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60" windowWidth="22932" windowHeight="9504" activeTab="3"/>
  </bookViews>
  <sheets>
    <sheet name=" pivot table" sheetId="3" r:id="rId1"/>
    <sheet name="GCF_000007705.1_ASM770v1_featur" sheetId="1" r:id="rId2"/>
    <sheet name="histogram" sheetId="2" r:id="rId3"/>
    <sheet name="statistic" sheetId="4" r:id="rId4"/>
    <sheet name="tRNA" sheetId="6" r:id="rId5"/>
    <sheet name="quasioperons" sheetId="5" r:id="rId6"/>
  </sheets>
  <definedNames>
    <definedName name="_xlnm._FilterDatabase" localSheetId="1" hidden="1">GCF_000007705.1_ASM770v1_featur!$A$1:$T$8877</definedName>
  </definedNames>
  <calcPr calcId="124519"/>
  <pivotCaches>
    <pivotCache cacheId="0" r:id="rId7"/>
  </pivotCaches>
</workbook>
</file>

<file path=xl/calcChain.xml><?xml version="1.0" encoding="utf-8"?>
<calcChain xmlns="http://schemas.openxmlformats.org/spreadsheetml/2006/main">
  <c r="P2" i="4"/>
  <c r="N2"/>
  <c r="L2"/>
  <c r="J2"/>
  <c r="W4" i="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3"/>
  <c r="H27" i="2"/>
  <c r="E2" l="1"/>
  <c r="D3" i="4"/>
  <c r="D2"/>
  <c r="B3"/>
  <c r="B2"/>
  <c r="B5" s="1"/>
  <c r="C3"/>
  <c r="C2"/>
  <c r="H31" i="2"/>
  <c r="H30"/>
  <c r="H29"/>
  <c r="H28"/>
  <c r="A18"/>
  <c r="A19"/>
  <c r="E18"/>
  <c r="A17"/>
  <c r="E17"/>
  <c r="A2"/>
  <c r="A3"/>
  <c r="A4"/>
  <c r="A5"/>
  <c r="A6"/>
  <c r="A7"/>
  <c r="A8"/>
  <c r="A9"/>
  <c r="A10"/>
  <c r="A11"/>
  <c r="A12"/>
  <c r="A13"/>
  <c r="A14"/>
  <c r="A15"/>
  <c r="A16"/>
  <c r="A20"/>
  <c r="A21"/>
  <c r="A22"/>
  <c r="E19"/>
  <c r="E15"/>
  <c r="E14"/>
  <c r="E12"/>
  <c r="E11"/>
  <c r="A1"/>
  <c r="E3"/>
  <c r="E4"/>
  <c r="E5"/>
  <c r="E6"/>
  <c r="E7"/>
  <c r="E8"/>
  <c r="E9"/>
  <c r="E10"/>
  <c r="E13"/>
  <c r="E16"/>
  <c r="E20"/>
  <c r="E21"/>
  <c r="E22"/>
  <c r="E1"/>
  <c r="D5" i="4" l="1"/>
  <c r="C5"/>
  <c r="G2"/>
  <c r="G3"/>
  <c r="H3" l="1"/>
  <c r="H2"/>
</calcChain>
</file>

<file path=xl/sharedStrings.xml><?xml version="1.0" encoding="utf-8"?>
<sst xmlns="http://schemas.openxmlformats.org/spreadsheetml/2006/main" count="90151" uniqueCount="15724">
  <si>
    <t># feature</t>
  </si>
  <si>
    <t>class</t>
  </si>
  <si>
    <t>assembly</t>
  </si>
  <si>
    <t>assembly_unit</t>
  </si>
  <si>
    <t>seq_type</t>
  </si>
  <si>
    <t>chromosome</t>
  </si>
  <si>
    <t>genomic_accession</t>
  </si>
  <si>
    <t>start</t>
  </si>
  <si>
    <t>end</t>
  </si>
  <si>
    <t>strand</t>
  </si>
  <si>
    <t>product_accession</t>
  </si>
  <si>
    <t>non-redundant_refseq</t>
  </si>
  <si>
    <t>related_accession</t>
  </si>
  <si>
    <t>name</t>
  </si>
  <si>
    <t>symbol</t>
  </si>
  <si>
    <t>GeneID</t>
  </si>
  <si>
    <t>locus_tag</t>
  </si>
  <si>
    <t>feature_interval_length</t>
  </si>
  <si>
    <t>product_length</t>
  </si>
  <si>
    <t>attributes</t>
  </si>
  <si>
    <t>gene</t>
  </si>
  <si>
    <t>protein_coding</t>
  </si>
  <si>
    <t>GCF_000007705.1</t>
  </si>
  <si>
    <t>Primary Assembly</t>
  </si>
  <si>
    <t>NC_005085.1</t>
  </si>
  <si>
    <t>+</t>
  </si>
  <si>
    <t>CV_RS00005</t>
  </si>
  <si>
    <t>old_locus_tag=CV0001,CV_0001</t>
  </si>
  <si>
    <t>CDS</t>
  </si>
  <si>
    <t>with_protein</t>
  </si>
  <si>
    <t>WP_011133556.1</t>
  </si>
  <si>
    <t>chromosomal replication initiator protein DnaA</t>
  </si>
  <si>
    <t>CV_RS00010</t>
  </si>
  <si>
    <t>old_locus_tag=CV0002,CV_0002</t>
  </si>
  <si>
    <t>WP_011133557.1</t>
  </si>
  <si>
    <t>DNA polymerase III subunit beta</t>
  </si>
  <si>
    <t>gyrB</t>
  </si>
  <si>
    <t>CV_RS00015</t>
  </si>
  <si>
    <t>old_locus_tag=CV0003,CV_0003</t>
  </si>
  <si>
    <t>WP_011133558.1</t>
  </si>
  <si>
    <t>DNA topoisomerase (ATP-hydrolyzing) subunit B</t>
  </si>
  <si>
    <t>-</t>
  </si>
  <si>
    <t>CV_RS00020</t>
  </si>
  <si>
    <t>old_locus_tag=CV0004</t>
  </si>
  <si>
    <t>WP_085953289.1</t>
  </si>
  <si>
    <t>IS3 family transposase</t>
  </si>
  <si>
    <t>ribosomal_slippage</t>
  </si>
  <si>
    <t>CV_RS22470</t>
  </si>
  <si>
    <t>WP_080509095.1</t>
  </si>
  <si>
    <t>hypothetical protein</t>
  </si>
  <si>
    <t>CV_RS00030</t>
  </si>
  <si>
    <t>old_locus_tag=CV0005,CV_0005</t>
  </si>
  <si>
    <t>WP_080508877.1</t>
  </si>
  <si>
    <t>site-specific DNA-methyltransferase</t>
  </si>
  <si>
    <t>CV_RS00035</t>
  </si>
  <si>
    <t>old_locus_tag=CV0006,CV_0006</t>
  </si>
  <si>
    <t>WP_011133561.1</t>
  </si>
  <si>
    <t>DNA methyltransferase</t>
  </si>
  <si>
    <t>CV_RS00040</t>
  </si>
  <si>
    <t>old_locus_tag=CV0007,CV_0007</t>
  </si>
  <si>
    <t>WP_011133562.1</t>
  </si>
  <si>
    <t>DUF2357 domain-containing protein</t>
  </si>
  <si>
    <t>CV_RS00045</t>
  </si>
  <si>
    <t>old_locus_tag=CV0008</t>
  </si>
  <si>
    <t>WP_080508878.1</t>
  </si>
  <si>
    <t>DUF1484 domain-containing protein</t>
  </si>
  <si>
    <t>CV_RS00050</t>
  </si>
  <si>
    <t>old_locus_tag=CV0009,CV_0009</t>
  </si>
  <si>
    <t>WP_011133564.1</t>
  </si>
  <si>
    <t>CV_RS00055</t>
  </si>
  <si>
    <t>old_locus_tag=CV0010,CV_0010</t>
  </si>
  <si>
    <t>WP_011133565.1</t>
  </si>
  <si>
    <t>CV_RS22475</t>
  </si>
  <si>
    <t>old_locus_tag=CV0011,CV_0011</t>
  </si>
  <si>
    <t>WP_011133566.1</t>
  </si>
  <si>
    <t>CV_RS22480</t>
  </si>
  <si>
    <t>old_locus_tag=CV0012,CV_0012</t>
  </si>
  <si>
    <t>WP_011133567.1</t>
  </si>
  <si>
    <t>DUF2235 domain-containing protein</t>
  </si>
  <si>
    <t>CV_RS22485</t>
  </si>
  <si>
    <t>old_locus_tag=CV0013,CV_0013</t>
  </si>
  <si>
    <t>WP_011133568.1</t>
  </si>
  <si>
    <t>CV_RS22490</t>
  </si>
  <si>
    <t>old_locus_tag=CV0014,CV_0014</t>
  </si>
  <si>
    <t>WP_011133569.1</t>
  </si>
  <si>
    <t>CV_RS22495</t>
  </si>
  <si>
    <t>old_locus_tag=CV0015,CV_0015</t>
  </si>
  <si>
    <t>WP_080508879.1</t>
  </si>
  <si>
    <t>DUF4123 domain-containing protein</t>
  </si>
  <si>
    <t>pseudogene</t>
  </si>
  <si>
    <t>CV_RS00070</t>
  </si>
  <si>
    <t>partial;pseudo;old_locus_tag=CV0016,CV_0016</t>
  </si>
  <si>
    <t>without_protein</t>
  </si>
  <si>
    <t>type VI secretion system protein</t>
  </si>
  <si>
    <t>partial;pseudo</t>
  </si>
  <si>
    <t>CV_RS00075</t>
  </si>
  <si>
    <t>old_locus_tag=CV0017,CV_0017</t>
  </si>
  <si>
    <t>WP_011133572.1</t>
  </si>
  <si>
    <t>CV_RS00080</t>
  </si>
  <si>
    <t>old_locus_tag=CV0018,CV_0018</t>
  </si>
  <si>
    <t>WP_011133573.1</t>
  </si>
  <si>
    <t>ATP-grasp domain-containing protein</t>
  </si>
  <si>
    <t>CV_RS00085</t>
  </si>
  <si>
    <t>old_locus_tag=CV0019,CV_0019</t>
  </si>
  <si>
    <t>WP_011133574.1</t>
  </si>
  <si>
    <t>methylcrotonoyl-CoA carboxylase</t>
  </si>
  <si>
    <t>CV_RS00090</t>
  </si>
  <si>
    <t>old_locus_tag=CV0020,CV_0020</t>
  </si>
  <si>
    <t>WP_043596962.1</t>
  </si>
  <si>
    <t>MFS transporter</t>
  </si>
  <si>
    <t>CV_RS00095</t>
  </si>
  <si>
    <t>old_locus_tag=CV0021,CV_0021</t>
  </si>
  <si>
    <t>WP_011133576.1</t>
  </si>
  <si>
    <t>CV_RS00100</t>
  </si>
  <si>
    <t>old_locus_tag=CV0023,CV_0023</t>
  </si>
  <si>
    <t>WP_011133578.1</t>
  </si>
  <si>
    <t>type VI secretion system tip protein VgrG</t>
  </si>
  <si>
    <t>CV_RS22500</t>
  </si>
  <si>
    <t>old_locus_tag=CV0024,CV_0024</t>
  </si>
  <si>
    <t>WP_011133579.1</t>
  </si>
  <si>
    <t>hydroxyethylthiazole kinase</t>
  </si>
  <si>
    <t>CV_RS21900</t>
  </si>
  <si>
    <t>old_locus_tag=CV0028,CV_0028</t>
  </si>
  <si>
    <t>WP_080508880.1</t>
  </si>
  <si>
    <t>CV_RS22505</t>
  </si>
  <si>
    <t>WP_080508881.1</t>
  </si>
  <si>
    <t>CV_RS00120</t>
  </si>
  <si>
    <t>old_locus_tag=CV0030,CV_0030</t>
  </si>
  <si>
    <t>WP_043595153.1</t>
  </si>
  <si>
    <t>CV_RS00125</t>
  </si>
  <si>
    <t>old_locus_tag=CV0031,CV_0031</t>
  </si>
  <si>
    <t>WP_011133586.1</t>
  </si>
  <si>
    <t>methyl-accepting chemotaxis protein</t>
  </si>
  <si>
    <t>CV_RS00130</t>
  </si>
  <si>
    <t>old_locus_tag=CV0032,CV_0032</t>
  </si>
  <si>
    <t>WP_011133587.1</t>
  </si>
  <si>
    <t>NUDIX domain-containing protein</t>
  </si>
  <si>
    <t>CV_RS00135</t>
  </si>
  <si>
    <t>old_locus_tag=CV0033,CV_0033</t>
  </si>
  <si>
    <t>WP_011133588.1</t>
  </si>
  <si>
    <t>ribose-phosphate diphosphokinase</t>
  </si>
  <si>
    <t>CV_RS00140</t>
  </si>
  <si>
    <t>old_locus_tag=CV0034,CV_0034</t>
  </si>
  <si>
    <t>WP_011133589.1</t>
  </si>
  <si>
    <t>nicotinate phosphoribosyltransferase</t>
  </si>
  <si>
    <t>CV_RS00145</t>
  </si>
  <si>
    <t>old_locus_tag=CV0035,CV_0035</t>
  </si>
  <si>
    <t>WP_080508882.1</t>
  </si>
  <si>
    <t>DUF2384 domain-containing protein</t>
  </si>
  <si>
    <t>CV_RS00150</t>
  </si>
  <si>
    <t>old_locus_tag=CV0036,CV_0036</t>
  </si>
  <si>
    <t>WP_011133591.1</t>
  </si>
  <si>
    <t>RES domain-containing protein</t>
  </si>
  <si>
    <t>CV_RS00155</t>
  </si>
  <si>
    <t>old_locus_tag=CV0037,CV_0037</t>
  </si>
  <si>
    <t>WP_043595158.1</t>
  </si>
  <si>
    <t>CV_RS00160</t>
  </si>
  <si>
    <t>old_locus_tag=CV0038,CV_0038</t>
  </si>
  <si>
    <t>WP_011133593.1</t>
  </si>
  <si>
    <t>histidinol-phosphate aminotransferase</t>
  </si>
  <si>
    <t>CV_RS00165</t>
  </si>
  <si>
    <t>old_locus_tag=CV0040,CV_0040</t>
  </si>
  <si>
    <t>WP_011133595.1</t>
  </si>
  <si>
    <t>iron donor protein CyaY</t>
  </si>
  <si>
    <t>CV_RS00170</t>
  </si>
  <si>
    <t>old_locus_tag=CV0041,CV_0041</t>
  </si>
  <si>
    <t>WP_011133596.1</t>
  </si>
  <si>
    <t>sulfite exporter TauE/SafE family protein</t>
  </si>
  <si>
    <t>CV_RS00175</t>
  </si>
  <si>
    <t>old_locus_tag=CV0042,CV_0042</t>
  </si>
  <si>
    <t>WP_011133597.1</t>
  </si>
  <si>
    <t>MBL fold metallo-hydrolase</t>
  </si>
  <si>
    <t>CV_RS00180</t>
  </si>
  <si>
    <t>old_locus_tag=CV0043,CV_0043</t>
  </si>
  <si>
    <t>WP_011133598.1</t>
  </si>
  <si>
    <t>sel1 repeat family protein</t>
  </si>
  <si>
    <t>cysE</t>
  </si>
  <si>
    <t>CV_RS00185</t>
  </si>
  <si>
    <t>old_locus_tag=CV0044,CV_0044</t>
  </si>
  <si>
    <t>WP_011133599.1</t>
  </si>
  <si>
    <t>serine O-acetyltransferase</t>
  </si>
  <si>
    <t>CV_RS00190</t>
  </si>
  <si>
    <t>old_locus_tag=CV0045,CV_0045</t>
  </si>
  <si>
    <t>WP_011133600.1</t>
  </si>
  <si>
    <t>isopenicillin N synthase family oxygenase</t>
  </si>
  <si>
    <t>CV_RS00195</t>
  </si>
  <si>
    <t>old_locus_tag=CV0046,CV_0046</t>
  </si>
  <si>
    <t>WP_011133601.1</t>
  </si>
  <si>
    <t>pleD gene product</t>
  </si>
  <si>
    <t>CV_RS00200</t>
  </si>
  <si>
    <t>old_locus_tag=CV0047,CV_0047</t>
  </si>
  <si>
    <t>WP_011133602.1</t>
  </si>
  <si>
    <t>MarR family transcriptional regulator</t>
  </si>
  <si>
    <t>CV_RS00205</t>
  </si>
  <si>
    <t>old_locus_tag=CV0048,CV_0048</t>
  </si>
  <si>
    <t>WP_011133603.1</t>
  </si>
  <si>
    <t>CV_RS00210</t>
  </si>
  <si>
    <t>old_locus_tag=CV0049,CV_0049</t>
  </si>
  <si>
    <t>WP_011133604.1</t>
  </si>
  <si>
    <t>transcriptional regulator GcvA</t>
  </si>
  <si>
    <t>CV_RS00215</t>
  </si>
  <si>
    <t>old_locus_tag=CV0050,CV_0050</t>
  </si>
  <si>
    <t>WP_011133605.1</t>
  </si>
  <si>
    <t>heme biosynthesis protein HemY</t>
  </si>
  <si>
    <t>CV_RS00220</t>
  </si>
  <si>
    <t>old_locus_tag=CV0051,CV_0051</t>
  </si>
  <si>
    <t>WP_011133606.1</t>
  </si>
  <si>
    <t>uroporphyrin-III C-methyltransferase</t>
  </si>
  <si>
    <t>CV_RS00225</t>
  </si>
  <si>
    <t>old_locus_tag=CV0052,CV_0052</t>
  </si>
  <si>
    <t>WP_011133607.1</t>
  </si>
  <si>
    <t>uroporphyrinogen-III synthase</t>
  </si>
  <si>
    <t>CV_RS00230</t>
  </si>
  <si>
    <t>old_locus_tag=CV0053,CV_0053</t>
  </si>
  <si>
    <t>WP_011133608.1</t>
  </si>
  <si>
    <t>DUF1697 domain-containing protein</t>
  </si>
  <si>
    <t>CV_RS00235</t>
  </si>
  <si>
    <t>old_locus_tag=CV0054,CV_0054</t>
  </si>
  <si>
    <t>WP_011133609.1</t>
  </si>
  <si>
    <t>hydroxymethylbilane synthase</t>
  </si>
  <si>
    <t>CV_RS00240</t>
  </si>
  <si>
    <t>old_locus_tag=CV0055,CV_0055</t>
  </si>
  <si>
    <t>WP_011133610.1</t>
  </si>
  <si>
    <t>phosphoenolpyruvate carboxylase</t>
  </si>
  <si>
    <t>CV_RS00245</t>
  </si>
  <si>
    <t>old_locus_tag=CV0056,CV_0056</t>
  </si>
  <si>
    <t>WP_011133611.1</t>
  </si>
  <si>
    <t>aminopeptidase</t>
  </si>
  <si>
    <t>CV_RS00250</t>
  </si>
  <si>
    <t>old_locus_tag=CV0057,CV_0057</t>
  </si>
  <si>
    <t>WP_011133612.1</t>
  </si>
  <si>
    <t>peptidase M4 family protein</t>
  </si>
  <si>
    <t>pdxH</t>
  </si>
  <si>
    <t>CV_RS00255</t>
  </si>
  <si>
    <t>old_locus_tag=CV0059,CV_0059</t>
  </si>
  <si>
    <t>WP_011133614.1</t>
  </si>
  <si>
    <t>pyridoxine/pyridoxamine 5'-phosphate oxidase</t>
  </si>
  <si>
    <t>CV_RS00260</t>
  </si>
  <si>
    <t>old_locus_tag=CV0060,CV_0060</t>
  </si>
  <si>
    <t>WP_011133615.1</t>
  </si>
  <si>
    <t>endonuclease</t>
  </si>
  <si>
    <t>CV_RS00265</t>
  </si>
  <si>
    <t>old_locus_tag=CV0061,CV_0061</t>
  </si>
  <si>
    <t>WP_011133616.1</t>
  </si>
  <si>
    <t>LysR family transcriptional regulator</t>
  </si>
  <si>
    <t>CV_RS00270</t>
  </si>
  <si>
    <t>old_locus_tag=CV0062,CV_0062</t>
  </si>
  <si>
    <t>WP_011133617.1</t>
  </si>
  <si>
    <t>EamA/RhaT family transporter</t>
  </si>
  <si>
    <t>CV_RS00275</t>
  </si>
  <si>
    <t>old_locus_tag=CV0063,CV_0063</t>
  </si>
  <si>
    <t>WP_011133618.1</t>
  </si>
  <si>
    <t>DUF2145 domain-containing protein</t>
  </si>
  <si>
    <t>CV_RS00280</t>
  </si>
  <si>
    <t>old_locus_tag=CV0064,CV_0064</t>
  </si>
  <si>
    <t>WP_011133619.1</t>
  </si>
  <si>
    <t>CV_RS00285</t>
  </si>
  <si>
    <t>old_locus_tag=CV0065,CV_0065</t>
  </si>
  <si>
    <t>WP_011133620.1</t>
  </si>
  <si>
    <t>ATP-dependent helicase</t>
  </si>
  <si>
    <t>CV_RS00290</t>
  </si>
  <si>
    <t>old_locus_tag=CV0066,CV_0066</t>
  </si>
  <si>
    <t>WP_043595162.1</t>
  </si>
  <si>
    <t>hemL</t>
  </si>
  <si>
    <t>CV_RS00295</t>
  </si>
  <si>
    <t>old_locus_tag=CV0067,CV_0067</t>
  </si>
  <si>
    <t>WP_011133622.1</t>
  </si>
  <si>
    <t>glutamate-1-semialdehyde 2,1-aminomutase</t>
  </si>
  <si>
    <t>CV_RS00300</t>
  </si>
  <si>
    <t>old_locus_tag=CV0068,CV_0068</t>
  </si>
  <si>
    <t>WP_011133623.1</t>
  </si>
  <si>
    <t>peptidase domain-containing ABC transporter</t>
  </si>
  <si>
    <t>CV_RS00305</t>
  </si>
  <si>
    <t>old_locus_tag=CV0069,CV_0069</t>
  </si>
  <si>
    <t>WP_043595164.1</t>
  </si>
  <si>
    <t>secretion protein</t>
  </si>
  <si>
    <t>CV_RS00310</t>
  </si>
  <si>
    <t>old_locus_tag=CV0072,CV_0072</t>
  </si>
  <si>
    <t>WP_080508883.1</t>
  </si>
  <si>
    <t>SPASM domain-containing protein</t>
  </si>
  <si>
    <t>CV_RS00315</t>
  </si>
  <si>
    <t>old_locus_tag=CV0073,CV_0073</t>
  </si>
  <si>
    <t>WP_011133628.1</t>
  </si>
  <si>
    <t>sigma-54-dependent Fis family transcriptional regulator</t>
  </si>
  <si>
    <t>CV_RS00320</t>
  </si>
  <si>
    <t>old_locus_tag=CV0074,CV_0074</t>
  </si>
  <si>
    <t>WP_011133629.1</t>
  </si>
  <si>
    <t>histidine kinase</t>
  </si>
  <si>
    <t>parC</t>
  </si>
  <si>
    <t>CV_RS00325</t>
  </si>
  <si>
    <t>old_locus_tag=CV0075,CV_0075</t>
  </si>
  <si>
    <t>WP_011133630.1</t>
  </si>
  <si>
    <t>DNA topoisomerase IV subunit A</t>
  </si>
  <si>
    <t>CV_RS00330</t>
  </si>
  <si>
    <t>old_locus_tag=CV0076,CV_0076</t>
  </si>
  <si>
    <t>WP_011133631.1</t>
  </si>
  <si>
    <t>GNAT family N-acetyltransferase</t>
  </si>
  <si>
    <t>CV_RS00335</t>
  </si>
  <si>
    <t>old_locus_tag=CV0077,CV_0077</t>
  </si>
  <si>
    <t>WP_011133632.1</t>
  </si>
  <si>
    <t>TonB-dependent receptor</t>
  </si>
  <si>
    <t>CV_RS00340</t>
  </si>
  <si>
    <t>old_locus_tag=CV0079,CV_0079</t>
  </si>
  <si>
    <t>WP_011133634.1</t>
  </si>
  <si>
    <t>glutamyl-tRNA reductase</t>
  </si>
  <si>
    <t>CV_RS00345</t>
  </si>
  <si>
    <t>old_locus_tag=CV0080,CV_0080</t>
  </si>
  <si>
    <t>WP_011133635.1</t>
  </si>
  <si>
    <t>peptide chain release factor 1</t>
  </si>
  <si>
    <t>CV_RS00350</t>
  </si>
  <si>
    <t>old_locus_tag=CV0081,CV_0081</t>
  </si>
  <si>
    <t>WP_011133636.1</t>
  </si>
  <si>
    <t>cytochrome c4</t>
  </si>
  <si>
    <t>CV_RS00355</t>
  </si>
  <si>
    <t>old_locus_tag=CV0082,CV_0082</t>
  </si>
  <si>
    <t>WP_011133637.1</t>
  </si>
  <si>
    <t>membrane protein</t>
  </si>
  <si>
    <t>CV_RS00360</t>
  </si>
  <si>
    <t>old_locus_tag=CV0083,CV_0083</t>
  </si>
  <si>
    <t>WP_011133638.1</t>
  </si>
  <si>
    <t>CV_RS00365</t>
  </si>
  <si>
    <t>old_locus_tag=CV0084,CV_0084</t>
  </si>
  <si>
    <t>WP_011133639.1</t>
  </si>
  <si>
    <t>transcriptional regulator</t>
  </si>
  <si>
    <t>CV_RS00370</t>
  </si>
  <si>
    <t>old_locus_tag=CV0085,CV_0085</t>
  </si>
  <si>
    <t>WP_011133640.1</t>
  </si>
  <si>
    <t>carboxymuconolactone decarboxylase family protein</t>
  </si>
  <si>
    <t>CV_RS00375</t>
  </si>
  <si>
    <t>old_locus_tag=CV0086,CV_0086</t>
  </si>
  <si>
    <t>WP_043595168.1</t>
  </si>
  <si>
    <t>B12-binding domain-containing radical SAM protein</t>
  </si>
  <si>
    <t>CV_RS00380</t>
  </si>
  <si>
    <t>old_locus_tag=CV0087,CV_0087</t>
  </si>
  <si>
    <t>WP_011133642.1</t>
  </si>
  <si>
    <t>CV_RS00385</t>
  </si>
  <si>
    <t>old_locus_tag=CV0088,CV_0088</t>
  </si>
  <si>
    <t>WP_011133643.1</t>
  </si>
  <si>
    <t>methylated-DNA--protein-cysteine methyltransferase</t>
  </si>
  <si>
    <t>CV_RS00390</t>
  </si>
  <si>
    <t>old_locus_tag=CV0090,CV_0090</t>
  </si>
  <si>
    <t>WP_011133645.1</t>
  </si>
  <si>
    <t>CV_RS00395</t>
  </si>
  <si>
    <t>old_locus_tag=CV0091,CV_0091</t>
  </si>
  <si>
    <t>WP_080509096.1</t>
  </si>
  <si>
    <t>diguanylate cyclase response regulator</t>
  </si>
  <si>
    <t>CV_RS00400</t>
  </si>
  <si>
    <t>old_locus_tag=CV0092,CV_0092</t>
  </si>
  <si>
    <t>WP_011133647.1</t>
  </si>
  <si>
    <t>RNB domain-containing ribonuclease</t>
  </si>
  <si>
    <t>CV_RS00405</t>
  </si>
  <si>
    <t>old_locus_tag=CV0093,CV_0093</t>
  </si>
  <si>
    <t>WP_011133648.1</t>
  </si>
  <si>
    <t>long-chain fatty acid--CoA ligase</t>
  </si>
  <si>
    <t>CV_RS00410</t>
  </si>
  <si>
    <t>old_locus_tag=CV0094,CV_0094</t>
  </si>
  <si>
    <t>WP_011133649.1</t>
  </si>
  <si>
    <t>HDOD domain-containing protein</t>
  </si>
  <si>
    <t>CV_RS00415</t>
  </si>
  <si>
    <t>old_locus_tag=CV0095</t>
  </si>
  <si>
    <t>WP_011133650.1</t>
  </si>
  <si>
    <t>CV_RS00420</t>
  </si>
  <si>
    <t>old_locus_tag=CV0096,CV_0096</t>
  </si>
  <si>
    <t>WP_011133651.1</t>
  </si>
  <si>
    <t>CV_RS00425</t>
  </si>
  <si>
    <t>old_locus_tag=CV0097,CV_0097</t>
  </si>
  <si>
    <t>WP_011133652.1</t>
  </si>
  <si>
    <t>SAM-dependent methyltransferase</t>
  </si>
  <si>
    <t>CV_RS23165</t>
  </si>
  <si>
    <t>WP_085953305.1</t>
  </si>
  <si>
    <t>DUF4377 domain-containing protein</t>
  </si>
  <si>
    <t>CV_RS00435</t>
  </si>
  <si>
    <t>WP_080508884.1</t>
  </si>
  <si>
    <t>META domain-containing protein</t>
  </si>
  <si>
    <t>CV_RS00440</t>
  </si>
  <si>
    <t>old_locus_tag=CV0099,CV_0099</t>
  </si>
  <si>
    <t>WP_011133654.1</t>
  </si>
  <si>
    <t>NAD(P) transhydrogenase subunit beta</t>
  </si>
  <si>
    <t>CV_RS00445</t>
  </si>
  <si>
    <t>old_locus_tag=CV0100,CV_0100</t>
  </si>
  <si>
    <t>WP_011133655.1</t>
  </si>
  <si>
    <t>NAD(P) transhydrogenase subunit alpha</t>
  </si>
  <si>
    <t>CV_RS00450</t>
  </si>
  <si>
    <t>old_locus_tag=CV0101,CV_0101</t>
  </si>
  <si>
    <t>WP_011133656.1</t>
  </si>
  <si>
    <t>NAD(P)(+) transhydrogenase (Re/Si-specific) subunit alpha</t>
  </si>
  <si>
    <t>CV_RS00455</t>
  </si>
  <si>
    <t>old_locus_tag=CV0102,CV_0102</t>
  </si>
  <si>
    <t>WP_080508885.1</t>
  </si>
  <si>
    <t>CV_RS00460</t>
  </si>
  <si>
    <t>old_locus_tag=CV0103,CV_0103</t>
  </si>
  <si>
    <t>WP_011133658.1</t>
  </si>
  <si>
    <t>two-component system sensor protein</t>
  </si>
  <si>
    <t>CV_RS00465</t>
  </si>
  <si>
    <t>old_locus_tag=CV0104,CV_0104</t>
  </si>
  <si>
    <t>WP_043596994.1</t>
  </si>
  <si>
    <t>DUF1211 domain-containing protein</t>
  </si>
  <si>
    <t>CV_RS00470</t>
  </si>
  <si>
    <t>old_locus_tag=CV0105,CV_0105</t>
  </si>
  <si>
    <t>WP_043595174.1</t>
  </si>
  <si>
    <t>DUF3460 domain-containing protein</t>
  </si>
  <si>
    <t>CV_RS00475</t>
  </si>
  <si>
    <t>old_locus_tag=CV0106,CV_0106</t>
  </si>
  <si>
    <t>WP_011133661.1</t>
  </si>
  <si>
    <t>methyltransferase domain-containing protein</t>
  </si>
  <si>
    <t>CV_RS00480</t>
  </si>
  <si>
    <t>old_locus_tag=CV0107,CV_0107</t>
  </si>
  <si>
    <t>WP_011133662.1</t>
  </si>
  <si>
    <t>biopolymer transporter TolR</t>
  </si>
  <si>
    <t>CV_RS00485</t>
  </si>
  <si>
    <t>old_locus_tag=CV0108,CV_0108</t>
  </si>
  <si>
    <t>WP_011133663.1</t>
  </si>
  <si>
    <t>cell envelope integrity protein TolA</t>
  </si>
  <si>
    <t>tolB</t>
  </si>
  <si>
    <t>CV_RS00490</t>
  </si>
  <si>
    <t>old_locus_tag=CV0109,CV_0109</t>
  </si>
  <si>
    <t>WP_011133664.1</t>
  </si>
  <si>
    <t>protein TolB</t>
  </si>
  <si>
    <t>pal</t>
  </si>
  <si>
    <t>CV_RS00495</t>
  </si>
  <si>
    <t>old_locus_tag=CV0110,CV_0110</t>
  </si>
  <si>
    <t>WP_011133665.1</t>
  </si>
  <si>
    <t>peptidoglycan-associated lipoprotein Pal</t>
  </si>
  <si>
    <t>ygbF</t>
  </si>
  <si>
    <t>CV_RS00500</t>
  </si>
  <si>
    <t>old_locus_tag=CV0111,CV_0111</t>
  </si>
  <si>
    <t>WP_011133666.1</t>
  </si>
  <si>
    <t>tol-pal system protein YbgF</t>
  </si>
  <si>
    <t>CV_RS00505</t>
  </si>
  <si>
    <t>old_locus_tag=CV0112,CV_0112</t>
  </si>
  <si>
    <t>WP_011133667.1</t>
  </si>
  <si>
    <t>HTH domain-containing protein</t>
  </si>
  <si>
    <t>CV_RS00510</t>
  </si>
  <si>
    <t>old_locus_tag=CV0113</t>
  </si>
  <si>
    <t>WP_011133668.1</t>
  </si>
  <si>
    <t>aspartate/glutamate racemase family protein</t>
  </si>
  <si>
    <t>CV_RS00515</t>
  </si>
  <si>
    <t>old_locus_tag=CV0114,CV_0114</t>
  </si>
  <si>
    <t>WP_011133669.1</t>
  </si>
  <si>
    <t>cyclic diguanylate phosphodiesterase</t>
  </si>
  <si>
    <t>argH</t>
  </si>
  <si>
    <t>CV_RS00520</t>
  </si>
  <si>
    <t>old_locus_tag=CV0115,CV_0115</t>
  </si>
  <si>
    <t>WP_011133670.1</t>
  </si>
  <si>
    <t>argininosuccinate lyase</t>
  </si>
  <si>
    <t>CV_RS00525</t>
  </si>
  <si>
    <t>old_locus_tag=CV0116,CV_0116</t>
  </si>
  <si>
    <t>WP_011133671.1</t>
  </si>
  <si>
    <t>ABC transporter substrate-binding protein</t>
  </si>
  <si>
    <t>CV_RS00530</t>
  </si>
  <si>
    <t>old_locus_tag=CV0117,CV_0117</t>
  </si>
  <si>
    <t>WP_011133672.1</t>
  </si>
  <si>
    <t>amino acid ABC transporter ATP-binding protein</t>
  </si>
  <si>
    <t>CV_RS00535</t>
  </si>
  <si>
    <t>old_locus_tag=CV0118,CV_0118</t>
  </si>
  <si>
    <t>WP_043595178.1</t>
  </si>
  <si>
    <t>amino acid ABC transporter permease</t>
  </si>
  <si>
    <t>CV_RS00540</t>
  </si>
  <si>
    <t>old_locus_tag=CV0119,CV_0119</t>
  </si>
  <si>
    <t>WP_011133674.1</t>
  </si>
  <si>
    <t>CV_RS00545</t>
  </si>
  <si>
    <t>old_locus_tag=CV0120,CV_0120</t>
  </si>
  <si>
    <t>WP_011133675.1</t>
  </si>
  <si>
    <t>amino acid ABC transporter substrate-binding protein</t>
  </si>
  <si>
    <t>CV_RS00550</t>
  </si>
  <si>
    <t>old_locus_tag=CV0121,CV_0121</t>
  </si>
  <si>
    <t>WP_011133676.1</t>
  </si>
  <si>
    <t>ribosomal RNA small subunit methyltransferase A</t>
  </si>
  <si>
    <t>CV_RS00555</t>
  </si>
  <si>
    <t>old_locus_tag=CV0122,CV_0122</t>
  </si>
  <si>
    <t>WP_080508886.1</t>
  </si>
  <si>
    <t>CV_RS00560</t>
  </si>
  <si>
    <t>old_locus_tag=CV0124,CV_0124</t>
  </si>
  <si>
    <t>WP_011133679.1</t>
  </si>
  <si>
    <t>maf-like protein</t>
  </si>
  <si>
    <t>CV_RS00565</t>
  </si>
  <si>
    <t>old_locus_tag=CV0125,CV_0125</t>
  </si>
  <si>
    <t>WP_011133680.1</t>
  </si>
  <si>
    <t>Rne/Rng family ribonuclease</t>
  </si>
  <si>
    <t>CV_RS00570</t>
  </si>
  <si>
    <t>old_locus_tag=CV0126,CV_0126</t>
  </si>
  <si>
    <t>WP_011133681.1</t>
  </si>
  <si>
    <t>transposase</t>
  </si>
  <si>
    <t>CV_RS22510</t>
  </si>
  <si>
    <t>old_locus_tag=CV0127,CV_0127</t>
  </si>
  <si>
    <t>WP_011133682.1</t>
  </si>
  <si>
    <t>cytidine deaminase</t>
  </si>
  <si>
    <t>CV_RS00580</t>
  </si>
  <si>
    <t>old_locus_tag=CV0129</t>
  </si>
  <si>
    <t>WP_080508887.1</t>
  </si>
  <si>
    <t>DUF2867 domain-containing protein</t>
  </si>
  <si>
    <t>CV_RS00585</t>
  </si>
  <si>
    <t>old_locus_tag=CV0130,CV_0130</t>
  </si>
  <si>
    <t>WP_011133685.1</t>
  </si>
  <si>
    <t>peptidase M24 family protein</t>
  </si>
  <si>
    <t>CV_RS00590</t>
  </si>
  <si>
    <t>old_locus_tag=CV0131,CV_0131</t>
  </si>
  <si>
    <t>WP_011133686.1</t>
  </si>
  <si>
    <t>benzoate transporter</t>
  </si>
  <si>
    <t>CV_RS00595</t>
  </si>
  <si>
    <t>old_locus_tag=CV0132,CV_0132</t>
  </si>
  <si>
    <t>WP_011133687.1</t>
  </si>
  <si>
    <t>CV_RS00600</t>
  </si>
  <si>
    <t>old_locus_tag=CV0133,CV_0133</t>
  </si>
  <si>
    <t>WP_043595181.1</t>
  </si>
  <si>
    <t>PLP-dependent aminotransferase family protein</t>
  </si>
  <si>
    <t>CV_RS00605</t>
  </si>
  <si>
    <t>old_locus_tag=CV0134,CV_0134</t>
  </si>
  <si>
    <t>WP_011133689.1</t>
  </si>
  <si>
    <t>N-acetyltransferase</t>
  </si>
  <si>
    <t>CV_RS00610</t>
  </si>
  <si>
    <t>old_locus_tag=CV0135,CV_0135</t>
  </si>
  <si>
    <t>WP_011133690.1</t>
  </si>
  <si>
    <t>NAD(P)/FAD-dependent oxidoreductase</t>
  </si>
  <si>
    <t>CV_RS00615</t>
  </si>
  <si>
    <t>old_locus_tag=CV0136,CV_0136</t>
  </si>
  <si>
    <t>WP_011133691.1</t>
  </si>
  <si>
    <t>CV_RS00620</t>
  </si>
  <si>
    <t>old_locus_tag=CV0137,CV_0137</t>
  </si>
  <si>
    <t>WP_011133692.1</t>
  </si>
  <si>
    <t>EAL domain-containing protein</t>
  </si>
  <si>
    <t>CV_RS00625</t>
  </si>
  <si>
    <t>old_locus_tag=CV0141,CV_0141</t>
  </si>
  <si>
    <t>WP_011133696.1</t>
  </si>
  <si>
    <t>CV_RS00630</t>
  </si>
  <si>
    <t>old_locus_tag=CV0142,CV_0142</t>
  </si>
  <si>
    <t>WP_011133697.1</t>
  </si>
  <si>
    <t>CV_RS00635</t>
  </si>
  <si>
    <t>old_locus_tag=CV0143,CV_0143</t>
  </si>
  <si>
    <t>WP_011133698.1</t>
  </si>
  <si>
    <t>ketohydroxyglutarate aldolase</t>
  </si>
  <si>
    <t>CV_RS00640</t>
  </si>
  <si>
    <t>old_locus_tag=CV0144,CV_0144</t>
  </si>
  <si>
    <t>WP_011133699.1</t>
  </si>
  <si>
    <t>phosphogluconate dehydratase</t>
  </si>
  <si>
    <t>zwf</t>
  </si>
  <si>
    <t>CV_RS00645</t>
  </si>
  <si>
    <t>old_locus_tag=CV0145,CV_0145</t>
  </si>
  <si>
    <t>WP_011133700.1</t>
  </si>
  <si>
    <t>glucose-6-phosphate dehydrogenase</t>
  </si>
  <si>
    <t>pgl</t>
  </si>
  <si>
    <t>CV_RS00650</t>
  </si>
  <si>
    <t>old_locus_tag=CV0146,CV_0146</t>
  </si>
  <si>
    <t>WP_043595184.1</t>
  </si>
  <si>
    <t>6-phosphogluconolactonase</t>
  </si>
  <si>
    <t>CV_RS00655</t>
  </si>
  <si>
    <t>old_locus_tag=CV0147,CV_0147</t>
  </si>
  <si>
    <t>WP_043595186.1</t>
  </si>
  <si>
    <t>glucokinase</t>
  </si>
  <si>
    <t>CV_RS00660</t>
  </si>
  <si>
    <t>old_locus_tag=CV0148,CV_0148</t>
  </si>
  <si>
    <t>WP_011133703.1</t>
  </si>
  <si>
    <t>MurR/RpiR family transcriptional regulator</t>
  </si>
  <si>
    <t>CV_RS00665</t>
  </si>
  <si>
    <t>old_locus_tag=CV0149,CV_0149</t>
  </si>
  <si>
    <t>WP_011133704.1</t>
  </si>
  <si>
    <t>glucose-6-phosphate isomerase</t>
  </si>
  <si>
    <t>CV_RS00670</t>
  </si>
  <si>
    <t>WP_043595188.1</t>
  </si>
  <si>
    <t>CV_RS00675</t>
  </si>
  <si>
    <t>old_locus_tag=CV0150,CV_0150</t>
  </si>
  <si>
    <t>WP_011133705.1</t>
  </si>
  <si>
    <t>thiamine phosphate synthase</t>
  </si>
  <si>
    <t>CV_RS00680</t>
  </si>
  <si>
    <t>old_locus_tag=CV0151,CV_0151</t>
  </si>
  <si>
    <t>WP_011133706.1</t>
  </si>
  <si>
    <t>hydroxymethylpyrimidine/phosphomethylpyrimidine kinase</t>
  </si>
  <si>
    <t>CV_RS00685</t>
  </si>
  <si>
    <t>old_locus_tag=CV0152,CV_0152</t>
  </si>
  <si>
    <t>WP_011133707.1</t>
  </si>
  <si>
    <t>rubredoxin</t>
  </si>
  <si>
    <t>CV_RS00690</t>
  </si>
  <si>
    <t>old_locus_tag=CV0153,CV_0153</t>
  </si>
  <si>
    <t>WP_011133708.1</t>
  </si>
  <si>
    <t>M48 family peptidase</t>
  </si>
  <si>
    <t>CV_RS00695</t>
  </si>
  <si>
    <t>old_locus_tag=CV0154,CV_0154</t>
  </si>
  <si>
    <t>WP_011133709.1</t>
  </si>
  <si>
    <t>CV_RS00700</t>
  </si>
  <si>
    <t>old_locus_tag=CV0155,CV_0155</t>
  </si>
  <si>
    <t>WP_011133710.1</t>
  </si>
  <si>
    <t>CV_RS00705</t>
  </si>
  <si>
    <t>old_locus_tag=CV0156,CV_0156</t>
  </si>
  <si>
    <t>WP_011133711.1</t>
  </si>
  <si>
    <t>CYTH domain-containing protein</t>
  </si>
  <si>
    <t>CV_RS00710</t>
  </si>
  <si>
    <t>old_locus_tag=CV0157,CV_0157</t>
  </si>
  <si>
    <t>WP_011133712.1</t>
  </si>
  <si>
    <t>CV_RS00715</t>
  </si>
  <si>
    <t>old_locus_tag=CV0158,CV_0158</t>
  </si>
  <si>
    <t>WP_011133713.1</t>
  </si>
  <si>
    <t>oxidase</t>
  </si>
  <si>
    <t>CV_RS00720</t>
  </si>
  <si>
    <t>old_locus_tag=CV0159,CV_0159</t>
  </si>
  <si>
    <t>WP_011133714.1</t>
  </si>
  <si>
    <t>CV_RS00725</t>
  </si>
  <si>
    <t>old_locus_tag=CV0160,CV_0160</t>
  </si>
  <si>
    <t>WP_011133715.1</t>
  </si>
  <si>
    <t>CPBP family intramembrane metalloprotease</t>
  </si>
  <si>
    <t>purE</t>
  </si>
  <si>
    <t>CV_RS00730</t>
  </si>
  <si>
    <t>old_locus_tag=CV0161,CV_0161</t>
  </si>
  <si>
    <t>WP_011133716.1</t>
  </si>
  <si>
    <t>5-(carboxyamino)imidazole ribonucleotide mutase</t>
  </si>
  <si>
    <t>CV_RS00735</t>
  </si>
  <si>
    <t>old_locus_tag=CV0162,CV_0162</t>
  </si>
  <si>
    <t>WP_011133717.1</t>
  </si>
  <si>
    <t>5-(carboxyamino)imidazole ribonucleotide synthase</t>
  </si>
  <si>
    <t>CV_RS00740</t>
  </si>
  <si>
    <t>old_locus_tag=CV0163,CV_0163</t>
  </si>
  <si>
    <t>WP_043595193.1</t>
  </si>
  <si>
    <t>fosfomycin resistance glutathione transferase</t>
  </si>
  <si>
    <t>CV_RS00745</t>
  </si>
  <si>
    <t>old_locus_tag=CV0164,CV_0164</t>
  </si>
  <si>
    <t>WP_011133719.1</t>
  </si>
  <si>
    <t>DNA alkylation repair enzyme</t>
  </si>
  <si>
    <t>CV_RS00750</t>
  </si>
  <si>
    <t>old_locus_tag=CV0165,CV_0165</t>
  </si>
  <si>
    <t>WP_043595195.1</t>
  </si>
  <si>
    <t>phosphoribosylaminoimidazolesuccinocarboxamide synthase</t>
  </si>
  <si>
    <t>CV_RS00755</t>
  </si>
  <si>
    <t>old_locus_tag=CV0166,CV_0166</t>
  </si>
  <si>
    <t>WP_011133721.1</t>
  </si>
  <si>
    <t>CV_RS00760</t>
  </si>
  <si>
    <t>old_locus_tag=CV0167,CV_0167</t>
  </si>
  <si>
    <t>WP_011133722.1</t>
  </si>
  <si>
    <t>alpha/beta hydrolase</t>
  </si>
  <si>
    <t>CV_RS00765</t>
  </si>
  <si>
    <t>old_locus_tag=CV0168,CV_0168</t>
  </si>
  <si>
    <t>WP_011133723.1</t>
  </si>
  <si>
    <t>fadH</t>
  </si>
  <si>
    <t>CV_RS00770</t>
  </si>
  <si>
    <t>old_locus_tag=CV0169,CV_0169</t>
  </si>
  <si>
    <t>WP_011133724.1</t>
  </si>
  <si>
    <t>NADPH-dependent 2,4-dienoyl-CoA reductase</t>
  </si>
  <si>
    <t>CV_RS00775</t>
  </si>
  <si>
    <t>old_locus_tag=CV0170,CV_0170</t>
  </si>
  <si>
    <t>WP_011133725.1</t>
  </si>
  <si>
    <t>class I SAM-dependent methyltransferase</t>
  </si>
  <si>
    <t>CV_RS00780</t>
  </si>
  <si>
    <t>WP_043595198.1</t>
  </si>
  <si>
    <t>CV_RS00785</t>
  </si>
  <si>
    <t>old_locus_tag=CV0172,CV_0172</t>
  </si>
  <si>
    <t>WP_011133727.1</t>
  </si>
  <si>
    <t>depolymerase</t>
  </si>
  <si>
    <t>CV_RS00790</t>
  </si>
  <si>
    <t>old_locus_tag=CV0173,CV_0173</t>
  </si>
  <si>
    <t>WP_011133728.1</t>
  </si>
  <si>
    <t>3-deoxy-7-phosphoheptulonate synthase</t>
  </si>
  <si>
    <t>dksA</t>
  </si>
  <si>
    <t>CV_RS00795</t>
  </si>
  <si>
    <t>old_locus_tag=CV0174,CV_0174</t>
  </si>
  <si>
    <t>WP_011133729.1</t>
  </si>
  <si>
    <t>RNA polymerase-binding protein DksA</t>
  </si>
  <si>
    <t>CV_RS00800</t>
  </si>
  <si>
    <t>old_locus_tag=CV0175,CV_0175</t>
  </si>
  <si>
    <t>WP_011133730.1</t>
  </si>
  <si>
    <t>cytochrome c</t>
  </si>
  <si>
    <t>CV_RS00805</t>
  </si>
  <si>
    <t>old_locus_tag=CV0176,CV_0176</t>
  </si>
  <si>
    <t>WP_011133731.1</t>
  </si>
  <si>
    <t>YggT family protein</t>
  </si>
  <si>
    <t>CV_RS00810</t>
  </si>
  <si>
    <t>old_locus_tag=CV0177,CV_0177</t>
  </si>
  <si>
    <t>WP_011133732.1</t>
  </si>
  <si>
    <t>pyrroline-5-carboxylate reductase</t>
  </si>
  <si>
    <t>CV_RS00815</t>
  </si>
  <si>
    <t>old_locus_tag=CV0178,CV_0178</t>
  </si>
  <si>
    <t>WP_011133733.1</t>
  </si>
  <si>
    <t>YggS family pyridoxal phosphate-dependent enzyme</t>
  </si>
  <si>
    <t>CV_RS00820</t>
  </si>
  <si>
    <t>old_locus_tag=CV0179,CV_0179</t>
  </si>
  <si>
    <t>WP_011133734.1</t>
  </si>
  <si>
    <t>type IV pili twitching motility protein PilT</t>
  </si>
  <si>
    <t>CV_RS00825</t>
  </si>
  <si>
    <t>old_locus_tag=CV0180,CV_0180</t>
  </si>
  <si>
    <t>WP_011133735.1</t>
  </si>
  <si>
    <t>twitching motility protein PilT</t>
  </si>
  <si>
    <t>CV_RS00830</t>
  </si>
  <si>
    <t>old_locus_tag=CV0181</t>
  </si>
  <si>
    <t>WP_052262685.1</t>
  </si>
  <si>
    <t>response regulator</t>
  </si>
  <si>
    <t>CV_RS21915</t>
  </si>
  <si>
    <t>old_locus_tag=CV0182,CV_0182</t>
  </si>
  <si>
    <t>WP_011133737.1</t>
  </si>
  <si>
    <t>CV_RS00840</t>
  </si>
  <si>
    <t>old_locus_tag=CV0183,CV_0183</t>
  </si>
  <si>
    <t>WP_011133738.1</t>
  </si>
  <si>
    <t>2'-5' RNA ligase</t>
  </si>
  <si>
    <t>CV_RS00845</t>
  </si>
  <si>
    <t>old_locus_tag=CV0184,CV_0184</t>
  </si>
  <si>
    <t>WP_011133739.1</t>
  </si>
  <si>
    <t>TIGR00266 family protein</t>
  </si>
  <si>
    <t>CV_RS00850</t>
  </si>
  <si>
    <t>old_locus_tag=CV0185,CV_0185</t>
  </si>
  <si>
    <t>WP_011133740.1</t>
  </si>
  <si>
    <t>molybdopterin synthase catalytic subunit MoaE</t>
  </si>
  <si>
    <t>moaD</t>
  </si>
  <si>
    <t>CV_RS00855</t>
  </si>
  <si>
    <t>old_locus_tag=CV0186,CV_0186</t>
  </si>
  <si>
    <t>WP_011133741.1</t>
  </si>
  <si>
    <t>molybdopterin converting factor subunit 1</t>
  </si>
  <si>
    <t>CV_RS00860</t>
  </si>
  <si>
    <t>old_locus_tag=CV0187,CV_0187</t>
  </si>
  <si>
    <t>WP_011133742.1</t>
  </si>
  <si>
    <t>fructose-bisphosphate aldolase class II</t>
  </si>
  <si>
    <t>CV_RS00865</t>
  </si>
  <si>
    <t>old_locus_tag=CV0188,CV_0188</t>
  </si>
  <si>
    <t>WP_011133743.1</t>
  </si>
  <si>
    <t>LysE family translocator</t>
  </si>
  <si>
    <t>pgk</t>
  </si>
  <si>
    <t>CV_RS00870</t>
  </si>
  <si>
    <t>old_locus_tag=CV0189,CV_0189</t>
  </si>
  <si>
    <t>WP_011133744.1</t>
  </si>
  <si>
    <t>phosphoglycerate kinase</t>
  </si>
  <si>
    <t>gap</t>
  </si>
  <si>
    <t>CV_RS00875</t>
  </si>
  <si>
    <t>old_locus_tag=CV0190,CV_0190</t>
  </si>
  <si>
    <t>WP_011133745.1</t>
  </si>
  <si>
    <t>type I glyceraldehyde-3-phosphate dehydrogenase</t>
  </si>
  <si>
    <t>tkt</t>
  </si>
  <si>
    <t>CV_RS00880</t>
  </si>
  <si>
    <t>old_locus_tag=CV0191,CV_0191</t>
  </si>
  <si>
    <t>WP_011133746.1</t>
  </si>
  <si>
    <t>transketolase</t>
  </si>
  <si>
    <t>CV_RS00885</t>
  </si>
  <si>
    <t>old_locus_tag=CV0192,CV_0192</t>
  </si>
  <si>
    <t>WP_011133747.1</t>
  </si>
  <si>
    <t>CV_RS00890</t>
  </si>
  <si>
    <t>old_locus_tag=CV0193,CV_0193</t>
  </si>
  <si>
    <t>WP_043595201.1</t>
  </si>
  <si>
    <t>O-methyltransferase</t>
  </si>
  <si>
    <t>CV_RS00895</t>
  </si>
  <si>
    <t>old_locus_tag=CV0194,CV_0194</t>
  </si>
  <si>
    <t>WP_011133749.1</t>
  </si>
  <si>
    <t>glutathione S-transferase</t>
  </si>
  <si>
    <t>CV_RS00900</t>
  </si>
  <si>
    <t>old_locus_tag=CV0195,CV_0195</t>
  </si>
  <si>
    <t>WP_011133750.1</t>
  </si>
  <si>
    <t>CV_RS00905</t>
  </si>
  <si>
    <t>old_locus_tag=CV0196,CV_0196</t>
  </si>
  <si>
    <t>WP_011133751.1</t>
  </si>
  <si>
    <t>YafY family transcriptional regulator</t>
  </si>
  <si>
    <t>CV_RS00910</t>
  </si>
  <si>
    <t>old_locus_tag=CV0197,CV_0197</t>
  </si>
  <si>
    <t>WP_011133752.1</t>
  </si>
  <si>
    <t>glyoxalase/bleomycin resistance/dioxygenase family protein</t>
  </si>
  <si>
    <t>CV_RS00915</t>
  </si>
  <si>
    <t>old_locus_tag=CV0198,CV_0198</t>
  </si>
  <si>
    <t>WP_011133753.1</t>
  </si>
  <si>
    <t>DUF4010 domain-containing protein</t>
  </si>
  <si>
    <t>CV_RS21920</t>
  </si>
  <si>
    <t>old_locus_tag=CV0199,CV_0199</t>
  </si>
  <si>
    <t>WP_011133754.1</t>
  </si>
  <si>
    <t>CV_RS00925</t>
  </si>
  <si>
    <t>old_locus_tag=CV0200,CV_0200</t>
  </si>
  <si>
    <t>WP_011133755.1</t>
  </si>
  <si>
    <t>DUF2878 domain-containing protein</t>
  </si>
  <si>
    <t>CV_RS00930</t>
  </si>
  <si>
    <t>old_locus_tag=CV0201,CV_0201</t>
  </si>
  <si>
    <t>WP_011133756.1</t>
  </si>
  <si>
    <t>CV_RS00935</t>
  </si>
  <si>
    <t>old_locus_tag=CV0202,CV_0202</t>
  </si>
  <si>
    <t>WP_011133757.1</t>
  </si>
  <si>
    <t>CV_RS00940</t>
  </si>
  <si>
    <t>old_locus_tag=CV0203,CV_0203</t>
  </si>
  <si>
    <t>WP_011133758.1</t>
  </si>
  <si>
    <t>methionine synthase</t>
  </si>
  <si>
    <t>CV_RS00945</t>
  </si>
  <si>
    <t>old_locus_tag=CV0204,CV_0204</t>
  </si>
  <si>
    <t>WP_011133759.1</t>
  </si>
  <si>
    <t>CV_RS00950</t>
  </si>
  <si>
    <t>old_locus_tag=CV0205,CV_0205</t>
  </si>
  <si>
    <t>WP_011133760.1</t>
  </si>
  <si>
    <t>DNA-dependent helicase</t>
  </si>
  <si>
    <t>CV_RS00955</t>
  </si>
  <si>
    <t>old_locus_tag=CV0206,CV_0206</t>
  </si>
  <si>
    <t>WP_080508888.1</t>
  </si>
  <si>
    <t>CV_RS00960</t>
  </si>
  <si>
    <t>old_locus_tag=CV0207,CV_0207</t>
  </si>
  <si>
    <t>WP_011133762.1</t>
  </si>
  <si>
    <t>DNA-binding response regulator</t>
  </si>
  <si>
    <t>CV_RS00965</t>
  </si>
  <si>
    <t>WP_043595205.1</t>
  </si>
  <si>
    <t>sensor domain-containing diguanylate cyclase</t>
  </si>
  <si>
    <t>CV_RS00970</t>
  </si>
  <si>
    <t>old_locus_tag=CV0209,CV_0209</t>
  </si>
  <si>
    <t>WP_011133764.1</t>
  </si>
  <si>
    <t>organic hydroperoxide resistance protein</t>
  </si>
  <si>
    <t>CV_RS00975</t>
  </si>
  <si>
    <t>old_locus_tag=CV0210,CV_0210</t>
  </si>
  <si>
    <t>WP_043595207.1</t>
  </si>
  <si>
    <t>CV_RS00980</t>
  </si>
  <si>
    <t>old_locus_tag=CV0211,CV_0211</t>
  </si>
  <si>
    <t>WP_011133766.1</t>
  </si>
  <si>
    <t>CV_RS00985</t>
  </si>
  <si>
    <t>old_locus_tag=CV0212,CV_0212</t>
  </si>
  <si>
    <t>WP_043595209.1</t>
  </si>
  <si>
    <t>CV_RS00990</t>
  </si>
  <si>
    <t>old_locus_tag=CV0213,CV_0213</t>
  </si>
  <si>
    <t>WP_011133768.1</t>
  </si>
  <si>
    <t>quinone oxidoreductase</t>
  </si>
  <si>
    <t>CV_RS00995</t>
  </si>
  <si>
    <t>old_locus_tag=CV0214</t>
  </si>
  <si>
    <t>WP_052278739.1</t>
  </si>
  <si>
    <t>CV_RS01000</t>
  </si>
  <si>
    <t>old_locus_tag=CV0215,CV_0215</t>
  </si>
  <si>
    <t>WP_011133770.1</t>
  </si>
  <si>
    <t>CV_RS01005</t>
  </si>
  <si>
    <t>old_locus_tag=CV0216,CV_0216</t>
  </si>
  <si>
    <t>WP_011133771.1</t>
  </si>
  <si>
    <t>two-component system response regulator OmpR</t>
  </si>
  <si>
    <t>CV_RS01010</t>
  </si>
  <si>
    <t>old_locus_tag=CV0217,CV_0217</t>
  </si>
  <si>
    <t>WP_011133772.1</t>
  </si>
  <si>
    <t>two-component sensor histidine kinase</t>
  </si>
  <si>
    <t>CV_RS01015</t>
  </si>
  <si>
    <t>WP_043595213.1</t>
  </si>
  <si>
    <t>CV_RS01020</t>
  </si>
  <si>
    <t>old_locus_tag=CV0218,CV_0218</t>
  </si>
  <si>
    <t>WP_011133773.1</t>
  </si>
  <si>
    <t>CV_RS01025</t>
  </si>
  <si>
    <t>old_locus_tag=CV0219,CV_0219</t>
  </si>
  <si>
    <t>WP_011133774.1</t>
  </si>
  <si>
    <t>CV_RS01030</t>
  </si>
  <si>
    <t>old_locus_tag=CV0220,CV_0220</t>
  </si>
  <si>
    <t>WP_011133775.1</t>
  </si>
  <si>
    <t>CV_RS01035</t>
  </si>
  <si>
    <t>old_locus_tag=CV0221,CV_0221</t>
  </si>
  <si>
    <t>WP_011133776.1</t>
  </si>
  <si>
    <t>DUF1203 domain-containing protein</t>
  </si>
  <si>
    <t>CV_RS01040</t>
  </si>
  <si>
    <t>old_locus_tag=CV0222,CV_0222</t>
  </si>
  <si>
    <t>WP_011133777.1</t>
  </si>
  <si>
    <t>CBS domain-containing protein</t>
  </si>
  <si>
    <t>CV_RS01045</t>
  </si>
  <si>
    <t>old_locus_tag=CV0223,CV_0223</t>
  </si>
  <si>
    <t>WP_011133778.1</t>
  </si>
  <si>
    <t>CV_RS01050</t>
  </si>
  <si>
    <t>old_locus_tag=CV0224,CV_0224</t>
  </si>
  <si>
    <t>WP_011133779.1</t>
  </si>
  <si>
    <t>arogenate dehydratase</t>
  </si>
  <si>
    <t>CV_RS01055</t>
  </si>
  <si>
    <t>old_locus_tag=CV0225,CV_0225</t>
  </si>
  <si>
    <t>WP_011133780.1</t>
  </si>
  <si>
    <t>3-deoxy-D-manno-octulosonic acid transferase</t>
  </si>
  <si>
    <t>waaC</t>
  </si>
  <si>
    <t>CV_RS01060</t>
  </si>
  <si>
    <t>old_locus_tag=CV0226,CV_0226</t>
  </si>
  <si>
    <t>WP_043597036.1</t>
  </si>
  <si>
    <t>lipopolysaccharide heptosyltransferase I</t>
  </si>
  <si>
    <t>CV_RS01065</t>
  </si>
  <si>
    <t>old_locus_tag=CV0228,CV_0228</t>
  </si>
  <si>
    <t>WP_011133783.1</t>
  </si>
  <si>
    <t>glycosyltransferase family 2 protein</t>
  </si>
  <si>
    <t>CV_RS01070</t>
  </si>
  <si>
    <t>WP_052278740.1</t>
  </si>
  <si>
    <t>CV_RS01075</t>
  </si>
  <si>
    <t>old_locus_tag=CV0229</t>
  </si>
  <si>
    <t>WP_043595216.1</t>
  </si>
  <si>
    <t>LD-carboxypeptidase</t>
  </si>
  <si>
    <t>CV_RS01080</t>
  </si>
  <si>
    <t>old_locus_tag=CV0230,CV_0230</t>
  </si>
  <si>
    <t>WP_011133785.1</t>
  </si>
  <si>
    <t>CV_RS01085</t>
  </si>
  <si>
    <t>old_locus_tag=CV0231,CV_0231</t>
  </si>
  <si>
    <t>WP_043595218.1</t>
  </si>
  <si>
    <t>HlyC/CorC family transporter</t>
  </si>
  <si>
    <t>CV_RS01090</t>
  </si>
  <si>
    <t>old_locus_tag=CV0232,CV_0232</t>
  </si>
  <si>
    <t>WP_043595221.1</t>
  </si>
  <si>
    <t>uracil-DNA glycosylase</t>
  </si>
  <si>
    <t>CV_RS01095</t>
  </si>
  <si>
    <t>old_locus_tag=CV0233,CV_0233</t>
  </si>
  <si>
    <t>WP_011133788.1</t>
  </si>
  <si>
    <t>sulfurtransferase</t>
  </si>
  <si>
    <t>CV_RS01100</t>
  </si>
  <si>
    <t>old_locus_tag=CV0234,CV_0234</t>
  </si>
  <si>
    <t>WP_011133789.1</t>
  </si>
  <si>
    <t>protein-L-isoaspartate O-methyltransferase</t>
  </si>
  <si>
    <t>CV_RS01105</t>
  </si>
  <si>
    <t>old_locus_tag=CV0235,CV_0235</t>
  </si>
  <si>
    <t>WP_011133790.1</t>
  </si>
  <si>
    <t>phosphomethylpyrimidine synthase</t>
  </si>
  <si>
    <t>CV_RS01110</t>
  </si>
  <si>
    <t>old_locus_tag=CV0236,CV_0236</t>
  </si>
  <si>
    <t>WP_011133791.1</t>
  </si>
  <si>
    <t>CV_RS01115</t>
  </si>
  <si>
    <t>old_locus_tag=CV0237,CV_0237</t>
  </si>
  <si>
    <t>WP_011133792.1</t>
  </si>
  <si>
    <t>DUF2789 domain-containing protein</t>
  </si>
  <si>
    <t>CV_RS01120</t>
  </si>
  <si>
    <t>old_locus_tag=CV0239,CV_0239</t>
  </si>
  <si>
    <t>WP_011133794.1</t>
  </si>
  <si>
    <t>diguanylate cyclase</t>
  </si>
  <si>
    <t>CV_RS21925</t>
  </si>
  <si>
    <t>old_locus_tag=CV0240,CV_0240</t>
  </si>
  <si>
    <t>WP_011133795.1</t>
  </si>
  <si>
    <t>GGDEF domain-containing protein</t>
  </si>
  <si>
    <t>CV_RS01130</t>
  </si>
  <si>
    <t>old_locus_tag=CV0241</t>
  </si>
  <si>
    <t>WP_011133796.1</t>
  </si>
  <si>
    <t>pts system, nitrogen regulatory IIA component</t>
  </si>
  <si>
    <t>CV_RS01135</t>
  </si>
  <si>
    <t>WP_043595224.1</t>
  </si>
  <si>
    <t>CV_RS01140</t>
  </si>
  <si>
    <t>old_locus_tag=CV0243,CV_0243</t>
  </si>
  <si>
    <t>WP_043595226.1</t>
  </si>
  <si>
    <t>CV_RS01145</t>
  </si>
  <si>
    <t>old_locus_tag=CV0244,CV_0244</t>
  </si>
  <si>
    <t>WP_011133799.1</t>
  </si>
  <si>
    <t>EthD family reductase</t>
  </si>
  <si>
    <t>CV_RS01150</t>
  </si>
  <si>
    <t>old_locus_tag=CV0245,CV_0245</t>
  </si>
  <si>
    <t>WP_043595228.1</t>
  </si>
  <si>
    <t>winged helix-turn-helix domain-containing protein</t>
  </si>
  <si>
    <t>CV_RS01155</t>
  </si>
  <si>
    <t>old_locus_tag=CV0246,CV_0246</t>
  </si>
  <si>
    <t>WP_011133801.1</t>
  </si>
  <si>
    <t>VOC family virulence protein</t>
  </si>
  <si>
    <t>CV_RS01160</t>
  </si>
  <si>
    <t>old_locus_tag=CV0247,CV_0247</t>
  </si>
  <si>
    <t>WP_043595231.1</t>
  </si>
  <si>
    <t>ester cyclase</t>
  </si>
  <si>
    <t>CV_RS21930</t>
  </si>
  <si>
    <t>old_locus_tag=CV0248,CV_0248</t>
  </si>
  <si>
    <t>WP_052262700.1</t>
  </si>
  <si>
    <t>pyk</t>
  </si>
  <si>
    <t>CV_RS01170</t>
  </si>
  <si>
    <t>old_locus_tag=CV0249,CV_0249</t>
  </si>
  <si>
    <t>WP_011133804.1</t>
  </si>
  <si>
    <t>pyruvate kinase</t>
  </si>
  <si>
    <t>glpK</t>
  </si>
  <si>
    <t>CV_RS01175</t>
  </si>
  <si>
    <t>old_locus_tag=CV0251,CV_0251</t>
  </si>
  <si>
    <t>WP_011133806.1</t>
  </si>
  <si>
    <t>glycerol kinase</t>
  </si>
  <si>
    <t>CV_RS01180</t>
  </si>
  <si>
    <t>old_locus_tag=CV0252,CV_0252</t>
  </si>
  <si>
    <t>WP_043595233.1</t>
  </si>
  <si>
    <t>aquaporin family protein</t>
  </si>
  <si>
    <t>glpT</t>
  </si>
  <si>
    <t>CV_RS01185</t>
  </si>
  <si>
    <t>old_locus_tag=CV0253,CV_0253</t>
  </si>
  <si>
    <t>WP_011133808.1</t>
  </si>
  <si>
    <t>glycerol-3-phosphate transporter</t>
  </si>
  <si>
    <t>CV_RS01190</t>
  </si>
  <si>
    <t>old_locus_tag=CV0254,CV_0254</t>
  </si>
  <si>
    <t>WP_011133809.1</t>
  </si>
  <si>
    <t>glycerol-3-phosphate dehydrogenase</t>
  </si>
  <si>
    <t>CV_RS01195</t>
  </si>
  <si>
    <t>old_locus_tag=CV0255,CV_0255</t>
  </si>
  <si>
    <t>WP_011133810.1</t>
  </si>
  <si>
    <t>CV_RS21935</t>
  </si>
  <si>
    <t>old_locus_tag=CV0256,CV_0256</t>
  </si>
  <si>
    <t>WP_011133811.1</t>
  </si>
  <si>
    <t>CV_RS01205</t>
  </si>
  <si>
    <t>old_locus_tag=CV0257,CV_0257</t>
  </si>
  <si>
    <t>WP_011133812.1</t>
  </si>
  <si>
    <t>CV_RS01210</t>
  </si>
  <si>
    <t>old_locus_tag=CV0258,CV_0258</t>
  </si>
  <si>
    <t>WP_011133813.1</t>
  </si>
  <si>
    <t>ABC transporter ATP-binding protein</t>
  </si>
  <si>
    <t>CV_RS01215</t>
  </si>
  <si>
    <t>old_locus_tag=CV0259,CV_0259</t>
  </si>
  <si>
    <t>WP_011133814.1</t>
  </si>
  <si>
    <t>beta-N-acetylhexosaminidase</t>
  </si>
  <si>
    <t>CV_RS01220</t>
  </si>
  <si>
    <t>old_locus_tag=CV0260,CV_0260</t>
  </si>
  <si>
    <t>WP_011133815.1</t>
  </si>
  <si>
    <t>carbohydrate ABC transporter permease</t>
  </si>
  <si>
    <t>CV_RS01225</t>
  </si>
  <si>
    <t>old_locus_tag=CV0261,CV_0261</t>
  </si>
  <si>
    <t>WP_011133816.1</t>
  </si>
  <si>
    <t>sugar ABC transporter permease</t>
  </si>
  <si>
    <t>CV_RS01230</t>
  </si>
  <si>
    <t>old_locus_tag=CV0262,CV_0262</t>
  </si>
  <si>
    <t>WP_011133817.1</t>
  </si>
  <si>
    <t>sugar ABC transporter substrate-binding protein</t>
  </si>
  <si>
    <t>CV_RS01235</t>
  </si>
  <si>
    <t>old_locus_tag=CV0263,CV_0263</t>
  </si>
  <si>
    <t>WP_080508889.1</t>
  </si>
  <si>
    <t>outer membrane porin, OprD family</t>
  </si>
  <si>
    <t>CV_RS01240</t>
  </si>
  <si>
    <t>old_locus_tag=CV0265,CV_0265</t>
  </si>
  <si>
    <t>WP_011133820.1</t>
  </si>
  <si>
    <t>CV_RS01245</t>
  </si>
  <si>
    <t>old_locus_tag=CV0266,CV_0266</t>
  </si>
  <si>
    <t>WP_011133821.1</t>
  </si>
  <si>
    <t>collagenase-like protease</t>
  </si>
  <si>
    <t>CV_RS01250</t>
  </si>
  <si>
    <t>old_locus_tag=CV0268,CV_0268</t>
  </si>
  <si>
    <t>WP_011133823.1</t>
  </si>
  <si>
    <t>CV_RS01255</t>
  </si>
  <si>
    <t>old_locus_tag=CV0269,CV_0269</t>
  </si>
  <si>
    <t>WP_011133824.1</t>
  </si>
  <si>
    <t>CV_RS01260</t>
  </si>
  <si>
    <t>old_locus_tag=CV0270,CV_0270</t>
  </si>
  <si>
    <t>WP_011133825.1</t>
  </si>
  <si>
    <t>CV_RS01265</t>
  </si>
  <si>
    <t>old_locus_tag=CV0271,CV_0271</t>
  </si>
  <si>
    <t>WP_011133826.1</t>
  </si>
  <si>
    <t>CV_RS01270</t>
  </si>
  <si>
    <t>WP_043595237.1</t>
  </si>
  <si>
    <t>DUF3079 domain-containing protein</t>
  </si>
  <si>
    <t>CV_RS01275</t>
  </si>
  <si>
    <t>old_locus_tag=CV0272,CV_0272</t>
  </si>
  <si>
    <t>WP_011133827.1</t>
  </si>
  <si>
    <t>CV_RS01280</t>
  </si>
  <si>
    <t>old_locus_tag=CV0273,CV_0273</t>
  </si>
  <si>
    <t>WP_011133828.1</t>
  </si>
  <si>
    <t>CV_RS01285</t>
  </si>
  <si>
    <t>old_locus_tag=CV0274,CV_0274</t>
  </si>
  <si>
    <t>WP_043595240.1</t>
  </si>
  <si>
    <t>AraC family transcriptional regulator</t>
  </si>
  <si>
    <t>CV_RS01290</t>
  </si>
  <si>
    <t>WP_043595242.1</t>
  </si>
  <si>
    <t>CV_RS01295</t>
  </si>
  <si>
    <t>old_locus_tag=CV0275</t>
  </si>
  <si>
    <t>WP_043597058.1</t>
  </si>
  <si>
    <t>RidA family protein</t>
  </si>
  <si>
    <t>CV_RS01300</t>
  </si>
  <si>
    <t>old_locus_tag=CV0276,CV_0276</t>
  </si>
  <si>
    <t>WP_011133831.1</t>
  </si>
  <si>
    <t>antibiotic biosynthesis monooxygenase</t>
  </si>
  <si>
    <t>CV_RS01305</t>
  </si>
  <si>
    <t>old_locus_tag=CV0277,CV_0277</t>
  </si>
  <si>
    <t>WP_011133832.1</t>
  </si>
  <si>
    <t>nuclear transport factor 2 family protein</t>
  </si>
  <si>
    <t>CV_RS01315</t>
  </si>
  <si>
    <t>old_locus_tag=CV0279,CV_0279</t>
  </si>
  <si>
    <t>WP_080508890.1</t>
  </si>
  <si>
    <t>CV_RS01320</t>
  </si>
  <si>
    <t>old_locus_tag=CV0280,CV_0280</t>
  </si>
  <si>
    <t>WP_080509100.1</t>
  </si>
  <si>
    <t>YkgJ family cysteine cluster protein</t>
  </si>
  <si>
    <t>CV_RS01325</t>
  </si>
  <si>
    <t>old_locus_tag=CV0281,CV_0281</t>
  </si>
  <si>
    <t>WP_011133836.1</t>
  </si>
  <si>
    <t>EamA-like transporter family protein</t>
  </si>
  <si>
    <t>CV_RS01330</t>
  </si>
  <si>
    <t>WP_043595246.1</t>
  </si>
  <si>
    <t>CV_RS01335</t>
  </si>
  <si>
    <t>old_locus_tag=CV0283,CV_0283</t>
  </si>
  <si>
    <t>WP_011133838.1</t>
  </si>
  <si>
    <t>glycine zipper family protein</t>
  </si>
  <si>
    <t>CV_RS01340</t>
  </si>
  <si>
    <t>old_locus_tag=CV0284,CV_0284</t>
  </si>
  <si>
    <t>WP_080509101.1</t>
  </si>
  <si>
    <t>CV_RS21940</t>
  </si>
  <si>
    <t>old_locus_tag=CV0285,CV_0285</t>
  </si>
  <si>
    <t>WP_080509102.1</t>
  </si>
  <si>
    <t>CV_RS01350</t>
  </si>
  <si>
    <t>old_locus_tag=CV0286,CV_0286</t>
  </si>
  <si>
    <t>WP_011133841.1</t>
  </si>
  <si>
    <t>TerB family tellurite resistance protein</t>
  </si>
  <si>
    <t>CV_RS01355</t>
  </si>
  <si>
    <t>old_locus_tag=CV0287,CV_0287</t>
  </si>
  <si>
    <t>WP_011133842.1</t>
  </si>
  <si>
    <t>DUF2132 domain-containing protein</t>
  </si>
  <si>
    <t>CV_RS01360</t>
  </si>
  <si>
    <t>old_locus_tag=CV0288,CV_0288</t>
  </si>
  <si>
    <t>WP_011133843.1</t>
  </si>
  <si>
    <t>DUF4337 domain-containing protein</t>
  </si>
  <si>
    <t>CV_RS01365</t>
  </si>
  <si>
    <t>old_locus_tag=CV0289,CV_0289</t>
  </si>
  <si>
    <t>WP_011133844.1</t>
  </si>
  <si>
    <t>glutathione transferase GstA</t>
  </si>
  <si>
    <t>CV_RS01370</t>
  </si>
  <si>
    <t>old_locus_tag=CV0290,CV_0290</t>
  </si>
  <si>
    <t>WP_011133845.1</t>
  </si>
  <si>
    <t>flavodoxin family protein</t>
  </si>
  <si>
    <t>CV_RS01375</t>
  </si>
  <si>
    <t>old_locus_tag=CV0291</t>
  </si>
  <si>
    <t>WP_043595248.1</t>
  </si>
  <si>
    <t>HxlR family transcriptional regulator</t>
  </si>
  <si>
    <t>CV_RS01380</t>
  </si>
  <si>
    <t>old_locus_tag=CV0292,CV_0292</t>
  </si>
  <si>
    <t>WP_011133847.1</t>
  </si>
  <si>
    <t>bifunctional 2',3'-cyclic-nucleotide 2'-phosphodiesterase/3'-nucleotidase</t>
  </si>
  <si>
    <t>CV_RS01385</t>
  </si>
  <si>
    <t>old_locus_tag=CV0293,CV_0293</t>
  </si>
  <si>
    <t>WP_011133848.1</t>
  </si>
  <si>
    <t>nucleotide pyrophosphohydrolase</t>
  </si>
  <si>
    <t>CV_RS01390</t>
  </si>
  <si>
    <t>old_locus_tag=CV0294,CV_0294</t>
  </si>
  <si>
    <t>WP_011133849.1</t>
  </si>
  <si>
    <t>NAD-dependent protein deacetylase</t>
  </si>
  <si>
    <t>CV_RS01395</t>
  </si>
  <si>
    <t>old_locus_tag=CV0295,CV_0295</t>
  </si>
  <si>
    <t>WP_011133850.1</t>
  </si>
  <si>
    <t>mechanosensitive ion channel family protein</t>
  </si>
  <si>
    <t>CV_RS01400</t>
  </si>
  <si>
    <t>old_locus_tag=CV0296,CV_0296</t>
  </si>
  <si>
    <t>WP_011133851.1</t>
  </si>
  <si>
    <t>CV_RS01405</t>
  </si>
  <si>
    <t>old_locus_tag=CV0297,CV_0297</t>
  </si>
  <si>
    <t>WP_011133852.1</t>
  </si>
  <si>
    <t>short chain dehydrogenase</t>
  </si>
  <si>
    <t>CV_RS01410</t>
  </si>
  <si>
    <t>old_locus_tag=CV0298</t>
  </si>
  <si>
    <t>WP_080508891.1</t>
  </si>
  <si>
    <t>CV_RS21945</t>
  </si>
  <si>
    <t>old_locus_tag=CV0299,CV_0299</t>
  </si>
  <si>
    <t>WP_080508892.1</t>
  </si>
  <si>
    <t>CV_RS21950</t>
  </si>
  <si>
    <t>WP_052278742.1</t>
  </si>
  <si>
    <t>DUF1566 domain-containing protein</t>
  </si>
  <si>
    <t>CV_RS01420</t>
  </si>
  <si>
    <t>old_locus_tag=CV0302,CV_0302</t>
  </si>
  <si>
    <t>WP_052278743.1</t>
  </si>
  <si>
    <t>CV_RS01425</t>
  </si>
  <si>
    <t>old_locus_tag=CV0303,CV_0303</t>
  </si>
  <si>
    <t>WP_011133858.1</t>
  </si>
  <si>
    <t>rarD</t>
  </si>
  <si>
    <t>CV_RS01430</t>
  </si>
  <si>
    <t>old_locus_tag=CV0304,CV_0304</t>
  </si>
  <si>
    <t>WP_011133859.1</t>
  </si>
  <si>
    <t>EamA family transporter RarD</t>
  </si>
  <si>
    <t>CV_RS01435</t>
  </si>
  <si>
    <t>old_locus_tag=CV0305</t>
  </si>
  <si>
    <t>WP_011133860.1</t>
  </si>
  <si>
    <t>CV_RS01440</t>
  </si>
  <si>
    <t>old_locus_tag=CV0306,CV_0306</t>
  </si>
  <si>
    <t>WP_011133861.1</t>
  </si>
  <si>
    <t>HlyD family type I secretion periplasmic adaptor subunit</t>
  </si>
  <si>
    <t>CV_RS01445</t>
  </si>
  <si>
    <t>old_locus_tag=CV0307,CV_0307</t>
  </si>
  <si>
    <t>WP_011133862.1</t>
  </si>
  <si>
    <t>type I secretion system permease/ATPase</t>
  </si>
  <si>
    <t>CV_RS01450</t>
  </si>
  <si>
    <t>old_locus_tag=CV0308,CV_0308</t>
  </si>
  <si>
    <t>WP_011133863.1</t>
  </si>
  <si>
    <t>agglutination protein</t>
  </si>
  <si>
    <t>CV_RS01455</t>
  </si>
  <si>
    <t>old_locus_tag=CV0309,CV_0309</t>
  </si>
  <si>
    <t>WP_048403838.1</t>
  </si>
  <si>
    <t>transglutaminase</t>
  </si>
  <si>
    <t>CV_RS01460</t>
  </si>
  <si>
    <t>old_locus_tag=CV0310,CV_0310</t>
  </si>
  <si>
    <t>WP_011133865.1</t>
  </si>
  <si>
    <t>CV_RS23170</t>
  </si>
  <si>
    <t>WP_085953306.1</t>
  </si>
  <si>
    <t>type I secretion C-terminal target domain-containing protein</t>
  </si>
  <si>
    <t>CV_RS22520</t>
  </si>
  <si>
    <t>CV_RS22525</t>
  </si>
  <si>
    <t>rTX toxin</t>
  </si>
  <si>
    <t>CV_RS22530</t>
  </si>
  <si>
    <t>flagellin</t>
  </si>
  <si>
    <t>CV_RS22535</t>
  </si>
  <si>
    <t>CV_RS22540</t>
  </si>
  <si>
    <t>CV_RS23175</t>
  </si>
  <si>
    <t>CV_RS23180</t>
  </si>
  <si>
    <t>CV_RS23185</t>
  </si>
  <si>
    <t>CV_RS23190</t>
  </si>
  <si>
    <t>CV_RS22565</t>
  </si>
  <si>
    <t>CV_RS22570</t>
  </si>
  <si>
    <t>CV_RS22575</t>
  </si>
  <si>
    <t>CV_RS01470</t>
  </si>
  <si>
    <t>old_locus_tag=CV0312,CV_0312</t>
  </si>
  <si>
    <t>WP_011133867.1</t>
  </si>
  <si>
    <t>CV_RS01475</t>
  </si>
  <si>
    <t>old_locus_tag=CV0313,CV_0313</t>
  </si>
  <si>
    <t>WP_011133868.1</t>
  </si>
  <si>
    <t>CV_RS21955</t>
  </si>
  <si>
    <t>old_locus_tag=CV0314,CV_0314</t>
  </si>
  <si>
    <t>WP_011133869.1</t>
  </si>
  <si>
    <t>CV_RS01485</t>
  </si>
  <si>
    <t>old_locus_tag=CV0315,CV_0315</t>
  </si>
  <si>
    <t>WP_011133870.1</t>
  </si>
  <si>
    <t>peptidase M3</t>
  </si>
  <si>
    <t>CV_RS22580</t>
  </si>
  <si>
    <t>WP_080508893.1</t>
  </si>
  <si>
    <t>CV_RS01495</t>
  </si>
  <si>
    <t>old_locus_tag=CV0317</t>
  </si>
  <si>
    <t>WP_043595251.1</t>
  </si>
  <si>
    <t>CV_RS01500</t>
  </si>
  <si>
    <t>WP_043595253.1</t>
  </si>
  <si>
    <t>CV_RS01505</t>
  </si>
  <si>
    <t>old_locus_tag=CV0318,CV_0318</t>
  </si>
  <si>
    <t>WP_011133873.1</t>
  </si>
  <si>
    <t>D-hexose-6-phosphate mutarotase</t>
  </si>
  <si>
    <t>CV_RS01510</t>
  </si>
  <si>
    <t>old_locus_tag=CV0319,CV_0319</t>
  </si>
  <si>
    <t>WP_011133874.1</t>
  </si>
  <si>
    <t>DUF962 domain-containing protein</t>
  </si>
  <si>
    <t>hutC</t>
  </si>
  <si>
    <t>CV_RS01515</t>
  </si>
  <si>
    <t>old_locus_tag=CV0320,CV_0320</t>
  </si>
  <si>
    <t>WP_011133875.1</t>
  </si>
  <si>
    <t>histidine utilization repressor</t>
  </si>
  <si>
    <t>CV_RS01520</t>
  </si>
  <si>
    <t>old_locus_tag=CV0321,CV_0321</t>
  </si>
  <si>
    <t>WP_011133876.1</t>
  </si>
  <si>
    <t>imidazolonepropionase</t>
  </si>
  <si>
    <t>CV_RS01525</t>
  </si>
  <si>
    <t>old_locus_tag=CV0322,CV_0322</t>
  </si>
  <si>
    <t>WP_011133877.1</t>
  </si>
  <si>
    <t>formimidoylglutamase</t>
  </si>
  <si>
    <t>hutU</t>
  </si>
  <si>
    <t>CV_RS01530</t>
  </si>
  <si>
    <t>old_locus_tag=CV0323,CV_0323</t>
  </si>
  <si>
    <t>WP_011133878.1</t>
  </si>
  <si>
    <t>urocanate hydratase</t>
  </si>
  <si>
    <t>CV_RS01535</t>
  </si>
  <si>
    <t>old_locus_tag=CV0324,CV_0324</t>
  </si>
  <si>
    <t>WP_011133879.1</t>
  </si>
  <si>
    <t>hutH</t>
  </si>
  <si>
    <t>CV_RS01540</t>
  </si>
  <si>
    <t>old_locus_tag=CV0325,CV_0325</t>
  </si>
  <si>
    <t>WP_011133880.1</t>
  </si>
  <si>
    <t>histidine ammonia-lyase</t>
  </si>
  <si>
    <t>CV_RS01545</t>
  </si>
  <si>
    <t>old_locus_tag=CV0326,CV_0326</t>
  </si>
  <si>
    <t>WP_080508894.1</t>
  </si>
  <si>
    <t>CV_RS01550</t>
  </si>
  <si>
    <t>old_locus_tag=CV0328,CV_0328</t>
  </si>
  <si>
    <t>WP_011133883.1</t>
  </si>
  <si>
    <t>CV_RS01555</t>
  </si>
  <si>
    <t>old_locus_tag=CV0329,CV_0329</t>
  </si>
  <si>
    <t>WP_043597087.1</t>
  </si>
  <si>
    <t>CV_RS01560</t>
  </si>
  <si>
    <t>old_locus_tag=CV0330,CV_0330</t>
  </si>
  <si>
    <t>WP_043595257.1</t>
  </si>
  <si>
    <t>DUF4243 domain-containing protein</t>
  </si>
  <si>
    <t>CV_RS01565</t>
  </si>
  <si>
    <t>old_locus_tag=CV0331,CV_0331</t>
  </si>
  <si>
    <t>WP_011133886.1</t>
  </si>
  <si>
    <t>aspartate/tyrosine/aromatic aminotransferase</t>
  </si>
  <si>
    <t>CV_RS01570</t>
  </si>
  <si>
    <t>old_locus_tag=CV0332</t>
  </si>
  <si>
    <t>WP_043595260.1</t>
  </si>
  <si>
    <t>superinfection immunity protein</t>
  </si>
  <si>
    <t>CV_RS01575</t>
  </si>
  <si>
    <t>old_locus_tag=CV0333,CV_0333</t>
  </si>
  <si>
    <t>WP_011133888.1</t>
  </si>
  <si>
    <t>CV_RS01580</t>
  </si>
  <si>
    <t>old_locus_tag=CV0334,CV_0334</t>
  </si>
  <si>
    <t>WP_043595263.1</t>
  </si>
  <si>
    <t>CV_RS01585</t>
  </si>
  <si>
    <t>old_locus_tag=CV0335,CV_0335</t>
  </si>
  <si>
    <t>WP_011133890.1</t>
  </si>
  <si>
    <t>alanyl-tRNA editing protein</t>
  </si>
  <si>
    <t>CV_RS01590</t>
  </si>
  <si>
    <t>old_locus_tag=CV0336,CV_0336</t>
  </si>
  <si>
    <t>WP_011133891.1</t>
  </si>
  <si>
    <t>EamA family transporter</t>
  </si>
  <si>
    <t>CV_RS21960</t>
  </si>
  <si>
    <t>old_locus_tag=CV0337,CV_0337</t>
  </si>
  <si>
    <t>WP_085953307.1</t>
  </si>
  <si>
    <t>CV_RS01605</t>
  </si>
  <si>
    <t>old_locus_tag=CV0338</t>
  </si>
  <si>
    <t>WP_011133893.1</t>
  </si>
  <si>
    <t>CV_RS21965</t>
  </si>
  <si>
    <t>old_locus_tag=CV0339,CV_0339</t>
  </si>
  <si>
    <t>WP_052278745.1</t>
  </si>
  <si>
    <t>CV_RS21970</t>
  </si>
  <si>
    <t>old_locus_tag=CV0340,CV_0340</t>
  </si>
  <si>
    <t>WP_080508895.1</t>
  </si>
  <si>
    <t>tail fiber assembly protein</t>
  </si>
  <si>
    <t>CV_RS22585</t>
  </si>
  <si>
    <t>WP_080509105.1</t>
  </si>
  <si>
    <t>CV_RS01625</t>
  </si>
  <si>
    <t>old_locus_tag=CV0342,CV_0342</t>
  </si>
  <si>
    <t>WP_011133897.1</t>
  </si>
  <si>
    <t>DUF2313 domain-containing protein</t>
  </si>
  <si>
    <t>CV_RS01630</t>
  </si>
  <si>
    <t>old_locus_tag=CV0343,CV_0343</t>
  </si>
  <si>
    <t>WP_011133898.1</t>
  </si>
  <si>
    <t>tail protein</t>
  </si>
  <si>
    <t>CV_RS01635</t>
  </si>
  <si>
    <t>old_locus_tag=CV0344,CV_0344</t>
  </si>
  <si>
    <t>WP_011133899.1</t>
  </si>
  <si>
    <t>CV_RS01640</t>
  </si>
  <si>
    <t>old_locus_tag=CV0345,CV_0345</t>
  </si>
  <si>
    <t>WP_011133900.1</t>
  </si>
  <si>
    <t>phage baseplate assembly protein V</t>
  </si>
  <si>
    <t>CV_RS01645</t>
  </si>
  <si>
    <t>old_locus_tag=CV0346,CV_0346</t>
  </si>
  <si>
    <t>WP_043595267.1</t>
  </si>
  <si>
    <t>CV_RS01650</t>
  </si>
  <si>
    <t>old_locus_tag=CV0347,CV_0347</t>
  </si>
  <si>
    <t>WP_011133902.1</t>
  </si>
  <si>
    <t>phage virion</t>
  </si>
  <si>
    <t>CV_RS21980</t>
  </si>
  <si>
    <t>WP_052278746.1</t>
  </si>
  <si>
    <t>CV_RS01660</t>
  </si>
  <si>
    <t>old_locus_tag=CV0349,CV_0349</t>
  </si>
  <si>
    <t>WP_011133904.1</t>
  </si>
  <si>
    <t>CV_RS01665</t>
  </si>
  <si>
    <t>old_locus_tag=CV0350,CV_0350</t>
  </si>
  <si>
    <t>WP_011133905.1</t>
  </si>
  <si>
    <t>tail sheath protein</t>
  </si>
  <si>
    <t>CV_RS01670</t>
  </si>
  <si>
    <t>old_locus_tag=CV0351,CV_0351</t>
  </si>
  <si>
    <t>WP_011133906.1</t>
  </si>
  <si>
    <t>DUF1834 domain-containing protein</t>
  </si>
  <si>
    <t>CV_RS01675</t>
  </si>
  <si>
    <t>WP_021475230.1</t>
  </si>
  <si>
    <t>CV_RS01680</t>
  </si>
  <si>
    <t>old_locus_tag=CV0352,CV_0352</t>
  </si>
  <si>
    <t>WP_011133907.1</t>
  </si>
  <si>
    <t>CV_RS01685</t>
  </si>
  <si>
    <t>WP_052278747.1</t>
  </si>
  <si>
    <t>CV_RS01690</t>
  </si>
  <si>
    <t>old_locus_tag=CV0353,CV_0353</t>
  </si>
  <si>
    <t>WP_011133908.1</t>
  </si>
  <si>
    <t>CV_RS01695</t>
  </si>
  <si>
    <t>old_locus_tag=CV0354,CV_0354</t>
  </si>
  <si>
    <t>WP_011133909.1</t>
  </si>
  <si>
    <t>CV_RS01700</t>
  </si>
  <si>
    <t>old_locus_tag=CV0355,CV_0355</t>
  </si>
  <si>
    <t>WP_011133910.1</t>
  </si>
  <si>
    <t>CV_RS01705</t>
  </si>
  <si>
    <t>old_locus_tag=CV0356,CV_0356</t>
  </si>
  <si>
    <t>WP_080508896.1</t>
  </si>
  <si>
    <t>helix-turn-helix transcriptional regulator</t>
  </si>
  <si>
    <t>CV_RS01710</t>
  </si>
  <si>
    <t>old_locus_tag=CV0357,CV_0357</t>
  </si>
  <si>
    <t>WP_011133912.1</t>
  </si>
  <si>
    <t>SIS domain-containing protein</t>
  </si>
  <si>
    <t>CV_RS01715</t>
  </si>
  <si>
    <t>old_locus_tag=CV0358,CV_0358</t>
  </si>
  <si>
    <t>WP_043595275.1</t>
  </si>
  <si>
    <t>CV_RS01720</t>
  </si>
  <si>
    <t>old_locus_tag=CV0359,CV_0359</t>
  </si>
  <si>
    <t>WP_011133914.1</t>
  </si>
  <si>
    <t>HD-GYP domain-containing protein</t>
  </si>
  <si>
    <t>CV_RS01725</t>
  </si>
  <si>
    <t>old_locus_tag=CV0360,CV_0360</t>
  </si>
  <si>
    <t>WP_080508897.1</t>
  </si>
  <si>
    <t>thermolabile hemolysin</t>
  </si>
  <si>
    <t>CV_RS01730</t>
  </si>
  <si>
    <t>old_locus_tag=CV0361,CV_0361</t>
  </si>
  <si>
    <t>WP_011133916.1</t>
  </si>
  <si>
    <t>CV_RS01735</t>
  </si>
  <si>
    <t>old_locus_tag=CV0362,CV_0362</t>
  </si>
  <si>
    <t>WP_011133917.1</t>
  </si>
  <si>
    <t>thermolabile hemolysin, lecithin dependent</t>
  </si>
  <si>
    <t>CV_RS01740</t>
  </si>
  <si>
    <t>old_locus_tag=CV0363,CV_0363</t>
  </si>
  <si>
    <t>WP_011133918.1</t>
  </si>
  <si>
    <t>CV_RS01745</t>
  </si>
  <si>
    <t>old_locus_tag=CV0364,CV_0364</t>
  </si>
  <si>
    <t>WP_011133919.1</t>
  </si>
  <si>
    <t>CV_RS01750</t>
  </si>
  <si>
    <t>old_locus_tag=CV0365,CV_0365</t>
  </si>
  <si>
    <t>WP_011133920.1</t>
  </si>
  <si>
    <t>anion transporter</t>
  </si>
  <si>
    <t>CV_RS01755</t>
  </si>
  <si>
    <t>old_locus_tag=CV0366,CV_0366</t>
  </si>
  <si>
    <t>WP_043595277.1</t>
  </si>
  <si>
    <t>inositol monophosphatase family protein</t>
  </si>
  <si>
    <t>CV_RS01760</t>
  </si>
  <si>
    <t>old_locus_tag=CV0367,CV_0367</t>
  </si>
  <si>
    <t>WP_011133922.1</t>
  </si>
  <si>
    <t>16S rRNA (uracil(1498)-N(3))-methyltransferase</t>
  </si>
  <si>
    <t>CV_RS01765</t>
  </si>
  <si>
    <t>old_locus_tag=CV0368,CV_0368</t>
  </si>
  <si>
    <t>WP_011133923.1</t>
  </si>
  <si>
    <t>CV_RS01770</t>
  </si>
  <si>
    <t>WP_043595280.1</t>
  </si>
  <si>
    <t>pyrB</t>
  </si>
  <si>
    <t>CV_RS01775</t>
  </si>
  <si>
    <t>old_locus_tag=CV0369,CV_0369</t>
  </si>
  <si>
    <t>WP_043595282.1</t>
  </si>
  <si>
    <t>aspartate carbamoyltransferase</t>
  </si>
  <si>
    <t>CV_RS01780</t>
  </si>
  <si>
    <t>old_locus_tag=CV0370,CV_0370</t>
  </si>
  <si>
    <t>WP_011133925.1</t>
  </si>
  <si>
    <t>aspartate carbamoyltransferase regulatory subunit</t>
  </si>
  <si>
    <t>CV_RS01785</t>
  </si>
  <si>
    <t>WP_080508898.1</t>
  </si>
  <si>
    <t>CV_RS01790</t>
  </si>
  <si>
    <t>old_locus_tag=CV0372,CV_0372</t>
  </si>
  <si>
    <t>WP_011133927.1</t>
  </si>
  <si>
    <t>CV_RS01795</t>
  </si>
  <si>
    <t>old_locus_tag=CV0373,CV_0373</t>
  </si>
  <si>
    <t>WP_011133928.1</t>
  </si>
  <si>
    <t>NYN domain-containing protein</t>
  </si>
  <si>
    <t>CV_RS01800</t>
  </si>
  <si>
    <t>old_locus_tag=CV0374,CV_0374</t>
  </si>
  <si>
    <t>WP_080508899.1</t>
  </si>
  <si>
    <t>CV_RS01805</t>
  </si>
  <si>
    <t>old_locus_tag=CV0375,CV_0375</t>
  </si>
  <si>
    <t>WP_011133930.1</t>
  </si>
  <si>
    <t>CV_RS01810</t>
  </si>
  <si>
    <t>old_locus_tag=CV0376,CV_0376</t>
  </si>
  <si>
    <t>WP_043595284.1</t>
  </si>
  <si>
    <t>DUF2059 domain-containing protein</t>
  </si>
  <si>
    <t>CV_RS01815</t>
  </si>
  <si>
    <t>old_locus_tag=CV0377,CV_0377</t>
  </si>
  <si>
    <t>WP_011133932.1</t>
  </si>
  <si>
    <t>ribose ABC transporter substrate-binding protein</t>
  </si>
  <si>
    <t>CV_RS01820</t>
  </si>
  <si>
    <t>old_locus_tag=CV0378,CV_0378</t>
  </si>
  <si>
    <t>WP_011133933.1</t>
  </si>
  <si>
    <t>CV_RS01825</t>
  </si>
  <si>
    <t>old_locus_tag=CV0379,CV_0379</t>
  </si>
  <si>
    <t>WP_011133934.1</t>
  </si>
  <si>
    <t>CV_RS01830</t>
  </si>
  <si>
    <t>old_locus_tag=CV0380,CV_0380</t>
  </si>
  <si>
    <t>WP_011133935.1</t>
  </si>
  <si>
    <t>CV_RS01835</t>
  </si>
  <si>
    <t>WP_043595286.1</t>
  </si>
  <si>
    <t>CV_RS01840</t>
  </si>
  <si>
    <t>old_locus_tag=CV0381,CV_0381</t>
  </si>
  <si>
    <t>WP_011133936.1</t>
  </si>
  <si>
    <t>CV_RS01845</t>
  </si>
  <si>
    <t>old_locus_tag=CV0382,CV_0382</t>
  </si>
  <si>
    <t>WP_011133937.1</t>
  </si>
  <si>
    <t>DUF1311 domain-containing protein</t>
  </si>
  <si>
    <t>CV_RS01850</t>
  </si>
  <si>
    <t>old_locus_tag=CV0383,CV_0383</t>
  </si>
  <si>
    <t>WP_011133938.1</t>
  </si>
  <si>
    <t>RNA helicase</t>
  </si>
  <si>
    <t>CV_RS01855</t>
  </si>
  <si>
    <t>old_locus_tag=CV0384,CV_0384</t>
  </si>
  <si>
    <t>WP_076226826.1</t>
  </si>
  <si>
    <t>CV_RS01860</t>
  </si>
  <si>
    <t>old_locus_tag=CV0385,CV_0385</t>
  </si>
  <si>
    <t>WP_011133940.1</t>
  </si>
  <si>
    <t>TetR/AcrR family transcriptional regulator</t>
  </si>
  <si>
    <t>CV_RS01865</t>
  </si>
  <si>
    <t>old_locus_tag=CV0386,CV_0386</t>
  </si>
  <si>
    <t>WP_011133941.1</t>
  </si>
  <si>
    <t>PAS domain-containing protein</t>
  </si>
  <si>
    <t>CV_RS01870</t>
  </si>
  <si>
    <t>WP_052278749.1</t>
  </si>
  <si>
    <t>CV_RS01875</t>
  </si>
  <si>
    <t>WP_043595291.1</t>
  </si>
  <si>
    <t>FUSC family protein</t>
  </si>
  <si>
    <t>CV_RS01880</t>
  </si>
  <si>
    <t>old_locus_tag=CV0389,CV_0389</t>
  </si>
  <si>
    <t>WP_011133944.1</t>
  </si>
  <si>
    <t>16S rRNA pseudouridine(516) synthase</t>
  </si>
  <si>
    <t>CV_RS01885</t>
  </si>
  <si>
    <t>old_locus_tag=CV0390,CV_0390</t>
  </si>
  <si>
    <t>WP_085953290.1</t>
  </si>
  <si>
    <t>isocitrate lyase/phosphoenolpyruvate mutase family protein</t>
  </si>
  <si>
    <t>CV_RS01890</t>
  </si>
  <si>
    <t>old_locus_tag=CV0391,CV_0391</t>
  </si>
  <si>
    <t>WP_011133946.1</t>
  </si>
  <si>
    <t>XRE family transcriptional regulator</t>
  </si>
  <si>
    <t>CV_RS01895</t>
  </si>
  <si>
    <t>old_locus_tag=CV0392,CV_0392</t>
  </si>
  <si>
    <t>WP_043595294.1</t>
  </si>
  <si>
    <t>CV_RS01900</t>
  </si>
  <si>
    <t>old_locus_tag=CV0393,CV_0393</t>
  </si>
  <si>
    <t>WP_011133948.1</t>
  </si>
  <si>
    <t>aldehyde dehydrogenase family protein</t>
  </si>
  <si>
    <t>CV_RS01905</t>
  </si>
  <si>
    <t>old_locus_tag=CV0394,CV_0394</t>
  </si>
  <si>
    <t>WP_011133949.1</t>
  </si>
  <si>
    <t>CV_RS01910</t>
  </si>
  <si>
    <t>old_locus_tag=CV0395,CV_0395</t>
  </si>
  <si>
    <t>WP_011133950.1</t>
  </si>
  <si>
    <t>CV_RS01915</t>
  </si>
  <si>
    <t>old_locus_tag=CV0396,CV_0396</t>
  </si>
  <si>
    <t>WP_011133951.1</t>
  </si>
  <si>
    <t>PAS domain S-box protein</t>
  </si>
  <si>
    <t>CV_RS01920</t>
  </si>
  <si>
    <t>old_locus_tag=CV0397,CV_0397</t>
  </si>
  <si>
    <t>WP_011133952.1</t>
  </si>
  <si>
    <t>DUF3857 domain-containing protein</t>
  </si>
  <si>
    <t>CV_RS01925</t>
  </si>
  <si>
    <t>old_locus_tag=CV0398,CV_0398</t>
  </si>
  <si>
    <t>WP_011133953.1</t>
  </si>
  <si>
    <t>biopolymer transporter ExbD</t>
  </si>
  <si>
    <t>CV_RS01930</t>
  </si>
  <si>
    <t>old_locus_tag=CV0399,CV_0399</t>
  </si>
  <si>
    <t>WP_011133954.1</t>
  </si>
  <si>
    <t>MotA/TolQ/ExbB proton channel family protein</t>
  </si>
  <si>
    <t>CV_RS01935</t>
  </si>
  <si>
    <t>old_locus_tag=CV0400,CV_0400</t>
  </si>
  <si>
    <t>WP_043595298.1</t>
  </si>
  <si>
    <t>energy transducer TonB</t>
  </si>
  <si>
    <t>CV_RS01940</t>
  </si>
  <si>
    <t>old_locus_tag=CV0401,CV_0401</t>
  </si>
  <si>
    <t>WP_011133956.1</t>
  </si>
  <si>
    <t>HslU--HslV peptidase proteolytic subunit</t>
  </si>
  <si>
    <t>CV_RS01945</t>
  </si>
  <si>
    <t>old_locus_tag=CV0402,CV_0402</t>
  </si>
  <si>
    <t>WP_011133957.1</t>
  </si>
  <si>
    <t>HslU--HslV peptidase ATPase subunit</t>
  </si>
  <si>
    <t>CV_RS01950</t>
  </si>
  <si>
    <t>old_locus_tag=CV0403,CV_0403</t>
  </si>
  <si>
    <t>WP_011133958.1</t>
  </si>
  <si>
    <t>rRNA</t>
  </si>
  <si>
    <t>CV_RS01955</t>
  </si>
  <si>
    <t>old_locus_tag=CV16S ribosomal RNA-1,CV_rRNA16s1</t>
  </si>
  <si>
    <t>16S ribosomal RNA</t>
  </si>
  <si>
    <t>tRNA</t>
  </si>
  <si>
    <t>CV_RS01960</t>
  </si>
  <si>
    <t>old_locus_tag=CV_tRNAIleGAT1,CVtRNA-Ile-GAT-1</t>
  </si>
  <si>
    <t>tRNA-Ile</t>
  </si>
  <si>
    <t>anticodon=GAT</t>
  </si>
  <si>
    <t>CV_RS01965</t>
  </si>
  <si>
    <t>old_locus_tag=CV_tRNAAlaTGC1,CVtRNA-Ala-TGC-1</t>
  </si>
  <si>
    <t>tRNA-Ala</t>
  </si>
  <si>
    <t>anticodon=TGC</t>
  </si>
  <si>
    <t>CV_RS01970</t>
  </si>
  <si>
    <t>old_locus_tag=CV23S ribosomal RNA-1,CV_rRNA23s1</t>
  </si>
  <si>
    <t>23S ribosomal RNA</t>
  </si>
  <si>
    <t>rrf</t>
  </si>
  <si>
    <t>CV_RS01975</t>
  </si>
  <si>
    <t>5S ribosomal RNA</t>
  </si>
  <si>
    <t>CV_RS01980</t>
  </si>
  <si>
    <t>old_locus_tag=CV0405,CV_0405</t>
  </si>
  <si>
    <t>WP_011133960.1</t>
  </si>
  <si>
    <t>branched-chain amino acid ABC transporter substrate-binding protein</t>
  </si>
  <si>
    <t>CV_RS01985</t>
  </si>
  <si>
    <t>old_locus_tag=CV0406,CV_0406</t>
  </si>
  <si>
    <t>WP_011133961.1</t>
  </si>
  <si>
    <t>DNA-binding protein</t>
  </si>
  <si>
    <t>CV_RS01990</t>
  </si>
  <si>
    <t>old_locus_tag=CV0407,CV_0407</t>
  </si>
  <si>
    <t>WP_080508900.1</t>
  </si>
  <si>
    <t>CV_RS01995</t>
  </si>
  <si>
    <t>old_locus_tag=CV0408,CV_0408</t>
  </si>
  <si>
    <t>WP_011133963.1</t>
  </si>
  <si>
    <t>CV_RS02000</t>
  </si>
  <si>
    <t>old_locus_tag=CV0409,CV_0409</t>
  </si>
  <si>
    <t>WP_011133964.1</t>
  </si>
  <si>
    <t>CV_RS02005</t>
  </si>
  <si>
    <t>old_locus_tag=CV0410,CV_0410</t>
  </si>
  <si>
    <t>WP_011133965.1</t>
  </si>
  <si>
    <t>phage major tail tube protein</t>
  </si>
  <si>
    <t>CV_RS02010</t>
  </si>
  <si>
    <t>old_locus_tag=CV0411,CV_0411</t>
  </si>
  <si>
    <t>WP_011133966.1</t>
  </si>
  <si>
    <t>phage tail assembly protein</t>
  </si>
  <si>
    <t>CV_RS02015</t>
  </si>
  <si>
    <t>old_locus_tag=CV0413,CV_0413</t>
  </si>
  <si>
    <t>WP_043595304.1</t>
  </si>
  <si>
    <t>CV_RS02020</t>
  </si>
  <si>
    <t>old_locus_tag=CV0414</t>
  </si>
  <si>
    <t>WP_011133969.1</t>
  </si>
  <si>
    <t>CV_RS02025</t>
  </si>
  <si>
    <t>old_locus_tag=CV0415,CV_0415</t>
  </si>
  <si>
    <t>WP_011133970.1</t>
  </si>
  <si>
    <t>CV_RS02030</t>
  </si>
  <si>
    <t>old_locus_tag=CV0416,CV_0416</t>
  </si>
  <si>
    <t>WP_011133971.1</t>
  </si>
  <si>
    <t>bacteriophage regulatory protein</t>
  </si>
  <si>
    <t>CV_RS02035</t>
  </si>
  <si>
    <t>old_locus_tag=CV0417,CV_0417</t>
  </si>
  <si>
    <t>WP_043595306.1</t>
  </si>
  <si>
    <t>CV_RS21985</t>
  </si>
  <si>
    <t>old_locus_tag=CV0418,CV_0418</t>
  </si>
  <si>
    <t>WP_011133973.1</t>
  </si>
  <si>
    <t>tail fiber-like protein</t>
  </si>
  <si>
    <t>CV_RS21990</t>
  </si>
  <si>
    <t>old_locus_tag=CV0419,CV_0419</t>
  </si>
  <si>
    <t>WP_052278750.1</t>
  </si>
  <si>
    <t>CV_RS02050</t>
  </si>
  <si>
    <t>old_locus_tag=CV0420,CV_0420</t>
  </si>
  <si>
    <t>WP_011133975.1</t>
  </si>
  <si>
    <t>phage tail protein I</t>
  </si>
  <si>
    <t>CV_RS02055</t>
  </si>
  <si>
    <t>old_locus_tag=CV0421,CV_0421</t>
  </si>
  <si>
    <t>WP_011133976.1</t>
  </si>
  <si>
    <t>baseplate protein</t>
  </si>
  <si>
    <t>CV_RS02060</t>
  </si>
  <si>
    <t>old_locus_tag=CV0422,CV_0422</t>
  </si>
  <si>
    <t>WP_011133977.1</t>
  </si>
  <si>
    <t>bacteriophage baseplate assembly protein</t>
  </si>
  <si>
    <t>CV_RS02065</t>
  </si>
  <si>
    <t>old_locus_tag=CV0423</t>
  </si>
  <si>
    <t>WP_011133978.1</t>
  </si>
  <si>
    <t>CV_RS02070</t>
  </si>
  <si>
    <t>old_locus_tag=CV0424,CV_0424</t>
  </si>
  <si>
    <t>WP_011133979.1</t>
  </si>
  <si>
    <t>phage tail protein</t>
  </si>
  <si>
    <t>CV_RS02075</t>
  </si>
  <si>
    <t>old_locus_tag=CV0425,CV_0425</t>
  </si>
  <si>
    <t>WP_011133980.1</t>
  </si>
  <si>
    <t>CV_RS21995</t>
  </si>
  <si>
    <t>old_locus_tag=CV0426,CV_0426</t>
  </si>
  <si>
    <t>WP_011133981.1</t>
  </si>
  <si>
    <t>CV_RS02085</t>
  </si>
  <si>
    <t>old_locus_tag=CV0428,CV_0428</t>
  </si>
  <si>
    <t>WP_011133983.1</t>
  </si>
  <si>
    <t>tail fiber protein</t>
  </si>
  <si>
    <t>CV_RS02090</t>
  </si>
  <si>
    <t>old_locus_tag=CV0429,CV_0429</t>
  </si>
  <si>
    <t>WP_011133984.1</t>
  </si>
  <si>
    <t>CV_RS22590</t>
  </si>
  <si>
    <t>CV_RS22000</t>
  </si>
  <si>
    <t>old_locus_tag=CV0432,CV_0432</t>
  </si>
  <si>
    <t>WP_011133987.1</t>
  </si>
  <si>
    <t>CV_RS02110</t>
  </si>
  <si>
    <t>old_locus_tag=CV0433,CV_0433</t>
  </si>
  <si>
    <t>WP_011133988.1</t>
  </si>
  <si>
    <t>transporter</t>
  </si>
  <si>
    <t>CV_RS02115</t>
  </si>
  <si>
    <t>old_locus_tag=CV0434,CV_0434</t>
  </si>
  <si>
    <t>WP_011133989.1</t>
  </si>
  <si>
    <t>multidrug efflux RND transporter permease subunit</t>
  </si>
  <si>
    <t>CV_RS02120</t>
  </si>
  <si>
    <t>old_locus_tag=CV0435,CV_0435</t>
  </si>
  <si>
    <t>WP_011133990.1</t>
  </si>
  <si>
    <t>MexE family multidrug efflux RND transporter periplasmic adaptor subunit</t>
  </si>
  <si>
    <t>CV_RS02125</t>
  </si>
  <si>
    <t>old_locus_tag=CV0436,CV_0436</t>
  </si>
  <si>
    <t>WP_011133991.1</t>
  </si>
  <si>
    <t>acrab operon repressor</t>
  </si>
  <si>
    <t>CV_RS02130</t>
  </si>
  <si>
    <t>old_locus_tag=CV0437,CV_0437</t>
  </si>
  <si>
    <t>WP_011133992.1</t>
  </si>
  <si>
    <t>CV_RS02135</t>
  </si>
  <si>
    <t>old_locus_tag=CV0438,CV_0438</t>
  </si>
  <si>
    <t>WP_011133993.1</t>
  </si>
  <si>
    <t>metal-dependent hydrolase</t>
  </si>
  <si>
    <t>CV_RS02140</t>
  </si>
  <si>
    <t>old_locus_tag=CV0439,CV_0439</t>
  </si>
  <si>
    <t>WP_011133994.1</t>
  </si>
  <si>
    <t>BolA family transcriptional regulator</t>
  </si>
  <si>
    <t>murA</t>
  </si>
  <si>
    <t>CV_RS02145</t>
  </si>
  <si>
    <t>old_locus_tag=CV0440,CV_0440</t>
  </si>
  <si>
    <t>WP_011133995.1</t>
  </si>
  <si>
    <t>UDP-N-acetylglucosamine 1-carboxyvinyltransferase</t>
  </si>
  <si>
    <t>CV_RS02150</t>
  </si>
  <si>
    <t>old_locus_tag=CV0441,CV_0441</t>
  </si>
  <si>
    <t>WP_011133996.1</t>
  </si>
  <si>
    <t>CV_RS02155</t>
  </si>
  <si>
    <t>old_locus_tag=CV0442,CV_0442</t>
  </si>
  <si>
    <t>WP_011133997.1</t>
  </si>
  <si>
    <t>CV_RS02160</t>
  </si>
  <si>
    <t>old_locus_tag=CV0443,CV_0443</t>
  </si>
  <si>
    <t>WP_011133998.1</t>
  </si>
  <si>
    <t>CV_RS02165</t>
  </si>
  <si>
    <t>old_locus_tag=CV0444,CV_0444</t>
  </si>
  <si>
    <t>WP_011133999.1</t>
  </si>
  <si>
    <t>lipoprotein</t>
  </si>
  <si>
    <t>CV_RS02170</t>
  </si>
  <si>
    <t>old_locus_tag=CV0445,CV_0445</t>
  </si>
  <si>
    <t>WP_011134000.1</t>
  </si>
  <si>
    <t>STAS domain-containing protein</t>
  </si>
  <si>
    <t>CV_RS02175</t>
  </si>
  <si>
    <t>old_locus_tag=CV0446,CV_0446</t>
  </si>
  <si>
    <t>WP_011134001.1</t>
  </si>
  <si>
    <t>ABC transporter</t>
  </si>
  <si>
    <t>mlaD</t>
  </si>
  <si>
    <t>CV_RS02180</t>
  </si>
  <si>
    <t>old_locus_tag=CV0447,CV_0447</t>
  </si>
  <si>
    <t>WP_011134002.1</t>
  </si>
  <si>
    <t>outer membrane lipid asymmetry maintenance protein MlaD</t>
  </si>
  <si>
    <t>CV_RS02185</t>
  </si>
  <si>
    <t>old_locus_tag=CV0448,CV_0448</t>
  </si>
  <si>
    <t>WP_043595315.1</t>
  </si>
  <si>
    <t>ABC transporter permease</t>
  </si>
  <si>
    <t>CV_RS02190</t>
  </si>
  <si>
    <t>old_locus_tag=CV0449,CV_0449</t>
  </si>
  <si>
    <t>WP_011134004.1</t>
  </si>
  <si>
    <t>dapD</t>
  </si>
  <si>
    <t>CV_RS02195</t>
  </si>
  <si>
    <t>old_locus_tag=CV0450,CV_0450</t>
  </si>
  <si>
    <t>WP_011134005.1</t>
  </si>
  <si>
    <t>2,3,4,5-tetrahydropyridine-2,6-dicarboxylate N-succinyltransferase</t>
  </si>
  <si>
    <t>CV_RS02200</t>
  </si>
  <si>
    <t>old_locus_tag=CV0451,CV_0451</t>
  </si>
  <si>
    <t>WP_011134006.1</t>
  </si>
  <si>
    <t>succinyldiaminopimelate transaminase</t>
  </si>
  <si>
    <t>CV_RS02205</t>
  </si>
  <si>
    <t>old_locus_tag=CV0452,CV_0452</t>
  </si>
  <si>
    <t>WP_011134007.1</t>
  </si>
  <si>
    <t>CV_RS02210</t>
  </si>
  <si>
    <t>old_locus_tag=CV0453,CV_0453</t>
  </si>
  <si>
    <t>WP_011134008.1</t>
  </si>
  <si>
    <t>CV_RS02215</t>
  </si>
  <si>
    <t>old_locus_tag=CV0454,CV_0454</t>
  </si>
  <si>
    <t>WP_011134009.1</t>
  </si>
  <si>
    <t>CV_RS02220</t>
  </si>
  <si>
    <t>old_locus_tag=CV0455,CV_0455</t>
  </si>
  <si>
    <t>WP_011134010.1</t>
  </si>
  <si>
    <t>SlyX</t>
  </si>
  <si>
    <t>CV_RS02225</t>
  </si>
  <si>
    <t>old_locus_tag=CV0456,CV_0456</t>
  </si>
  <si>
    <t>WP_011134011.1</t>
  </si>
  <si>
    <t>sodium:proton antiporter</t>
  </si>
  <si>
    <t>CV_RS02230</t>
  </si>
  <si>
    <t>old_locus_tag=CV0457,CV_0457</t>
  </si>
  <si>
    <t>WP_011134012.1</t>
  </si>
  <si>
    <t>DUF2325 domain-containing protein</t>
  </si>
  <si>
    <t>CV_RS02235</t>
  </si>
  <si>
    <t>old_locus_tag=CV0458,CV_0458</t>
  </si>
  <si>
    <t>WP_011134013.1</t>
  </si>
  <si>
    <t>acyl-CoA thioesterase</t>
  </si>
  <si>
    <t>CV_RS02240</t>
  </si>
  <si>
    <t>old_locus_tag=CV0459,CV_0459</t>
  </si>
  <si>
    <t>WP_011134014.1</t>
  </si>
  <si>
    <t>CV_RS22005</t>
  </si>
  <si>
    <t>old_locus_tag=CV0460,CV_0460</t>
  </si>
  <si>
    <t>WP_011134015.1</t>
  </si>
  <si>
    <t>CV_RS02250</t>
  </si>
  <si>
    <t>old_locus_tag=CV0461,CV_0461</t>
  </si>
  <si>
    <t>WP_011134016.1</t>
  </si>
  <si>
    <t>cytochrome P450</t>
  </si>
  <si>
    <t>CV_RS02255</t>
  </si>
  <si>
    <t>old_locus_tag=CV0462,CV_0462</t>
  </si>
  <si>
    <t>WP_011134017.1</t>
  </si>
  <si>
    <t>CV_RS02260</t>
  </si>
  <si>
    <t>old_locus_tag=CV0463,CV_0463</t>
  </si>
  <si>
    <t>WP_011134018.1</t>
  </si>
  <si>
    <t>ribosomal RNA small subunit methyltransferase J</t>
  </si>
  <si>
    <t>CV_RS02265</t>
  </si>
  <si>
    <t>old_locus_tag=CV0464,CV_0464</t>
  </si>
  <si>
    <t>WP_011134019.1</t>
  </si>
  <si>
    <t>DUF4347 domain-containing protein</t>
  </si>
  <si>
    <t>CV_RS02270</t>
  </si>
  <si>
    <t>old_locus_tag=CV0465,CV_0465</t>
  </si>
  <si>
    <t>WP_043595321.1</t>
  </si>
  <si>
    <t>TolC family protein</t>
  </si>
  <si>
    <t>CV_RS02275</t>
  </si>
  <si>
    <t>old_locus_tag=CV0466,CV_0466</t>
  </si>
  <si>
    <t>WP_052278894.1</t>
  </si>
  <si>
    <t>efflux RND transporter periplasmic adaptor subunit</t>
  </si>
  <si>
    <t>CV_RS02280</t>
  </si>
  <si>
    <t>WP_043595323.1</t>
  </si>
  <si>
    <t>secretion protein HylD</t>
  </si>
  <si>
    <t>CV_RS02285</t>
  </si>
  <si>
    <t>WP_043597170.1</t>
  </si>
  <si>
    <t>peptidase M50</t>
  </si>
  <si>
    <t>CV_RS02290</t>
  </si>
  <si>
    <t>old_locus_tag=CV0468,CV_0468</t>
  </si>
  <si>
    <t>WP_011134023.1</t>
  </si>
  <si>
    <t>CV_RS02295</t>
  </si>
  <si>
    <t>old_locus_tag=CV0469,CV_0469</t>
  </si>
  <si>
    <t>WP_011134024.1</t>
  </si>
  <si>
    <t>CV_RS02300</t>
  </si>
  <si>
    <t>old_locus_tag=CV0470,CV_0470</t>
  </si>
  <si>
    <t>WP_011134025.1</t>
  </si>
  <si>
    <t>CV_RS02305</t>
  </si>
  <si>
    <t>old_locus_tag=CV0471,CV_0471</t>
  </si>
  <si>
    <t>WP_052278751.1</t>
  </si>
  <si>
    <t>DNA internalization-related competence protein ComEC/Rec2</t>
  </si>
  <si>
    <t>CV_RS02310</t>
  </si>
  <si>
    <t>old_locus_tag=CV0472,CV_0472</t>
  </si>
  <si>
    <t>WP_011134027.1</t>
  </si>
  <si>
    <t>CV_RS02315</t>
  </si>
  <si>
    <t>WP_085953291.1</t>
  </si>
  <si>
    <t>CV_RS02320</t>
  </si>
  <si>
    <t>old_locus_tag=CV0475,CV_0475</t>
  </si>
  <si>
    <t>WP_011134030.1</t>
  </si>
  <si>
    <t>ParA family protein</t>
  </si>
  <si>
    <t>CV_RS02325</t>
  </si>
  <si>
    <t>old_locus_tag=CV0476,CV_0476</t>
  </si>
  <si>
    <t>WP_011134031.1</t>
  </si>
  <si>
    <t>recQ</t>
  </si>
  <si>
    <t>CV_RS02330</t>
  </si>
  <si>
    <t>old_locus_tag=CV0477,CV_0477</t>
  </si>
  <si>
    <t>WP_011134032.1</t>
  </si>
  <si>
    <t>DNA helicase RecQ</t>
  </si>
  <si>
    <t>CV_RS02335</t>
  </si>
  <si>
    <t>old_locus_tag=CV0478,CV_0478</t>
  </si>
  <si>
    <t>WP_011134033.1</t>
  </si>
  <si>
    <t>bifunctional glutamate N-acetyltransferase/amino-acid N-acetyltransferase</t>
  </si>
  <si>
    <t>CV_RS02340</t>
  </si>
  <si>
    <t>old_locus_tag=CV16S ribosomal RNA-2,CV_rRNA16s2</t>
  </si>
  <si>
    <t>CV_RS02345</t>
  </si>
  <si>
    <t>old_locus_tag=CV_tRNAIleGAT2,CVtRNA-Ile-GAT-2</t>
  </si>
  <si>
    <t>CV_RS02350</t>
  </si>
  <si>
    <t>old_locus_tag=CV_tRNAAlaTGC2,CVtRNA-Ala-TGC-2</t>
  </si>
  <si>
    <t>CV_RS02355</t>
  </si>
  <si>
    <t>old_locus_tag=CV23S ribosomal RNA-2,CV_rRNA23s2</t>
  </si>
  <si>
    <t>CV_RS02360</t>
  </si>
  <si>
    <t>pilV</t>
  </si>
  <si>
    <t>CV_RS02365</t>
  </si>
  <si>
    <t>old_locus_tag=CV0479</t>
  </si>
  <si>
    <t>WP_080508901.1</t>
  </si>
  <si>
    <t>type IV pilus modification protein PilV</t>
  </si>
  <si>
    <t>CV_RS02370</t>
  </si>
  <si>
    <t>old_locus_tag=CV0480,CV_0480</t>
  </si>
  <si>
    <t>WP_080508902.1</t>
  </si>
  <si>
    <t>prepilin-type N-terminal cleavage/methylation domain-containing protein</t>
  </si>
  <si>
    <t>CV_RS02375</t>
  </si>
  <si>
    <t>old_locus_tag=CV0481,CV_0481</t>
  </si>
  <si>
    <t>WP_043595328.1</t>
  </si>
  <si>
    <t>CV_RS02380</t>
  </si>
  <si>
    <t>old_locus_tag=CV0482</t>
  </si>
  <si>
    <t>WP_052278753.1</t>
  </si>
  <si>
    <t>CV_RS02385</t>
  </si>
  <si>
    <t>old_locus_tag=CV0483,CV_0483</t>
  </si>
  <si>
    <t>WP_011134038.1</t>
  </si>
  <si>
    <t>CV_RS02390</t>
  </si>
  <si>
    <t>old_locus_tag=CV0484,CV_0484</t>
  </si>
  <si>
    <t>WP_080509106.1</t>
  </si>
  <si>
    <t>rfaE2</t>
  </si>
  <si>
    <t>CV_RS02395</t>
  </si>
  <si>
    <t>old_locus_tag=CV0485,CV_0485</t>
  </si>
  <si>
    <t>WP_011134040.1</t>
  </si>
  <si>
    <t>D-glycero-beta-D-manno-heptose 1-phosphate adenylyltransferase</t>
  </si>
  <si>
    <t>CV_RS02400</t>
  </si>
  <si>
    <t>old_locus_tag=CV0486,CV_0486</t>
  </si>
  <si>
    <t>WP_043595331.1</t>
  </si>
  <si>
    <t>biotin--[acetyl-CoA-carboxylase] ligase</t>
  </si>
  <si>
    <t>CV_RS02405</t>
  </si>
  <si>
    <t>old_locus_tag=CV0487,CV_0487</t>
  </si>
  <si>
    <t>WP_011134042.1</t>
  </si>
  <si>
    <t>type III pantothenate kinase</t>
  </si>
  <si>
    <t>CV_RS02410</t>
  </si>
  <si>
    <t>old_locus_tag=CV0488,CV_0488</t>
  </si>
  <si>
    <t>WP_011134043.1</t>
  </si>
  <si>
    <t>SPOR domain-containing protein</t>
  </si>
  <si>
    <t>CV_RS02415</t>
  </si>
  <si>
    <t>old_locus_tag=CV0489</t>
  </si>
  <si>
    <t>WP_080508903.1</t>
  </si>
  <si>
    <t>DUF1275 domain-containing protein</t>
  </si>
  <si>
    <t>speB</t>
  </si>
  <si>
    <t>CV_RS02420</t>
  </si>
  <si>
    <t>old_locus_tag=CV0490,CV_0490</t>
  </si>
  <si>
    <t>WP_011134045.1</t>
  </si>
  <si>
    <t>agmatinase</t>
  </si>
  <si>
    <t>cobS</t>
  </si>
  <si>
    <t>CV_RS02425</t>
  </si>
  <si>
    <t>old_locus_tag=CV0491,CV_0491</t>
  </si>
  <si>
    <t>WP_011134046.1</t>
  </si>
  <si>
    <t>adenosylcobinamide-GDP ribazoletransferase</t>
  </si>
  <si>
    <t>CV_RS02430</t>
  </si>
  <si>
    <t>old_locus_tag=CV0492,CV_0492</t>
  </si>
  <si>
    <t>WP_043595334.1</t>
  </si>
  <si>
    <t>histidine phosphatase family protein</t>
  </si>
  <si>
    <t>cobT</t>
  </si>
  <si>
    <t>CV_RS02435</t>
  </si>
  <si>
    <t>old_locus_tag=CV0493,CV_0493</t>
  </si>
  <si>
    <t>WP_011134048.1</t>
  </si>
  <si>
    <t>nicotinate-nucleotide--dimethylbenzimidazole phosphoribosyltransferase</t>
  </si>
  <si>
    <t>CV_RS22595</t>
  </si>
  <si>
    <t>old_locus_tag=CV0494,CV_0494</t>
  </si>
  <si>
    <t>WP_011134049.1</t>
  </si>
  <si>
    <t>CV_RS02445</t>
  </si>
  <si>
    <t>old_locus_tag=CV0495,CV_0495</t>
  </si>
  <si>
    <t>WP_011134050.1</t>
  </si>
  <si>
    <t>bifunctional adenosylcobinamide kinase/adenosylcobinamide-phosphate guanylyltransferase</t>
  </si>
  <si>
    <t>CV_RS02450</t>
  </si>
  <si>
    <t>old_locus_tag=CV0496,CV_0496</t>
  </si>
  <si>
    <t>WP_011134051.1</t>
  </si>
  <si>
    <t>cobalamin-binding protein</t>
  </si>
  <si>
    <t>CV_RS02455</t>
  </si>
  <si>
    <t>old_locus_tag=CV0497,CV_0497</t>
  </si>
  <si>
    <t>WP_011134052.1</t>
  </si>
  <si>
    <t>CV_RS02460</t>
  </si>
  <si>
    <t>old_locus_tag=CV0498,CV_0498</t>
  </si>
  <si>
    <t>WP_011134053.1</t>
  </si>
  <si>
    <t>cell division protein ZapA</t>
  </si>
  <si>
    <t>ncRNA</t>
  </si>
  <si>
    <t>ssrS</t>
  </si>
  <si>
    <t>CV_RS22600</t>
  </si>
  <si>
    <t>other</t>
  </si>
  <si>
    <t>6S RNA</t>
  </si>
  <si>
    <t>CV_RS02465</t>
  </si>
  <si>
    <t>old_locus_tag=CV0499,CV_0499</t>
  </si>
  <si>
    <t>WP_011134054.1</t>
  </si>
  <si>
    <t>5-formyltetrahydrofolate cyclo-ligase</t>
  </si>
  <si>
    <t>CV_RS02470</t>
  </si>
  <si>
    <t>old_locus_tag=CV0500,CV_0500</t>
  </si>
  <si>
    <t>WP_011134055.1</t>
  </si>
  <si>
    <t>DUF1294 domain-containing protein</t>
  </si>
  <si>
    <t>CV_RS02475</t>
  </si>
  <si>
    <t>old_locus_tag=CV0502,CV_0502</t>
  </si>
  <si>
    <t>WP_043595337.1</t>
  </si>
  <si>
    <t>EVE domain-containing protein</t>
  </si>
  <si>
    <t>CV_RS02480</t>
  </si>
  <si>
    <t>old_locus_tag=CV0503,CV_0503</t>
  </si>
  <si>
    <t>WP_011134058.1</t>
  </si>
  <si>
    <t>CV_RS02485</t>
  </si>
  <si>
    <t>old_locus_tag=CV0504,CV_0504</t>
  </si>
  <si>
    <t>WP_043595339.1</t>
  </si>
  <si>
    <t>CV_RS02490</t>
  </si>
  <si>
    <t>old_locus_tag=CV0505,CV_0505</t>
  </si>
  <si>
    <t>WP_011134060.1</t>
  </si>
  <si>
    <t>leucine--tRNA ligase</t>
  </si>
  <si>
    <t>CV_RS02495</t>
  </si>
  <si>
    <t>old_locus_tag=CV0506,CV_0506</t>
  </si>
  <si>
    <t>WP_011134061.1</t>
  </si>
  <si>
    <t>rare lipoprotein B</t>
  </si>
  <si>
    <t>CV_RS02500</t>
  </si>
  <si>
    <t>old_locus_tag=CV0507,CV_0507</t>
  </si>
  <si>
    <t>WP_011134062.1</t>
  </si>
  <si>
    <t>DNA polymerase III subunit delta</t>
  </si>
  <si>
    <t>CV_RS02505</t>
  </si>
  <si>
    <t>old_locus_tag=CV0508,CV_0508</t>
  </si>
  <si>
    <t>WP_011134063.1</t>
  </si>
  <si>
    <t>CV_RS02510</t>
  </si>
  <si>
    <t>old_locus_tag=CV0509,CV_0509</t>
  </si>
  <si>
    <t>WP_080508905.1</t>
  </si>
  <si>
    <t>CV_RS02515</t>
  </si>
  <si>
    <t>old_locus_tag=CV0510,CV_0510</t>
  </si>
  <si>
    <t>WP_011134065.1</t>
  </si>
  <si>
    <t>CV_RS02520</t>
  </si>
  <si>
    <t>old_locus_tag=CV0511,CV_0511</t>
  </si>
  <si>
    <t>WP_011134066.1</t>
  </si>
  <si>
    <t>CV_RS02525</t>
  </si>
  <si>
    <t>old_locus_tag=CV0513,CV_0513</t>
  </si>
  <si>
    <t>WP_011134068.1</t>
  </si>
  <si>
    <t>CV_RS02530</t>
  </si>
  <si>
    <t>old_locus_tag=CV0514,CV_0514</t>
  </si>
  <si>
    <t>WP_011134069.1</t>
  </si>
  <si>
    <t>CV_RS02535</t>
  </si>
  <si>
    <t>old_locus_tag=CV0515,CV_0515</t>
  </si>
  <si>
    <t>WP_011134070.1</t>
  </si>
  <si>
    <t>glycosyl transferase family 1</t>
  </si>
  <si>
    <t>CV_RS22605</t>
  </si>
  <si>
    <t>CV_RS22610</t>
  </si>
  <si>
    <t>CV_RS22615</t>
  </si>
  <si>
    <t>hemolysin-type calcium-binding protein</t>
  </si>
  <si>
    <t>CV_RS22620</t>
  </si>
  <si>
    <t>CV_RS22625</t>
  </si>
  <si>
    <t>CV_RS22630</t>
  </si>
  <si>
    <t>CV_RS22635</t>
  </si>
  <si>
    <t>CV_RS22640</t>
  </si>
  <si>
    <t>CV_RS22645</t>
  </si>
  <si>
    <t>CV_RS22650</t>
  </si>
  <si>
    <t>CV_RS22655</t>
  </si>
  <si>
    <t>CV_RS22660</t>
  </si>
  <si>
    <t>CV_RS02545</t>
  </si>
  <si>
    <t>old_locus_tag=CV0517,CV_0517</t>
  </si>
  <si>
    <t>WP_011134072.1</t>
  </si>
  <si>
    <t>23S rRNA (pseudouridine(1915)-N(3))-methyltransferase RlmH</t>
  </si>
  <si>
    <t>rsfS</t>
  </si>
  <si>
    <t>CV_RS02550</t>
  </si>
  <si>
    <t>old_locus_tag=CV0518,CV_0518</t>
  </si>
  <si>
    <t>WP_011134073.1</t>
  </si>
  <si>
    <t>ribosome silencing factor RsfS</t>
  </si>
  <si>
    <t>CV_RS02555</t>
  </si>
  <si>
    <t>old_locus_tag=CV0519,CV_0519</t>
  </si>
  <si>
    <t>WP_011134074.1</t>
  </si>
  <si>
    <t>nicotinate-nicotinamide nucleotide adenylyltransferase</t>
  </si>
  <si>
    <t>CV_RS02560</t>
  </si>
  <si>
    <t>old_locus_tag=CV0520,CV_0520</t>
  </si>
  <si>
    <t>WP_011134075.1</t>
  </si>
  <si>
    <t>carbonic anhydrase</t>
  </si>
  <si>
    <t>CV_RS02565</t>
  </si>
  <si>
    <t>old_locus_tag=CV0521,CV_0521</t>
  </si>
  <si>
    <t>WP_011134076.1</t>
  </si>
  <si>
    <t>CV_RS02570</t>
  </si>
  <si>
    <t>old_locus_tag=CV0522,CV_0522</t>
  </si>
  <si>
    <t>WP_011134077.1</t>
  </si>
  <si>
    <t>CV_RS02575</t>
  </si>
  <si>
    <t>old_locus_tag=CV0523,CV_0523</t>
  </si>
  <si>
    <t>WP_011134078.1</t>
  </si>
  <si>
    <t>DUF2804 domain-containing protein</t>
  </si>
  <si>
    <t>CV_RS02580</t>
  </si>
  <si>
    <t>old_locus_tag=CV0524,CV_0524</t>
  </si>
  <si>
    <t>WP_011134079.1</t>
  </si>
  <si>
    <t>zinc metalloprotease</t>
  </si>
  <si>
    <t>aceE</t>
  </si>
  <si>
    <t>CV_RS02585</t>
  </si>
  <si>
    <t>old_locus_tag=CV0526,CV_0526</t>
  </si>
  <si>
    <t>WP_011134081.1</t>
  </si>
  <si>
    <t>pyruvate dehydrogenase (acetyl-transferring), homodimeric type</t>
  </si>
  <si>
    <t>aceF</t>
  </si>
  <si>
    <t>CV_RS02590</t>
  </si>
  <si>
    <t>old_locus_tag=CV0527,CV_0527</t>
  </si>
  <si>
    <t>WP_011134082.1</t>
  </si>
  <si>
    <t>dihydrolipoyllysine-residue acetyltransferase</t>
  </si>
  <si>
    <t>lpdA</t>
  </si>
  <si>
    <t>CV_RS02595</t>
  </si>
  <si>
    <t>old_locus_tag=CV0528,CV_0528</t>
  </si>
  <si>
    <t>WP_011134083.1</t>
  </si>
  <si>
    <t>dihydrolipoyl dehydrogenase</t>
  </si>
  <si>
    <t>CV_RS02600</t>
  </si>
  <si>
    <t>old_locus_tag=CV0529,CV_0529</t>
  </si>
  <si>
    <t>WP_011134084.1</t>
  </si>
  <si>
    <t>CV_RS02605</t>
  </si>
  <si>
    <t>old_locus_tag=CV0530,CV_0530</t>
  </si>
  <si>
    <t>WP_043595342.1</t>
  </si>
  <si>
    <t>NAD(P)H-dependent oxidoreductase</t>
  </si>
  <si>
    <t>CV_RS22020</t>
  </si>
  <si>
    <t>old_locus_tag=CV0531,CV_0531</t>
  </si>
  <si>
    <t>WP_011134086.1</t>
  </si>
  <si>
    <t>CV_RS02615</t>
  </si>
  <si>
    <t>old_locus_tag=CV0532,CV_0532</t>
  </si>
  <si>
    <t>WP_011134087.1</t>
  </si>
  <si>
    <t>CV_RS02620</t>
  </si>
  <si>
    <t>old_locus_tag=CV0533,CV_0533</t>
  </si>
  <si>
    <t>WP_043595344.1</t>
  </si>
  <si>
    <t>outer membrane protein assembly factor</t>
  </si>
  <si>
    <t>CV_RS02625</t>
  </si>
  <si>
    <t>old_locus_tag=CV0534,CV_0534</t>
  </si>
  <si>
    <t>WP_011134089.1</t>
  </si>
  <si>
    <t>translocation/assembly module TamB</t>
  </si>
  <si>
    <t>CV_RS02630</t>
  </si>
  <si>
    <t>old_locus_tag=CV0535,CV_0535</t>
  </si>
  <si>
    <t>WP_048404347.1</t>
  </si>
  <si>
    <t>CV_RS02635</t>
  </si>
  <si>
    <t>old_locus_tag=CV0536,CV_0536</t>
  </si>
  <si>
    <t>WP_011134091.1</t>
  </si>
  <si>
    <t>CV_RS02640</t>
  </si>
  <si>
    <t>old_locus_tag=CV0537,CV_0537</t>
  </si>
  <si>
    <t>WP_080508907.1</t>
  </si>
  <si>
    <t>CV_RS02645</t>
  </si>
  <si>
    <t>old_locus_tag=CV0538,CV_0538</t>
  </si>
  <si>
    <t>WP_011134093.1</t>
  </si>
  <si>
    <t>CV_RS02650</t>
  </si>
  <si>
    <t>old_locus_tag=CV0539,CV_0539</t>
  </si>
  <si>
    <t>WP_011134094.1</t>
  </si>
  <si>
    <t>CV_RS02655</t>
  </si>
  <si>
    <t>old_locus_tag=CV0540,CV_0540</t>
  </si>
  <si>
    <t>WP_011134095.1</t>
  </si>
  <si>
    <t>cysteine hydrolase</t>
  </si>
  <si>
    <t>CV_RS02660</t>
  </si>
  <si>
    <t>old_locus_tag=CV0541,CV_0541</t>
  </si>
  <si>
    <t>WP_043595350.1</t>
  </si>
  <si>
    <t>CV_RS02665</t>
  </si>
  <si>
    <t>WP_045051821.1</t>
  </si>
  <si>
    <t>RNase_P_RNA</t>
  </si>
  <si>
    <t>rnpB</t>
  </si>
  <si>
    <t>CV_RS22465</t>
  </si>
  <si>
    <t>RNase P RNA component class A</t>
  </si>
  <si>
    <t>CV_RS02670</t>
  </si>
  <si>
    <t>old_locus_tag=CV0544,CV_0544</t>
  </si>
  <si>
    <t>WP_011134099.1</t>
  </si>
  <si>
    <t>tRNA dihydrouridine synthase DusB</t>
  </si>
  <si>
    <t>CV_RS02675</t>
  </si>
  <si>
    <t>old_locus_tag=CV0545,CV_0545</t>
  </si>
  <si>
    <t>WP_011134100.1</t>
  </si>
  <si>
    <t>Fis family transcriptional regulator</t>
  </si>
  <si>
    <t>CV_RS02680</t>
  </si>
  <si>
    <t>old_locus_tag=CV0546,CV_0546</t>
  </si>
  <si>
    <t>WP_011134101.1</t>
  </si>
  <si>
    <t>bifunctional phosphoribosylaminoimidazolecarboxamide formyltransferase/inosine monophosphate cyclohydrolase</t>
  </si>
  <si>
    <t>CV_RS02685</t>
  </si>
  <si>
    <t>old_locus_tag=CV0547,CV_0547</t>
  </si>
  <si>
    <t>WP_011134102.1</t>
  </si>
  <si>
    <t>phosphoribosylamine--glycine ligase</t>
  </si>
  <si>
    <t>CV_RS02690</t>
  </si>
  <si>
    <t>old_locus_tag=CV0548,CV_0548</t>
  </si>
  <si>
    <t>WP_011134103.1</t>
  </si>
  <si>
    <t>CV_RS02695</t>
  </si>
  <si>
    <t>old_locus_tag=CV0550,CV_0550</t>
  </si>
  <si>
    <t>WP_080509107.1</t>
  </si>
  <si>
    <t>Sua5/YciO/YrdC/YwlC family protein</t>
  </si>
  <si>
    <t>tolQ</t>
  </si>
  <si>
    <t>CV_RS02700</t>
  </si>
  <si>
    <t>old_locus_tag=CV0551,CV_0551</t>
  </si>
  <si>
    <t>WP_011134106.1</t>
  </si>
  <si>
    <t>protein TolQ</t>
  </si>
  <si>
    <t>CV_RS02705</t>
  </si>
  <si>
    <t>old_locus_tag=CV0552,CV_0552</t>
  </si>
  <si>
    <t>WP_011134107.1</t>
  </si>
  <si>
    <t>drug/metabolite exporter YedA</t>
  </si>
  <si>
    <t>CV_RS02710</t>
  </si>
  <si>
    <t>old_locus_tag=CV0553,CV_0553</t>
  </si>
  <si>
    <t>WP_011134108.1</t>
  </si>
  <si>
    <t>chitin-binding protein</t>
  </si>
  <si>
    <t>CV_RS02715</t>
  </si>
  <si>
    <t>old_locus_tag=CV0554,CV_0554</t>
  </si>
  <si>
    <t>WP_011134109.1</t>
  </si>
  <si>
    <t>carbohydrate-binding protein</t>
  </si>
  <si>
    <t>CV_RS02720</t>
  </si>
  <si>
    <t>old_locus_tag=CV0555,CV_0555</t>
  </si>
  <si>
    <t>WP_011134110.1</t>
  </si>
  <si>
    <t>GntR family transcriptional regulator</t>
  </si>
  <si>
    <t>nagA</t>
  </si>
  <si>
    <t>CV_RS02725</t>
  </si>
  <si>
    <t>old_locus_tag=CV0556,CV_0556</t>
  </si>
  <si>
    <t>WP_011134111.1</t>
  </si>
  <si>
    <t>N-acetylglucosamine-6-phosphate deacetylase</t>
  </si>
  <si>
    <t>CV_RS02730</t>
  </si>
  <si>
    <t>old_locus_tag=CV0557,CV_0557</t>
  </si>
  <si>
    <t>WP_011134112.1</t>
  </si>
  <si>
    <t>ptsP</t>
  </si>
  <si>
    <t>CV_RS02735</t>
  </si>
  <si>
    <t>old_locus_tag=CV0558,CV_0558</t>
  </si>
  <si>
    <t>WP_011134113.1</t>
  </si>
  <si>
    <t>phosphoenolpyruvate--protein phosphotransferase</t>
  </si>
  <si>
    <t>CV_RS02740</t>
  </si>
  <si>
    <t>old_locus_tag=CV0559,CV_0559</t>
  </si>
  <si>
    <t>WP_011134114.1</t>
  </si>
  <si>
    <t>protein-N p-phosphohistidine-sugar phosphotransferase</t>
  </si>
  <si>
    <t>CV_RS02745</t>
  </si>
  <si>
    <t>old_locus_tag=CV0560,CV_0560</t>
  </si>
  <si>
    <t>WP_011134115.1</t>
  </si>
  <si>
    <t>CV_RS02750</t>
  </si>
  <si>
    <t>old_locus_tag=CV0561,CV_0561</t>
  </si>
  <si>
    <t>WP_011134116.1</t>
  </si>
  <si>
    <t>Lrp/AsnC family transcriptional regulator</t>
  </si>
  <si>
    <t>phoB</t>
  </si>
  <si>
    <t>CV_RS02755</t>
  </si>
  <si>
    <t>old_locus_tag=CV0562,CV_0562</t>
  </si>
  <si>
    <t>WP_011134117.1</t>
  </si>
  <si>
    <t>phosphate regulon transcriptional regulatory protein PhoB</t>
  </si>
  <si>
    <t>phoR</t>
  </si>
  <si>
    <t>CV_RS02760</t>
  </si>
  <si>
    <t>old_locus_tag=CV0563,CV_0563</t>
  </si>
  <si>
    <t>WP_011134118.1</t>
  </si>
  <si>
    <t>phosphate regulon sensor histidine kinase PhoR</t>
  </si>
  <si>
    <t>tal</t>
  </si>
  <si>
    <t>CV_RS02765</t>
  </si>
  <si>
    <t>old_locus_tag=CV0564,CV_0564</t>
  </si>
  <si>
    <t>WP_011134119.1</t>
  </si>
  <si>
    <t>transaldolase</t>
  </si>
  <si>
    <t>CV_RS02770</t>
  </si>
  <si>
    <t>old_locus_tag=CV0565,CV_0565</t>
  </si>
  <si>
    <t>WP_011134120.1</t>
  </si>
  <si>
    <t>hemerythrin domain-containing protein</t>
  </si>
  <si>
    <t>CV_RS02775</t>
  </si>
  <si>
    <t>WP_043595354.1</t>
  </si>
  <si>
    <t>1,6-anhydro-N-acetylmuramyl-L-alanine amidase AmpD</t>
  </si>
  <si>
    <t>CV_RS02780</t>
  </si>
  <si>
    <t>old_locus_tag=CV0567,CV_0567</t>
  </si>
  <si>
    <t>WP_011134122.1</t>
  </si>
  <si>
    <t>CV_RS02785</t>
  </si>
  <si>
    <t>old_locus_tag=CV0568,CV_0568</t>
  </si>
  <si>
    <t>WP_011134123.1</t>
  </si>
  <si>
    <t>anthranilate synthase</t>
  </si>
  <si>
    <t>CV_RS02790</t>
  </si>
  <si>
    <t>old_locus_tag=CV0569,CV_0569</t>
  </si>
  <si>
    <t>WP_011134124.1</t>
  </si>
  <si>
    <t>CV_RS02795</t>
  </si>
  <si>
    <t>old_locus_tag=CV0570,CV_0570</t>
  </si>
  <si>
    <t>WP_043595357.1</t>
  </si>
  <si>
    <t>CV_RS02800</t>
  </si>
  <si>
    <t>old_locus_tag=CV0572,CV_0572</t>
  </si>
  <si>
    <t>WP_011134127.1</t>
  </si>
  <si>
    <t>CV_RS02805</t>
  </si>
  <si>
    <t>old_locus_tag=CV0573,CV_0573</t>
  </si>
  <si>
    <t>WP_011134128.1</t>
  </si>
  <si>
    <t>potassium transporter Kup</t>
  </si>
  <si>
    <t>CV_RS02810</t>
  </si>
  <si>
    <t>old_locus_tag=CV0574,CV_0574</t>
  </si>
  <si>
    <t>WP_011134129.1</t>
  </si>
  <si>
    <t>proline--tRNA ligase</t>
  </si>
  <si>
    <t>CV_RS02815</t>
  </si>
  <si>
    <t>old_locus_tag=CV0575,CV_0575</t>
  </si>
  <si>
    <t>WP_011134130.1</t>
  </si>
  <si>
    <t>transglycosylase</t>
  </si>
  <si>
    <t>CV_RS02820</t>
  </si>
  <si>
    <t>old_locus_tag=CV0576,CV_0576</t>
  </si>
  <si>
    <t>WP_011134131.1</t>
  </si>
  <si>
    <t>divalent metal cation transporter</t>
  </si>
  <si>
    <t>CV_RS02825</t>
  </si>
  <si>
    <t>old_locus_tag=CV0577,CV_0577</t>
  </si>
  <si>
    <t>WP_011134132.1</t>
  </si>
  <si>
    <t>guaD</t>
  </si>
  <si>
    <t>CV_RS02830</t>
  </si>
  <si>
    <t>old_locus_tag=CV0578,CV_0578</t>
  </si>
  <si>
    <t>WP_011134133.1</t>
  </si>
  <si>
    <t>guanine deaminase</t>
  </si>
  <si>
    <t>CV_RS02835</t>
  </si>
  <si>
    <t>old_locus_tag=CV0579,CV_0579</t>
  </si>
  <si>
    <t>WP_011134134.1</t>
  </si>
  <si>
    <t>CV_RS02840</t>
  </si>
  <si>
    <t>old_locus_tag=CV0580,CV_0580</t>
  </si>
  <si>
    <t>WP_011134135.1</t>
  </si>
  <si>
    <t>DUF2798 domain-containing protein</t>
  </si>
  <si>
    <t>CV_RS02845</t>
  </si>
  <si>
    <t>old_locus_tag=CV0581,CV_0581</t>
  </si>
  <si>
    <t>WP_011134136.1</t>
  </si>
  <si>
    <t>CV_RS02850</t>
  </si>
  <si>
    <t>old_locus_tag=CV0582,CV_0582</t>
  </si>
  <si>
    <t>WP_011134137.1</t>
  </si>
  <si>
    <t>RDD family protein</t>
  </si>
  <si>
    <t>CV_RS22025</t>
  </si>
  <si>
    <t>old_locus_tag=CV0583,CV_0583</t>
  </si>
  <si>
    <t>WP_011134138.1</t>
  </si>
  <si>
    <t>DUF3106 domain-containing protein</t>
  </si>
  <si>
    <t>CV_RS02860</t>
  </si>
  <si>
    <t>old_locus_tag=CV0584,CV_0584</t>
  </si>
  <si>
    <t>WP_011134139.1</t>
  </si>
  <si>
    <t>DUF3619 domain-containing protein</t>
  </si>
  <si>
    <t>CV_RS02865</t>
  </si>
  <si>
    <t>old_locus_tag=CV0585,CV_0585</t>
  </si>
  <si>
    <t>WP_011134140.1</t>
  </si>
  <si>
    <t>RNA polymerase sigma factor</t>
  </si>
  <si>
    <t>ilvB</t>
  </si>
  <si>
    <t>CV_RS02870</t>
  </si>
  <si>
    <t>old_locus_tag=CV0586,CV_0586</t>
  </si>
  <si>
    <t>WP_011134141.1</t>
  </si>
  <si>
    <t>acetolactate synthase, large subunit, biosynthetic type</t>
  </si>
  <si>
    <t>CV_RS02875</t>
  </si>
  <si>
    <t>old_locus_tag=CV0587,CV_0587</t>
  </si>
  <si>
    <t>WP_011134142.1</t>
  </si>
  <si>
    <t>acetolactate synthase small subunit</t>
  </si>
  <si>
    <t>CV_RS02880</t>
  </si>
  <si>
    <t>old_locus_tag=CV0588,CV_0588</t>
  </si>
  <si>
    <t>WP_011134143.1</t>
  </si>
  <si>
    <t>ketol-acid reductoisomerase</t>
  </si>
  <si>
    <t>CV_RS02885</t>
  </si>
  <si>
    <t>old_locus_tag=CV0589,CV_0589</t>
  </si>
  <si>
    <t>WP_011134144.1</t>
  </si>
  <si>
    <t>CV_RS02890</t>
  </si>
  <si>
    <t>old_locus_tag=CV0590,CV_0590</t>
  </si>
  <si>
    <t>WP_011134145.1</t>
  </si>
  <si>
    <t>psd</t>
  </si>
  <si>
    <t>CV_RS02895</t>
  </si>
  <si>
    <t>old_locus_tag=CV0591,CV_0591</t>
  </si>
  <si>
    <t>WP_011134146.1</t>
  </si>
  <si>
    <t>phosphatidylserine decarboxylase proenzyme</t>
  </si>
  <si>
    <t>CV_RS02900</t>
  </si>
  <si>
    <t>old_locus_tag=CV0592,CV_0592</t>
  </si>
  <si>
    <t>WP_011134147.1</t>
  </si>
  <si>
    <t>DUF2860 domain-containing protein</t>
  </si>
  <si>
    <t>CV_RS02905</t>
  </si>
  <si>
    <t>old_locus_tag=CV0593,CV_0593</t>
  </si>
  <si>
    <t>WP_011134148.1</t>
  </si>
  <si>
    <t>CV_RS02910</t>
  </si>
  <si>
    <t>old_locus_tag=CV0594,CV_0594</t>
  </si>
  <si>
    <t>WP_011134149.1</t>
  </si>
  <si>
    <t>CV_RS02915</t>
  </si>
  <si>
    <t>old_locus_tag=CV0595,CV_0595</t>
  </si>
  <si>
    <t>WP_043595363.1</t>
  </si>
  <si>
    <t>2-isopropylmalate synthase</t>
  </si>
  <si>
    <t>CV_RS02920</t>
  </si>
  <si>
    <t>old_locus_tag=CV0596,CV_0596</t>
  </si>
  <si>
    <t>WP_011134151.1</t>
  </si>
  <si>
    <t>CV_RS02925</t>
  </si>
  <si>
    <t>old_locus_tag=CV0597,CV_0597</t>
  </si>
  <si>
    <t>WP_011134152.1</t>
  </si>
  <si>
    <t>bioD</t>
  </si>
  <si>
    <t>CV_RS02930</t>
  </si>
  <si>
    <t>old_locus_tag=CV0598,CV_0598</t>
  </si>
  <si>
    <t>WP_011134153.1</t>
  </si>
  <si>
    <t>dethiobiotin synthase</t>
  </si>
  <si>
    <t>coxB</t>
  </si>
  <si>
    <t>CV_RS02935</t>
  </si>
  <si>
    <t>old_locus_tag=CV0599,CV_0599</t>
  </si>
  <si>
    <t>WP_011134154.1</t>
  </si>
  <si>
    <t>cytochrome c oxidase subunit II</t>
  </si>
  <si>
    <t>ctaD</t>
  </si>
  <si>
    <t>CV_RS02940</t>
  </si>
  <si>
    <t>old_locus_tag=CV0600,CV_0600</t>
  </si>
  <si>
    <t>WP_011134155.1</t>
  </si>
  <si>
    <t>cytochrome c oxidase subunit I</t>
  </si>
  <si>
    <t>CV_RS02945</t>
  </si>
  <si>
    <t>old_locus_tag=CV0601,CV_0601</t>
  </si>
  <si>
    <t>WP_011134156.1</t>
  </si>
  <si>
    <t>cytochrome c oxidase assembly protein</t>
  </si>
  <si>
    <t>CV_RS22665</t>
  </si>
  <si>
    <t>old_locus_tag=CV0602,CV_0602</t>
  </si>
  <si>
    <t>WP_076226098.1</t>
  </si>
  <si>
    <t>DUF2970 domain-containing protein</t>
  </si>
  <si>
    <t>CV_RS02950</t>
  </si>
  <si>
    <t>old_locus_tag=CV0603,CV_0603</t>
  </si>
  <si>
    <t>WP_011134158.1</t>
  </si>
  <si>
    <t>cytochrome c oxidase subunit 3</t>
  </si>
  <si>
    <t>CV_RS02955</t>
  </si>
  <si>
    <t>WP_021478398.1</t>
  </si>
  <si>
    <t>DUF2909 domain-containing protein</t>
  </si>
  <si>
    <t>CV_RS02960</t>
  </si>
  <si>
    <t>old_locus_tag=CV0604,CV_0604</t>
  </si>
  <si>
    <t>WP_080508908.1</t>
  </si>
  <si>
    <t>SURF1 family protein</t>
  </si>
  <si>
    <t>CV_RS02965</t>
  </si>
  <si>
    <t>old_locus_tag=CV0605,CV_0605</t>
  </si>
  <si>
    <t>WP_011134160.1</t>
  </si>
  <si>
    <t>CV_RS02970</t>
  </si>
  <si>
    <t>old_locus_tag=CV0606,CV_0606</t>
  </si>
  <si>
    <t>WP_011134161.1</t>
  </si>
  <si>
    <t>heme A synthase</t>
  </si>
  <si>
    <t>CV_RS02975</t>
  </si>
  <si>
    <t>old_locus_tag=CV0607,CV_0607</t>
  </si>
  <si>
    <t>WP_011134162.1</t>
  </si>
  <si>
    <t>protoheme IX farnesyltransferase 1</t>
  </si>
  <si>
    <t>CV_RS02980</t>
  </si>
  <si>
    <t>old_locus_tag=CV0608,CV_0608</t>
  </si>
  <si>
    <t>WP_011134163.1</t>
  </si>
  <si>
    <t>SCO family protein</t>
  </si>
  <si>
    <t>CV_RS02985</t>
  </si>
  <si>
    <t>old_locus_tag=CV0609,CV_0609</t>
  </si>
  <si>
    <t>WP_011134164.1</t>
  </si>
  <si>
    <t>flagellar brake protein YcgR</t>
  </si>
  <si>
    <t>CV_RS02990</t>
  </si>
  <si>
    <t>old_locus_tag=CV0610,CV_0610</t>
  </si>
  <si>
    <t>WP_011134165.1</t>
  </si>
  <si>
    <t>ATP phosphoribosyltransferase</t>
  </si>
  <si>
    <t>hisD</t>
  </si>
  <si>
    <t>CV_RS02995</t>
  </si>
  <si>
    <t>old_locus_tag=CV0611,CV_0611</t>
  </si>
  <si>
    <t>WP_011134166.1</t>
  </si>
  <si>
    <t>histidinol dehydrogenase</t>
  </si>
  <si>
    <t>CV_RS03000</t>
  </si>
  <si>
    <t>old_locus_tag=CV0612,CV_0612</t>
  </si>
  <si>
    <t>WP_011134167.1</t>
  </si>
  <si>
    <t>CV_RS03005</t>
  </si>
  <si>
    <t>old_locus_tag=CV0613,CV_0613</t>
  </si>
  <si>
    <t>WP_011134168.1</t>
  </si>
  <si>
    <t>CV_RS03010</t>
  </si>
  <si>
    <t>old_locus_tag=CV0614,CV_0614</t>
  </si>
  <si>
    <t>WP_011134169.1</t>
  </si>
  <si>
    <t>imidazoleglycerol-phosphate dehydratase</t>
  </si>
  <si>
    <t>CV_RS03015</t>
  </si>
  <si>
    <t>old_locus_tag=CV0615,CV_0615</t>
  </si>
  <si>
    <t>WP_011134170.1</t>
  </si>
  <si>
    <t>hisH</t>
  </si>
  <si>
    <t>CV_RS03020</t>
  </si>
  <si>
    <t>old_locus_tag=CV0616,CV_0616</t>
  </si>
  <si>
    <t>WP_011134171.1</t>
  </si>
  <si>
    <t>imidazole glycerol phosphate synthase subunit HisH</t>
  </si>
  <si>
    <t>hisA</t>
  </si>
  <si>
    <t>CV_RS03025</t>
  </si>
  <si>
    <t>old_locus_tag=CV0617,CV_0617</t>
  </si>
  <si>
    <t>WP_011134172.1</t>
  </si>
  <si>
    <t>1-(5-phosphoribosyl)-5-((5-phosphoribosylamino)methylideneamino)imidazole-4-carboxamide isomerase</t>
  </si>
  <si>
    <t>CV_RS03030</t>
  </si>
  <si>
    <t>old_locus_tag=CV0618,CV_0618</t>
  </si>
  <si>
    <t>WP_011134173.1</t>
  </si>
  <si>
    <t>imidazole glycerol phosphate synthase cyclase subunit</t>
  </si>
  <si>
    <t>CV_RS03035</t>
  </si>
  <si>
    <t>old_locus_tag=CV0619,CV_0619</t>
  </si>
  <si>
    <t>WP_011134174.1</t>
  </si>
  <si>
    <t>hisI</t>
  </si>
  <si>
    <t>CV_RS03040</t>
  </si>
  <si>
    <t>old_locus_tag=CV0620,CV_0620</t>
  </si>
  <si>
    <t>WP_043595369.1</t>
  </si>
  <si>
    <t>phosphoribosyl-AMP cyclohydrolase</t>
  </si>
  <si>
    <t>CV_RS03045</t>
  </si>
  <si>
    <t>old_locus_tag=CV0621,CV_0621</t>
  </si>
  <si>
    <t>WP_011134176.1</t>
  </si>
  <si>
    <t>phosphoribosyl-ATP pyrophosphatase</t>
  </si>
  <si>
    <t>CV_RS03050</t>
  </si>
  <si>
    <t>old_locus_tag=CV0622,CV_0622</t>
  </si>
  <si>
    <t>WP_011134177.1</t>
  </si>
  <si>
    <t>histidine triad nucleotide-binding protein</t>
  </si>
  <si>
    <t>CV_RS03055</t>
  </si>
  <si>
    <t>old_locus_tag=CV0623,CV_0623</t>
  </si>
  <si>
    <t>WP_011134178.1</t>
  </si>
  <si>
    <t>twin-arginine translocase subunit TatA</t>
  </si>
  <si>
    <t>tatB</t>
  </si>
  <si>
    <t>CV_RS03060</t>
  </si>
  <si>
    <t>old_locus_tag=CV0624,CV_0624</t>
  </si>
  <si>
    <t>WP_011134179.1</t>
  </si>
  <si>
    <t>twin-arginine translocase subunit TatB</t>
  </si>
  <si>
    <t>tatC</t>
  </si>
  <si>
    <t>CV_RS03065</t>
  </si>
  <si>
    <t>old_locus_tag=CV0625,CV_0625</t>
  </si>
  <si>
    <t>WP_011134180.1</t>
  </si>
  <si>
    <t>twin-arginine translocase subunit TatC</t>
  </si>
  <si>
    <t>CV_RS03070</t>
  </si>
  <si>
    <t>old_locus_tag=CV0626,CV_0626</t>
  </si>
  <si>
    <t>WP_011134181.1</t>
  </si>
  <si>
    <t>DUF2069 domain-containing protein</t>
  </si>
  <si>
    <t>CV_RS03075</t>
  </si>
  <si>
    <t>old_locus_tag=CV0627</t>
  </si>
  <si>
    <t>WP_011134182.1</t>
  </si>
  <si>
    <t>CV_RS03080</t>
  </si>
  <si>
    <t>old_locus_tag=CV0628,CV_0628</t>
  </si>
  <si>
    <t>WP_011134183.1</t>
  </si>
  <si>
    <t>TatD family deoxyribonuclease</t>
  </si>
  <si>
    <t>CV_RS03085</t>
  </si>
  <si>
    <t>old_locus_tag=CV0629,CV_0629</t>
  </si>
  <si>
    <t>WP_011134184.1</t>
  </si>
  <si>
    <t>CV_RS03090</t>
  </si>
  <si>
    <t>old_locus_tag=CV0630,CV_0630</t>
  </si>
  <si>
    <t>WP_043595372.1</t>
  </si>
  <si>
    <t>CV_RS03095</t>
  </si>
  <si>
    <t>old_locus_tag=CV0631,CV_0631</t>
  </si>
  <si>
    <t>WP_011134186.1</t>
  </si>
  <si>
    <t>CV_RS03100</t>
  </si>
  <si>
    <t>old_locus_tag=CV0632,CV_0632</t>
  </si>
  <si>
    <t>WP_011134187.1</t>
  </si>
  <si>
    <t>CV_RS03105</t>
  </si>
  <si>
    <t>old_locus_tag=CV0633,CV_0633</t>
  </si>
  <si>
    <t>WP_011134188.1</t>
  </si>
  <si>
    <t>NADH-quinone oxidoreductase subunit A</t>
  </si>
  <si>
    <t>CV_RS03110</t>
  </si>
  <si>
    <t>old_locus_tag=CV0635,CV_0635</t>
  </si>
  <si>
    <t>WP_080508909.1</t>
  </si>
  <si>
    <t>CV_RS03115</t>
  </si>
  <si>
    <t>WP_043595376.1</t>
  </si>
  <si>
    <t>cupin fold metalloprotein, WbuC family</t>
  </si>
  <si>
    <t>CV_RS03120</t>
  </si>
  <si>
    <t>old_locus_tag=CV0636</t>
  </si>
  <si>
    <t>WP_043595378.1</t>
  </si>
  <si>
    <t>CV_RS03125</t>
  </si>
  <si>
    <t>old_locus_tag=CV0637,CV_0637</t>
  </si>
  <si>
    <t>WP_011134192.1</t>
  </si>
  <si>
    <t>CV_RS22670</t>
  </si>
  <si>
    <t>old_locus_tag=CV0639,CV_0639</t>
  </si>
  <si>
    <t>WP_011134194.1</t>
  </si>
  <si>
    <t>ATP-binding protein</t>
  </si>
  <si>
    <t>CV_RS03130</t>
  </si>
  <si>
    <t>old_locus_tag=CV0641,CV_0641</t>
  </si>
  <si>
    <t>WP_011134196.1</t>
  </si>
  <si>
    <t>CV_RS03135</t>
  </si>
  <si>
    <t>old_locus_tag=CV0642,CV_0642</t>
  </si>
  <si>
    <t>WP_011134197.1</t>
  </si>
  <si>
    <t>CV_RS03140</t>
  </si>
  <si>
    <t>old_locus_tag=CV0645,CV_0645</t>
  </si>
  <si>
    <t>WP_011134200.1</t>
  </si>
  <si>
    <t>CV_RS03145</t>
  </si>
  <si>
    <t>old_locus_tag=CV0646</t>
  </si>
  <si>
    <t>WP_011134201.1</t>
  </si>
  <si>
    <t>major capsid protein of prophage P2</t>
  </si>
  <si>
    <t>CV_RS03150</t>
  </si>
  <si>
    <t>old_locus_tag=CV0647,CV_0647</t>
  </si>
  <si>
    <t>WP_011134202.1</t>
  </si>
  <si>
    <t>CV_RS03155</t>
  </si>
  <si>
    <t>old_locus_tag=CV0648,CV_0648</t>
  </si>
  <si>
    <t>WP_011134203.1</t>
  </si>
  <si>
    <t>AlpA family transcriptional regulator</t>
  </si>
  <si>
    <t>CV_RS22675</t>
  </si>
  <si>
    <t>old_locus_tag=CV0650,CV_0650</t>
  </si>
  <si>
    <t>WP_011134205.1</t>
  </si>
  <si>
    <t>CV_RS03160</t>
  </si>
  <si>
    <t>old_locus_tag=CV0651,CV_0651</t>
  </si>
  <si>
    <t>WP_011134206.1</t>
  </si>
  <si>
    <t>DUF4102 domain-containing protein</t>
  </si>
  <si>
    <t>CV_RS03165</t>
  </si>
  <si>
    <t>old_locus_tag=CV_tRNALeuCAA,CVtRNA-Leu-CAA</t>
  </si>
  <si>
    <t>tRNA-Leu</t>
  </si>
  <si>
    <t>anticodon=CAA</t>
  </si>
  <si>
    <t>rsmI</t>
  </si>
  <si>
    <t>CV_RS03170</t>
  </si>
  <si>
    <t>old_locus_tag=CV0652,CV_0652</t>
  </si>
  <si>
    <t>WP_043595381.1</t>
  </si>
  <si>
    <t>16S rRNA (cytidine(1402)-2'-O)-methyltransferase</t>
  </si>
  <si>
    <t>CV_RS03175</t>
  </si>
  <si>
    <t>old_locus_tag=CV0653,CV_0653</t>
  </si>
  <si>
    <t>WP_011134208.1</t>
  </si>
  <si>
    <t>CV_RS03180</t>
  </si>
  <si>
    <t>old_locus_tag=CV0654,CV_0654</t>
  </si>
  <si>
    <t>WP_011134209.1</t>
  </si>
  <si>
    <t>YraN family protein</t>
  </si>
  <si>
    <t>CV_RS03185</t>
  </si>
  <si>
    <t>old_locus_tag=CV0655,CV_0655</t>
  </si>
  <si>
    <t>WP_011134210.1</t>
  </si>
  <si>
    <t>phosphoheptose isomerase</t>
  </si>
  <si>
    <t>CV_RS03190</t>
  </si>
  <si>
    <t>old_locus_tag=CV0656,CV_0656</t>
  </si>
  <si>
    <t>WP_011134211.1</t>
  </si>
  <si>
    <t>BON domain-containing protein</t>
  </si>
  <si>
    <t>CV_RS03195</t>
  </si>
  <si>
    <t>old_locus_tag=CV0657,CV_0657</t>
  </si>
  <si>
    <t>WP_011134212.1</t>
  </si>
  <si>
    <t>CV_RS03200</t>
  </si>
  <si>
    <t>old_locus_tag=CV0658,CV_0658</t>
  </si>
  <si>
    <t>WP_011134213.1</t>
  </si>
  <si>
    <t>Tim44 domain-containing protein</t>
  </si>
  <si>
    <t>tsaA</t>
  </si>
  <si>
    <t>CV_RS03205</t>
  </si>
  <si>
    <t>old_locus_tag=CV0659,CV_0659</t>
  </si>
  <si>
    <t>WP_011134214.1</t>
  </si>
  <si>
    <t>tRNA (N6-threonylcarbamoyladenosine(37)-N6)-methyltransferase TrmO</t>
  </si>
  <si>
    <t>CV_RS03210</t>
  </si>
  <si>
    <t>old_locus_tag=CV0660,CV_0660</t>
  </si>
  <si>
    <t>WP_011134215.1</t>
  </si>
  <si>
    <t>CV_RS03215</t>
  </si>
  <si>
    <t>old_locus_tag=CV0661,CV_0661</t>
  </si>
  <si>
    <t>WP_011134216.1</t>
  </si>
  <si>
    <t>tRNA uridine-5-carboxymethylaminomethyl(34) synthesis enzyme MnmG</t>
  </si>
  <si>
    <t>CV_RS03220</t>
  </si>
  <si>
    <t>old_locus_tag=CV0662,CV_0662</t>
  </si>
  <si>
    <t>WP_011134217.1</t>
  </si>
  <si>
    <t>ribosomal RNA small subunit methyltransferase G</t>
  </si>
  <si>
    <t>CV_RS03225</t>
  </si>
  <si>
    <t>old_locus_tag=CV0663,CV_0663</t>
  </si>
  <si>
    <t>WP_011134218.1</t>
  </si>
  <si>
    <t>CV_RS03230</t>
  </si>
  <si>
    <t>old_locus_tag=CV0664,CV_0664</t>
  </si>
  <si>
    <t>WP_043595384.1</t>
  </si>
  <si>
    <t>chromosome partitioning protein ParB</t>
  </si>
  <si>
    <t>CV_RS03235</t>
  </si>
  <si>
    <t>old_locus_tag=CV0665,CV_0665</t>
  </si>
  <si>
    <t>WP_011134220.1</t>
  </si>
  <si>
    <t>CV_RS03240</t>
  </si>
  <si>
    <t>old_locus_tag=CV0666,CV_0666</t>
  </si>
  <si>
    <t>WP_011134221.1</t>
  </si>
  <si>
    <t>ATP synthase subunit A</t>
  </si>
  <si>
    <t>CV_RS03245</t>
  </si>
  <si>
    <t>old_locus_tag=CV0667,CV_0667</t>
  </si>
  <si>
    <t>WP_011134222.1</t>
  </si>
  <si>
    <t>F0F1 ATP synthase subunit C</t>
  </si>
  <si>
    <t>CV_RS03250</t>
  </si>
  <si>
    <t>old_locus_tag=CV0668,CV_0668</t>
  </si>
  <si>
    <t>WP_043595386.1</t>
  </si>
  <si>
    <t>F0F1 ATP synthase subunit B</t>
  </si>
  <si>
    <t>CV_RS03255</t>
  </si>
  <si>
    <t>old_locus_tag=CV0669,CV_0669</t>
  </si>
  <si>
    <t>WP_011134224.1</t>
  </si>
  <si>
    <t>ATP synthase subunit delta</t>
  </si>
  <si>
    <t>CV_RS03260</t>
  </si>
  <si>
    <t>old_locus_tag=CV0670,CV_0670</t>
  </si>
  <si>
    <t>WP_011134225.1</t>
  </si>
  <si>
    <t>ATP synthase subunit alpha</t>
  </si>
  <si>
    <t>CV_RS03265</t>
  </si>
  <si>
    <t>old_locus_tag=CV0671,CV_0671</t>
  </si>
  <si>
    <t>WP_011134226.1</t>
  </si>
  <si>
    <t>ATP synthase subunit gamma</t>
  </si>
  <si>
    <t>atpD</t>
  </si>
  <si>
    <t>CV_RS03270</t>
  </si>
  <si>
    <t>old_locus_tag=CV0672,CV_0672</t>
  </si>
  <si>
    <t>WP_011134227.1</t>
  </si>
  <si>
    <t>ATP synthase subunit beta</t>
  </si>
  <si>
    <t>CV_RS03275</t>
  </si>
  <si>
    <t>old_locus_tag=CV0673,CV_0673</t>
  </si>
  <si>
    <t>WP_011134228.1</t>
  </si>
  <si>
    <t>ATP synthase epsilon chain</t>
  </si>
  <si>
    <t>glmU</t>
  </si>
  <si>
    <t>CV_RS03280</t>
  </si>
  <si>
    <t>old_locus_tag=CV0674,CV_0674</t>
  </si>
  <si>
    <t>WP_011134229.1</t>
  </si>
  <si>
    <t>bifunctional N-acetylglucosamine-1-phosphate uridyltransferase/glucosamine-1-phosphate acetyltransferase</t>
  </si>
  <si>
    <t>CV_RS03285</t>
  </si>
  <si>
    <t>old_locus_tag=CV0675,CV_0675</t>
  </si>
  <si>
    <t>WP_011134230.1</t>
  </si>
  <si>
    <t>DUF4440 domain-containing protein</t>
  </si>
  <si>
    <t>CV_RS03290</t>
  </si>
  <si>
    <t>old_locus_tag=CV0676,CV_0676</t>
  </si>
  <si>
    <t>WP_043595389.1</t>
  </si>
  <si>
    <t>glmS</t>
  </si>
  <si>
    <t>CV_RS03295</t>
  </si>
  <si>
    <t>old_locus_tag=CV0677,CV_0677</t>
  </si>
  <si>
    <t>WP_011134232.1</t>
  </si>
  <si>
    <t>glutamine--fructose-6-phosphate transaminase (isomerizing)</t>
  </si>
  <si>
    <t>CV_RS03300</t>
  </si>
  <si>
    <t>old_locus_tag=CV0679,CV_0679</t>
  </si>
  <si>
    <t>WP_011134234.1</t>
  </si>
  <si>
    <t>CV_RS03305</t>
  </si>
  <si>
    <t>old_locus_tag=CV0680</t>
  </si>
  <si>
    <t>WP_043595391.1</t>
  </si>
  <si>
    <t>CV_RS03310</t>
  </si>
  <si>
    <t>old_locus_tag=CV0683,CV_0683</t>
  </si>
  <si>
    <t>WP_043595394.1</t>
  </si>
  <si>
    <t>CV_RS03315</t>
  </si>
  <si>
    <t>old_locus_tag=CV0684,CV_0684</t>
  </si>
  <si>
    <t>WP_011134239.1</t>
  </si>
  <si>
    <t>CV_RS03320</t>
  </si>
  <si>
    <t>old_locus_tag=CV0685</t>
  </si>
  <si>
    <t>WP_043595396.1</t>
  </si>
  <si>
    <t>CV_RS03325</t>
  </si>
  <si>
    <t>old_locus_tag=CV0686,CV_0686</t>
  </si>
  <si>
    <t>WP_011134241.1</t>
  </si>
  <si>
    <t>peptidase C39</t>
  </si>
  <si>
    <t>CV_RS03330</t>
  </si>
  <si>
    <t>old_locus_tag=CV0687,CV_0687</t>
  </si>
  <si>
    <t>WP_011134242.1</t>
  </si>
  <si>
    <t>CV_RS03335</t>
  </si>
  <si>
    <t>old_locus_tag=CV0688,CV_0688</t>
  </si>
  <si>
    <t>WP_011134243.1</t>
  </si>
  <si>
    <t>CV_RS03340</t>
  </si>
  <si>
    <t>old_locus_tag=CV0689,CV_0689</t>
  </si>
  <si>
    <t>WP_011134244.1</t>
  </si>
  <si>
    <t>CV_RS03345</t>
  </si>
  <si>
    <t>old_locus_tag=CV0690,CV_0690</t>
  </si>
  <si>
    <t>WP_011134245.1</t>
  </si>
  <si>
    <t>oxidoreductase</t>
  </si>
  <si>
    <t>CV_RS03350</t>
  </si>
  <si>
    <t>old_locus_tag=CV0691,CV_0691</t>
  </si>
  <si>
    <t>WP_043597261.1</t>
  </si>
  <si>
    <t>MerR family DNA-binding transcriptional regulator</t>
  </si>
  <si>
    <t>CV_RS03355</t>
  </si>
  <si>
    <t>old_locus_tag=CV0692,CV_0692</t>
  </si>
  <si>
    <t>WP_011134247.1</t>
  </si>
  <si>
    <t>CV_RS03360</t>
  </si>
  <si>
    <t>old_locus_tag=CV0693,CV_0693</t>
  </si>
  <si>
    <t>WP_011134248.1</t>
  </si>
  <si>
    <t>CV_RS03365</t>
  </si>
  <si>
    <t>old_locus_tag=CV0694,CV_0694</t>
  </si>
  <si>
    <t>WP_011134249.1</t>
  </si>
  <si>
    <t>CV_RS03370</t>
  </si>
  <si>
    <t>old_locus_tag=CV0695,CV_0695</t>
  </si>
  <si>
    <t>WP_011134250.1</t>
  </si>
  <si>
    <t>3-hydroxybutyrate dehydrogenase</t>
  </si>
  <si>
    <t>CV_RS03375</t>
  </si>
  <si>
    <t>old_locus_tag=CV0696,CV_0696</t>
  </si>
  <si>
    <t>WP_011134251.1</t>
  </si>
  <si>
    <t>CV_RS03380</t>
  </si>
  <si>
    <t>old_locus_tag=CV0697,CV_0697</t>
  </si>
  <si>
    <t>WP_011134252.1</t>
  </si>
  <si>
    <t>adenylosuccinate synthetase</t>
  </si>
  <si>
    <t>CV_RS03385</t>
  </si>
  <si>
    <t>old_locus_tag=CV0698,CV_0698</t>
  </si>
  <si>
    <t>WP_011134253.1</t>
  </si>
  <si>
    <t>CV_RS03390</t>
  </si>
  <si>
    <t>old_locus_tag=CV0699,CV_0699</t>
  </si>
  <si>
    <t>WP_011134254.1</t>
  </si>
  <si>
    <t>CV_RS03395</t>
  </si>
  <si>
    <t>old_locus_tag=CV0700,CV_0700</t>
  </si>
  <si>
    <t>WP_011134255.1</t>
  </si>
  <si>
    <t>CV_RS03400</t>
  </si>
  <si>
    <t>old_locus_tag=CV0701,CV_0701</t>
  </si>
  <si>
    <t>WP_011134256.1</t>
  </si>
  <si>
    <t>2,5-didehydrogluconate reductase DkgB</t>
  </si>
  <si>
    <t>CV_RS03405</t>
  </si>
  <si>
    <t>old_locus_tag=CV0702,CV_0702</t>
  </si>
  <si>
    <t>WP_011134257.1</t>
  </si>
  <si>
    <t>CV_RS03410</t>
  </si>
  <si>
    <t>old_locus_tag=CV0703,CV_0703</t>
  </si>
  <si>
    <t>WP_011134258.1</t>
  </si>
  <si>
    <t>branched-chain amino acid ABC transporter permease</t>
  </si>
  <si>
    <t>CV_RS03415</t>
  </si>
  <si>
    <t>old_locus_tag=CV0704,CV_0704</t>
  </si>
  <si>
    <t>WP_011134259.1</t>
  </si>
  <si>
    <t>AzlD domain-containing protein</t>
  </si>
  <si>
    <t>CV_RS03420</t>
  </si>
  <si>
    <t>old_locus_tag=CV0705,CV_0705</t>
  </si>
  <si>
    <t>WP_011134260.1</t>
  </si>
  <si>
    <t>FKBP-type peptidyl-prolyl cis-trans isomerase</t>
  </si>
  <si>
    <t>CV_RS03425</t>
  </si>
  <si>
    <t>old_locus_tag=CV0706,CV_0706</t>
  </si>
  <si>
    <t>WP_043595399.1</t>
  </si>
  <si>
    <t>CV_RS03430</t>
  </si>
  <si>
    <t>old_locus_tag=CV0707,CV_0707</t>
  </si>
  <si>
    <t>WP_011134262.1</t>
  </si>
  <si>
    <t>emrB</t>
  </si>
  <si>
    <t>CV_RS03435</t>
  </si>
  <si>
    <t>old_locus_tag=CV0708,CV_0708</t>
  </si>
  <si>
    <t>WP_011134263.1</t>
  </si>
  <si>
    <t>CV_RS03440</t>
  </si>
  <si>
    <t>old_locus_tag=CV0709,CV_0709</t>
  </si>
  <si>
    <t>WP_011134264.1</t>
  </si>
  <si>
    <t>HlyD family secretion protein</t>
  </si>
  <si>
    <t>CV_RS03445</t>
  </si>
  <si>
    <t>old_locus_tag=CV0710,CV_0710</t>
  </si>
  <si>
    <t>WP_011134265.1</t>
  </si>
  <si>
    <t>multidrug transporter</t>
  </si>
  <si>
    <t>CV_RS03450</t>
  </si>
  <si>
    <t>old_locus_tag=CV0711,CV_0711</t>
  </si>
  <si>
    <t>WP_080508910.1</t>
  </si>
  <si>
    <t>CV_RS03455</t>
  </si>
  <si>
    <t>old_locus_tag=CV0712,CV_0712</t>
  </si>
  <si>
    <t>WP_011134267.1</t>
  </si>
  <si>
    <t>DNA damage-inducible protein DinB</t>
  </si>
  <si>
    <t>CV_RS03460</t>
  </si>
  <si>
    <t>old_locus_tag=CV0713,CV_0713</t>
  </si>
  <si>
    <t>WP_043595402.1</t>
  </si>
  <si>
    <t>CV_RS03465</t>
  </si>
  <si>
    <t>old_locus_tag=CV0714,CV_0714</t>
  </si>
  <si>
    <t>WP_011134269.1</t>
  </si>
  <si>
    <t>NAD(P)-dependent oxidoreductase</t>
  </si>
  <si>
    <t>CV_RS03470</t>
  </si>
  <si>
    <t>old_locus_tag=CV0715,CV_0715</t>
  </si>
  <si>
    <t>WP_011134270.1</t>
  </si>
  <si>
    <t>CV_RS03475</t>
  </si>
  <si>
    <t>old_locus_tag=CV0716,CV_0716</t>
  </si>
  <si>
    <t>WP_043595405.1</t>
  </si>
  <si>
    <t>CV_RS03480</t>
  </si>
  <si>
    <t>old_locus_tag=CV0717,CV_0717</t>
  </si>
  <si>
    <t>WP_011134272.1</t>
  </si>
  <si>
    <t>CV_RS03485</t>
  </si>
  <si>
    <t>old_locus_tag=CV0718,CV_0718</t>
  </si>
  <si>
    <t>WP_011134273.1</t>
  </si>
  <si>
    <t>polyhydroxybutyrate depolymerase</t>
  </si>
  <si>
    <t>CV_RS03490</t>
  </si>
  <si>
    <t>old_locus_tag=CV0719,CV_0719</t>
  </si>
  <si>
    <t>WP_011134274.1</t>
  </si>
  <si>
    <t>CV_RS03495</t>
  </si>
  <si>
    <t>old_locus_tag=CV0720,CV_0720</t>
  </si>
  <si>
    <t>WP_011134275.1</t>
  </si>
  <si>
    <t>CV_RS03500</t>
  </si>
  <si>
    <t>old_locus_tag=CV0721,CV_0721</t>
  </si>
  <si>
    <t>WP_011134276.1</t>
  </si>
  <si>
    <t>RebB like protein</t>
  </si>
  <si>
    <t>CV_RS03505</t>
  </si>
  <si>
    <t>old_locus_tag=CV0722,CV_0722</t>
  </si>
  <si>
    <t>WP_011134277.1</t>
  </si>
  <si>
    <t>CV_RS03510</t>
  </si>
  <si>
    <t>old_locus_tag=CV0723,CV_0723</t>
  </si>
  <si>
    <t>WP_011134278.1</t>
  </si>
  <si>
    <t>CV_RS03515</t>
  </si>
  <si>
    <t>old_locus_tag=CV0724,CV_0724</t>
  </si>
  <si>
    <t>WP_011134279.1</t>
  </si>
  <si>
    <t>CV_RS03520</t>
  </si>
  <si>
    <t>old_locus_tag=CV0725,CV_0725</t>
  </si>
  <si>
    <t>WP_011134280.1</t>
  </si>
  <si>
    <t>CV_RS03525</t>
  </si>
  <si>
    <t>old_locus_tag=CV0726,CV_0726</t>
  </si>
  <si>
    <t>WP_011134281.1</t>
  </si>
  <si>
    <t>CV_RS03530</t>
  </si>
  <si>
    <t>old_locus_tag=CV0727,CV_0727</t>
  </si>
  <si>
    <t>WP_011134282.1</t>
  </si>
  <si>
    <t>lysozyme</t>
  </si>
  <si>
    <t>CV_RS03535</t>
  </si>
  <si>
    <t>old_locus_tag=CV0728,CV_0728</t>
  </si>
  <si>
    <t>WP_011134283.1</t>
  </si>
  <si>
    <t>CV_RS03540</t>
  </si>
  <si>
    <t>old_locus_tag=CV0729,CV_0729</t>
  </si>
  <si>
    <t>WP_011134284.1</t>
  </si>
  <si>
    <t>CV_RS03545</t>
  </si>
  <si>
    <t>old_locus_tag=CV0730</t>
  </si>
  <si>
    <t>WP_043595411.1</t>
  </si>
  <si>
    <t>CV_RS22680</t>
  </si>
  <si>
    <t>old_locus_tag=CV0731,CV_0731</t>
  </si>
  <si>
    <t>WP_011134286.1</t>
  </si>
  <si>
    <t>CV_RS03555</t>
  </si>
  <si>
    <t>old_locus_tag=CV0732,CV_0732</t>
  </si>
  <si>
    <t>WP_011134287.1</t>
  </si>
  <si>
    <t>CV_RS03560</t>
  </si>
  <si>
    <t>old_locus_tag=CV0733,CV_0733</t>
  </si>
  <si>
    <t>WP_011134288.1</t>
  </si>
  <si>
    <t>CV_RS03565</t>
  </si>
  <si>
    <t>old_locus_tag=CV0734,CV_0734</t>
  </si>
  <si>
    <t>WP_080508911.1</t>
  </si>
  <si>
    <t>DUF4239 domain-containing protein</t>
  </si>
  <si>
    <t>CV_RS03570</t>
  </si>
  <si>
    <t>old_locus_tag=CV0735,CV_0735</t>
  </si>
  <si>
    <t>WP_011134290.1</t>
  </si>
  <si>
    <t>DUF2589 domain-containing protein</t>
  </si>
  <si>
    <t>CV_RS03575</t>
  </si>
  <si>
    <t>old_locus_tag=CV0736,CV_0736</t>
  </si>
  <si>
    <t>WP_011134291.1</t>
  </si>
  <si>
    <t>CV_RS03580</t>
  </si>
  <si>
    <t>WP_043595416.1</t>
  </si>
  <si>
    <t>CV_RS03585</t>
  </si>
  <si>
    <t>old_locus_tag=CV0737</t>
  </si>
  <si>
    <t>WP_011134292.1</t>
  </si>
  <si>
    <t>CV_RS03590</t>
  </si>
  <si>
    <t>old_locus_tag=CV0738,CV_0738</t>
  </si>
  <si>
    <t>WP_045050144.1</t>
  </si>
  <si>
    <t>Crp/Fnr family transcriptional regulator</t>
  </si>
  <si>
    <t>CV_RS03595</t>
  </si>
  <si>
    <t>old_locus_tag=CV_tRNATyrGTA1,CVtRNA-Tyr-GTA-1</t>
  </si>
  <si>
    <t>tRNA-Tyr</t>
  </si>
  <si>
    <t>anticodon=GTA</t>
  </si>
  <si>
    <t>fghA</t>
  </si>
  <si>
    <t>CV_RS03600</t>
  </si>
  <si>
    <t>old_locus_tag=CV0739,CV_0739</t>
  </si>
  <si>
    <t>WP_011134294.1</t>
  </si>
  <si>
    <t>S-formylglutathione hydrolase</t>
  </si>
  <si>
    <t>CV_RS03605</t>
  </si>
  <si>
    <t>old_locus_tag=CV0740,CV_0740</t>
  </si>
  <si>
    <t>WP_011134295.1</t>
  </si>
  <si>
    <t>S-(hydroxymethyl)glutathione dehydrogenase/class III alcohol dehydrogenase</t>
  </si>
  <si>
    <t>CV_RS03610</t>
  </si>
  <si>
    <t>old_locus_tag=CV0741,CV_0741</t>
  </si>
  <si>
    <t>WP_011134296.1</t>
  </si>
  <si>
    <t>CV_RS03615</t>
  </si>
  <si>
    <t>old_locus_tag=CV0742,CV_0742</t>
  </si>
  <si>
    <t>WP_011134297.1</t>
  </si>
  <si>
    <t>CV_RS03620</t>
  </si>
  <si>
    <t>old_locus_tag=CV0743,CV_0743</t>
  </si>
  <si>
    <t>WP_043595418.1</t>
  </si>
  <si>
    <t>CV_RS03625</t>
  </si>
  <si>
    <t>old_locus_tag=CV0744</t>
  </si>
  <si>
    <t>WP_043595420.1</t>
  </si>
  <si>
    <t>DUF805 domain-containing protein</t>
  </si>
  <si>
    <t>CV_RS03630</t>
  </si>
  <si>
    <t>old_locus_tag=CV0745,CV_0745</t>
  </si>
  <si>
    <t>WP_011134300.1</t>
  </si>
  <si>
    <t>4-deoxy-4-formamido-L-arabinose-phosphoundecaprenol deformylase</t>
  </si>
  <si>
    <t>CV_RS03635</t>
  </si>
  <si>
    <t>WP_052278757.1</t>
  </si>
  <si>
    <t>GrpB family protein</t>
  </si>
  <si>
    <t>CV_RS03640</t>
  </si>
  <si>
    <t>old_locus_tag=CV0746,CV_0746</t>
  </si>
  <si>
    <t>WP_011134301.1</t>
  </si>
  <si>
    <t>CV_RS03645</t>
  </si>
  <si>
    <t>old_locus_tag=CV0747,CV_0747</t>
  </si>
  <si>
    <t>WP_011134302.1</t>
  </si>
  <si>
    <t>bifunctional UDP-4-keto-pentose/UDP-xylose synthase</t>
  </si>
  <si>
    <t>CV_RS03650</t>
  </si>
  <si>
    <t>old_locus_tag=CV0748,CV_0748</t>
  </si>
  <si>
    <t>WP_011134303.1</t>
  </si>
  <si>
    <t>formyltransferase</t>
  </si>
  <si>
    <t>CV_RS03655</t>
  </si>
  <si>
    <t>old_locus_tag=CV0749,CV_0749</t>
  </si>
  <si>
    <t>WP_011134304.1</t>
  </si>
  <si>
    <t>UDP-4-amino-4-deoxy-L-arabinose-oxoglutarate aminotransferase</t>
  </si>
  <si>
    <t>CV_RS03660</t>
  </si>
  <si>
    <t>old_locus_tag=CV0750,CV_0750</t>
  </si>
  <si>
    <t>WP_011134305.1</t>
  </si>
  <si>
    <t>DegT/DnrJ/EryC1/StrS aminotransferase family protein</t>
  </si>
  <si>
    <t>CV_RS03665</t>
  </si>
  <si>
    <t>old_locus_tag=CV0751,CV_0751</t>
  </si>
  <si>
    <t>WP_011134306.1</t>
  </si>
  <si>
    <t>4-amino-4-deoxy-L-arabinose transferase</t>
  </si>
  <si>
    <t>CV_RS03670</t>
  </si>
  <si>
    <t>old_locus_tag=CV0752,CV_0752</t>
  </si>
  <si>
    <t>WP_011134307.1</t>
  </si>
  <si>
    <t>phospholipid carrier-dependent glycosyltransferase</t>
  </si>
  <si>
    <t>CV_RS03675</t>
  </si>
  <si>
    <t>old_locus_tag=CV0753,CV_0753</t>
  </si>
  <si>
    <t>WP_011134308.1</t>
  </si>
  <si>
    <t>CV_RS03680</t>
  </si>
  <si>
    <t>old_locus_tag=CV0754,CV_0754</t>
  </si>
  <si>
    <t>WP_043595424.1</t>
  </si>
  <si>
    <t>CV_RS03685</t>
  </si>
  <si>
    <t>old_locus_tag=CV0755,CV_0755</t>
  </si>
  <si>
    <t>WP_043595426.1</t>
  </si>
  <si>
    <t>CV_RS03690</t>
  </si>
  <si>
    <t>old_locus_tag=CV0756,CV_0756</t>
  </si>
  <si>
    <t>WP_011134311.1</t>
  </si>
  <si>
    <t>CV_RS03695</t>
  </si>
  <si>
    <t>old_locus_tag=CV0757,CV_0757</t>
  </si>
  <si>
    <t>WP_011134312.1</t>
  </si>
  <si>
    <t>coproporphyrinogen III oxidase</t>
  </si>
  <si>
    <t>CV_RS03700</t>
  </si>
  <si>
    <t>old_locus_tag=CV0758,CV_0758</t>
  </si>
  <si>
    <t>WP_011134313.1</t>
  </si>
  <si>
    <t>autotransporter domain-containing protein</t>
  </si>
  <si>
    <t>CV_RS03705</t>
  </si>
  <si>
    <t>old_locus_tag=CV0759,CV_0759</t>
  </si>
  <si>
    <t>WP_011134314.1</t>
  </si>
  <si>
    <t>carboxylesterase</t>
  </si>
  <si>
    <t>CV_RS03710</t>
  </si>
  <si>
    <t>old_locus_tag=CV0760,CV_0760</t>
  </si>
  <si>
    <t>WP_011134315.1</t>
  </si>
  <si>
    <t>CV_RS03715</t>
  </si>
  <si>
    <t>old_locus_tag=CV0761,CV_0761</t>
  </si>
  <si>
    <t>WP_011134316.1</t>
  </si>
  <si>
    <t>CV_RS03720</t>
  </si>
  <si>
    <t>old_locus_tag=CV0762,CV_0762</t>
  </si>
  <si>
    <t>WP_011134317.1</t>
  </si>
  <si>
    <t>carbon starvation protein A</t>
  </si>
  <si>
    <t>CV_RS03725</t>
  </si>
  <si>
    <t>WP_043595429.1</t>
  </si>
  <si>
    <t>DUF466 domain-containing protein</t>
  </si>
  <si>
    <t>CV_RS03730</t>
  </si>
  <si>
    <t>old_locus_tag=CV0763,CV_0763</t>
  </si>
  <si>
    <t>WP_011134318.1</t>
  </si>
  <si>
    <t>YeiH family putative sulfate export transporter</t>
  </si>
  <si>
    <t>CV_RS03735</t>
  </si>
  <si>
    <t>old_locus_tag=CV0764,CV_0764</t>
  </si>
  <si>
    <t>WP_011134319.1</t>
  </si>
  <si>
    <t>CV_RS03740</t>
  </si>
  <si>
    <t>WP_043595432.1</t>
  </si>
  <si>
    <t>CV_RS03745</t>
  </si>
  <si>
    <t>old_locus_tag=CV0766,CV_0766</t>
  </si>
  <si>
    <t>WP_043595434.1</t>
  </si>
  <si>
    <t>CV_RS03750</t>
  </si>
  <si>
    <t>old_locus_tag=CV0767,CV_0767</t>
  </si>
  <si>
    <t>WP_011134322.1</t>
  </si>
  <si>
    <t>EmrA/EmrK family multidrug efflux transporter periplasmic adaptor subunit</t>
  </si>
  <si>
    <t>CV_RS03755</t>
  </si>
  <si>
    <t>old_locus_tag=CV0768,CV_0768</t>
  </si>
  <si>
    <t>WP_052278897.1</t>
  </si>
  <si>
    <t>CV_RS03760</t>
  </si>
  <si>
    <t>old_locus_tag=CV0769,CV_0769</t>
  </si>
  <si>
    <t>WP_011134324.1</t>
  </si>
  <si>
    <t>arsC</t>
  </si>
  <si>
    <t>CV_RS03765</t>
  </si>
  <si>
    <t>old_locus_tag=CV0770,CV_0770</t>
  </si>
  <si>
    <t>WP_011134325.1</t>
  </si>
  <si>
    <t>arsenate reductase (glutaredoxin)</t>
  </si>
  <si>
    <t>CV_RS03770</t>
  </si>
  <si>
    <t>old_locus_tag=CV0771,CV_0771</t>
  </si>
  <si>
    <t>WP_011134326.1</t>
  </si>
  <si>
    <t>Bcr/CflA family drug resistance efflux transporter</t>
  </si>
  <si>
    <t>CV_RS03775</t>
  </si>
  <si>
    <t>old_locus_tag=CV0772,CV_0772</t>
  </si>
  <si>
    <t>WP_011134327.1</t>
  </si>
  <si>
    <t>CV_RS22685</t>
  </si>
  <si>
    <t>old_locus_tag=CV0773,CV_0773</t>
  </si>
  <si>
    <t>WP_011134328.1</t>
  </si>
  <si>
    <t>CV_RS03785</t>
  </si>
  <si>
    <t>old_locus_tag=CV0774,CV_0774</t>
  </si>
  <si>
    <t>WP_011134329.1</t>
  </si>
  <si>
    <t>phosphatase PAP2 family protein</t>
  </si>
  <si>
    <t>CV_RS22690</t>
  </si>
  <si>
    <t>old_locus_tag=CV0775,CV_0775</t>
  </si>
  <si>
    <t>WP_011134330.1</t>
  </si>
  <si>
    <t>CV_RS03795</t>
  </si>
  <si>
    <t>old_locus_tag=CV0776,CV_0776</t>
  </si>
  <si>
    <t>WP_011134331.1</t>
  </si>
  <si>
    <t>homoserine kinase</t>
  </si>
  <si>
    <t>CV_RS03800</t>
  </si>
  <si>
    <t>old_locus_tag=CV0777,CV_0777</t>
  </si>
  <si>
    <t>WP_011134332.1</t>
  </si>
  <si>
    <t>DUF2782 domain-containing protein</t>
  </si>
  <si>
    <t>CV_RS03805</t>
  </si>
  <si>
    <t>old_locus_tag=CV0778,CV_0778</t>
  </si>
  <si>
    <t>WP_011134333.1</t>
  </si>
  <si>
    <t>TIGR00730 family Rossman fold protein</t>
  </si>
  <si>
    <t>CV_RS03810</t>
  </si>
  <si>
    <t>old_locus_tag=CV0779,CV_0779</t>
  </si>
  <si>
    <t>WP_011134334.1</t>
  </si>
  <si>
    <t>DNA polymerase I</t>
  </si>
  <si>
    <t>CV_RS03815</t>
  </si>
  <si>
    <t>old_locus_tag=CV0780,CV_0780</t>
  </si>
  <si>
    <t>WP_080509108.1</t>
  </si>
  <si>
    <t>CV_RS03820</t>
  </si>
  <si>
    <t>WP_043595444.1</t>
  </si>
  <si>
    <t>CV_RS03825</t>
  </si>
  <si>
    <t>old_locus_tag=CV0781</t>
  </si>
  <si>
    <t>WP_043595446.1</t>
  </si>
  <si>
    <t>CV_RS03830</t>
  </si>
  <si>
    <t>old_locus_tag=CV0782,CV_0782</t>
  </si>
  <si>
    <t>WP_011134337.1</t>
  </si>
  <si>
    <t>CV_RS03835</t>
  </si>
  <si>
    <t>WP_043595449.1</t>
  </si>
  <si>
    <t>prepilin-type cleavage/methylation domain-containing protein</t>
  </si>
  <si>
    <t>CV_RS03840</t>
  </si>
  <si>
    <t>old_locus_tag=CV0783,CV_0783</t>
  </si>
  <si>
    <t>WP_011134338.1</t>
  </si>
  <si>
    <t>AmpG family muropeptide MFS transporter</t>
  </si>
  <si>
    <t>CV_RS03845</t>
  </si>
  <si>
    <t>old_locus_tag=CV0784,CV_0784</t>
  </si>
  <si>
    <t>WP_011134339.1</t>
  </si>
  <si>
    <t>YqaE/Pmp3 family membrane protein</t>
  </si>
  <si>
    <t>metW</t>
  </si>
  <si>
    <t>CV_RS03850</t>
  </si>
  <si>
    <t>old_locus_tag=CV0785,CV_0785</t>
  </si>
  <si>
    <t>WP_011134340.1</t>
  </si>
  <si>
    <t>methionine biosynthesis protein MetW</t>
  </si>
  <si>
    <t>CV_RS03855</t>
  </si>
  <si>
    <t>old_locus_tag=CV0786,CV_0786</t>
  </si>
  <si>
    <t>WP_011134341.1</t>
  </si>
  <si>
    <t>homoserine O-acetyltransferase</t>
  </si>
  <si>
    <t>CV_RS03860</t>
  </si>
  <si>
    <t>old_locus_tag=CV0787,CV_0787</t>
  </si>
  <si>
    <t>WP_011134342.1</t>
  </si>
  <si>
    <t>CV_RS03865</t>
  </si>
  <si>
    <t>old_locus_tag=CV0788,CV_0788</t>
  </si>
  <si>
    <t>WP_011134343.1</t>
  </si>
  <si>
    <t>TIGR01212 family radical SAM protein</t>
  </si>
  <si>
    <t>CV_RS03870</t>
  </si>
  <si>
    <t>old_locus_tag=CV0789,CV_0789</t>
  </si>
  <si>
    <t>WP_011134344.1</t>
  </si>
  <si>
    <t>mononuclear molybdenum enzyme YedY</t>
  </si>
  <si>
    <t>CV_RS03875</t>
  </si>
  <si>
    <t>old_locus_tag=CV0790,CV_0790</t>
  </si>
  <si>
    <t>WP_011134345.1</t>
  </si>
  <si>
    <t>sulfoxide reductase heme-binding subunit YedZ</t>
  </si>
  <si>
    <t>CV_RS03880</t>
  </si>
  <si>
    <t>old_locus_tag=CV0791,CV_0791</t>
  </si>
  <si>
    <t>WP_011134346.1</t>
  </si>
  <si>
    <t>Cys-tRNA(Pro) deacylase</t>
  </si>
  <si>
    <t>CV_RS03885</t>
  </si>
  <si>
    <t>old_locus_tag=CV0792,CV_0792</t>
  </si>
  <si>
    <t>WP_080508912.1</t>
  </si>
  <si>
    <t>CV_RS03890</t>
  </si>
  <si>
    <t>old_locus_tag=CV0793,CV_0793</t>
  </si>
  <si>
    <t>WP_011134348.1</t>
  </si>
  <si>
    <t>4Fe-4S binding domain-containing protein</t>
  </si>
  <si>
    <t>CV_RS03895</t>
  </si>
  <si>
    <t>old_locus_tag=CV0794,CV_0794</t>
  </si>
  <si>
    <t>WP_043595454.1</t>
  </si>
  <si>
    <t>FTR1 family iron permease</t>
  </si>
  <si>
    <t>CV_RS03900</t>
  </si>
  <si>
    <t>old_locus_tag=CV0795,CV_0795</t>
  </si>
  <si>
    <t>WP_011134350.1</t>
  </si>
  <si>
    <t>cupredoxin domain-containing protein</t>
  </si>
  <si>
    <t>CV_RS03905</t>
  </si>
  <si>
    <t>old_locus_tag=CV0796,CV_0796</t>
  </si>
  <si>
    <t>WP_043595457.1</t>
  </si>
  <si>
    <t>asnB</t>
  </si>
  <si>
    <t>CV_RS03910</t>
  </si>
  <si>
    <t>old_locus_tag=CV0797,CV_0797</t>
  </si>
  <si>
    <t>WP_011134352.1</t>
  </si>
  <si>
    <t>asparagine synthase (glutamine-hydrolyzing)</t>
  </si>
  <si>
    <t>CV_RS03915</t>
  </si>
  <si>
    <t>old_locus_tag=CV0798,CV_0798</t>
  </si>
  <si>
    <t>WP_011134353.1</t>
  </si>
  <si>
    <t>CV_RS03920</t>
  </si>
  <si>
    <t>old_locus_tag=CV0799,CV_0799</t>
  </si>
  <si>
    <t>WP_011134354.1</t>
  </si>
  <si>
    <t>CV_RS03925</t>
  </si>
  <si>
    <t>old_locus_tag=CV0800,CV_0800</t>
  </si>
  <si>
    <t>WP_011134355.1</t>
  </si>
  <si>
    <t>peptide ABC transporter substrate-binding protein</t>
  </si>
  <si>
    <t>CV_RS03930</t>
  </si>
  <si>
    <t>old_locus_tag=CV0801,CV_0801</t>
  </si>
  <si>
    <t>WP_080508913.1</t>
  </si>
  <si>
    <t>hemA</t>
  </si>
  <si>
    <t>CV_RS03935</t>
  </si>
  <si>
    <t>old_locus_tag=CV0803,CV_0803</t>
  </si>
  <si>
    <t>WP_011134358.1</t>
  </si>
  <si>
    <t>5-aminolevulinate synthase</t>
  </si>
  <si>
    <t>CV_RS03940</t>
  </si>
  <si>
    <t>old_locus_tag=CV0804,CV_0804</t>
  </si>
  <si>
    <t>WP_011134359.1</t>
  </si>
  <si>
    <t>TauD/TfdA family dioxygenase</t>
  </si>
  <si>
    <t>CV_RS03945</t>
  </si>
  <si>
    <t>old_locus_tag=CV0805,CV_0805</t>
  </si>
  <si>
    <t>WP_011134360.1</t>
  </si>
  <si>
    <t>3-oxoacyl-ACP synthase</t>
  </si>
  <si>
    <t>CV_RS03950</t>
  </si>
  <si>
    <t>old_locus_tag=CV0806,CV_0806</t>
  </si>
  <si>
    <t>WP_011134361.1</t>
  </si>
  <si>
    <t>CV_RS03955</t>
  </si>
  <si>
    <t>WP_043595459.1</t>
  </si>
  <si>
    <t>phenylacetate--CoA ligase family protein</t>
  </si>
  <si>
    <t>CV_RS03960</t>
  </si>
  <si>
    <t>old_locus_tag=CV0808,CV_0808</t>
  </si>
  <si>
    <t>WP_011134363.1</t>
  </si>
  <si>
    <t>NADP-dependent oxidoreductase</t>
  </si>
  <si>
    <t>wrbA</t>
  </si>
  <si>
    <t>CV_RS03965</t>
  </si>
  <si>
    <t>old_locus_tag=CV0809,CV_0809</t>
  </si>
  <si>
    <t>WP_011134364.1</t>
  </si>
  <si>
    <t>NAD(P)H:quinone oxidoreductase</t>
  </si>
  <si>
    <t>CV_RS03970</t>
  </si>
  <si>
    <t>old_locus_tag=CV0810,CV_0810</t>
  </si>
  <si>
    <t>WP_043595462.1</t>
  </si>
  <si>
    <t>CV_RS03975</t>
  </si>
  <si>
    <t>old_locus_tag=CV0811,CV_0811</t>
  </si>
  <si>
    <t>WP_011134366.1</t>
  </si>
  <si>
    <t>DUF3025 domain-containing protein</t>
  </si>
  <si>
    <t>CV_RS03980</t>
  </si>
  <si>
    <t>WP_080508914.1</t>
  </si>
  <si>
    <t>cobA</t>
  </si>
  <si>
    <t>CV_RS03985</t>
  </si>
  <si>
    <t>old_locus_tag=CV0813,CV_0813</t>
  </si>
  <si>
    <t>WP_011134368.1</t>
  </si>
  <si>
    <t>siroheme synthase</t>
  </si>
  <si>
    <t>CV_RS03990</t>
  </si>
  <si>
    <t>old_locus_tag=CV0814,CV_0814</t>
  </si>
  <si>
    <t>WP_011134369.1</t>
  </si>
  <si>
    <t>PTS fructose transporter subunit IIA</t>
  </si>
  <si>
    <t>CV_RS03995</t>
  </si>
  <si>
    <t>old_locus_tag=CV0815,CV_0815</t>
  </si>
  <si>
    <t>WP_011134370.1</t>
  </si>
  <si>
    <t>HPr family phosphocarrier protein</t>
  </si>
  <si>
    <t>CV_RS04000</t>
  </si>
  <si>
    <t>old_locus_tag=CV0816,CV_0816</t>
  </si>
  <si>
    <t>WP_011134371.1</t>
  </si>
  <si>
    <t>CV_RS04005</t>
  </si>
  <si>
    <t>old_locus_tag=CV0817,CV_0817</t>
  </si>
  <si>
    <t>WP_011134372.1</t>
  </si>
  <si>
    <t>glycosyltransferase family 1 protein</t>
  </si>
  <si>
    <t>CV_RS04010</t>
  </si>
  <si>
    <t>old_locus_tag=CV0818,CV_0818</t>
  </si>
  <si>
    <t>WP_011134373.1</t>
  </si>
  <si>
    <t>glycosyl transferase</t>
  </si>
  <si>
    <t>CV_RS04015</t>
  </si>
  <si>
    <t>old_locus_tag=CV0819,CV_0819</t>
  </si>
  <si>
    <t>WP_011134374.1</t>
  </si>
  <si>
    <t>CV_RS04020</t>
  </si>
  <si>
    <t>old_locus_tag=CV0820,CV_0820</t>
  </si>
  <si>
    <t>WP_080508915.1</t>
  </si>
  <si>
    <t>O-antigen ligase family protein</t>
  </si>
  <si>
    <t>CV_RS04025</t>
  </si>
  <si>
    <t>old_locus_tag=CV0821,CV_0821</t>
  </si>
  <si>
    <t>WP_011134376.1</t>
  </si>
  <si>
    <t>glycosyltransferase</t>
  </si>
  <si>
    <t>rfaQ</t>
  </si>
  <si>
    <t>CV_RS04030</t>
  </si>
  <si>
    <t>old_locus_tag=CV0822,CV_0822</t>
  </si>
  <si>
    <t>WP_011134377.1</t>
  </si>
  <si>
    <t>putative lipopolysaccharide heptosyltransferase III</t>
  </si>
  <si>
    <t>CV_RS22030</t>
  </si>
  <si>
    <t>old_locus_tag=CV0823,CV_0823</t>
  </si>
  <si>
    <t>WP_011134378.1</t>
  </si>
  <si>
    <t>CV_RS04040</t>
  </si>
  <si>
    <t>old_locus_tag=CV0824,CV_0824</t>
  </si>
  <si>
    <t>WP_043595465.1</t>
  </si>
  <si>
    <t>msbA</t>
  </si>
  <si>
    <t>CV_RS04045</t>
  </si>
  <si>
    <t>old_locus_tag=CV0825,CV_0825</t>
  </si>
  <si>
    <t>WP_011134380.1</t>
  </si>
  <si>
    <t>lipid A export ATP-binding/permease MsbA</t>
  </si>
  <si>
    <t>CV_RS04050</t>
  </si>
  <si>
    <t>old_locus_tag=CV0826,CV_0826</t>
  </si>
  <si>
    <t>WP_011134381.1</t>
  </si>
  <si>
    <t>CV_RS04055</t>
  </si>
  <si>
    <t>old_locus_tag=CV0827,CV_0827</t>
  </si>
  <si>
    <t>WP_011134382.1</t>
  </si>
  <si>
    <t>3-dehydroquinate synthase</t>
  </si>
  <si>
    <t>CV_RS04060</t>
  </si>
  <si>
    <t>old_locus_tag=CV0828,CV_0828</t>
  </si>
  <si>
    <t>WP_011134383.1</t>
  </si>
  <si>
    <t>shikimate kinase</t>
  </si>
  <si>
    <t>CV_RS04065</t>
  </si>
  <si>
    <t>old_locus_tag=CV0829,CV_0829</t>
  </si>
  <si>
    <t>WP_011134384.1</t>
  </si>
  <si>
    <t>type IV pilus secretin PilQ</t>
  </si>
  <si>
    <t>CV_RS04070</t>
  </si>
  <si>
    <t>old_locus_tag=CV0830,CV_0830</t>
  </si>
  <si>
    <t>WP_011134385.1</t>
  </si>
  <si>
    <t>pilus assembly protein PilP</t>
  </si>
  <si>
    <t>CV_RS04075</t>
  </si>
  <si>
    <t>old_locus_tag=CV0831,CV_0831</t>
  </si>
  <si>
    <t>WP_043595468.1</t>
  </si>
  <si>
    <t>pilus assembly protein PilO</t>
  </si>
  <si>
    <t>CV_RS04080</t>
  </si>
  <si>
    <t>old_locus_tag=CV0832,CV_0832</t>
  </si>
  <si>
    <t>WP_011134387.1</t>
  </si>
  <si>
    <t>fimbrial protein</t>
  </si>
  <si>
    <t>CV_RS04085</t>
  </si>
  <si>
    <t>old_locus_tag=CV0833,CV_0833</t>
  </si>
  <si>
    <t>WP_011134388.1</t>
  </si>
  <si>
    <t>pilus assembly protein PilM</t>
  </si>
  <si>
    <t>CV_RS04090</t>
  </si>
  <si>
    <t>old_locus_tag=CV0834,CV_0834</t>
  </si>
  <si>
    <t>WP_011134389.1</t>
  </si>
  <si>
    <t>penicillin-binding protein 1A</t>
  </si>
  <si>
    <t>CV_RS04095</t>
  </si>
  <si>
    <t>old_locus_tag=CV0835,CV_0835</t>
  </si>
  <si>
    <t>WP_043595471.1</t>
  </si>
  <si>
    <t>CV_RS04100</t>
  </si>
  <si>
    <t>old_locus_tag=CV0836,CV_0836</t>
  </si>
  <si>
    <t>WP_011134391.1</t>
  </si>
  <si>
    <t>lipid A hydroxylase LpxO</t>
  </si>
  <si>
    <t>CV_RS04105</t>
  </si>
  <si>
    <t>old_locus_tag=CV0837,CV_0837</t>
  </si>
  <si>
    <t>WP_011134392.1</t>
  </si>
  <si>
    <t>autotransporter outer membrane beta-barrel domain-containing protein</t>
  </si>
  <si>
    <t>CV_RS04115</t>
  </si>
  <si>
    <t>old_locus_tag=CV0839,CV_0839</t>
  </si>
  <si>
    <t>WP_011134394.1</t>
  </si>
  <si>
    <t>CV_RS04120</t>
  </si>
  <si>
    <t>WP_043595478.1</t>
  </si>
  <si>
    <t>CV_RS04125</t>
  </si>
  <si>
    <t>WP_052278760.1</t>
  </si>
  <si>
    <t>CV_RS04130</t>
  </si>
  <si>
    <t>old_locus_tag=CV0842,CV_0842</t>
  </si>
  <si>
    <t>WP_011134397.1</t>
  </si>
  <si>
    <t>CV_RS22695</t>
  </si>
  <si>
    <t>old_locus_tag=CV0844,CV_0844</t>
  </si>
  <si>
    <t>WP_011134399.1</t>
  </si>
  <si>
    <t>CV_RS04135</t>
  </si>
  <si>
    <t>old_locus_tag=CV_tRNAArgCCT,CVtRNA-Arg-CCT</t>
  </si>
  <si>
    <t>tRNA-Arg</t>
  </si>
  <si>
    <t>anticodon=CCT</t>
  </si>
  <si>
    <t>CV_RS04140</t>
  </si>
  <si>
    <t>old_locus_tag=CV0847,CV_0847</t>
  </si>
  <si>
    <t>WP_043595482.1</t>
  </si>
  <si>
    <t>octaprenyl diphosphate synthase</t>
  </si>
  <si>
    <t>rplU</t>
  </si>
  <si>
    <t>CV_RS04145</t>
  </si>
  <si>
    <t>old_locus_tag=CV0848,CV_0848</t>
  </si>
  <si>
    <t>WP_011134403.1</t>
  </si>
  <si>
    <t>50S ribosomal protein L21</t>
  </si>
  <si>
    <t>CV_RS04150</t>
  </si>
  <si>
    <t>old_locus_tag=CV0849,CV_0849</t>
  </si>
  <si>
    <t>WP_011134404.1</t>
  </si>
  <si>
    <t>50S ribosomal protein L27</t>
  </si>
  <si>
    <t>obgE</t>
  </si>
  <si>
    <t>CV_RS04155</t>
  </si>
  <si>
    <t>old_locus_tag=CV0850,CV_0850</t>
  </si>
  <si>
    <t>WP_011134405.1</t>
  </si>
  <si>
    <t>GTPase ObgE</t>
  </si>
  <si>
    <t>CV_RS04160</t>
  </si>
  <si>
    <t>old_locus_tag=CV0852,CV_0852</t>
  </si>
  <si>
    <t>WP_011134407.1</t>
  </si>
  <si>
    <t>CV_RS04165</t>
  </si>
  <si>
    <t>old_locus_tag=CV0853,CV_0853</t>
  </si>
  <si>
    <t>WP_011134408.1</t>
  </si>
  <si>
    <t>histidine ABC transporter permease HisQ</t>
  </si>
  <si>
    <t>CV_RS04170</t>
  </si>
  <si>
    <t>old_locus_tag=CV0854,CV_0854</t>
  </si>
  <si>
    <t>WP_011134409.1</t>
  </si>
  <si>
    <t>histidine ABC transporter permease HisM</t>
  </si>
  <si>
    <t>CV_RS04175</t>
  </si>
  <si>
    <t>old_locus_tag=CV0855,CV_0855</t>
  </si>
  <si>
    <t>WP_011134410.1</t>
  </si>
  <si>
    <t>histidine/lysine/arginine/ornithine ABC transporter ATP-binding protein HisP</t>
  </si>
  <si>
    <t>CV_RS04180</t>
  </si>
  <si>
    <t>old_locus_tag=CV0856,CV_0856</t>
  </si>
  <si>
    <t>WP_011134411.1</t>
  </si>
  <si>
    <t>DUF333 domain-containing protein</t>
  </si>
  <si>
    <t>CV_RS04185</t>
  </si>
  <si>
    <t>old_locus_tag=CV0857,CV_0857</t>
  </si>
  <si>
    <t>WP_011134412.1</t>
  </si>
  <si>
    <t>inhibitor of vertebrate lysozyme (ivy)</t>
  </si>
  <si>
    <t>CV_RS04190</t>
  </si>
  <si>
    <t>old_locus_tag=CV0858,CV_0858</t>
  </si>
  <si>
    <t>WP_011134413.1</t>
  </si>
  <si>
    <t>CV_RS04195</t>
  </si>
  <si>
    <t>WP_043595487.1</t>
  </si>
  <si>
    <t>CV_RS04200</t>
  </si>
  <si>
    <t>WP_043595490.1</t>
  </si>
  <si>
    <t>CV_RS04205</t>
  </si>
  <si>
    <t>partial;pseudo;old_locus_tag=CV0860,CV_0860</t>
  </si>
  <si>
    <t>CV_RS04210</t>
  </si>
  <si>
    <t>old_locus_tag=CV0861,CV_0861</t>
  </si>
  <si>
    <t>WP_011134416.1</t>
  </si>
  <si>
    <t>chromosome segregation protein SMC</t>
  </si>
  <si>
    <t>CV_RS22700</t>
  </si>
  <si>
    <t>WP_080508916.1</t>
  </si>
  <si>
    <t>DUF4160 domain-containing protein</t>
  </si>
  <si>
    <t>CV_RS04215</t>
  </si>
  <si>
    <t>old_locus_tag=CV0863</t>
  </si>
  <si>
    <t>WP_052278761.1</t>
  </si>
  <si>
    <t>DUF2442 domain-containing protein</t>
  </si>
  <si>
    <t>CV_RS04220</t>
  </si>
  <si>
    <t>old_locus_tag=CV0864,CV_0864</t>
  </si>
  <si>
    <t>WP_011134419.1</t>
  </si>
  <si>
    <t>haloacid dehalogenase type II</t>
  </si>
  <si>
    <t>CV_RS04225</t>
  </si>
  <si>
    <t>old_locus_tag=CV0865,CV_0865</t>
  </si>
  <si>
    <t>WP_043597356.1</t>
  </si>
  <si>
    <t>CV_RS04230</t>
  </si>
  <si>
    <t>old_locus_tag=CV0866,CV_0866</t>
  </si>
  <si>
    <t>WP_011134421.1</t>
  </si>
  <si>
    <t>CV_RS04235</t>
  </si>
  <si>
    <t>old_locus_tag=CV0867,CV_0867</t>
  </si>
  <si>
    <t>WP_011134422.1</t>
  </si>
  <si>
    <t>superoxide dismutase</t>
  </si>
  <si>
    <t>CV_RS04240</t>
  </si>
  <si>
    <t>old_locus_tag=CV0868,CV_0868</t>
  </si>
  <si>
    <t>WP_080508917.1</t>
  </si>
  <si>
    <t>DUF1842 domain-containing protein</t>
  </si>
  <si>
    <t>CV_RS04245</t>
  </si>
  <si>
    <t>old_locus_tag=CV0870,CV_0870</t>
  </si>
  <si>
    <t>WP_011134425.1</t>
  </si>
  <si>
    <t>thiol peroxidase</t>
  </si>
  <si>
    <t>CV_RS04250</t>
  </si>
  <si>
    <t>old_locus_tag=CV0871,CV_0871</t>
  </si>
  <si>
    <t>WP_045052234.1</t>
  </si>
  <si>
    <t>APC family permease</t>
  </si>
  <si>
    <t>CV_RS04255</t>
  </si>
  <si>
    <t>old_locus_tag=CV0873</t>
  </si>
  <si>
    <t>WP_080508918.1</t>
  </si>
  <si>
    <t>CV_RS04260</t>
  </si>
  <si>
    <t>old_locus_tag=CV0874,CV_0874</t>
  </si>
  <si>
    <t>WP_011134429.1</t>
  </si>
  <si>
    <t>CV_RS04265</t>
  </si>
  <si>
    <t>old_locus_tag=CV0875,CV_0875</t>
  </si>
  <si>
    <t>WP_011134430.1</t>
  </si>
  <si>
    <t>gamma carbonic anhydrase family protein</t>
  </si>
  <si>
    <t>CV_RS04270</t>
  </si>
  <si>
    <t>old_locus_tag=CV0876,CV_0876</t>
  </si>
  <si>
    <t>WP_011134431.1</t>
  </si>
  <si>
    <t>M3 family peptidase</t>
  </si>
  <si>
    <t>xth</t>
  </si>
  <si>
    <t>CV_RS04275</t>
  </si>
  <si>
    <t>old_locus_tag=CV0877,CV_0877</t>
  </si>
  <si>
    <t>WP_011134432.1</t>
  </si>
  <si>
    <t>exodeoxyribonuclease III</t>
  </si>
  <si>
    <t>CV_RS04280</t>
  </si>
  <si>
    <t>old_locus_tag=CV0878,CV_0878</t>
  </si>
  <si>
    <t>WP_011134433.1</t>
  </si>
  <si>
    <t>CV_RS04285</t>
  </si>
  <si>
    <t>old_locus_tag=CV0879,CV_0879</t>
  </si>
  <si>
    <t>WP_043595495.1</t>
  </si>
  <si>
    <t>CV_RS04290</t>
  </si>
  <si>
    <t>old_locus_tag=CV0880,CV_0880</t>
  </si>
  <si>
    <t>WP_011134435.1</t>
  </si>
  <si>
    <t>sigma-B regulator protein</t>
  </si>
  <si>
    <t>CV_RS04295</t>
  </si>
  <si>
    <t>old_locus_tag=CV0881,CV_0881</t>
  </si>
  <si>
    <t>WP_011134436.1</t>
  </si>
  <si>
    <t>CV_RS04300</t>
  </si>
  <si>
    <t>old_locus_tag=CV0882,CV_0882</t>
  </si>
  <si>
    <t>WP_011134437.1</t>
  </si>
  <si>
    <t>CV_RS04305</t>
  </si>
  <si>
    <t>old_locus_tag=CV0883,CV_0883</t>
  </si>
  <si>
    <t>WP_011134438.1</t>
  </si>
  <si>
    <t>HD domain-containing protein</t>
  </si>
  <si>
    <t>CV_RS04310</t>
  </si>
  <si>
    <t>old_locus_tag=CV0884,CV_0884</t>
  </si>
  <si>
    <t>WP_011134439.1</t>
  </si>
  <si>
    <t>CV_RS04315</t>
  </si>
  <si>
    <t>old_locus_tag=CV0885,CV_0885</t>
  </si>
  <si>
    <t>WP_011134440.1</t>
  </si>
  <si>
    <t>CV_RS04320</t>
  </si>
  <si>
    <t>old_locus_tag=CV0886,CV_0886</t>
  </si>
  <si>
    <t>WP_011134441.1</t>
  </si>
  <si>
    <t>ferredoxin--NADP reductase</t>
  </si>
  <si>
    <t>CV_RS04325</t>
  </si>
  <si>
    <t>old_locus_tag=CV0889,CV_0889</t>
  </si>
  <si>
    <t>WP_011134444.1</t>
  </si>
  <si>
    <t>CV_RS04330</t>
  </si>
  <si>
    <t>old_locus_tag=CV0890</t>
  </si>
  <si>
    <t>WP_043595500.1</t>
  </si>
  <si>
    <t>UDP-2,3-diacylglucosamine diphosphatase</t>
  </si>
  <si>
    <t>CV_RS04335</t>
  </si>
  <si>
    <t>old_locus_tag=CV0891,CV_0891</t>
  </si>
  <si>
    <t>WP_011134446.1</t>
  </si>
  <si>
    <t>two-component system response regulator QseB</t>
  </si>
  <si>
    <t>CV_RS04340</t>
  </si>
  <si>
    <t>old_locus_tag=CV0892,CV_0892</t>
  </si>
  <si>
    <t>WP_011134447.1</t>
  </si>
  <si>
    <t>CV_RS04345</t>
  </si>
  <si>
    <t>old_locus_tag=CV0893,CV_0893</t>
  </si>
  <si>
    <t>WP_011134448.1</t>
  </si>
  <si>
    <t>5-carboxymethyl-2-hydroxymuconate Delta-isomerase</t>
  </si>
  <si>
    <t>CV_RS04350</t>
  </si>
  <si>
    <t>old_locus_tag=CV0894,CV_0894</t>
  </si>
  <si>
    <t>WP_011134449.1</t>
  </si>
  <si>
    <t>CV_RS04355</t>
  </si>
  <si>
    <t>old_locus_tag=CV0895,CV_0895</t>
  </si>
  <si>
    <t>WP_011134450.1</t>
  </si>
  <si>
    <t>TonB-dependent copper receptor</t>
  </si>
  <si>
    <t>CV_RS04360</t>
  </si>
  <si>
    <t>old_locus_tag=CV0896,CV_0896</t>
  </si>
  <si>
    <t>WP_011134451.1</t>
  </si>
  <si>
    <t>sensor histidine kinase</t>
  </si>
  <si>
    <t>CV_RS04365</t>
  </si>
  <si>
    <t>old_locus_tag=CV0897,CV_0897</t>
  </si>
  <si>
    <t>WP_011134452.1</t>
  </si>
  <si>
    <t>chemotaxis protein CheY</t>
  </si>
  <si>
    <t>CV_RS04370</t>
  </si>
  <si>
    <t>old_locus_tag=CV0898,CV_0898</t>
  </si>
  <si>
    <t>WP_011134453.1</t>
  </si>
  <si>
    <t>long-chain-fatty-acid--CoA ligase</t>
  </si>
  <si>
    <t>CV_RS04375</t>
  </si>
  <si>
    <t>old_locus_tag=CV0899,CV_0899</t>
  </si>
  <si>
    <t>WP_011134454.1</t>
  </si>
  <si>
    <t>CV_RS04380</t>
  </si>
  <si>
    <t>old_locus_tag=CV0900,CV_0900</t>
  </si>
  <si>
    <t>WP_011134455.1</t>
  </si>
  <si>
    <t>tetratricopeptide repeat protein</t>
  </si>
  <si>
    <t>CV_RS04385</t>
  </si>
  <si>
    <t>old_locus_tag=CV0901,CV_0901</t>
  </si>
  <si>
    <t>WP_011134456.1</t>
  </si>
  <si>
    <t>FAD-binding oxidoreductase</t>
  </si>
  <si>
    <t>CV_RS04390</t>
  </si>
  <si>
    <t>old_locus_tag=CV0902,CV_0902</t>
  </si>
  <si>
    <t>WP_043595508.1</t>
  </si>
  <si>
    <t>dipeptidase</t>
  </si>
  <si>
    <t>CV_RS04395</t>
  </si>
  <si>
    <t>old_locus_tag=CV0903,CV_0903</t>
  </si>
  <si>
    <t>WP_011134458.1</t>
  </si>
  <si>
    <t>cupin domain-containing protein</t>
  </si>
  <si>
    <t>CV_RS04400</t>
  </si>
  <si>
    <t>old_locus_tag=CV0904,CV_0904</t>
  </si>
  <si>
    <t>WP_011134459.1</t>
  </si>
  <si>
    <t>CV_RS04405</t>
  </si>
  <si>
    <t>old_locus_tag=CV0905,CV_0905</t>
  </si>
  <si>
    <t>WP_011134460.1</t>
  </si>
  <si>
    <t>glutathione S-transferase family protein</t>
  </si>
  <si>
    <t>CV_RS04410</t>
  </si>
  <si>
    <t>old_locus_tag=CV0906,CV_0906</t>
  </si>
  <si>
    <t>WP_011134461.1</t>
  </si>
  <si>
    <t>cation/acetate symporter ActP</t>
  </si>
  <si>
    <t>CV_RS04415</t>
  </si>
  <si>
    <t>old_locus_tag=CV0907,CV_0907</t>
  </si>
  <si>
    <t>WP_011134462.1</t>
  </si>
  <si>
    <t>DUF485 domain-containing protein</t>
  </si>
  <si>
    <t>CV_RS04420</t>
  </si>
  <si>
    <t>old_locus_tag=CV0908,CV_0908</t>
  </si>
  <si>
    <t>WP_011134463.1</t>
  </si>
  <si>
    <t>CV_RS04425</t>
  </si>
  <si>
    <t>old_locus_tag=CV0909,CV_0909</t>
  </si>
  <si>
    <t>WP_011134464.1</t>
  </si>
  <si>
    <t>phospholipase C, phosphocholine-specific</t>
  </si>
  <si>
    <t>CV_RS04430</t>
  </si>
  <si>
    <t>old_locus_tag=CV0910,CV_0910</t>
  </si>
  <si>
    <t>WP_011134465.1</t>
  </si>
  <si>
    <t>helix-turn-helix domain-containing protein</t>
  </si>
  <si>
    <t>CV_RS04435</t>
  </si>
  <si>
    <t>old_locus_tag=CV0911,CV_0911</t>
  </si>
  <si>
    <t>WP_011134466.1</t>
  </si>
  <si>
    <t>DNA polymerase III subunit alpha</t>
  </si>
  <si>
    <t>CV_RS04440</t>
  </si>
  <si>
    <t>old_locus_tag=CV0912,CV_0912</t>
  </si>
  <si>
    <t>WP_011134467.1</t>
  </si>
  <si>
    <t>flavin reductase family protein</t>
  </si>
  <si>
    <t>CV_RS04445</t>
  </si>
  <si>
    <t>old_locus_tag=CV0913,CV_0913</t>
  </si>
  <si>
    <t>WP_043595513.1</t>
  </si>
  <si>
    <t>DUF535 domain-containing protein</t>
  </si>
  <si>
    <t>CV_RS04450</t>
  </si>
  <si>
    <t>old_locus_tag=CV0914,CV_0914</t>
  </si>
  <si>
    <t>WP_011134469.1</t>
  </si>
  <si>
    <t>transmembrane protein</t>
  </si>
  <si>
    <t>CV_RS04455</t>
  </si>
  <si>
    <t>old_locus_tag=CV0915,CV_0915</t>
  </si>
  <si>
    <t>WP_043595517.1</t>
  </si>
  <si>
    <t>CV_RS04460</t>
  </si>
  <si>
    <t>old_locus_tag=CV0916,CV_0916</t>
  </si>
  <si>
    <t>WP_011134471.1</t>
  </si>
  <si>
    <t>NADP-dependent malic enzyme</t>
  </si>
  <si>
    <t>CV_RS04465</t>
  </si>
  <si>
    <t>old_locus_tag=CV0917,CV_0917</t>
  </si>
  <si>
    <t>WP_011134472.1</t>
  </si>
  <si>
    <t>C4-dicarboxylate ABC transporter permease</t>
  </si>
  <si>
    <t>CV_RS04470</t>
  </si>
  <si>
    <t>old_locus_tag=CV0918,CV_0918</t>
  </si>
  <si>
    <t>WP_011134473.1</t>
  </si>
  <si>
    <t>TRAP transporter small permease</t>
  </si>
  <si>
    <t>CV_RS04475</t>
  </si>
  <si>
    <t>old_locus_tag=CV0919,CV_0919</t>
  </si>
  <si>
    <t>WP_011134474.1</t>
  </si>
  <si>
    <t>C4-dicarboxylate ABC transporter</t>
  </si>
  <si>
    <t>CV_RS04480</t>
  </si>
  <si>
    <t>old_locus_tag=CV0920,CV_0920</t>
  </si>
  <si>
    <t>WP_011134475.1</t>
  </si>
  <si>
    <t>CV_RS04485</t>
  </si>
  <si>
    <t>old_locus_tag=CV_tRNAAlaCGC,CVtRNA-Ala-CGC</t>
  </si>
  <si>
    <t>anticodon=CGC</t>
  </si>
  <si>
    <t>CV_RS04490</t>
  </si>
  <si>
    <t>old_locus_tag=CV0921,CV_0921</t>
  </si>
  <si>
    <t>WP_011134476.1</t>
  </si>
  <si>
    <t>CV_RS04495</t>
  </si>
  <si>
    <t>old_locus_tag=CV0922,CV_0922</t>
  </si>
  <si>
    <t>WP_011134477.1</t>
  </si>
  <si>
    <t>chromate transporter</t>
  </si>
  <si>
    <t>CV_RS04500</t>
  </si>
  <si>
    <t>old_locus_tag=CV0924,CV_0924</t>
  </si>
  <si>
    <t>WP_011134479.1</t>
  </si>
  <si>
    <t>tRNA dihydrouridine(20/20a) synthase DusA</t>
  </si>
  <si>
    <t>CV_RS04505</t>
  </si>
  <si>
    <t>old_locus_tag=CV0925,CV_0925</t>
  </si>
  <si>
    <t>WP_011134480.1</t>
  </si>
  <si>
    <t>spermidine/putrescine ABC transporter substrate-binding protein</t>
  </si>
  <si>
    <t>rdgB</t>
  </si>
  <si>
    <t>CV_RS04510</t>
  </si>
  <si>
    <t>old_locus_tag=CV0926,CV_0926</t>
  </si>
  <si>
    <t>WP_011134481.1</t>
  </si>
  <si>
    <t>non-canonical purine NTP pyrophosphatase</t>
  </si>
  <si>
    <t>CV_RS04515</t>
  </si>
  <si>
    <t>old_locus_tag=CV0927,CV_0927</t>
  </si>
  <si>
    <t>WP_011134482.1</t>
  </si>
  <si>
    <t>oxygen-independent coproporphyrinogen III oxidase-like protein</t>
  </si>
  <si>
    <t>CV_RS04520</t>
  </si>
  <si>
    <t>old_locus_tag=CV0928,CV_0928</t>
  </si>
  <si>
    <t>WP_011134483.1</t>
  </si>
  <si>
    <t>CV_RS04525</t>
  </si>
  <si>
    <t>old_locus_tag=CV0929,CV_0929</t>
  </si>
  <si>
    <t>WP_011134484.1</t>
  </si>
  <si>
    <t>carboxypeptidase regulatory-like domain-containing protein</t>
  </si>
  <si>
    <t>CV_RS04530</t>
  </si>
  <si>
    <t>old_locus_tag=CV0930,CV_0930</t>
  </si>
  <si>
    <t>WP_011134485.1</t>
  </si>
  <si>
    <t>DUF4124 domain-containing protein</t>
  </si>
  <si>
    <t>CV_RS04535</t>
  </si>
  <si>
    <t>old_locus_tag=CV0931,CV_0931</t>
  </si>
  <si>
    <t>WP_011134486.1</t>
  </si>
  <si>
    <t>PhzF family phenazine biosynthesis protein</t>
  </si>
  <si>
    <t>CV_RS04540</t>
  </si>
  <si>
    <t>old_locus_tag=CV0932,CV_0932</t>
  </si>
  <si>
    <t>WP_011134487.1</t>
  </si>
  <si>
    <t>DUF2147 domain-containing protein</t>
  </si>
  <si>
    <t>CV_RS04545</t>
  </si>
  <si>
    <t>old_locus_tag=CV0933,CV_0933</t>
  </si>
  <si>
    <t>WP_011134488.1</t>
  </si>
  <si>
    <t>DNA helicase RecG</t>
  </si>
  <si>
    <t>CV_RS04550</t>
  </si>
  <si>
    <t>old_locus_tag=CV0934,CV_0934</t>
  </si>
  <si>
    <t>WP_011134489.1</t>
  </si>
  <si>
    <t>inorganic phosphate transporter</t>
  </si>
  <si>
    <t>CV_RS04555</t>
  </si>
  <si>
    <t>old_locus_tag=CV0935,CV_0935</t>
  </si>
  <si>
    <t>WP_043595520.1</t>
  </si>
  <si>
    <t>phosphate ABC transporter ATP-binding protein PstB</t>
  </si>
  <si>
    <t>pstA</t>
  </si>
  <si>
    <t>CV_RS04560</t>
  </si>
  <si>
    <t>old_locus_tag=CV0936,CV_0936</t>
  </si>
  <si>
    <t>WP_011134491.1</t>
  </si>
  <si>
    <t>phosphate ABC transporter, permease protein PstA</t>
  </si>
  <si>
    <t>pstC</t>
  </si>
  <si>
    <t>CV_RS04565</t>
  </si>
  <si>
    <t>old_locus_tag=CV0937,CV_0937</t>
  </si>
  <si>
    <t>WP_011134492.1</t>
  </si>
  <si>
    <t>phosphate ABC transporter permease subunit PstC</t>
  </si>
  <si>
    <t>pstS</t>
  </si>
  <si>
    <t>CV_RS04570</t>
  </si>
  <si>
    <t>old_locus_tag=CV0938,CV_0938</t>
  </si>
  <si>
    <t>WP_011134493.1</t>
  </si>
  <si>
    <t>phosphate ABC transporter substrate-binding protein PstS</t>
  </si>
  <si>
    <t>CV_RS04575</t>
  </si>
  <si>
    <t>old_locus_tag=CV0939,CV_0939</t>
  </si>
  <si>
    <t>WP_011134494.1</t>
  </si>
  <si>
    <t>triose-phosphate isomerase</t>
  </si>
  <si>
    <t>CV_RS04580</t>
  </si>
  <si>
    <t>old_locus_tag=CV0940,CV_0940</t>
  </si>
  <si>
    <t>WP_011134495.1</t>
  </si>
  <si>
    <t>preprotein translocase subunit SecG</t>
  </si>
  <si>
    <t>CV_RS04585</t>
  </si>
  <si>
    <t>old_locus_tag=CV_tRNALeuGAG,CVtRNA-Leu-GAG</t>
  </si>
  <si>
    <t>anticodon=GAG</t>
  </si>
  <si>
    <t>CV_RS04590</t>
  </si>
  <si>
    <t>old_locus_tag=CV0941,CV_0941</t>
  </si>
  <si>
    <t>WP_011134496.1</t>
  </si>
  <si>
    <t>CV_RS04595</t>
  </si>
  <si>
    <t>old_locus_tag=CV0942,CV_0942</t>
  </si>
  <si>
    <t>WP_011134497.1</t>
  </si>
  <si>
    <t>NADH-quinone oxidoreductase subunit B 1</t>
  </si>
  <si>
    <t>CV_RS04600</t>
  </si>
  <si>
    <t>old_locus_tag=CV0943,CV_0943</t>
  </si>
  <si>
    <t>WP_011134498.1</t>
  </si>
  <si>
    <t>NADH-quinone oxidoreductase subunit C</t>
  </si>
  <si>
    <t>CV_RS04605</t>
  </si>
  <si>
    <t>old_locus_tag=CV0944,CV_0944</t>
  </si>
  <si>
    <t>WP_011134499.1</t>
  </si>
  <si>
    <t>NADH-quinone oxidoreductase subunit D</t>
  </si>
  <si>
    <t>CV_RS04610</t>
  </si>
  <si>
    <t>old_locus_tag=CV0945,CV_0945</t>
  </si>
  <si>
    <t>WP_011134500.1</t>
  </si>
  <si>
    <t>NADH-quinone oxidoreductase subunit NuoE</t>
  </si>
  <si>
    <t>CV_RS04615</t>
  </si>
  <si>
    <t>old_locus_tag=CV0946,CV_0946</t>
  </si>
  <si>
    <t>WP_011134501.1</t>
  </si>
  <si>
    <t>NADH-quinone oxidoreductase subunit F</t>
  </si>
  <si>
    <t>CV_RS04620</t>
  </si>
  <si>
    <t>old_locus_tag=CV0947,CV_0947</t>
  </si>
  <si>
    <t>WP_011134502.1</t>
  </si>
  <si>
    <t>NADH-quinone oxidoreductase subunit G</t>
  </si>
  <si>
    <t>CV_RS04625</t>
  </si>
  <si>
    <t>old_locus_tag=CV0948,CV_0948</t>
  </si>
  <si>
    <t>WP_011134503.1</t>
  </si>
  <si>
    <t>NADH-quinone oxidoreductase subunit H</t>
  </si>
  <si>
    <t>CV_RS04630</t>
  </si>
  <si>
    <t>old_locus_tag=CV0949,CV_0949</t>
  </si>
  <si>
    <t>WP_011134504.1</t>
  </si>
  <si>
    <t>NADH-quinone oxidoreductase subunit I</t>
  </si>
  <si>
    <t>CV_RS04635</t>
  </si>
  <si>
    <t>old_locus_tag=CV0950,CV_0950</t>
  </si>
  <si>
    <t>WP_011134505.1</t>
  </si>
  <si>
    <t>NADH-quinone oxidoreductase subunit J</t>
  </si>
  <si>
    <t>CV_RS04640</t>
  </si>
  <si>
    <t>old_locus_tag=CV0951,CV_0951</t>
  </si>
  <si>
    <t>WP_011134506.1</t>
  </si>
  <si>
    <t>NADH-quinone oxidoreductase subunit K</t>
  </si>
  <si>
    <t>CV_RS04645</t>
  </si>
  <si>
    <t>old_locus_tag=CV0952,CV_0952</t>
  </si>
  <si>
    <t>WP_011134507.1</t>
  </si>
  <si>
    <t>NADH-quinone oxidoreductase subunit L</t>
  </si>
  <si>
    <t>CV_RS04650</t>
  </si>
  <si>
    <t>old_locus_tag=CV0953,CV_0953</t>
  </si>
  <si>
    <t>WP_011134508.1</t>
  </si>
  <si>
    <t>NADH-quinone oxidoreductase subunit M</t>
  </si>
  <si>
    <t>CV_RS04655</t>
  </si>
  <si>
    <t>old_locus_tag=CV0954,CV_0954</t>
  </si>
  <si>
    <t>WP_011134509.1</t>
  </si>
  <si>
    <t>NADH-quinone oxidoreductase subunit NuoN</t>
  </si>
  <si>
    <t>CV_RS04660</t>
  </si>
  <si>
    <t>old_locus_tag=CV0955,CV_0955</t>
  </si>
  <si>
    <t>WP_011134510.1</t>
  </si>
  <si>
    <t>DUF2818 domain-containing protein</t>
  </si>
  <si>
    <t>CV_RS04665</t>
  </si>
  <si>
    <t>old_locus_tag=CV0956,CV_0956</t>
  </si>
  <si>
    <t>WP_080508919.1</t>
  </si>
  <si>
    <t>CV_RS22705</t>
  </si>
  <si>
    <t>pseudo;old_locus_tag=CV0957,CV_0957</t>
  </si>
  <si>
    <t>IS5/IS1182 family transposase</t>
  </si>
  <si>
    <t>pseudo</t>
  </si>
  <si>
    <t>CV_RS04670</t>
  </si>
  <si>
    <t>old_locus_tag=CV0960,CV_0960</t>
  </si>
  <si>
    <t>WP_011134515.1</t>
  </si>
  <si>
    <t>RNase I</t>
  </si>
  <si>
    <t>CV_RS04675</t>
  </si>
  <si>
    <t>old_locus_tag=CV0961,CV_0961</t>
  </si>
  <si>
    <t>WP_011134516.1</t>
  </si>
  <si>
    <t>lauroyl acyltransferase</t>
  </si>
  <si>
    <t>CV_RS04680</t>
  </si>
  <si>
    <t>old_locus_tag=CV0962,CV_0962</t>
  </si>
  <si>
    <t>WP_011134517.1</t>
  </si>
  <si>
    <t>CV_RS04685</t>
  </si>
  <si>
    <t>old_locus_tag=CV0963,CV_0963</t>
  </si>
  <si>
    <t>WP_011134518.1</t>
  </si>
  <si>
    <t>S-adenosylmethionine synthase</t>
  </si>
  <si>
    <t>CV_RS04690</t>
  </si>
  <si>
    <t>old_locus_tag=CV0964,CV_0964</t>
  </si>
  <si>
    <t>WP_011134519.1</t>
  </si>
  <si>
    <t>CV_RS04695</t>
  </si>
  <si>
    <t>old_locus_tag=CV0965,CV_0965</t>
  </si>
  <si>
    <t>WP_011134520.1</t>
  </si>
  <si>
    <t>adenosylhomocysteinase</t>
  </si>
  <si>
    <t>metF</t>
  </si>
  <si>
    <t>CV_RS04700</t>
  </si>
  <si>
    <t>old_locus_tag=CV0966,CV_0966</t>
  </si>
  <si>
    <t>WP_011134521.1</t>
  </si>
  <si>
    <t>methylenetetrahydrofolate reductase [NAD(P)H]</t>
  </si>
  <si>
    <t>CV_RS04705</t>
  </si>
  <si>
    <t>old_locus_tag=CV0967,CV_0967</t>
  </si>
  <si>
    <t>WP_011134522.1</t>
  </si>
  <si>
    <t>CV_RS04710</t>
  </si>
  <si>
    <t>old_locus_tag=CV0968,CV_0968</t>
  </si>
  <si>
    <t>WP_011134523.1</t>
  </si>
  <si>
    <t>hppD</t>
  </si>
  <si>
    <t>CV_RS04715</t>
  </si>
  <si>
    <t>old_locus_tag=CV0969,CV_0969</t>
  </si>
  <si>
    <t>WP_011134524.1</t>
  </si>
  <si>
    <t>4-hydroxyphenylpyruvate dioxygenase</t>
  </si>
  <si>
    <t>CV_RS04720</t>
  </si>
  <si>
    <t>old_locus_tag=CV0970,CV_0970</t>
  </si>
  <si>
    <t>WP_011134525.1</t>
  </si>
  <si>
    <t>homogentisate 1,2-dioxygenase</t>
  </si>
  <si>
    <t>CV_RS04725</t>
  </si>
  <si>
    <t>old_locus_tag=CV0971,CV_0971</t>
  </si>
  <si>
    <t>WP_011134526.1</t>
  </si>
  <si>
    <t>FAA hydrolase family protein</t>
  </si>
  <si>
    <t>maiA</t>
  </si>
  <si>
    <t>CV_RS04730</t>
  </si>
  <si>
    <t>old_locus_tag=CV0972,CV_0972</t>
  </si>
  <si>
    <t>WP_043595528.1</t>
  </si>
  <si>
    <t>maleylacetoacetate isomerase</t>
  </si>
  <si>
    <t>CV_RS04735</t>
  </si>
  <si>
    <t>old_locus_tag=CV_tRNAPheGAA1,CVtRNA-Phe-GAA-1</t>
  </si>
  <si>
    <t>tRNA-Phe</t>
  </si>
  <si>
    <t>anticodon=GAA</t>
  </si>
  <si>
    <t>CV_RS04740</t>
  </si>
  <si>
    <t>old_locus_tag=CV_tRNAPheGAA2,CVtRNA-Phe-GAA-2</t>
  </si>
  <si>
    <t>CV_RS04745</t>
  </si>
  <si>
    <t>old_locus_tag=CV0973,CV_0973</t>
  </si>
  <si>
    <t>WP_011134528.1</t>
  </si>
  <si>
    <t>CV_RS22035</t>
  </si>
  <si>
    <t>old_locus_tag=CV0974,CV_0974</t>
  </si>
  <si>
    <t>WP_011134529.1</t>
  </si>
  <si>
    <t>tyrosine phosphatase</t>
  </si>
  <si>
    <t>CV_RS04755</t>
  </si>
  <si>
    <t>old_locus_tag=CV0975,CV_0975</t>
  </si>
  <si>
    <t>WP_011134530.1</t>
  </si>
  <si>
    <t>Tir chaperone family protein</t>
  </si>
  <si>
    <t>CV_RS04760</t>
  </si>
  <si>
    <t>old_locus_tag=CV0977,CV_0977</t>
  </si>
  <si>
    <t>WP_011134532.1</t>
  </si>
  <si>
    <t>Cof-type HAD-IIB family hydrolase</t>
  </si>
  <si>
    <t>CV_RS04765</t>
  </si>
  <si>
    <t>old_locus_tag=CV0978,CV_0978</t>
  </si>
  <si>
    <t>WP_011134533.1</t>
  </si>
  <si>
    <t>cyclopropane-fatty-acyl-phospholipid synthase</t>
  </si>
  <si>
    <t>CV_RS04770</t>
  </si>
  <si>
    <t>old_locus_tag=CV0979,CV_0979</t>
  </si>
  <si>
    <t>WP_011134534.1</t>
  </si>
  <si>
    <t>PTS glucose transporter subunit IIBC</t>
  </si>
  <si>
    <t>CV_RS04775</t>
  </si>
  <si>
    <t>old_locus_tag=CV0980,CV_0980</t>
  </si>
  <si>
    <t>WP_011134535.1</t>
  </si>
  <si>
    <t>CV_RS04780</t>
  </si>
  <si>
    <t>old_locus_tag=CV0981,CV_0981</t>
  </si>
  <si>
    <t>WP_011134536.1</t>
  </si>
  <si>
    <t>DoxX family protein</t>
  </si>
  <si>
    <t>CV_RS04785</t>
  </si>
  <si>
    <t>old_locus_tag=CV0982,CV_0982</t>
  </si>
  <si>
    <t>WP_011134537.1</t>
  </si>
  <si>
    <t>CV_RS04790</t>
  </si>
  <si>
    <t>WP_043595531.1</t>
  </si>
  <si>
    <t>CV_RS04795</t>
  </si>
  <si>
    <t>old_locus_tag=CV0983,CV_0983</t>
  </si>
  <si>
    <t>WP_011134538.1</t>
  </si>
  <si>
    <t>DUF3426 domain-containing protein</t>
  </si>
  <si>
    <t>CV_RS04800</t>
  </si>
  <si>
    <t>old_locus_tag=CV0984,CV_0984</t>
  </si>
  <si>
    <t>WP_011134539.1</t>
  </si>
  <si>
    <t>50S ribosomal protein L11 methyltransferase</t>
  </si>
  <si>
    <t>accC</t>
  </si>
  <si>
    <t>CV_RS04805</t>
  </si>
  <si>
    <t>old_locus_tag=CV0985,CV_0985</t>
  </si>
  <si>
    <t>WP_011134540.1</t>
  </si>
  <si>
    <t>acetyl-CoA carboxylase biotin carboxylase subunit</t>
  </si>
  <si>
    <t>accB</t>
  </si>
  <si>
    <t>CV_RS04810</t>
  </si>
  <si>
    <t>old_locus_tag=CV0986,CV_0986</t>
  </si>
  <si>
    <t>WP_011134541.1</t>
  </si>
  <si>
    <t>acetyl-CoA carboxylase biotin carboxyl carrier protein</t>
  </si>
  <si>
    <t>aroQ</t>
  </si>
  <si>
    <t>CV_RS04815</t>
  </si>
  <si>
    <t>old_locus_tag=CV0987,CV_0987</t>
  </si>
  <si>
    <t>WP_043597385.1</t>
  </si>
  <si>
    <t>type II 3-dehydroquinate dehydratase</t>
  </si>
  <si>
    <t>CV_RS04820</t>
  </si>
  <si>
    <t>old_locus_tag=CV0988,CV_0988</t>
  </si>
  <si>
    <t>WP_011134543.1</t>
  </si>
  <si>
    <t>tRNA preQ1(34) S-adenosylmethionine ribosyltransferase-isomerase QueA</t>
  </si>
  <si>
    <t>CV_RS04825</t>
  </si>
  <si>
    <t>WP_043597388.1</t>
  </si>
  <si>
    <t>DUF971 domain-containing protein</t>
  </si>
  <si>
    <t>CV_RS04830</t>
  </si>
  <si>
    <t>old_locus_tag=CV0989,CV_0989</t>
  </si>
  <si>
    <t>WP_043595534.1</t>
  </si>
  <si>
    <t>ubiquinone/menaquinone biosynthesis C-methyltransferase UbiE</t>
  </si>
  <si>
    <t>CV_RS04835</t>
  </si>
  <si>
    <t>WP_043595536.1</t>
  </si>
  <si>
    <t>sterol-binding protein</t>
  </si>
  <si>
    <t>CV_RS04840</t>
  </si>
  <si>
    <t>old_locus_tag=CV0991,CV_0991</t>
  </si>
  <si>
    <t>WP_011134546.1</t>
  </si>
  <si>
    <t>ubiquinone biosynthesis protein UbiB</t>
  </si>
  <si>
    <t>CV_RS04845</t>
  </si>
  <si>
    <t>old_locus_tag=CV0992,CV_0992</t>
  </si>
  <si>
    <t>WP_011134547.1</t>
  </si>
  <si>
    <t>CV_RS04850</t>
  </si>
  <si>
    <t>old_locus_tag=CV0993,CV_0993</t>
  </si>
  <si>
    <t>WP_011134548.1</t>
  </si>
  <si>
    <t>CV_RS04855</t>
  </si>
  <si>
    <t>old_locus_tag=CV0994,CV_0994</t>
  </si>
  <si>
    <t>WP_043595537.1</t>
  </si>
  <si>
    <t>CV_RS04860</t>
  </si>
  <si>
    <t>old_locus_tag=CV0995,CV_0995</t>
  </si>
  <si>
    <t>WP_011134550.1</t>
  </si>
  <si>
    <t>pyridoxal phosphate-dependent aminotransferase</t>
  </si>
  <si>
    <t>CV_RS04865</t>
  </si>
  <si>
    <t>old_locus_tag=CV0996,CV_0996</t>
  </si>
  <si>
    <t>WP_011134551.1</t>
  </si>
  <si>
    <t>homoserine dehydrogenase</t>
  </si>
  <si>
    <t>CV_RS04870</t>
  </si>
  <si>
    <t>WP_043595538.1</t>
  </si>
  <si>
    <t>CV_RS04875</t>
  </si>
  <si>
    <t>old_locus_tag=CV0997,CV_0997</t>
  </si>
  <si>
    <t>WP_011134552.1</t>
  </si>
  <si>
    <t>threonine synthase</t>
  </si>
  <si>
    <t>CV_RS04880</t>
  </si>
  <si>
    <t>old_locus_tag=CV0998,CV_0998</t>
  </si>
  <si>
    <t>WP_080508920.1</t>
  </si>
  <si>
    <t>flgA</t>
  </si>
  <si>
    <t>CV_RS04885</t>
  </si>
  <si>
    <t>old_locus_tag=CV0999,CV_0999</t>
  </si>
  <si>
    <t>WP_011134554.1</t>
  </si>
  <si>
    <t>flagella basal body P-ring formation protein FlgA</t>
  </si>
  <si>
    <t>flgM</t>
  </si>
  <si>
    <t>CV_RS04890</t>
  </si>
  <si>
    <t>old_locus_tag=CV1000,CV_1000</t>
  </si>
  <si>
    <t>WP_011134555.1</t>
  </si>
  <si>
    <t>flagellar biosynthesis anti-sigma factor FlgM</t>
  </si>
  <si>
    <t>CV_RS04895</t>
  </si>
  <si>
    <t>old_locus_tag=CV1001,CV_1001</t>
  </si>
  <si>
    <t>WP_011134556.1</t>
  </si>
  <si>
    <t>flagellar protein FlgN</t>
  </si>
  <si>
    <t>CV_RS04900</t>
  </si>
  <si>
    <t>old_locus_tag=CV1002,CV_1002</t>
  </si>
  <si>
    <t>WP_011134557.1</t>
  </si>
  <si>
    <t>threonine-phosphate decarboxylase</t>
  </si>
  <si>
    <t>CV_RS04905</t>
  </si>
  <si>
    <t>old_locus_tag=CV1003,CV_1003</t>
  </si>
  <si>
    <t>WP_011134558.1</t>
  </si>
  <si>
    <t>CV_RS04910</t>
  </si>
  <si>
    <t>old_locus_tag=CV1004,CV_1004</t>
  </si>
  <si>
    <t>WP_011134559.1</t>
  </si>
  <si>
    <t>CV_RS04915</t>
  </si>
  <si>
    <t>old_locus_tag=CV1005,CV_1005</t>
  </si>
  <si>
    <t>WP_011134560.1</t>
  </si>
  <si>
    <t>cation transporter</t>
  </si>
  <si>
    <t>CV_RS04920</t>
  </si>
  <si>
    <t>old_locus_tag=CV1006,CV_1006</t>
  </si>
  <si>
    <t>WP_011134561.1</t>
  </si>
  <si>
    <t>CV_RS04925</t>
  </si>
  <si>
    <t>old_locus_tag=CV1007,CV_1007</t>
  </si>
  <si>
    <t>WP_011134562.1</t>
  </si>
  <si>
    <t>serine/threonine protein kinase</t>
  </si>
  <si>
    <t>CV_RS04930</t>
  </si>
  <si>
    <t>old_locus_tag=CV1008,CV_1008</t>
  </si>
  <si>
    <t>WP_011134563.1</t>
  </si>
  <si>
    <t>two-component response regulator</t>
  </si>
  <si>
    <t>CV_RS04935</t>
  </si>
  <si>
    <t>old_locus_tag=CV1009,CV_1009</t>
  </si>
  <si>
    <t>WP_011134564.1</t>
  </si>
  <si>
    <t>chemotaxis response regulator protein-glutamate methylesterase</t>
  </si>
  <si>
    <t>CV_RS04940</t>
  </si>
  <si>
    <t>old_locus_tag=CV1010,CV_1010</t>
  </si>
  <si>
    <t>WP_011134565.1</t>
  </si>
  <si>
    <t>chemoreceptor glutamine deamidase CheD</t>
  </si>
  <si>
    <t>CV_RS04945</t>
  </si>
  <si>
    <t>old_locus_tag=CV1011,CV_1011</t>
  </si>
  <si>
    <t>WP_085953308.1</t>
  </si>
  <si>
    <t>CV_RS04950</t>
  </si>
  <si>
    <t>old_locus_tag=CV1012,CV_1012</t>
  </si>
  <si>
    <t>WP_011134567.1</t>
  </si>
  <si>
    <t>chemotaxis protein CheW</t>
  </si>
  <si>
    <t>CV_RS04955</t>
  </si>
  <si>
    <t>old_locus_tag=CV1013,CV_1013</t>
  </si>
  <si>
    <t>WP_085953309.1</t>
  </si>
  <si>
    <t>CV_RS04960</t>
  </si>
  <si>
    <t>old_locus_tag=CV1014,CV_1014</t>
  </si>
  <si>
    <t>WP_011134569.1</t>
  </si>
  <si>
    <t>chemotaxis protein CheA</t>
  </si>
  <si>
    <t>CV_RS04965</t>
  </si>
  <si>
    <t>old_locus_tag=CV1015,CV_1015</t>
  </si>
  <si>
    <t>WP_011134570.1</t>
  </si>
  <si>
    <t>CV_RS04970</t>
  </si>
  <si>
    <t>old_locus_tag=CV1016,CV_1016</t>
  </si>
  <si>
    <t>WP_011134571.1</t>
  </si>
  <si>
    <t>CV_RS04975</t>
  </si>
  <si>
    <t>old_locus_tag=CV1017,CV_1017</t>
  </si>
  <si>
    <t>WP_011134572.1</t>
  </si>
  <si>
    <t>CV_RS04980</t>
  </si>
  <si>
    <t>old_locus_tag=CV1018,CV_1018</t>
  </si>
  <si>
    <t>WP_011134573.1</t>
  </si>
  <si>
    <t>aspartate kinase</t>
  </si>
  <si>
    <t>CV_RS04985</t>
  </si>
  <si>
    <t>old_locus_tag=CV_tRNASerGCT,CVtRNA-Ser-GCT</t>
  </si>
  <si>
    <t>tRNA-Ser</t>
  </si>
  <si>
    <t>anticodon=GCT</t>
  </si>
  <si>
    <t>CV_RS04990</t>
  </si>
  <si>
    <t>old_locus_tag=CV_tRNAArgACG1,CVtRNA-Arg-ACG-1</t>
  </si>
  <si>
    <t>anticodon=ACG</t>
  </si>
  <si>
    <t>CV_RS04995</t>
  </si>
  <si>
    <t>old_locus_tag=CV_tRNAGluTTC1,CVtRNA-Glu-TTC-1</t>
  </si>
  <si>
    <t>tRNA-Glu</t>
  </si>
  <si>
    <t>anticodon=TTC</t>
  </si>
  <si>
    <t>CV_RS05000</t>
  </si>
  <si>
    <t>old_locus_tag=CV1019,CV_1019</t>
  </si>
  <si>
    <t>WP_011134574.1</t>
  </si>
  <si>
    <t>CV_RS05005</t>
  </si>
  <si>
    <t>old_locus_tag=CV_tRNAGluTTC2,CVtRNA-Glu-TTC-2</t>
  </si>
  <si>
    <t>CV_RS05010</t>
  </si>
  <si>
    <t>old_locus_tag=CV_tRNAArgACG2,CVtRNA-Arg-ACG-2</t>
  </si>
  <si>
    <t>CV_RS05015</t>
  </si>
  <si>
    <t>old_locus_tag=CV_tRNAGluTTC3,CVtRNA-Glu-TTC-3</t>
  </si>
  <si>
    <t>CV_RS05020</t>
  </si>
  <si>
    <t>old_locus_tag=CV_tRNAArgACG3,CVtRNA-Arg-ACG-3</t>
  </si>
  <si>
    <t>CV_RS05025</t>
  </si>
  <si>
    <t>old_locus_tag=CV1020,CV_1020</t>
  </si>
  <si>
    <t>WP_080508921.1</t>
  </si>
  <si>
    <t>ethanolamine utilization protein</t>
  </si>
  <si>
    <t>CV_RS05030</t>
  </si>
  <si>
    <t>WP_052278764.1</t>
  </si>
  <si>
    <t>motC</t>
  </si>
  <si>
    <t>CV_RS05035</t>
  </si>
  <si>
    <t>old_locus_tag=CV1021,CV_1021</t>
  </si>
  <si>
    <t>WP_011134576.1</t>
  </si>
  <si>
    <t>flagellar motor protein</t>
  </si>
  <si>
    <t>fliA</t>
  </si>
  <si>
    <t>CV_RS05040</t>
  </si>
  <si>
    <t>old_locus_tag=CV1022,CV_1022</t>
  </si>
  <si>
    <t>WP_011134577.1</t>
  </si>
  <si>
    <t>RNA polymerase sigma factor FliA</t>
  </si>
  <si>
    <t>CV_RS05045</t>
  </si>
  <si>
    <t>old_locus_tag=CV1023,CV_1023</t>
  </si>
  <si>
    <t>WP_043597404.1</t>
  </si>
  <si>
    <t>flagellar synthesis regulator FleN</t>
  </si>
  <si>
    <t>flhF</t>
  </si>
  <si>
    <t>CV_RS05050</t>
  </si>
  <si>
    <t>old_locus_tag=CV1024,CV_1024</t>
  </si>
  <si>
    <t>WP_011134579.1</t>
  </si>
  <si>
    <t>flagellar biosynthesis protein FlhF</t>
  </si>
  <si>
    <t>flhA</t>
  </si>
  <si>
    <t>CV_RS05055</t>
  </si>
  <si>
    <t>old_locus_tag=CV1025,CV_1025</t>
  </si>
  <si>
    <t>WP_011134580.1</t>
  </si>
  <si>
    <t>flagellar biosynthesis protein FlhA</t>
  </si>
  <si>
    <t>CV_RS05060</t>
  </si>
  <si>
    <t>old_locus_tag=CV1026,CV_1026</t>
  </si>
  <si>
    <t>WP_011134581.1</t>
  </si>
  <si>
    <t>flagellar type III secretion system protein FlhB</t>
  </si>
  <si>
    <t>CV_RS05065</t>
  </si>
  <si>
    <t>old_locus_tag=CV1027,CV_1027</t>
  </si>
  <si>
    <t>WP_011134582.1</t>
  </si>
  <si>
    <t>thymidylate synthase</t>
  </si>
  <si>
    <t>CV_RS05070</t>
  </si>
  <si>
    <t>old_locus_tag=CV1028,CV_1028</t>
  </si>
  <si>
    <t>WP_011134583.1</t>
  </si>
  <si>
    <t>dihydrofolate reductase</t>
  </si>
  <si>
    <t>CV_RS05075</t>
  </si>
  <si>
    <t>old_locus_tag=CV1029,CV_1029</t>
  </si>
  <si>
    <t>WP_043595543.1</t>
  </si>
  <si>
    <t>CV_RS05080</t>
  </si>
  <si>
    <t>old_locus_tag=CV1031,CV_1031</t>
  </si>
  <si>
    <t>WP_011134586.1</t>
  </si>
  <si>
    <t>bifunctional 3-demethylubiquinone 3-O-methyltransferase/2-octaprenyl-6-hydroxy phenol methylase</t>
  </si>
  <si>
    <t>CV_RS05085</t>
  </si>
  <si>
    <t>old_locus_tag=CV1032,CV_1032</t>
  </si>
  <si>
    <t>WP_011134587.1</t>
  </si>
  <si>
    <t>N-ethylammeline chlorohydrolase</t>
  </si>
  <si>
    <t>CV_RS05090</t>
  </si>
  <si>
    <t>old_locus_tag=CV1033,CV_1033</t>
  </si>
  <si>
    <t>WP_011134588.1</t>
  </si>
  <si>
    <t>CV_RS22040</t>
  </si>
  <si>
    <t>old_locus_tag=CV1034,CV_1034</t>
  </si>
  <si>
    <t>WP_011134589.1</t>
  </si>
  <si>
    <t>bifunctional diguanylate cyclase/phosphodiesterase</t>
  </si>
  <si>
    <t>CV_RS05100</t>
  </si>
  <si>
    <t>old_locus_tag=CV1035,CV_1035</t>
  </si>
  <si>
    <t>WP_011134590.1</t>
  </si>
  <si>
    <t>CV_RS05105</t>
  </si>
  <si>
    <t>old_locus_tag=CV1036,CV_1036</t>
  </si>
  <si>
    <t>WP_011134591.1</t>
  </si>
  <si>
    <t>CV_RS05110</t>
  </si>
  <si>
    <t>old_locus_tag=CV1037,CV_1037</t>
  </si>
  <si>
    <t>WP_011134592.1</t>
  </si>
  <si>
    <t>RtcB family protein</t>
  </si>
  <si>
    <t>CV_RS05115</t>
  </si>
  <si>
    <t>old_locus_tag=CV1038,CV_1038</t>
  </si>
  <si>
    <t>WP_011134593.1</t>
  </si>
  <si>
    <t>nucleotidyltransferase domain-containing protein</t>
  </si>
  <si>
    <t>CV_RS05120</t>
  </si>
  <si>
    <t>old_locus_tag=CV1039,CV_1039</t>
  </si>
  <si>
    <t>WP_011134594.1</t>
  </si>
  <si>
    <t>cytochrome c5 family protein</t>
  </si>
  <si>
    <t>CV_RS05125</t>
  </si>
  <si>
    <t>old_locus_tag=CV1040,CV_1040</t>
  </si>
  <si>
    <t>WP_011134595.1</t>
  </si>
  <si>
    <t>FAD-binding protein</t>
  </si>
  <si>
    <t>CV_RS05130</t>
  </si>
  <si>
    <t>old_locus_tag=CV1041,CV_1041</t>
  </si>
  <si>
    <t>WP_043595547.1</t>
  </si>
  <si>
    <t>DSD1 family PLP-dependent enzyme</t>
  </si>
  <si>
    <t>CV_RS05135</t>
  </si>
  <si>
    <t>old_locus_tag=CV1043,CV_1043</t>
  </si>
  <si>
    <t>WP_011134598.1</t>
  </si>
  <si>
    <t>DUF2076 domain-containing protein</t>
  </si>
  <si>
    <t>CV_RS05140</t>
  </si>
  <si>
    <t>old_locus_tag=CV1044,CV_1044</t>
  </si>
  <si>
    <t>WP_011134599.1</t>
  </si>
  <si>
    <t>CV_RS05145</t>
  </si>
  <si>
    <t>old_locus_tag=CV1045,CV_1045</t>
  </si>
  <si>
    <t>WP_011134600.1</t>
  </si>
  <si>
    <t>CV_RS05150</t>
  </si>
  <si>
    <t>old_locus_tag=CV1046,CV_1046</t>
  </si>
  <si>
    <t>WP_011134601.1</t>
  </si>
  <si>
    <t>KR domain-containing protein</t>
  </si>
  <si>
    <t>CV_RS05155</t>
  </si>
  <si>
    <t>old_locus_tag=CV1047,CV_1047</t>
  </si>
  <si>
    <t>WP_011134602.1</t>
  </si>
  <si>
    <t>CV_RS05160</t>
  </si>
  <si>
    <t>old_locus_tag=CV1048,CV_1048</t>
  </si>
  <si>
    <t>WP_043595549.1</t>
  </si>
  <si>
    <t>CV_RS22710</t>
  </si>
  <si>
    <t>WP_080508922.1</t>
  </si>
  <si>
    <t>CV_RS05165</t>
  </si>
  <si>
    <t>old_locus_tag=CV1050,CV_1050</t>
  </si>
  <si>
    <t>WP_011134605.1</t>
  </si>
  <si>
    <t>CV_RS05170</t>
  </si>
  <si>
    <t>old_locus_tag=CV1052,CV_1052</t>
  </si>
  <si>
    <t>WP_043595551.1</t>
  </si>
  <si>
    <t>CV_RS05175</t>
  </si>
  <si>
    <t>WP_043595553.1</t>
  </si>
  <si>
    <t>CV_RS05180</t>
  </si>
  <si>
    <t>old_locus_tag=CV1054,CV_1054</t>
  </si>
  <si>
    <t>WP_011134609.1</t>
  </si>
  <si>
    <t>aldehyde-activating protein</t>
  </si>
  <si>
    <t>CV_RS05185</t>
  </si>
  <si>
    <t>old_locus_tag=CV1055,CV_1055</t>
  </si>
  <si>
    <t>WP_011134610.1</t>
  </si>
  <si>
    <t>CV_RS05190</t>
  </si>
  <si>
    <t>old_locus_tag=CV1057,CV_1057</t>
  </si>
  <si>
    <t>WP_011134612.1</t>
  </si>
  <si>
    <t>CV_RS22715</t>
  </si>
  <si>
    <t>old_locus_tag=CV1058,CV_1058</t>
  </si>
  <si>
    <t>WP_011134613.1</t>
  </si>
  <si>
    <t>CV_RS22720</t>
  </si>
  <si>
    <t>old_locus_tag=CV1059,CV_1059</t>
  </si>
  <si>
    <t>WP_011134614.1</t>
  </si>
  <si>
    <t>lysS</t>
  </si>
  <si>
    <t>CV_RS05195</t>
  </si>
  <si>
    <t>old_locus_tag=CV1060,CV_1060</t>
  </si>
  <si>
    <t>WP_011134615.1</t>
  </si>
  <si>
    <t>lysine--tRNA ligase</t>
  </si>
  <si>
    <t>CV_RS05200</t>
  </si>
  <si>
    <t>old_locus_tag=CV1061,CV_1061</t>
  </si>
  <si>
    <t>WP_080508923.1</t>
  </si>
  <si>
    <t>peptide chain release factor 2</t>
  </si>
  <si>
    <t>CV_RS05205</t>
  </si>
  <si>
    <t>old_locus_tag=CV1062,CV_1062</t>
  </si>
  <si>
    <t>WP_011134617.1</t>
  </si>
  <si>
    <t>malate dehydrogenase</t>
  </si>
  <si>
    <t>CV_RS05210</t>
  </si>
  <si>
    <t>old_locus_tag=CV1063,CV_1063</t>
  </si>
  <si>
    <t>WP_043595557.1</t>
  </si>
  <si>
    <t>sdhC</t>
  </si>
  <si>
    <t>CV_RS05215</t>
  </si>
  <si>
    <t>old_locus_tag=CV1065,CV_1065</t>
  </si>
  <si>
    <t>WP_011134620.1</t>
  </si>
  <si>
    <t>succinate dehydrogenase, cytochrome b556 subunit</t>
  </si>
  <si>
    <t>sdhD</t>
  </si>
  <si>
    <t>CV_RS05220</t>
  </si>
  <si>
    <t>old_locus_tag=CV1066,CV_1066</t>
  </si>
  <si>
    <t>WP_011134621.1</t>
  </si>
  <si>
    <t>succinate dehydrogenase, hydrophobic membrane anchor protein</t>
  </si>
  <si>
    <t>sdhA</t>
  </si>
  <si>
    <t>CV_RS05225</t>
  </si>
  <si>
    <t>old_locus_tag=CV1067,CV_1067</t>
  </si>
  <si>
    <t>WP_011134622.1</t>
  </si>
  <si>
    <t>succinate dehydrogenase flavoprotein subunit</t>
  </si>
  <si>
    <t>sdhB</t>
  </si>
  <si>
    <t>CV_RS05230</t>
  </si>
  <si>
    <t>old_locus_tag=CV1068,CV_1068</t>
  </si>
  <si>
    <t>WP_011134623.1</t>
  </si>
  <si>
    <t>succinate dehydrogenase iron-sulfur subunit</t>
  </si>
  <si>
    <t>CV_RS05235</t>
  </si>
  <si>
    <t>old_locus_tag=CV1069,CV_1069</t>
  </si>
  <si>
    <t>WP_011134624.1</t>
  </si>
  <si>
    <t>succinate dehydrogenase assembly factor 2 family protein</t>
  </si>
  <si>
    <t>gltA</t>
  </si>
  <si>
    <t>CV_RS05240</t>
  </si>
  <si>
    <t>old_locus_tag=CV1070,CV_1070</t>
  </si>
  <si>
    <t>WP_043595558.1</t>
  </si>
  <si>
    <t>citrate (Si)-synthase</t>
  </si>
  <si>
    <t>CV_RS05245</t>
  </si>
  <si>
    <t>old_locus_tag=CV1071,CV_1071</t>
  </si>
  <si>
    <t>WP_011134626.1</t>
  </si>
  <si>
    <t>2-oxoglutarate dehydrogenase E1 component</t>
  </si>
  <si>
    <t>CV_RS05250</t>
  </si>
  <si>
    <t>old_locus_tag=CV1072,CV_1072</t>
  </si>
  <si>
    <t>WP_011134627.1</t>
  </si>
  <si>
    <t>dihydrolipoyllysine-residue succinyltransferase</t>
  </si>
  <si>
    <t>CV_RS05255</t>
  </si>
  <si>
    <t>old_locus_tag=CV1073,CV_1073</t>
  </si>
  <si>
    <t>WP_011134628.1</t>
  </si>
  <si>
    <t>CV_RS05260</t>
  </si>
  <si>
    <t>old_locus_tag=CV1074,CV_1074</t>
  </si>
  <si>
    <t>WP_011134629.1</t>
  </si>
  <si>
    <t>CV_RS05265</t>
  </si>
  <si>
    <t>old_locus_tag=CV1075,CV_1075</t>
  </si>
  <si>
    <t>WP_011134630.1</t>
  </si>
  <si>
    <t>succinyl-CoA ligase subunit beta</t>
  </si>
  <si>
    <t>CV_RS05270</t>
  </si>
  <si>
    <t>old_locus_tag=CV1076,CV_1076</t>
  </si>
  <si>
    <t>WP_011134631.1</t>
  </si>
  <si>
    <t>succinate--CoA ligase subunit alpha</t>
  </si>
  <si>
    <t>CV_RS05275</t>
  </si>
  <si>
    <t>old_locus_tag=CV1077,CV_1077</t>
  </si>
  <si>
    <t>WP_011134632.1</t>
  </si>
  <si>
    <t>TetR family transcriptional regulator</t>
  </si>
  <si>
    <t>CV_RS05280</t>
  </si>
  <si>
    <t>old_locus_tag=CV1078,CV_1078</t>
  </si>
  <si>
    <t>WP_011134633.1</t>
  </si>
  <si>
    <t>CV_RS05285</t>
  </si>
  <si>
    <t>old_locus_tag=CV1079,CV_1079</t>
  </si>
  <si>
    <t>WP_011134634.1</t>
  </si>
  <si>
    <t>CV_RS05290</t>
  </si>
  <si>
    <t>old_locus_tag=CV1080,CV_1080</t>
  </si>
  <si>
    <t>WP_011134635.1</t>
  </si>
  <si>
    <t>CV_RS05295</t>
  </si>
  <si>
    <t>old_locus_tag=CV1081,CV_1081</t>
  </si>
  <si>
    <t>WP_011134636.1</t>
  </si>
  <si>
    <t>CV_RS05300</t>
  </si>
  <si>
    <t>old_locus_tag=CV1082,CV_1082</t>
  </si>
  <si>
    <t>WP_011134637.1</t>
  </si>
  <si>
    <t>CV_RS05305</t>
  </si>
  <si>
    <t>old_locus_tag=CV1083,CV_1083</t>
  </si>
  <si>
    <t>WP_011134638.1</t>
  </si>
  <si>
    <t>CV_RS05310</t>
  </si>
  <si>
    <t>old_locus_tag=CV1084,CV_1084</t>
  </si>
  <si>
    <t>WP_011134639.1</t>
  </si>
  <si>
    <t>CV_RS05315</t>
  </si>
  <si>
    <t>old_locus_tag=CV1085,CV_1085</t>
  </si>
  <si>
    <t>WP_011134640.1</t>
  </si>
  <si>
    <t>uridine kinase</t>
  </si>
  <si>
    <t>CV_RS05320</t>
  </si>
  <si>
    <t>old_locus_tag=CV1086,CV_1086</t>
  </si>
  <si>
    <t>WP_011134641.1</t>
  </si>
  <si>
    <t>iscX</t>
  </si>
  <si>
    <t>CV_RS05325</t>
  </si>
  <si>
    <t>old_locus_tag=CV1087,CV_1087</t>
  </si>
  <si>
    <t>WP_011134642.1</t>
  </si>
  <si>
    <t>Fe-S assembly protein IscX</t>
  </si>
  <si>
    <t>fdx</t>
  </si>
  <si>
    <t>CV_RS05330</t>
  </si>
  <si>
    <t>old_locus_tag=CV1088,CV_1088</t>
  </si>
  <si>
    <t>WP_011134643.1</t>
  </si>
  <si>
    <t>ISC system 2Fe-2S type ferredoxin</t>
  </si>
  <si>
    <t>hscA</t>
  </si>
  <si>
    <t>CV_RS05335</t>
  </si>
  <si>
    <t>old_locus_tag=CV1089,CV_1089</t>
  </si>
  <si>
    <t>WP_011134644.1</t>
  </si>
  <si>
    <t>molecular chaperone HscA</t>
  </si>
  <si>
    <t>CV_RS05340</t>
  </si>
  <si>
    <t>old_locus_tag=CV1090,CV_1090</t>
  </si>
  <si>
    <t>WP_011134645.1</t>
  </si>
  <si>
    <t>CV_RS05345</t>
  </si>
  <si>
    <t>old_locus_tag=CV1091,CV_1091</t>
  </si>
  <si>
    <t>WP_043595559.1</t>
  </si>
  <si>
    <t>co-chaperone protein HscB</t>
  </si>
  <si>
    <t>iscA</t>
  </si>
  <si>
    <t>CV_RS05350</t>
  </si>
  <si>
    <t>old_locus_tag=CV1092,CV_1092</t>
  </si>
  <si>
    <t>WP_011134647.1</t>
  </si>
  <si>
    <t>iron-sulfur cluster assembly protein IscA</t>
  </si>
  <si>
    <t>CV_RS05355</t>
  </si>
  <si>
    <t>old_locus_tag=CV1093,CV_1093</t>
  </si>
  <si>
    <t>WP_011134648.1</t>
  </si>
  <si>
    <t>Fe-S cluster assembly scaffold IscU</t>
  </si>
  <si>
    <t>CV_RS05360</t>
  </si>
  <si>
    <t>old_locus_tag=CV1094,CV_1094</t>
  </si>
  <si>
    <t>WP_011134649.1</t>
  </si>
  <si>
    <t>IscS subfamily cysteine desulfurase</t>
  </si>
  <si>
    <t>iscR</t>
  </si>
  <si>
    <t>CV_RS05365</t>
  </si>
  <si>
    <t>old_locus_tag=CV1095,CV_1095</t>
  </si>
  <si>
    <t>WP_011134650.1</t>
  </si>
  <si>
    <t>Fe-S cluster assembly transcriptional regulator IscR</t>
  </si>
  <si>
    <t>CV_RS05370</t>
  </si>
  <si>
    <t>old_locus_tag=CV1096,CV_1096</t>
  </si>
  <si>
    <t>WP_011134651.1</t>
  </si>
  <si>
    <t>beta-ketoacyl-ACP synthase III</t>
  </si>
  <si>
    <t>CV_RS05375</t>
  </si>
  <si>
    <t>old_locus_tag=CV1097,CV_1097</t>
  </si>
  <si>
    <t>WP_011134652.1</t>
  </si>
  <si>
    <t>CV_RS05380</t>
  </si>
  <si>
    <t>old_locus_tag=CV1098,CV_1098</t>
  </si>
  <si>
    <t>WP_011134653.1</t>
  </si>
  <si>
    <t>peptide ABC transporter permease</t>
  </si>
  <si>
    <t>CV_RS05385</t>
  </si>
  <si>
    <t>old_locus_tag=CV1099,CV_1099</t>
  </si>
  <si>
    <t>WP_011134654.1</t>
  </si>
  <si>
    <t>dipeptide ABC transporter permease DppC</t>
  </si>
  <si>
    <t>dppD</t>
  </si>
  <si>
    <t>CV_RS05390</t>
  </si>
  <si>
    <t>old_locus_tag=CV1100,CV_1100</t>
  </si>
  <si>
    <t>WP_011134655.1</t>
  </si>
  <si>
    <t>CV_RS05395</t>
  </si>
  <si>
    <t>old_locus_tag=CV1101,CV_1101</t>
  </si>
  <si>
    <t>WP_011134656.1</t>
  </si>
  <si>
    <t>CV_RS05400</t>
  </si>
  <si>
    <t>old_locus_tag=CV1102,CV_1102</t>
  </si>
  <si>
    <t>WP_011134657.1</t>
  </si>
  <si>
    <t>VOC family protein</t>
  </si>
  <si>
    <t>coaD</t>
  </si>
  <si>
    <t>CV_RS05405</t>
  </si>
  <si>
    <t>old_locus_tag=CV1103,CV_1103</t>
  </si>
  <si>
    <t>WP_043595562.1</t>
  </si>
  <si>
    <t>pantetheine-phosphate adenylyltransferase</t>
  </si>
  <si>
    <t>CV_RS05410</t>
  </si>
  <si>
    <t>old_locus_tag=CV1104,CV_1104</t>
  </si>
  <si>
    <t>WP_011134659.1</t>
  </si>
  <si>
    <t>gltS</t>
  </si>
  <si>
    <t>CV_RS05415</t>
  </si>
  <si>
    <t>old_locus_tag=CV1105,CV_1105</t>
  </si>
  <si>
    <t>WP_011134660.1</t>
  </si>
  <si>
    <t>sodium/glutamate symporter</t>
  </si>
  <si>
    <t>trxA</t>
  </si>
  <si>
    <t>CV_RS05420</t>
  </si>
  <si>
    <t>old_locus_tag=CV1106,CV_1106</t>
  </si>
  <si>
    <t>WP_043595566.1</t>
  </si>
  <si>
    <t>thioredoxin</t>
  </si>
  <si>
    <t>CV_RS05425</t>
  </si>
  <si>
    <t>old_locus_tag=CV1107,CV_1107</t>
  </si>
  <si>
    <t>WP_011134662.1</t>
  </si>
  <si>
    <t>glutathione peroxidase</t>
  </si>
  <si>
    <t>CV_RS05430</t>
  </si>
  <si>
    <t>old_locus_tag=CV16S ribosomal RNA-3,CV_rRNA16s3</t>
  </si>
  <si>
    <t>CV_RS05435</t>
  </si>
  <si>
    <t>old_locus_tag=CV_tRNAIleGAT3,CVtRNA-Ile-GAT-3</t>
  </si>
  <si>
    <t>CV_RS05440</t>
  </si>
  <si>
    <t>old_locus_tag=CV_tRNAAlaTGC3,CVtRNA-Ala-TGC-3</t>
  </si>
  <si>
    <t>CV_RS05445</t>
  </si>
  <si>
    <t>old_locus_tag=CV23S ribosomal RNA-3,CV_rRNA23s3</t>
  </si>
  <si>
    <t>CV_RS05450</t>
  </si>
  <si>
    <t>CV_RS05455</t>
  </si>
  <si>
    <t>old_locus_tag=CV1109,CV_1109</t>
  </si>
  <si>
    <t>WP_011134664.1</t>
  </si>
  <si>
    <t>potassium channel protein</t>
  </si>
  <si>
    <t>CV_RS05460</t>
  </si>
  <si>
    <t>old_locus_tag=CV1110,CV_1110</t>
  </si>
  <si>
    <t>WP_011134665.1</t>
  </si>
  <si>
    <t>pssA</t>
  </si>
  <si>
    <t>CV_RS05465</t>
  </si>
  <si>
    <t>old_locus_tag=CV1111,CV_1111</t>
  </si>
  <si>
    <t>WP_011134666.1</t>
  </si>
  <si>
    <t>CDP-diacylglycerol--serine O-phosphatidyltransferase</t>
  </si>
  <si>
    <t>CV_RS05470</t>
  </si>
  <si>
    <t>old_locus_tag=CV1112,CV_1112</t>
  </si>
  <si>
    <t>WP_085953292.1</t>
  </si>
  <si>
    <t>RNA pyrophosphohydrolase</t>
  </si>
  <si>
    <t>parE</t>
  </si>
  <si>
    <t>CV_RS05475</t>
  </si>
  <si>
    <t>old_locus_tag=CV1113,CV_1113</t>
  </si>
  <si>
    <t>WP_011134668.1</t>
  </si>
  <si>
    <t>DNA topoisomerase IV subunit B</t>
  </si>
  <si>
    <t>CV_RS05480</t>
  </si>
  <si>
    <t>old_locus_tag=CV1114,CV_1114</t>
  </si>
  <si>
    <t>WP_080508924.1</t>
  </si>
  <si>
    <t>CV_RS05485</t>
  </si>
  <si>
    <t>old_locus_tag=CV1115,CV_1115</t>
  </si>
  <si>
    <t>WP_011134670.1</t>
  </si>
  <si>
    <t>CV_RS05490</t>
  </si>
  <si>
    <t>old_locus_tag=CV1116,CV_1116</t>
  </si>
  <si>
    <t>WP_011134671.1</t>
  </si>
  <si>
    <t>CV_RS05495</t>
  </si>
  <si>
    <t>old_locus_tag=CV1117,CV_1117</t>
  </si>
  <si>
    <t>WP_011134672.1</t>
  </si>
  <si>
    <t>CV_RS05500</t>
  </si>
  <si>
    <t>old_locus_tag=CV1118,CV_1118</t>
  </si>
  <si>
    <t>WP_011134673.1</t>
  </si>
  <si>
    <t>CV_RS05505</t>
  </si>
  <si>
    <t>old_locus_tag=CV1119,CV_1119</t>
  </si>
  <si>
    <t>WP_011134674.1</t>
  </si>
  <si>
    <t>fumC</t>
  </si>
  <si>
    <t>CV_RS05510</t>
  </si>
  <si>
    <t>old_locus_tag=CV1120,CV_1120</t>
  </si>
  <si>
    <t>WP_011134675.1</t>
  </si>
  <si>
    <t>class II fumarate hydratase</t>
  </si>
  <si>
    <t>acnA</t>
  </si>
  <si>
    <t>CV_RS05515</t>
  </si>
  <si>
    <t>old_locus_tag=CV1121,CV_1121</t>
  </si>
  <si>
    <t>WP_011134676.1</t>
  </si>
  <si>
    <t>aconitate hydratase AcnA</t>
  </si>
  <si>
    <t>CV_RS05520</t>
  </si>
  <si>
    <t>old_locus_tag=CV1122,CV_1122</t>
  </si>
  <si>
    <t>WP_043595575.1</t>
  </si>
  <si>
    <t>uroporphyrinogen decarboxylase</t>
  </si>
  <si>
    <t>CV_RS05525</t>
  </si>
  <si>
    <t>old_locus_tag=CV1124,CV_1124</t>
  </si>
  <si>
    <t>WP_011134679.1</t>
  </si>
  <si>
    <t>primosomal protein N'</t>
  </si>
  <si>
    <t>dacB</t>
  </si>
  <si>
    <t>CV_RS05530</t>
  </si>
  <si>
    <t>old_locus_tag=CV1125,CV_1125</t>
  </si>
  <si>
    <t>WP_011134680.1</t>
  </si>
  <si>
    <t>D-alanyl-D-alanine carboxypeptidase/D-alanyl-D-alanine-endopeptidase</t>
  </si>
  <si>
    <t>grxC</t>
  </si>
  <si>
    <t>CV_RS05535</t>
  </si>
  <si>
    <t>old_locus_tag=CV1126,CV_1126</t>
  </si>
  <si>
    <t>WP_011134681.1</t>
  </si>
  <si>
    <t>glutaredoxin 3</t>
  </si>
  <si>
    <t>CV_RS05540</t>
  </si>
  <si>
    <t>old_locus_tag=CV1127,CV_1127</t>
  </si>
  <si>
    <t>WP_011134682.1</t>
  </si>
  <si>
    <t>protein-export protein SecB</t>
  </si>
  <si>
    <t>CV_RS05545</t>
  </si>
  <si>
    <t>old_locus_tag=CV1128,CV_1128</t>
  </si>
  <si>
    <t>WP_011134683.1</t>
  </si>
  <si>
    <t>SH3 domain-containing protein</t>
  </si>
  <si>
    <t>CV_RS05550</t>
  </si>
  <si>
    <t>old_locus_tag=CV1129,CV_1129</t>
  </si>
  <si>
    <t>WP_011134684.1</t>
  </si>
  <si>
    <t>glycerol-3-phosphate dehydrogenase (NAD(P)(+))</t>
  </si>
  <si>
    <t>CV_RS05555</t>
  </si>
  <si>
    <t>old_locus_tag=CV1130,CV_1130</t>
  </si>
  <si>
    <t>WP_011134685.1</t>
  </si>
  <si>
    <t>GTP cyclohydrolase I FolE</t>
  </si>
  <si>
    <t>CV_RS05560</t>
  </si>
  <si>
    <t>old_locus_tag=CV1131,CV_1131</t>
  </si>
  <si>
    <t>WP_011134686.1</t>
  </si>
  <si>
    <t>DUF4153 domain-containing protein</t>
  </si>
  <si>
    <t>ubiF</t>
  </si>
  <si>
    <t>CV_RS05565</t>
  </si>
  <si>
    <t>old_locus_tag=CV1132,CV_1132</t>
  </si>
  <si>
    <t>WP_011134687.1</t>
  </si>
  <si>
    <t>monooxygenase</t>
  </si>
  <si>
    <t>CV_RS05570</t>
  </si>
  <si>
    <t>old_locus_tag=CV1133,CV_1133</t>
  </si>
  <si>
    <t>WP_011134688.1</t>
  </si>
  <si>
    <t>CV_RS05575</t>
  </si>
  <si>
    <t>old_locus_tag=CV1134,CV_1134</t>
  </si>
  <si>
    <t>WP_011134689.1</t>
  </si>
  <si>
    <t>CV_RS05580</t>
  </si>
  <si>
    <t>old_locus_tag=CV1135,CV_1135</t>
  </si>
  <si>
    <t>WP_011134690.1</t>
  </si>
  <si>
    <t>CV_RS05585</t>
  </si>
  <si>
    <t>old_locus_tag=CV1136</t>
  </si>
  <si>
    <t>WP_080508925.1</t>
  </si>
  <si>
    <t>CV_RS05590</t>
  </si>
  <si>
    <t>old_locus_tag=CV1137,CV_1137</t>
  </si>
  <si>
    <t>WP_011134692.1</t>
  </si>
  <si>
    <t>bifunctional acetaldehyde-CoA/alcohol dehydrogenase</t>
  </si>
  <si>
    <t>CV_RS05595</t>
  </si>
  <si>
    <t>old_locus_tag=CV1138,CV_1138</t>
  </si>
  <si>
    <t>WP_011134693.1</t>
  </si>
  <si>
    <t>amino acid permease</t>
  </si>
  <si>
    <t>CV_RS05600</t>
  </si>
  <si>
    <t>old_locus_tag=CV1139,CV_1139</t>
  </si>
  <si>
    <t>WP_011134694.1</t>
  </si>
  <si>
    <t>CV_RS05605</t>
  </si>
  <si>
    <t>old_locus_tag=CV1140,CV_1140</t>
  </si>
  <si>
    <t>WP_011134695.1</t>
  </si>
  <si>
    <t>aldo/keto reductase</t>
  </si>
  <si>
    <t>CV_RS05610</t>
  </si>
  <si>
    <t>old_locus_tag=CV1141,CV_1141</t>
  </si>
  <si>
    <t>WP_011134696.1</t>
  </si>
  <si>
    <t>CV_RS05615</t>
  </si>
  <si>
    <t>old_locus_tag=CV1142,CV_1142</t>
  </si>
  <si>
    <t>WP_011134697.1</t>
  </si>
  <si>
    <t>CV_RS22045</t>
  </si>
  <si>
    <t>old_locus_tag=CV1143,CV_1143</t>
  </si>
  <si>
    <t>WP_080508926.1</t>
  </si>
  <si>
    <t>CV_RS05625</t>
  </si>
  <si>
    <t>old_locus_tag=CV1144,CV_1144</t>
  </si>
  <si>
    <t>WP_011134699.1</t>
  </si>
  <si>
    <t>CV_RS05630</t>
  </si>
  <si>
    <t>old_locus_tag=CV1145,CV_1145</t>
  </si>
  <si>
    <t>WP_011134700.1</t>
  </si>
  <si>
    <t>Clp protease ClpP</t>
  </si>
  <si>
    <t>CV_RS05635</t>
  </si>
  <si>
    <t>old_locus_tag=CV1146,CV_1146</t>
  </si>
  <si>
    <t>WP_011134701.1</t>
  </si>
  <si>
    <t>transcription-repair coupling factor</t>
  </si>
  <si>
    <t>CV_RS05640</t>
  </si>
  <si>
    <t>old_locus_tag=CV1148</t>
  </si>
  <si>
    <t>WP_011134703.1</t>
  </si>
  <si>
    <t>CV_RS05645</t>
  </si>
  <si>
    <t>old_locus_tag=CV1149,CV_1149</t>
  </si>
  <si>
    <t>WP_011134704.1</t>
  </si>
  <si>
    <t>23S rRNA (guanosine(2251)-2'-O)-methyltransferase RlmB</t>
  </si>
  <si>
    <t>CV_RS05650</t>
  </si>
  <si>
    <t>old_locus_tag=CV1150,CV_1150</t>
  </si>
  <si>
    <t>WP_011134705.1</t>
  </si>
  <si>
    <t>CV_RS05655</t>
  </si>
  <si>
    <t>old_locus_tag=CV1151,CV_1151</t>
  </si>
  <si>
    <t>WP_011134706.1</t>
  </si>
  <si>
    <t>CidA/LrgA family protein</t>
  </si>
  <si>
    <t>CV_RS05660</t>
  </si>
  <si>
    <t>old_locus_tag=CV1152,CV_1152</t>
  </si>
  <si>
    <t>WP_031296834.1</t>
  </si>
  <si>
    <t>murein hydrolase effector protein</t>
  </si>
  <si>
    <t>CV_RS05665</t>
  </si>
  <si>
    <t>old_locus_tag=CV1153,CV_1153</t>
  </si>
  <si>
    <t>WP_011134708.1</t>
  </si>
  <si>
    <t>Cd(II)/Pb(II)-responsive transcriptional regulator</t>
  </si>
  <si>
    <t>cadA</t>
  </si>
  <si>
    <t>CV_RS05670</t>
  </si>
  <si>
    <t>old_locus_tag=CV1154,CV_1154</t>
  </si>
  <si>
    <t>WP_080509109.1</t>
  </si>
  <si>
    <t>cadmium-translocating P-type ATPase</t>
  </si>
  <si>
    <t>CV_RS22050</t>
  </si>
  <si>
    <t>old_locus_tag=CV1155,CV_1155</t>
  </si>
  <si>
    <t>WP_080509110.1</t>
  </si>
  <si>
    <t>CV_RS05680</t>
  </si>
  <si>
    <t>old_locus_tag=CV1156,CV_1156</t>
  </si>
  <si>
    <t>WP_011134711.1</t>
  </si>
  <si>
    <t>CV_RS05685</t>
  </si>
  <si>
    <t>old_locus_tag=CV1157,CV_1157</t>
  </si>
  <si>
    <t>WP_011134712.1</t>
  </si>
  <si>
    <t>TIGR01621 family pseudouridine synthase</t>
  </si>
  <si>
    <t>CV_RS05690</t>
  </si>
  <si>
    <t>old_locus_tag=CV1158,CV_1158</t>
  </si>
  <si>
    <t>WP_011134713.1</t>
  </si>
  <si>
    <t>ChbG/HpnK family deacetylase</t>
  </si>
  <si>
    <t>CV_RS05695</t>
  </si>
  <si>
    <t>old_locus_tag=CV1159,CV_1159</t>
  </si>
  <si>
    <t>WP_011134714.1</t>
  </si>
  <si>
    <t>GtrA family protein</t>
  </si>
  <si>
    <t>CV_RS05700</t>
  </si>
  <si>
    <t>old_locus_tag=CV1160,CV_1160</t>
  </si>
  <si>
    <t>WP_011134715.1</t>
  </si>
  <si>
    <t>CV_RS05705</t>
  </si>
  <si>
    <t>old_locus_tag=CV1161,CV_1161</t>
  </si>
  <si>
    <t>WP_043595583.1</t>
  </si>
  <si>
    <t>glycosyltransferase family 39 protein</t>
  </si>
  <si>
    <t>CV_RS05710</t>
  </si>
  <si>
    <t>old_locus_tag=CV1162,CV_1162</t>
  </si>
  <si>
    <t>WP_043595586.1</t>
  </si>
  <si>
    <t>tnaA</t>
  </si>
  <si>
    <t>CV_RS05715</t>
  </si>
  <si>
    <t>old_locus_tag=CV1163,CV_1163</t>
  </si>
  <si>
    <t>WP_011134718.1</t>
  </si>
  <si>
    <t>tryptophanase</t>
  </si>
  <si>
    <t>CV_RS05720</t>
  </si>
  <si>
    <t>old_locus_tag=CV1164,CV_1164</t>
  </si>
  <si>
    <t>WP_011134719.1</t>
  </si>
  <si>
    <t>CV_RS05725</t>
  </si>
  <si>
    <t>old_locus_tag=CV1165</t>
  </si>
  <si>
    <t>WP_043595589.1</t>
  </si>
  <si>
    <t>YbaK/prolyl-tRNA synthetase associated domain-containing protein</t>
  </si>
  <si>
    <t>CV_RS05730</t>
  </si>
  <si>
    <t>old_locus_tag=CV1166,CV_1166</t>
  </si>
  <si>
    <t>WP_011134721.1</t>
  </si>
  <si>
    <t>CV_RS05735</t>
  </si>
  <si>
    <t>old_locus_tag=CV1167,CV_1167</t>
  </si>
  <si>
    <t>WP_011134722.1</t>
  </si>
  <si>
    <t>SgrR family transcriptional regulator</t>
  </si>
  <si>
    <t>CV_RS05740</t>
  </si>
  <si>
    <t>old_locus_tag=CV1168,CV_1168</t>
  </si>
  <si>
    <t>WP_011134723.1</t>
  </si>
  <si>
    <t>CV_RS05745</t>
  </si>
  <si>
    <t>old_locus_tag=CV1169,CV_1169</t>
  </si>
  <si>
    <t>WP_011134724.1</t>
  </si>
  <si>
    <t>ccoG</t>
  </si>
  <si>
    <t>CV_RS05750</t>
  </si>
  <si>
    <t>old_locus_tag=CV1170,CV_1170</t>
  </si>
  <si>
    <t>WP_011134725.1</t>
  </si>
  <si>
    <t>cytochrome c oxidase accessory protein CcoG</t>
  </si>
  <si>
    <t>ccoP</t>
  </si>
  <si>
    <t>CV_RS05755</t>
  </si>
  <si>
    <t>old_locus_tag=CV1171,CV_1171</t>
  </si>
  <si>
    <t>WP_011134726.1</t>
  </si>
  <si>
    <t>cytochrome-c oxidase, cbb3-type subunit III</t>
  </si>
  <si>
    <t>CV_RS05760</t>
  </si>
  <si>
    <t>old_locus_tag=CV1172,CV_1172</t>
  </si>
  <si>
    <t>WP_011134727.1</t>
  </si>
  <si>
    <t>CcoQ/FixQ family Cbb3-type cytochrome c oxidase assembly chaperone</t>
  </si>
  <si>
    <t>ccoO</t>
  </si>
  <si>
    <t>CV_RS05765</t>
  </si>
  <si>
    <t>old_locus_tag=CV1173,CV_1173</t>
  </si>
  <si>
    <t>WP_011134728.1</t>
  </si>
  <si>
    <t>cytochrome-c oxidase, cbb3-type subunit II</t>
  </si>
  <si>
    <t>ccoN</t>
  </si>
  <si>
    <t>CV_RS05770</t>
  </si>
  <si>
    <t>old_locus_tag=CV1174,CV_1174</t>
  </si>
  <si>
    <t>WP_011134729.1</t>
  </si>
  <si>
    <t>cytochrome-c oxidase, cbb3-type subunit I</t>
  </si>
  <si>
    <t>CV_RS05775</t>
  </si>
  <si>
    <t>old_locus_tag=CV1175,CV_1175</t>
  </si>
  <si>
    <t>WP_011134730.1</t>
  </si>
  <si>
    <t>PDZ domain-containing protein</t>
  </si>
  <si>
    <t>CV_RS05780</t>
  </si>
  <si>
    <t>old_locus_tag=CV1176,CV_1176</t>
  </si>
  <si>
    <t>WP_011134731.1</t>
  </si>
  <si>
    <t>aminopeptidase N</t>
  </si>
  <si>
    <t>CV_RS05785</t>
  </si>
  <si>
    <t>old_locus_tag=CV1177,CV_1177</t>
  </si>
  <si>
    <t>WP_011134732.1</t>
  </si>
  <si>
    <t>Hsp20/alpha crystallin family protein</t>
  </si>
  <si>
    <t>CV_RS05790</t>
  </si>
  <si>
    <t>old_locus_tag=CV1178,CV_1178</t>
  </si>
  <si>
    <t>WP_011134733.1</t>
  </si>
  <si>
    <t>CV_RS05795</t>
  </si>
  <si>
    <t>old_locus_tag=CV1179,CV_1179</t>
  </si>
  <si>
    <t>WP_080508927.1</t>
  </si>
  <si>
    <t>CV_RS05800</t>
  </si>
  <si>
    <t>old_locus_tag=CV1180,CV_1180</t>
  </si>
  <si>
    <t>WP_011134735.1</t>
  </si>
  <si>
    <t>esterase</t>
  </si>
  <si>
    <t>CV_RS05805</t>
  </si>
  <si>
    <t>old_locus_tag=CV1182,CV_1182</t>
  </si>
  <si>
    <t>WP_011134737.1</t>
  </si>
  <si>
    <t>reactive intermediate/imine deaminase</t>
  </si>
  <si>
    <t>CV_RS05810</t>
  </si>
  <si>
    <t>old_locus_tag=CV1183</t>
  </si>
  <si>
    <t>WP_043597445.1</t>
  </si>
  <si>
    <t>2OG-Fe(II) oxygenase</t>
  </si>
  <si>
    <t>CV_RS05815</t>
  </si>
  <si>
    <t>old_locus_tag=CV1184,CV_1184</t>
  </si>
  <si>
    <t>WP_011134739.1</t>
  </si>
  <si>
    <t>ethanolamine ammonia-lyase subunit EutC</t>
  </si>
  <si>
    <t>CV_RS05820</t>
  </si>
  <si>
    <t>old_locus_tag=CV1185,CV_1185</t>
  </si>
  <si>
    <t>WP_011134740.1</t>
  </si>
  <si>
    <t>ethanolamine ammonia-lyase subunit EutB</t>
  </si>
  <si>
    <t>eat</t>
  </si>
  <si>
    <t>CV_RS05825</t>
  </si>
  <si>
    <t>old_locus_tag=CV1186,CV_1186</t>
  </si>
  <si>
    <t>WP_011134741.1</t>
  </si>
  <si>
    <t>ethanolamine permease</t>
  </si>
  <si>
    <t>CV_RS05830</t>
  </si>
  <si>
    <t>old_locus_tag=CV1187,CV_1187</t>
  </si>
  <si>
    <t>WP_011134742.1</t>
  </si>
  <si>
    <t>chorismate synthase</t>
  </si>
  <si>
    <t>CV_RS05835</t>
  </si>
  <si>
    <t>old_locus_tag=CV1188,CV_1188</t>
  </si>
  <si>
    <t>WP_043595603.1</t>
  </si>
  <si>
    <t>CV_RS05840</t>
  </si>
  <si>
    <t>old_locus_tag=CV1189,CV_1189</t>
  </si>
  <si>
    <t>WP_011134744.1</t>
  </si>
  <si>
    <t>two-component system response regulator</t>
  </si>
  <si>
    <t>CV_RS05845</t>
  </si>
  <si>
    <t>old_locus_tag=CV1190</t>
  </si>
  <si>
    <t>WP_080508928.1</t>
  </si>
  <si>
    <t>CV_RS05850</t>
  </si>
  <si>
    <t>old_locus_tag=CV1191,CV_1191</t>
  </si>
  <si>
    <t>WP_011134746.1</t>
  </si>
  <si>
    <t>urease accessory protein UreJ</t>
  </si>
  <si>
    <t>CV_RS05855</t>
  </si>
  <si>
    <t>old_locus_tag=CV1194,CV_1194</t>
  </si>
  <si>
    <t>WP_011134749.1</t>
  </si>
  <si>
    <t>CV_RS05860</t>
  </si>
  <si>
    <t>old_locus_tag=CV1195,CV_1195</t>
  </si>
  <si>
    <t>WP_011134750.1</t>
  </si>
  <si>
    <t>glycine/betaine ABC transporter substrate-binding protein</t>
  </si>
  <si>
    <t>CV_RS05865</t>
  </si>
  <si>
    <t>old_locus_tag=CV1196,CV_1196</t>
  </si>
  <si>
    <t>WP_085953310.1</t>
  </si>
  <si>
    <t>CV_RS05870</t>
  </si>
  <si>
    <t>old_locus_tag=CV1197,CV_1197</t>
  </si>
  <si>
    <t>WP_011134752.1</t>
  </si>
  <si>
    <t>CV_RS05875</t>
  </si>
  <si>
    <t>old_locus_tag=CV_tRNASerCGA,CVtRNA-Ser-CGA</t>
  </si>
  <si>
    <t>anticodon=CGA</t>
  </si>
  <si>
    <t>CV_RS05880</t>
  </si>
  <si>
    <t>pseudo;old_locus_tag=CV1198</t>
  </si>
  <si>
    <t>dicarboxylate/amino acid:cation symporter</t>
  </si>
  <si>
    <t>CV_RS05885</t>
  </si>
  <si>
    <t>old_locus_tag=CV1201,CV_1201</t>
  </si>
  <si>
    <t>WP_043595607.1</t>
  </si>
  <si>
    <t>barnase inhibitor</t>
  </si>
  <si>
    <t>CV_RS05890</t>
  </si>
  <si>
    <t>old_locus_tag=CV1202,CV_1202</t>
  </si>
  <si>
    <t>WP_011134757.1</t>
  </si>
  <si>
    <t>ribonuclease</t>
  </si>
  <si>
    <t>murI</t>
  </si>
  <si>
    <t>CV_RS05895</t>
  </si>
  <si>
    <t>old_locus_tag=CV1203,CV_1203</t>
  </si>
  <si>
    <t>WP_052278771.1</t>
  </si>
  <si>
    <t>glutamate racemase</t>
  </si>
  <si>
    <t>CV_RS05900</t>
  </si>
  <si>
    <t>old_locus_tag=CV1204,CV_1204</t>
  </si>
  <si>
    <t>WP_080509111.1</t>
  </si>
  <si>
    <t>iron-sulfur cluster carrier protein ApbC</t>
  </si>
  <si>
    <t>CV_RS05905</t>
  </si>
  <si>
    <t>old_locus_tag=CV1205,CV_1205</t>
  </si>
  <si>
    <t>WP_011134760.1</t>
  </si>
  <si>
    <t>multidrug transporter MdfA</t>
  </si>
  <si>
    <t>CV_RS05910</t>
  </si>
  <si>
    <t>old_locus_tag=CV1206,CV_1206</t>
  </si>
  <si>
    <t>WP_043595615.1</t>
  </si>
  <si>
    <t>methionine--tRNA ligase</t>
  </si>
  <si>
    <t>CV_RS05915</t>
  </si>
  <si>
    <t>old_locus_tag=CV1207,CV_1207</t>
  </si>
  <si>
    <t>WP_011134762.1</t>
  </si>
  <si>
    <t>CV_RS05920</t>
  </si>
  <si>
    <t>old_locus_tag=CV1208,CV_1208</t>
  </si>
  <si>
    <t>WP_011134763.1</t>
  </si>
  <si>
    <t>CV_RS05925</t>
  </si>
  <si>
    <t>old_locus_tag=CV_tRNAMetCAT1,CVtRNA-Met-CAT-1</t>
  </si>
  <si>
    <t>tRNA-Met</t>
  </si>
  <si>
    <t>anticodon=CAT</t>
  </si>
  <si>
    <t>CV_RS05930</t>
  </si>
  <si>
    <t>old_locus_tag=CV1210</t>
  </si>
  <si>
    <t>WP_080508929.1</t>
  </si>
  <si>
    <t>GTP-binding protein</t>
  </si>
  <si>
    <t>CV_RS05935</t>
  </si>
  <si>
    <t>old_locus_tag=CV1211,CV_1211</t>
  </si>
  <si>
    <t>WP_043595618.1</t>
  </si>
  <si>
    <t>CV_RS05940</t>
  </si>
  <si>
    <t>old_locus_tag=CV1212,CV_1212</t>
  </si>
  <si>
    <t>WP_011134767.1</t>
  </si>
  <si>
    <t>CV_RS05945</t>
  </si>
  <si>
    <t>old_locus_tag=CV1213,CV_1213</t>
  </si>
  <si>
    <t>WP_011134768.1</t>
  </si>
  <si>
    <t>CV_RS05950</t>
  </si>
  <si>
    <t>old_locus_tag=CV1214,CV_1214</t>
  </si>
  <si>
    <t>WP_011134769.1</t>
  </si>
  <si>
    <t>CV_RS05955</t>
  </si>
  <si>
    <t>old_locus_tag=CV1215</t>
  </si>
  <si>
    <t>WP_011134770.1</t>
  </si>
  <si>
    <t>DUF3768 domain-containing protein</t>
  </si>
  <si>
    <t>CV_RS05960</t>
  </si>
  <si>
    <t>old_locus_tag=CV1216,CV_1216</t>
  </si>
  <si>
    <t>WP_043597466.1</t>
  </si>
  <si>
    <t>DUF932 domain-containing protein</t>
  </si>
  <si>
    <t>CV_RS05965</t>
  </si>
  <si>
    <t>old_locus_tag=CV1217,CV_1217</t>
  </si>
  <si>
    <t>WP_011134772.1</t>
  </si>
  <si>
    <t>CV_RS22725</t>
  </si>
  <si>
    <t>old_locus_tag=CV1219,CV_1219</t>
  </si>
  <si>
    <t>WP_011134774.1</t>
  </si>
  <si>
    <t>CV_RS22730</t>
  </si>
  <si>
    <t>old_locus_tag=CV1220,CV_1220</t>
  </si>
  <si>
    <t>WP_011134775.1</t>
  </si>
  <si>
    <t>CV_RS22735</t>
  </si>
  <si>
    <t>old_locus_tag=CV1221,CV_1221</t>
  </si>
  <si>
    <t>WP_011134776.1</t>
  </si>
  <si>
    <t>CV_RS05975</t>
  </si>
  <si>
    <t>old_locus_tag=CV1222,CV_1222</t>
  </si>
  <si>
    <t>WP_011134777.1</t>
  </si>
  <si>
    <t>aldehyde dehydrogenase</t>
  </si>
  <si>
    <t>CV_RS05980</t>
  </si>
  <si>
    <t>old_locus_tag=CV1224,CV_1224</t>
  </si>
  <si>
    <t>WP_043595621.1</t>
  </si>
  <si>
    <t>CRISPR-associated helicase/endonuclease Cas3</t>
  </si>
  <si>
    <t>cas5c</t>
  </si>
  <si>
    <t>CV_RS05985</t>
  </si>
  <si>
    <t>old_locus_tag=CV1225,CV_1225</t>
  </si>
  <si>
    <t>WP_043597473.1</t>
  </si>
  <si>
    <t>type I-C CRISPR-associated protein Cas5</t>
  </si>
  <si>
    <t>cas8c</t>
  </si>
  <si>
    <t>CV_RS05990</t>
  </si>
  <si>
    <t>old_locus_tag=CV1226,CV_1226</t>
  </si>
  <si>
    <t>WP_011134781.1</t>
  </si>
  <si>
    <t>type I-C CRISPR-associated protein Cas8c/Csd1</t>
  </si>
  <si>
    <t>cas7c</t>
  </si>
  <si>
    <t>CV_RS05995</t>
  </si>
  <si>
    <t>old_locus_tag=CV1227,CV_1227</t>
  </si>
  <si>
    <t>WP_011134782.1</t>
  </si>
  <si>
    <t>type I-C CRISPR-associated protein Cas7/Csd2</t>
  </si>
  <si>
    <t>cas4</t>
  </si>
  <si>
    <t>CV_RS06000</t>
  </si>
  <si>
    <t>old_locus_tag=CV1228,CV_1228</t>
  </si>
  <si>
    <t>WP_011134783.1</t>
  </si>
  <si>
    <t>CRISPR-associated protein Cas4</t>
  </si>
  <si>
    <t>CV_RS06005</t>
  </si>
  <si>
    <t>old_locus_tag=CV1229,CV_1229</t>
  </si>
  <si>
    <t>WP_011134784.1</t>
  </si>
  <si>
    <t>type I-C CRISPR-associated endonuclease Cas1</t>
  </si>
  <si>
    <t>cas2</t>
  </si>
  <si>
    <t>CV_RS06010</t>
  </si>
  <si>
    <t>old_locus_tag=CV1230,CV_1230</t>
  </si>
  <si>
    <t>WP_011134785.1</t>
  </si>
  <si>
    <t>CRISPR-associated endonuclease Cas2</t>
  </si>
  <si>
    <t>CV_RS06015</t>
  </si>
  <si>
    <t>partial;pseudo;old_locus_tag=CV1233,CV_1233</t>
  </si>
  <si>
    <t>CV_RS06020</t>
  </si>
  <si>
    <t>old_locus_tag=CV1234</t>
  </si>
  <si>
    <t>WP_052278773.1</t>
  </si>
  <si>
    <t>CV_RS06025</t>
  </si>
  <si>
    <t>old_locus_tag=CV1235,CV_1235</t>
  </si>
  <si>
    <t>WP_011134790.1</t>
  </si>
  <si>
    <t>CV_RS22740</t>
  </si>
  <si>
    <t>CV_RS22745</t>
  </si>
  <si>
    <t>CV_RS22750</t>
  </si>
  <si>
    <t>CV_RS22755</t>
  </si>
  <si>
    <t>WP_080509112.1</t>
  </si>
  <si>
    <t>RHS repeat protein</t>
  </si>
  <si>
    <t>CV_RS22760</t>
  </si>
  <si>
    <t>old_locus_tag=CV1239,CV_1239</t>
  </si>
  <si>
    <t>WP_011134794.1</t>
  </si>
  <si>
    <t>rhs-related transmembrane protein related</t>
  </si>
  <si>
    <t>CV_RS22765</t>
  </si>
  <si>
    <t>old_locus_tag=CV1241,CV_1241</t>
  </si>
  <si>
    <t>WP_011134796.1</t>
  </si>
  <si>
    <t>CV_RS22060</t>
  </si>
  <si>
    <t>old_locus_tag=CV1243,CV_1243</t>
  </si>
  <si>
    <t>WP_011134798.1</t>
  </si>
  <si>
    <t>trans-acting regulatory HvrA protein</t>
  </si>
  <si>
    <t>CV_RS22770</t>
  </si>
  <si>
    <t>old_locus_tag=CV1244,CV_1244</t>
  </si>
  <si>
    <t>WP_080508930.1</t>
  </si>
  <si>
    <t>inovirus Gp2 family protein</t>
  </si>
  <si>
    <t>CV_RS22775</t>
  </si>
  <si>
    <t>old_locus_tag=CV1246,CV_1246</t>
  </si>
  <si>
    <t>WP_011134801.1</t>
  </si>
  <si>
    <t>DUF3987 domain-containing protein</t>
  </si>
  <si>
    <t>CV_RS22780</t>
  </si>
  <si>
    <t>WP_080508931.1</t>
  </si>
  <si>
    <t>CV_RS06040</t>
  </si>
  <si>
    <t>old_locus_tag=CV1248</t>
  </si>
  <si>
    <t>WP_085953293.1</t>
  </si>
  <si>
    <t>CV_RS06050</t>
  </si>
  <si>
    <t>old_locus_tag=CV1249,CV_1249</t>
  </si>
  <si>
    <t>WP_011134803.1</t>
  </si>
  <si>
    <t>CV_RS06055</t>
  </si>
  <si>
    <t>old_locus_tag=CV1250,CV_1250</t>
  </si>
  <si>
    <t>WP_011134804.1</t>
  </si>
  <si>
    <t>peroxide stress protein YaaA</t>
  </si>
  <si>
    <t>CV_RS06060</t>
  </si>
  <si>
    <t>old_locus_tag=CV1251,CV_1251</t>
  </si>
  <si>
    <t>WP_011134805.1</t>
  </si>
  <si>
    <t>D-tyrosyl-tRNA(Tyr) deacylase</t>
  </si>
  <si>
    <t>CV_RS06065</t>
  </si>
  <si>
    <t>old_locus_tag=CV1252</t>
  </si>
  <si>
    <t>WP_080508932.1</t>
  </si>
  <si>
    <t>CV_RS06070</t>
  </si>
  <si>
    <t>old_locus_tag=CV1253,CV_1253</t>
  </si>
  <si>
    <t>WP_011134807.1</t>
  </si>
  <si>
    <t>LysM peptidoglycan-binding domain-containing protein</t>
  </si>
  <si>
    <t>gloB</t>
  </si>
  <si>
    <t>CV_RS06075</t>
  </si>
  <si>
    <t>old_locus_tag=CV1254,CV_1254</t>
  </si>
  <si>
    <t>WP_043597488.1</t>
  </si>
  <si>
    <t>hydroxyacylglutathione hydrolase</t>
  </si>
  <si>
    <t>CV_RS06080</t>
  </si>
  <si>
    <t>old_locus_tag=CV1255,CV_1255</t>
  </si>
  <si>
    <t>WP_011134809.1</t>
  </si>
  <si>
    <t>CV_RS06085</t>
  </si>
  <si>
    <t>old_locus_tag=CV1256,CV_1256</t>
  </si>
  <si>
    <t>WP_011134810.1</t>
  </si>
  <si>
    <t>ribonuclease H</t>
  </si>
  <si>
    <t>CV_RS06090</t>
  </si>
  <si>
    <t>old_locus_tag=CV1257,CV_1257</t>
  </si>
  <si>
    <t>WP_011134811.1</t>
  </si>
  <si>
    <t>DNA polymerase III subunit epsilon</t>
  </si>
  <si>
    <t>CV_RS06095</t>
  </si>
  <si>
    <t>old_locus_tag=CV1258,CV_1258</t>
  </si>
  <si>
    <t>WP_043595631.1</t>
  </si>
  <si>
    <t>2-C-methyl-D-erythritol 4-phosphate cytidylyltransferase</t>
  </si>
  <si>
    <t>CV_RS06100</t>
  </si>
  <si>
    <t>old_locus_tag=CV1259,CV_1259</t>
  </si>
  <si>
    <t>WP_011134813.1</t>
  </si>
  <si>
    <t>2-C-methyl-D-erythritol 2,4-cyclodiphosphate synthase</t>
  </si>
  <si>
    <t>CV_RS06105</t>
  </si>
  <si>
    <t>old_locus_tag=CV1260,CV_1260</t>
  </si>
  <si>
    <t>WP_011134814.1</t>
  </si>
  <si>
    <t>ribose-5-phosphate isomerase</t>
  </si>
  <si>
    <t>phoU</t>
  </si>
  <si>
    <t>CV_RS06110</t>
  </si>
  <si>
    <t>old_locus_tag=CV1261,CV_1261</t>
  </si>
  <si>
    <t>WP_011134815.1</t>
  </si>
  <si>
    <t>phosphate transport system regulatory protein PhoU</t>
  </si>
  <si>
    <t>ppx</t>
  </si>
  <si>
    <t>CV_RS06115</t>
  </si>
  <si>
    <t>old_locus_tag=CV1262,CV_1262</t>
  </si>
  <si>
    <t>WP_043597491.1</t>
  </si>
  <si>
    <t>exopolyphosphatase</t>
  </si>
  <si>
    <t>corA</t>
  </si>
  <si>
    <t>CV_RS06120</t>
  </si>
  <si>
    <t>old_locus_tag=CV1263,CV_1263</t>
  </si>
  <si>
    <t>WP_080508933.1</t>
  </si>
  <si>
    <t>magnesium and cobalt transport protein CorA</t>
  </si>
  <si>
    <t>CV_RS06125</t>
  </si>
  <si>
    <t>old_locus_tag=CV1264,CV_1264</t>
  </si>
  <si>
    <t>WP_011134818.1</t>
  </si>
  <si>
    <t>bifunctional nicotinamidase/pyrazinamidase</t>
  </si>
  <si>
    <t>CV_RS06130</t>
  </si>
  <si>
    <t>old_locus_tag=CV1265,CV_1265</t>
  </si>
  <si>
    <t>WP_011134819.1</t>
  </si>
  <si>
    <t>copper-translocating P-type ATPase</t>
  </si>
  <si>
    <t>CV_RS06135</t>
  </si>
  <si>
    <t>old_locus_tag=CV1266,CV_1266</t>
  </si>
  <si>
    <t>WP_011134820.1</t>
  </si>
  <si>
    <t>copper-binding protein</t>
  </si>
  <si>
    <t>CV_RS06140</t>
  </si>
  <si>
    <t>old_locus_tag=CV1267,CV_1267</t>
  </si>
  <si>
    <t>WP_011134821.1</t>
  </si>
  <si>
    <t>CV_RS06145</t>
  </si>
  <si>
    <t>old_locus_tag=CV1269,CV_1269</t>
  </si>
  <si>
    <t>WP_011134823.1</t>
  </si>
  <si>
    <t>peptidase</t>
  </si>
  <si>
    <t>CV_RS06150</t>
  </si>
  <si>
    <t>old_locus_tag=CV1270,CV_1270</t>
  </si>
  <si>
    <t>WP_011134824.1</t>
  </si>
  <si>
    <t>S9 family peptidase</t>
  </si>
  <si>
    <t>CV_RS06155</t>
  </si>
  <si>
    <t>old_locus_tag=CV1271,CV_1271</t>
  </si>
  <si>
    <t>WP_011134825.1</t>
  </si>
  <si>
    <t>CV_RS06160</t>
  </si>
  <si>
    <t>old_locus_tag=CV1272,CV_1272</t>
  </si>
  <si>
    <t>WP_011134826.1</t>
  </si>
  <si>
    <t>glycoside hydrolase family 1 protein</t>
  </si>
  <si>
    <t>CV_RS06165</t>
  </si>
  <si>
    <t>old_locus_tag=CV1273,CV_1273</t>
  </si>
  <si>
    <t>WP_011134827.1</t>
  </si>
  <si>
    <t>CV_RS06170</t>
  </si>
  <si>
    <t>old_locus_tag=CV1274,CV_1274</t>
  </si>
  <si>
    <t>WP_011134828.1</t>
  </si>
  <si>
    <t>CV_RS06175</t>
  </si>
  <si>
    <t>old_locus_tag=CV1275,CV_1275</t>
  </si>
  <si>
    <t>WP_043595639.1</t>
  </si>
  <si>
    <t>CV_RS06180</t>
  </si>
  <si>
    <t>old_locus_tag=CV1276,CV_1276</t>
  </si>
  <si>
    <t>WP_011134830.1</t>
  </si>
  <si>
    <t>prolipoprotein diacylglyceryl transferase</t>
  </si>
  <si>
    <t>CV_RS06185</t>
  </si>
  <si>
    <t>old_locus_tag=CV1277,CV_1277</t>
  </si>
  <si>
    <t>WP_011134831.1</t>
  </si>
  <si>
    <t>dihydroxy-acid dehydratase</t>
  </si>
  <si>
    <t>CV_RS06190</t>
  </si>
  <si>
    <t>old_locus_tag=CV1278,CV_1278</t>
  </si>
  <si>
    <t>WP_011134832.1</t>
  </si>
  <si>
    <t>QacE family quaternary ammonium compound efflux SMR transporter</t>
  </si>
  <si>
    <t>CV_RS06195</t>
  </si>
  <si>
    <t>old_locus_tag=CV1279,CV_1279</t>
  </si>
  <si>
    <t>WP_043595642.1</t>
  </si>
  <si>
    <t>CV_RS06200</t>
  </si>
  <si>
    <t>old_locus_tag=CV1280,CV_1280</t>
  </si>
  <si>
    <t>WP_011134834.1</t>
  </si>
  <si>
    <t>DUF2813 domain-containing protein</t>
  </si>
  <si>
    <t>CV_RS06205</t>
  </si>
  <si>
    <t>old_locus_tag=CV1281,CV_1281</t>
  </si>
  <si>
    <t>WP_011134835.1</t>
  </si>
  <si>
    <t>CV_RS06210</t>
  </si>
  <si>
    <t>old_locus_tag=CV1282,CV_1282</t>
  </si>
  <si>
    <t>WP_011134836.1</t>
  </si>
  <si>
    <t>CV_RS06215</t>
  </si>
  <si>
    <t>old_locus_tag=CV1283,CV_1283</t>
  </si>
  <si>
    <t>WP_011134837.1</t>
  </si>
  <si>
    <t>pirin family protein</t>
  </si>
  <si>
    <t>CV_RS06220</t>
  </si>
  <si>
    <t>old_locus_tag=CV1284,CV_1284</t>
  </si>
  <si>
    <t>WP_011134838.1</t>
  </si>
  <si>
    <t>hydrolase</t>
  </si>
  <si>
    <t>CV_RS06225</t>
  </si>
  <si>
    <t>old_locus_tag=CV1285,CV_1285</t>
  </si>
  <si>
    <t>WP_011134839.1</t>
  </si>
  <si>
    <t>amidohydrolase</t>
  </si>
  <si>
    <t>glyA</t>
  </si>
  <si>
    <t>CV_RS06230</t>
  </si>
  <si>
    <t>old_locus_tag=CV1286,CV_1286</t>
  </si>
  <si>
    <t>WP_011134840.1</t>
  </si>
  <si>
    <t>serine hydroxymethyltransferase</t>
  </si>
  <si>
    <t>CV_RS06235</t>
  </si>
  <si>
    <t>old_locus_tag=CV1287,CV_1287</t>
  </si>
  <si>
    <t>WP_011134841.1</t>
  </si>
  <si>
    <t>transcriptional regulator NrdR</t>
  </si>
  <si>
    <t>CV_RS06240</t>
  </si>
  <si>
    <t>old_locus_tag=CV1288,CV_1288</t>
  </si>
  <si>
    <t>WP_052278774.1</t>
  </si>
  <si>
    <t>CV_RS06245</t>
  </si>
  <si>
    <t>old_locus_tag=CV1289,CV_1289</t>
  </si>
  <si>
    <t>WP_052278775.1</t>
  </si>
  <si>
    <t>ribD</t>
  </si>
  <si>
    <t>CV_RS06250</t>
  </si>
  <si>
    <t>old_locus_tag=CV1290,CV_1290</t>
  </si>
  <si>
    <t>WP_011134844.1</t>
  </si>
  <si>
    <t>bifunctional diaminohydroxyphosphoribosylaminopyrimidine deaminase/5-amino-6-(5-phosphoribosylamino)uracil reductase RibD</t>
  </si>
  <si>
    <t>CV_RS06255</t>
  </si>
  <si>
    <t>old_locus_tag=CV1291,CV_1291</t>
  </si>
  <si>
    <t>WP_011134845.1</t>
  </si>
  <si>
    <t>CV_RS06260</t>
  </si>
  <si>
    <t>old_locus_tag=CV1292,CV_1292</t>
  </si>
  <si>
    <t>WP_011134846.1</t>
  </si>
  <si>
    <t>carboxypeptidase M32</t>
  </si>
  <si>
    <t>CV_RS06265</t>
  </si>
  <si>
    <t>WP_043595648.1</t>
  </si>
  <si>
    <t>CV_RS06270</t>
  </si>
  <si>
    <t>old_locus_tag=CV1293,CV_1293</t>
  </si>
  <si>
    <t>WP_011134847.1</t>
  </si>
  <si>
    <t>CV_RS06275</t>
  </si>
  <si>
    <t>old_locus_tag=CV1294,CV_1294</t>
  </si>
  <si>
    <t>WP_011134848.1</t>
  </si>
  <si>
    <t>fimbrial subunit protein</t>
  </si>
  <si>
    <t>CV_RS06280</t>
  </si>
  <si>
    <t>old_locus_tag=CV1295,CV_1295</t>
  </si>
  <si>
    <t>WP_011134849.1</t>
  </si>
  <si>
    <t>molecular chaperone EcpD</t>
  </si>
  <si>
    <t>CV_RS06285</t>
  </si>
  <si>
    <t>old_locus_tag=CV1296,CV_1296</t>
  </si>
  <si>
    <t>WP_011134850.1</t>
  </si>
  <si>
    <t>fimbrial biogenesis outer membrane usher protein</t>
  </si>
  <si>
    <t>CV_RS06290</t>
  </si>
  <si>
    <t>old_locus_tag=CV1297,CV_1297</t>
  </si>
  <si>
    <t>WP_080508934.1</t>
  </si>
  <si>
    <t>type 1 fimbrial protein</t>
  </si>
  <si>
    <t>CV_RS06295</t>
  </si>
  <si>
    <t>old_locus_tag=CV1298,CV_1298</t>
  </si>
  <si>
    <t>WP_011134852.1</t>
  </si>
  <si>
    <t>CV_RS06300</t>
  </si>
  <si>
    <t>old_locus_tag=CV1299,CV_1299</t>
  </si>
  <si>
    <t>WP_011134853.1</t>
  </si>
  <si>
    <t>CV_RS06305</t>
  </si>
  <si>
    <t>old_locus_tag=CV1300,CV_1300</t>
  </si>
  <si>
    <t>WP_011134854.1</t>
  </si>
  <si>
    <t>choline dehydrogenase</t>
  </si>
  <si>
    <t>CV_RS06310</t>
  </si>
  <si>
    <t>old_locus_tag=CV1301,CV_1301</t>
  </si>
  <si>
    <t>WP_011134855.1</t>
  </si>
  <si>
    <t>CV_RS06315</t>
  </si>
  <si>
    <t>old_locus_tag=CV1302,CV_1302</t>
  </si>
  <si>
    <t>WP_011134856.1</t>
  </si>
  <si>
    <t>CV_RS06320</t>
  </si>
  <si>
    <t>old_locus_tag=CV1303,CV_1303</t>
  </si>
  <si>
    <t>WP_011134857.1</t>
  </si>
  <si>
    <t>IMP dehydrogenase</t>
  </si>
  <si>
    <t>CV_RS06325</t>
  </si>
  <si>
    <t>old_locus_tag=CV1304,CV_1304</t>
  </si>
  <si>
    <t>WP_085953294.1</t>
  </si>
  <si>
    <t>CV_RS06330</t>
  </si>
  <si>
    <t>old_locus_tag=CV1305,CV_1305</t>
  </si>
  <si>
    <t>WP_011134859.1</t>
  </si>
  <si>
    <t>excinuclease ABC subunit C</t>
  </si>
  <si>
    <t>pgsA</t>
  </si>
  <si>
    <t>CV_RS06335</t>
  </si>
  <si>
    <t>old_locus_tag=CV1306,CV_1306</t>
  </si>
  <si>
    <t>WP_011134860.1</t>
  </si>
  <si>
    <t>CDP-diacylglycerol--glycerol-3-phosphate 3-phosphatidyltransferase</t>
  </si>
  <si>
    <t>CV_RS06340</t>
  </si>
  <si>
    <t>old_locus_tag=CV_tRNAGlyGCC1,CVtRNA-Gly-GCC-1</t>
  </si>
  <si>
    <t>tRNA-Gly</t>
  </si>
  <si>
    <t>anticodon=GCC</t>
  </si>
  <si>
    <t>CV_RS06345</t>
  </si>
  <si>
    <t>old_locus_tag=CV_tRNAGlyGCC2,CVtRNA-Gly-GCC-2</t>
  </si>
  <si>
    <t>CV_RS06350</t>
  </si>
  <si>
    <t>old_locus_tag=CV_tRNAGlyGCC3,CVtRNA-Gly-GCC-3</t>
  </si>
  <si>
    <t>CV_RS06355</t>
  </si>
  <si>
    <t>old_locus_tag=CV_tRNAGlyGCC4,CVtRNA-Gly-GCC-4</t>
  </si>
  <si>
    <t>CV_RS06360</t>
  </si>
  <si>
    <t>old_locus_tag=CV_tRNAGlyGCC5,CVtRNA-Gly-GCC-5</t>
  </si>
  <si>
    <t>CV_RS06365</t>
  </si>
  <si>
    <t>old_locus_tag=CV_tRNACysGCA,CVtRNA-Cys-GCA</t>
  </si>
  <si>
    <t>tRNA-Cys</t>
  </si>
  <si>
    <t>anticodon=GCA</t>
  </si>
  <si>
    <t>CV_RS06370</t>
  </si>
  <si>
    <t>WP_052278777.1</t>
  </si>
  <si>
    <t>CV_RS22785</t>
  </si>
  <si>
    <t>WP_080509113.1</t>
  </si>
  <si>
    <t>CV_RS06375</t>
  </si>
  <si>
    <t>old_locus_tag=CV1308,CV_1308</t>
  </si>
  <si>
    <t>WP_011134862.1</t>
  </si>
  <si>
    <t>type III secretion system effector phosphothreonine lyase</t>
  </si>
  <si>
    <t>CV_RS06380</t>
  </si>
  <si>
    <t>old_locus_tag=CV1309,CV_1309</t>
  </si>
  <si>
    <t>WP_011134863.1</t>
  </si>
  <si>
    <t>N-acetylmuramoyl-L-alanine amidase</t>
  </si>
  <si>
    <t>CV_RS06385</t>
  </si>
  <si>
    <t>old_locus_tag=CV1310,CV_1310</t>
  </si>
  <si>
    <t>WP_043597503.1</t>
  </si>
  <si>
    <t>class C beta-lactamase</t>
  </si>
  <si>
    <t>CV_RS06390</t>
  </si>
  <si>
    <t>old_locus_tag=CV1311,CV_1311</t>
  </si>
  <si>
    <t>WP_011134865.1</t>
  </si>
  <si>
    <t>CV_RS06395</t>
  </si>
  <si>
    <t>old_locus_tag=CV1312,CV_1312</t>
  </si>
  <si>
    <t>WP_011134866.1</t>
  </si>
  <si>
    <t>CV_RS06400</t>
  </si>
  <si>
    <t>old_locus_tag=CV1313,CV_1313</t>
  </si>
  <si>
    <t>WP_085953295.1</t>
  </si>
  <si>
    <t>DJ-1/PfpI family protein</t>
  </si>
  <si>
    <t>CV_RS06405</t>
  </si>
  <si>
    <t>old_locus_tag=CV1314,CV_1314</t>
  </si>
  <si>
    <t>WP_011134868.1</t>
  </si>
  <si>
    <t>GlxA family transcriptional regulator</t>
  </si>
  <si>
    <t>CV_RS06410</t>
  </si>
  <si>
    <t>WP_043595661.1</t>
  </si>
  <si>
    <t>CV_RS06415</t>
  </si>
  <si>
    <t>old_locus_tag=CV1315,CV_1315</t>
  </si>
  <si>
    <t>WP_011134869.1</t>
  </si>
  <si>
    <t>DUF3380 domain-containing protein</t>
  </si>
  <si>
    <t>CV_RS06420</t>
  </si>
  <si>
    <t>old_locus_tag=CV_tRNALeuTAA,CVtRNA-Leu-TAA</t>
  </si>
  <si>
    <t>anticodon=TAA</t>
  </si>
  <si>
    <t>CV_RS06425</t>
  </si>
  <si>
    <t>old_locus_tag=CV1317</t>
  </si>
  <si>
    <t>WP_045051331.1</t>
  </si>
  <si>
    <t>proQ/FINO family protein</t>
  </si>
  <si>
    <t>CV_RS06430</t>
  </si>
  <si>
    <t>old_locus_tag=CV1318,CV_1318</t>
  </si>
  <si>
    <t>WP_043595664.1</t>
  </si>
  <si>
    <t>molecular chaperone HtpG</t>
  </si>
  <si>
    <t>CV_RS06435</t>
  </si>
  <si>
    <t>old_locus_tag=CV1319,CV_1319</t>
  </si>
  <si>
    <t>WP_011134873.1</t>
  </si>
  <si>
    <t>CV_RS06440</t>
  </si>
  <si>
    <t>old_locus_tag=CV1320,CV_1320</t>
  </si>
  <si>
    <t>WP_011134874.1</t>
  </si>
  <si>
    <t>CV_RS06445</t>
  </si>
  <si>
    <t>WP_043595666.1</t>
  </si>
  <si>
    <t>CV_RS06450</t>
  </si>
  <si>
    <t>WP_043595669.1</t>
  </si>
  <si>
    <t>CV_RS06455</t>
  </si>
  <si>
    <t>old_locus_tag=CV1322,CV_1322</t>
  </si>
  <si>
    <t>WP_043595672.1</t>
  </si>
  <si>
    <t>segregation/condensation protein A</t>
  </si>
  <si>
    <t>CV_RS06460</t>
  </si>
  <si>
    <t>old_locus_tag=CV1323,CV_1323</t>
  </si>
  <si>
    <t>WP_043597506.1</t>
  </si>
  <si>
    <t>carbon-nitrogen hydrolase family protein</t>
  </si>
  <si>
    <t>CV_RS06465</t>
  </si>
  <si>
    <t>old_locus_tag=CV1324,CV_1324</t>
  </si>
  <si>
    <t>WP_011134878.1</t>
  </si>
  <si>
    <t>peroxiredoxin</t>
  </si>
  <si>
    <t>CV_RS06470</t>
  </si>
  <si>
    <t>old_locus_tag=CV1325,CV_1325</t>
  </si>
  <si>
    <t>WP_011134879.1</t>
  </si>
  <si>
    <t>thioredoxin family protein</t>
  </si>
  <si>
    <t>CV_RS06475</t>
  </si>
  <si>
    <t>old_locus_tag=CV1326,CV_1326</t>
  </si>
  <si>
    <t>WP_011134880.1</t>
  </si>
  <si>
    <t>CV_RS06480</t>
  </si>
  <si>
    <t>old_locus_tag=CV1327,CV_1327</t>
  </si>
  <si>
    <t>WP_043595674.1</t>
  </si>
  <si>
    <t>undecaprenyl-diphosphate phosphatase</t>
  </si>
  <si>
    <t>CV_RS06485</t>
  </si>
  <si>
    <t>old_locus_tag=CV1328,CV_1328</t>
  </si>
  <si>
    <t>WP_043595676.1</t>
  </si>
  <si>
    <t>CV_RS06490</t>
  </si>
  <si>
    <t>old_locus_tag=CV1329,CV_1329</t>
  </si>
  <si>
    <t>WP_011134883.1</t>
  </si>
  <si>
    <t>exodeoxyribonuclease I</t>
  </si>
  <si>
    <t>CV_RS06495</t>
  </si>
  <si>
    <t>old_locus_tag=CV1330,CV_1330</t>
  </si>
  <si>
    <t>WP_011134884.1</t>
  </si>
  <si>
    <t>enoyl-CoA hydratase</t>
  </si>
  <si>
    <t>CV_RS06500</t>
  </si>
  <si>
    <t>old_locus_tag=CV1331,CV_1331</t>
  </si>
  <si>
    <t>WP_011134885.1</t>
  </si>
  <si>
    <t>3-oxoadipate enol-lactonase</t>
  </si>
  <si>
    <t>CV_RS06505</t>
  </si>
  <si>
    <t>old_locus_tag=CV1332,CV_1332</t>
  </si>
  <si>
    <t>WP_011134886.1</t>
  </si>
  <si>
    <t>phosphodiesterase</t>
  </si>
  <si>
    <t>CV_RS06510</t>
  </si>
  <si>
    <t>old_locus_tag=CV1333,CV_1333</t>
  </si>
  <si>
    <t>WP_011134887.1</t>
  </si>
  <si>
    <t>polyamine ABC transporter ATP-binding protein</t>
  </si>
  <si>
    <t>CV_RS06515</t>
  </si>
  <si>
    <t>old_locus_tag=CV1334,CV_1334</t>
  </si>
  <si>
    <t>WP_011134888.1</t>
  </si>
  <si>
    <t>CV_RS22790</t>
  </si>
  <si>
    <t>old_locus_tag=CV1336,CV_1336</t>
  </si>
  <si>
    <t>WP_011134890.1</t>
  </si>
  <si>
    <t>CV_RS06520</t>
  </si>
  <si>
    <t>WP_043595680.1</t>
  </si>
  <si>
    <t>CV_RS22795</t>
  </si>
  <si>
    <t>old_locus_tag=CV1339,CV_1339</t>
  </si>
  <si>
    <t>WP_011134893.1</t>
  </si>
  <si>
    <t>CV_RS06525</t>
  </si>
  <si>
    <t>old_locus_tag=CV1340,CV_1340</t>
  </si>
  <si>
    <t>WP_011134894.1</t>
  </si>
  <si>
    <t>CV_RS06530</t>
  </si>
  <si>
    <t>old_locus_tag=CV1341,CV_1341</t>
  </si>
  <si>
    <t>WP_080508935.1</t>
  </si>
  <si>
    <t>CV_RS06535</t>
  </si>
  <si>
    <t>old_locus_tag=CV1342,CV_1342</t>
  </si>
  <si>
    <t>WP_011134896.1</t>
  </si>
  <si>
    <t>DNA mismatch repair endonuclease MutL</t>
  </si>
  <si>
    <t>CV_RS06540</t>
  </si>
  <si>
    <t>old_locus_tag=CV1343,CV_1343</t>
  </si>
  <si>
    <t>WP_011134897.1</t>
  </si>
  <si>
    <t>DedA family protein</t>
  </si>
  <si>
    <t>secF</t>
  </si>
  <si>
    <t>CV_RS06545</t>
  </si>
  <si>
    <t>old_locus_tag=CV1344,CV_1344</t>
  </si>
  <si>
    <t>WP_011134898.1</t>
  </si>
  <si>
    <t>protein translocase subunit SecF</t>
  </si>
  <si>
    <t>secD</t>
  </si>
  <si>
    <t>CV_RS06550</t>
  </si>
  <si>
    <t>old_locus_tag=CV1345,CV_1345</t>
  </si>
  <si>
    <t>WP_011134899.1</t>
  </si>
  <si>
    <t>protein translocase subunit SecD</t>
  </si>
  <si>
    <t>yajC</t>
  </si>
  <si>
    <t>CV_RS06555</t>
  </si>
  <si>
    <t>old_locus_tag=CV1346,CV_1346</t>
  </si>
  <si>
    <t>WP_011134900.1</t>
  </si>
  <si>
    <t>preprotein translocase subunit YajC</t>
  </si>
  <si>
    <t>CV_RS06560</t>
  </si>
  <si>
    <t>old_locus_tag=CV1347,CV_1347</t>
  </si>
  <si>
    <t>WP_011134901.1</t>
  </si>
  <si>
    <t>tRNA guanosine(34) transglycosylase Tgt</t>
  </si>
  <si>
    <t>CV_RS06565</t>
  </si>
  <si>
    <t>old_locus_tag=CV_tRNAValGAC,CVtRNA-Val-GAC</t>
  </si>
  <si>
    <t>tRNA-Val</t>
  </si>
  <si>
    <t>anticodon=GAC</t>
  </si>
  <si>
    <t>CV_RS06570</t>
  </si>
  <si>
    <t>old_locus_tag=CV1348,CV_1348</t>
  </si>
  <si>
    <t>WP_011134902.1</t>
  </si>
  <si>
    <t>threonine--tRNA ligase</t>
  </si>
  <si>
    <t>CV_RS06575</t>
  </si>
  <si>
    <t>old_locus_tag=CV1349,CV_1349</t>
  </si>
  <si>
    <t>WP_080508936.1</t>
  </si>
  <si>
    <t>translation initiation factor IF-3</t>
  </si>
  <si>
    <t>CV_RS06580</t>
  </si>
  <si>
    <t>old_locus_tag=CV1350,CV_1350</t>
  </si>
  <si>
    <t>WP_011134904.1</t>
  </si>
  <si>
    <t>50S ribosomal protein L35</t>
  </si>
  <si>
    <t>CV_RS06585</t>
  </si>
  <si>
    <t>old_locus_tag=CV1351,CV_1351</t>
  </si>
  <si>
    <t>WP_011134905.1</t>
  </si>
  <si>
    <t>50S ribosomal protein L20</t>
  </si>
  <si>
    <t>CV_RS06590</t>
  </si>
  <si>
    <t>old_locus_tag=CV1352,CV_1352</t>
  </si>
  <si>
    <t>WP_011134906.1</t>
  </si>
  <si>
    <t>phenylalanine--tRNA ligase subunit alpha</t>
  </si>
  <si>
    <t>CV_RS06595</t>
  </si>
  <si>
    <t>old_locus_tag=CV1353,CV_1353</t>
  </si>
  <si>
    <t>WP_011134907.1</t>
  </si>
  <si>
    <t>phenylalanine--tRNA ligase subunit beta</t>
  </si>
  <si>
    <t>CV_RS06600</t>
  </si>
  <si>
    <t>old_locus_tag=CV1354,CV_1354</t>
  </si>
  <si>
    <t>WP_011134908.1</t>
  </si>
  <si>
    <t>integration host factor subunit alpha</t>
  </si>
  <si>
    <t>CV_RS06605</t>
  </si>
  <si>
    <t>old_locus_tag=CV1355,CV_1355</t>
  </si>
  <si>
    <t>WP_043595687.1</t>
  </si>
  <si>
    <t>MerR family transcriptional regulator</t>
  </si>
  <si>
    <t>CV_RS06610</t>
  </si>
  <si>
    <t>old_locus_tag=CV_tRNAProGGG,CVtRNA-Pro-GGG</t>
  </si>
  <si>
    <t>tRNA-Pro</t>
  </si>
  <si>
    <t>anticodon=GGG</t>
  </si>
  <si>
    <t>CV_RS06615</t>
  </si>
  <si>
    <t>WP_043595690.1</t>
  </si>
  <si>
    <t>DUF1289 domain-containing protein</t>
  </si>
  <si>
    <t>CV_RS06620</t>
  </si>
  <si>
    <t>old_locus_tag=CV1357,CV_1357</t>
  </si>
  <si>
    <t>WP_011134911.1</t>
  </si>
  <si>
    <t>CV_RS06625</t>
  </si>
  <si>
    <t>old_locus_tag=CV1358,CV_1358</t>
  </si>
  <si>
    <t>WP_011134912.1</t>
  </si>
  <si>
    <t>CV_RS06630</t>
  </si>
  <si>
    <t>old_locus_tag=CV1359,CV_1359</t>
  </si>
  <si>
    <t>WP_043595692.1</t>
  </si>
  <si>
    <t>UPF0016 domain-containing protein</t>
  </si>
  <si>
    <t>CV_RS06635</t>
  </si>
  <si>
    <t>old_locus_tag=CV1360,CV_1360</t>
  </si>
  <si>
    <t>WP_011134914.1</t>
  </si>
  <si>
    <t>large conductance mechanosensitive channel protein MscL</t>
  </si>
  <si>
    <t>CV_RS06640</t>
  </si>
  <si>
    <t>old_locus_tag=CV1361,CV_1361</t>
  </si>
  <si>
    <t>WP_011134915.1</t>
  </si>
  <si>
    <t>CV_RS06645</t>
  </si>
  <si>
    <t>old_locus_tag=CV_tRNAAsnGTT1,CVtRNA-Asn-GTT-1</t>
  </si>
  <si>
    <t>tRNA-Asn</t>
  </si>
  <si>
    <t>anticodon=GTT</t>
  </si>
  <si>
    <t>CV_RS06650</t>
  </si>
  <si>
    <t>old_locus_tag=CV_tRNAAsnGTT2,CVtRNA-Asn-GTT-2</t>
  </si>
  <si>
    <t>CV_RS06655</t>
  </si>
  <si>
    <t>old_locus_tag=CV_tRNAAsnGTT3,CVtRNA-Asn-GTT-3</t>
  </si>
  <si>
    <t>CV_RS06660</t>
  </si>
  <si>
    <t>old_locus_tag=CV1362,CV_1362</t>
  </si>
  <si>
    <t>WP_080508937.1</t>
  </si>
  <si>
    <t>folate-binding protein</t>
  </si>
  <si>
    <t>CV_RS06665</t>
  </si>
  <si>
    <t>old_locus_tag=CV1363,CV_1363</t>
  </si>
  <si>
    <t>WP_011134917.1</t>
  </si>
  <si>
    <t>CV_RS06670</t>
  </si>
  <si>
    <t>old_locus_tag=CV1364,CV_1364</t>
  </si>
  <si>
    <t>WP_011134918.1</t>
  </si>
  <si>
    <t>CV_RS06675</t>
  </si>
  <si>
    <t>old_locus_tag=CV1365,CV_1365</t>
  </si>
  <si>
    <t>WP_043595693.1</t>
  </si>
  <si>
    <t>CV_RS06680</t>
  </si>
  <si>
    <t>old_locus_tag=CV1366,CV_1366</t>
  </si>
  <si>
    <t>WP_011134920.1</t>
  </si>
  <si>
    <t>phasin</t>
  </si>
  <si>
    <t>phaR</t>
  </si>
  <si>
    <t>CV_RS06685</t>
  </si>
  <si>
    <t>old_locus_tag=CV1367,CV_1367</t>
  </si>
  <si>
    <t>WP_011134921.1</t>
  </si>
  <si>
    <t>polyhydroxyalkanoate synthesis repressor PhaR</t>
  </si>
  <si>
    <t>CV_RS06690</t>
  </si>
  <si>
    <t>old_locus_tag=CV1368</t>
  </si>
  <si>
    <t>WP_080508938.1</t>
  </si>
  <si>
    <t>CV_RS06695</t>
  </si>
  <si>
    <t>old_locus_tag=CV1369,CV_1369</t>
  </si>
  <si>
    <t>WP_052278780.1</t>
  </si>
  <si>
    <t>DUF3472 domain-containing protein</t>
  </si>
  <si>
    <t>CV_RS06700</t>
  </si>
  <si>
    <t>old_locus_tag=CV1370,CV_1370</t>
  </si>
  <si>
    <t>WP_011134924.1</t>
  </si>
  <si>
    <t>CV_RS06705</t>
  </si>
  <si>
    <t>old_locus_tag=CV1371,CV_1371</t>
  </si>
  <si>
    <t>WP_011134925.1</t>
  </si>
  <si>
    <t>CV_RS06710</t>
  </si>
  <si>
    <t>old_locus_tag=CV1372,CV_1372</t>
  </si>
  <si>
    <t>WP_011134926.1</t>
  </si>
  <si>
    <t>CV_RS06715</t>
  </si>
  <si>
    <t>old_locus_tag=CV1373,CV_1373</t>
  </si>
  <si>
    <t>WP_011134927.1</t>
  </si>
  <si>
    <t>30S ribosomal protein S12 methylthiotransferase RimO</t>
  </si>
  <si>
    <t>CV_RS06720</t>
  </si>
  <si>
    <t>old_locus_tag=CV1374,CV_1374</t>
  </si>
  <si>
    <t>WP_043595699.1</t>
  </si>
  <si>
    <t>CV_RS06725</t>
  </si>
  <si>
    <t>old_locus_tag=CV1375,CV_1375</t>
  </si>
  <si>
    <t>WP_011134929.1</t>
  </si>
  <si>
    <t>serine--tRNA ligase</t>
  </si>
  <si>
    <t>CV_RS06730</t>
  </si>
  <si>
    <t>old_locus_tag=CV1376,CV_1376</t>
  </si>
  <si>
    <t>WP_011134930.1</t>
  </si>
  <si>
    <t>replication-associated recombination protein A</t>
  </si>
  <si>
    <t>efp</t>
  </si>
  <si>
    <t>CV_RS06735</t>
  </si>
  <si>
    <t>old_locus_tag=CV1378,CV_1378</t>
  </si>
  <si>
    <t>WP_011134931.1</t>
  </si>
  <si>
    <t>elongation factor P</t>
  </si>
  <si>
    <t>CV_RS06740</t>
  </si>
  <si>
    <t>old_locus_tag=CV1379,CV_1379</t>
  </si>
  <si>
    <t>WP_043595702.1</t>
  </si>
  <si>
    <t>elongation factor P maturation arginine rhamnosyltransferase EarP</t>
  </si>
  <si>
    <t>CV_RS06745</t>
  </si>
  <si>
    <t>old_locus_tag=CV1380,CV_1380</t>
  </si>
  <si>
    <t>WP_080508939.1</t>
  </si>
  <si>
    <t>DUF3404 domain-containing protein</t>
  </si>
  <si>
    <t>CV_RS06750</t>
  </si>
  <si>
    <t>old_locus_tag=CV1381,CV_1381</t>
  </si>
  <si>
    <t>WP_011134934.1</t>
  </si>
  <si>
    <t>CV_RS06755</t>
  </si>
  <si>
    <t>old_locus_tag=CV1382,CV_1382</t>
  </si>
  <si>
    <t>WP_011134935.1</t>
  </si>
  <si>
    <t>DUF2861 domain-containing protein</t>
  </si>
  <si>
    <t>CV_RS06760</t>
  </si>
  <si>
    <t>old_locus_tag=CV1383,CV_1383</t>
  </si>
  <si>
    <t>WP_011134936.1</t>
  </si>
  <si>
    <t>CV_RS06765</t>
  </si>
  <si>
    <t>old_locus_tag=CV1385,CV_1385</t>
  </si>
  <si>
    <t>WP_080508940.1</t>
  </si>
  <si>
    <t>CV_RS22800</t>
  </si>
  <si>
    <t>old_locus_tag=CV1386,CV_1386</t>
  </si>
  <si>
    <t>WP_011134938.1</t>
  </si>
  <si>
    <t>CV_RS06775</t>
  </si>
  <si>
    <t>old_locus_tag=CV1387,CV_1387</t>
  </si>
  <si>
    <t>WP_011134939.1</t>
  </si>
  <si>
    <t>CV_RS06780</t>
  </si>
  <si>
    <t>old_locus_tag=CV1388,CV_1388</t>
  </si>
  <si>
    <t>WP_011134940.1</t>
  </si>
  <si>
    <t>CV_RS06785</t>
  </si>
  <si>
    <t>old_locus_tag=CV1389</t>
  </si>
  <si>
    <t>WP_011134941.1</t>
  </si>
  <si>
    <t>CV_RS06790</t>
  </si>
  <si>
    <t>old_locus_tag=CV1390,CV_1390</t>
  </si>
  <si>
    <t>WP_011134942.1</t>
  </si>
  <si>
    <t>DUF1992 domain-containing protein</t>
  </si>
  <si>
    <t>CV_RS06795</t>
  </si>
  <si>
    <t>old_locus_tag=CV1391,CV_1391</t>
  </si>
  <si>
    <t>WP_011134943.1</t>
  </si>
  <si>
    <t>CV_RS06800</t>
  </si>
  <si>
    <t>old_locus_tag=CV1392,CV_1392</t>
  </si>
  <si>
    <t>WP_011134944.1</t>
  </si>
  <si>
    <t>DUF2000 domain-containing protein</t>
  </si>
  <si>
    <t>CV_RS06805</t>
  </si>
  <si>
    <t>old_locus_tag=CV1393,CV_1393</t>
  </si>
  <si>
    <t>WP_011134945.1</t>
  </si>
  <si>
    <t>CV_RS06810</t>
  </si>
  <si>
    <t>old_locus_tag=CV1394,CV_1394</t>
  </si>
  <si>
    <t>WP_011134946.1</t>
  </si>
  <si>
    <t>haloacid dehalogenase</t>
  </si>
  <si>
    <t>CV_RS06815</t>
  </si>
  <si>
    <t>old_locus_tag=CV1395,CV_1395</t>
  </si>
  <si>
    <t>WP_043595710.1</t>
  </si>
  <si>
    <t>galactose-1-epimerase</t>
  </si>
  <si>
    <t>CV_RS06820</t>
  </si>
  <si>
    <t>old_locus_tag=CV1396,CV_1396</t>
  </si>
  <si>
    <t>WP_011134948.1</t>
  </si>
  <si>
    <t>CV_RS06825</t>
  </si>
  <si>
    <t>old_locus_tag=CV1397,CV_1397</t>
  </si>
  <si>
    <t>WP_011134949.1</t>
  </si>
  <si>
    <t>HAD family phosphatase</t>
  </si>
  <si>
    <t>CV_RS06830</t>
  </si>
  <si>
    <t>old_locus_tag=CV1398,CV_1398</t>
  </si>
  <si>
    <t>WP_011134950.1</t>
  </si>
  <si>
    <t>CV_RS06835</t>
  </si>
  <si>
    <t>old_locus_tag=CV1399,CV_1399</t>
  </si>
  <si>
    <t>WP_011134951.1</t>
  </si>
  <si>
    <t>mtnP</t>
  </si>
  <si>
    <t>CV_RS06840</t>
  </si>
  <si>
    <t>old_locus_tag=CV1400,CV_1400</t>
  </si>
  <si>
    <t>WP_011134952.1</t>
  </si>
  <si>
    <t>S-methyl-5'-thioadenosine phosphorylase</t>
  </si>
  <si>
    <t>CV_RS06845</t>
  </si>
  <si>
    <t>old_locus_tag=CV1401,CV_1401</t>
  </si>
  <si>
    <t>WP_011134953.1</t>
  </si>
  <si>
    <t>dihydrorhizobitoxine desaturase</t>
  </si>
  <si>
    <t>CV_RS06850</t>
  </si>
  <si>
    <t>old_locus_tag=CV1402,CV_1402</t>
  </si>
  <si>
    <t>WP_011134954.1</t>
  </si>
  <si>
    <t>HAD family hydrolase</t>
  </si>
  <si>
    <t>CV_RS06855</t>
  </si>
  <si>
    <t>old_locus_tag=CV1403,CV_1403</t>
  </si>
  <si>
    <t>WP_011134955.1</t>
  </si>
  <si>
    <t>FAD-dependent oxidoreductase</t>
  </si>
  <si>
    <t>CV_RS06860</t>
  </si>
  <si>
    <t>old_locus_tag=CV1404,CV_1404</t>
  </si>
  <si>
    <t>WP_043595714.1</t>
  </si>
  <si>
    <t>aminotransferase</t>
  </si>
  <si>
    <t>CV_RS06865</t>
  </si>
  <si>
    <t>old_locus_tag=CV1405,CV_1405</t>
  </si>
  <si>
    <t>WP_011134957.1</t>
  </si>
  <si>
    <t>CV_RS06870</t>
  </si>
  <si>
    <t>old_locus_tag=CV1406,CV_1406</t>
  </si>
  <si>
    <t>WP_011134958.1</t>
  </si>
  <si>
    <t>aspartate aminotransferase</t>
  </si>
  <si>
    <t>CV_RS06875</t>
  </si>
  <si>
    <t>old_locus_tag=CV1407,CV_1407</t>
  </si>
  <si>
    <t>WP_011134959.1</t>
  </si>
  <si>
    <t>gfo/Idh/MocA family oxidoreductase</t>
  </si>
  <si>
    <t>CV_RS06880</t>
  </si>
  <si>
    <t>old_locus_tag=CV1408,CV_1408</t>
  </si>
  <si>
    <t>WP_011134960.1</t>
  </si>
  <si>
    <t>L-serine ammonia-lyase</t>
  </si>
  <si>
    <t>CV_RS06885</t>
  </si>
  <si>
    <t>old_locus_tag=CV1409,CV_1409</t>
  </si>
  <si>
    <t>WP_011134961.1</t>
  </si>
  <si>
    <t>serine/threonine transporter</t>
  </si>
  <si>
    <t>CV_RS06890</t>
  </si>
  <si>
    <t>old_locus_tag=CV1411,CV_1411</t>
  </si>
  <si>
    <t>WP_011134963.1</t>
  </si>
  <si>
    <t>nitrite transporter</t>
  </si>
  <si>
    <t>pflB</t>
  </si>
  <si>
    <t>CV_RS06895</t>
  </si>
  <si>
    <t>old_locus_tag=CV1412,CV_1412</t>
  </si>
  <si>
    <t>WP_011134964.1</t>
  </si>
  <si>
    <t>formate C-acetyltransferase</t>
  </si>
  <si>
    <t>pflA</t>
  </si>
  <si>
    <t>CV_RS06900</t>
  </si>
  <si>
    <t>old_locus_tag=CV1413,CV_1413</t>
  </si>
  <si>
    <t>WP_011134965.1</t>
  </si>
  <si>
    <t>pyruvate formate-lyase 1-activating enzyme</t>
  </si>
  <si>
    <t>CV_RS06905</t>
  </si>
  <si>
    <t>old_locus_tag=CV1414,CV_1414</t>
  </si>
  <si>
    <t>WP_011134966.1</t>
  </si>
  <si>
    <t>copper homeostasis protein CutC</t>
  </si>
  <si>
    <t>ggt</t>
  </si>
  <si>
    <t>CV_RS06910</t>
  </si>
  <si>
    <t>old_locus_tag=CV1415,CV_1415</t>
  </si>
  <si>
    <t>WP_011134967.1</t>
  </si>
  <si>
    <t>gamma-glutamyltransferase</t>
  </si>
  <si>
    <t>CV_RS06915</t>
  </si>
  <si>
    <t>old_locus_tag=CV1416,CV_1416</t>
  </si>
  <si>
    <t>WP_011134968.1</t>
  </si>
  <si>
    <t>CV_RS06920</t>
  </si>
  <si>
    <t>old_locus_tag=CV1417</t>
  </si>
  <si>
    <t>WP_080508941.1</t>
  </si>
  <si>
    <t>CV_RS06925</t>
  </si>
  <si>
    <t>old_locus_tag=CV1418,CV_1418</t>
  </si>
  <si>
    <t>WP_011134970.1</t>
  </si>
  <si>
    <t>CV_RS06930</t>
  </si>
  <si>
    <t>old_locus_tag=CV1419,CV_1419</t>
  </si>
  <si>
    <t>WP_043595718.1</t>
  </si>
  <si>
    <t>CV_RS06935</t>
  </si>
  <si>
    <t>old_locus_tag=CV1420,CV_1420</t>
  </si>
  <si>
    <t>WP_011134972.1</t>
  </si>
  <si>
    <t>CV_RS06940</t>
  </si>
  <si>
    <t>old_locus_tag=CV1421,CV_1421</t>
  </si>
  <si>
    <t>WP_011134973.1</t>
  </si>
  <si>
    <t>CV_RS06945</t>
  </si>
  <si>
    <t>old_locus_tag=CV1422,CV_1422</t>
  </si>
  <si>
    <t>WP_011134974.1</t>
  </si>
  <si>
    <t>DUF1176 domain-containing protein</t>
  </si>
  <si>
    <t>CV_RS06950</t>
  </si>
  <si>
    <t>old_locus_tag=CV1423,CV_1423</t>
  </si>
  <si>
    <t>WP_011134975.1</t>
  </si>
  <si>
    <t>methylated-DNA--[protein]-cysteine S-methyltransferase</t>
  </si>
  <si>
    <t>CV_RS06955</t>
  </si>
  <si>
    <t>old_locus_tag=CV1424,CV_1424</t>
  </si>
  <si>
    <t>WP_011134976.1</t>
  </si>
  <si>
    <t>carbohydrate kinase</t>
  </si>
  <si>
    <t>CV_RS06960</t>
  </si>
  <si>
    <t>old_locus_tag=CV1425,CV_1425</t>
  </si>
  <si>
    <t>WP_043595721.1</t>
  </si>
  <si>
    <t>CV_RS22805</t>
  </si>
  <si>
    <t>CV_RS22810</t>
  </si>
  <si>
    <t>old_locus_tag=CV1429,CV_1429</t>
  </si>
  <si>
    <t>WP_011134981.1</t>
  </si>
  <si>
    <t>Rhs family protein</t>
  </si>
  <si>
    <t>CV_RS06980</t>
  </si>
  <si>
    <t>WP_043595728.1</t>
  </si>
  <si>
    <t>CV_RS06985</t>
  </si>
  <si>
    <t>old_locus_tag=CV1431,CV_1431</t>
  </si>
  <si>
    <t>WP_011134983.1</t>
  </si>
  <si>
    <t>Rhs-family protein</t>
  </si>
  <si>
    <t>CV_RS06990</t>
  </si>
  <si>
    <t>partial;pseudo;old_locus_tag=CV1432,CV_1432</t>
  </si>
  <si>
    <t>CV_RS06995</t>
  </si>
  <si>
    <t>old_locus_tag=CV1433</t>
  </si>
  <si>
    <t>WP_011134985.1</t>
  </si>
  <si>
    <t>CV_RS07000</t>
  </si>
  <si>
    <t>old_locus_tag=CV1434,CV_1434</t>
  </si>
  <si>
    <t>WP_011134986.1</t>
  </si>
  <si>
    <t>DUF1304 domain-containing protein</t>
  </si>
  <si>
    <t>CV_RS07005</t>
  </si>
  <si>
    <t>old_locus_tag=CV1435,CV_1435</t>
  </si>
  <si>
    <t>WP_011134987.1</t>
  </si>
  <si>
    <t>CV_RS07010</t>
  </si>
  <si>
    <t>old_locus_tag=CV1436,CV_1436</t>
  </si>
  <si>
    <t>WP_011134988.1</t>
  </si>
  <si>
    <t>aspartate aminotransferase family protein</t>
  </si>
  <si>
    <t>mmsA</t>
  </si>
  <si>
    <t>CV_RS07015</t>
  </si>
  <si>
    <t>old_locus_tag=CV1437,CV_1437</t>
  </si>
  <si>
    <t>WP_011134989.1</t>
  </si>
  <si>
    <t>methylmalonate-semialdehyde dehydrogenase (CoA acylating)</t>
  </si>
  <si>
    <t>CV_RS07020</t>
  </si>
  <si>
    <t>old_locus_tag=CV1438,CV_1438</t>
  </si>
  <si>
    <t>WP_080508942.1</t>
  </si>
  <si>
    <t>CV_RS07025</t>
  </si>
  <si>
    <t>old_locus_tag=CV1439,CV_1439</t>
  </si>
  <si>
    <t>WP_011134991.1</t>
  </si>
  <si>
    <t>activator of HSP90 ATPase</t>
  </si>
  <si>
    <t>CV_RS07030</t>
  </si>
  <si>
    <t>old_locus_tag=CV1440,CV_1440</t>
  </si>
  <si>
    <t>WP_011134992.1</t>
  </si>
  <si>
    <t>chitinase</t>
  </si>
  <si>
    <t>CV_RS07035</t>
  </si>
  <si>
    <t>old_locus_tag=CV1441,CV_1441</t>
  </si>
  <si>
    <t>WP_011134993.1</t>
  </si>
  <si>
    <t>CV_RS07040</t>
  </si>
  <si>
    <t>old_locus_tag=CV1442</t>
  </si>
  <si>
    <t>WP_080508943.1</t>
  </si>
  <si>
    <t>CV_RS22080</t>
  </si>
  <si>
    <t>old_locus_tag=CV1443,CV_1443</t>
  </si>
  <si>
    <t>WP_011134995.1</t>
  </si>
  <si>
    <t>CV_RS07050</t>
  </si>
  <si>
    <t>WP_043595733.1</t>
  </si>
  <si>
    <t>CV_RS22085</t>
  </si>
  <si>
    <t>old_locus_tag=CV1444,CV_1444</t>
  </si>
  <si>
    <t>WP_052278785.1</t>
  </si>
  <si>
    <t>CV_RS07060</t>
  </si>
  <si>
    <t>old_locus_tag=CV1445,CV_1445</t>
  </si>
  <si>
    <t>WP_011134997.1</t>
  </si>
  <si>
    <t>porin family protein</t>
  </si>
  <si>
    <t>CV_RS07065</t>
  </si>
  <si>
    <t>old_locus_tag=CV1446,CV_1446</t>
  </si>
  <si>
    <t>WP_011134998.1</t>
  </si>
  <si>
    <t>ribonucleoside-diphosphate reductase, adenosylcobalamin-dependent</t>
  </si>
  <si>
    <t>CV_RS07070</t>
  </si>
  <si>
    <t>old_locus_tag=CV1447,CV_1447</t>
  </si>
  <si>
    <t>WP_011134999.1</t>
  </si>
  <si>
    <t>DUF748 domain-containing protein</t>
  </si>
  <si>
    <t>CV_RS07075</t>
  </si>
  <si>
    <t>old_locus_tag=CV1448,CV_1448</t>
  </si>
  <si>
    <t>WP_011135000.1</t>
  </si>
  <si>
    <t>glutamine synthetase</t>
  </si>
  <si>
    <t>CV_RS07080</t>
  </si>
  <si>
    <t>old_locus_tag=CV1450,CV_1450</t>
  </si>
  <si>
    <t>WP_011135002.1</t>
  </si>
  <si>
    <t>CV_RS07085</t>
  </si>
  <si>
    <t>old_locus_tag=CV1451,CV_1451</t>
  </si>
  <si>
    <t>WP_011135003.1</t>
  </si>
  <si>
    <t>CV_RS07090</t>
  </si>
  <si>
    <t>old_locus_tag=CV1452,CV_1452</t>
  </si>
  <si>
    <t>WP_043595738.1</t>
  </si>
  <si>
    <t>CV_RS07095</t>
  </si>
  <si>
    <t>old_locus_tag=CV1453,CV_1453</t>
  </si>
  <si>
    <t>WP_043595741.1</t>
  </si>
  <si>
    <t>CV_RS07100</t>
  </si>
  <si>
    <t>old_locus_tag=CV1454,CV_1454</t>
  </si>
  <si>
    <t>WP_011135006.1</t>
  </si>
  <si>
    <t>CV_RS07105</t>
  </si>
  <si>
    <t>old_locus_tag=CV1455,CV_1455</t>
  </si>
  <si>
    <t>WP_011135007.1</t>
  </si>
  <si>
    <t>CV_RS07110</t>
  </si>
  <si>
    <t>old_locus_tag=CV1456,CV_1456</t>
  </si>
  <si>
    <t>WP_011135008.1</t>
  </si>
  <si>
    <t>succinyl-diaminopimelate desuccinylase</t>
  </si>
  <si>
    <t>CV_RS07115</t>
  </si>
  <si>
    <t>old_locus_tag=CV1457,CV_1457</t>
  </si>
  <si>
    <t>WP_043595744.1</t>
  </si>
  <si>
    <t>arsenate reductase</t>
  </si>
  <si>
    <t>CV_RS07120</t>
  </si>
  <si>
    <t>old_locus_tag=CV1458,CV_1458</t>
  </si>
  <si>
    <t>WP_011135010.1</t>
  </si>
  <si>
    <t>CV_RS07125</t>
  </si>
  <si>
    <t>old_locus_tag=CV1459,CV_1459</t>
  </si>
  <si>
    <t>WP_011135011.1</t>
  </si>
  <si>
    <t>CV_RS07130</t>
  </si>
  <si>
    <t>old_locus_tag=CV1460,CV_1460</t>
  </si>
  <si>
    <t>WP_011135012.1</t>
  </si>
  <si>
    <t>ribosome maturation factor RimP</t>
  </si>
  <si>
    <t>nusA</t>
  </si>
  <si>
    <t>CV_RS07135</t>
  </si>
  <si>
    <t>old_locus_tag=CV1461,CV_1461</t>
  </si>
  <si>
    <t>WP_011135013.1</t>
  </si>
  <si>
    <t>transcription termination/antitermination protein NusA</t>
  </si>
  <si>
    <t>CV_RS07140</t>
  </si>
  <si>
    <t>old_locus_tag=CV1462,CV_1462</t>
  </si>
  <si>
    <t>WP_011135014.1</t>
  </si>
  <si>
    <t>translation initiation factor IF-2</t>
  </si>
  <si>
    <t>CV_RS07145</t>
  </si>
  <si>
    <t>old_locus_tag=CV1463,CV_1463</t>
  </si>
  <si>
    <t>WP_011135015.1</t>
  </si>
  <si>
    <t>ribosome-binding factor A</t>
  </si>
  <si>
    <t>CV_RS07150</t>
  </si>
  <si>
    <t>old_locus_tag=CV1464,CV_1464</t>
  </si>
  <si>
    <t>WP_011135016.1</t>
  </si>
  <si>
    <t>tRNA pseudouridine(55) synthase TruB</t>
  </si>
  <si>
    <t>CV_RS07155</t>
  </si>
  <si>
    <t>old_locus_tag=CV1465,CV_1465</t>
  </si>
  <si>
    <t>WP_011135017.1</t>
  </si>
  <si>
    <t>30S ribosomal protein S15</t>
  </si>
  <si>
    <t>pnp</t>
  </si>
  <si>
    <t>CV_RS07160</t>
  </si>
  <si>
    <t>old_locus_tag=CV1466,CV_1466</t>
  </si>
  <si>
    <t>WP_011135018.1</t>
  </si>
  <si>
    <t>polynucleotide phosphorylase/polyadenylase</t>
  </si>
  <si>
    <t>CV_RS07165</t>
  </si>
  <si>
    <t>old_locus_tag=CV1467,CV_1467</t>
  </si>
  <si>
    <t>WP_011135019.1</t>
  </si>
  <si>
    <t>CV_RS22815</t>
  </si>
  <si>
    <t>old_locus_tag=CV1468,CV_1468</t>
  </si>
  <si>
    <t>WP_011135020.1</t>
  </si>
  <si>
    <t>ShlB/FhaC/HecB family hemolysin secretion/activation protein</t>
  </si>
  <si>
    <t>CV_RS07170</t>
  </si>
  <si>
    <t>old_locus_tag=CV1469,CV_1469</t>
  </si>
  <si>
    <t>WP_011135021.1</t>
  </si>
  <si>
    <t>CV_RS07175</t>
  </si>
  <si>
    <t>old_locus_tag=CV1470,CV_1470</t>
  </si>
  <si>
    <t>WP_043595751.1</t>
  </si>
  <si>
    <t>CV_RS07180</t>
  </si>
  <si>
    <t>old_locus_tag=CV1471,CV_1471</t>
  </si>
  <si>
    <t>WP_011135023.1</t>
  </si>
  <si>
    <t>filamentous hemagglutinin N-terminal domain-containing protein</t>
  </si>
  <si>
    <t>CV_RS07185</t>
  </si>
  <si>
    <t>WP_043595755.1</t>
  </si>
  <si>
    <t>CV_RS07190</t>
  </si>
  <si>
    <t>old_locus_tag=CV1473,CV_1473</t>
  </si>
  <si>
    <t>WP_011135025.1</t>
  </si>
  <si>
    <t>CV_RS07195</t>
  </si>
  <si>
    <t>old_locus_tag=CV1474,CV_1474</t>
  </si>
  <si>
    <t>WP_011135026.1</t>
  </si>
  <si>
    <t>phage tail tape measure protein</t>
  </si>
  <si>
    <t>CV_RS07200</t>
  </si>
  <si>
    <t>old_locus_tag=CV1475,CV_1475</t>
  </si>
  <si>
    <t>WP_011135027.1</t>
  </si>
  <si>
    <t>CV_RS07205</t>
  </si>
  <si>
    <t>old_locus_tag=CV1476,CV_1476</t>
  </si>
  <si>
    <t>WP_043595756.1</t>
  </si>
  <si>
    <t>CV_RS07210</t>
  </si>
  <si>
    <t>old_locus_tag=CV1477,CV_1477</t>
  </si>
  <si>
    <t>WP_011135029.1</t>
  </si>
  <si>
    <t>CV_RS07215</t>
  </si>
  <si>
    <t>old_locus_tag=CV1478,CV_1478</t>
  </si>
  <si>
    <t>WP_011135030.1</t>
  </si>
  <si>
    <t>CV_RS07220</t>
  </si>
  <si>
    <t>old_locus_tag=CV1480,CV_1480</t>
  </si>
  <si>
    <t>WP_011135032.1</t>
  </si>
  <si>
    <t>CV_RS07225</t>
  </si>
  <si>
    <t>old_locus_tag=CV1481,CV_1481</t>
  </si>
  <si>
    <t>WP_011135033.1</t>
  </si>
  <si>
    <t>CV_RS07230</t>
  </si>
  <si>
    <t>old_locus_tag=CV1482,CV_1482</t>
  </si>
  <si>
    <t>WP_011135034.1</t>
  </si>
  <si>
    <t>2,3-dihydro-2,3-dihydroxybenzoate dehydrogenase</t>
  </si>
  <si>
    <t>CV_RS07235</t>
  </si>
  <si>
    <t>old_locus_tag=CV1483,CV_1483</t>
  </si>
  <si>
    <t>WP_011135035.1</t>
  </si>
  <si>
    <t>isochorismatase</t>
  </si>
  <si>
    <t>entE</t>
  </si>
  <si>
    <t>CV_RS07240</t>
  </si>
  <si>
    <t>old_locus_tag=CV1484,CV_1484</t>
  </si>
  <si>
    <t>WP_011135036.1</t>
  </si>
  <si>
    <t>2,3-dihydroxybenzoate-AMP ligase</t>
  </si>
  <si>
    <t>CV_RS07245</t>
  </si>
  <si>
    <t>old_locus_tag=CV1485,CV_1485</t>
  </si>
  <si>
    <t>WP_011135037.1</t>
  </si>
  <si>
    <t>isochorismate synthase</t>
  </si>
  <si>
    <t>CV_RS07250</t>
  </si>
  <si>
    <t>old_locus_tag=CV1486,CV_1486</t>
  </si>
  <si>
    <t>WP_043595761.1</t>
  </si>
  <si>
    <t>non-ribosomal peptide synthetase</t>
  </si>
  <si>
    <t>CV_RS07255</t>
  </si>
  <si>
    <t>old_locus_tag=CV1487,CV_1487</t>
  </si>
  <si>
    <t>WP_011135039.1</t>
  </si>
  <si>
    <t>CV_RS07260</t>
  </si>
  <si>
    <t>old_locus_tag=CV1488,CV_1488</t>
  </si>
  <si>
    <t>WP_011135040.1</t>
  </si>
  <si>
    <t>iron ABC transporter permease</t>
  </si>
  <si>
    <t>CV_RS07265</t>
  </si>
  <si>
    <t>old_locus_tag=CV1489,CV_1489</t>
  </si>
  <si>
    <t>WP_011135041.1</t>
  </si>
  <si>
    <t>iron ABC transporter substrate-binding protein</t>
  </si>
  <si>
    <t>CV_RS07270</t>
  </si>
  <si>
    <t>old_locus_tag=CV1490,CV_1490</t>
  </si>
  <si>
    <t>WP_011135042.1</t>
  </si>
  <si>
    <t>DUF2218 domain-containing protein</t>
  </si>
  <si>
    <t>CV_RS07275</t>
  </si>
  <si>
    <t>old_locus_tag=CV1491,CV_1491</t>
  </si>
  <si>
    <t>WP_080508945.1</t>
  </si>
  <si>
    <t>CV_RS07280</t>
  </si>
  <si>
    <t>old_locus_tag=CV1493,CV_1493</t>
  </si>
  <si>
    <t>WP_011135045.1</t>
  </si>
  <si>
    <t>CV_RS07285</t>
  </si>
  <si>
    <t>old_locus_tag=CV1494,CV_1494</t>
  </si>
  <si>
    <t>WP_011135046.1</t>
  </si>
  <si>
    <t>CV_RS07290</t>
  </si>
  <si>
    <t>old_locus_tag=CV1495,CV_1495</t>
  </si>
  <si>
    <t>WP_011135047.1</t>
  </si>
  <si>
    <t>CV_RS07295</t>
  </si>
  <si>
    <t>old_locus_tag=CV1496,CV_1496</t>
  </si>
  <si>
    <t>WP_011135048.1</t>
  </si>
  <si>
    <t>aruF</t>
  </si>
  <si>
    <t>CV_RS07300</t>
  </si>
  <si>
    <t>old_locus_tag=CV1497,CV_1497</t>
  </si>
  <si>
    <t>WP_011135049.1</t>
  </si>
  <si>
    <t>arginine/ornithine succinyltransferase subunit alpha</t>
  </si>
  <si>
    <t>astA</t>
  </si>
  <si>
    <t>CV_RS07305</t>
  </si>
  <si>
    <t>old_locus_tag=CV1498,CV_1498</t>
  </si>
  <si>
    <t>WP_011135050.1</t>
  </si>
  <si>
    <t>arginine N-succinyltransferase</t>
  </si>
  <si>
    <t>astD</t>
  </si>
  <si>
    <t>CV_RS07310</t>
  </si>
  <si>
    <t>old_locus_tag=CV1499,CV_1499</t>
  </si>
  <si>
    <t>WP_011135051.1</t>
  </si>
  <si>
    <t>N-succinylglutamate 5-semialdehyde dehydrogenase</t>
  </si>
  <si>
    <t>astB</t>
  </si>
  <si>
    <t>CV_RS07315</t>
  </si>
  <si>
    <t>old_locus_tag=CV1500,CV_1500</t>
  </si>
  <si>
    <t>WP_011135052.1</t>
  </si>
  <si>
    <t>succinylarginine dihydrolase</t>
  </si>
  <si>
    <t>CV_RS07320</t>
  </si>
  <si>
    <t>old_locus_tag=CV1503,CV_1503</t>
  </si>
  <si>
    <t>WP_011135055.1</t>
  </si>
  <si>
    <t>CV_RS07325</t>
  </si>
  <si>
    <t>old_locus_tag=CV1504,CV_1504</t>
  </si>
  <si>
    <t>WP_011135056.1</t>
  </si>
  <si>
    <t>CV_RS07330</t>
  </si>
  <si>
    <t>old_locus_tag=CV1505,CV_1505</t>
  </si>
  <si>
    <t>WP_011135057.1</t>
  </si>
  <si>
    <t>CV_RS07335</t>
  </si>
  <si>
    <t>old_locus_tag=CV1506,CV_1506</t>
  </si>
  <si>
    <t>WP_011135058.1</t>
  </si>
  <si>
    <t>CV_RS07340</t>
  </si>
  <si>
    <t>old_locus_tag=CV1507,CV_1507</t>
  </si>
  <si>
    <t>WP_080508946.1</t>
  </si>
  <si>
    <t>CV_RS07345</t>
  </si>
  <si>
    <t>old_locus_tag=CV1508,CV_1508</t>
  </si>
  <si>
    <t>WP_011135060.1</t>
  </si>
  <si>
    <t>YdcF family protein</t>
  </si>
  <si>
    <t>CV_RS07350</t>
  </si>
  <si>
    <t>old_locus_tag=CV1509,CV_1509</t>
  </si>
  <si>
    <t>WP_011135061.1</t>
  </si>
  <si>
    <t>CV_RS07355</t>
  </si>
  <si>
    <t>old_locus_tag=CV1510,CV_1510</t>
  </si>
  <si>
    <t>WP_011135062.1</t>
  </si>
  <si>
    <t>CV_RS07360</t>
  </si>
  <si>
    <t>old_locus_tag=CV1511,CV_1511</t>
  </si>
  <si>
    <t>WP_080509114.1</t>
  </si>
  <si>
    <t>CV_RS07365</t>
  </si>
  <si>
    <t>old_locus_tag=CV1512,CV_1512</t>
  </si>
  <si>
    <t>WP_011135064.1</t>
  </si>
  <si>
    <t>CV_RS07370</t>
  </si>
  <si>
    <t>old_locus_tag=CV1513,CV_1513</t>
  </si>
  <si>
    <t>WP_011135065.1</t>
  </si>
  <si>
    <t>alkaline phosphatase</t>
  </si>
  <si>
    <t>CV_RS07375</t>
  </si>
  <si>
    <t>old_locus_tag=CV1514,CV_1514</t>
  </si>
  <si>
    <t>WP_011135066.1</t>
  </si>
  <si>
    <t>CV_RS07380</t>
  </si>
  <si>
    <t>old_locus_tag=CV1515,CV_1515</t>
  </si>
  <si>
    <t>WP_043595769.1</t>
  </si>
  <si>
    <t>hrpA</t>
  </si>
  <si>
    <t>CV_RS07385</t>
  </si>
  <si>
    <t>old_locus_tag=CV1516,CV_1516</t>
  </si>
  <si>
    <t>WP_011135068.1</t>
  </si>
  <si>
    <t>ATP-dependent RNA helicase HrpA</t>
  </si>
  <si>
    <t>CV_RS07390</t>
  </si>
  <si>
    <t>old_locus_tag=CV1517,CV_1517</t>
  </si>
  <si>
    <t>WP_011135069.1</t>
  </si>
  <si>
    <t>CV_RS07395</t>
  </si>
  <si>
    <t>old_locus_tag=CV1518,CV_1518</t>
  </si>
  <si>
    <t>WP_043595771.1</t>
  </si>
  <si>
    <t>CV_RS07400</t>
  </si>
  <si>
    <t>old_locus_tag=CV1519,CV_1519</t>
  </si>
  <si>
    <t>WP_011135071.1</t>
  </si>
  <si>
    <t>CV_RS07405</t>
  </si>
  <si>
    <t>old_locus_tag=CV1520,CV_1520</t>
  </si>
  <si>
    <t>WP_011135072.1</t>
  </si>
  <si>
    <t>CV_RS07410</t>
  </si>
  <si>
    <t>old_locus_tag=CV1521</t>
  </si>
  <si>
    <t>WP_043595773.1</t>
  </si>
  <si>
    <t>CV_RS22090</t>
  </si>
  <si>
    <t>old_locus_tag=CV1522,CV_1522</t>
  </si>
  <si>
    <t>WP_011135074.1</t>
  </si>
  <si>
    <t>CV_RS07420</t>
  </si>
  <si>
    <t>old_locus_tag=CV1523,CV_1523</t>
  </si>
  <si>
    <t>WP_011135075.1</t>
  </si>
  <si>
    <t>CV_RS07425</t>
  </si>
  <si>
    <t>old_locus_tag=CV1524</t>
  </si>
  <si>
    <t>WP_043595775.1</t>
  </si>
  <si>
    <t>CV_RS07430</t>
  </si>
  <si>
    <t>old_locus_tag=CV1525,CV_1525</t>
  </si>
  <si>
    <t>WP_043595777.1</t>
  </si>
  <si>
    <t>DeoR/GlpR transcriptional regulator</t>
  </si>
  <si>
    <t>CV_RS07435</t>
  </si>
  <si>
    <t>old_locus_tag=CV1526,CV_1526</t>
  </si>
  <si>
    <t>WP_043595779.1</t>
  </si>
  <si>
    <t>CV_RS07440</t>
  </si>
  <si>
    <t>WP_043595781.1</t>
  </si>
  <si>
    <t>CV_RS07445</t>
  </si>
  <si>
    <t>old_locus_tag=CV1528,CV_1528</t>
  </si>
  <si>
    <t>WP_011135080.1</t>
  </si>
  <si>
    <t>glutathionylspermidine synthase family protein</t>
  </si>
  <si>
    <t>CV_RS07450</t>
  </si>
  <si>
    <t>old_locus_tag=CV1529,CV_1529</t>
  </si>
  <si>
    <t>WP_011135081.1</t>
  </si>
  <si>
    <t>DUF350 domain-containing protein</t>
  </si>
  <si>
    <t>CV_RS07455</t>
  </si>
  <si>
    <t>old_locus_tag=CV1530,CV_1530</t>
  </si>
  <si>
    <t>WP_011135082.1</t>
  </si>
  <si>
    <t>phosphate acetyltransferase</t>
  </si>
  <si>
    <t>CV_RS07460</t>
  </si>
  <si>
    <t>old_locus_tag=CV1531,CV_1531</t>
  </si>
  <si>
    <t>WP_011135083.1</t>
  </si>
  <si>
    <t>acetate kinase</t>
  </si>
  <si>
    <t>CV_RS07465</t>
  </si>
  <si>
    <t>old_locus_tag=CV1532,CV_1532</t>
  </si>
  <si>
    <t>WP_043595784.1</t>
  </si>
  <si>
    <t>aromatic ring-hydroxylating dioxygenase subunit alpha</t>
  </si>
  <si>
    <t>CV_RS07470</t>
  </si>
  <si>
    <t>old_locus_tag=CV1533,CV_1533</t>
  </si>
  <si>
    <t>WP_011135085.1</t>
  </si>
  <si>
    <t>CV_RS07475</t>
  </si>
  <si>
    <t>old_locus_tag=CV1534,CV_1534</t>
  </si>
  <si>
    <t>WP_011135086.1</t>
  </si>
  <si>
    <t>CV_RS07480</t>
  </si>
  <si>
    <t>old_locus_tag=CV1535,CV_1535</t>
  </si>
  <si>
    <t>WP_011135087.1</t>
  </si>
  <si>
    <t>CV_RS07485</t>
  </si>
  <si>
    <t>old_locus_tag=CV1536,CV_1536</t>
  </si>
  <si>
    <t>WP_011135088.1</t>
  </si>
  <si>
    <t>STAS/SEC14 domain-containing protein</t>
  </si>
  <si>
    <t>CV_RS07490</t>
  </si>
  <si>
    <t>old_locus_tag=CV1537,CV_1537</t>
  </si>
  <si>
    <t>WP_011135089.1</t>
  </si>
  <si>
    <t>RNA-binding transcriptional accessory protein</t>
  </si>
  <si>
    <t>CV_RS07495</t>
  </si>
  <si>
    <t>old_locus_tag=CV16S ribosomal RNA-4,CV_rRNA16s4</t>
  </si>
  <si>
    <t>CV_RS07500</t>
  </si>
  <si>
    <t>old_locus_tag=CV_tRNAIleGAT4,CVtRNA-Ile-GAT-4</t>
  </si>
  <si>
    <t>CV_RS07505</t>
  </si>
  <si>
    <t>old_locus_tag=CV_tRNAAlaTGC4,CVtRNA-Ala-TGC-4</t>
  </si>
  <si>
    <t>CV_RS07510</t>
  </si>
  <si>
    <t>old_locus_tag=CV23S ribosomal RNA-4,CV_rRNA23s4</t>
  </si>
  <si>
    <t>CV_RS07515</t>
  </si>
  <si>
    <t>CV_RS07520</t>
  </si>
  <si>
    <t>old_locus_tag=CV_r01</t>
  </si>
  <si>
    <t>putA</t>
  </si>
  <si>
    <t>CV_RS07525</t>
  </si>
  <si>
    <t>old_locus_tag=CV1538,CV_1538</t>
  </si>
  <si>
    <t>WP_011135090.1</t>
  </si>
  <si>
    <t>trifunctional transcriptional regulator/proline dehydrogenase/L-glutamate gamma-semialdehyde dehydrogenase</t>
  </si>
  <si>
    <t>CV_RS07530</t>
  </si>
  <si>
    <t>old_locus_tag=CV1539,CV_1539</t>
  </si>
  <si>
    <t>WP_011135091.1</t>
  </si>
  <si>
    <t>CV_RS07535</t>
  </si>
  <si>
    <t>old_locus_tag=CV1541,CV_1541</t>
  </si>
  <si>
    <t>WP_011135093.1</t>
  </si>
  <si>
    <t>beta-ketoacyl-[acyl-carrier-protein] synthase family protein</t>
  </si>
  <si>
    <t>CV_RS22095</t>
  </si>
  <si>
    <t>old_locus_tag=CV1542,CV_1542</t>
  </si>
  <si>
    <t>WP_011135094.1</t>
  </si>
  <si>
    <t>CV_RS07545</t>
  </si>
  <si>
    <t>old_locus_tag=CV1543,CV_1543</t>
  </si>
  <si>
    <t>WP_080508949.1</t>
  </si>
  <si>
    <t>CV_RS07550</t>
  </si>
  <si>
    <t>old_locus_tag=CV1544,CV_1544</t>
  </si>
  <si>
    <t>WP_011135096.1</t>
  </si>
  <si>
    <t>CV_RS07555</t>
  </si>
  <si>
    <t>old_locus_tag=CV1545,CV_1545</t>
  </si>
  <si>
    <t>WP_011135097.1</t>
  </si>
  <si>
    <t>CV_RS07560</t>
  </si>
  <si>
    <t>old_locus_tag=CV1546,CV_1546</t>
  </si>
  <si>
    <t>WP_011135098.1</t>
  </si>
  <si>
    <t>3-oxoacyl-ACP reductase FabG</t>
  </si>
  <si>
    <t>CV_RS07565</t>
  </si>
  <si>
    <t>old_locus_tag=CV1547,CV_1547</t>
  </si>
  <si>
    <t>WP_011135099.1</t>
  </si>
  <si>
    <t>ferredoxin family protein</t>
  </si>
  <si>
    <t>CV_RS07570</t>
  </si>
  <si>
    <t>old_locus_tag=CV1548,CV_1548</t>
  </si>
  <si>
    <t>WP_011135100.1</t>
  </si>
  <si>
    <t>DUF3995 domain-containing protein</t>
  </si>
  <si>
    <t>CV_RS07575</t>
  </si>
  <si>
    <t>old_locus_tag=CV1549,CV_1549</t>
  </si>
  <si>
    <t>WP_011135101.1</t>
  </si>
  <si>
    <t>CV_RS07580</t>
  </si>
  <si>
    <t>old_locus_tag=CV1550,CV_1550</t>
  </si>
  <si>
    <t>WP_043595789.1</t>
  </si>
  <si>
    <t>CV_RS07585</t>
  </si>
  <si>
    <t>old_locus_tag=CV1551,CV_1551</t>
  </si>
  <si>
    <t>WP_011135103.1</t>
  </si>
  <si>
    <t>DUF4180 domain-containing protein</t>
  </si>
  <si>
    <t>CV_RS07590</t>
  </si>
  <si>
    <t>old_locus_tag=CV1552,CV_1552</t>
  </si>
  <si>
    <t>WP_043595790.1</t>
  </si>
  <si>
    <t>CV_RS07595</t>
  </si>
  <si>
    <t>old_locus_tag=CV1553,CV_1553</t>
  </si>
  <si>
    <t>WP_011135105.1</t>
  </si>
  <si>
    <t>3-hydroxybutyryl-CoA dehydratase</t>
  </si>
  <si>
    <t>CV_RS07600</t>
  </si>
  <si>
    <t>old_locus_tag=CV1554,CV_1554</t>
  </si>
  <si>
    <t>WP_011135106.1</t>
  </si>
  <si>
    <t>bluB</t>
  </si>
  <si>
    <t>CV_RS07605</t>
  </si>
  <si>
    <t>old_locus_tag=CV1555,CV_1555</t>
  </si>
  <si>
    <t>WP_011135107.1</t>
  </si>
  <si>
    <t>5,6-dimethylbenzimidazole synthase</t>
  </si>
  <si>
    <t>CV_RS07610</t>
  </si>
  <si>
    <t>old_locus_tag=CV1556,CV_1556</t>
  </si>
  <si>
    <t>WP_085953296.1</t>
  </si>
  <si>
    <t>cobyrinate a,c-diamide synthase</t>
  </si>
  <si>
    <t>cobO</t>
  </si>
  <si>
    <t>CV_RS07615</t>
  </si>
  <si>
    <t>old_locus_tag=CV1557,CV_1557</t>
  </si>
  <si>
    <t>WP_011135109.1</t>
  </si>
  <si>
    <t>cob(I)yrinic acid a,c-diamide adenosyltransferase</t>
  </si>
  <si>
    <t>CV_RS07620</t>
  </si>
  <si>
    <t>old_locus_tag=CV1558,CV_1558</t>
  </si>
  <si>
    <t>WP_011135110.1</t>
  </si>
  <si>
    <t>CV_RS07625</t>
  </si>
  <si>
    <t>old_locus_tag=CV1559,CV_1559</t>
  </si>
  <si>
    <t>WP_011135111.1</t>
  </si>
  <si>
    <t>CV_RS07630</t>
  </si>
  <si>
    <t>old_locus_tag=CV1560,CV_1560</t>
  </si>
  <si>
    <t>WP_011135112.1</t>
  </si>
  <si>
    <t>CV_RS07635</t>
  </si>
  <si>
    <t>old_locus_tag=CV1561,CV_1561</t>
  </si>
  <si>
    <t>WP_011135113.1</t>
  </si>
  <si>
    <t>CV_RS07640</t>
  </si>
  <si>
    <t>old_locus_tag=CV1562,CV_1562</t>
  </si>
  <si>
    <t>WP_011135114.1</t>
  </si>
  <si>
    <t>precorrin-3B C(17)-methyltransferase</t>
  </si>
  <si>
    <t>CV_RS07645</t>
  </si>
  <si>
    <t>old_locus_tag=CV1563,CV_1563</t>
  </si>
  <si>
    <t>WP_011135115.1</t>
  </si>
  <si>
    <t>cobalamin biosynthesis protein CbiG</t>
  </si>
  <si>
    <t>cobM</t>
  </si>
  <si>
    <t>CV_RS07650</t>
  </si>
  <si>
    <t>old_locus_tag=CV1564,CV_1564</t>
  </si>
  <si>
    <t>WP_011135116.1</t>
  </si>
  <si>
    <t>precorrin-4 C(11)-methyltransferase</t>
  </si>
  <si>
    <t>cobI</t>
  </si>
  <si>
    <t>CV_RS07655</t>
  </si>
  <si>
    <t>old_locus_tag=CV1565,CV_1565</t>
  </si>
  <si>
    <t>WP_011135117.1</t>
  </si>
  <si>
    <t>precorrin-2 C(20)-methyltransferase</t>
  </si>
  <si>
    <t>cbiD</t>
  </si>
  <si>
    <t>CV_RS07660</t>
  </si>
  <si>
    <t>old_locus_tag=CV1566,CV_1566</t>
  </si>
  <si>
    <t>WP_011135118.1</t>
  </si>
  <si>
    <t>cobalt-precorrin-5B (C(1))-methyltransferase</t>
  </si>
  <si>
    <t>CV_RS07665</t>
  </si>
  <si>
    <t>old_locus_tag=CV1567,CV_1567</t>
  </si>
  <si>
    <t>WP_011135119.1</t>
  </si>
  <si>
    <t>cbiE</t>
  </si>
  <si>
    <t>CV_RS07670</t>
  </si>
  <si>
    <t>old_locus_tag=CV1568,CV_1568</t>
  </si>
  <si>
    <t>WP_011135120.1</t>
  </si>
  <si>
    <t>cobalt-precorrin-7 (C(5))-methyltransferase</t>
  </si>
  <si>
    <t>CV_RS07675</t>
  </si>
  <si>
    <t>old_locus_tag=CV1569,CV_1569</t>
  </si>
  <si>
    <t>WP_011135121.1</t>
  </si>
  <si>
    <t>uroporphyrinogen-III C-methyltransferase</t>
  </si>
  <si>
    <t>CV_RS07680</t>
  </si>
  <si>
    <t>old_locus_tag=CV1570,CV_1570</t>
  </si>
  <si>
    <t>WP_011135122.1</t>
  </si>
  <si>
    <t>VWA domain-containing protein</t>
  </si>
  <si>
    <t>CV_RS07685</t>
  </si>
  <si>
    <t>old_locus_tag=CV1571,CV_1571</t>
  </si>
  <si>
    <t>WP_011135123.1</t>
  </si>
  <si>
    <t>cobaltochelatase</t>
  </si>
  <si>
    <t>CV_RS07690</t>
  </si>
  <si>
    <t>old_locus_tag=CV1572,CV_1572</t>
  </si>
  <si>
    <t>WP_011135124.1</t>
  </si>
  <si>
    <t>ferredoxin protein</t>
  </si>
  <si>
    <t>CV_RS07695</t>
  </si>
  <si>
    <t>old_locus_tag=CV1573,CV_1573</t>
  </si>
  <si>
    <t>WP_043595795.1</t>
  </si>
  <si>
    <t>HoxN/HupN/NixA family nickel/cobalt transporter</t>
  </si>
  <si>
    <t>CV_RS07700</t>
  </si>
  <si>
    <t>old_locus_tag=CV1574,CV_1574</t>
  </si>
  <si>
    <t>WP_011135126.1</t>
  </si>
  <si>
    <t>CV_RS07705</t>
  </si>
  <si>
    <t>old_locus_tag=CV1575,CV_1575</t>
  </si>
  <si>
    <t>WP_011135127.1</t>
  </si>
  <si>
    <t>cobalamin biosynthesis protein</t>
  </si>
  <si>
    <t>CV_RS07710</t>
  </si>
  <si>
    <t>old_locus_tag=CV1576,CV_1576</t>
  </si>
  <si>
    <t>WP_011135128.1</t>
  </si>
  <si>
    <t>cobyric acid synthase CobQ</t>
  </si>
  <si>
    <t>CV_RS07715</t>
  </si>
  <si>
    <t>old_locus_tag=CV1577,CV_1577</t>
  </si>
  <si>
    <t>WP_011135129.1</t>
  </si>
  <si>
    <t>3'(2'),5'-bisphosphate nucleotidase CysQ</t>
  </si>
  <si>
    <t>CV_RS07720</t>
  </si>
  <si>
    <t>old_locus_tag=CV1578,CV_1578</t>
  </si>
  <si>
    <t>WP_011135130.1</t>
  </si>
  <si>
    <t>CV_RS07725</t>
  </si>
  <si>
    <t>old_locus_tag=CV1579,CV_1579</t>
  </si>
  <si>
    <t>WP_043595798.1</t>
  </si>
  <si>
    <t>CV_RS22100</t>
  </si>
  <si>
    <t>old_locus_tag=CV1580,CV_1580</t>
  </si>
  <si>
    <t>WP_011135132.1</t>
  </si>
  <si>
    <t>two-component hybrid sensor-regulator protein</t>
  </si>
  <si>
    <t>CV_RS07735</t>
  </si>
  <si>
    <t>old_locus_tag=CV1581,CV_1581</t>
  </si>
  <si>
    <t>WP_052278787.1</t>
  </si>
  <si>
    <t>CV_RS07740</t>
  </si>
  <si>
    <t>old_locus_tag=CV1582</t>
  </si>
  <si>
    <t>WP_080508950.1</t>
  </si>
  <si>
    <t>CV_RS07745</t>
  </si>
  <si>
    <t>old_locus_tag=CV1583,CV_1583</t>
  </si>
  <si>
    <t>WP_011135135.1</t>
  </si>
  <si>
    <t>enoyl-[acyl-carrier-protein] reductase FabI</t>
  </si>
  <si>
    <t>CV_RS07750</t>
  </si>
  <si>
    <t>old_locus_tag=CV1584,CV_1584</t>
  </si>
  <si>
    <t>WP_011135136.1</t>
  </si>
  <si>
    <t>thioredoxin TrxA</t>
  </si>
  <si>
    <t>CV_RS07755</t>
  </si>
  <si>
    <t>old_locus_tag=CV1585,CV_1585</t>
  </si>
  <si>
    <t>WP_011135137.1</t>
  </si>
  <si>
    <t>transcription termination factor Rho</t>
  </si>
  <si>
    <t>CV_RS07760</t>
  </si>
  <si>
    <t>old_locus_tag=CV1586,CV_1586</t>
  </si>
  <si>
    <t>WP_011135138.1</t>
  </si>
  <si>
    <t>CoA pyrophosphatase</t>
  </si>
  <si>
    <t>CV_RS22105</t>
  </si>
  <si>
    <t>WP_052262479.1</t>
  </si>
  <si>
    <t>CV_RS07770</t>
  </si>
  <si>
    <t>old_locus_tag=CV1588,CV_1588</t>
  </si>
  <si>
    <t>WP_011135140.1</t>
  </si>
  <si>
    <t>nicotinate-nucleotide diphosphorylase (carboxylating)</t>
  </si>
  <si>
    <t>CV_RS07775</t>
  </si>
  <si>
    <t>old_locus_tag=CV1589,CV_1589</t>
  </si>
  <si>
    <t>WP_043595804.1</t>
  </si>
  <si>
    <t>CV_RS07780</t>
  </si>
  <si>
    <t>old_locus_tag=CV1590,CV_1590</t>
  </si>
  <si>
    <t>WP_011135142.1</t>
  </si>
  <si>
    <t>CV_RS22110</t>
  </si>
  <si>
    <t>old_locus_tag=CV1591,CV_1591</t>
  </si>
  <si>
    <t>WP_011135143.1</t>
  </si>
  <si>
    <t>CV_RS07790</t>
  </si>
  <si>
    <t>old_locus_tag=CV1592,CV_1592</t>
  </si>
  <si>
    <t>WP_011135144.1</t>
  </si>
  <si>
    <t>UDP-N-acetylenolpyruvoylglucosamine reductase</t>
  </si>
  <si>
    <t>CV_RS07795</t>
  </si>
  <si>
    <t>old_locus_tag=CV1593,CV_1593</t>
  </si>
  <si>
    <t>WP_011135145.1</t>
  </si>
  <si>
    <t>multidrug resistance protein NorM</t>
  </si>
  <si>
    <t>CV_RS07800</t>
  </si>
  <si>
    <t>old_locus_tag=CV1594,CV_1594</t>
  </si>
  <si>
    <t>WP_011135146.1</t>
  </si>
  <si>
    <t>CV_RS07805</t>
  </si>
  <si>
    <t>old_locus_tag=CV1595,CV_1595</t>
  </si>
  <si>
    <t>WP_011135147.1</t>
  </si>
  <si>
    <t>two-component system response regulator KdpE</t>
  </si>
  <si>
    <t>CV_RS07810</t>
  </si>
  <si>
    <t>old_locus_tag=CV1596,CV_1596</t>
  </si>
  <si>
    <t>WP_011135148.1</t>
  </si>
  <si>
    <t>CV_RS07815</t>
  </si>
  <si>
    <t>old_locus_tag=CV1597,CV_1597</t>
  </si>
  <si>
    <t>WP_085953311.1</t>
  </si>
  <si>
    <t>potassium-transporting ATPase subunit KdpC</t>
  </si>
  <si>
    <t>kdpB</t>
  </si>
  <si>
    <t>CV_RS07820</t>
  </si>
  <si>
    <t>old_locus_tag=CV1598,CV_1598</t>
  </si>
  <si>
    <t>WP_011135150.1</t>
  </si>
  <si>
    <t>K(+)-transporting ATPase subunit B</t>
  </si>
  <si>
    <t>CV_RS07825</t>
  </si>
  <si>
    <t>old_locus_tag=CV1599,CV_1599</t>
  </si>
  <si>
    <t>WP_011135151.1</t>
  </si>
  <si>
    <t>potassium-transporting ATPase A chain</t>
  </si>
  <si>
    <t>kdpF</t>
  </si>
  <si>
    <t>CV_RS22820</t>
  </si>
  <si>
    <t>WP_021476355.1</t>
  </si>
  <si>
    <t>K(+)-transporting ATPase subunit F</t>
  </si>
  <si>
    <t>CV_RS22825</t>
  </si>
  <si>
    <t>WP_080508951.1</t>
  </si>
  <si>
    <t>potassium ABC transporter ATPase</t>
  </si>
  <si>
    <t>CV_RS07830</t>
  </si>
  <si>
    <t>old_locus_tag=CV1600,CV_1600</t>
  </si>
  <si>
    <t>WP_011135152.1</t>
  </si>
  <si>
    <t>CV_RS07835</t>
  </si>
  <si>
    <t>old_locus_tag=CV1601,CV_1601</t>
  </si>
  <si>
    <t>WP_011135153.1</t>
  </si>
  <si>
    <t>CV_RS07840</t>
  </si>
  <si>
    <t>old_locus_tag=CV1602,CV_1602</t>
  </si>
  <si>
    <t>WP_011135154.1</t>
  </si>
  <si>
    <t>CV_RS07845</t>
  </si>
  <si>
    <t>old_locus_tag=CV1603,CV_1603</t>
  </si>
  <si>
    <t>WP_011135155.1</t>
  </si>
  <si>
    <t>CV_RS07850</t>
  </si>
  <si>
    <t>old_locus_tag=CV1604,CV_1604</t>
  </si>
  <si>
    <t>WP_011135156.1</t>
  </si>
  <si>
    <t>alanine--tRNA ligase</t>
  </si>
  <si>
    <t>CV_RS07855</t>
  </si>
  <si>
    <t>old_locus_tag=CV1605,CV_1605</t>
  </si>
  <si>
    <t>WP_011135157.1</t>
  </si>
  <si>
    <t>SRPBCC domain-containing protein</t>
  </si>
  <si>
    <t>CV_RS07860</t>
  </si>
  <si>
    <t>old_locus_tag=CV1606,CV_1606</t>
  </si>
  <si>
    <t>WP_011135158.1</t>
  </si>
  <si>
    <t>regulatory protein RecX</t>
  </si>
  <si>
    <t>recA</t>
  </si>
  <si>
    <t>CV_RS07865</t>
  </si>
  <si>
    <t>old_locus_tag=CV1607,CV_1607</t>
  </si>
  <si>
    <t>WP_011135159.1</t>
  </si>
  <si>
    <t>DNA recombination/repair protein RecA</t>
  </si>
  <si>
    <t>CV_RS07870</t>
  </si>
  <si>
    <t>old_locus_tag=CV1608,CV_1608</t>
  </si>
  <si>
    <t>WP_043595811.1</t>
  </si>
  <si>
    <t>HrcA family transcriptional regulator</t>
  </si>
  <si>
    <t>mltB</t>
  </si>
  <si>
    <t>CV_RS07875</t>
  </si>
  <si>
    <t>old_locus_tag=CV1609,CV_1609</t>
  </si>
  <si>
    <t>WP_011135161.1</t>
  </si>
  <si>
    <t>lytic murein transglycosylase B</t>
  </si>
  <si>
    <t>CV_RS07880</t>
  </si>
  <si>
    <t>old_locus_tag=CV1610,CV_1610</t>
  </si>
  <si>
    <t>WP_011135162.1</t>
  </si>
  <si>
    <t>DNA polymerase III subunit gamma/tau</t>
  </si>
  <si>
    <t>CV_RS07885</t>
  </si>
  <si>
    <t>old_locus_tag=CV1611,CV_1611</t>
  </si>
  <si>
    <t>WP_043595814.1</t>
  </si>
  <si>
    <t>nucleoid-associated protein, YbaB/EbfC family</t>
  </si>
  <si>
    <t>CV_RS07890</t>
  </si>
  <si>
    <t>old_locus_tag=CV1612,CV_1612</t>
  </si>
  <si>
    <t>WP_011135164.1</t>
  </si>
  <si>
    <t>recombination protein RecR</t>
  </si>
  <si>
    <t>CV_RS07895</t>
  </si>
  <si>
    <t>old_locus_tag=CV1613,CV_1613</t>
  </si>
  <si>
    <t>WP_011135165.1</t>
  </si>
  <si>
    <t>lolA</t>
  </si>
  <si>
    <t>CV_RS07900</t>
  </si>
  <si>
    <t>old_locus_tag=CV1614,CV_1614</t>
  </si>
  <si>
    <t>WP_011135166.1</t>
  </si>
  <si>
    <t>outer-membrane lipoprotein carrier protein LolA</t>
  </si>
  <si>
    <t>CV_RS07905</t>
  </si>
  <si>
    <t>old_locus_tag=CV1615,CV_1615</t>
  </si>
  <si>
    <t>WP_043595817.1</t>
  </si>
  <si>
    <t>CV_RS07910</t>
  </si>
  <si>
    <t>old_locus_tag=CV1616,CV_1616</t>
  </si>
  <si>
    <t>WP_011135168.1</t>
  </si>
  <si>
    <t>NAD+ synthase</t>
  </si>
  <si>
    <t>CV_RS07915</t>
  </si>
  <si>
    <t>old_locus_tag=CV1617,CV_1617</t>
  </si>
  <si>
    <t>WP_011135169.1</t>
  </si>
  <si>
    <t>CV_RS07920</t>
  </si>
  <si>
    <t>old_locus_tag=CV_tRNASerGGA1,CVtRNA-Ser-GGA-1</t>
  </si>
  <si>
    <t>anticodon=GGA</t>
  </si>
  <si>
    <t>CV_RS07925</t>
  </si>
  <si>
    <t>old_locus_tag=CV_tRNASerGGA2,CVtRNA-Ser-GGA-2</t>
  </si>
  <si>
    <t>CV_RS07930</t>
  </si>
  <si>
    <t>old_locus_tag=CV1618,CV_1618</t>
  </si>
  <si>
    <t>WP_011135170.1</t>
  </si>
  <si>
    <t>CV_RS07935</t>
  </si>
  <si>
    <t>old_locus_tag=CV1619,CV_1619</t>
  </si>
  <si>
    <t>WP_043595821.1</t>
  </si>
  <si>
    <t>CV_RS07940</t>
  </si>
  <si>
    <t>old_locus_tag=CV1620,CV_1620</t>
  </si>
  <si>
    <t>WP_011135172.1</t>
  </si>
  <si>
    <t>CV_RS07950</t>
  </si>
  <si>
    <t>old_locus_tag=CV1621</t>
  </si>
  <si>
    <t>WP_080508952.1</t>
  </si>
  <si>
    <t>CV_RS07955</t>
  </si>
  <si>
    <t>old_locus_tag=CV1622,CV_1622</t>
  </si>
  <si>
    <t>WP_011135174.1</t>
  </si>
  <si>
    <t>formate dehydrogenase</t>
  </si>
  <si>
    <t>CV_RS07960</t>
  </si>
  <si>
    <t>WP_043595824.1</t>
  </si>
  <si>
    <t>CV_RS07965</t>
  </si>
  <si>
    <t>old_locus_tag=CV1624,CV_1624</t>
  </si>
  <si>
    <t>WP_011135176.1</t>
  </si>
  <si>
    <t>sulfurtransferase FdhD</t>
  </si>
  <si>
    <t>mobA</t>
  </si>
  <si>
    <t>CV_RS07970</t>
  </si>
  <si>
    <t>old_locus_tag=CV1625,CV_1625</t>
  </si>
  <si>
    <t>WP_011135177.1</t>
  </si>
  <si>
    <t>molybdenum cofactor guanylyltransferase</t>
  </si>
  <si>
    <t>CV_RS07975</t>
  </si>
  <si>
    <t>old_locus_tag=CV1626,CV_1626</t>
  </si>
  <si>
    <t>WP_011135178.1</t>
  </si>
  <si>
    <t>acriflavine resistance protein B</t>
  </si>
  <si>
    <t>CV_RS07980</t>
  </si>
  <si>
    <t>old_locus_tag=CV1627,CV_1627</t>
  </si>
  <si>
    <t>WP_011135179.1</t>
  </si>
  <si>
    <t>MexH family multidrug efflux RND transporter periplasmic adaptor subunit</t>
  </si>
  <si>
    <t>CV_RS07985</t>
  </si>
  <si>
    <t>old_locus_tag=CV1628,CV_1628</t>
  </si>
  <si>
    <t>WP_011135180.1</t>
  </si>
  <si>
    <t>RND transporter</t>
  </si>
  <si>
    <t>CV_RS07990</t>
  </si>
  <si>
    <t>old_locus_tag=CV1629,CV_1629</t>
  </si>
  <si>
    <t>WP_011135181.1</t>
  </si>
  <si>
    <t>glycine/betaine ABC transporter</t>
  </si>
  <si>
    <t>CV_RS07995</t>
  </si>
  <si>
    <t>old_locus_tag=CV1630,CV_1630</t>
  </si>
  <si>
    <t>WP_011135182.1</t>
  </si>
  <si>
    <t>zinc-binding alcohol dehydrogenase family protein</t>
  </si>
  <si>
    <t>CV_RS08000</t>
  </si>
  <si>
    <t>old_locus_tag=CV1631,CV_1631</t>
  </si>
  <si>
    <t>WP_043595826.1</t>
  </si>
  <si>
    <t>CV_RS08005</t>
  </si>
  <si>
    <t>old_locus_tag=CV1632,CV_1632</t>
  </si>
  <si>
    <t>WP_011135184.1</t>
  </si>
  <si>
    <t>polynucleotide adenylyltransferase PcnB</t>
  </si>
  <si>
    <t>folK</t>
  </si>
  <si>
    <t>CV_RS08010</t>
  </si>
  <si>
    <t>old_locus_tag=CV1633,CV_1633</t>
  </si>
  <si>
    <t>WP_011135185.1</t>
  </si>
  <si>
    <t>2-amino-4-hydroxy-6-hydroxymethyldihydropteridine diphosphokinase</t>
  </si>
  <si>
    <t>CV_RS08015</t>
  </si>
  <si>
    <t>old_locus_tag=CV1634,CV_1634</t>
  </si>
  <si>
    <t>WP_011135186.1</t>
  </si>
  <si>
    <t>deoxynucleoside kinase</t>
  </si>
  <si>
    <t>panB</t>
  </si>
  <si>
    <t>CV_RS08020</t>
  </si>
  <si>
    <t>old_locus_tag=CV1635,CV_1635</t>
  </si>
  <si>
    <t>WP_011135187.1</t>
  </si>
  <si>
    <t>3-methyl-2-oxobutanoate hydroxymethyltransferase</t>
  </si>
  <si>
    <t>CV_RS08025</t>
  </si>
  <si>
    <t>old_locus_tag=CV1636,CV_1636</t>
  </si>
  <si>
    <t>WP_011135188.1</t>
  </si>
  <si>
    <t>pantoate--beta-alanine ligase</t>
  </si>
  <si>
    <t>CV_RS08030</t>
  </si>
  <si>
    <t>old_locus_tag=CV1637,CV_1637</t>
  </si>
  <si>
    <t>WP_011135189.1</t>
  </si>
  <si>
    <t>aspartate 1-decarboxylase</t>
  </si>
  <si>
    <t>CV_RS08035</t>
  </si>
  <si>
    <t>old_locus_tag=CV1638,CV_1638</t>
  </si>
  <si>
    <t>WP_043595829.1</t>
  </si>
  <si>
    <t>CV_RS08040</t>
  </si>
  <si>
    <t>old_locus_tag=CV1639</t>
  </si>
  <si>
    <t>WP_080509116.1</t>
  </si>
  <si>
    <t>GFA family protein</t>
  </si>
  <si>
    <t>CV_RS08045</t>
  </si>
  <si>
    <t>old_locus_tag=CV1640,CV_1640</t>
  </si>
  <si>
    <t>WP_011135192.1</t>
  </si>
  <si>
    <t>CV_RS08050</t>
  </si>
  <si>
    <t>old_locus_tag=CV1641,CV_1641</t>
  </si>
  <si>
    <t>WP_011135193.1</t>
  </si>
  <si>
    <t>isocitrate lyase</t>
  </si>
  <si>
    <t>CV_RS08055</t>
  </si>
  <si>
    <t>old_locus_tag=CV1642,CV_1642</t>
  </si>
  <si>
    <t>WP_043595834.1</t>
  </si>
  <si>
    <t>nucleotide exchange factor GrpE</t>
  </si>
  <si>
    <t>CV_RS08060</t>
  </si>
  <si>
    <t>old_locus_tag=CV1643,CV_1643</t>
  </si>
  <si>
    <t>WP_011135195.1</t>
  </si>
  <si>
    <t>molecular chaperone DnaK</t>
  </si>
  <si>
    <t>CV_RS08065</t>
  </si>
  <si>
    <t>old_locus_tag=CV1644,CV_1644</t>
  </si>
  <si>
    <t>WP_080508953.1</t>
  </si>
  <si>
    <t>acyl-CoA desaturase</t>
  </si>
  <si>
    <t>dnaJ</t>
  </si>
  <si>
    <t>CV_RS08070</t>
  </si>
  <si>
    <t>old_locus_tag=CV1645,CV_1645</t>
  </si>
  <si>
    <t>WP_011135197.1</t>
  </si>
  <si>
    <t>molecular chaperone DnaJ</t>
  </si>
  <si>
    <t>CV_RS08075</t>
  </si>
  <si>
    <t>old_locus_tag=CV1646,CV_1646</t>
  </si>
  <si>
    <t>WP_011135198.1</t>
  </si>
  <si>
    <t>porin</t>
  </si>
  <si>
    <t>CV_RS08080</t>
  </si>
  <si>
    <t>old_locus_tag=CV1648,CV_1648</t>
  </si>
  <si>
    <t>WP_011135200.1</t>
  </si>
  <si>
    <t>porphobilinogen synthase</t>
  </si>
  <si>
    <t>CV_RS08085</t>
  </si>
  <si>
    <t>old_locus_tag=CV1649,CV_1649</t>
  </si>
  <si>
    <t>WP_011135201.1</t>
  </si>
  <si>
    <t>CV_RS08090</t>
  </si>
  <si>
    <t>old_locus_tag=CV1650,CV_1650</t>
  </si>
  <si>
    <t>WP_011135202.1</t>
  </si>
  <si>
    <t>glycine C-acetyltransferase</t>
  </si>
  <si>
    <t>CV_RS08095</t>
  </si>
  <si>
    <t>old_locus_tag=CV1651,CV_1651</t>
  </si>
  <si>
    <t>WP_011135203.1</t>
  </si>
  <si>
    <t>L-threonine 3-dehydrogenase</t>
  </si>
  <si>
    <t>CV_RS08100</t>
  </si>
  <si>
    <t>old_locus_tag=CV1652,CV_1652</t>
  </si>
  <si>
    <t>WP_011135204.1</t>
  </si>
  <si>
    <t>hemG</t>
  </si>
  <si>
    <t>CV_RS08105</t>
  </si>
  <si>
    <t>old_locus_tag=CV1653,CV_1653</t>
  </si>
  <si>
    <t>WP_011135205.1</t>
  </si>
  <si>
    <t>protoporphyrinogen oxidase</t>
  </si>
  <si>
    <t>glyQ</t>
  </si>
  <si>
    <t>CV_RS08110</t>
  </si>
  <si>
    <t>old_locus_tag=CV1654,CV_1654</t>
  </si>
  <si>
    <t>WP_043595837.1</t>
  </si>
  <si>
    <t>glycine--tRNA ligase subunit alpha</t>
  </si>
  <si>
    <t>CV_RS08115</t>
  </si>
  <si>
    <t>old_locus_tag=CV1655,CV_1655</t>
  </si>
  <si>
    <t>WP_011135207.1</t>
  </si>
  <si>
    <t>CV_RS08120</t>
  </si>
  <si>
    <t>old_locus_tag=CV1656,CV_1656</t>
  </si>
  <si>
    <t>WP_011135208.1</t>
  </si>
  <si>
    <t>glycine--tRNA ligase subunit beta</t>
  </si>
  <si>
    <t>CV_RS08125</t>
  </si>
  <si>
    <t>old_locus_tag=CV1657,CV_1657</t>
  </si>
  <si>
    <t>WP_011135209.1</t>
  </si>
  <si>
    <t>D-glycero-beta-D-manno-heptose-1,7-bisphosphate 7-phosphatase</t>
  </si>
  <si>
    <t>CV_RS08130</t>
  </si>
  <si>
    <t>old_locus_tag=CV1658,CV_1658</t>
  </si>
  <si>
    <t>WP_011135210.1</t>
  </si>
  <si>
    <t>1-acyl-sn-glycerol-3-phosphate acyltransferase</t>
  </si>
  <si>
    <t>CV_RS08135</t>
  </si>
  <si>
    <t>old_locus_tag=CV1659,CV_1659</t>
  </si>
  <si>
    <t>WP_043595839.1</t>
  </si>
  <si>
    <t>gloA</t>
  </si>
  <si>
    <t>CV_RS08140</t>
  </si>
  <si>
    <t>old_locus_tag=CV1660,CV_1660</t>
  </si>
  <si>
    <t>WP_011135212.1</t>
  </si>
  <si>
    <t>lactoylglutathione lyase</t>
  </si>
  <si>
    <t>CV_RS08145</t>
  </si>
  <si>
    <t>old_locus_tag=CV1661,CV_1661</t>
  </si>
  <si>
    <t>WP_043595842.1</t>
  </si>
  <si>
    <t>CV_RS08150</t>
  </si>
  <si>
    <t>old_locus_tag=CV1662,CV_1662</t>
  </si>
  <si>
    <t>WP_011135214.1</t>
  </si>
  <si>
    <t>CV_RS08155</t>
  </si>
  <si>
    <t>old_locus_tag=CV1663,CV_1663</t>
  </si>
  <si>
    <t>WP_011135215.1</t>
  </si>
  <si>
    <t>CV_RS08160</t>
  </si>
  <si>
    <t>old_locus_tag=CV1664,CV_1664</t>
  </si>
  <si>
    <t>WP_011135216.1</t>
  </si>
  <si>
    <t>two-component system response regulator YehT</t>
  </si>
  <si>
    <t>CV_RS08165</t>
  </si>
  <si>
    <t>old_locus_tag=CV1665,CV_1665</t>
  </si>
  <si>
    <t>WP_043595844.1</t>
  </si>
  <si>
    <t>mpl</t>
  </si>
  <si>
    <t>CV_RS08170</t>
  </si>
  <si>
    <t>old_locus_tag=CV1666,CV_1666</t>
  </si>
  <si>
    <t>WP_011135218.1</t>
  </si>
  <si>
    <t>UDP-N-acetylmuramate:L-alanyl-gamma-D-glutamyl-meso-diaminopimelate ligase</t>
  </si>
  <si>
    <t>CV_RS08175</t>
  </si>
  <si>
    <t>old_locus_tag=CV1667,CV_1667</t>
  </si>
  <si>
    <t>WP_011135219.1</t>
  </si>
  <si>
    <t>CV_RS08180</t>
  </si>
  <si>
    <t>old_locus_tag=CV1668</t>
  </si>
  <si>
    <t>WP_011135220.1</t>
  </si>
  <si>
    <t>CV_RS08185</t>
  </si>
  <si>
    <t>old_locus_tag=CV1670,CV_1670</t>
  </si>
  <si>
    <t>WP_011135222.1</t>
  </si>
  <si>
    <t>sodium-dependent transporter</t>
  </si>
  <si>
    <t>CV_RS08190</t>
  </si>
  <si>
    <t>old_locus_tag=CV1671,CV_1671</t>
  </si>
  <si>
    <t>WP_011135223.1</t>
  </si>
  <si>
    <t>CV_RS08195</t>
  </si>
  <si>
    <t>old_locus_tag=CV1672,CV_1672</t>
  </si>
  <si>
    <t>WP_011135224.1</t>
  </si>
  <si>
    <t>DUF1615 domain-containing protein</t>
  </si>
  <si>
    <t>CV_RS08200</t>
  </si>
  <si>
    <t>old_locus_tag=CV1673,CV_1673</t>
  </si>
  <si>
    <t>WP_011135225.1</t>
  </si>
  <si>
    <t>(2Fe-2S)-binding protein</t>
  </si>
  <si>
    <t>CV_RS08205</t>
  </si>
  <si>
    <t>old_locus_tag=CV1674,CV_1674</t>
  </si>
  <si>
    <t>WP_011135226.1</t>
  </si>
  <si>
    <t>xanthine dehydrogenase family protein molybdopterin-binding subunit</t>
  </si>
  <si>
    <t>CV_RS08210</t>
  </si>
  <si>
    <t>WP_043595848.1</t>
  </si>
  <si>
    <t>CV_RS08215</t>
  </si>
  <si>
    <t>old_locus_tag=CV1675,CV_1675</t>
  </si>
  <si>
    <t>WP_080508954.1</t>
  </si>
  <si>
    <t>CV_RS08220</t>
  </si>
  <si>
    <t>WP_043595850.1</t>
  </si>
  <si>
    <t>nucleotidyltransferase family protein</t>
  </si>
  <si>
    <t>CV_RS22115</t>
  </si>
  <si>
    <t>WP_080508955.1</t>
  </si>
  <si>
    <t>CV_RS08230</t>
  </si>
  <si>
    <t>old_locus_tag=CV1678,CV_1678</t>
  </si>
  <si>
    <t>WP_011135230.1</t>
  </si>
  <si>
    <t>CV_RS08235</t>
  </si>
  <si>
    <t>old_locus_tag=CV1679,CV_1679</t>
  </si>
  <si>
    <t>WP_011135231.1</t>
  </si>
  <si>
    <t>CV_RS08240</t>
  </si>
  <si>
    <t>old_locus_tag=CV1680,CV_1680</t>
  </si>
  <si>
    <t>WP_085953297.1</t>
  </si>
  <si>
    <t>acriflavin resistance protein</t>
  </si>
  <si>
    <t>CV_RS08245</t>
  </si>
  <si>
    <t>old_locus_tag=CV1681,CV_1681</t>
  </si>
  <si>
    <t>WP_011135233.1</t>
  </si>
  <si>
    <t>CV_RS08250</t>
  </si>
  <si>
    <t>old_locus_tag=CV1682,CV_1682</t>
  </si>
  <si>
    <t>WP_011135234.1</t>
  </si>
  <si>
    <t>CV_RS08255</t>
  </si>
  <si>
    <t>old_locus_tag=CV1683,CV_1683</t>
  </si>
  <si>
    <t>WP_011135235.1</t>
  </si>
  <si>
    <t>CV_RS08260</t>
  </si>
  <si>
    <t>WP_043595852.1</t>
  </si>
  <si>
    <t>CV_RS08265</t>
  </si>
  <si>
    <t>old_locus_tag=CV1685</t>
  </si>
  <si>
    <t>WP_052278790.1</t>
  </si>
  <si>
    <t>CV_RS22120</t>
  </si>
  <si>
    <t>old_locus_tag=CV1686,CV_1686</t>
  </si>
  <si>
    <t>WP_011135238.1</t>
  </si>
  <si>
    <t>CV_RS08275</t>
  </si>
  <si>
    <t>old_locus_tag=CV1687,CV_1687</t>
  </si>
  <si>
    <t>WP_011135239.1</t>
  </si>
  <si>
    <t>asparaginase</t>
  </si>
  <si>
    <t>CV_RS08280</t>
  </si>
  <si>
    <t>old_locus_tag=CV1690,CV_1690</t>
  </si>
  <si>
    <t>WP_011135242.1</t>
  </si>
  <si>
    <t>nicotinamide mononucleotide-binding protein</t>
  </si>
  <si>
    <t>CV_RS08285</t>
  </si>
  <si>
    <t>old_locus_tag=CV1691,CV_1691</t>
  </si>
  <si>
    <t>WP_011135243.1</t>
  </si>
  <si>
    <t>RNA-binding S4 domain-containing protein</t>
  </si>
  <si>
    <t>CV_RS08290</t>
  </si>
  <si>
    <t>old_locus_tag=CV1692,CV_1692</t>
  </si>
  <si>
    <t>WP_011135244.1</t>
  </si>
  <si>
    <t>CV_RS08295</t>
  </si>
  <si>
    <t>old_locus_tag=CV1693,CV_1693</t>
  </si>
  <si>
    <t>WP_011135245.1</t>
  </si>
  <si>
    <t>phosphatase</t>
  </si>
  <si>
    <t>CV_RS08300</t>
  </si>
  <si>
    <t>old_locus_tag=CV1694,CV_1694</t>
  </si>
  <si>
    <t>WP_011135246.1</t>
  </si>
  <si>
    <t>threonylcarbamoyl-AMP synthase</t>
  </si>
  <si>
    <t>CV_RS08305</t>
  </si>
  <si>
    <t>old_locus_tag=CV1695,CV_1695</t>
  </si>
  <si>
    <t>WP_011135247.1</t>
  </si>
  <si>
    <t>site-2 protease family protein</t>
  </si>
  <si>
    <t>CV_RS08310</t>
  </si>
  <si>
    <t>old_locus_tag=CV1696,CV_1696</t>
  </si>
  <si>
    <t>WP_011135248.1</t>
  </si>
  <si>
    <t>CV_RS08315</t>
  </si>
  <si>
    <t>old_locus_tag=CV1697,CV_1697</t>
  </si>
  <si>
    <t>WP_011135249.1</t>
  </si>
  <si>
    <t>tryptophan--tRNA ligase</t>
  </si>
  <si>
    <t>CV_RS08320</t>
  </si>
  <si>
    <t>old_locus_tag=CV1698,CV_1698</t>
  </si>
  <si>
    <t>WP_011135250.1</t>
  </si>
  <si>
    <t>CV_RS08325</t>
  </si>
  <si>
    <t>old_locus_tag=CV1699,CV_1699</t>
  </si>
  <si>
    <t>WP_011135251.1</t>
  </si>
  <si>
    <t>CV_RS08330</t>
  </si>
  <si>
    <t>old_locus_tag=CV1700,CV_1700</t>
  </si>
  <si>
    <t>WP_011135252.1</t>
  </si>
  <si>
    <t>flgB</t>
  </si>
  <si>
    <t>CV_RS08335</t>
  </si>
  <si>
    <t>old_locus_tag=CV1701,CV_1701</t>
  </si>
  <si>
    <t>WP_043595857.1</t>
  </si>
  <si>
    <t>flagellar basal body rod protein FlgB</t>
  </si>
  <si>
    <t>flgC</t>
  </si>
  <si>
    <t>CV_RS08340</t>
  </si>
  <si>
    <t>old_locus_tag=CV1702,CV_1702</t>
  </si>
  <si>
    <t>WP_011135254.1</t>
  </si>
  <si>
    <t>flagellar basal body rod protein FlgC</t>
  </si>
  <si>
    <t>CV_RS08345</t>
  </si>
  <si>
    <t>old_locus_tag=CV1703,CV_1703</t>
  </si>
  <si>
    <t>WP_011135255.1</t>
  </si>
  <si>
    <t>flagellar hook assembly protein FlgD</t>
  </si>
  <si>
    <t>CV_RS08350</t>
  </si>
  <si>
    <t>old_locus_tag=CV1704,CV_1704</t>
  </si>
  <si>
    <t>WP_011135256.1</t>
  </si>
  <si>
    <t>flagellar hook protein FlgE</t>
  </si>
  <si>
    <t>CV_RS08355</t>
  </si>
  <si>
    <t>old_locus_tag=CV1705,CV_1705</t>
  </si>
  <si>
    <t>WP_011135257.1</t>
  </si>
  <si>
    <t>flagellar basal body rod protein FlgF</t>
  </si>
  <si>
    <t>flgG</t>
  </si>
  <si>
    <t>CV_RS08360</t>
  </si>
  <si>
    <t>old_locus_tag=CV1706,CV_1706</t>
  </si>
  <si>
    <t>WP_011135258.1</t>
  </si>
  <si>
    <t>flagellar basal-body rod protein FlgG</t>
  </si>
  <si>
    <t>CV_RS08365</t>
  </si>
  <si>
    <t>old_locus_tag=CV1707,CV_1707</t>
  </si>
  <si>
    <t>WP_011135259.1</t>
  </si>
  <si>
    <t>flagellar L-ring protein</t>
  </si>
  <si>
    <t>CV_RS08370</t>
  </si>
  <si>
    <t>old_locus_tag=CV1708,CV_1708</t>
  </si>
  <si>
    <t>WP_011135260.1</t>
  </si>
  <si>
    <t>flagellar P-ring protein</t>
  </si>
  <si>
    <t>CV_RS08375</t>
  </si>
  <si>
    <t>WP_043595858.1</t>
  </si>
  <si>
    <t>CV_RS08380</t>
  </si>
  <si>
    <t>old_locus_tag=CV1709,CV_1709</t>
  </si>
  <si>
    <t>WP_011135261.1</t>
  </si>
  <si>
    <t>flagellar hook-associated protein FlgK</t>
  </si>
  <si>
    <t>flgL</t>
  </si>
  <si>
    <t>CV_RS08385</t>
  </si>
  <si>
    <t>old_locus_tag=CV1710,CV_1710</t>
  </si>
  <si>
    <t>WP_011135262.1</t>
  </si>
  <si>
    <t>flagellar hook-associated protein 3</t>
  </si>
  <si>
    <t>CV_RS08390</t>
  </si>
  <si>
    <t>old_locus_tag=CV1711,CV_1711</t>
  </si>
  <si>
    <t>WP_011135263.1</t>
  </si>
  <si>
    <t>CV_RS08395</t>
  </si>
  <si>
    <t>old_locus_tag=CV1712,CV_1712</t>
  </si>
  <si>
    <t>WP_011135264.1</t>
  </si>
  <si>
    <t>phospholipase</t>
  </si>
  <si>
    <t>CV_RS08400</t>
  </si>
  <si>
    <t>old_locus_tag=CV1713,CV_1713</t>
  </si>
  <si>
    <t>WP_011135265.1</t>
  </si>
  <si>
    <t>CV_RS08405</t>
  </si>
  <si>
    <t>old_locus_tag=CV1714,CV_1714</t>
  </si>
  <si>
    <t>WP_043595860.1</t>
  </si>
  <si>
    <t>CV_RS08410</t>
  </si>
  <si>
    <t>old_locus_tag=CV1715,CV_1715</t>
  </si>
  <si>
    <t>WP_011135267.1</t>
  </si>
  <si>
    <t>CV_RS08415</t>
  </si>
  <si>
    <t>old_locus_tag=CV1716,CV_1716</t>
  </si>
  <si>
    <t>WP_011135268.1</t>
  </si>
  <si>
    <t>CV_RS08420</t>
  </si>
  <si>
    <t>WP_043595862.1</t>
  </si>
  <si>
    <t>CV_RS08425</t>
  </si>
  <si>
    <t>old_locus_tag=CV1718,CV_1718</t>
  </si>
  <si>
    <t>WP_043595863.1</t>
  </si>
  <si>
    <t>hybrid sensor histidine kinase/response regulator</t>
  </si>
  <si>
    <t>CV_RS08430</t>
  </si>
  <si>
    <t>old_locus_tag=CV1719,CV_1719</t>
  </si>
  <si>
    <t>WP_011135271.1</t>
  </si>
  <si>
    <t>ppk2</t>
  </si>
  <si>
    <t>CV_RS08435</t>
  </si>
  <si>
    <t>old_locus_tag=CV1720</t>
  </si>
  <si>
    <t>WP_052278791.1</t>
  </si>
  <si>
    <t>polyphosphate kinase 2</t>
  </si>
  <si>
    <t>CV_RS08440</t>
  </si>
  <si>
    <t>old_locus_tag=CV1722,CV_1722</t>
  </si>
  <si>
    <t>WP_011135274.1</t>
  </si>
  <si>
    <t>sodium-independent anion transporter</t>
  </si>
  <si>
    <t>CV_RS08445</t>
  </si>
  <si>
    <t>WP_043595865.1</t>
  </si>
  <si>
    <t>CV_RS08450</t>
  </si>
  <si>
    <t>old_locus_tag=CV1723,CV_1723</t>
  </si>
  <si>
    <t>WP_043595867.1</t>
  </si>
  <si>
    <t>CV_RS08455</t>
  </si>
  <si>
    <t>old_locus_tag=CV1724,CV_1724</t>
  </si>
  <si>
    <t>WP_011135276.1</t>
  </si>
  <si>
    <t>glyoxylate/hydroxypyruvate reductase A</t>
  </si>
  <si>
    <t>CV_RS08460</t>
  </si>
  <si>
    <t>old_locus_tag=CV1725,CV_1725</t>
  </si>
  <si>
    <t>WP_011135277.1</t>
  </si>
  <si>
    <t>CV_RS08465</t>
  </si>
  <si>
    <t>old_locus_tag=CV1726,CV_1726</t>
  </si>
  <si>
    <t>WP_052278792.1</t>
  </si>
  <si>
    <t>CV_RS08470</t>
  </si>
  <si>
    <t>old_locus_tag=CV1727,CV_1727</t>
  </si>
  <si>
    <t>WP_011135279.1</t>
  </si>
  <si>
    <t>CV_RS08475</t>
  </si>
  <si>
    <t>old_locus_tag=CV1728,CV_1728</t>
  </si>
  <si>
    <t>WP_011135280.1</t>
  </si>
  <si>
    <t>CV_RS08480</t>
  </si>
  <si>
    <t>old_locus_tag=CV1729,CV_1729</t>
  </si>
  <si>
    <t>WP_011135281.1</t>
  </si>
  <si>
    <t>CV_RS08485</t>
  </si>
  <si>
    <t>old_locus_tag=CV1730,CV_1730</t>
  </si>
  <si>
    <t>WP_011135282.1</t>
  </si>
  <si>
    <t>CV_RS08490</t>
  </si>
  <si>
    <t>old_locus_tag=CV1731</t>
  </si>
  <si>
    <t>WP_080508956.1</t>
  </si>
  <si>
    <t>CV_RS08495</t>
  </si>
  <si>
    <t>old_locus_tag=CV1733,CV_1733</t>
  </si>
  <si>
    <t>WP_043595869.1</t>
  </si>
  <si>
    <t>YdiU family protein</t>
  </si>
  <si>
    <t>CV_RS08500</t>
  </si>
  <si>
    <t>old_locus_tag=CV1734,CV_1734</t>
  </si>
  <si>
    <t>WP_080508957.1</t>
  </si>
  <si>
    <t>CV_RS08505</t>
  </si>
  <si>
    <t>old_locus_tag=CV1735</t>
  </si>
  <si>
    <t>WP_011135287.1</t>
  </si>
  <si>
    <t>ATP-binding/permease fusion ABC transporter</t>
  </si>
  <si>
    <t>CV_RS08510</t>
  </si>
  <si>
    <t>old_locus_tag=CV1736,CV_1736</t>
  </si>
  <si>
    <t>WP_011135288.1</t>
  </si>
  <si>
    <t>CV_RS08515</t>
  </si>
  <si>
    <t>old_locus_tag=CV1737,CV_1737</t>
  </si>
  <si>
    <t>WP_043595875.1</t>
  </si>
  <si>
    <t>CV_RS08520</t>
  </si>
  <si>
    <t>old_locus_tag=CV1738,CV_1738</t>
  </si>
  <si>
    <t>WP_011135290.1</t>
  </si>
  <si>
    <t>YgiQ family radical SAM protein</t>
  </si>
  <si>
    <t>CV_RS08525</t>
  </si>
  <si>
    <t>old_locus_tag=CV1739,CV_1739</t>
  </si>
  <si>
    <t>WP_011135291.1</t>
  </si>
  <si>
    <t>CV_RS08530</t>
  </si>
  <si>
    <t>old_locus_tag=CV1740,CV_1740</t>
  </si>
  <si>
    <t>WP_011135292.1</t>
  </si>
  <si>
    <t>CV_RS08535</t>
  </si>
  <si>
    <t>old_locus_tag=CV1741,CV_1741</t>
  </si>
  <si>
    <t>WP_011135293.1</t>
  </si>
  <si>
    <t>CV_RS08540</t>
  </si>
  <si>
    <t>old_locus_tag=CV1742,CV_1742</t>
  </si>
  <si>
    <t>WP_011135294.1</t>
  </si>
  <si>
    <t>glutamine--tRNA ligase</t>
  </si>
  <si>
    <t>ushA</t>
  </si>
  <si>
    <t>CV_RS08545</t>
  </si>
  <si>
    <t>old_locus_tag=CV1743,CV_1743</t>
  </si>
  <si>
    <t>WP_011135295.1</t>
  </si>
  <si>
    <t>bifunctional UDP-sugar hydrolase/5'-nucleotidase</t>
  </si>
  <si>
    <t>CV_RS08550</t>
  </si>
  <si>
    <t>old_locus_tag=CV1744,CV_1744</t>
  </si>
  <si>
    <t>WP_011135296.1</t>
  </si>
  <si>
    <t>CV_RS08555</t>
  </si>
  <si>
    <t>old_locus_tag=CV1745,CV_1745</t>
  </si>
  <si>
    <t>WP_011135297.1</t>
  </si>
  <si>
    <t>6-phosphofructokinase</t>
  </si>
  <si>
    <t>CV_RS08560</t>
  </si>
  <si>
    <t>old_locus_tag=CV1746,CV_1746</t>
  </si>
  <si>
    <t>WP_043597661.1</t>
  </si>
  <si>
    <t>cysteine--tRNA ligase</t>
  </si>
  <si>
    <t>CV_RS08565</t>
  </si>
  <si>
    <t>old_locus_tag=CV1747,CV_1747</t>
  </si>
  <si>
    <t>WP_011135299.1</t>
  </si>
  <si>
    <t>50S ribosomal protein L31</t>
  </si>
  <si>
    <t>CV_RS08570</t>
  </si>
  <si>
    <t>old_locus_tag=CV1748,CV_1748</t>
  </si>
  <si>
    <t>WP_011135300.1</t>
  </si>
  <si>
    <t>cas6f</t>
  </si>
  <si>
    <t>CV_RS08575</t>
  </si>
  <si>
    <t>old_locus_tag=CV1751,CV_1751</t>
  </si>
  <si>
    <t>WP_011135303.1</t>
  </si>
  <si>
    <t>type I-F CRISPR-associated endoribonuclease Cas6/Csy4</t>
  </si>
  <si>
    <t>csy3</t>
  </si>
  <si>
    <t>CV_RS08580</t>
  </si>
  <si>
    <t>old_locus_tag=CV1752,CV_1752</t>
  </si>
  <si>
    <t>WP_011135304.1</t>
  </si>
  <si>
    <t>type I-F CRISPR-associated protein Csy3</t>
  </si>
  <si>
    <t>csy2</t>
  </si>
  <si>
    <t>CV_RS08585</t>
  </si>
  <si>
    <t>old_locus_tag=CV1753,CV_1753</t>
  </si>
  <si>
    <t>WP_011135305.1</t>
  </si>
  <si>
    <t>type I-F CRISPR-associated protein Csy2</t>
  </si>
  <si>
    <t>csy1</t>
  </si>
  <si>
    <t>CV_RS08590</t>
  </si>
  <si>
    <t>old_locus_tag=CV1754,CV_1754</t>
  </si>
  <si>
    <t>WP_011135306.1</t>
  </si>
  <si>
    <t>type I-F CRISPR-associated protein Csy1</t>
  </si>
  <si>
    <t>cas3f</t>
  </si>
  <si>
    <t>CV_RS08595</t>
  </si>
  <si>
    <t>old_locus_tag=CV1755,CV_1755</t>
  </si>
  <si>
    <t>WP_011135307.1</t>
  </si>
  <si>
    <t>type I-F CRISPR-associated helicase Cas3</t>
  </si>
  <si>
    <t>CV_RS08600</t>
  </si>
  <si>
    <t>old_locus_tag=CV1756,CV_1756</t>
  </si>
  <si>
    <t>WP_011135308.1</t>
  </si>
  <si>
    <t>type I-F CRISPR-associated endonuclease Cas1</t>
  </si>
  <si>
    <t>CV_RS08605</t>
  </si>
  <si>
    <t>old_locus_tag=CV1757,CV_1757</t>
  </si>
  <si>
    <t>WP_080508958.1</t>
  </si>
  <si>
    <t>CV_RS08610</t>
  </si>
  <si>
    <t>old_locus_tag=CV1758,CV_1758</t>
  </si>
  <si>
    <t>WP_011135310.1</t>
  </si>
  <si>
    <t>acetoacetate--CoA ligase</t>
  </si>
  <si>
    <t>CV_RS08615</t>
  </si>
  <si>
    <t>old_locus_tag=CV1759,CV_1759</t>
  </si>
  <si>
    <t>WP_011135311.1</t>
  </si>
  <si>
    <t>hydroxymethylglutaryl-CoA lyase</t>
  </si>
  <si>
    <t>CV_RS08620</t>
  </si>
  <si>
    <t>old_locus_tag=CV1760,CV_1760</t>
  </si>
  <si>
    <t>WP_011135312.1</t>
  </si>
  <si>
    <t>CV_RS08625</t>
  </si>
  <si>
    <t>old_locus_tag=CV1761,CV_1761</t>
  </si>
  <si>
    <t>WP_011135313.1</t>
  </si>
  <si>
    <t>CV_RS08630</t>
  </si>
  <si>
    <t>old_locus_tag=CV1762,CV_1762</t>
  </si>
  <si>
    <t>WP_011135314.1</t>
  </si>
  <si>
    <t>acetyl/propionyl/methylcrotonyl-CoA carboxylase subunit alpha</t>
  </si>
  <si>
    <t>CV_RS08635</t>
  </si>
  <si>
    <t>old_locus_tag=CV1763,CV_1763</t>
  </si>
  <si>
    <t>WP_011135315.1</t>
  </si>
  <si>
    <t>CV_RS08640</t>
  </si>
  <si>
    <t>old_locus_tag=CV1764,CV_1764</t>
  </si>
  <si>
    <t>WP_011135316.1</t>
  </si>
  <si>
    <t>CV_RS08645</t>
  </si>
  <si>
    <t>old_locus_tag=CV1765,CV_1765</t>
  </si>
  <si>
    <t>WP_011135317.1</t>
  </si>
  <si>
    <t>CV_RS08650</t>
  </si>
  <si>
    <t>old_locus_tag=CV1766,CV_1766</t>
  </si>
  <si>
    <t>WP_011135318.1</t>
  </si>
  <si>
    <t>isovaleryl-CoA dehydrogenase</t>
  </si>
  <si>
    <t>CV_RS08655</t>
  </si>
  <si>
    <t>old_locus_tag=CV1767,CV_1767</t>
  </si>
  <si>
    <t>WP_043595879.1</t>
  </si>
  <si>
    <t>CV_RS08660</t>
  </si>
  <si>
    <t>old_locus_tag=CV1768,CV_1768</t>
  </si>
  <si>
    <t>WP_011135320.1</t>
  </si>
  <si>
    <t>YaiI/YqxD family protein</t>
  </si>
  <si>
    <t>CV_RS08665</t>
  </si>
  <si>
    <t>old_locus_tag=CV1769,CV_1769</t>
  </si>
  <si>
    <t>WP_011135321.1</t>
  </si>
  <si>
    <t>CV_RS08670</t>
  </si>
  <si>
    <t>old_locus_tag=CV1770,CV_1770</t>
  </si>
  <si>
    <t>WP_043595881.1</t>
  </si>
  <si>
    <t>CV_RS08675</t>
  </si>
  <si>
    <t>old_locus_tag=CV1771,CV_1771</t>
  </si>
  <si>
    <t>WP_011135323.1</t>
  </si>
  <si>
    <t>CV_RS08680</t>
  </si>
  <si>
    <t>old_locus_tag=CV1772,CV_1772</t>
  </si>
  <si>
    <t>WP_011135324.1</t>
  </si>
  <si>
    <t>CV_RS08685</t>
  </si>
  <si>
    <t>old_locus_tag=CV1773,CV_1773</t>
  </si>
  <si>
    <t>WP_011135325.1</t>
  </si>
  <si>
    <t>CV_RS08690</t>
  </si>
  <si>
    <t>old_locus_tag=CV1774,CV_1774</t>
  </si>
  <si>
    <t>WP_011135326.1</t>
  </si>
  <si>
    <t>flavohemoprotein</t>
  </si>
  <si>
    <t>CV_RS08695</t>
  </si>
  <si>
    <t>old_locus_tag=CV1775,CV_1775</t>
  </si>
  <si>
    <t>WP_011135327.1</t>
  </si>
  <si>
    <t>CV_RS08700</t>
  </si>
  <si>
    <t>old_locus_tag=CV1776,CV_1776</t>
  </si>
  <si>
    <t>WP_011135328.1</t>
  </si>
  <si>
    <t>CV_RS08705</t>
  </si>
  <si>
    <t>old_locus_tag=CV1777,CV_1777</t>
  </si>
  <si>
    <t>WP_011135329.1</t>
  </si>
  <si>
    <t>CV_RS08710</t>
  </si>
  <si>
    <t>old_locus_tag=CV1778,CV_1778</t>
  </si>
  <si>
    <t>WP_052278793.1</t>
  </si>
  <si>
    <t>CV_RS08715</t>
  </si>
  <si>
    <t>old_locus_tag=CV1779,CV_1779</t>
  </si>
  <si>
    <t>WP_011135331.1</t>
  </si>
  <si>
    <t>CV_RS08720</t>
  </si>
  <si>
    <t>old_locus_tag=CV1780,CV_1780</t>
  </si>
  <si>
    <t>WP_011135332.1</t>
  </si>
  <si>
    <t>fatty acid--CoA ligase</t>
  </si>
  <si>
    <t>CV_RS08725</t>
  </si>
  <si>
    <t>old_locus_tag=CV1781,CV_1781</t>
  </si>
  <si>
    <t>WP_043595884.1</t>
  </si>
  <si>
    <t>YecA family protein</t>
  </si>
  <si>
    <t>CV_RS08730</t>
  </si>
  <si>
    <t>old_locus_tag=CV1782</t>
  </si>
  <si>
    <t>WP_080508959.1</t>
  </si>
  <si>
    <t>CV_RS08735</t>
  </si>
  <si>
    <t>old_locus_tag=CV1783,CV_1783</t>
  </si>
  <si>
    <t>WP_011135335.1</t>
  </si>
  <si>
    <t>CV_RS08740</t>
  </si>
  <si>
    <t>old_locus_tag=CV1784,CV_1784</t>
  </si>
  <si>
    <t>WP_011135336.1</t>
  </si>
  <si>
    <t>CV_RS08745</t>
  </si>
  <si>
    <t>old_locus_tag=CV1785,CV_1785</t>
  </si>
  <si>
    <t>WP_011135337.1</t>
  </si>
  <si>
    <t>acyl-CoA dehydrogenase</t>
  </si>
  <si>
    <t>CV_RS08750</t>
  </si>
  <si>
    <t>old_locus_tag=CV1786,CV_1786</t>
  </si>
  <si>
    <t>WP_011135338.1</t>
  </si>
  <si>
    <t>DUF2062 domain-containing protein</t>
  </si>
  <si>
    <t>CV_RS08755</t>
  </si>
  <si>
    <t>old_locus_tag=CV1787,CV_1787</t>
  </si>
  <si>
    <t>WP_043595887.1</t>
  </si>
  <si>
    <t>NUDIX hydrolase</t>
  </si>
  <si>
    <t>CV_RS08760</t>
  </si>
  <si>
    <t>old_locus_tag=CV1788,CV_1788</t>
  </si>
  <si>
    <t>WP_076226329.1</t>
  </si>
  <si>
    <t>PilZ domain-containing protein</t>
  </si>
  <si>
    <t>CV_RS08765</t>
  </si>
  <si>
    <t>old_locus_tag=CV1789,CV_1789</t>
  </si>
  <si>
    <t>WP_011135341.1</t>
  </si>
  <si>
    <t>PrkA family serine protein kinase</t>
  </si>
  <si>
    <t>CV_RS08770</t>
  </si>
  <si>
    <t>old_locus_tag=CV1790,CV_1790</t>
  </si>
  <si>
    <t>WP_011135342.1</t>
  </si>
  <si>
    <t>CV_RS08775</t>
  </si>
  <si>
    <t>old_locus_tag=CV1791,CV_1791</t>
  </si>
  <si>
    <t>WP_011135343.1</t>
  </si>
  <si>
    <t>SpoVR family protein</t>
  </si>
  <si>
    <t>CV_RS08780</t>
  </si>
  <si>
    <t>old_locus_tag=CV1792,CV_1792</t>
  </si>
  <si>
    <t>WP_011135344.1</t>
  </si>
  <si>
    <t>CV_RS08785</t>
  </si>
  <si>
    <t>old_locus_tag=CV1793,CV_1793</t>
  </si>
  <si>
    <t>WP_011135345.1</t>
  </si>
  <si>
    <t>iron ABC transporter ATP-binding protein</t>
  </si>
  <si>
    <t>CV_RS08790</t>
  </si>
  <si>
    <t>old_locus_tag=CV1794,CV_1794</t>
  </si>
  <si>
    <t>WP_011135346.1</t>
  </si>
  <si>
    <t>CV_RS08795</t>
  </si>
  <si>
    <t>old_locus_tag=CV1795,CV_1795</t>
  </si>
  <si>
    <t>WP_011135347.1</t>
  </si>
  <si>
    <t>4-hydroxy-tetrahydrodipicolinate reductase</t>
  </si>
  <si>
    <t>CV_RS08800</t>
  </si>
  <si>
    <t>old_locus_tag=CV1796,CV_1796</t>
  </si>
  <si>
    <t>WP_011135348.1</t>
  </si>
  <si>
    <t>outer membrane protein assembly factor BamE</t>
  </si>
  <si>
    <t>CV_RS08805</t>
  </si>
  <si>
    <t>old_locus_tag=CV1797,CV_1797</t>
  </si>
  <si>
    <t>WP_011135349.1</t>
  </si>
  <si>
    <t>ferric iron uptake transcriptional regulator</t>
  </si>
  <si>
    <t>CV_RS08810</t>
  </si>
  <si>
    <t>old_locus_tag=CV1798,CV_1798</t>
  </si>
  <si>
    <t>WP_011135350.1</t>
  </si>
  <si>
    <t>leucyl/phenylalanyl-tRNA--protein transferase</t>
  </si>
  <si>
    <t>CV_RS08815</t>
  </si>
  <si>
    <t>old_locus_tag=CV1799,CV_1799</t>
  </si>
  <si>
    <t>WP_011135351.1</t>
  </si>
  <si>
    <t>arginyl-tRNA-protein transferase</t>
  </si>
  <si>
    <t>CV_RS08820</t>
  </si>
  <si>
    <t>old_locus_tag=CV1800,CV_1800</t>
  </si>
  <si>
    <t>WP_011135352.1</t>
  </si>
  <si>
    <t>CV_RS08825</t>
  </si>
  <si>
    <t>old_locus_tag=CV1801,CV_1801</t>
  </si>
  <si>
    <t>WP_011135353.1</t>
  </si>
  <si>
    <t>CV_RS08830</t>
  </si>
  <si>
    <t>WP_080508960.1</t>
  </si>
  <si>
    <t>CV_RS08835</t>
  </si>
  <si>
    <t>WP_080508961.1</t>
  </si>
  <si>
    <t>DUF2783 domain-containing protein</t>
  </si>
  <si>
    <t>CV_RS08840</t>
  </si>
  <si>
    <t>old_locus_tag=CV1804,CV_1804</t>
  </si>
  <si>
    <t>WP_011135356.1</t>
  </si>
  <si>
    <t>2-oxoacid:ferredoxin oxidoreductase subunit alpha</t>
  </si>
  <si>
    <t>CV_RS08845</t>
  </si>
  <si>
    <t>old_locus_tag=CV1805,CV_1805</t>
  </si>
  <si>
    <t>WP_011135357.1</t>
  </si>
  <si>
    <t>acyl-CoA carboxylase subunit beta</t>
  </si>
  <si>
    <t>CV_RS08850</t>
  </si>
  <si>
    <t>old_locus_tag=CV1806,CV_1806</t>
  </si>
  <si>
    <t>WP_043595893.1</t>
  </si>
  <si>
    <t>hydroxymethylglutaryl-CoA reductase</t>
  </si>
  <si>
    <t>CV_RS08855</t>
  </si>
  <si>
    <t>old_locus_tag=CV1807,CV_1807</t>
  </si>
  <si>
    <t>WP_011135359.1</t>
  </si>
  <si>
    <t>biotin carboxylase</t>
  </si>
  <si>
    <t>CV_RS08860</t>
  </si>
  <si>
    <t>old_locus_tag=CV1808,CV_1808</t>
  </si>
  <si>
    <t>WP_011135360.1</t>
  </si>
  <si>
    <t>acetyl-CoA carboxylase biotin carboxyl carrier protein subunit</t>
  </si>
  <si>
    <t>CV_RS08865</t>
  </si>
  <si>
    <t>old_locus_tag=CV1809,CV_1809</t>
  </si>
  <si>
    <t>WP_043595895.1</t>
  </si>
  <si>
    <t>MmgE/PrpD family protein</t>
  </si>
  <si>
    <t>CV_RS08870</t>
  </si>
  <si>
    <t>old_locus_tag=CV1810,CV_1810</t>
  </si>
  <si>
    <t>WP_011135362.1</t>
  </si>
  <si>
    <t>CV_RS08875</t>
  </si>
  <si>
    <t>old_locus_tag=CV1811,CV_1811</t>
  </si>
  <si>
    <t>WP_011135363.1</t>
  </si>
  <si>
    <t>glycine zipper 2TM domain-containing protein</t>
  </si>
  <si>
    <t>CV_RS08880</t>
  </si>
  <si>
    <t>old_locus_tag=CV1812,CV_1812</t>
  </si>
  <si>
    <t>WP_011135364.1</t>
  </si>
  <si>
    <t>dihydroorotate dehydrogenase (quinone)</t>
  </si>
  <si>
    <t>CV_RS08885</t>
  </si>
  <si>
    <t>old_locus_tag=CV1813,CV_1813</t>
  </si>
  <si>
    <t>WP_011135365.1</t>
  </si>
  <si>
    <t>malonic semialdehyde reductase</t>
  </si>
  <si>
    <t>CV_RS08890</t>
  </si>
  <si>
    <t>old_locus_tag=CV1814,CV_1814</t>
  </si>
  <si>
    <t>WP_011135366.1</t>
  </si>
  <si>
    <t>flagellar motor protein MotD</t>
  </si>
  <si>
    <t>CV_RS08895</t>
  </si>
  <si>
    <t>old_locus_tag=CV1815,CV_1815</t>
  </si>
  <si>
    <t>WP_011135367.1</t>
  </si>
  <si>
    <t>S49 family peptidase</t>
  </si>
  <si>
    <t>CV_RS08900</t>
  </si>
  <si>
    <t>old_locus_tag=CV1816,CV_1816</t>
  </si>
  <si>
    <t>WP_043595898.1</t>
  </si>
  <si>
    <t>CV_RS08905</t>
  </si>
  <si>
    <t>old_locus_tag=CV1817,CV_1817</t>
  </si>
  <si>
    <t>WP_011135369.1</t>
  </si>
  <si>
    <t>CV_RS08910</t>
  </si>
  <si>
    <t>old_locus_tag=CV1818,CV_1818</t>
  </si>
  <si>
    <t>WP_011135370.1</t>
  </si>
  <si>
    <t>RluA family pseudouridine synthase</t>
  </si>
  <si>
    <t>CV_RS08915</t>
  </si>
  <si>
    <t>old_locus_tag=CV1820,CV_1820</t>
  </si>
  <si>
    <t>WP_011135372.1</t>
  </si>
  <si>
    <t>ribonuclease E/G</t>
  </si>
  <si>
    <t>CV_RS08920</t>
  </si>
  <si>
    <t>old_locus_tag=CV_tRNAAsnGTT4,CVtRNA-Asn-GTT-4</t>
  </si>
  <si>
    <t>CV_RS08925</t>
  </si>
  <si>
    <t>old_locus_tag=CV1821,CV_1821</t>
  </si>
  <si>
    <t>WP_080508962.1</t>
  </si>
  <si>
    <t>CV_RS08930</t>
  </si>
  <si>
    <t>old_locus_tag=CV1822,CV_1822</t>
  </si>
  <si>
    <t>WP_011135374.1</t>
  </si>
  <si>
    <t>undecaprenyl-diphosphatase</t>
  </si>
  <si>
    <t>CV_RS08935</t>
  </si>
  <si>
    <t>old_locus_tag=CV1823,CV_1823</t>
  </si>
  <si>
    <t>WP_011135375.1</t>
  </si>
  <si>
    <t>CV_RS08940</t>
  </si>
  <si>
    <t>old_locus_tag=CV1824,CV_1824</t>
  </si>
  <si>
    <t>WP_011135376.1</t>
  </si>
  <si>
    <t>serine dehydratase subunit alpha family protein</t>
  </si>
  <si>
    <t>CV_RS08945</t>
  </si>
  <si>
    <t>old_locus_tag=CV1825,CV_1825</t>
  </si>
  <si>
    <t>WP_011135377.1</t>
  </si>
  <si>
    <t>CV_RS08950</t>
  </si>
  <si>
    <t>old_locus_tag=CV1826,CV_1826</t>
  </si>
  <si>
    <t>WP_080508963.1</t>
  </si>
  <si>
    <t>CV_RS08955</t>
  </si>
  <si>
    <t>old_locus_tag=CV1827,CV_1827</t>
  </si>
  <si>
    <t>WP_011135379.1</t>
  </si>
  <si>
    <t>CysB family HTH-type transcriptional regulator</t>
  </si>
  <si>
    <t>CV_RS08960</t>
  </si>
  <si>
    <t>old_locus_tag=CV1828,CV_1828</t>
  </si>
  <si>
    <t>WP_011135380.1</t>
  </si>
  <si>
    <t>Sulfate/thiosulfate import ATP-binding protein CysA 1</t>
  </si>
  <si>
    <t>cysW</t>
  </si>
  <si>
    <t>CV_RS08965</t>
  </si>
  <si>
    <t>old_locus_tag=CV1829,CV_1829</t>
  </si>
  <si>
    <t>WP_011135381.1</t>
  </si>
  <si>
    <t>sulfate ABC transporter permease subunit CysW</t>
  </si>
  <si>
    <t>cysT</t>
  </si>
  <si>
    <t>CV_RS08970</t>
  </si>
  <si>
    <t>old_locus_tag=CV1830,CV_1830</t>
  </si>
  <si>
    <t>WP_043595901.1</t>
  </si>
  <si>
    <t>sulfate ABC transporter permease subunit CysT</t>
  </si>
  <si>
    <t>CV_RS08975</t>
  </si>
  <si>
    <t>old_locus_tag=CV1832,CV_1832</t>
  </si>
  <si>
    <t>WP_043595903.1</t>
  </si>
  <si>
    <t>sulfate ABC transporter substrate-binding protein</t>
  </si>
  <si>
    <t>CV_RS08980</t>
  </si>
  <si>
    <t>old_locus_tag=CV1833,CV_1833</t>
  </si>
  <si>
    <t>WP_011135385.1</t>
  </si>
  <si>
    <t>CV_RS22830</t>
  </si>
  <si>
    <t>WP_080508964.1</t>
  </si>
  <si>
    <t>CV_RS08990</t>
  </si>
  <si>
    <t>old_locus_tag=CV1837,CV_1837</t>
  </si>
  <si>
    <t>WP_011135389.1</t>
  </si>
  <si>
    <t>CV_RS08995</t>
  </si>
  <si>
    <t>old_locus_tag=CV1838,CV_1838</t>
  </si>
  <si>
    <t>WP_011135390.1</t>
  </si>
  <si>
    <t>CV_RS09000</t>
  </si>
  <si>
    <t>old_locus_tag=CV1839,CV_1839</t>
  </si>
  <si>
    <t>WP_011135391.1</t>
  </si>
  <si>
    <t>CV_RS09005</t>
  </si>
  <si>
    <t>old_locus_tag=CV1840,CV_1840</t>
  </si>
  <si>
    <t>WP_011135392.1</t>
  </si>
  <si>
    <t>alpha-D-ribose 1-methylphosphonate 5-triphosphate diphosphatase</t>
  </si>
  <si>
    <t>phnL</t>
  </si>
  <si>
    <t>CV_RS09010</t>
  </si>
  <si>
    <t>old_locus_tag=CV1841,CV_1841</t>
  </si>
  <si>
    <t>WP_011135393.1</t>
  </si>
  <si>
    <t>phosphonate C-P lyase system protein PhnL</t>
  </si>
  <si>
    <t>phnK</t>
  </si>
  <si>
    <t>CV_RS09015</t>
  </si>
  <si>
    <t>old_locus_tag=CV1842,CV_1842</t>
  </si>
  <si>
    <t>WP_011135394.1</t>
  </si>
  <si>
    <t>phosphonate C-P lyase system protein PhnK</t>
  </si>
  <si>
    <t>CV_RS09020</t>
  </si>
  <si>
    <t>old_locus_tag=CV1843,CV_1843</t>
  </si>
  <si>
    <t>WP_011135395.1</t>
  </si>
  <si>
    <t>carbon-phosphorus lyase complex subunit PhnJ</t>
  </si>
  <si>
    <t>CV_RS09025</t>
  </si>
  <si>
    <t>old_locus_tag=CV1844,CV_1844</t>
  </si>
  <si>
    <t>WP_011135396.1</t>
  </si>
  <si>
    <t>carbon-phosphorus lyase complex subunit PhnI</t>
  </si>
  <si>
    <t>phnH</t>
  </si>
  <si>
    <t>CV_RS09030</t>
  </si>
  <si>
    <t>old_locus_tag=CV1845,CV_1845</t>
  </si>
  <si>
    <t>WP_011135397.1</t>
  </si>
  <si>
    <t>phosphonate C-P lyase system protein PhnH</t>
  </si>
  <si>
    <t>phnG</t>
  </si>
  <si>
    <t>CV_RS09035</t>
  </si>
  <si>
    <t>old_locus_tag=CV1846,CV_1846</t>
  </si>
  <si>
    <t>WP_011135398.1</t>
  </si>
  <si>
    <t>phosphonate C-P lyase system protein PhnG</t>
  </si>
  <si>
    <t>phnF</t>
  </si>
  <si>
    <t>CV_RS09040</t>
  </si>
  <si>
    <t>old_locus_tag=CV1847,CV_1847</t>
  </si>
  <si>
    <t>WP_011135399.1</t>
  </si>
  <si>
    <t>phosphonate metabolism transcriptional regulator PhnF</t>
  </si>
  <si>
    <t>CV_RS09045</t>
  </si>
  <si>
    <t>old_locus_tag=CV1848</t>
  </si>
  <si>
    <t>WP_080508965.1</t>
  </si>
  <si>
    <t>DUF1045 domain-containing protein</t>
  </si>
  <si>
    <t>CV_RS09050</t>
  </si>
  <si>
    <t>old_locus_tag=CV1849,CV_1849</t>
  </si>
  <si>
    <t>WP_011135401.1</t>
  </si>
  <si>
    <t>ribose 1,5-bisphosphate phosphokinase PhnN</t>
  </si>
  <si>
    <t>CV_RS09055</t>
  </si>
  <si>
    <t>old_locus_tag=CV1850,CV_1850</t>
  </si>
  <si>
    <t>WP_011135402.1</t>
  </si>
  <si>
    <t>CV_RS09060</t>
  </si>
  <si>
    <t>old_locus_tag=CV1851,CV_1851</t>
  </si>
  <si>
    <t>WP_011135403.1</t>
  </si>
  <si>
    <t>CV_RS22125</t>
  </si>
  <si>
    <t>WP_052278797.1</t>
  </si>
  <si>
    <t>CV_RS09070</t>
  </si>
  <si>
    <t>old_locus_tag=CV1854,CV_1854</t>
  </si>
  <si>
    <t>WP_011135406.1</t>
  </si>
  <si>
    <t>phosphate ABC transporter substrate-binding protein</t>
  </si>
  <si>
    <t>CV_RS09075</t>
  </si>
  <si>
    <t>old_locus_tag=CV1855,CV_1855</t>
  </si>
  <si>
    <t>WP_011135407.1</t>
  </si>
  <si>
    <t>putative 2-aminoethylphosphonate ABC transporter substrate-binding protein</t>
  </si>
  <si>
    <t>CV_RS09080</t>
  </si>
  <si>
    <t>old_locus_tag=CV1856,CV_1856</t>
  </si>
  <si>
    <t>WP_011135408.1</t>
  </si>
  <si>
    <t>putative 2-aminoethylphosphonate ABC transporter ATP-binding protein</t>
  </si>
  <si>
    <t>CV_RS09085</t>
  </si>
  <si>
    <t>old_locus_tag=CV1857,CV_1857</t>
  </si>
  <si>
    <t>WP_011135409.1</t>
  </si>
  <si>
    <t>putative 2-aminoethylphosphonate ABC transporter permease subunit</t>
  </si>
  <si>
    <t>CV_RS09090</t>
  </si>
  <si>
    <t>old_locus_tag=CV1858,CV_1858</t>
  </si>
  <si>
    <t>WP_011135410.1</t>
  </si>
  <si>
    <t>CV_RS09095</t>
  </si>
  <si>
    <t>old_locus_tag=CV1859,CV_1859</t>
  </si>
  <si>
    <t>WP_011135411.1</t>
  </si>
  <si>
    <t>CV_RS09100</t>
  </si>
  <si>
    <t>old_locus_tag=CV1860,CV_1860</t>
  </si>
  <si>
    <t>WP_011135412.1</t>
  </si>
  <si>
    <t>penicillin-binding protein</t>
  </si>
  <si>
    <t>CV_RS09105</t>
  </si>
  <si>
    <t>old_locus_tag=CV1861,CV_1861</t>
  </si>
  <si>
    <t>WP_011135413.1</t>
  </si>
  <si>
    <t>CV_RS09110</t>
  </si>
  <si>
    <t>old_locus_tag=CV1862,CV_1862</t>
  </si>
  <si>
    <t>WP_080508966.1</t>
  </si>
  <si>
    <t>CV_RS09115</t>
  </si>
  <si>
    <t>old_locus_tag=CV1863</t>
  </si>
  <si>
    <t>WP_043595912.1</t>
  </si>
  <si>
    <t>CV_RS09120</t>
  </si>
  <si>
    <t>old_locus_tag=CV1864,CV_1864</t>
  </si>
  <si>
    <t>WP_011135416.1</t>
  </si>
  <si>
    <t>Hpt domain-containing protein</t>
  </si>
  <si>
    <t>CV_RS09125</t>
  </si>
  <si>
    <t>old_locus_tag=CV1865,CV_1865</t>
  </si>
  <si>
    <t>WP_011135417.1</t>
  </si>
  <si>
    <t>CV_RS09130</t>
  </si>
  <si>
    <t>old_locus_tag=CV1869,CV_1869</t>
  </si>
  <si>
    <t>WP_011135421.1</t>
  </si>
  <si>
    <t>CV_RS09135</t>
  </si>
  <si>
    <t>old_locus_tag=CV1870</t>
  </si>
  <si>
    <t>WP_080508967.1</t>
  </si>
  <si>
    <t>CV_RS23195</t>
  </si>
  <si>
    <t>WP_085953298.1</t>
  </si>
  <si>
    <t>CV_RS09140</t>
  </si>
  <si>
    <t>old_locus_tag=CV1873</t>
  </si>
  <si>
    <t>WP_043595920.1</t>
  </si>
  <si>
    <t>CV_RS09145</t>
  </si>
  <si>
    <t>old_locus_tag=CV1874,CV_1874</t>
  </si>
  <si>
    <t>WP_011135426.1</t>
  </si>
  <si>
    <t>CV_RS09150</t>
  </si>
  <si>
    <t>old_locus_tag=CV1875,CV_1875</t>
  </si>
  <si>
    <t>WP_011135427.1</t>
  </si>
  <si>
    <t>CV_RS09155</t>
  </si>
  <si>
    <t>WP_043595922.1</t>
  </si>
  <si>
    <t>CV_RS09160</t>
  </si>
  <si>
    <t>old_locus_tag=CV1878,CV_1878</t>
  </si>
  <si>
    <t>WP_011135430.1</t>
  </si>
  <si>
    <t>cynS</t>
  </si>
  <si>
    <t>CV_RS09170</t>
  </si>
  <si>
    <t>old_locus_tag=CV1880,CV_1880</t>
  </si>
  <si>
    <t>WP_011135432.1</t>
  </si>
  <si>
    <t>cyanate hydratase</t>
  </si>
  <si>
    <t>CV_RS09175</t>
  </si>
  <si>
    <t>old_locus_tag=CV1881,CV_1881</t>
  </si>
  <si>
    <t>WP_011135433.1</t>
  </si>
  <si>
    <t>CV_RS09180</t>
  </si>
  <si>
    <t>old_locus_tag=CV1882,CV_1882</t>
  </si>
  <si>
    <t>WP_011135434.1</t>
  </si>
  <si>
    <t>transcriptional regulator CynR</t>
  </si>
  <si>
    <t>CV_RS09185</t>
  </si>
  <si>
    <t>old_locus_tag=CV1883,CV_1883</t>
  </si>
  <si>
    <t>WP_011135435.1</t>
  </si>
  <si>
    <t>CV_RS09190</t>
  </si>
  <si>
    <t>old_locus_tag=CV1884,CV_1884</t>
  </si>
  <si>
    <t>WP_011135436.1</t>
  </si>
  <si>
    <t>CV_RS22835</t>
  </si>
  <si>
    <t>old_locus_tag=CV1885,CV_1885</t>
  </si>
  <si>
    <t>WP_011135437.1</t>
  </si>
  <si>
    <t>DUF3100 domain-containing protein</t>
  </si>
  <si>
    <t>CV_RS09200</t>
  </si>
  <si>
    <t>old_locus_tag=CV1886,CV_1886</t>
  </si>
  <si>
    <t>WP_011135438.1</t>
  </si>
  <si>
    <t>CV_RS09205</t>
  </si>
  <si>
    <t>old_locus_tag=CV1887,CV_1887</t>
  </si>
  <si>
    <t>WP_080508968.1</t>
  </si>
  <si>
    <t>CV_RS09210</t>
  </si>
  <si>
    <t>WP_043595939.1</t>
  </si>
  <si>
    <t>CV_RS09215</t>
  </si>
  <si>
    <t>old_locus_tag=CV1888,CV_1888</t>
  </si>
  <si>
    <t>WP_043595942.1</t>
  </si>
  <si>
    <t>CV_RS09220</t>
  </si>
  <si>
    <t>old_locus_tag=CV1889,CV_1889</t>
  </si>
  <si>
    <t>WP_011135441.1</t>
  </si>
  <si>
    <t>single-stranded DNA-binding protein</t>
  </si>
  <si>
    <t>CV_RS09225</t>
  </si>
  <si>
    <t>old_locus_tag=CV1891,CV_1891</t>
  </si>
  <si>
    <t>WP_043597726.1</t>
  </si>
  <si>
    <t>OmpA family protein</t>
  </si>
  <si>
    <t>CV_RS09230</t>
  </si>
  <si>
    <t>old_locus_tag=CV1892,CV_1892</t>
  </si>
  <si>
    <t>WP_011135444.1</t>
  </si>
  <si>
    <t>CV_RS09235</t>
  </si>
  <si>
    <t>old_locus_tag=CV1893,CV_1893</t>
  </si>
  <si>
    <t>WP_011135445.1</t>
  </si>
  <si>
    <t>excinuclease ABC subunit UvrA</t>
  </si>
  <si>
    <t>CV_RS09240</t>
  </si>
  <si>
    <t>old_locus_tag=CV1894,CV_1894</t>
  </si>
  <si>
    <t>WP_011135446.1</t>
  </si>
  <si>
    <t>CV_RS09245</t>
  </si>
  <si>
    <t>old_locus_tag=CV1895,CV_1895</t>
  </si>
  <si>
    <t>WP_011135447.1</t>
  </si>
  <si>
    <t>CV_RS09250</t>
  </si>
  <si>
    <t>old_locus_tag=CV1896,CV_1896</t>
  </si>
  <si>
    <t>WP_011135448.1</t>
  </si>
  <si>
    <t>CV_RS09255</t>
  </si>
  <si>
    <t>old_locus_tag=CV1897,CV_1897</t>
  </si>
  <si>
    <t>WP_011135449.1</t>
  </si>
  <si>
    <t>endochitinase</t>
  </si>
  <si>
    <t>CV_RS09260</t>
  </si>
  <si>
    <t>old_locus_tag=CV1898,CV_1898</t>
  </si>
  <si>
    <t>WP_011135450.1</t>
  </si>
  <si>
    <t>translation initiation factor IF-1</t>
  </si>
  <si>
    <t>CV_RS09265</t>
  </si>
  <si>
    <t>old_locus_tag=CV1900,CV_1900</t>
  </si>
  <si>
    <t>WP_011135452.1</t>
  </si>
  <si>
    <t>CV_RS09270</t>
  </si>
  <si>
    <t>old_locus_tag=CV1901,CV_1901</t>
  </si>
  <si>
    <t>WP_011135453.1</t>
  </si>
  <si>
    <t>CV_RS09275</t>
  </si>
  <si>
    <t>old_locus_tag=CV1902,CV_1902</t>
  </si>
  <si>
    <t>WP_011135454.1</t>
  </si>
  <si>
    <t>CV_RS09280</t>
  </si>
  <si>
    <t>old_locus_tag=CV1903,CV_1903</t>
  </si>
  <si>
    <t>WP_011135455.1</t>
  </si>
  <si>
    <t>DUF1737 domain-containing protein</t>
  </si>
  <si>
    <t>CV_RS23200</t>
  </si>
  <si>
    <t>old_locus_tag=CV1904,CV_1904</t>
  </si>
  <si>
    <t>WP_011135456.1</t>
  </si>
  <si>
    <t>O-acetylserine/cysteine exporter</t>
  </si>
  <si>
    <t>CV_RS23205</t>
  </si>
  <si>
    <t>old_locus_tag=CV1905,CV_1905</t>
  </si>
  <si>
    <t>WP_011135457.1</t>
  </si>
  <si>
    <t>CV_RS09295</t>
  </si>
  <si>
    <t>old_locus_tag=CV1906</t>
  </si>
  <si>
    <t>WP_080508969.1</t>
  </si>
  <si>
    <t>CV_RS09300</t>
  </si>
  <si>
    <t>old_locus_tag=CV1907,CV_1907</t>
  </si>
  <si>
    <t>WP_011135459.1</t>
  </si>
  <si>
    <t>CV_RS09305</t>
  </si>
  <si>
    <t>old_locus_tag=CV1908,CV_1908</t>
  </si>
  <si>
    <t>WP_011135460.1</t>
  </si>
  <si>
    <t>Fe(3+) ABC transporter substrate-binding protein</t>
  </si>
  <si>
    <t>CV_RS09310</t>
  </si>
  <si>
    <t>old_locus_tag=CV1909,CV_1909</t>
  </si>
  <si>
    <t>WP_011135461.1</t>
  </si>
  <si>
    <t>CV_RS09315</t>
  </si>
  <si>
    <t>old_locus_tag=CV1910,CV_1910</t>
  </si>
  <si>
    <t>WP_011135462.1</t>
  </si>
  <si>
    <t>CV_RS09320</t>
  </si>
  <si>
    <t>old_locus_tag=CV1911,CV_1911</t>
  </si>
  <si>
    <t>WP_011135463.1</t>
  </si>
  <si>
    <t>YbaK/EbsC family protein</t>
  </si>
  <si>
    <t>CV_RS09325</t>
  </si>
  <si>
    <t>old_locus_tag=CV1912,CV_1912</t>
  </si>
  <si>
    <t>WP_011135464.1</t>
  </si>
  <si>
    <t>CV_RS09330</t>
  </si>
  <si>
    <t>old_locus_tag=CV1913,CV_1913</t>
  </si>
  <si>
    <t>WP_011135465.1</t>
  </si>
  <si>
    <t>AsnC family transcriptional regulator</t>
  </si>
  <si>
    <t>CV_RS09335</t>
  </si>
  <si>
    <t>old_locus_tag=CV1914,CV_1914</t>
  </si>
  <si>
    <t>WP_011135466.1</t>
  </si>
  <si>
    <t>D-amino acid dehydrogenase small subunit</t>
  </si>
  <si>
    <t>alr</t>
  </si>
  <si>
    <t>CV_RS09340</t>
  </si>
  <si>
    <t>old_locus_tag=CV1915,CV_1915</t>
  </si>
  <si>
    <t>WP_011135467.1</t>
  </si>
  <si>
    <t>alanine racemase</t>
  </si>
  <si>
    <t>CV_RS09345</t>
  </si>
  <si>
    <t>old_locus_tag=CV1916,CV_1916</t>
  </si>
  <si>
    <t>WP_011135468.1</t>
  </si>
  <si>
    <t>CV_RS09350</t>
  </si>
  <si>
    <t>old_locus_tag=CV1917,CV_1917</t>
  </si>
  <si>
    <t>WP_011135469.1</t>
  </si>
  <si>
    <t>CV_RS09355</t>
  </si>
  <si>
    <t>old_locus_tag=CV1918,CV_1918</t>
  </si>
  <si>
    <t>WP_080508970.1</t>
  </si>
  <si>
    <t>CV_RS09360</t>
  </si>
  <si>
    <t>old_locus_tag=CV1919,CV_1919</t>
  </si>
  <si>
    <t>WP_080508971.1</t>
  </si>
  <si>
    <t>CV_RS09365</t>
  </si>
  <si>
    <t>old_locus_tag=CV1920,CV_1920</t>
  </si>
  <si>
    <t>WP_011135472.1</t>
  </si>
  <si>
    <t>CV_RS09370</t>
  </si>
  <si>
    <t>old_locus_tag=CV1921,CV_1921</t>
  </si>
  <si>
    <t>WP_011135473.1</t>
  </si>
  <si>
    <t>CV_RS09375</t>
  </si>
  <si>
    <t>old_locus_tag=CV1922,CV_1922</t>
  </si>
  <si>
    <t>WP_011135474.1</t>
  </si>
  <si>
    <t>CV_RS09380</t>
  </si>
  <si>
    <t>old_locus_tag=CV1923</t>
  </si>
  <si>
    <t>CV_RS09390</t>
  </si>
  <si>
    <t>old_locus_tag=CV_tRNAHisGTG1,CVtRNA-His-GTG-1</t>
  </si>
  <si>
    <t>tRNA-His</t>
  </si>
  <si>
    <t>anticodon=GTG</t>
  </si>
  <si>
    <t>CV_RS09395</t>
  </si>
  <si>
    <t>old_locus_tag=CV_tRNAHisGTG2,CVtRNA-His-GTG-2</t>
  </si>
  <si>
    <t>CV_RS09400</t>
  </si>
  <si>
    <t>old_locus_tag=CV_tRNAHisGTG3,CVtRNA-His-GTG-3</t>
  </si>
  <si>
    <t>CV_RS09405</t>
  </si>
  <si>
    <t>old_locus_tag=CV_tRNAArgTCT,CVtRNA-Arg-TCT</t>
  </si>
  <si>
    <t>anticodon=TCT</t>
  </si>
  <si>
    <t>CV_RS09410</t>
  </si>
  <si>
    <t>old_locus_tag=CV_tRNAProTGG,CVtRNA-Pro-TGG</t>
  </si>
  <si>
    <t>anticodon=TGG</t>
  </si>
  <si>
    <t>CV_RS09415</t>
  </si>
  <si>
    <t>old_locus_tag=CV1925,CV_1925</t>
  </si>
  <si>
    <t>WP_011135476.1</t>
  </si>
  <si>
    <t>bifunctional methylenetetrahydrofolate dehydrogenase/methenyltetrahydrofolate cyclohydrolase</t>
  </si>
  <si>
    <t>purU</t>
  </si>
  <si>
    <t>CV_RS09420</t>
  </si>
  <si>
    <t>old_locus_tag=CV1926,CV_1926</t>
  </si>
  <si>
    <t>WP_043595952.1</t>
  </si>
  <si>
    <t>formyltetrahydrofolate deformylase</t>
  </si>
  <si>
    <t>CV_RS09425</t>
  </si>
  <si>
    <t>old_locus_tag=CV1927,CV_1927</t>
  </si>
  <si>
    <t>WP_011135478.1</t>
  </si>
  <si>
    <t>CV_RS09430</t>
  </si>
  <si>
    <t>old_locus_tag=CV1928,CV_1928</t>
  </si>
  <si>
    <t>WP_011135479.1</t>
  </si>
  <si>
    <t>CV_RS09435</t>
  </si>
  <si>
    <t>old_locus_tag=CV1929,CV_1929</t>
  </si>
  <si>
    <t>WP_011135480.1</t>
  </si>
  <si>
    <t>CV_RS09440</t>
  </si>
  <si>
    <t>old_locus_tag=CV1930,CV_1930</t>
  </si>
  <si>
    <t>WP_048403732.1</t>
  </si>
  <si>
    <t>CV_RS09445</t>
  </si>
  <si>
    <t>old_locus_tag=CV1931,CV_1931</t>
  </si>
  <si>
    <t>WP_011135482.1</t>
  </si>
  <si>
    <t>nucleoside permease</t>
  </si>
  <si>
    <t>CV_RS09450</t>
  </si>
  <si>
    <t>old_locus_tag=CV1932,CV_1932</t>
  </si>
  <si>
    <t>WP_011135483.1</t>
  </si>
  <si>
    <t>23S rRNA (uracil(1939)-C(5))-methyltransferase RlmD</t>
  </si>
  <si>
    <t>CV_RS09455</t>
  </si>
  <si>
    <t>old_locus_tag=CV1933,CV_1933</t>
  </si>
  <si>
    <t>WP_011135484.1</t>
  </si>
  <si>
    <t>L,D-transpeptidase</t>
  </si>
  <si>
    <t>CV_RS09460</t>
  </si>
  <si>
    <t>old_locus_tag=CV1934,CV_1934</t>
  </si>
  <si>
    <t>WP_011135485.1</t>
  </si>
  <si>
    <t>aminotransferase class V-fold PLP-dependent enzyme</t>
  </si>
  <si>
    <t>CV_RS09465</t>
  </si>
  <si>
    <t>old_locus_tag=CV1935,CV_1935</t>
  </si>
  <si>
    <t>WP_011135486.1</t>
  </si>
  <si>
    <t>CV_RS09470</t>
  </si>
  <si>
    <t>old_locus_tag=CV1936,CV_1936</t>
  </si>
  <si>
    <t>WP_011135487.1</t>
  </si>
  <si>
    <t>CV_RS09475</t>
  </si>
  <si>
    <t>old_locus_tag=CV1937,CV_1937</t>
  </si>
  <si>
    <t>WP_011135488.1</t>
  </si>
  <si>
    <t>glutamate--tRNA ligase</t>
  </si>
  <si>
    <t>CV_RS09480</t>
  </si>
  <si>
    <t>old_locus_tag=CV1938,CV_1938</t>
  </si>
  <si>
    <t>WP_011135489.1</t>
  </si>
  <si>
    <t>peroxidase</t>
  </si>
  <si>
    <t>CV_RS22135</t>
  </si>
  <si>
    <t>old_locus_tag=CV1939,CV_1939</t>
  </si>
  <si>
    <t>WP_052262534.1</t>
  </si>
  <si>
    <t>CV_RS09490</t>
  </si>
  <si>
    <t>old_locus_tag=CV1940,CV_1940</t>
  </si>
  <si>
    <t>WP_011135491.1</t>
  </si>
  <si>
    <t>fluoride efflux transporter CrcB</t>
  </si>
  <si>
    <t>CV_RS09495</t>
  </si>
  <si>
    <t>old_locus_tag=CV1941,CV_1941</t>
  </si>
  <si>
    <t>WP_045051523.1</t>
  </si>
  <si>
    <t>CV_RS09500</t>
  </si>
  <si>
    <t>old_locus_tag=CV1942,CV_1942</t>
  </si>
  <si>
    <t>WP_011135493.1</t>
  </si>
  <si>
    <t>bifunctional tRNA (5-methylaminomethyl-2-thiouridine)(34)-methyltransferase MnmD/FAD-dependent 5-carboxymethylaminomethyl-2-thiouridine(34) oxidoreductase MnmC</t>
  </si>
  <si>
    <t>CV_RS09505</t>
  </si>
  <si>
    <t>old_locus_tag=CV1943,CV_1943</t>
  </si>
  <si>
    <t>WP_011135494.1</t>
  </si>
  <si>
    <t>clpB</t>
  </si>
  <si>
    <t>CV_RS09510</t>
  </si>
  <si>
    <t>old_locus_tag=CV1944,CV_1944</t>
  </si>
  <si>
    <t>WP_011135495.1</t>
  </si>
  <si>
    <t>chaperone protein ClpB</t>
  </si>
  <si>
    <t>CV_RS09515</t>
  </si>
  <si>
    <t>old_locus_tag=CV1945,CV_1945</t>
  </si>
  <si>
    <t>WP_011135496.1</t>
  </si>
  <si>
    <t>DNA-3-methyladenine glycosylase I</t>
  </si>
  <si>
    <t>CV_RS09520</t>
  </si>
  <si>
    <t>old_locus_tag=CV1946,CV_1946</t>
  </si>
  <si>
    <t>WP_011135497.1</t>
  </si>
  <si>
    <t>flagellar assembly factor FliW</t>
  </si>
  <si>
    <t>CV_RS09525</t>
  </si>
  <si>
    <t>old_locus_tag=CV1947,CV_1947</t>
  </si>
  <si>
    <t>WP_080508972.1</t>
  </si>
  <si>
    <t>CV_RS09530</t>
  </si>
  <si>
    <t>old_locus_tag=CV1948,CV_1948</t>
  </si>
  <si>
    <t>WP_011135499.1</t>
  </si>
  <si>
    <t>CV_RS09535</t>
  </si>
  <si>
    <t>WP_043595953.1</t>
  </si>
  <si>
    <t>CV_RS09540</t>
  </si>
  <si>
    <t>old_locus_tag=CV1952,CV_1952</t>
  </si>
  <si>
    <t>WP_011135503.1</t>
  </si>
  <si>
    <t>DUF455 domain-containing protein</t>
  </si>
  <si>
    <t>CV_RS09545</t>
  </si>
  <si>
    <t>old_locus_tag=CV1953,CV_1953</t>
  </si>
  <si>
    <t>WP_011135504.1</t>
  </si>
  <si>
    <t>CV_RS09550</t>
  </si>
  <si>
    <t>old_locus_tag=CV1954,CV_1954</t>
  </si>
  <si>
    <t>WP_043595954.1</t>
  </si>
  <si>
    <t>CV_RS09555</t>
  </si>
  <si>
    <t>old_locus_tag=CV1955,CV_1955</t>
  </si>
  <si>
    <t>WP_043597746.1</t>
  </si>
  <si>
    <t>U32 family peptidase</t>
  </si>
  <si>
    <t>CV_RS09560</t>
  </si>
  <si>
    <t>old_locus_tag=CV1957,CV_1957</t>
  </si>
  <si>
    <t>WP_011135508.1</t>
  </si>
  <si>
    <t>polyamine ABC transporter substrate-binding protein</t>
  </si>
  <si>
    <t>CV_RS09565</t>
  </si>
  <si>
    <t>old_locus_tag=CV1958,CV_1958</t>
  </si>
  <si>
    <t>WP_011135509.1</t>
  </si>
  <si>
    <t>putrescine ABC transporter permease</t>
  </si>
  <si>
    <t>CV_RS09570</t>
  </si>
  <si>
    <t>old_locus_tag=CV1959,CV_1959</t>
  </si>
  <si>
    <t>WP_011135510.1</t>
  </si>
  <si>
    <t>putrescine ABC transporter permease PotI</t>
  </si>
  <si>
    <t>CV_RS09575</t>
  </si>
  <si>
    <t>old_locus_tag=CV1960,CV_1960</t>
  </si>
  <si>
    <t>WP_011135511.1</t>
  </si>
  <si>
    <t>DUF3138 domain-containing protein</t>
  </si>
  <si>
    <t>CV_RS09580</t>
  </si>
  <si>
    <t>old_locus_tag=CV1962,CV_1962</t>
  </si>
  <si>
    <t>WP_011135513.1</t>
  </si>
  <si>
    <t>arginine--tRNA ligase</t>
  </si>
  <si>
    <t>CV_RS09585</t>
  </si>
  <si>
    <t>old_locus_tag=CV1963,CV_1963</t>
  </si>
  <si>
    <t>WP_043595955.1</t>
  </si>
  <si>
    <t>CV_RS09590</t>
  </si>
  <si>
    <t>old_locus_tag=CV1964,CV_1964</t>
  </si>
  <si>
    <t>WP_052262539.1</t>
  </si>
  <si>
    <t>CV_RS09595</t>
  </si>
  <si>
    <t>old_locus_tag=CV1965,CV_1965</t>
  </si>
  <si>
    <t>WP_011135516.1</t>
  </si>
  <si>
    <t>peptidase S53</t>
  </si>
  <si>
    <t>CV_RS09600</t>
  </si>
  <si>
    <t>old_locus_tag=CV1966,CV_1966</t>
  </si>
  <si>
    <t>WP_011135517.1</t>
  </si>
  <si>
    <t>CV_RS09605</t>
  </si>
  <si>
    <t>old_locus_tag=CV1968,CV_1968</t>
  </si>
  <si>
    <t>WP_043595957.1</t>
  </si>
  <si>
    <t>CV_RS09610</t>
  </si>
  <si>
    <t>old_locus_tag=CV1970,CV_1970</t>
  </si>
  <si>
    <t>WP_011135521.1</t>
  </si>
  <si>
    <t>CV_RS09615</t>
  </si>
  <si>
    <t>old_locus_tag=CV1971,CV_1971</t>
  </si>
  <si>
    <t>WP_011135522.1</t>
  </si>
  <si>
    <t>CV_RS09620</t>
  </si>
  <si>
    <t>old_locus_tag=CV1972,CV_1972</t>
  </si>
  <si>
    <t>WP_011135523.1</t>
  </si>
  <si>
    <t>CV_RS09625</t>
  </si>
  <si>
    <t>old_locus_tag=CV1973,CV_1973</t>
  </si>
  <si>
    <t>WP_011135524.1</t>
  </si>
  <si>
    <t>CV_RS09630</t>
  </si>
  <si>
    <t>old_locus_tag=CV1974,CV_1974</t>
  </si>
  <si>
    <t>WP_011135525.1</t>
  </si>
  <si>
    <t>CV_RS09635</t>
  </si>
  <si>
    <t>old_locus_tag=CV1975,CV_1975</t>
  </si>
  <si>
    <t>WP_011135526.1</t>
  </si>
  <si>
    <t>CV_RS09640</t>
  </si>
  <si>
    <t>old_locus_tag=CV1976,CV_1976</t>
  </si>
  <si>
    <t>WP_011135527.1</t>
  </si>
  <si>
    <t>AcrB/AcrD/AcrF family protein</t>
  </si>
  <si>
    <t>CV_RS09645</t>
  </si>
  <si>
    <t>old_locus_tag=CV1977,CV_1977</t>
  </si>
  <si>
    <t>WP_011135528.1</t>
  </si>
  <si>
    <t>CV_RS09650</t>
  </si>
  <si>
    <t>old_locus_tag=CV1978,CV_1978</t>
  </si>
  <si>
    <t>WP_011135529.1</t>
  </si>
  <si>
    <t>heme-binding protein A</t>
  </si>
  <si>
    <t>CV_RS09655</t>
  </si>
  <si>
    <t>old_locus_tag=CV1979,CV_1979</t>
  </si>
  <si>
    <t>WP_011135530.1</t>
  </si>
  <si>
    <t>CV_RS09660</t>
  </si>
  <si>
    <t>old_locus_tag=CV1980,CV_1980</t>
  </si>
  <si>
    <t>WP_011135531.1</t>
  </si>
  <si>
    <t>CV_RS09665</t>
  </si>
  <si>
    <t>old_locus_tag=CV1981,CV_1981</t>
  </si>
  <si>
    <t>WP_011135532.1</t>
  </si>
  <si>
    <t>CV_RS09670</t>
  </si>
  <si>
    <t>old_locus_tag=CV1982,CV_1982</t>
  </si>
  <si>
    <t>WP_011135533.1</t>
  </si>
  <si>
    <t>CV_RS09675</t>
  </si>
  <si>
    <t>old_locus_tag=CV1983,CV_1983</t>
  </si>
  <si>
    <t>WP_011135534.1</t>
  </si>
  <si>
    <t>CV_RS09680</t>
  </si>
  <si>
    <t>old_locus_tag=CV1984,CV_1984</t>
  </si>
  <si>
    <t>CV_RS09685</t>
  </si>
  <si>
    <t>old_locus_tag=CV1985,CV_1985</t>
  </si>
  <si>
    <t>CV_RS09690</t>
  </si>
  <si>
    <t>old_locus_tag=CV1986,CV_1986</t>
  </si>
  <si>
    <t>CV_RS09695</t>
  </si>
  <si>
    <t>old_locus_tag=CV1987,CV_1987</t>
  </si>
  <si>
    <t>WP_011135535.1</t>
  </si>
  <si>
    <t>M13 family peptidase</t>
  </si>
  <si>
    <t>CV_RS09700</t>
  </si>
  <si>
    <t>old_locus_tag=CV1988,CV_1988</t>
  </si>
  <si>
    <t>WP_080508973.1</t>
  </si>
  <si>
    <t>CV_RS09705</t>
  </si>
  <si>
    <t>old_locus_tag=CV1989,CV_1989</t>
  </si>
  <si>
    <t>WP_011135537.1</t>
  </si>
  <si>
    <t>CV_RS09710</t>
  </si>
  <si>
    <t>old_locus_tag=CV1990,CV_1990</t>
  </si>
  <si>
    <t>WP_011135538.1</t>
  </si>
  <si>
    <t>DUF3579 domain-containing protein</t>
  </si>
  <si>
    <t>CV_RS09715</t>
  </si>
  <si>
    <t>old_locus_tag=CV1991,CV_1991</t>
  </si>
  <si>
    <t>WP_011135539.1</t>
  </si>
  <si>
    <t>ATP-dependent DNA helicase DinG</t>
  </si>
  <si>
    <t>CV_RS09720</t>
  </si>
  <si>
    <t>WP_043595977.1</t>
  </si>
  <si>
    <t>ornithine decarboxylase</t>
  </si>
  <si>
    <t>argF</t>
  </si>
  <si>
    <t>CV_RS09725</t>
  </si>
  <si>
    <t>old_locus_tag=CV1993,CV_1993</t>
  </si>
  <si>
    <t>WP_011135541.1</t>
  </si>
  <si>
    <t>ornithine carbamoyltransferase</t>
  </si>
  <si>
    <t>CV_RS09730</t>
  </si>
  <si>
    <t>old_locus_tag=CV1994,CV_1994</t>
  </si>
  <si>
    <t>WP_011135542.1</t>
  </si>
  <si>
    <t>argininosuccinate synthase</t>
  </si>
  <si>
    <t>CV_RS09735</t>
  </si>
  <si>
    <t>old_locus_tag=CV1995,CV_1995</t>
  </si>
  <si>
    <t>WP_011135543.1</t>
  </si>
  <si>
    <t>CV_RS09740</t>
  </si>
  <si>
    <t>old_locus_tag=CV1996,CV_1996</t>
  </si>
  <si>
    <t>WP_011135544.1</t>
  </si>
  <si>
    <t>DUF2788 domain-containing protein</t>
  </si>
  <si>
    <t>CV_RS09745</t>
  </si>
  <si>
    <t>old_locus_tag=CV1997,CV_1997</t>
  </si>
  <si>
    <t>WP_043595979.1</t>
  </si>
  <si>
    <t>CV_RS09750</t>
  </si>
  <si>
    <t>old_locus_tag=CV1998,CV_1998</t>
  </si>
  <si>
    <t>WP_011135546.1</t>
  </si>
  <si>
    <t>CV_RS09755</t>
  </si>
  <si>
    <t>WP_052278800.1</t>
  </si>
  <si>
    <t>lytic transglycosylase domain-containing protein</t>
  </si>
  <si>
    <t>CV_RS09760</t>
  </si>
  <si>
    <t>old_locus_tag=CV1999,CV_1999</t>
  </si>
  <si>
    <t>WP_011135547.1</t>
  </si>
  <si>
    <t>CV_RS09765</t>
  </si>
  <si>
    <t>old_locus_tag=CV2000,CV_2000</t>
  </si>
  <si>
    <t>WP_011135548.1</t>
  </si>
  <si>
    <t>redox-regulated molecular chaperone Hsp33</t>
  </si>
  <si>
    <t>CV_RS09770</t>
  </si>
  <si>
    <t>old_locus_tag=CV2001,CV_2001</t>
  </si>
  <si>
    <t>WP_080508974.1</t>
  </si>
  <si>
    <t>CV_RS09775</t>
  </si>
  <si>
    <t>old_locus_tag=CV2002,CV_2002</t>
  </si>
  <si>
    <t>WP_011135550.1</t>
  </si>
  <si>
    <t>CV_RS09780</t>
  </si>
  <si>
    <t>old_locus_tag=CV2003,CV_2003</t>
  </si>
  <si>
    <t>WP_011135551.1</t>
  </si>
  <si>
    <t>CV_RS09785</t>
  </si>
  <si>
    <t>old_locus_tag=CV2004,CV_2004</t>
  </si>
  <si>
    <t>WP_011135552.1</t>
  </si>
  <si>
    <t>ribA</t>
  </si>
  <si>
    <t>CV_RS09790</t>
  </si>
  <si>
    <t>old_locus_tag=CV2005,CV_2005</t>
  </si>
  <si>
    <t>WP_011135553.1</t>
  </si>
  <si>
    <t>GTP cyclohydrolase II</t>
  </si>
  <si>
    <t>tmRNA</t>
  </si>
  <si>
    <t>ssrA</t>
  </si>
  <si>
    <t>CV_RS22845</t>
  </si>
  <si>
    <t>transfer-messenger RNA</t>
  </si>
  <si>
    <t>nirK</t>
  </si>
  <si>
    <t>CV_RS09795</t>
  </si>
  <si>
    <t>old_locus_tag=CV2007,CV_2007</t>
  </si>
  <si>
    <t>WP_011135555.1</t>
  </si>
  <si>
    <t>nitrite reductase, copper-containing</t>
  </si>
  <si>
    <t>CV_RS09800</t>
  </si>
  <si>
    <t>old_locus_tag=CV2008,CV_2008</t>
  </si>
  <si>
    <t>WP_011135556.1</t>
  </si>
  <si>
    <t>formylglycine-generating enzyme family protein</t>
  </si>
  <si>
    <t>CV_RS09805</t>
  </si>
  <si>
    <t>old_locus_tag=CV2009,CV_2009</t>
  </si>
  <si>
    <t>WP_011135557.1</t>
  </si>
  <si>
    <t>CV_RS09810</t>
  </si>
  <si>
    <t>old_locus_tag=CV2010,CV_2010</t>
  </si>
  <si>
    <t>WP_052278801.1</t>
  </si>
  <si>
    <t>TIGR02117 family protein</t>
  </si>
  <si>
    <t>CV_RS09815</t>
  </si>
  <si>
    <t>old_locus_tag=CV2011,CV_2011</t>
  </si>
  <si>
    <t>WP_052278802.1</t>
  </si>
  <si>
    <t>restriction endonuclease</t>
  </si>
  <si>
    <t>CV_RS09820</t>
  </si>
  <si>
    <t>old_locus_tag=CV2012,CV_2012</t>
  </si>
  <si>
    <t>WP_011135560.1</t>
  </si>
  <si>
    <t>trimeric intracellular cation channel family protein</t>
  </si>
  <si>
    <t>CV_RS09825</t>
  </si>
  <si>
    <t>old_locus_tag=CV2013,CV_2013</t>
  </si>
  <si>
    <t>WP_011135561.1</t>
  </si>
  <si>
    <t>DUF3141 domain-containing protein</t>
  </si>
  <si>
    <t>CV_RS09830</t>
  </si>
  <si>
    <t>old_locus_tag=CV2014,CV_2014</t>
  </si>
  <si>
    <t>WP_052278803.1</t>
  </si>
  <si>
    <t>CV_RS09835</t>
  </si>
  <si>
    <t>pseudo;old_locus_tag=CV2015,CV_2015</t>
  </si>
  <si>
    <t>CV_RS09840</t>
  </si>
  <si>
    <t>old_locus_tag=CV2016,CV_2016</t>
  </si>
  <si>
    <t>WP_011135564.1</t>
  </si>
  <si>
    <t>FMN-dependent NADH-azoreductase</t>
  </si>
  <si>
    <t>CV_RS09845</t>
  </si>
  <si>
    <t>old_locus_tag=CV2017,CV_2017</t>
  </si>
  <si>
    <t>WP_011135565.1</t>
  </si>
  <si>
    <t>CV_RS09850</t>
  </si>
  <si>
    <t>old_locus_tag=CV2018,CV_2018</t>
  </si>
  <si>
    <t>WP_011135566.1</t>
  </si>
  <si>
    <t>CV_RS09855</t>
  </si>
  <si>
    <t>old_locus_tag=CV2019,CV_2019</t>
  </si>
  <si>
    <t>WP_011135567.1</t>
  </si>
  <si>
    <t>CV_RS09860</t>
  </si>
  <si>
    <t>old_locus_tag=CV2020,CV_2020</t>
  </si>
  <si>
    <t>WP_011135568.1</t>
  </si>
  <si>
    <t>CV_RS09865</t>
  </si>
  <si>
    <t>old_locus_tag=CV2021,CV_2021</t>
  </si>
  <si>
    <t>WP_011135569.1</t>
  </si>
  <si>
    <t>ald</t>
  </si>
  <si>
    <t>CV_RS09870</t>
  </si>
  <si>
    <t>old_locus_tag=CV2022,CV_2022</t>
  </si>
  <si>
    <t>WP_011135570.1</t>
  </si>
  <si>
    <t>alanine dehydrogenase</t>
  </si>
  <si>
    <t>CV_RS09875</t>
  </si>
  <si>
    <t>old_locus_tag=CV2023,CV_2023</t>
  </si>
  <si>
    <t>WP_011135571.1</t>
  </si>
  <si>
    <t>gamma-glutamyl-gamma-aminobutyrate hydrolase</t>
  </si>
  <si>
    <t>CV_RS09880</t>
  </si>
  <si>
    <t>old_locus_tag=CV2024,CV_2024</t>
  </si>
  <si>
    <t>WP_011135572.1</t>
  </si>
  <si>
    <t>CV_RS09885</t>
  </si>
  <si>
    <t>old_locus_tag=CV2025,CV_2025</t>
  </si>
  <si>
    <t>WP_011135573.1</t>
  </si>
  <si>
    <t>motA</t>
  </si>
  <si>
    <t>CV_RS09890</t>
  </si>
  <si>
    <t>old_locus_tag=CV2026,CV_2026</t>
  </si>
  <si>
    <t>WP_011135574.1</t>
  </si>
  <si>
    <t>flagellar motor stator protein MotA</t>
  </si>
  <si>
    <t>CV_RS09895</t>
  </si>
  <si>
    <t>old_locus_tag=CV2027,CV_2027</t>
  </si>
  <si>
    <t>WP_011135575.1</t>
  </si>
  <si>
    <t>motility protein MotB</t>
  </si>
  <si>
    <t>CV_RS09900</t>
  </si>
  <si>
    <t>old_locus_tag=CV2028,CV_2028</t>
  </si>
  <si>
    <t>WP_011135576.1</t>
  </si>
  <si>
    <t>CV_RS09905</t>
  </si>
  <si>
    <t>old_locus_tag=CV2029,CV_2029</t>
  </si>
  <si>
    <t>WP_011135577.1</t>
  </si>
  <si>
    <t>CV_RS09910</t>
  </si>
  <si>
    <t>old_locus_tag=CV2030,CV_2030</t>
  </si>
  <si>
    <t>WP_011135578.1</t>
  </si>
  <si>
    <t>RNA methyltransferase</t>
  </si>
  <si>
    <t>CV_RS09915</t>
  </si>
  <si>
    <t>old_locus_tag=CV2031,CV_2031</t>
  </si>
  <si>
    <t>WP_011135579.1</t>
  </si>
  <si>
    <t>CV_RS09920</t>
  </si>
  <si>
    <t>old_locus_tag=CV2032,CV_2032</t>
  </si>
  <si>
    <t>WP_011135580.1</t>
  </si>
  <si>
    <t>multifunctional tRNA nucleotidyltransferase/2',3'-cyclic phosphodiesterase/2' nucleotidase/2'phosphatase</t>
  </si>
  <si>
    <t>CV_RS09925</t>
  </si>
  <si>
    <t>old_locus_tag=CV2033,CV_2033</t>
  </si>
  <si>
    <t>WP_011135581.1</t>
  </si>
  <si>
    <t>complex I NDUFA9 subunit family protein</t>
  </si>
  <si>
    <t>CV_RS09930</t>
  </si>
  <si>
    <t>old_locus_tag=CV2034,CV_2034</t>
  </si>
  <si>
    <t>WP_011135582.1</t>
  </si>
  <si>
    <t>peptidoglycan N-acetylmuramoylhydrolase</t>
  </si>
  <si>
    <t>CV_RS09935</t>
  </si>
  <si>
    <t>old_locus_tag=CV2035,CV_2035</t>
  </si>
  <si>
    <t>WP_011135583.1</t>
  </si>
  <si>
    <t>CV_RS09940</t>
  </si>
  <si>
    <t>old_locus_tag=CV2036,CV_2036</t>
  </si>
  <si>
    <t>WP_011135584.1</t>
  </si>
  <si>
    <t>glutathione amide-dependent peroxidase</t>
  </si>
  <si>
    <t>CV_RS09945</t>
  </si>
  <si>
    <t>old_locus_tag=CV2037,CV_2037</t>
  </si>
  <si>
    <t>WP_011135585.1</t>
  </si>
  <si>
    <t>CV_RS09950</t>
  </si>
  <si>
    <t>old_locus_tag=CV2038</t>
  </si>
  <si>
    <t>WP_011135586.1</t>
  </si>
  <si>
    <t>CV_RS09955</t>
  </si>
  <si>
    <t>old_locus_tag=CV2039,CV_2039</t>
  </si>
  <si>
    <t>WP_011135587.1</t>
  </si>
  <si>
    <t>CV_RS09960</t>
  </si>
  <si>
    <t>old_locus_tag=CV2040,CV_2040</t>
  </si>
  <si>
    <t>WP_011135588.1</t>
  </si>
  <si>
    <t>sodium-dependent nucleoside transporter</t>
  </si>
  <si>
    <t>ccoS</t>
  </si>
  <si>
    <t>CV_RS09965</t>
  </si>
  <si>
    <t>old_locus_tag=CV2041,CV_2041</t>
  </si>
  <si>
    <t>WP_011135589.1</t>
  </si>
  <si>
    <t>cbb3-type cytochrome oxidase assembly protein CcoS</t>
  </si>
  <si>
    <t>CV_RS09970</t>
  </si>
  <si>
    <t>old_locus_tag=CV2042,CV_2042</t>
  </si>
  <si>
    <t>WP_011135590.1</t>
  </si>
  <si>
    <t>CV_RS09975</t>
  </si>
  <si>
    <t>old_locus_tag=CV2043,CV_2043</t>
  </si>
  <si>
    <t>WP_011135591.1</t>
  </si>
  <si>
    <t>NAD(P)H quinone oxidoreductase</t>
  </si>
  <si>
    <t>CV_RS09980</t>
  </si>
  <si>
    <t>old_locus_tag=CV2044,CV_2044</t>
  </si>
  <si>
    <t>WP_011135592.1</t>
  </si>
  <si>
    <t>phosphoribosylformylglycinamidine synthase</t>
  </si>
  <si>
    <t>CV_RS09985</t>
  </si>
  <si>
    <t>old_locus_tag=CV2045,CV_2045</t>
  </si>
  <si>
    <t>WP_011135593.1</t>
  </si>
  <si>
    <t>P-II family nitrogen regulator</t>
  </si>
  <si>
    <t>CV_RS09990</t>
  </si>
  <si>
    <t>old_locus_tag=CV2046,CV_2046</t>
  </si>
  <si>
    <t>WP_011135594.1</t>
  </si>
  <si>
    <t>CV_RS09995</t>
  </si>
  <si>
    <t>old_locus_tag=CV2047,CV_2047</t>
  </si>
  <si>
    <t>WP_011135595.1</t>
  </si>
  <si>
    <t>YajQ family cyclic di-GMP-binding protein</t>
  </si>
  <si>
    <t>dapA</t>
  </si>
  <si>
    <t>CV_RS10000</t>
  </si>
  <si>
    <t>old_locus_tag=CV2048,CV_2048</t>
  </si>
  <si>
    <t>WP_011135596.1</t>
  </si>
  <si>
    <t>4-hydroxy-tetrahydrodipicolinate synthase</t>
  </si>
  <si>
    <t>CV_RS10005</t>
  </si>
  <si>
    <t>old_locus_tag=CV2049</t>
  </si>
  <si>
    <t>WP_011135597.1</t>
  </si>
  <si>
    <t>CV_RS10010</t>
  </si>
  <si>
    <t>old_locus_tag=CV2050,CV_2050</t>
  </si>
  <si>
    <t>WP_011135598.1</t>
  </si>
  <si>
    <t>CV_RS10015</t>
  </si>
  <si>
    <t>old_locus_tag=CV2051,CV_2051</t>
  </si>
  <si>
    <t>WP_011135599.1</t>
  </si>
  <si>
    <t>NAD(P)-dependent alcohol dehydrogenase</t>
  </si>
  <si>
    <t>CV_RS22140</t>
  </si>
  <si>
    <t>old_locus_tag=CV2052,CV_2052</t>
  </si>
  <si>
    <t>WP_011135600.1</t>
  </si>
  <si>
    <t>prpF</t>
  </si>
  <si>
    <t>CV_RS10030</t>
  </si>
  <si>
    <t>old_locus_tag=CV2053,CV_2053</t>
  </si>
  <si>
    <t>WP_011135601.1</t>
  </si>
  <si>
    <t>2-methylaconitate cis-trans isomerase PrpF</t>
  </si>
  <si>
    <t>acnD</t>
  </si>
  <si>
    <t>CV_RS10035</t>
  </si>
  <si>
    <t>old_locus_tag=CV2054,CV_2054</t>
  </si>
  <si>
    <t>WP_011135602.1</t>
  </si>
  <si>
    <t>Fe/S-dependent 2-methylisocitrate dehydratase AcnD</t>
  </si>
  <si>
    <t>CV_RS22145</t>
  </si>
  <si>
    <t>old_locus_tag=CV2055,CV_2055</t>
  </si>
  <si>
    <t>WP_011135603.1</t>
  </si>
  <si>
    <t>CV_RS10045</t>
  </si>
  <si>
    <t>old_locus_tag=CV2056,CV_2056</t>
  </si>
  <si>
    <t>WP_011135604.1</t>
  </si>
  <si>
    <t>2-methylcitrate synthase</t>
  </si>
  <si>
    <t>CV_RS10050</t>
  </si>
  <si>
    <t>old_locus_tag=CV2057,CV_2057</t>
  </si>
  <si>
    <t>WP_011135605.1</t>
  </si>
  <si>
    <t>methylisocitrate lyase</t>
  </si>
  <si>
    <t>rpoE</t>
  </si>
  <si>
    <t>CV_RS10055</t>
  </si>
  <si>
    <t>old_locus_tag=CV2058,CV_2058</t>
  </si>
  <si>
    <t>WP_011135606.1</t>
  </si>
  <si>
    <t>RNA polymerase sigma factor RpoE</t>
  </si>
  <si>
    <t>CV_RS10060</t>
  </si>
  <si>
    <t>old_locus_tag=CV2059,CV_2059</t>
  </si>
  <si>
    <t>WP_011135607.1</t>
  </si>
  <si>
    <t>CV_RS10065</t>
  </si>
  <si>
    <t>old_locus_tag=CV2060,CV_2060</t>
  </si>
  <si>
    <t>WP_011135608.1</t>
  </si>
  <si>
    <t>negative regulator for alginate biosynthesis MucB</t>
  </si>
  <si>
    <t>CV_RS10070</t>
  </si>
  <si>
    <t>old_locus_tag=CV2061,CV_2061</t>
  </si>
  <si>
    <t>WP_011135609.1</t>
  </si>
  <si>
    <t>CV_RS10075</t>
  </si>
  <si>
    <t>old_locus_tag=CV2062,CV_2062</t>
  </si>
  <si>
    <t>WP_011135610.1</t>
  </si>
  <si>
    <t>glutaredoxin family protein</t>
  </si>
  <si>
    <t>CV_RS10080</t>
  </si>
  <si>
    <t>old_locus_tag=CV2063,CV_2063</t>
  </si>
  <si>
    <t>WP_011135611.1</t>
  </si>
  <si>
    <t>elongation factor 4</t>
  </si>
  <si>
    <t>lepB</t>
  </si>
  <si>
    <t>CV_RS10085</t>
  </si>
  <si>
    <t>old_locus_tag=CV2064,CV_2064</t>
  </si>
  <si>
    <t>WP_011135612.1</t>
  </si>
  <si>
    <t>signal peptidase I</t>
  </si>
  <si>
    <t>CV_RS10090</t>
  </si>
  <si>
    <t>old_locus_tag=CV2065,CV_2065</t>
  </si>
  <si>
    <t>WP_011135613.1</t>
  </si>
  <si>
    <t>DUF4845 domain-containing protein</t>
  </si>
  <si>
    <t>CV_RS10095</t>
  </si>
  <si>
    <t>old_locus_tag=CV2066,CV_2066</t>
  </si>
  <si>
    <t>WP_080509118.1</t>
  </si>
  <si>
    <t>ribonuclease III</t>
  </si>
  <si>
    <t>CV_RS10100</t>
  </si>
  <si>
    <t>old_locus_tag=CV2067,CV_2067</t>
  </si>
  <si>
    <t>WP_011135615.1</t>
  </si>
  <si>
    <t>GTPase Era</t>
  </si>
  <si>
    <t>CV_RS10105</t>
  </si>
  <si>
    <t>old_locus_tag=CV2068</t>
  </si>
  <si>
    <t>WP_052262748.1</t>
  </si>
  <si>
    <t>CV_RS10110</t>
  </si>
  <si>
    <t>old_locus_tag=CV2069,CV_2069</t>
  </si>
  <si>
    <t>WP_011135617.1</t>
  </si>
  <si>
    <t>DNA repair protein RecO</t>
  </si>
  <si>
    <t>CV_RS10115</t>
  </si>
  <si>
    <t>old_locus_tag=CV2070,CV_2070</t>
  </si>
  <si>
    <t>WP_011135618.1</t>
  </si>
  <si>
    <t>pyridoxine 5'-phosphate synthase</t>
  </si>
  <si>
    <t>CV_RS10120</t>
  </si>
  <si>
    <t>old_locus_tag=CV2071,CV_2071</t>
  </si>
  <si>
    <t>WP_011135619.1</t>
  </si>
  <si>
    <t>CV_RS10125</t>
  </si>
  <si>
    <t>old_locus_tag=CV2072,CV_2072</t>
  </si>
  <si>
    <t>WP_011135620.1</t>
  </si>
  <si>
    <t>holo-ACP synthase</t>
  </si>
  <si>
    <t>CV_RS10130</t>
  </si>
  <si>
    <t>old_locus_tag=CV2073,CV_2073</t>
  </si>
  <si>
    <t>WP_043597790.1</t>
  </si>
  <si>
    <t>CV_RS10135</t>
  </si>
  <si>
    <t>old_locus_tag=CV2074,CV_2074</t>
  </si>
  <si>
    <t>WP_011135622.1</t>
  </si>
  <si>
    <t>CV_RS10140</t>
  </si>
  <si>
    <t>old_locus_tag=CV2075,CV_2075</t>
  </si>
  <si>
    <t>WP_011135623.1</t>
  </si>
  <si>
    <t>competence/damage-inducible protein A</t>
  </si>
  <si>
    <t>CV_RS10145</t>
  </si>
  <si>
    <t>old_locus_tag=CV2076,CV_2076</t>
  </si>
  <si>
    <t>WP_011135624.1</t>
  </si>
  <si>
    <t>CV_RS10150</t>
  </si>
  <si>
    <t>old_locus_tag=CV2077,CV_2077</t>
  </si>
  <si>
    <t>WP_011135625.1</t>
  </si>
  <si>
    <t>CV_RS22150</t>
  </si>
  <si>
    <t>old_locus_tag=CV2078,CV_2078</t>
  </si>
  <si>
    <t>WP_011135626.1</t>
  </si>
  <si>
    <t>rsgA</t>
  </si>
  <si>
    <t>CV_RS10160</t>
  </si>
  <si>
    <t>old_locus_tag=CV2079,CV_2079</t>
  </si>
  <si>
    <t>WP_011135627.1</t>
  </si>
  <si>
    <t>ribosome small subunit-dependent GTPase A</t>
  </si>
  <si>
    <t>CV_RS10165</t>
  </si>
  <si>
    <t>old_locus_tag=CV2080,CV_2080</t>
  </si>
  <si>
    <t>WP_011135628.1</t>
  </si>
  <si>
    <t>mmsB</t>
  </si>
  <si>
    <t>CV_RS10170</t>
  </si>
  <si>
    <t>old_locus_tag=CV2081,CV_2081</t>
  </si>
  <si>
    <t>WP_011135629.1</t>
  </si>
  <si>
    <t>3-hydroxyisobutyrate dehydrogenase</t>
  </si>
  <si>
    <t>CV_RS10175</t>
  </si>
  <si>
    <t>old_locus_tag=CV2082,CV_2082</t>
  </si>
  <si>
    <t>WP_043596004.1</t>
  </si>
  <si>
    <t>enoyl-CoA hydratase/isomerase family protein</t>
  </si>
  <si>
    <t>CV_RS10180</t>
  </si>
  <si>
    <t>old_locus_tag=CV2083,CV_2083</t>
  </si>
  <si>
    <t>WP_043596005.1</t>
  </si>
  <si>
    <t>CV_RS10185</t>
  </si>
  <si>
    <t>old_locus_tag=CV2084,CV_2084</t>
  </si>
  <si>
    <t>WP_011135632.1</t>
  </si>
  <si>
    <t>CV_RS10190</t>
  </si>
  <si>
    <t>old_locus_tag=CV2085,CV_2085</t>
  </si>
  <si>
    <t>WP_011135633.1</t>
  </si>
  <si>
    <t>CV_RS10195</t>
  </si>
  <si>
    <t>old_locus_tag=CV2086,CV_2086</t>
  </si>
  <si>
    <t>WP_011135634.1</t>
  </si>
  <si>
    <t>3-hydroxybutyryl-CoA dehydrogenase</t>
  </si>
  <si>
    <t>CV_RS10200</t>
  </si>
  <si>
    <t>old_locus_tag=CV2087,CV_2087</t>
  </si>
  <si>
    <t>WP_011135635.1</t>
  </si>
  <si>
    <t>CV_RS10205</t>
  </si>
  <si>
    <t>old_locus_tag=CV2088,CV_2088</t>
  </si>
  <si>
    <t>WP_011135636.1</t>
  </si>
  <si>
    <t>acetyl-CoA C-acyltransferase</t>
  </si>
  <si>
    <t>CV_RS10210</t>
  </si>
  <si>
    <t>old_locus_tag=CV2089,CV_2089</t>
  </si>
  <si>
    <t>WP_043596007.1</t>
  </si>
  <si>
    <t>CV_RS10215</t>
  </si>
  <si>
    <t>old_locus_tag=CV2090,CV_2090</t>
  </si>
  <si>
    <t>WP_011135638.1</t>
  </si>
  <si>
    <t>CV_RS10220</t>
  </si>
  <si>
    <t>old_locus_tag=CV2091,CV_2091</t>
  </si>
  <si>
    <t>WP_043596016.1</t>
  </si>
  <si>
    <t>waaF</t>
  </si>
  <si>
    <t>CV_RS10225</t>
  </si>
  <si>
    <t>old_locus_tag=CV2092,CV_2092</t>
  </si>
  <si>
    <t>WP_011135640.1</t>
  </si>
  <si>
    <t>lipopolysaccharide heptosyltransferase II</t>
  </si>
  <si>
    <t>CV_RS10230</t>
  </si>
  <si>
    <t>old_locus_tag=CV2093,CV_2093</t>
  </si>
  <si>
    <t>WP_043596019.1</t>
  </si>
  <si>
    <t>zinc-finger domain-containing protein</t>
  </si>
  <si>
    <t>CV_RS10235</t>
  </si>
  <si>
    <t>old_locus_tag=CV2094,CV_2094</t>
  </si>
  <si>
    <t>WP_011135642.1</t>
  </si>
  <si>
    <t>branched-chain amino acid transaminase</t>
  </si>
  <si>
    <t>CV_RS10240</t>
  </si>
  <si>
    <t>old_locus_tag=CV2095,CV_2095</t>
  </si>
  <si>
    <t>WP_011135643.1</t>
  </si>
  <si>
    <t>glutamine-synthetase adenylyltransferase</t>
  </si>
  <si>
    <t>CV_RS10245</t>
  </si>
  <si>
    <t>old_locus_tag=CV2096,CV_2096</t>
  </si>
  <si>
    <t>WP_080508975.1</t>
  </si>
  <si>
    <t>TIGR02099 family protein</t>
  </si>
  <si>
    <t>CV_RS10250</t>
  </si>
  <si>
    <t>old_locus_tag=CV2097,CV_2097</t>
  </si>
  <si>
    <t>WP_011135645.1</t>
  </si>
  <si>
    <t>CV_RS10255</t>
  </si>
  <si>
    <t>old_locus_tag=CV2098,CV_2098</t>
  </si>
  <si>
    <t>WP_011135646.1</t>
  </si>
  <si>
    <t>metalloprotease TldD</t>
  </si>
  <si>
    <t>CV_RS22850</t>
  </si>
  <si>
    <t>CV_RS10265</t>
  </si>
  <si>
    <t>old_locus_tag=CV2100</t>
  </si>
  <si>
    <t>WP_052262754.1</t>
  </si>
  <si>
    <t>CV_RS10270</t>
  </si>
  <si>
    <t>old_locus_tag=CV2101,CV_2101</t>
  </si>
  <si>
    <t>WP_011135649.1</t>
  </si>
  <si>
    <t>CV_RS10275</t>
  </si>
  <si>
    <t>old_locus_tag=CV2102,CV_2102</t>
  </si>
  <si>
    <t>WP_011135650.1</t>
  </si>
  <si>
    <t>CV_RS10280</t>
  </si>
  <si>
    <t>old_locus_tag=CV2103,CV_2103</t>
  </si>
  <si>
    <t>WP_011135651.1</t>
  </si>
  <si>
    <t>DUF1302 domain-containing protein</t>
  </si>
  <si>
    <t>cysC</t>
  </si>
  <si>
    <t>CV_RS10285</t>
  </si>
  <si>
    <t>old_locus_tag=CV2104,CV_2104</t>
  </si>
  <si>
    <t>WP_011135652.1</t>
  </si>
  <si>
    <t>adenylyl-sulfate kinase</t>
  </si>
  <si>
    <t>CV_RS10290</t>
  </si>
  <si>
    <t>old_locus_tag=CV2105,CV_2105</t>
  </si>
  <si>
    <t>WP_011135653.1</t>
  </si>
  <si>
    <t>sulfotransferase</t>
  </si>
  <si>
    <t>CV_RS10295</t>
  </si>
  <si>
    <t>old_locus_tag=CV2106,CV_2106</t>
  </si>
  <si>
    <t>WP_043596020.1</t>
  </si>
  <si>
    <t>CV_RS22855</t>
  </si>
  <si>
    <t>WP_080508976.1</t>
  </si>
  <si>
    <t>CV_RS10310</t>
  </si>
  <si>
    <t>old_locus_tag=CV2109,CV_2109</t>
  </si>
  <si>
    <t>WP_011135657.1</t>
  </si>
  <si>
    <t>CV_RS10315</t>
  </si>
  <si>
    <t>partial;pseudo;old_locus_tag=CV2110,CV_2110</t>
  </si>
  <si>
    <t>CV_RS10320</t>
  </si>
  <si>
    <t>old_locus_tag=CV2111,CV_2111</t>
  </si>
  <si>
    <t>WP_011135659.1</t>
  </si>
  <si>
    <t>restriction endonuclease subunit M</t>
  </si>
  <si>
    <t>CV_RS10325</t>
  </si>
  <si>
    <t>old_locus_tag=CV2112,CV_2112</t>
  </si>
  <si>
    <t>WP_011135660.1</t>
  </si>
  <si>
    <t>CV_RS10330</t>
  </si>
  <si>
    <t>old_locus_tag=CV2113,CV_2113</t>
  </si>
  <si>
    <t>WP_011135661.1</t>
  </si>
  <si>
    <t>CV_RS10335</t>
  </si>
  <si>
    <t>old_locus_tag=CV2114,CV_2114</t>
  </si>
  <si>
    <t>WP_011135662.1</t>
  </si>
  <si>
    <t>CV_RS22160</t>
  </si>
  <si>
    <t>WP_080508977.1</t>
  </si>
  <si>
    <t>CV_RS10345</t>
  </si>
  <si>
    <t>old_locus_tag=CV2115,CV_2115</t>
  </si>
  <si>
    <t>WP_011135663.1</t>
  </si>
  <si>
    <t>CV_RS10350</t>
  </si>
  <si>
    <t>WP_043596021.1</t>
  </si>
  <si>
    <t>CV_RS10355</t>
  </si>
  <si>
    <t>old_locus_tag=CV2116,CV_2116</t>
  </si>
  <si>
    <t>WP_011135664.1</t>
  </si>
  <si>
    <t>CV_RS10360</t>
  </si>
  <si>
    <t>old_locus_tag=CV2117,CV_2117</t>
  </si>
  <si>
    <t>WP_011135665.1</t>
  </si>
  <si>
    <t>CV_RS10365</t>
  </si>
  <si>
    <t>old_locus_tag=CV2118,CV_2118</t>
  </si>
  <si>
    <t>WP_011135666.1</t>
  </si>
  <si>
    <t>CV_RS10370</t>
  </si>
  <si>
    <t>old_locus_tag=CV2119,CV_2119</t>
  </si>
  <si>
    <t>WP_011135667.1</t>
  </si>
  <si>
    <t>CV_RS10375</t>
  </si>
  <si>
    <t>old_locus_tag=CV2120,CV_2120</t>
  </si>
  <si>
    <t>WP_011135668.1</t>
  </si>
  <si>
    <t>CV_RS10380</t>
  </si>
  <si>
    <t>old_locus_tag=CV2121,CV_2121</t>
  </si>
  <si>
    <t>WP_011135669.1</t>
  </si>
  <si>
    <t>CV_RS10385</t>
  </si>
  <si>
    <t>old_locus_tag=CV2122,CV_2122</t>
  </si>
  <si>
    <t>WP_011135670.1</t>
  </si>
  <si>
    <t>CV_RS10395</t>
  </si>
  <si>
    <t>old_locus_tag=CV2123,CV_2123</t>
  </si>
  <si>
    <t>WP_011135671.1</t>
  </si>
  <si>
    <t>CV_RS22860</t>
  </si>
  <si>
    <t>old_locus_tag=CV2124,CV_2124</t>
  </si>
  <si>
    <t>WP_080508978.1</t>
  </si>
  <si>
    <t>PAAR domain-containing protein</t>
  </si>
  <si>
    <t>CV_RS10405</t>
  </si>
  <si>
    <t>old_locus_tag=CV2125,CV_2125</t>
  </si>
  <si>
    <t>WP_011135673.1</t>
  </si>
  <si>
    <t>CV_RS10410</t>
  </si>
  <si>
    <t>old_locus_tag=CV2126,CV_2126</t>
  </si>
  <si>
    <t>WP_011135674.1</t>
  </si>
  <si>
    <t>CV_RS10415</t>
  </si>
  <si>
    <t>old_locus_tag=CV2127,CV_2127</t>
  </si>
  <si>
    <t>WP_011135675.1</t>
  </si>
  <si>
    <t>CV_RS10420</t>
  </si>
  <si>
    <t>old_locus_tag=CV2128,CV_2128</t>
  </si>
  <si>
    <t>WP_011135676.1</t>
  </si>
  <si>
    <t>CV_RS10425</t>
  </si>
  <si>
    <t>old_locus_tag=CV2129</t>
  </si>
  <si>
    <t>WP_011135677.1</t>
  </si>
  <si>
    <t>CV_RS10430</t>
  </si>
  <si>
    <t>old_locus_tag=CV2130,CV_2130</t>
  </si>
  <si>
    <t>WP_011135678.1</t>
  </si>
  <si>
    <t>CV_RS10435</t>
  </si>
  <si>
    <t>old_locus_tag=CV2131,CV_2131</t>
  </si>
  <si>
    <t>WP_011135679.1</t>
  </si>
  <si>
    <t>DUF1320 domain-containing protein</t>
  </si>
  <si>
    <t>CV_RS10440</t>
  </si>
  <si>
    <t>old_locus_tag=CV2132,CV_2132</t>
  </si>
  <si>
    <t>WP_011135680.1</t>
  </si>
  <si>
    <t>CV_RS10445</t>
  </si>
  <si>
    <t>old_locus_tag=CV2133,CV_2133</t>
  </si>
  <si>
    <t>WP_011135681.1</t>
  </si>
  <si>
    <t>CV_RS10450</t>
  </si>
  <si>
    <t>old_locus_tag=CV2134,CV_2134</t>
  </si>
  <si>
    <t>WP_011135682.1</t>
  </si>
  <si>
    <t>CV_RS10455</t>
  </si>
  <si>
    <t>old_locus_tag=CV2135,CV_2135</t>
  </si>
  <si>
    <t>WP_011135683.1</t>
  </si>
  <si>
    <t>CV_RS10460</t>
  </si>
  <si>
    <t>old_locus_tag=CV2137,CV_2137</t>
  </si>
  <si>
    <t>WP_011135685.1</t>
  </si>
  <si>
    <t>phage virion morphogenesis protein</t>
  </si>
  <si>
    <t>CV_RS10465</t>
  </si>
  <si>
    <t>old_locus_tag=CV2138,CV_2138</t>
  </si>
  <si>
    <t>WP_011135686.1</t>
  </si>
  <si>
    <t>phage head morphogenesis protein</t>
  </si>
  <si>
    <t>CV_RS10470</t>
  </si>
  <si>
    <t>old_locus_tag=CV2139,CV_2139</t>
  </si>
  <si>
    <t>WP_011135687.1</t>
  </si>
  <si>
    <t>DUF935 domain-containing protein</t>
  </si>
  <si>
    <t>CV_RS10475</t>
  </si>
  <si>
    <t>old_locus_tag=CV2140,CV_2140</t>
  </si>
  <si>
    <t>WP_085953312.1</t>
  </si>
  <si>
    <t>CV_RS10480</t>
  </si>
  <si>
    <t>old_locus_tag=CV2141,CV_2141</t>
  </si>
  <si>
    <t>WP_011135689.1</t>
  </si>
  <si>
    <t>DUF3486 domain-containing protein</t>
  </si>
  <si>
    <t>CV_RS10485</t>
  </si>
  <si>
    <t>old_locus_tag=CV2142,CV_2142</t>
  </si>
  <si>
    <t>WP_011135690.1</t>
  </si>
  <si>
    <t>CV_RS10490</t>
  </si>
  <si>
    <t>old_locus_tag=CV2143</t>
  </si>
  <si>
    <t>WP_011135691.1</t>
  </si>
  <si>
    <t>CV_RS10495</t>
  </si>
  <si>
    <t>old_locus_tag=CV2144,CV_2144</t>
  </si>
  <si>
    <t>WP_011135692.1</t>
  </si>
  <si>
    <t>conjugal transfer protein TraR</t>
  </si>
  <si>
    <t>CV_RS10500</t>
  </si>
  <si>
    <t>old_locus_tag=CV2145,CV_2145</t>
  </si>
  <si>
    <t>WP_011135693.1</t>
  </si>
  <si>
    <t>CV_RS10505</t>
  </si>
  <si>
    <t>old_locus_tag=CV2146,CV_2146</t>
  </si>
  <si>
    <t>WP_011135694.1</t>
  </si>
  <si>
    <t>CV_RS10510</t>
  </si>
  <si>
    <t>old_locus_tag=CV2147,CV_2147</t>
  </si>
  <si>
    <t>WP_011135695.1</t>
  </si>
  <si>
    <t>CV_RS10515</t>
  </si>
  <si>
    <t>WP_043596026.1</t>
  </si>
  <si>
    <t>CV_RS22865</t>
  </si>
  <si>
    <t>old_locus_tag=CV2150,CV_2150</t>
  </si>
  <si>
    <t>WP_043597827.1</t>
  </si>
  <si>
    <t>CV_RS10525</t>
  </si>
  <si>
    <t>old_locus_tag=CV2151,CV_2151</t>
  </si>
  <si>
    <t>WP_011135699.1</t>
  </si>
  <si>
    <t>CV_RS10530</t>
  </si>
  <si>
    <t>old_locus_tag=CV2152,CV_2152</t>
  </si>
  <si>
    <t>WP_011135700.1</t>
  </si>
  <si>
    <t>CV_RS10535</t>
  </si>
  <si>
    <t>old_locus_tag=CV2153,CV_2153</t>
  </si>
  <si>
    <t>WP_011135701.1</t>
  </si>
  <si>
    <t>CV_RS10540</t>
  </si>
  <si>
    <t>old_locus_tag=CV2154,CV_2154</t>
  </si>
  <si>
    <t>WP_011135702.1</t>
  </si>
  <si>
    <t>CV_RS10545</t>
  </si>
  <si>
    <t>old_locus_tag=CV2155,CV_2155</t>
  </si>
  <si>
    <t>WP_011135703.1</t>
  </si>
  <si>
    <t>CV_RS10550</t>
  </si>
  <si>
    <t>old_locus_tag=CV2156,CV_2156</t>
  </si>
  <si>
    <t>WP_011135704.1</t>
  </si>
  <si>
    <t>integrase</t>
  </si>
  <si>
    <t>CV_RS10555</t>
  </si>
  <si>
    <t>old_locus_tag=CV2157,CV_2157</t>
  </si>
  <si>
    <t>WP_011135705.1</t>
  </si>
  <si>
    <t>CV_RS10560</t>
  </si>
  <si>
    <t>old_locus_tag=CV2158,CV_2158</t>
  </si>
  <si>
    <t>WP_011135706.1</t>
  </si>
  <si>
    <t>CV_RS10565</t>
  </si>
  <si>
    <t>old_locus_tag=CV2159,CV_2159</t>
  </si>
  <si>
    <t>WP_011135707.1</t>
  </si>
  <si>
    <t>CV_RS10570</t>
  </si>
  <si>
    <t>old_locus_tag=CV2160,CV_2160</t>
  </si>
  <si>
    <t>WP_011135708.1</t>
  </si>
  <si>
    <t>CV_RS10575</t>
  </si>
  <si>
    <t>old_locus_tag=CV2161,CV_2161</t>
  </si>
  <si>
    <t>WP_011135709.1</t>
  </si>
  <si>
    <t>DUF3164 domain-containing protein</t>
  </si>
  <si>
    <t>CV_RS10580</t>
  </si>
  <si>
    <t>old_locus_tag=CV2162,CV_2162</t>
  </si>
  <si>
    <t>WP_011135710.1</t>
  </si>
  <si>
    <t>CV_RS10585</t>
  </si>
  <si>
    <t>old_locus_tag=CV2163,CV_2163</t>
  </si>
  <si>
    <t>WP_011135711.1</t>
  </si>
  <si>
    <t>HU family DNA-binding protein</t>
  </si>
  <si>
    <t>hammerhead_ribozyme</t>
  </si>
  <si>
    <t>CV_RS22870</t>
  </si>
  <si>
    <t>hammerhead ribozyme type II</t>
  </si>
  <si>
    <t>CV_RS10590</t>
  </si>
  <si>
    <t>old_locus_tag=CV2164</t>
  </si>
  <si>
    <t>WP_011135712.1</t>
  </si>
  <si>
    <t>regulatory protein GemA</t>
  </si>
  <si>
    <t>CV_RS10595</t>
  </si>
  <si>
    <t>old_locus_tag=CV2165,CV_2165</t>
  </si>
  <si>
    <t>WP_011135713.1</t>
  </si>
  <si>
    <t>CV_RS22875</t>
  </si>
  <si>
    <t>old_locus_tag=CV2166,CV_2166</t>
  </si>
  <si>
    <t>WP_080508979.1</t>
  </si>
  <si>
    <t>DUF2269 domain-containing protein</t>
  </si>
  <si>
    <t>CV_RS10605</t>
  </si>
  <si>
    <t>old_locus_tag=CV2167,CV_2167</t>
  </si>
  <si>
    <t>WP_011135715.1</t>
  </si>
  <si>
    <t>L-malate permease</t>
  </si>
  <si>
    <t>leuD</t>
  </si>
  <si>
    <t>CV_RS10610</t>
  </si>
  <si>
    <t>old_locus_tag=CV2168,CV_2168</t>
  </si>
  <si>
    <t>WP_011135716.1</t>
  </si>
  <si>
    <t>3-isopropylmalate dehydratase small subunit</t>
  </si>
  <si>
    <t>leuC</t>
  </si>
  <si>
    <t>CV_RS10615</t>
  </si>
  <si>
    <t>old_locus_tag=CV2169,CV_2169</t>
  </si>
  <si>
    <t>WP_011135717.1</t>
  </si>
  <si>
    <t>3-isopropylmalate dehydratase large subunit</t>
  </si>
  <si>
    <t>CV_RS10620</t>
  </si>
  <si>
    <t>old_locus_tag=CV2170,CV_2170</t>
  </si>
  <si>
    <t>WP_011135718.1</t>
  </si>
  <si>
    <t>CV_RS10625</t>
  </si>
  <si>
    <t>old_locus_tag=CV2171,CV_2171</t>
  </si>
  <si>
    <t>WP_011135719.1</t>
  </si>
  <si>
    <t>50S ribosomal protein L3 N(5)-glutamine methyltransferase</t>
  </si>
  <si>
    <t>CV_RS10630</t>
  </si>
  <si>
    <t>old_locus_tag=CV2172,CV_2172</t>
  </si>
  <si>
    <t>WP_011135720.1</t>
  </si>
  <si>
    <t>phosphomannomutase/phosphoglucomutase</t>
  </si>
  <si>
    <t>trpD</t>
  </si>
  <si>
    <t>CV_RS10635</t>
  </si>
  <si>
    <t>old_locus_tag=CV2173,CV_2173</t>
  </si>
  <si>
    <t>WP_011135721.1</t>
  </si>
  <si>
    <t>anthranilate phosphoribosyltransferase</t>
  </si>
  <si>
    <t>CV_RS10640</t>
  </si>
  <si>
    <t>old_locus_tag=CV2174,CV_2174</t>
  </si>
  <si>
    <t>WP_011135722.1</t>
  </si>
  <si>
    <t>CV_RS10645</t>
  </si>
  <si>
    <t>old_locus_tag=CV2175,CV_2175</t>
  </si>
  <si>
    <t>WP_011135723.1</t>
  </si>
  <si>
    <t>type 1 glutamine amidotransferase</t>
  </si>
  <si>
    <t>CV_RS10650</t>
  </si>
  <si>
    <t>old_locus_tag=CV2176,CV_2176</t>
  </si>
  <si>
    <t>WP_011135724.1</t>
  </si>
  <si>
    <t>CV_RS10655</t>
  </si>
  <si>
    <t>old_locus_tag=CV2177,CV_2177</t>
  </si>
  <si>
    <t>WP_011135725.1</t>
  </si>
  <si>
    <t>short-chain dehydrogenase</t>
  </si>
  <si>
    <t>CV_RS10660</t>
  </si>
  <si>
    <t>old_locus_tag=CV2178,CV_2178</t>
  </si>
  <si>
    <t>WP_011135726.1</t>
  </si>
  <si>
    <t>CV_RS10665</t>
  </si>
  <si>
    <t>old_locus_tag=CV2179,CV_2179</t>
  </si>
  <si>
    <t>WP_011135727.1</t>
  </si>
  <si>
    <t>anthranilate synthase component I</t>
  </si>
  <si>
    <t>CV_RS10670</t>
  </si>
  <si>
    <t>old_locus_tag=CV2180,CV_2180</t>
  </si>
  <si>
    <t>WP_011135728.1</t>
  </si>
  <si>
    <t>phosphoglycolate phosphatase</t>
  </si>
  <si>
    <t>CV_RS10675</t>
  </si>
  <si>
    <t>old_locus_tag=CV2181,CV_2181</t>
  </si>
  <si>
    <t>WP_011135729.1</t>
  </si>
  <si>
    <t>short-chain dehydrogenase/reductase</t>
  </si>
  <si>
    <t>CV_RS10680</t>
  </si>
  <si>
    <t>old_locus_tag=CV2182,CV_2182</t>
  </si>
  <si>
    <t>WP_011135730.1</t>
  </si>
  <si>
    <t>ribulose-phosphate 3-epimerase</t>
  </si>
  <si>
    <t>CV_RS10685</t>
  </si>
  <si>
    <t>old_locus_tag=CV2183,CV_2183</t>
  </si>
  <si>
    <t>WP_011135731.1</t>
  </si>
  <si>
    <t>Co2+/Mg2+ efflux protein ApaG</t>
  </si>
  <si>
    <t>CV_RS10690</t>
  </si>
  <si>
    <t>old_locus_tag=CV2184,CV_2184</t>
  </si>
  <si>
    <t>WP_011135732.1</t>
  </si>
  <si>
    <t>ABC transporter ATP-binding protein/permease</t>
  </si>
  <si>
    <t>CV_RS22170</t>
  </si>
  <si>
    <t>old_locus_tag=CV2185,CV_2185</t>
  </si>
  <si>
    <t>WP_080508980.1</t>
  </si>
  <si>
    <t>CV_RS10700</t>
  </si>
  <si>
    <t>old_locus_tag=CV2186,CV_2186</t>
  </si>
  <si>
    <t>WP_011135734.1</t>
  </si>
  <si>
    <t>glyoxalase</t>
  </si>
  <si>
    <t>CV_RS10705</t>
  </si>
  <si>
    <t>old_locus_tag=CV2187,CV_2187</t>
  </si>
  <si>
    <t>WP_011135735.1</t>
  </si>
  <si>
    <t>CV_RS10710</t>
  </si>
  <si>
    <t>old_locus_tag=CV2188,CV_2188</t>
  </si>
  <si>
    <t>WP_011135736.1</t>
  </si>
  <si>
    <t>phosphoprotein phosphatase</t>
  </si>
  <si>
    <t>CV_RS10715</t>
  </si>
  <si>
    <t>old_locus_tag=CV2189,CV_2189</t>
  </si>
  <si>
    <t>WP_011135737.1</t>
  </si>
  <si>
    <t>CV_RS10720</t>
  </si>
  <si>
    <t>old_locus_tag=CV2190</t>
  </si>
  <si>
    <t>WP_043596046.1</t>
  </si>
  <si>
    <t>CV_RS10725</t>
  </si>
  <si>
    <t>WP_043596048.1</t>
  </si>
  <si>
    <t>CV_RS10730</t>
  </si>
  <si>
    <t>old_locus_tag=CV2191,CV_2191</t>
  </si>
  <si>
    <t>WP_011135739.1</t>
  </si>
  <si>
    <t>peptidoglycan editing factor PgeF</t>
  </si>
  <si>
    <t>CV_RS10735</t>
  </si>
  <si>
    <t>old_locus_tag=CV2192,CV_2192</t>
  </si>
  <si>
    <t>WP_011135740.1</t>
  </si>
  <si>
    <t>23S rRNA pseudouridine(1911/1915/1917) synthase RluD</t>
  </si>
  <si>
    <t>CV_RS10740</t>
  </si>
  <si>
    <t>old_locus_tag=CV2193,CV_2193</t>
  </si>
  <si>
    <t>WP_011135741.1</t>
  </si>
  <si>
    <t>outer membrane protein assembly factor BamD</t>
  </si>
  <si>
    <t>CV_RS10745</t>
  </si>
  <si>
    <t>old_locus_tag=CV2194,CV_2194</t>
  </si>
  <si>
    <t>WP_011135742.1</t>
  </si>
  <si>
    <t>nitronate monooxygenase</t>
  </si>
  <si>
    <t>CV_RS10750</t>
  </si>
  <si>
    <t>old_locus_tag=CV2195,CV_2195</t>
  </si>
  <si>
    <t>WP_011135743.1</t>
  </si>
  <si>
    <t>rpsB</t>
  </si>
  <si>
    <t>CV_RS10755</t>
  </si>
  <si>
    <t>old_locus_tag=CV2196,CV_2196</t>
  </si>
  <si>
    <t>WP_011135744.1</t>
  </si>
  <si>
    <t>30S ribosomal protein S2</t>
  </si>
  <si>
    <t>tsf</t>
  </si>
  <si>
    <t>CV_RS10760</t>
  </si>
  <si>
    <t>old_locus_tag=CV2197,CV_2197</t>
  </si>
  <si>
    <t>WP_011135745.1</t>
  </si>
  <si>
    <t>elongation factor Ts</t>
  </si>
  <si>
    <t>CV_RS10765</t>
  </si>
  <si>
    <t>old_locus_tag=CV2198,CV_2198</t>
  </si>
  <si>
    <t>WP_011135746.1</t>
  </si>
  <si>
    <t>UMP kinase</t>
  </si>
  <si>
    <t>CV_RS10770</t>
  </si>
  <si>
    <t>old_locus_tag=CV2199,CV_2199</t>
  </si>
  <si>
    <t>WP_011135747.1</t>
  </si>
  <si>
    <t>ribosome-recycling factor</t>
  </si>
  <si>
    <t>CV_RS10775</t>
  </si>
  <si>
    <t>old_locus_tag=CV2200,CV_2200</t>
  </si>
  <si>
    <t>WP_011135748.1</t>
  </si>
  <si>
    <t>UDP diphosphate synthase</t>
  </si>
  <si>
    <t>CV_RS10780</t>
  </si>
  <si>
    <t>old_locus_tag=CV2201,CV_2201</t>
  </si>
  <si>
    <t>WP_011135749.1</t>
  </si>
  <si>
    <t>phosphatidate cytidylyltransferase</t>
  </si>
  <si>
    <t>CV_RS10785</t>
  </si>
  <si>
    <t>old_locus_tag=CV2202,CV_2202</t>
  </si>
  <si>
    <t>WP_011135750.1</t>
  </si>
  <si>
    <t>1-deoxy-D-xylulose-5-phosphate reductoisomerase</t>
  </si>
  <si>
    <t>rseP</t>
  </si>
  <si>
    <t>CV_RS10790</t>
  </si>
  <si>
    <t>old_locus_tag=CV2203,CV_2203</t>
  </si>
  <si>
    <t>WP_011135751.1</t>
  </si>
  <si>
    <t>RIP metalloprotease RseP</t>
  </si>
  <si>
    <t>bamA</t>
  </si>
  <si>
    <t>CV_RS10795</t>
  </si>
  <si>
    <t>old_locus_tag=CV2204,CV_2204</t>
  </si>
  <si>
    <t>WP_011135752.1</t>
  </si>
  <si>
    <t>outer membrane protein assembly factor BamA</t>
  </si>
  <si>
    <t>CV_RS10800</t>
  </si>
  <si>
    <t>old_locus_tag=CV2205,CV_2205</t>
  </si>
  <si>
    <t>WP_011135753.1</t>
  </si>
  <si>
    <t>outer membrane protein chaperone</t>
  </si>
  <si>
    <t>CV_RS10805</t>
  </si>
  <si>
    <t>old_locus_tag=CV2206,CV_2206</t>
  </si>
  <si>
    <t>WP_011135754.1</t>
  </si>
  <si>
    <t>UDP-3-O-(3-hydroxymyristoyl)glucosamine N-acyltransferase</t>
  </si>
  <si>
    <t>fabZ</t>
  </si>
  <si>
    <t>CV_RS10810</t>
  </si>
  <si>
    <t>old_locus_tag=CV2207,CV_2207</t>
  </si>
  <si>
    <t>WP_011135755.1</t>
  </si>
  <si>
    <t>beta-hydroxyacyl-ACP dehydratase</t>
  </si>
  <si>
    <t>CV_RS10815</t>
  </si>
  <si>
    <t>old_locus_tag=CV2208,CV_2208</t>
  </si>
  <si>
    <t>WP_011135756.1</t>
  </si>
  <si>
    <t>acyl-ACP--UDP-N-acetylglucosamine O-acyltransferase</t>
  </si>
  <si>
    <t>CV_RS10820</t>
  </si>
  <si>
    <t>old_locus_tag=CV2209,CV_2209</t>
  </si>
  <si>
    <t>WP_043596051.1</t>
  </si>
  <si>
    <t>lipid-A-disaccharide synthase</t>
  </si>
  <si>
    <t>CV_RS10825</t>
  </si>
  <si>
    <t>old_locus_tag=CV2210,CV_2210</t>
  </si>
  <si>
    <t>WP_011135758.1</t>
  </si>
  <si>
    <t>ribonuclease HII</t>
  </si>
  <si>
    <t>CV_RS10830</t>
  </si>
  <si>
    <t>old_locus_tag=CV2211,CV_2211</t>
  </si>
  <si>
    <t>WP_011135759.1</t>
  </si>
  <si>
    <t>DNA-deoxyinosine glycosylase</t>
  </si>
  <si>
    <t>CV_RS10835</t>
  </si>
  <si>
    <t>old_locus_tag=CV2212,CV_2212</t>
  </si>
  <si>
    <t>WP_011135760.1</t>
  </si>
  <si>
    <t>CV_RS10840</t>
  </si>
  <si>
    <t>old_locus_tag=CV2213</t>
  </si>
  <si>
    <t>WP_011135761.1</t>
  </si>
  <si>
    <t>CV_RS10845</t>
  </si>
  <si>
    <t>old_locus_tag=CV2214,CV_2214</t>
  </si>
  <si>
    <t>WP_011135762.1</t>
  </si>
  <si>
    <t>CV_RS10850</t>
  </si>
  <si>
    <t>old_locus_tag=CV2215,CV_2215</t>
  </si>
  <si>
    <t>WP_080508981.1</t>
  </si>
  <si>
    <t>CV_RS10855</t>
  </si>
  <si>
    <t>old_locus_tag=CV2216,CV_2216</t>
  </si>
  <si>
    <t>WP_011135764.1</t>
  </si>
  <si>
    <t>CV_RS10860</t>
  </si>
  <si>
    <t>old_locus_tag=CV2217,CV_2217</t>
  </si>
  <si>
    <t>WP_011135765.1</t>
  </si>
  <si>
    <t>CV_RS10865</t>
  </si>
  <si>
    <t>old_locus_tag=CV2218,CV_2218</t>
  </si>
  <si>
    <t>WP_011135766.1</t>
  </si>
  <si>
    <t>CV_RS10870</t>
  </si>
  <si>
    <t>old_locus_tag=CV2219,CV_2219</t>
  </si>
  <si>
    <t>WP_011135767.1</t>
  </si>
  <si>
    <t>CV_RS10875</t>
  </si>
  <si>
    <t>old_locus_tag=CV2220,CV_2220</t>
  </si>
  <si>
    <t>WP_011135768.1</t>
  </si>
  <si>
    <t>metallophosphoesterase</t>
  </si>
  <si>
    <t>CV_RS10880</t>
  </si>
  <si>
    <t>old_locus_tag=CV2221,CV_2221</t>
  </si>
  <si>
    <t>WP_011135769.1</t>
  </si>
  <si>
    <t>CV_RS10890</t>
  </si>
  <si>
    <t>WP_043596057.1</t>
  </si>
  <si>
    <t>CV_RS10895</t>
  </si>
  <si>
    <t>WP_043596060.1</t>
  </si>
  <si>
    <t>CV_RS10900</t>
  </si>
  <si>
    <t>WP_043596062.1</t>
  </si>
  <si>
    <t>CV_RS10905</t>
  </si>
  <si>
    <t>partial;pseudo;old_locus_tag=CV2223,CV_2223</t>
  </si>
  <si>
    <t>sodium/alanine symporter</t>
  </si>
  <si>
    <t>CV_RS10915</t>
  </si>
  <si>
    <t>old_locus_tag=CV2224</t>
  </si>
  <si>
    <t>CV_RS10920</t>
  </si>
  <si>
    <t>old_locus_tag=CV2225,CV_2225</t>
  </si>
  <si>
    <t>WP_080508982.1</t>
  </si>
  <si>
    <t>alanine:cation symporter family protein</t>
  </si>
  <si>
    <t>CV_RS10925</t>
  </si>
  <si>
    <t>old_locus_tag=CV2226,CV_2226</t>
  </si>
  <si>
    <t>WP_011135773.1</t>
  </si>
  <si>
    <t>CV_RS10930</t>
  </si>
  <si>
    <t>old_locus_tag=CV2227,CV_2227</t>
  </si>
  <si>
    <t>WP_011135774.1</t>
  </si>
  <si>
    <t>nitrate transporter protein</t>
  </si>
  <si>
    <t>CV_RS10935</t>
  </si>
  <si>
    <t>old_locus_tag=CV2228,CV_2228</t>
  </si>
  <si>
    <t>WP_011135775.1</t>
  </si>
  <si>
    <t>NarK/NasA family nitrate transporter</t>
  </si>
  <si>
    <t>CV_RS10940</t>
  </si>
  <si>
    <t>nitrite reductase</t>
  </si>
  <si>
    <t>CV_RS10945</t>
  </si>
  <si>
    <t>old_locus_tag=CV2229,CV_2229</t>
  </si>
  <si>
    <t>WP_011135776.1</t>
  </si>
  <si>
    <t>nitrate reductase</t>
  </si>
  <si>
    <t>CV_RS10950</t>
  </si>
  <si>
    <t>old_locus_tag=CV2230,CV_2230</t>
  </si>
  <si>
    <t>WP_011135777.1</t>
  </si>
  <si>
    <t>enterobactin-iron outermembrane receptor protein</t>
  </si>
  <si>
    <t>CV_RS10955</t>
  </si>
  <si>
    <t>old_locus_tag=CV2231,CV_2231</t>
  </si>
  <si>
    <t>WP_011135778.1</t>
  </si>
  <si>
    <t>enterochelin esterase</t>
  </si>
  <si>
    <t>CV_RS10960</t>
  </si>
  <si>
    <t>old_locus_tag=CV2232,CV_2232</t>
  </si>
  <si>
    <t>WP_011135779.1</t>
  </si>
  <si>
    <t>MbtH family protein</t>
  </si>
  <si>
    <t>CV_RS10965</t>
  </si>
  <si>
    <t>old_locus_tag=CV2233,CV_2233</t>
  </si>
  <si>
    <t>WP_011135780.1</t>
  </si>
  <si>
    <t>fecE</t>
  </si>
  <si>
    <t>CV_RS10970</t>
  </si>
  <si>
    <t>old_locus_tag=CV2234,CV_2234</t>
  </si>
  <si>
    <t>WP_011135781.1</t>
  </si>
  <si>
    <t>CV_RS10975</t>
  </si>
  <si>
    <t>old_locus_tag=CV2235,CV_2235</t>
  </si>
  <si>
    <t>WP_011135782.1</t>
  </si>
  <si>
    <t>iron-enterobactin transporter permease</t>
  </si>
  <si>
    <t>CV_RS10980</t>
  </si>
  <si>
    <t>old_locus_tag=CV2236,CV_2236</t>
  </si>
  <si>
    <t>WP_011135783.1</t>
  </si>
  <si>
    <t>Fe(3+)-siderophore ABC transporter permease</t>
  </si>
  <si>
    <t>CV_RS10985</t>
  </si>
  <si>
    <t>old_locus_tag=CV2237,CV_2237</t>
  </si>
  <si>
    <t>WP_011135784.1</t>
  </si>
  <si>
    <t>enterobactin transporter EntS</t>
  </si>
  <si>
    <t>CV_RS10990</t>
  </si>
  <si>
    <t>old_locus_tag=CV2238,CV_2238</t>
  </si>
  <si>
    <t>WP_043596078.1</t>
  </si>
  <si>
    <t>CV_RS10995</t>
  </si>
  <si>
    <t>old_locus_tag=CV2239,CV_2239</t>
  </si>
  <si>
    <t>WP_043596081.1</t>
  </si>
  <si>
    <t>Fe2+-enterobactin ABC transporter substrate-binding protein</t>
  </si>
  <si>
    <t>CV_RS23210</t>
  </si>
  <si>
    <t>WP_043596084.1</t>
  </si>
  <si>
    <t>CV_RS11005</t>
  </si>
  <si>
    <t>old_locus_tag=CV2240,CV_2240</t>
  </si>
  <si>
    <t>WP_011135787.1</t>
  </si>
  <si>
    <t>CV_RS11010</t>
  </si>
  <si>
    <t>old_locus_tag=CV2241,CV_2241</t>
  </si>
  <si>
    <t>WP_011135788.1</t>
  </si>
  <si>
    <t>CV_RS11015</t>
  </si>
  <si>
    <t>old_locus_tag=CV2242,CV_2242</t>
  </si>
  <si>
    <t>WP_011135789.1</t>
  </si>
  <si>
    <t>outer membrane drug efflux lipoprotein</t>
  </si>
  <si>
    <t>CV_RS11020</t>
  </si>
  <si>
    <t>old_locus_tag=CV2243,CV_2243</t>
  </si>
  <si>
    <t>WP_011135790.1</t>
  </si>
  <si>
    <t>CV_RS11025</t>
  </si>
  <si>
    <t>old_locus_tag=CV2244,CV_2244</t>
  </si>
  <si>
    <t>WP_011135791.1</t>
  </si>
  <si>
    <t>oxygen-insensitive NAD(P)H-dependent nitroreductase NfsB</t>
  </si>
  <si>
    <t>CV_RS11030</t>
  </si>
  <si>
    <t>old_locus_tag=CV2245,CV_2245</t>
  </si>
  <si>
    <t>WP_043597867.1</t>
  </si>
  <si>
    <t>alkene reductase</t>
  </si>
  <si>
    <t>CV_RS11035</t>
  </si>
  <si>
    <t>old_locus_tag=CV2246,CV_2246</t>
  </si>
  <si>
    <t>WP_011135793.1</t>
  </si>
  <si>
    <t>CV_RS11040</t>
  </si>
  <si>
    <t>old_locus_tag=CV2247,CV_2247</t>
  </si>
  <si>
    <t>WP_011135794.1</t>
  </si>
  <si>
    <t>CV_RS11045</t>
  </si>
  <si>
    <t>old_locus_tag=CV2248,CV_2248</t>
  </si>
  <si>
    <t>WP_011135795.1</t>
  </si>
  <si>
    <t>CV_RS11050</t>
  </si>
  <si>
    <t>old_locus_tag=CV2249,CV_2249</t>
  </si>
  <si>
    <t>WP_011135796.1</t>
  </si>
  <si>
    <t>CV_RS11055</t>
  </si>
  <si>
    <t>old_locus_tag=CV2250,CV_2250</t>
  </si>
  <si>
    <t>WP_011135797.1</t>
  </si>
  <si>
    <t>CV_RS11060</t>
  </si>
  <si>
    <t>old_locus_tag=CV2251,CV_2251</t>
  </si>
  <si>
    <t>WP_011135798.1</t>
  </si>
  <si>
    <t>TonB-dependent siderophore receptor</t>
  </si>
  <si>
    <t>CV_RS11065</t>
  </si>
  <si>
    <t>old_locus_tag=CV2252</t>
  </si>
  <si>
    <t>WP_011135799.1</t>
  </si>
  <si>
    <t>CV_RS11070</t>
  </si>
  <si>
    <t>old_locus_tag=CV2253,CV_2253</t>
  </si>
  <si>
    <t>WP_011135800.1</t>
  </si>
  <si>
    <t>CV_RS11075</t>
  </si>
  <si>
    <t>old_locus_tag=CV2255,CV_2255</t>
  </si>
  <si>
    <t>WP_080508984.1</t>
  </si>
  <si>
    <t>sugar O-acetyltransferase</t>
  </si>
  <si>
    <t>CV_RS11080</t>
  </si>
  <si>
    <t>old_locus_tag=CV2256,CV_2256</t>
  </si>
  <si>
    <t>WP_011135803.1</t>
  </si>
  <si>
    <t>CV_RS11085</t>
  </si>
  <si>
    <t>old_locus_tag=CV2257,CV_2257</t>
  </si>
  <si>
    <t>WP_043597876.1</t>
  </si>
  <si>
    <t>CV_RS11090</t>
  </si>
  <si>
    <t>old_locus_tag=CV2258,CV_2258</t>
  </si>
  <si>
    <t>WP_011135805.1</t>
  </si>
  <si>
    <t>CV_RS11095</t>
  </si>
  <si>
    <t>old_locus_tag=CV2259</t>
  </si>
  <si>
    <t>WP_011135806.1</t>
  </si>
  <si>
    <t>DUF1349 domain-containing protein</t>
  </si>
  <si>
    <t>CV_RS11100</t>
  </si>
  <si>
    <t>old_locus_tag=CV2260,CV_2260</t>
  </si>
  <si>
    <t>WP_011135807.1</t>
  </si>
  <si>
    <t>CV_RS11105</t>
  </si>
  <si>
    <t>old_locus_tag=CV2261,CV_2261</t>
  </si>
  <si>
    <t>WP_011135808.1</t>
  </si>
  <si>
    <t>acetylserotonin O-methyltransferase</t>
  </si>
  <si>
    <t>CV_RS11110</t>
  </si>
  <si>
    <t>old_locus_tag=CV2262,CV_2262</t>
  </si>
  <si>
    <t>WP_011135809.1</t>
  </si>
  <si>
    <t>CV_RS22880</t>
  </si>
  <si>
    <t>WP_080508986.1</t>
  </si>
  <si>
    <t>RHS repeat-associated core domain-containing protein</t>
  </si>
  <si>
    <t>CV_RS11115</t>
  </si>
  <si>
    <t>old_locus_tag=CV2264,CV_2264</t>
  </si>
  <si>
    <t>WP_011135811.1</t>
  </si>
  <si>
    <t>CV_RS11120</t>
  </si>
  <si>
    <t>old_locus_tag=CV2265,CV_2265</t>
  </si>
  <si>
    <t>WP_043596099.1</t>
  </si>
  <si>
    <t>CV_RS11125</t>
  </si>
  <si>
    <t>old_locus_tag=CV2266,CV_2266</t>
  </si>
  <si>
    <t>WP_011135813.1</t>
  </si>
  <si>
    <t>SPI2 translocated effector</t>
  </si>
  <si>
    <t>CV_RS11130</t>
  </si>
  <si>
    <t>old_locus_tag=CV2267,CV_2267</t>
  </si>
  <si>
    <t>WP_011135814.1</t>
  </si>
  <si>
    <t>CV_RS11135</t>
  </si>
  <si>
    <t>old_locus_tag=CV2270,CV_2270</t>
  </si>
  <si>
    <t>WP_011135817.1</t>
  </si>
  <si>
    <t>CV_RS11140</t>
  </si>
  <si>
    <t>old_locus_tag=CV2271,CV_2271</t>
  </si>
  <si>
    <t>WP_011135818.1</t>
  </si>
  <si>
    <t>CV_RS11145</t>
  </si>
  <si>
    <t>old_locus_tag=CV2272,CV_2272</t>
  </si>
  <si>
    <t>WP_011135819.1</t>
  </si>
  <si>
    <t>CV_RS11150</t>
  </si>
  <si>
    <t>old_locus_tag=CV2273,CV_2273</t>
  </si>
  <si>
    <t>WP_011135820.1</t>
  </si>
  <si>
    <t>CV_RS11155</t>
  </si>
  <si>
    <t>old_locus_tag=CV2274,CV_2274</t>
  </si>
  <si>
    <t>WP_043596103.1</t>
  </si>
  <si>
    <t>CV_RS11160</t>
  </si>
  <si>
    <t>old_locus_tag=CV2275,CV_2275</t>
  </si>
  <si>
    <t>WP_011135822.1</t>
  </si>
  <si>
    <t>CV_RS11165</t>
  </si>
  <si>
    <t>old_locus_tag=CV2276,CV_2276</t>
  </si>
  <si>
    <t>WP_011135823.1</t>
  </si>
  <si>
    <t>CV_RS22885</t>
  </si>
  <si>
    <t>old_locus_tag=CV2280,CV_2280</t>
  </si>
  <si>
    <t>WP_011135827.1</t>
  </si>
  <si>
    <t>CV_RS22890</t>
  </si>
  <si>
    <t>old_locus_tag=CV2281,CV_2281</t>
  </si>
  <si>
    <t>WP_085953313.1</t>
  </si>
  <si>
    <t>CV_RS22895</t>
  </si>
  <si>
    <t>old_locus_tag=CV2283,CV_2283</t>
  </si>
  <si>
    <t>WP_080509122.1</t>
  </si>
  <si>
    <t>ISNCY family transposase</t>
  </si>
  <si>
    <t>CV_RS11170</t>
  </si>
  <si>
    <t>old_locus_tag=CV2284,CV_2284</t>
  </si>
  <si>
    <t>WP_011135831.1</t>
  </si>
  <si>
    <t>ribonucleotide-diphosphate reductase subunit beta</t>
  </si>
  <si>
    <t>CV_RS11175</t>
  </si>
  <si>
    <t>WP_043596105.1</t>
  </si>
  <si>
    <t>CV_RS11180</t>
  </si>
  <si>
    <t>old_locus_tag=CV2285,CV_2285</t>
  </si>
  <si>
    <t>WP_011135832.1</t>
  </si>
  <si>
    <t>CV_RS11185</t>
  </si>
  <si>
    <t>old_locus_tag=CV2286,CV_2286</t>
  </si>
  <si>
    <t>WP_011135833.1</t>
  </si>
  <si>
    <t>CV_RS11190</t>
  </si>
  <si>
    <t>old_locus_tag=CV2287,CV_2287</t>
  </si>
  <si>
    <t>WP_043596108.1</t>
  </si>
  <si>
    <t>ribonucleoside-diphosphate reductase subunit alpha</t>
  </si>
  <si>
    <t>CV_RS11195</t>
  </si>
  <si>
    <t>old_locus_tag=CV2288</t>
  </si>
  <si>
    <t>WP_080508987.1</t>
  </si>
  <si>
    <t>DUF3443 domain-containing protein</t>
  </si>
  <si>
    <t>CV_RS11200</t>
  </si>
  <si>
    <t>WP_080508988.1</t>
  </si>
  <si>
    <t>DUF2844 domain-containing protein</t>
  </si>
  <si>
    <t>CV_RS11205</t>
  </si>
  <si>
    <t>old_locus_tag=CV2289,CV_2289</t>
  </si>
  <si>
    <t>WP_080508989.1</t>
  </si>
  <si>
    <t>CV_RS11210</t>
  </si>
  <si>
    <t>old_locus_tag=CV2290,CV_2290</t>
  </si>
  <si>
    <t>WP_080508990.1</t>
  </si>
  <si>
    <t>CV_RS11215</t>
  </si>
  <si>
    <t>old_locus_tag=CV2291,CV_2291</t>
  </si>
  <si>
    <t>WP_011135838.1</t>
  </si>
  <si>
    <t>CV_RS11220</t>
  </si>
  <si>
    <t>old_locus_tag=CV2292,CV_2292</t>
  </si>
  <si>
    <t>WP_043596116.1</t>
  </si>
  <si>
    <t>CV_RS11225</t>
  </si>
  <si>
    <t>WP_043596119.1</t>
  </si>
  <si>
    <t>CV_RS11230</t>
  </si>
  <si>
    <t>old_locus_tag=CV2295,CV_2295</t>
  </si>
  <si>
    <t>WP_011135842.1</t>
  </si>
  <si>
    <t>methionine ABC transporter ATP-binding protein</t>
  </si>
  <si>
    <t>CV_RS11235</t>
  </si>
  <si>
    <t>old_locus_tag=CV2296,CV_2296</t>
  </si>
  <si>
    <t>WP_011135843.1</t>
  </si>
  <si>
    <t>CV_RS11240</t>
  </si>
  <si>
    <t>old_locus_tag=CV2297,CV_2297</t>
  </si>
  <si>
    <t>WP_011135844.1</t>
  </si>
  <si>
    <t>CV_RS11245</t>
  </si>
  <si>
    <t>old_locus_tag=CV2298,CV_2298</t>
  </si>
  <si>
    <t>WP_011135845.1</t>
  </si>
  <si>
    <t>DNA gyrase subunit A</t>
  </si>
  <si>
    <t>CV_RS11250</t>
  </si>
  <si>
    <t>old_locus_tag=CV2299,CV_2299</t>
  </si>
  <si>
    <t>WP_011135846.1</t>
  </si>
  <si>
    <t>PaaI family thioesterase</t>
  </si>
  <si>
    <t>CV_RS11255</t>
  </si>
  <si>
    <t>old_locus_tag=CV2300,CV_2300</t>
  </si>
  <si>
    <t>WP_011135847.1</t>
  </si>
  <si>
    <t>CV_RS11260</t>
  </si>
  <si>
    <t>old_locus_tag=CV2301,CV_2301</t>
  </si>
  <si>
    <t>WP_011135848.1</t>
  </si>
  <si>
    <t>3-phosphoserine/phosphohydroxythreonine aminotransferase</t>
  </si>
  <si>
    <t>CV_RS11265</t>
  </si>
  <si>
    <t>old_locus_tag=CV2302,CV_2302</t>
  </si>
  <si>
    <t>WP_011135849.1</t>
  </si>
  <si>
    <t>CV_RS11270</t>
  </si>
  <si>
    <t>old_locus_tag=CV2303,CV_2303</t>
  </si>
  <si>
    <t>WP_011135850.1</t>
  </si>
  <si>
    <t>CV_RS11275</t>
  </si>
  <si>
    <t>old_locus_tag=CV2304,CV_2304</t>
  </si>
  <si>
    <t>WP_011135851.1</t>
  </si>
  <si>
    <t>microcin C7 self-immunity protein mccF</t>
  </si>
  <si>
    <t>CV_RS11280</t>
  </si>
  <si>
    <t>old_locus_tag=CV2305,CV_2305</t>
  </si>
  <si>
    <t>WP_080508991.1</t>
  </si>
  <si>
    <t>CV_RS11285</t>
  </si>
  <si>
    <t>old_locus_tag=CV2306,CV_2306</t>
  </si>
  <si>
    <t>WP_011135853.1</t>
  </si>
  <si>
    <t>sulfate adenylyltransferase subunit 2</t>
  </si>
  <si>
    <t>CV_RS11290</t>
  </si>
  <si>
    <t>old_locus_tag=CV2307,CV_2307</t>
  </si>
  <si>
    <t>WP_011135854.1</t>
  </si>
  <si>
    <t>sulfate adenylyltransferase</t>
  </si>
  <si>
    <t>CV_RS22175</t>
  </si>
  <si>
    <t>old_locus_tag=CV2308,CV_2308</t>
  </si>
  <si>
    <t>WP_052278812.1</t>
  </si>
  <si>
    <t>GGDEF-domain containing protein</t>
  </si>
  <si>
    <t>CV_RS11300</t>
  </si>
  <si>
    <t>old_locus_tag=CV2309,CV_2309</t>
  </si>
  <si>
    <t>WP_011135856.1</t>
  </si>
  <si>
    <t>PTS fructose transporter subunit IIC</t>
  </si>
  <si>
    <t>CV_RS11305</t>
  </si>
  <si>
    <t>old_locus_tag=CV2310,CV_2310</t>
  </si>
  <si>
    <t>WP_011135857.1</t>
  </si>
  <si>
    <t>PTS fructose transporter subunit IIBC</t>
  </si>
  <si>
    <t>CV_RS11310</t>
  </si>
  <si>
    <t>old_locus_tag=CV2311,CV_2311</t>
  </si>
  <si>
    <t>WP_011135858.1</t>
  </si>
  <si>
    <t>manA</t>
  </si>
  <si>
    <t>CV_RS11315</t>
  </si>
  <si>
    <t>old_locus_tag=CV2312,CV_2312</t>
  </si>
  <si>
    <t>WP_011135859.1</t>
  </si>
  <si>
    <t>mannose-6-phosphate isomerase, class I</t>
  </si>
  <si>
    <t>CV_RS11320</t>
  </si>
  <si>
    <t>old_locus_tag=CV2313,CV_2313</t>
  </si>
  <si>
    <t>WP_011135860.1</t>
  </si>
  <si>
    <t>CV_RS11325</t>
  </si>
  <si>
    <t>partial;pseudo;old_locus_tag=CV2316</t>
  </si>
  <si>
    <t>IS256 family transposase</t>
  </si>
  <si>
    <t>CV_RS22900</t>
  </si>
  <si>
    <t>old_locus_tag=CV2317,CV_2317</t>
  </si>
  <si>
    <t>WP_080508992.1</t>
  </si>
  <si>
    <t>CV_RS22180</t>
  </si>
  <si>
    <t>WP_052278814.1</t>
  </si>
  <si>
    <t>CV_RS11340</t>
  </si>
  <si>
    <t>old_locus_tag=CV2319</t>
  </si>
  <si>
    <t>WP_011135866.1</t>
  </si>
  <si>
    <t>CV_RS11345</t>
  </si>
  <si>
    <t>old_locus_tag=CV2320</t>
  </si>
  <si>
    <t>WP_052278815.1</t>
  </si>
  <si>
    <t>CV_RS11350</t>
  </si>
  <si>
    <t>old_locus_tag=CV_tRNASerTGA,CVtRNA-Ser-TGA</t>
  </si>
  <si>
    <t>anticodon=TGA</t>
  </si>
  <si>
    <t>CV_RS11355</t>
  </si>
  <si>
    <t>old_locus_tag=CV2321,CV_2321</t>
  </si>
  <si>
    <t>WP_011135868.1</t>
  </si>
  <si>
    <t>DNA repair protein RecN</t>
  </si>
  <si>
    <t>CV_RS11360</t>
  </si>
  <si>
    <t>old_locus_tag=CV2322,CV_2322</t>
  </si>
  <si>
    <t>WP_011135869.1</t>
  </si>
  <si>
    <t>NAD kinase</t>
  </si>
  <si>
    <t>CV_RS11365</t>
  </si>
  <si>
    <t>old_locus_tag=CV2323,CV_2323</t>
  </si>
  <si>
    <t>WP_011135870.1</t>
  </si>
  <si>
    <t>CV_RS22185</t>
  </si>
  <si>
    <t>WP_052278816.1</t>
  </si>
  <si>
    <t>msrA</t>
  </si>
  <si>
    <t>CV_RS11375</t>
  </si>
  <si>
    <t>old_locus_tag=CV2325,CV_2325</t>
  </si>
  <si>
    <t>WP_011135872.1</t>
  </si>
  <si>
    <t>peptide-methionine (S)-S-oxide reductase</t>
  </si>
  <si>
    <t>CV_RS11380</t>
  </si>
  <si>
    <t>old_locus_tag=CV2326,CV_2326</t>
  </si>
  <si>
    <t>WP_011135873.1</t>
  </si>
  <si>
    <t>histone deacetylase</t>
  </si>
  <si>
    <t>CV_RS11385</t>
  </si>
  <si>
    <t>old_locus_tag=CV2327</t>
  </si>
  <si>
    <t>WP_043596123.1</t>
  </si>
  <si>
    <t>DUF1653 domain-containing protein</t>
  </si>
  <si>
    <t>CV_RS11390</t>
  </si>
  <si>
    <t>old_locus_tag=CV2328,CV_2328</t>
  </si>
  <si>
    <t>WP_011135875.1</t>
  </si>
  <si>
    <t>CV_RS11395</t>
  </si>
  <si>
    <t>old_locus_tag=CV2329,CV_2329</t>
  </si>
  <si>
    <t>WP_011135876.1</t>
  </si>
  <si>
    <t>tRNA dihydrouridine(16) synthase DusC</t>
  </si>
  <si>
    <t>CV_RS11400</t>
  </si>
  <si>
    <t>old_locus_tag=CV2330,CV_2330</t>
  </si>
  <si>
    <t>WP_011135877.1</t>
  </si>
  <si>
    <t>CV_RS11405</t>
  </si>
  <si>
    <t>old_locus_tag=CV2332,CV_2332</t>
  </si>
  <si>
    <t>WP_011135879.1</t>
  </si>
  <si>
    <t>peptidase S24</t>
  </si>
  <si>
    <t>CV_RS11410</t>
  </si>
  <si>
    <t>old_locus_tag=CV2333,CV_2333</t>
  </si>
  <si>
    <t>WP_011135880.1</t>
  </si>
  <si>
    <t>map</t>
  </si>
  <si>
    <t>CV_RS11415</t>
  </si>
  <si>
    <t>old_locus_tag=CV2334,CV_2334</t>
  </si>
  <si>
    <t>WP_011135881.1</t>
  </si>
  <si>
    <t>type I methionyl aminopeptidase</t>
  </si>
  <si>
    <t>CV_RS11420</t>
  </si>
  <si>
    <t>old_locus_tag=CV2335,CV_2335</t>
  </si>
  <si>
    <t>WP_011135882.1</t>
  </si>
  <si>
    <t>CV_RS11425</t>
  </si>
  <si>
    <t>old_locus_tag=CV2336,CV_2336</t>
  </si>
  <si>
    <t>WP_011135883.1</t>
  </si>
  <si>
    <t>glutamine amidotransferase</t>
  </si>
  <si>
    <t>CV_RS11430</t>
  </si>
  <si>
    <t>old_locus_tag=CV2337,CV_2337</t>
  </si>
  <si>
    <t>WP_011135884.1</t>
  </si>
  <si>
    <t>CV_RS11435</t>
  </si>
  <si>
    <t>old_locus_tag=CV2338,CV_2338</t>
  </si>
  <si>
    <t>WP_011135885.1</t>
  </si>
  <si>
    <t>CV_RS11440</t>
  </si>
  <si>
    <t>old_locus_tag=CV2339,CV_2339</t>
  </si>
  <si>
    <t>WP_080508994.1</t>
  </si>
  <si>
    <t>CV_RS11445</t>
  </si>
  <si>
    <t>old_locus_tag=CV2341,CV_2341</t>
  </si>
  <si>
    <t>WP_011135888.1</t>
  </si>
  <si>
    <t>drug:proton antiporter</t>
  </si>
  <si>
    <t>CV_RS11450</t>
  </si>
  <si>
    <t>old_locus_tag=CV2342,CV_2342</t>
  </si>
  <si>
    <t>WP_011135889.1</t>
  </si>
  <si>
    <t>thymidine kinase</t>
  </si>
  <si>
    <t>CV_RS11455</t>
  </si>
  <si>
    <t>nitroreductase family protein</t>
  </si>
  <si>
    <t>CV_RS11460</t>
  </si>
  <si>
    <t>old_locus_tag=CV2345,CV_2345</t>
  </si>
  <si>
    <t>WP_011135892.1</t>
  </si>
  <si>
    <t>23S rRNA (adenine(2030)-N(6))-methyltransferase RlmJ</t>
  </si>
  <si>
    <t>CV_RS11465</t>
  </si>
  <si>
    <t>old_locus_tag=CV2346,CV_2346</t>
  </si>
  <si>
    <t>WP_011135893.1</t>
  </si>
  <si>
    <t>tRNA pseudouridine(65) synthase TruC</t>
  </si>
  <si>
    <t>CV_RS11470</t>
  </si>
  <si>
    <t>old_locus_tag=CV2347,CV_2347</t>
  </si>
  <si>
    <t>WP_043596127.1</t>
  </si>
  <si>
    <t>BMP family ABC transporter substrate-binding protein</t>
  </si>
  <si>
    <t>CV_RS11475</t>
  </si>
  <si>
    <t>old_locus_tag=CV2348,CV_2348</t>
  </si>
  <si>
    <t>WP_011135895.1</t>
  </si>
  <si>
    <t>CV_RS11480</t>
  </si>
  <si>
    <t>old_locus_tag=CV2349,CV_2349</t>
  </si>
  <si>
    <t>WP_011135896.1</t>
  </si>
  <si>
    <t>CV_RS11485</t>
  </si>
  <si>
    <t>old_locus_tag=CV2350,CV_2350</t>
  </si>
  <si>
    <t>WP_011135897.1</t>
  </si>
  <si>
    <t>CV_RS11490</t>
  </si>
  <si>
    <t>old_locus_tag=CV2351,CV_2351</t>
  </si>
  <si>
    <t>WP_011135898.1</t>
  </si>
  <si>
    <t>molybdopterin molybdenumtransferase MoeA</t>
  </si>
  <si>
    <t>CV_RS11495</t>
  </si>
  <si>
    <t>WP_043596135.1</t>
  </si>
  <si>
    <t>CV_RS11500</t>
  </si>
  <si>
    <t>old_locus_tag=CV2352,CV_2352</t>
  </si>
  <si>
    <t>WP_011135899.1</t>
  </si>
  <si>
    <t>AI-2E family transporter</t>
  </si>
  <si>
    <t>CV_RS11505</t>
  </si>
  <si>
    <t>old_locus_tag=CV2353,CV_2353</t>
  </si>
  <si>
    <t>WP_080508995.1</t>
  </si>
  <si>
    <t>protein-disulfide reductase DsbD</t>
  </si>
  <si>
    <t>CV_RS11510</t>
  </si>
  <si>
    <t>old_locus_tag=CV2354,CV_2354</t>
  </si>
  <si>
    <t>WP_011135901.1</t>
  </si>
  <si>
    <t>pheA</t>
  </si>
  <si>
    <t>CV_RS11515</t>
  </si>
  <si>
    <t>old_locus_tag=CV2355,CV_2355</t>
  </si>
  <si>
    <t>WP_011135902.1</t>
  </si>
  <si>
    <t>prephenate dehydratase</t>
  </si>
  <si>
    <t>CV_RS11520</t>
  </si>
  <si>
    <t>old_locus_tag=CV2356,CV_2356</t>
  </si>
  <si>
    <t>WP_043596137.1</t>
  </si>
  <si>
    <t>CV_RS11525</t>
  </si>
  <si>
    <t>partial;pseudo;old_locus_tag=CV2357</t>
  </si>
  <si>
    <t>CV_RS11530</t>
  </si>
  <si>
    <t>old_locus_tag=CV2358,CV_2358</t>
  </si>
  <si>
    <t>WP_011135905.1</t>
  </si>
  <si>
    <t>phospho-2-dehydro-3-deoxyheptonate aldolase</t>
  </si>
  <si>
    <t>CV_RS11535</t>
  </si>
  <si>
    <t>old_locus_tag=CV2359,CV_2359</t>
  </si>
  <si>
    <t>WP_011135906.1</t>
  </si>
  <si>
    <t>IclR family transcriptional regulator</t>
  </si>
  <si>
    <t>CV_RS11540</t>
  </si>
  <si>
    <t>old_locus_tag=CV2360,CV_2360</t>
  </si>
  <si>
    <t>WP_043596139.1</t>
  </si>
  <si>
    <t>CV_RS11545</t>
  </si>
  <si>
    <t>old_locus_tag=CV2361,CV_2361</t>
  </si>
  <si>
    <t>WP_011135908.1</t>
  </si>
  <si>
    <t>GTP cyclohydrolase I</t>
  </si>
  <si>
    <t>CV_RS11550</t>
  </si>
  <si>
    <t>old_locus_tag=CV2362,CV_2362</t>
  </si>
  <si>
    <t>WP_011135909.1</t>
  </si>
  <si>
    <t>CV_RS11555</t>
  </si>
  <si>
    <t>old_locus_tag=CV2363,CV_2363</t>
  </si>
  <si>
    <t>WP_043596142.1</t>
  </si>
  <si>
    <t>GAF domain-containing protein</t>
  </si>
  <si>
    <t>CV_RS11560</t>
  </si>
  <si>
    <t>old_locus_tag=CV2364,CV_2364</t>
  </si>
  <si>
    <t>WP_011135911.1</t>
  </si>
  <si>
    <t>beta-ketoacyl-ACP reductase</t>
  </si>
  <si>
    <t>CV_RS11565</t>
  </si>
  <si>
    <t>old_locus_tag=CV2365,CV_2365</t>
  </si>
  <si>
    <t>WP_011135912.1</t>
  </si>
  <si>
    <t>CV_RS11570</t>
  </si>
  <si>
    <t>old_locus_tag=CV2366,CV_2366</t>
  </si>
  <si>
    <t>WP_011135913.1</t>
  </si>
  <si>
    <t>4a-hydroxytetrahydrobiopterin dehydratase</t>
  </si>
  <si>
    <t>CV_RS11575</t>
  </si>
  <si>
    <t>old_locus_tag=CV2367,CV_2367</t>
  </si>
  <si>
    <t>WP_011135914.1</t>
  </si>
  <si>
    <t>peptidase M48</t>
  </si>
  <si>
    <t>CV_RS11580</t>
  </si>
  <si>
    <t>old_locus_tag=CV2368,CV_2368</t>
  </si>
  <si>
    <t>WP_011135915.1</t>
  </si>
  <si>
    <t>oligoribonuclease</t>
  </si>
  <si>
    <t>CV_RS11585</t>
  </si>
  <si>
    <t>old_locus_tag=CV2369,CV_2369</t>
  </si>
  <si>
    <t>WP_011135916.1</t>
  </si>
  <si>
    <t>CV_RS11590</t>
  </si>
  <si>
    <t>old_locus_tag=CV2370,CV_2370</t>
  </si>
  <si>
    <t>WP_011135917.1</t>
  </si>
  <si>
    <t>CV_RS11595</t>
  </si>
  <si>
    <t>old_locus_tag=CV2371,CV_2371</t>
  </si>
  <si>
    <t>WP_043597916.1</t>
  </si>
  <si>
    <t>sterol desaturase family protein</t>
  </si>
  <si>
    <t>xerC</t>
  </si>
  <si>
    <t>CV_RS11600</t>
  </si>
  <si>
    <t>old_locus_tag=CV2372,CV_2372</t>
  </si>
  <si>
    <t>WP_011135919.1</t>
  </si>
  <si>
    <t>tyrosine recombinase XerC</t>
  </si>
  <si>
    <t>CV_RS11605</t>
  </si>
  <si>
    <t>old_locus_tag=CV2373,CV_2373</t>
  </si>
  <si>
    <t>WP_011135920.1</t>
  </si>
  <si>
    <t>MoxR family ATPase</t>
  </si>
  <si>
    <t>CV_RS11610</t>
  </si>
  <si>
    <t>old_locus_tag=CV2374,CV_2374</t>
  </si>
  <si>
    <t>WP_011135921.1</t>
  </si>
  <si>
    <t>CV_RS11615</t>
  </si>
  <si>
    <t>old_locus_tag=CV2375,CV_2375</t>
  </si>
  <si>
    <t>WP_011135922.1</t>
  </si>
  <si>
    <t>thioesterase</t>
  </si>
  <si>
    <t>CV_RS11620</t>
  </si>
  <si>
    <t>old_locus_tag=CV2376,CV_2376</t>
  </si>
  <si>
    <t>WP_011135923.1</t>
  </si>
  <si>
    <t>universal stress protein</t>
  </si>
  <si>
    <t>CV_RS11625</t>
  </si>
  <si>
    <t>old_locus_tag=CV2377,CV_2377</t>
  </si>
  <si>
    <t>WP_011135924.1</t>
  </si>
  <si>
    <t>SRP_RNA</t>
  </si>
  <si>
    <t>ffs</t>
  </si>
  <si>
    <t>CV_RS22905</t>
  </si>
  <si>
    <t>signal recognition particle sRNA small type</t>
  </si>
  <si>
    <t>argE</t>
  </si>
  <si>
    <t>CV_RS11630</t>
  </si>
  <si>
    <t>old_locus_tag=CV2379,CV_2379</t>
  </si>
  <si>
    <t>WP_011135926.1</t>
  </si>
  <si>
    <t>acetylornithine deacetylase</t>
  </si>
  <si>
    <t>CV_RS11635</t>
  </si>
  <si>
    <t>old_locus_tag=CV2380,CV_2380</t>
  </si>
  <si>
    <t>WP_043596145.1</t>
  </si>
  <si>
    <t>CV_RS11640</t>
  </si>
  <si>
    <t>old_locus_tag=CV2381,CV_2381</t>
  </si>
  <si>
    <t>WP_011135928.1</t>
  </si>
  <si>
    <t>CV_RS11645</t>
  </si>
  <si>
    <t>old_locus_tag=CV2382,CV_2382</t>
  </si>
  <si>
    <t>WP_011135929.1</t>
  </si>
  <si>
    <t>CV_RS11650</t>
  </si>
  <si>
    <t>old_locus_tag=CV2383,CV_2383</t>
  </si>
  <si>
    <t>WP_011135930.1</t>
  </si>
  <si>
    <t>CV_RS11655</t>
  </si>
  <si>
    <t>old_locus_tag=CV2384,CV_2384</t>
  </si>
  <si>
    <t>WP_011135931.1</t>
  </si>
  <si>
    <t>CV_RS11660</t>
  </si>
  <si>
    <t>old_locus_tag=CV2385,CV_2385</t>
  </si>
  <si>
    <t>WP_011135932.1</t>
  </si>
  <si>
    <t>mechanosensitive ion channel protein MscS</t>
  </si>
  <si>
    <t>CV_RS11665</t>
  </si>
  <si>
    <t>old_locus_tag=CV2386,CV_2386</t>
  </si>
  <si>
    <t>WP_011135933.1</t>
  </si>
  <si>
    <t>peptide chain release factor 3</t>
  </si>
  <si>
    <t>CV_RS11670</t>
  </si>
  <si>
    <t>old_locus_tag=CV2387,CV_2387</t>
  </si>
  <si>
    <t>WP_011135934.1</t>
  </si>
  <si>
    <t>riboflavin synthase</t>
  </si>
  <si>
    <t>CV_RS11675</t>
  </si>
  <si>
    <t>old_locus_tag=CV2388,CV_2388</t>
  </si>
  <si>
    <t>WP_011135935.1</t>
  </si>
  <si>
    <t>adenosine nucleotide hydrolase</t>
  </si>
  <si>
    <t>ribB</t>
  </si>
  <si>
    <t>CV_RS11680</t>
  </si>
  <si>
    <t>old_locus_tag=CV2389,CV_2389</t>
  </si>
  <si>
    <t>WP_011135936.1</t>
  </si>
  <si>
    <t>bifunctional 3,4-dihydroxy-2-butanone-4-phosphate synthase/GTP cyclohydrolase II</t>
  </si>
  <si>
    <t>CV_RS11685</t>
  </si>
  <si>
    <t>old_locus_tag=CV2390,CV_2390</t>
  </si>
  <si>
    <t>WP_011135937.1</t>
  </si>
  <si>
    <t>6,7-dimethyl-8-ribityllumazine synthase</t>
  </si>
  <si>
    <t>CV_RS11690</t>
  </si>
  <si>
    <t>old_locus_tag=CV2391,CV_2391</t>
  </si>
  <si>
    <t>WP_011135938.1</t>
  </si>
  <si>
    <t>N utilization substance protein B</t>
  </si>
  <si>
    <t>thiL</t>
  </si>
  <si>
    <t>CV_RS11695</t>
  </si>
  <si>
    <t>old_locus_tag=CV2392,CV_2392</t>
  </si>
  <si>
    <t>WP_011135939.1</t>
  </si>
  <si>
    <t>thiamine-phosphate kinase</t>
  </si>
  <si>
    <t>CV_RS11700</t>
  </si>
  <si>
    <t>old_locus_tag=CV2393,CV_2393</t>
  </si>
  <si>
    <t>WP_011135940.1</t>
  </si>
  <si>
    <t>phosphatidylglycerophosphatase A</t>
  </si>
  <si>
    <t>CV_RS11705</t>
  </si>
  <si>
    <t>old_locus_tag=CV2394,CV_2394</t>
  </si>
  <si>
    <t>WP_080509123.1</t>
  </si>
  <si>
    <t>cell division protein FtsK</t>
  </si>
  <si>
    <t>CV_RS11710</t>
  </si>
  <si>
    <t>old_locus_tag=CV2395,CV_2395</t>
  </si>
  <si>
    <t>WP_011135942.1</t>
  </si>
  <si>
    <t>Hsp70 family protein</t>
  </si>
  <si>
    <t>CV_RS11715</t>
  </si>
  <si>
    <t>old_locus_tag=CV2396,CV_2396</t>
  </si>
  <si>
    <t>WP_011135943.1</t>
  </si>
  <si>
    <t>CV_RS11720</t>
  </si>
  <si>
    <t>old_locus_tag=CV2397,CV_2397</t>
  </si>
  <si>
    <t>WP_011135944.1</t>
  </si>
  <si>
    <t>CV_RS11725</t>
  </si>
  <si>
    <t>old_locus_tag=CV2398,CV_2398</t>
  </si>
  <si>
    <t>WP_080508996.1</t>
  </si>
  <si>
    <t>CV_RS11730</t>
  </si>
  <si>
    <t>old_locus_tag=CV2399,CV_2399</t>
  </si>
  <si>
    <t>WP_011135946.1</t>
  </si>
  <si>
    <t>CV_RS11735</t>
  </si>
  <si>
    <t>old_locus_tag=CV2400,CV_2400</t>
  </si>
  <si>
    <t>WP_011135947.1</t>
  </si>
  <si>
    <t>sensor protein evgS</t>
  </si>
  <si>
    <t>CV_RS11740</t>
  </si>
  <si>
    <t>old_locus_tag=CV2401,CV_2401</t>
  </si>
  <si>
    <t>WP_011135948.1</t>
  </si>
  <si>
    <t>CV_RS11745</t>
  </si>
  <si>
    <t>old_locus_tag=CV2403,CV_2403</t>
  </si>
  <si>
    <t>WP_043596152.1</t>
  </si>
  <si>
    <t>CV_RS11750</t>
  </si>
  <si>
    <t>old_locus_tag=CV2404,CV_2404</t>
  </si>
  <si>
    <t>WP_052278817.1</t>
  </si>
  <si>
    <t>CV_RS11755</t>
  </si>
  <si>
    <t>old_locus_tag=CV2405,CV_2405</t>
  </si>
  <si>
    <t>WP_011135952.1</t>
  </si>
  <si>
    <t>CV_RS11760</t>
  </si>
  <si>
    <t>old_locus_tag=CV2406,CV_2406</t>
  </si>
  <si>
    <t>WP_011135953.1</t>
  </si>
  <si>
    <t>rRNA pseudouridine synthase</t>
  </si>
  <si>
    <t>CV_RS11765</t>
  </si>
  <si>
    <t>old_locus_tag=CV2407,CV_2407</t>
  </si>
  <si>
    <t>WP_011135954.1</t>
  </si>
  <si>
    <t>CV_RS11770</t>
  </si>
  <si>
    <t>old_locus_tag=CV2408</t>
  </si>
  <si>
    <t>WP_052278818.1</t>
  </si>
  <si>
    <t>CV_RS11775</t>
  </si>
  <si>
    <t>old_locus_tag=CV2409,CV_2409</t>
  </si>
  <si>
    <t>WP_011135956.1</t>
  </si>
  <si>
    <t>typA</t>
  </si>
  <si>
    <t>CV_RS11780</t>
  </si>
  <si>
    <t>old_locus_tag=CV2410,CV_2410</t>
  </si>
  <si>
    <t>WP_011135957.1</t>
  </si>
  <si>
    <t>translational GTPase TypA</t>
  </si>
  <si>
    <t>CV_RS11785</t>
  </si>
  <si>
    <t>old_locus_tag=CV2411</t>
  </si>
  <si>
    <t>WP_052278819.1</t>
  </si>
  <si>
    <t>CV_RS11790</t>
  </si>
  <si>
    <t>old_locus_tag=CV2412,CV_2412</t>
  </si>
  <si>
    <t>WP_011135959.1</t>
  </si>
  <si>
    <t>anaerobic ribonucleoside-triphosphate reductase</t>
  </si>
  <si>
    <t>nrdG</t>
  </si>
  <si>
    <t>CV_RS11795</t>
  </si>
  <si>
    <t>old_locus_tag=CV2413,CV_2413</t>
  </si>
  <si>
    <t>WP_011135960.1</t>
  </si>
  <si>
    <t>anaerobic ribonucleoside-triphosphate reductase activating protein</t>
  </si>
  <si>
    <t>CV_RS11800</t>
  </si>
  <si>
    <t>WP_043596155.1</t>
  </si>
  <si>
    <t>CV_RS11805</t>
  </si>
  <si>
    <t>old_locus_tag=CV2416,CV_2416</t>
  </si>
  <si>
    <t>WP_011135963.1</t>
  </si>
  <si>
    <t>CV_RS11810</t>
  </si>
  <si>
    <t>old_locus_tag=CV2417,CV_2417</t>
  </si>
  <si>
    <t>WP_011135964.1</t>
  </si>
  <si>
    <t>CV_RS11815</t>
  </si>
  <si>
    <t>old_locus_tag=CV2418,CV_2418</t>
  </si>
  <si>
    <t>WP_080508997.1</t>
  </si>
  <si>
    <t>oxygen-regulated invasion protein OrgB</t>
  </si>
  <si>
    <t>CV_RS11820</t>
  </si>
  <si>
    <t>old_locus_tag=CV2419,CV_2419</t>
  </si>
  <si>
    <t>WP_011135966.1</t>
  </si>
  <si>
    <t>oxygen-regulated invasion protein OrgA</t>
  </si>
  <si>
    <t>CV_RS11825</t>
  </si>
  <si>
    <t>old_locus_tag=CV2420,CV_2420</t>
  </si>
  <si>
    <t>WP_011135967.1</t>
  </si>
  <si>
    <t>EscJ/YscJ/HrcJ family type III secretion inner membrane ring protein</t>
  </si>
  <si>
    <t>CV_RS11830</t>
  </si>
  <si>
    <t>old_locus_tag=CV2421,CV_2421</t>
  </si>
  <si>
    <t>WP_011135968.1</t>
  </si>
  <si>
    <t>type III secretion system inner rod protein PrgJ</t>
  </si>
  <si>
    <t>CV_RS11835</t>
  </si>
  <si>
    <t>old_locus_tag=CV2422,CV_2422</t>
  </si>
  <si>
    <t>WP_043597927.1</t>
  </si>
  <si>
    <t>type III secretion system needle complex protein</t>
  </si>
  <si>
    <t>CV_RS11840</t>
  </si>
  <si>
    <t>old_locus_tag=CV2423,CV_2423</t>
  </si>
  <si>
    <t>WP_080509124.1</t>
  </si>
  <si>
    <t>PrgH/EprH family type III secretion apparatus protein</t>
  </si>
  <si>
    <t>CV_RS11845</t>
  </si>
  <si>
    <t>old_locus_tag=CV2424,CV_2424</t>
  </si>
  <si>
    <t>WP_011135971.1</t>
  </si>
  <si>
    <t>thiol:disulfide oxidoreductase</t>
  </si>
  <si>
    <t>CV_RS11850</t>
  </si>
  <si>
    <t>old_locus_tag=CV2425,CV_2425</t>
  </si>
  <si>
    <t>WP_011135972.1</t>
  </si>
  <si>
    <t>RNA 2'-phosphotransferase</t>
  </si>
  <si>
    <t>CV_RS11855</t>
  </si>
  <si>
    <t>old_locus_tag=CV2426,CV_2426</t>
  </si>
  <si>
    <t>WP_011135973.1</t>
  </si>
  <si>
    <t>DUF159 family protein</t>
  </si>
  <si>
    <t>CV_RS11860</t>
  </si>
  <si>
    <t>old_locus_tag=CV2427,CV_2427</t>
  </si>
  <si>
    <t>WP_011135974.1</t>
  </si>
  <si>
    <t>fructose 1,6-bisphosphatase</t>
  </si>
  <si>
    <t>CV_RS11865</t>
  </si>
  <si>
    <t>old_locus_tag=CV2428,CV_2428</t>
  </si>
  <si>
    <t>WP_080509125.1</t>
  </si>
  <si>
    <t>CV_RS11870</t>
  </si>
  <si>
    <t>old_locus_tag=CV2429,CV_2429</t>
  </si>
  <si>
    <t>WP_011135976.1</t>
  </si>
  <si>
    <t>voltage-gated chloride channel protein</t>
  </si>
  <si>
    <t>CV_RS22910</t>
  </si>
  <si>
    <t>old_locus_tag=CV2430,CV_2430</t>
  </si>
  <si>
    <t>WP_011135977.1</t>
  </si>
  <si>
    <t>CV_RS11880</t>
  </si>
  <si>
    <t>old_locus_tag=CV2431</t>
  </si>
  <si>
    <t>WP_043597933.1</t>
  </si>
  <si>
    <t>CV_RS11885</t>
  </si>
  <si>
    <t>old_locus_tag=CV2432,CV_2432</t>
  </si>
  <si>
    <t>WP_011135979.1</t>
  </si>
  <si>
    <t>CV_RS11890</t>
  </si>
  <si>
    <t>old_locus_tag=CV2433,CV_2433</t>
  </si>
  <si>
    <t>WP_011135980.1</t>
  </si>
  <si>
    <t>CHAT domain-containing protein</t>
  </si>
  <si>
    <t>CV_RS11895</t>
  </si>
  <si>
    <t>old_locus_tag=CV2434,CV_2434</t>
  </si>
  <si>
    <t>WP_011135981.1</t>
  </si>
  <si>
    <t>CV_RS11900</t>
  </si>
  <si>
    <t>old_locus_tag=CV2435,CV_2435</t>
  </si>
  <si>
    <t>WP_011135982.1</t>
  </si>
  <si>
    <t>DUF2726 domain-containing protein</t>
  </si>
  <si>
    <t>CV_RS22915</t>
  </si>
  <si>
    <t>old_locus_tag=CV2436,CV_2436</t>
  </si>
  <si>
    <t>WP_011135983.1</t>
  </si>
  <si>
    <t>CV_RS11915</t>
  </si>
  <si>
    <t>old_locus_tag=CV2438,CV_2438</t>
  </si>
  <si>
    <t>WP_011135985.1</t>
  </si>
  <si>
    <t>CV_RS11920</t>
  </si>
  <si>
    <t>old_locus_tag=CV2439,CV_2439</t>
  </si>
  <si>
    <t>WP_011135986.1</t>
  </si>
  <si>
    <t>arsenate reductase ArsC</t>
  </si>
  <si>
    <t>arsB</t>
  </si>
  <si>
    <t>CV_RS11925</t>
  </si>
  <si>
    <t>old_locus_tag=CV2440,CV_2440</t>
  </si>
  <si>
    <t>WP_011135987.1</t>
  </si>
  <si>
    <t>arsenical-resistance protein</t>
  </si>
  <si>
    <t>CV_RS11930</t>
  </si>
  <si>
    <t>pseudo;old_locus_tag=CV2441,CV_2441</t>
  </si>
  <si>
    <t>dienelactone hydrolase</t>
  </si>
  <si>
    <t>CV_RS11935</t>
  </si>
  <si>
    <t>old_locus_tag=CV2442,CV_2442</t>
  </si>
  <si>
    <t>WP_011135989.1</t>
  </si>
  <si>
    <t>CV_RS11940</t>
  </si>
  <si>
    <t>WP_043596167.1</t>
  </si>
  <si>
    <t>CV_RS11945</t>
  </si>
  <si>
    <t>old_locus_tag=CV2443,CV_2443</t>
  </si>
  <si>
    <t>WP_080508998.1</t>
  </si>
  <si>
    <t>CV_RS11950</t>
  </si>
  <si>
    <t>old_locus_tag=CV2444,CV_2444</t>
  </si>
  <si>
    <t>WP_011135991.1</t>
  </si>
  <si>
    <t>CV_RS11955</t>
  </si>
  <si>
    <t>WP_080508999.1</t>
  </si>
  <si>
    <t>CHAD domain-containing protein</t>
  </si>
  <si>
    <t>CV_RS11960</t>
  </si>
  <si>
    <t>old_locus_tag=CV2446,CV_2446</t>
  </si>
  <si>
    <t>WP_011135993.1</t>
  </si>
  <si>
    <t>ketoacyl-ACP synthase III</t>
  </si>
  <si>
    <t>CV_RS11965</t>
  </si>
  <si>
    <t>old_locus_tag=CV2447,CV_2447</t>
  </si>
  <si>
    <t>WP_011135994.1</t>
  </si>
  <si>
    <t>CV_RS11970</t>
  </si>
  <si>
    <t>old_locus_tag=CV2448</t>
  </si>
  <si>
    <t>WP_043596178.1</t>
  </si>
  <si>
    <t>MBL fold hydrolase</t>
  </si>
  <si>
    <t>CV_RS11975</t>
  </si>
  <si>
    <t>old_locus_tag=CV2449,CV_2449</t>
  </si>
  <si>
    <t>WP_011135996.1</t>
  </si>
  <si>
    <t>coenzyme F390 synthetase</t>
  </si>
  <si>
    <t>CV_RS11980</t>
  </si>
  <si>
    <t>old_locus_tag=CV2450,CV_2450</t>
  </si>
  <si>
    <t>WP_011135997.1</t>
  </si>
  <si>
    <t>inositol phosphorylceramide synthase</t>
  </si>
  <si>
    <t>CV_RS11985</t>
  </si>
  <si>
    <t>WP_043596180.1</t>
  </si>
  <si>
    <t>CV_RS11990</t>
  </si>
  <si>
    <t>old_locus_tag=CV2452,CV_2452</t>
  </si>
  <si>
    <t>WP_011135999.1</t>
  </si>
  <si>
    <t>CV_RS11995</t>
  </si>
  <si>
    <t>old_locus_tag=CV2453</t>
  </si>
  <si>
    <t>WP_052278822.1</t>
  </si>
  <si>
    <t>CV_RS12000</t>
  </si>
  <si>
    <t>old_locus_tag=CV2454,CV_2454</t>
  </si>
  <si>
    <t>WP_011136001.1</t>
  </si>
  <si>
    <t>aminopeptidase P family protein</t>
  </si>
  <si>
    <t>CV_RS12005</t>
  </si>
  <si>
    <t>old_locus_tag=CV2455,CV_2455</t>
  </si>
  <si>
    <t>WP_080509000.1</t>
  </si>
  <si>
    <t>MATE family efflux transporter</t>
  </si>
  <si>
    <t>CV_RS12010</t>
  </si>
  <si>
    <t>old_locus_tag=CV2456,CV_2456</t>
  </si>
  <si>
    <t>WP_011136003.1</t>
  </si>
  <si>
    <t>CV_RS12015</t>
  </si>
  <si>
    <t>old_locus_tag=CV2457,CV_2457</t>
  </si>
  <si>
    <t>WP_011136004.1</t>
  </si>
  <si>
    <t>CV_RS12020</t>
  </si>
  <si>
    <t>old_locus_tag=CV2458,CV_2458</t>
  </si>
  <si>
    <t>WP_011136005.1</t>
  </si>
  <si>
    <t>CV_RS12025</t>
  </si>
  <si>
    <t>old_locus_tag=CV2459,CV_2459</t>
  </si>
  <si>
    <t>WP_043596182.1</t>
  </si>
  <si>
    <t>CV_RS12030</t>
  </si>
  <si>
    <t>old_locus_tag=CV2460,CV_2460</t>
  </si>
  <si>
    <t>WP_011136007.1</t>
  </si>
  <si>
    <t>secretion protein HlyD</t>
  </si>
  <si>
    <t>CV_RS12035</t>
  </si>
  <si>
    <t>old_locus_tag=CV2461,CV_2461</t>
  </si>
  <si>
    <t>WP_011136008.1</t>
  </si>
  <si>
    <t>CV_RS12040</t>
  </si>
  <si>
    <t>old_locus_tag=CV2462,CV_2462</t>
  </si>
  <si>
    <t>WP_080509001.1</t>
  </si>
  <si>
    <t>CV_RS12045</t>
  </si>
  <si>
    <t>old_locus_tag=CV2463,CV_2463</t>
  </si>
  <si>
    <t>WP_011136010.1</t>
  </si>
  <si>
    <t>CV_RS12050</t>
  </si>
  <si>
    <t>old_locus_tag=CV2465,CV_2465</t>
  </si>
  <si>
    <t>WP_011136012.1</t>
  </si>
  <si>
    <t>PadR family transcriptional regulator</t>
  </si>
  <si>
    <t>CV_RS12055</t>
  </si>
  <si>
    <t>old_locus_tag=CV2466,CV_2466</t>
  </si>
  <si>
    <t>WP_011136013.1</t>
  </si>
  <si>
    <t>siderophore-interacting protein</t>
  </si>
  <si>
    <t>CV_RS12060</t>
  </si>
  <si>
    <t>old_locus_tag=CV2467,CV_2467</t>
  </si>
  <si>
    <t>WP_011136014.1</t>
  </si>
  <si>
    <t>CV_RS12065</t>
  </si>
  <si>
    <t>old_locus_tag=CV2468,CV_2468</t>
  </si>
  <si>
    <t>WP_043596184.1</t>
  </si>
  <si>
    <t>CV_RS12070</t>
  </si>
  <si>
    <t>old_locus_tag=CV2469,CV_2469</t>
  </si>
  <si>
    <t>WP_080509002.1</t>
  </si>
  <si>
    <t>acnB</t>
  </si>
  <si>
    <t>CV_RS12075</t>
  </si>
  <si>
    <t>old_locus_tag=CV2470,CV_2470</t>
  </si>
  <si>
    <t>WP_011136017.1</t>
  </si>
  <si>
    <t>bifunctional aconitate hydratase 2/2-methylisocitrate dehydratase</t>
  </si>
  <si>
    <t>CV_RS12080</t>
  </si>
  <si>
    <t>old_locus_tag=CV2471,CV_2471</t>
  </si>
  <si>
    <t>WP_011136018.1</t>
  </si>
  <si>
    <t>CV_RS12085</t>
  </si>
  <si>
    <t>old_locus_tag=CV2472,CV_2472</t>
  </si>
  <si>
    <t>WP_011136019.1</t>
  </si>
  <si>
    <t>D-alanine--D-alanine ligase A</t>
  </si>
  <si>
    <t>CV_RS12090</t>
  </si>
  <si>
    <t>old_locus_tag=CV2473,CV_2473</t>
  </si>
  <si>
    <t>WP_043596186.1</t>
  </si>
  <si>
    <t>DNA recombination protein RmuC</t>
  </si>
  <si>
    <t>CV_RS12095</t>
  </si>
  <si>
    <t>old_locus_tag=CV2474</t>
  </si>
  <si>
    <t>WP_052278910.1</t>
  </si>
  <si>
    <t>recJ</t>
  </si>
  <si>
    <t>CV_RS12100</t>
  </si>
  <si>
    <t>old_locus_tag=CV2475,CV_2475</t>
  </si>
  <si>
    <t>WP_011136022.1</t>
  </si>
  <si>
    <t>single-stranded-DNA-specific exonuclease RecJ</t>
  </si>
  <si>
    <t>CV_RS12105</t>
  </si>
  <si>
    <t>old_locus_tag=CV2476,CV_2476</t>
  </si>
  <si>
    <t>WP_011136023.1</t>
  </si>
  <si>
    <t>CV_RS12110</t>
  </si>
  <si>
    <t>old_locus_tag=CV2477,CV_2477</t>
  </si>
  <si>
    <t>WP_011136024.1</t>
  </si>
  <si>
    <t>M23 family peptidase</t>
  </si>
  <si>
    <t>CV_RS12115</t>
  </si>
  <si>
    <t>old_locus_tag=CV2478,CV_2478</t>
  </si>
  <si>
    <t>WP_043596192.1</t>
  </si>
  <si>
    <t>anhydro-N-acetylmuramic acid kinase</t>
  </si>
  <si>
    <t>CV_RS12120</t>
  </si>
  <si>
    <t>old_locus_tag=CV2479,CV_2479</t>
  </si>
  <si>
    <t>WP_045050881.1</t>
  </si>
  <si>
    <t>DNA translocase FtsK</t>
  </si>
  <si>
    <t>CV_RS12125</t>
  </si>
  <si>
    <t>old_locus_tag=CV2480,CV_2480</t>
  </si>
  <si>
    <t>WP_043596194.1</t>
  </si>
  <si>
    <t>ferrochelatase</t>
  </si>
  <si>
    <t>CV_RS12130</t>
  </si>
  <si>
    <t>old_locus_tag=CV2481,CV_2481</t>
  </si>
  <si>
    <t>WP_011136028.1</t>
  </si>
  <si>
    <t>CV_RS12135</t>
  </si>
  <si>
    <t>old_locus_tag=CV2483,CV_2483</t>
  </si>
  <si>
    <t>WP_080509003.1</t>
  </si>
  <si>
    <t>CV_RS12140</t>
  </si>
  <si>
    <t>old_locus_tag=CV2484,CV_2484</t>
  </si>
  <si>
    <t>WP_011136031.1</t>
  </si>
  <si>
    <t>DUF418 domain-containing protein</t>
  </si>
  <si>
    <t>CV_RS12145</t>
  </si>
  <si>
    <t>old_locus_tag=CV2485,CV_2485</t>
  </si>
  <si>
    <t>WP_076226556.1</t>
  </si>
  <si>
    <t>CV_RS12150</t>
  </si>
  <si>
    <t>old_locus_tag=CV2486,CV_2486</t>
  </si>
  <si>
    <t>WP_011136033.1</t>
  </si>
  <si>
    <t>DUF4442 domain-containing protein</t>
  </si>
  <si>
    <t>CV_RS12155</t>
  </si>
  <si>
    <t>old_locus_tag=CV2487,CV_2487</t>
  </si>
  <si>
    <t>WP_011136034.1</t>
  </si>
  <si>
    <t>CV_RS12160</t>
  </si>
  <si>
    <t>old_locus_tag=CV2488,CV_2488</t>
  </si>
  <si>
    <t>WP_085953299.1</t>
  </si>
  <si>
    <t>recombinase</t>
  </si>
  <si>
    <t>CV_RS12165</t>
  </si>
  <si>
    <t>old_locus_tag=CV2489,CV_2489</t>
  </si>
  <si>
    <t>WP_011136036.1</t>
  </si>
  <si>
    <t>CV_RS12170</t>
  </si>
  <si>
    <t>old_locus_tag=CV2490,CV_2490</t>
  </si>
  <si>
    <t>WP_011136037.1</t>
  </si>
  <si>
    <t>CV_RS12175</t>
  </si>
  <si>
    <t>old_locus_tag=CV2491,CV_2491</t>
  </si>
  <si>
    <t>WP_011136038.1</t>
  </si>
  <si>
    <t>coniferyl aldehyde dehydrogenase</t>
  </si>
  <si>
    <t>CV_RS12180</t>
  </si>
  <si>
    <t>old_locus_tag=CV2492,CV_2492</t>
  </si>
  <si>
    <t>WP_011136039.1</t>
  </si>
  <si>
    <t>CV_RS12185</t>
  </si>
  <si>
    <t>old_locus_tag=CV2493,CV_2493</t>
  </si>
  <si>
    <t>WP_011136040.1</t>
  </si>
  <si>
    <t>CV_RS12190</t>
  </si>
  <si>
    <t>old_locus_tag=CV2494,CV_2494</t>
  </si>
  <si>
    <t>WP_043596199.1</t>
  </si>
  <si>
    <t>CV_RS12195</t>
  </si>
  <si>
    <t>old_locus_tag=CV2495,CV_2495</t>
  </si>
  <si>
    <t>WP_011136042.1</t>
  </si>
  <si>
    <t>CV_RS12200</t>
  </si>
  <si>
    <t>old_locus_tag=CV2496,CV_2496</t>
  </si>
  <si>
    <t>WP_011136043.1</t>
  </si>
  <si>
    <t>nucleoside diphosphate kinase regulator</t>
  </si>
  <si>
    <t>CV_RS12205</t>
  </si>
  <si>
    <t>old_locus_tag=CV2497,CV_2497</t>
  </si>
  <si>
    <t>WP_011136044.1</t>
  </si>
  <si>
    <t>CV_RS12210</t>
  </si>
  <si>
    <t>old_locus_tag=CV2498,CV_2498</t>
  </si>
  <si>
    <t>WP_052278825.1</t>
  </si>
  <si>
    <t>CV_RS12215</t>
  </si>
  <si>
    <t>old_locus_tag=CV2499,CV_2499</t>
  </si>
  <si>
    <t>WP_011136046.1</t>
  </si>
  <si>
    <t>CV_RS12220</t>
  </si>
  <si>
    <t>old_locus_tag=CV2500,CV_2500</t>
  </si>
  <si>
    <t>WP_011136047.1</t>
  </si>
  <si>
    <t>CV_RS12225</t>
  </si>
  <si>
    <t>old_locus_tag=CV2501,CV_2501</t>
  </si>
  <si>
    <t>WP_011136048.1</t>
  </si>
  <si>
    <t>ferredoxin</t>
  </si>
  <si>
    <t>CV_RS12230</t>
  </si>
  <si>
    <t>old_locus_tag=CV2502,CV_2502</t>
  </si>
  <si>
    <t>WP_011136049.1</t>
  </si>
  <si>
    <t>replicative DNA helicase</t>
  </si>
  <si>
    <t>CV_RS12235</t>
  </si>
  <si>
    <t>old_locus_tag=CV2503,CV_2503</t>
  </si>
  <si>
    <t>WP_011136050.1</t>
  </si>
  <si>
    <t>CV_RS12240</t>
  </si>
  <si>
    <t>old_locus_tag=CV2504,CV_2504</t>
  </si>
  <si>
    <t>WP_011136051.1</t>
  </si>
  <si>
    <t>superoxide dismutase [Fe]</t>
  </si>
  <si>
    <t>CV_RS12245</t>
  </si>
  <si>
    <t>old_locus_tag=CV2505,CV_2505</t>
  </si>
  <si>
    <t>WP_011136052.1</t>
  </si>
  <si>
    <t>CV_RS12250</t>
  </si>
  <si>
    <t>old_locus_tag=CV2506,CV_2506</t>
  </si>
  <si>
    <t>WP_011136053.1</t>
  </si>
  <si>
    <t>CV_RS12255</t>
  </si>
  <si>
    <t>old_locus_tag=CV2507,CV_2507</t>
  </si>
  <si>
    <t>WP_011136054.1</t>
  </si>
  <si>
    <t>protein-glutamate O-methyltransferase CheR</t>
  </si>
  <si>
    <t>CV_RS12260</t>
  </si>
  <si>
    <t>old_locus_tag=CV2508,CV_2508</t>
  </si>
  <si>
    <t>WP_011136055.1</t>
  </si>
  <si>
    <t>CV_RS12265</t>
  </si>
  <si>
    <t>old_locus_tag=CV2509,CV_2509</t>
  </si>
  <si>
    <t>WP_011136056.1</t>
  </si>
  <si>
    <t>CV_RS12270</t>
  </si>
  <si>
    <t>old_locus_tag=CV2510,CV_2510</t>
  </si>
  <si>
    <t>WP_011136057.1</t>
  </si>
  <si>
    <t>CV_RS12275</t>
  </si>
  <si>
    <t>old_locus_tag=CV2511</t>
  </si>
  <si>
    <t>WP_011136058.1</t>
  </si>
  <si>
    <t>anti-sigma factor antagonist</t>
  </si>
  <si>
    <t>CV_RS12280</t>
  </si>
  <si>
    <t>old_locus_tag=CV2512,CV_2512</t>
  </si>
  <si>
    <t>WP_011136059.1</t>
  </si>
  <si>
    <t>CV_RS12285</t>
  </si>
  <si>
    <t>old_locus_tag=CV2513,CV_2513</t>
  </si>
  <si>
    <t>WP_080509004.1</t>
  </si>
  <si>
    <t>CV_RS12290</t>
  </si>
  <si>
    <t>old_locus_tag=CV2514,CV_2514</t>
  </si>
  <si>
    <t>WP_011136061.1</t>
  </si>
  <si>
    <t>CV_RS12295</t>
  </si>
  <si>
    <t>old_locus_tag=CV2515,CV_2515</t>
  </si>
  <si>
    <t>WP_011136062.1</t>
  </si>
  <si>
    <t>amidophosphoribosyltransferase</t>
  </si>
  <si>
    <t>CV_RS12300</t>
  </si>
  <si>
    <t>old_locus_tag=CV2516,CV_2516</t>
  </si>
  <si>
    <t>WP_011136063.1</t>
  </si>
  <si>
    <t>colicin V production protein</t>
  </si>
  <si>
    <t>CV_RS12305</t>
  </si>
  <si>
    <t>old_locus_tag=CV2517,CV_2517</t>
  </si>
  <si>
    <t>WP_011136064.1</t>
  </si>
  <si>
    <t>CV_RS12310</t>
  </si>
  <si>
    <t>old_locus_tag=CV2518,CV_2518</t>
  </si>
  <si>
    <t>WP_011136065.1</t>
  </si>
  <si>
    <t>bifunctional tetrahydrofolate synthase/dihydrofolate synthase</t>
  </si>
  <si>
    <t>CV_RS12315</t>
  </si>
  <si>
    <t>WP_043596203.1</t>
  </si>
  <si>
    <t>CV_RS12320</t>
  </si>
  <si>
    <t>old_locus_tag=CV2519,CV_2519</t>
  </si>
  <si>
    <t>WP_011136066.1</t>
  </si>
  <si>
    <t>CV_RS12325</t>
  </si>
  <si>
    <t>old_locus_tag=CV2520,CV_2520</t>
  </si>
  <si>
    <t>WP_011136067.1</t>
  </si>
  <si>
    <t>CV_RS12330</t>
  </si>
  <si>
    <t>old_locus_tag=CV2521,CV_2521</t>
  </si>
  <si>
    <t>WP_011136068.1</t>
  </si>
  <si>
    <t>CV_RS12335</t>
  </si>
  <si>
    <t>old_locus_tag=CV2522,CV_2522</t>
  </si>
  <si>
    <t>WP_011136069.1</t>
  </si>
  <si>
    <t>CV_RS12340</t>
  </si>
  <si>
    <t>old_locus_tag=CV2523,CV_2523</t>
  </si>
  <si>
    <t>WP_080509005.1</t>
  </si>
  <si>
    <t>peptidoglycan endopeptidase</t>
  </si>
  <si>
    <t>CV_RS12345</t>
  </si>
  <si>
    <t>old_locus_tag=CV2524,CV_2524</t>
  </si>
  <si>
    <t>WP_011136071.1</t>
  </si>
  <si>
    <t>CV_RS12350</t>
  </si>
  <si>
    <t>old_locus_tag=CV2525,CV_2525</t>
  </si>
  <si>
    <t>WP_043597955.1</t>
  </si>
  <si>
    <t>CV_RS12355</t>
  </si>
  <si>
    <t>old_locus_tag=CV2526,CV_2526</t>
  </si>
  <si>
    <t>WP_080509006.1</t>
  </si>
  <si>
    <t>CV_RS12360</t>
  </si>
  <si>
    <t>old_locus_tag=CV2527,CV_2527</t>
  </si>
  <si>
    <t>WP_043596209.1</t>
  </si>
  <si>
    <t>CV_RS12365</t>
  </si>
  <si>
    <t>old_locus_tag=CV2528,CV_2528</t>
  </si>
  <si>
    <t>WP_011136075.1</t>
  </si>
  <si>
    <t>diaminopimelate epimerase</t>
  </si>
  <si>
    <t>CV_RS12370</t>
  </si>
  <si>
    <t>old_locus_tag=CV2529,CV_2529</t>
  </si>
  <si>
    <t>WP_011136076.1</t>
  </si>
  <si>
    <t>DUF484 domain-containing protein</t>
  </si>
  <si>
    <t>CV_RS12375</t>
  </si>
  <si>
    <t>old_locus_tag=CV2530,CV_2530</t>
  </si>
  <si>
    <t>WP_011136077.1</t>
  </si>
  <si>
    <t>CV_RS12380</t>
  </si>
  <si>
    <t>old_locus_tag=CV2531,CV_2531</t>
  </si>
  <si>
    <t>WP_045050908.1</t>
  </si>
  <si>
    <t>moaA</t>
  </si>
  <si>
    <t>CV_RS12385</t>
  </si>
  <si>
    <t>old_locus_tag=CV2532,CV_2532</t>
  </si>
  <si>
    <t>WP_011136079.1</t>
  </si>
  <si>
    <t>GTP 3',8-cyclase MoaA</t>
  </si>
  <si>
    <t>mobB</t>
  </si>
  <si>
    <t>CV_RS12390</t>
  </si>
  <si>
    <t>old_locus_tag=CV2533,CV_2533</t>
  </si>
  <si>
    <t>WP_011136080.1</t>
  </si>
  <si>
    <t>molybdopterin-guanine dinucleotide biosynthesis protein B</t>
  </si>
  <si>
    <t>CV_RS12395</t>
  </si>
  <si>
    <t>old_locus_tag=CV2534,CV_2534</t>
  </si>
  <si>
    <t>WP_011136081.1</t>
  </si>
  <si>
    <t>HAMP domain-containing protein</t>
  </si>
  <si>
    <t>CV_RS12400</t>
  </si>
  <si>
    <t>old_locus_tag=CV2535,CV_2535</t>
  </si>
  <si>
    <t>WP_011136082.1</t>
  </si>
  <si>
    <t>CV_RS22920</t>
  </si>
  <si>
    <t>old_locus_tag=CV2538,CV_2538</t>
  </si>
  <si>
    <t>WP_011136085.1</t>
  </si>
  <si>
    <t>CV_RS22925</t>
  </si>
  <si>
    <t>old_locus_tag=CV2539,CV_2539</t>
  </si>
  <si>
    <t>WP_011136086.1</t>
  </si>
  <si>
    <t>narI</t>
  </si>
  <si>
    <t>CV_RS12405</t>
  </si>
  <si>
    <t>old_locus_tag=CV2540,CV_2540</t>
  </si>
  <si>
    <t>WP_011136087.1</t>
  </si>
  <si>
    <t>respiratory nitrate reductase subunit gamma</t>
  </si>
  <si>
    <t>narJ</t>
  </si>
  <si>
    <t>CV_RS12410</t>
  </si>
  <si>
    <t>old_locus_tag=CV2541,CV_2541</t>
  </si>
  <si>
    <t>WP_011136088.1</t>
  </si>
  <si>
    <t>nitrate reductase molybdenum cofactor assembly chaperone</t>
  </si>
  <si>
    <t>narH</t>
  </si>
  <si>
    <t>CV_RS12415</t>
  </si>
  <si>
    <t>old_locus_tag=CV2542,CV_2542</t>
  </si>
  <si>
    <t>WP_011136089.1</t>
  </si>
  <si>
    <t>nitrate reductase subunit beta</t>
  </si>
  <si>
    <t>CV_RS12420</t>
  </si>
  <si>
    <t>old_locus_tag=CV2543,CV_2543</t>
  </si>
  <si>
    <t>WP_011136090.1</t>
  </si>
  <si>
    <t>nitrate reductase subunit alpha</t>
  </si>
  <si>
    <t>CV_RS12425</t>
  </si>
  <si>
    <t>old_locus_tag=CV2544,CV_2544</t>
  </si>
  <si>
    <t>WP_011136091.1</t>
  </si>
  <si>
    <t>NarK family nitrate/nitrite MFS transporter</t>
  </si>
  <si>
    <t>CV_RS12430</t>
  </si>
  <si>
    <t>old_locus_tag=CV2545,CV_2545</t>
  </si>
  <si>
    <t>WP_011136092.1</t>
  </si>
  <si>
    <t>CV_RS22190</t>
  </si>
  <si>
    <t>old_locus_tag=CV2546,CV_2546</t>
  </si>
  <si>
    <t>WP_011136093.1</t>
  </si>
  <si>
    <t>CV_RS12440</t>
  </si>
  <si>
    <t>old_locus_tag=CV2547,CV_2547</t>
  </si>
  <si>
    <t>WP_011136094.1</t>
  </si>
  <si>
    <t>MCE family protein</t>
  </si>
  <si>
    <t>CV_RS12445</t>
  </si>
  <si>
    <t>old_locus_tag=CV2548,CV_2548</t>
  </si>
  <si>
    <t>WP_043596212.1</t>
  </si>
  <si>
    <t>paraquat-inducible protein A</t>
  </si>
  <si>
    <t>CV_RS12450</t>
  </si>
  <si>
    <t>old_locus_tag=CV2549,CV_2549</t>
  </si>
  <si>
    <t>WP_043596214.1</t>
  </si>
  <si>
    <t>CV_RS12455</t>
  </si>
  <si>
    <t>old_locus_tag=CV2550,CV_2550</t>
  </si>
  <si>
    <t>WP_011136097.1</t>
  </si>
  <si>
    <t>mitomycin resistance protein</t>
  </si>
  <si>
    <t>CV_RS12460</t>
  </si>
  <si>
    <t>old_locus_tag=CV2551,CV_2551</t>
  </si>
  <si>
    <t>WP_043597964.1</t>
  </si>
  <si>
    <t>CV_RS12465</t>
  </si>
  <si>
    <t>old_locus_tag=CV2552,CV_2552</t>
  </si>
  <si>
    <t>WP_011136099.1</t>
  </si>
  <si>
    <t>CV_RS12470</t>
  </si>
  <si>
    <t>old_locus_tag=CV2553,CV_2553</t>
  </si>
  <si>
    <t>WP_011136100.1</t>
  </si>
  <si>
    <t>peptidylprolyl isomerase</t>
  </si>
  <si>
    <t>CV_RS12475</t>
  </si>
  <si>
    <t>old_locus_tag=CV_tRNAAspGTC1,CVtRNA-Asp-GTC-1</t>
  </si>
  <si>
    <t>tRNA-Asp</t>
  </si>
  <si>
    <t>anticodon=GTC</t>
  </si>
  <si>
    <t>CV_RS12480</t>
  </si>
  <si>
    <t>old_locus_tag=CV_tRNAValTAC1,CVtRNA-Val-TAC-1</t>
  </si>
  <si>
    <t>anticodon=TAC</t>
  </si>
  <si>
    <t>CV_RS12485</t>
  </si>
  <si>
    <t>old_locus_tag=CV2554,CV_2554</t>
  </si>
  <si>
    <t>WP_011136101.1</t>
  </si>
  <si>
    <t>CV_RS12490</t>
  </si>
  <si>
    <t>old_locus_tag=CV2555,CV_2555</t>
  </si>
  <si>
    <t>WP_011136102.1</t>
  </si>
  <si>
    <t>endopeptidase La</t>
  </si>
  <si>
    <t>CV_RS12500</t>
  </si>
  <si>
    <t>old_locus_tag=CV2556,CV_2556</t>
  </si>
  <si>
    <t>CV_RS12505</t>
  </si>
  <si>
    <t>old_locus_tag=CV2557,CV_2557</t>
  </si>
  <si>
    <t>WP_011136104.1</t>
  </si>
  <si>
    <t>ATP-dependent Clp protease ATP-binding subunit ClpX</t>
  </si>
  <si>
    <t>clpP</t>
  </si>
  <si>
    <t>CV_RS12510</t>
  </si>
  <si>
    <t>old_locus_tag=CV2558,CV_2558</t>
  </si>
  <si>
    <t>WP_011136105.1</t>
  </si>
  <si>
    <t>ATP-dependent Clp protease proteolytic subunit</t>
  </si>
  <si>
    <t>CV_RS12515</t>
  </si>
  <si>
    <t>old_locus_tag=CV2559,CV_2559</t>
  </si>
  <si>
    <t>WP_011136106.1</t>
  </si>
  <si>
    <t>trigger factor</t>
  </si>
  <si>
    <t>CV_RS12520</t>
  </si>
  <si>
    <t>old_locus_tag=CV2560,CV_2560</t>
  </si>
  <si>
    <t>WP_011136107.1</t>
  </si>
  <si>
    <t>CV_RS22930</t>
  </si>
  <si>
    <t>old_locus_tag=CV2561,CV_2561</t>
  </si>
  <si>
    <t>WP_011136108.1</t>
  </si>
  <si>
    <t>pbpC</t>
  </si>
  <si>
    <t>CV_RS12525</t>
  </si>
  <si>
    <t>old_locus_tag=CV2562,CV_2562</t>
  </si>
  <si>
    <t>WP_011136109.1</t>
  </si>
  <si>
    <t>penicillin-binding protein 1C</t>
  </si>
  <si>
    <t>CV_RS12530</t>
  </si>
  <si>
    <t>old_locus_tag=CV2563,CV_2563</t>
  </si>
  <si>
    <t>WP_043596216.1</t>
  </si>
  <si>
    <t>CV_RS12535</t>
  </si>
  <si>
    <t>old_locus_tag=CV2564,CV_2564</t>
  </si>
  <si>
    <t>WP_011136111.1</t>
  </si>
  <si>
    <t>CV_RS12540</t>
  </si>
  <si>
    <t>old_locus_tag=CV2565,CV_2565</t>
  </si>
  <si>
    <t>WP_011136112.1</t>
  </si>
  <si>
    <t>CV_RS12545</t>
  </si>
  <si>
    <t>old_locus_tag=CV2566,CV_2566</t>
  </si>
  <si>
    <t>WP_011136113.1</t>
  </si>
  <si>
    <t>CV_RS12550</t>
  </si>
  <si>
    <t>old_locus_tag=CV2567,CV_2567</t>
  </si>
  <si>
    <t>WP_011136114.1</t>
  </si>
  <si>
    <t>amino acid transporter LysE</t>
  </si>
  <si>
    <t>CV_RS12555</t>
  </si>
  <si>
    <t>old_locus_tag=CV2568,CV_2568</t>
  </si>
  <si>
    <t>WP_011136115.1</t>
  </si>
  <si>
    <t>CV_RS12560</t>
  </si>
  <si>
    <t>old_locus_tag=CV2569,CV_2569</t>
  </si>
  <si>
    <t>WP_011136116.1</t>
  </si>
  <si>
    <t>ArgP/LysG family DNA-binding transcriptional regulator</t>
  </si>
  <si>
    <t>CV_RS12565</t>
  </si>
  <si>
    <t>old_locus_tag=CV2570</t>
  </si>
  <si>
    <t>WP_045050932.1</t>
  </si>
  <si>
    <t>CV_RS12570</t>
  </si>
  <si>
    <t>old_locus_tag=CV2571,CV_2571</t>
  </si>
  <si>
    <t>WP_080509007.1</t>
  </si>
  <si>
    <t>CV_RS12575</t>
  </si>
  <si>
    <t>old_locus_tag=CV2572,CV_2572</t>
  </si>
  <si>
    <t>WP_011136119.1</t>
  </si>
  <si>
    <t>sulfonate ABC transporter substrate-binding protein</t>
  </si>
  <si>
    <t>CV_RS22195</t>
  </si>
  <si>
    <t>old_locus_tag=CV2573,CV_2573</t>
  </si>
  <si>
    <t>WP_080509008.1</t>
  </si>
  <si>
    <t>CV_RS12585</t>
  </si>
  <si>
    <t>old_locus_tag=CV2574,CV_2574</t>
  </si>
  <si>
    <t>WP_011136121.1</t>
  </si>
  <si>
    <t>CV_RS12590</t>
  </si>
  <si>
    <t>old_locus_tag=CV2575,CV_2575</t>
  </si>
  <si>
    <t>WP_043596218.1</t>
  </si>
  <si>
    <t>CV_RS12595</t>
  </si>
  <si>
    <t>old_locus_tag=CV2576,CV_2576</t>
  </si>
  <si>
    <t>WP_011136123.1</t>
  </si>
  <si>
    <t>CV_RS12600</t>
  </si>
  <si>
    <t>old_locus_tag=CV2577,CV_2577</t>
  </si>
  <si>
    <t>WP_011136124.1</t>
  </si>
  <si>
    <t>type III secretion system translocon protein</t>
  </si>
  <si>
    <t>CV_RS12605</t>
  </si>
  <si>
    <t>old_locus_tag=CV2578,CV_2578</t>
  </si>
  <si>
    <t>WP_011136125.1</t>
  </si>
  <si>
    <t>CesD/SycD/LcrH family type III secretion system chaperone</t>
  </si>
  <si>
    <t>CV_RS22935</t>
  </si>
  <si>
    <t>old_locus_tag=CV2579,CV_2579</t>
  </si>
  <si>
    <t>WP_011136126.1</t>
  </si>
  <si>
    <t>secretion protein EspA</t>
  </si>
  <si>
    <t>CV_RS12620</t>
  </si>
  <si>
    <t>old_locus_tag=CV2580,CV_2580</t>
  </si>
  <si>
    <t>WP_011136127.1</t>
  </si>
  <si>
    <t>CV_RS12625</t>
  </si>
  <si>
    <t>old_locus_tag=CV2581,CV_2581</t>
  </si>
  <si>
    <t>WP_011136128.1</t>
  </si>
  <si>
    <t>CV_RS22940</t>
  </si>
  <si>
    <t>old_locus_tag=CV2582,CV_2582</t>
  </si>
  <si>
    <t>WP_011136129.1</t>
  </si>
  <si>
    <t>CV_RS12635</t>
  </si>
  <si>
    <t>old_locus_tag=CV2583,CV_2583</t>
  </si>
  <si>
    <t>WP_011136130.1</t>
  </si>
  <si>
    <t>CV_RS12640</t>
  </si>
  <si>
    <t>old_locus_tag=CV2584,CV_2584</t>
  </si>
  <si>
    <t>WP_080509009.1</t>
  </si>
  <si>
    <t>CV_RS12645</t>
  </si>
  <si>
    <t>old_locus_tag=CV2585,CV_2585</t>
  </si>
  <si>
    <t>WP_011136132.1</t>
  </si>
  <si>
    <t>EscF/YscF/HrpA family type III secretion system needle major subunit</t>
  </si>
  <si>
    <t>CV_RS12650</t>
  </si>
  <si>
    <t>old_locus_tag=CV2586,CV_2586</t>
  </si>
  <si>
    <t>WP_011136133.1</t>
  </si>
  <si>
    <t>EscG/YscG/SsaH family type III secretion system needle protein co-chaperone</t>
  </si>
  <si>
    <t>CV_RS12655</t>
  </si>
  <si>
    <t>old_locus_tag=CV2587,CV_2587</t>
  </si>
  <si>
    <t>WP_011136134.1</t>
  </si>
  <si>
    <t>EscI/YscI/HrpB family type III secretion system inner rod protein</t>
  </si>
  <si>
    <t>CV_RS12660</t>
  </si>
  <si>
    <t>old_locus_tag=CV2588,CV_2588</t>
  </si>
  <si>
    <t>WP_011136135.1</t>
  </si>
  <si>
    <t>CV_RS12665</t>
  </si>
  <si>
    <t>old_locus_tag=CV2589,CV_2589</t>
  </si>
  <si>
    <t>WP_011136136.1</t>
  </si>
  <si>
    <t>CV_RS12670</t>
  </si>
  <si>
    <t>old_locus_tag=CV2590,CV_2590</t>
  </si>
  <si>
    <t>WP_011136137.1</t>
  </si>
  <si>
    <t>TyeA family type III secretion system gatekeeper subunit</t>
  </si>
  <si>
    <t>CV_RS22945</t>
  </si>
  <si>
    <t>WP_080509126.1</t>
  </si>
  <si>
    <t>CV_RS12680</t>
  </si>
  <si>
    <t>old_locus_tag=CV2591,CV_2591</t>
  </si>
  <si>
    <t>WP_011136138.1</t>
  </si>
  <si>
    <t>cytochrome b561</t>
  </si>
  <si>
    <t>CV_RS12685</t>
  </si>
  <si>
    <t>old_locus_tag=CV2592,CV_2592</t>
  </si>
  <si>
    <t>WP_011136139.1</t>
  </si>
  <si>
    <t>CV_RS22950</t>
  </si>
  <si>
    <t>WP_080509127.1</t>
  </si>
  <si>
    <t>CV_RS12690</t>
  </si>
  <si>
    <t>WP_043596226.1</t>
  </si>
  <si>
    <t>CV_RS12695</t>
  </si>
  <si>
    <t>WP_043596228.1</t>
  </si>
  <si>
    <t>CV_RS12700</t>
  </si>
  <si>
    <t>old_locus_tag=CV2594,CV_2594</t>
  </si>
  <si>
    <t>WP_011136141.1</t>
  </si>
  <si>
    <t>HrpE/YscL family type III secretion apparatus protein</t>
  </si>
  <si>
    <t>CV_RS12705</t>
  </si>
  <si>
    <t>old_locus_tag=CV2595,CV_2595</t>
  </si>
  <si>
    <t>WP_011136142.1</t>
  </si>
  <si>
    <t>EscE/YscE/SsaE family type III secretion system needle protein co-chaperone</t>
  </si>
  <si>
    <t>CV_RS12710</t>
  </si>
  <si>
    <t>old_locus_tag=CV2596,CV_2596</t>
  </si>
  <si>
    <t>WP_011136143.1</t>
  </si>
  <si>
    <t>EscD/YscD/HrpQ family type III secretion system inner membrane ring protein</t>
  </si>
  <si>
    <t>CV_RS12715</t>
  </si>
  <si>
    <t>old_locus_tag=CV2597,CV_2597</t>
  </si>
  <si>
    <t>WP_011136144.1</t>
  </si>
  <si>
    <t>EscC/YscC/HrcC family type III secretion system outer membrane ring protein</t>
  </si>
  <si>
    <t>CV_RS12720</t>
  </si>
  <si>
    <t>old_locus_tag=CV2599,CV_2599</t>
  </si>
  <si>
    <t>WP_011136146.1</t>
  </si>
  <si>
    <t>CV_RS12725</t>
  </si>
  <si>
    <t>old_locus_tag=CV2600,CV_2600</t>
  </si>
  <si>
    <t>WP_080509010.1</t>
  </si>
  <si>
    <t>sycN</t>
  </si>
  <si>
    <t>CV_RS12730</t>
  </si>
  <si>
    <t>old_locus_tag=CV2601,CV_2601</t>
  </si>
  <si>
    <t>WP_011136148.1</t>
  </si>
  <si>
    <t>type III secretion chaperone SycN</t>
  </si>
  <si>
    <t>CV_RS12735</t>
  </si>
  <si>
    <t>old_locus_tag=CV2602,CV_2602</t>
  </si>
  <si>
    <t>WP_011136149.1</t>
  </si>
  <si>
    <t>EscV/YscV/HrcV family type III secretion system export apparatus protein</t>
  </si>
  <si>
    <t>CV_RS12740</t>
  </si>
  <si>
    <t>old_locus_tag=CV2603,CV_2603</t>
  </si>
  <si>
    <t>WP_011136150.1</t>
  </si>
  <si>
    <t>EscN/YscN/HrcN family type III secretion system ATPase</t>
  </si>
  <si>
    <t>CV_RS12745</t>
  </si>
  <si>
    <t>old_locus_tag=CV2604,CV_2604</t>
  </si>
  <si>
    <t>WP_011136151.1</t>
  </si>
  <si>
    <t>CV_RS12755</t>
  </si>
  <si>
    <t>old_locus_tag=CV2606,CV_2606</t>
  </si>
  <si>
    <t>WP_080509011.1</t>
  </si>
  <si>
    <t>YscQ/HrcQ family type III secretion apparatus protein</t>
  </si>
  <si>
    <t>CV_RS12760</t>
  </si>
  <si>
    <t>old_locus_tag=CV2607,CV_2607</t>
  </si>
  <si>
    <t>WP_011136154.1</t>
  </si>
  <si>
    <t>EscR/YscR/HrcR family type III secretion system export apparatus protein</t>
  </si>
  <si>
    <t>CV_RS12765</t>
  </si>
  <si>
    <t>old_locus_tag=CV2608,CV_2608</t>
  </si>
  <si>
    <t>WP_011136155.1</t>
  </si>
  <si>
    <t>EscS/YscS/HrcS family type III secretion system export apparatus protein</t>
  </si>
  <si>
    <t>CV_RS12770</t>
  </si>
  <si>
    <t>old_locus_tag=CV2609,CV_2609</t>
  </si>
  <si>
    <t>WP_011136156.1</t>
  </si>
  <si>
    <t>EscT/YscT/HrcT family type III secretion system export apparatus protein</t>
  </si>
  <si>
    <t>CV_RS12775</t>
  </si>
  <si>
    <t>old_locus_tag=CV2610,CV_2610</t>
  </si>
  <si>
    <t>WP_011136157.1</t>
  </si>
  <si>
    <t>EscU/YscU/HrcU family type III secretion system export apparatus switch protein</t>
  </si>
  <si>
    <t>CV_RS22955</t>
  </si>
  <si>
    <t>old_locus_tag=CV2611,CV_2611</t>
  </si>
  <si>
    <t>WP_080509012.1</t>
  </si>
  <si>
    <t>CV_RS12785</t>
  </si>
  <si>
    <t>old_locus_tag=CV2612,CV_2612</t>
  </si>
  <si>
    <t>WP_011136159.1</t>
  </si>
  <si>
    <t>DUF4113 domain-containing protein</t>
  </si>
  <si>
    <t>CV_RS12790</t>
  </si>
  <si>
    <t>old_locus_tag=CV2613,CV_2613</t>
  </si>
  <si>
    <t>WP_011136160.1</t>
  </si>
  <si>
    <t>CV_RS12795</t>
  </si>
  <si>
    <t>old_locus_tag=CV2614,CV_2614</t>
  </si>
  <si>
    <t>WP_011136161.1</t>
  </si>
  <si>
    <t>CV_RS12800</t>
  </si>
  <si>
    <t>old_locus_tag=CV2615,CV_2615</t>
  </si>
  <si>
    <t>WP_080509013.1</t>
  </si>
  <si>
    <t>acyl carrier protein</t>
  </si>
  <si>
    <t>CV_RS12805</t>
  </si>
  <si>
    <t>old_locus_tag=CV2616,CV_2616</t>
  </si>
  <si>
    <t>WP_011136163.1</t>
  </si>
  <si>
    <t>type III secretion system effector SipA</t>
  </si>
  <si>
    <t>CV_RS12810</t>
  </si>
  <si>
    <t>old_locus_tag=CV2617</t>
  </si>
  <si>
    <t>WP_011136164.1</t>
  </si>
  <si>
    <t>IpaD/SipD/SspD family type III secretion system needle tip protein</t>
  </si>
  <si>
    <t>CV_RS12815</t>
  </si>
  <si>
    <t>old_locus_tag=CV2618,CV_2618</t>
  </si>
  <si>
    <t>WP_080509014.1</t>
  </si>
  <si>
    <t>IpaC/SipC family type III secretion system needle tip complex protein</t>
  </si>
  <si>
    <t>CV_RS12820</t>
  </si>
  <si>
    <t>old_locus_tag=CV2619,CV_2619</t>
  </si>
  <si>
    <t>WP_011136166.1</t>
  </si>
  <si>
    <t>type III secretion system needle tip complex protein SipB</t>
  </si>
  <si>
    <t>CV_RS12825</t>
  </si>
  <si>
    <t>old_locus_tag=CV2620,CV_2620</t>
  </si>
  <si>
    <t>WP_011136167.1</t>
  </si>
  <si>
    <t>type III secretion system translocator chaperone SicA</t>
  </si>
  <si>
    <t>CV_RS12830</t>
  </si>
  <si>
    <t>old_locus_tag=CV2621,CV_2621</t>
  </si>
  <si>
    <t>WP_011136168.1</t>
  </si>
  <si>
    <t>CV_RS12835</t>
  </si>
  <si>
    <t>old_locus_tag=CV2622,CV_2622</t>
  </si>
  <si>
    <t>WP_011136169.1</t>
  </si>
  <si>
    <t>SpaR/YscT/HrcT type III secretion system export apparatus protein</t>
  </si>
  <si>
    <t>CV_RS12840</t>
  </si>
  <si>
    <t>old_locus_tag=CV2623,CV_2623</t>
  </si>
  <si>
    <t>WP_011136170.1</t>
  </si>
  <si>
    <t>CV_RS12845</t>
  </si>
  <si>
    <t>old_locus_tag=CV2624,CV_2624</t>
  </si>
  <si>
    <t>WP_011136171.1</t>
  </si>
  <si>
    <t>CV_RS12850</t>
  </si>
  <si>
    <t>old_locus_tag=CV2625,CV_2625</t>
  </si>
  <si>
    <t>WP_011136172.1</t>
  </si>
  <si>
    <t>CV_RS12855</t>
  </si>
  <si>
    <t>old_locus_tag=CV2626,CV_2626</t>
  </si>
  <si>
    <t>WP_011136173.1</t>
  </si>
  <si>
    <t>surface presentation of antigens secretory protein</t>
  </si>
  <si>
    <t>CV_RS12860</t>
  </si>
  <si>
    <t>old_locus_tag=CV2627</t>
  </si>
  <si>
    <t>WP_011136174.1</t>
  </si>
  <si>
    <t>secretory protein, associated with virulence</t>
  </si>
  <si>
    <t>CV_RS12865</t>
  </si>
  <si>
    <t>old_locus_tag=CV2628,CV_2628</t>
  </si>
  <si>
    <t>WP_011136175.1</t>
  </si>
  <si>
    <t>spaK</t>
  </si>
  <si>
    <t>CV_RS12870</t>
  </si>
  <si>
    <t>old_locus_tag=CV2629,CV_2629</t>
  </si>
  <si>
    <t>WP_011136176.1</t>
  </si>
  <si>
    <t>type III secretion system chaperone SpaK</t>
  </si>
  <si>
    <t>CV_RS12875</t>
  </si>
  <si>
    <t>old_locus_tag=CV2630,CV_2630</t>
  </si>
  <si>
    <t>WP_043596248.1</t>
  </si>
  <si>
    <t>CV_RS12880</t>
  </si>
  <si>
    <t>old_locus_tag=CV2631,CV_2631</t>
  </si>
  <si>
    <t>WP_011136178.1</t>
  </si>
  <si>
    <t>CV_RS12885</t>
  </si>
  <si>
    <t>old_locus_tag=CV2632,CV_2632</t>
  </si>
  <si>
    <t>WP_011136179.1</t>
  </si>
  <si>
    <t>CV_RS12890</t>
  </si>
  <si>
    <t>old_locus_tag=CV2633,CV_2633</t>
  </si>
  <si>
    <t>WP_085953314.1</t>
  </si>
  <si>
    <t>AraC family transcriptional regulator InvF</t>
  </si>
  <si>
    <t>CV_RS12895</t>
  </si>
  <si>
    <t>old_locus_tag=CV2634,CV_2634</t>
  </si>
  <si>
    <t>WP_011136181.1</t>
  </si>
  <si>
    <t>CV_RS12900</t>
  </si>
  <si>
    <t>old_locus_tag=CV2635,CV_2635</t>
  </si>
  <si>
    <t>WP_011136182.1</t>
  </si>
  <si>
    <t>CV_RS12905</t>
  </si>
  <si>
    <t>old_locus_tag=CV2636</t>
  </si>
  <si>
    <t>WP_043596250.1</t>
  </si>
  <si>
    <t>CV_RS12910</t>
  </si>
  <si>
    <t>old_locus_tag=CV2637,CV_2637</t>
  </si>
  <si>
    <t>WP_011136184.1</t>
  </si>
  <si>
    <t>thiol:disulfide interchange protein DsbG</t>
  </si>
  <si>
    <t>CV_RS12915</t>
  </si>
  <si>
    <t>old_locus_tag=CV2638,CV_2638</t>
  </si>
  <si>
    <t>WP_043596253.1</t>
  </si>
  <si>
    <t>CV_RS12920</t>
  </si>
  <si>
    <t>WP_043596255.1</t>
  </si>
  <si>
    <t>CV_RS12925</t>
  </si>
  <si>
    <t>old_locus_tag=CV2640,CV_2640</t>
  </si>
  <si>
    <t>WP_011136187.1</t>
  </si>
  <si>
    <t>transcriptional regulator HilA</t>
  </si>
  <si>
    <t>CV_RS12930</t>
  </si>
  <si>
    <t>old_locus_tag=CV2641,CV_2641</t>
  </si>
  <si>
    <t>WP_011136188.1</t>
  </si>
  <si>
    <t>type III secretion system invasion protein IagB</t>
  </si>
  <si>
    <t>CV_RS12935</t>
  </si>
  <si>
    <t>old_locus_tag=CV2642,CV_2642</t>
  </si>
  <si>
    <t>WP_011136189.1</t>
  </si>
  <si>
    <t>BAX inhibitor (BI)-1/YccA family protein</t>
  </si>
  <si>
    <t>CV_RS12940</t>
  </si>
  <si>
    <t>old_locus_tag=CV_tRNALeuTAG,CVtRNA-Leu-TAG</t>
  </si>
  <si>
    <t>anticodon=TAG</t>
  </si>
  <si>
    <t>CV_RS22205</t>
  </si>
  <si>
    <t>old_locus_tag=CV2643,CV_2643</t>
  </si>
  <si>
    <t>WP_011136190.1</t>
  </si>
  <si>
    <t>CV_RS12950</t>
  </si>
  <si>
    <t>old_locus_tag=CV2644,CV_2644</t>
  </si>
  <si>
    <t>WP_011136191.1</t>
  </si>
  <si>
    <t>CV_RS12955</t>
  </si>
  <si>
    <t>old_locus_tag=CV2645,CV_2645</t>
  </si>
  <si>
    <t>WP_011136192.1</t>
  </si>
  <si>
    <t>CV_RS22210</t>
  </si>
  <si>
    <t>old_locus_tag=CV2646,CV_2646</t>
  </si>
  <si>
    <t>WP_011136193.1</t>
  </si>
  <si>
    <t>dsdA</t>
  </si>
  <si>
    <t>CV_RS12965</t>
  </si>
  <si>
    <t>old_locus_tag=CV2648,CV_2648</t>
  </si>
  <si>
    <t>WP_011136195.1</t>
  </si>
  <si>
    <t>D-serine dehydratase</t>
  </si>
  <si>
    <t>CV_RS12970</t>
  </si>
  <si>
    <t>old_locus_tag=CV2649,CV_2649</t>
  </si>
  <si>
    <t>WP_011136196.1</t>
  </si>
  <si>
    <t>DNA-binding transcriptional regulator DsdC</t>
  </si>
  <si>
    <t>CV_RS12975</t>
  </si>
  <si>
    <t>old_locus_tag=CV2650,CV_2650</t>
  </si>
  <si>
    <t>WP_080509016.1</t>
  </si>
  <si>
    <t>CV_RS22215</t>
  </si>
  <si>
    <t>old_locus_tag=CV2651,CV_2651</t>
  </si>
  <si>
    <t>WP_011136198.1</t>
  </si>
  <si>
    <t>CV_RS12990</t>
  </si>
  <si>
    <t>WP_043596258.1</t>
  </si>
  <si>
    <t>CV_RS12995</t>
  </si>
  <si>
    <t>old_locus_tag=CV2653,CV_2653</t>
  </si>
  <si>
    <t>WP_011136200.1</t>
  </si>
  <si>
    <t>tRNA-binding protein</t>
  </si>
  <si>
    <t>CV_RS22220</t>
  </si>
  <si>
    <t>old_locus_tag=CV2654,CV_2654</t>
  </si>
  <si>
    <t>WP_080509017.1</t>
  </si>
  <si>
    <t>CV_RS13005</t>
  </si>
  <si>
    <t>WP_043596261.1</t>
  </si>
  <si>
    <t>CV_RS13010</t>
  </si>
  <si>
    <t>old_locus_tag=CV2656,CV_2656</t>
  </si>
  <si>
    <t>WP_011136203.1</t>
  </si>
  <si>
    <t>CV_RS13015</t>
  </si>
  <si>
    <t>old_locus_tag=CV2657</t>
  </si>
  <si>
    <t>WP_043596263.1</t>
  </si>
  <si>
    <t>CV_RS13020</t>
  </si>
  <si>
    <t>old_locus_tag=CV2658,CV_2658</t>
  </si>
  <si>
    <t>WP_011136205.1</t>
  </si>
  <si>
    <t>CV_RS13025</t>
  </si>
  <si>
    <t>old_locus_tag=CV2659,CV_2659</t>
  </si>
  <si>
    <t>WP_011136206.1</t>
  </si>
  <si>
    <t>phenylacetic acid degradation protein paaA</t>
  </si>
  <si>
    <t>CV_RS13030</t>
  </si>
  <si>
    <t>old_locus_tag=CV2660,CV_2660</t>
  </si>
  <si>
    <t>WP_011136207.1</t>
  </si>
  <si>
    <t>CV_RS13035</t>
  </si>
  <si>
    <t>WP_043596265.1</t>
  </si>
  <si>
    <t>CV_RS13040</t>
  </si>
  <si>
    <t>old_locus_tag=CV2662,CV_2662</t>
  </si>
  <si>
    <t>WP_011136209.1</t>
  </si>
  <si>
    <t>ionic transporter y4hA</t>
  </si>
  <si>
    <t>CV_RS13045</t>
  </si>
  <si>
    <t>WP_043596266.1</t>
  </si>
  <si>
    <t>CV_RS13050</t>
  </si>
  <si>
    <t>old_locus_tag=CV2663,CV_2663</t>
  </si>
  <si>
    <t>WP_011136210.1</t>
  </si>
  <si>
    <t>CV_RS22960</t>
  </si>
  <si>
    <t>old_locus_tag=CV2664,CV_2664</t>
  </si>
  <si>
    <t>WP_080509018.1</t>
  </si>
  <si>
    <t>CV_RS13060</t>
  </si>
  <si>
    <t>old_locus_tag=CV2665,CV_2665</t>
  </si>
  <si>
    <t>WP_011136212.1</t>
  </si>
  <si>
    <t>CV_RS13065</t>
  </si>
  <si>
    <t>old_locus_tag=CV2666,CV_2666</t>
  </si>
  <si>
    <t>WP_011136213.1</t>
  </si>
  <si>
    <t>CV_RS13070</t>
  </si>
  <si>
    <t>old_locus_tag=CV2667,CV_2667</t>
  </si>
  <si>
    <t>WP_011136214.1</t>
  </si>
  <si>
    <t>CV_RS13075</t>
  </si>
  <si>
    <t>old_locus_tag=CV2669,CV_2669</t>
  </si>
  <si>
    <t>WP_011136216.1</t>
  </si>
  <si>
    <t>valine--tRNA ligase</t>
  </si>
  <si>
    <t>CV_RS13080</t>
  </si>
  <si>
    <t>old_locus_tag=CV2670,CV_2670</t>
  </si>
  <si>
    <t>WP_080509019.1</t>
  </si>
  <si>
    <t>CV_RS13085</t>
  </si>
  <si>
    <t>old_locus_tag=CV2671,CV_2671</t>
  </si>
  <si>
    <t>WP_011136218.1</t>
  </si>
  <si>
    <t>bcsE</t>
  </si>
  <si>
    <t>CV_RS13090</t>
  </si>
  <si>
    <t>old_locus_tag=CV2672,CV_2672</t>
  </si>
  <si>
    <t>WP_011136219.1</t>
  </si>
  <si>
    <t>cellulose biosynthesis protein BcsE</t>
  </si>
  <si>
    <t>bcsG</t>
  </si>
  <si>
    <t>CV_RS13100</t>
  </si>
  <si>
    <t>old_locus_tag=CV2673,CV_2673</t>
  </si>
  <si>
    <t>WP_080509020.1</t>
  </si>
  <si>
    <t>cellulose biosynthesis protein BcsG</t>
  </si>
  <si>
    <t>CV_RS13105</t>
  </si>
  <si>
    <t>old_locus_tag=CV2674,CV_2674</t>
  </si>
  <si>
    <t>WP_011136221.1</t>
  </si>
  <si>
    <t>CV_RS13110</t>
  </si>
  <si>
    <t>old_locus_tag=CV2675,CV_2675</t>
  </si>
  <si>
    <t>WP_085953300.1</t>
  </si>
  <si>
    <t>CV_RS13115</t>
  </si>
  <si>
    <t>old_locus_tag=CV2676,CV_2676</t>
  </si>
  <si>
    <t>WP_011136223.1</t>
  </si>
  <si>
    <t>cellulase</t>
  </si>
  <si>
    <t>CV_RS13120</t>
  </si>
  <si>
    <t>old_locus_tag=CV2677,CV_2677</t>
  </si>
  <si>
    <t>WP_080509021.1</t>
  </si>
  <si>
    <t>cellulose biosynthesis cyclic di-GMP-binding regulatory protein BcsB</t>
  </si>
  <si>
    <t>bcsA</t>
  </si>
  <si>
    <t>CV_RS13125</t>
  </si>
  <si>
    <t>old_locus_tag=CV2678,CV_2678</t>
  </si>
  <si>
    <t>WP_011136225.1</t>
  </si>
  <si>
    <t>UDP-forming cellulose synthase catalytic subunit</t>
  </si>
  <si>
    <t>yhjQ</t>
  </si>
  <si>
    <t>CV_RS13130</t>
  </si>
  <si>
    <t>old_locus_tag=CV2679,CV_2679</t>
  </si>
  <si>
    <t>WP_080509022.1</t>
  </si>
  <si>
    <t>cellulose synthase operon protein YhjQ</t>
  </si>
  <si>
    <t>CV_RS13135</t>
  </si>
  <si>
    <t>old_locus_tag=CV2680,CV_2680</t>
  </si>
  <si>
    <t>WP_011136227.1</t>
  </si>
  <si>
    <t>CV_RS13140</t>
  </si>
  <si>
    <t>old_locus_tag=CV2681,CV_2681</t>
  </si>
  <si>
    <t>WP_011136228.1</t>
  </si>
  <si>
    <t>CV_RS13145</t>
  </si>
  <si>
    <t>old_locus_tag=CV2682,CV_2682</t>
  </si>
  <si>
    <t>WP_011136229.1</t>
  </si>
  <si>
    <t>CV_RS13150</t>
  </si>
  <si>
    <t>old_locus_tag=CV2684,CV_2684</t>
  </si>
  <si>
    <t>WP_043596275.1</t>
  </si>
  <si>
    <t>CV_RS13155</t>
  </si>
  <si>
    <t>old_locus_tag=CV2685,CV_2685</t>
  </si>
  <si>
    <t>WP_011136232.1</t>
  </si>
  <si>
    <t>CV_RS13160</t>
  </si>
  <si>
    <t>old_locus_tag=CV2686,CV_2686</t>
  </si>
  <si>
    <t>WP_011136233.1</t>
  </si>
  <si>
    <t>CV_RS13165</t>
  </si>
  <si>
    <t>old_locus_tag=CV2687,CV_2687</t>
  </si>
  <si>
    <t>WP_011136234.1</t>
  </si>
  <si>
    <t>CV_RS13170</t>
  </si>
  <si>
    <t>old_locus_tag=CV2688,CV_2688</t>
  </si>
  <si>
    <t>WP_011136235.1</t>
  </si>
  <si>
    <t>binding protein component of ABC transporter</t>
  </si>
  <si>
    <t>CV_RS13175</t>
  </si>
  <si>
    <t>old_locus_tag=CV2689,CV_2689</t>
  </si>
  <si>
    <t>WP_011136236.1</t>
  </si>
  <si>
    <t>CV_RS13180</t>
  </si>
  <si>
    <t>old_locus_tag=CV2690,CV_2690</t>
  </si>
  <si>
    <t>WP_011136237.1</t>
  </si>
  <si>
    <t>exodeoxyribonuclease 7 small subunit</t>
  </si>
  <si>
    <t>CV_RS13185</t>
  </si>
  <si>
    <t>old_locus_tag=CV2691,CV_2691</t>
  </si>
  <si>
    <t>WP_011136238.1</t>
  </si>
  <si>
    <t>polyprenyl synthetase family protein</t>
  </si>
  <si>
    <t>CV_RS13190</t>
  </si>
  <si>
    <t>old_locus_tag=CV2692,CV_2692</t>
  </si>
  <si>
    <t>WP_011136239.1</t>
  </si>
  <si>
    <t>1-deoxy-D-xylulose-5-phosphate synthase</t>
  </si>
  <si>
    <t>CV_RS13195</t>
  </si>
  <si>
    <t>WP_043596277.1</t>
  </si>
  <si>
    <t>two pore domain potassium channel family protein</t>
  </si>
  <si>
    <t>CV_RS13200</t>
  </si>
  <si>
    <t>old_locus_tag=CV2693,CV_2693</t>
  </si>
  <si>
    <t>WP_011136240.1</t>
  </si>
  <si>
    <t>DUF2165 domain-containing protein</t>
  </si>
  <si>
    <t>CV_RS13205</t>
  </si>
  <si>
    <t>old_locus_tag=CV2694,CV_2694</t>
  </si>
  <si>
    <t>WP_011136241.1</t>
  </si>
  <si>
    <t>aminoacyl-histidine dipeptidase</t>
  </si>
  <si>
    <t>CV_RS13210</t>
  </si>
  <si>
    <t>old_locus_tag=CV2696,CV_2696</t>
  </si>
  <si>
    <t>WP_052278832.1</t>
  </si>
  <si>
    <t>CV_RS13215</t>
  </si>
  <si>
    <t>old_locus_tag=CV2697,CV_2697</t>
  </si>
  <si>
    <t>WP_011136244.1</t>
  </si>
  <si>
    <t>TldD/PmbA family protein</t>
  </si>
  <si>
    <t>CV_RS13220</t>
  </si>
  <si>
    <t>old_locus_tag=CV2698,CV_2698</t>
  </si>
  <si>
    <t>WP_011136245.1</t>
  </si>
  <si>
    <t>DUF1348 domain-containing protein</t>
  </si>
  <si>
    <t>CV_RS13225</t>
  </si>
  <si>
    <t>old_locus_tag=CV2699,CV_2699</t>
  </si>
  <si>
    <t>WP_011136246.1</t>
  </si>
  <si>
    <t>CV_RS13230</t>
  </si>
  <si>
    <t>old_locus_tag=CV2700,CV_2700</t>
  </si>
  <si>
    <t>WP_011136247.1</t>
  </si>
  <si>
    <t>prolyl-tRNA synthetase associated domain-containing protein</t>
  </si>
  <si>
    <t>CV_RS13235</t>
  </si>
  <si>
    <t>old_locus_tag=CV2701,CV_2701</t>
  </si>
  <si>
    <t>WP_011136248.1</t>
  </si>
  <si>
    <t>CV_RS13240</t>
  </si>
  <si>
    <t>old_locus_tag=CV2702,CV_2702</t>
  </si>
  <si>
    <t>WP_052278833.1</t>
  </si>
  <si>
    <t>CV_RS13245</t>
  </si>
  <si>
    <t>old_locus_tag=CV2703,CV_2703</t>
  </si>
  <si>
    <t>WP_080509023.1</t>
  </si>
  <si>
    <t>CV_RS13250</t>
  </si>
  <si>
    <t>old_locus_tag=CV2704,CV_2704</t>
  </si>
  <si>
    <t>WP_011136251.1</t>
  </si>
  <si>
    <t>macrolide ABC transporter permease/ATP-binding protein MacB</t>
  </si>
  <si>
    <t>CV_RS13255</t>
  </si>
  <si>
    <t>old_locus_tag=CV2705,CV_2705</t>
  </si>
  <si>
    <t>WP_011136252.1</t>
  </si>
  <si>
    <t>macrolide transporter subunit MacA</t>
  </si>
  <si>
    <t>CV_RS13260</t>
  </si>
  <si>
    <t>old_locus_tag=CV2706,CV_2706</t>
  </si>
  <si>
    <t>WP_011136253.1</t>
  </si>
  <si>
    <t>CV_RS13265</t>
  </si>
  <si>
    <t>old_locus_tag=CV2707,CV_2707</t>
  </si>
  <si>
    <t>WP_011136254.1</t>
  </si>
  <si>
    <t>CV_RS13270</t>
  </si>
  <si>
    <t>old_locus_tag=CV2708,CV_2708</t>
  </si>
  <si>
    <t>WP_011136255.1</t>
  </si>
  <si>
    <t>CV_RS13275</t>
  </si>
  <si>
    <t>old_locus_tag=CV2709,CV_2709</t>
  </si>
  <si>
    <t>WP_011136256.1</t>
  </si>
  <si>
    <t>CV_RS13280</t>
  </si>
  <si>
    <t>WP_043596279.1</t>
  </si>
  <si>
    <t>DUF2249 domain-containing protein</t>
  </si>
  <si>
    <t>CV_RS13285</t>
  </si>
  <si>
    <t>old_locus_tag=CV2710,CV_2710</t>
  </si>
  <si>
    <t>WP_011136257.1</t>
  </si>
  <si>
    <t>CV_RS13290</t>
  </si>
  <si>
    <t>old_locus_tag=CV2711,CV_2711</t>
  </si>
  <si>
    <t>WP_011136258.1</t>
  </si>
  <si>
    <t>NnrS family protein</t>
  </si>
  <si>
    <t>trpC</t>
  </si>
  <si>
    <t>CV_RS13295</t>
  </si>
  <si>
    <t>old_locus_tag=CV2712,CV_2712</t>
  </si>
  <si>
    <t>WP_011136259.1</t>
  </si>
  <si>
    <t>indole-3-glycerol-phosphate synthase</t>
  </si>
  <si>
    <t>CV_RS13300</t>
  </si>
  <si>
    <t>old_locus_tag=CV2713,CV_2713</t>
  </si>
  <si>
    <t>WP_011136260.1</t>
  </si>
  <si>
    <t>lipase chaperone</t>
  </si>
  <si>
    <t>CV_RS13305</t>
  </si>
  <si>
    <t>old_locus_tag=CV2714,CV_2714</t>
  </si>
  <si>
    <t>WP_011136261.1</t>
  </si>
  <si>
    <t>lactonizing lipase</t>
  </si>
  <si>
    <t>CV_RS13310</t>
  </si>
  <si>
    <t>old_locus_tag=CV2715,CV_2715</t>
  </si>
  <si>
    <t>WP_080509024.1</t>
  </si>
  <si>
    <t>CV_RS13315</t>
  </si>
  <si>
    <t>old_locus_tag=CV2716,CV_2716</t>
  </si>
  <si>
    <t>WP_011136263.1</t>
  </si>
  <si>
    <t>CV_RS13320</t>
  </si>
  <si>
    <t>old_locus_tag=CV2717,CV_2717</t>
  </si>
  <si>
    <t>WP_011136264.1</t>
  </si>
  <si>
    <t>peptidase S8</t>
  </si>
  <si>
    <t>CV_RS13325</t>
  </si>
  <si>
    <t>old_locus_tag=CV2718,CV_2718</t>
  </si>
  <si>
    <t>WP_011136265.1</t>
  </si>
  <si>
    <t>CV_RS13330</t>
  </si>
  <si>
    <t>old_locus_tag=CV2719,CV_2719</t>
  </si>
  <si>
    <t>WP_011136266.1</t>
  </si>
  <si>
    <t>CV_RS13335</t>
  </si>
  <si>
    <t>old_locus_tag=CV2720,CV_2720</t>
  </si>
  <si>
    <t>WP_011136267.1</t>
  </si>
  <si>
    <t>3-hydroxyacyl-CoA dehydrogenase</t>
  </si>
  <si>
    <t>CV_RS13340</t>
  </si>
  <si>
    <t>old_locus_tag=CV2721,CV_2721</t>
  </si>
  <si>
    <t>WP_011136268.1</t>
  </si>
  <si>
    <t>CV_RS13345</t>
  </si>
  <si>
    <t>old_locus_tag=CV2722,CV_2722</t>
  </si>
  <si>
    <t>WP_011136269.1</t>
  </si>
  <si>
    <t>fadE</t>
  </si>
  <si>
    <t>CV_RS13350</t>
  </si>
  <si>
    <t>old_locus_tag=CV2723,CV_2723</t>
  </si>
  <si>
    <t>WP_011136270.1</t>
  </si>
  <si>
    <t>CV_RS13355</t>
  </si>
  <si>
    <t>old_locus_tag=CV2724,CV_2724</t>
  </si>
  <si>
    <t>WP_011136271.1</t>
  </si>
  <si>
    <t>CV_RS13360</t>
  </si>
  <si>
    <t>old_locus_tag=CV2725,CV_2725</t>
  </si>
  <si>
    <t>WP_011136272.1</t>
  </si>
  <si>
    <t>O-succinylhomoserine sulfhydrylase</t>
  </si>
  <si>
    <t>CV_RS13365</t>
  </si>
  <si>
    <t>old_locus_tag=CV2726,CV_2726</t>
  </si>
  <si>
    <t>WP_011136273.1</t>
  </si>
  <si>
    <t>CV_RS22965</t>
  </si>
  <si>
    <t>old_locus_tag=CV2727,CV_2727</t>
  </si>
  <si>
    <t>WP_080509025.1</t>
  </si>
  <si>
    <t>DUF488 domain-containing protein</t>
  </si>
  <si>
    <t>CV_RS13375</t>
  </si>
  <si>
    <t>old_locus_tag=CV2728,CV_2728</t>
  </si>
  <si>
    <t>WP_011136275.1</t>
  </si>
  <si>
    <t>L-threonine dehydrogenase</t>
  </si>
  <si>
    <t>CV_RS13380</t>
  </si>
  <si>
    <t>old_locus_tag=CV2729,CV_2729</t>
  </si>
  <si>
    <t>WP_011136276.1</t>
  </si>
  <si>
    <t>antibiotic resistance protein MarC</t>
  </si>
  <si>
    <t>CV_RS13385</t>
  </si>
  <si>
    <t>old_locus_tag=CV2730,CV_2730</t>
  </si>
  <si>
    <t>WP_011136277.1</t>
  </si>
  <si>
    <t>trkD</t>
  </si>
  <si>
    <t>CV_RS13390</t>
  </si>
  <si>
    <t>old_locus_tag=CV2731,CV_2731</t>
  </si>
  <si>
    <t>WP_011136278.1</t>
  </si>
  <si>
    <t>CV_RS13395</t>
  </si>
  <si>
    <t>old_locus_tag=CV2732,CV_2732</t>
  </si>
  <si>
    <t>WP_011136279.1</t>
  </si>
  <si>
    <t>multidrug transporter subunit MdtA</t>
  </si>
  <si>
    <t>CV_RS13400</t>
  </si>
  <si>
    <t>old_locus_tag=CV2733,CV_2733</t>
  </si>
  <si>
    <t>WP_011136280.1</t>
  </si>
  <si>
    <t>multidrug transporter subunit MdtB</t>
  </si>
  <si>
    <t>CV_RS13405</t>
  </si>
  <si>
    <t>old_locus_tag=CV2734,CV_2734</t>
  </si>
  <si>
    <t>WP_011136281.1</t>
  </si>
  <si>
    <t>nodulation protein</t>
  </si>
  <si>
    <t>CV_RS13410</t>
  </si>
  <si>
    <t>WP_043598030.1</t>
  </si>
  <si>
    <t>CV_RS13415</t>
  </si>
  <si>
    <t>old_locus_tag=CV2736,CV_2736</t>
  </si>
  <si>
    <t>WP_011136283.1</t>
  </si>
  <si>
    <t>CV_RS13420</t>
  </si>
  <si>
    <t>old_locus_tag=CV2738,CV_2738</t>
  </si>
  <si>
    <t>WP_011136285.1</t>
  </si>
  <si>
    <t>ATPase AAA</t>
  </si>
  <si>
    <t>CV_RS13425</t>
  </si>
  <si>
    <t>old_locus_tag=CV2739,CV_2739</t>
  </si>
  <si>
    <t>WP_011136286.1</t>
  </si>
  <si>
    <t>CV_RS13430</t>
  </si>
  <si>
    <t>old_locus_tag=CV2740,CV_2740</t>
  </si>
  <si>
    <t>WP_043596293.1</t>
  </si>
  <si>
    <t>CV_RS13435</t>
  </si>
  <si>
    <t>WP_052278836.1</t>
  </si>
  <si>
    <t>CV_RS13440</t>
  </si>
  <si>
    <t>old_locus_tag=CV2743,CV_2743</t>
  </si>
  <si>
    <t>WP_043596295.1</t>
  </si>
  <si>
    <t>CV_RS22235</t>
  </si>
  <si>
    <t>old_locus_tag=CV2744,CV_2744</t>
  </si>
  <si>
    <t>WP_011136291.1</t>
  </si>
  <si>
    <t>CV_RS13450</t>
  </si>
  <si>
    <t>old_locus_tag=CV2745,CV_2745</t>
  </si>
  <si>
    <t>WP_011136292.1</t>
  </si>
  <si>
    <t>CV_RS13455</t>
  </si>
  <si>
    <t>old_locus_tag=CV2746</t>
  </si>
  <si>
    <t>WP_043596296.1</t>
  </si>
  <si>
    <t>CV_RS13460</t>
  </si>
  <si>
    <t>old_locus_tag=CV2747,CV_2747</t>
  </si>
  <si>
    <t>WP_011136294.1</t>
  </si>
  <si>
    <t>2-dehydro-3-deoxyphosphooctonate aldolase</t>
  </si>
  <si>
    <t>CV_RS13465</t>
  </si>
  <si>
    <t>old_locus_tag=CV2748,CV_2748</t>
  </si>
  <si>
    <t>WP_085953315.1</t>
  </si>
  <si>
    <t>heavy metal translocating P-type ATPase</t>
  </si>
  <si>
    <t>CV_RS13470</t>
  </si>
  <si>
    <t>old_locus_tag=CV2749,CV_2749</t>
  </si>
  <si>
    <t>WP_011136296.1</t>
  </si>
  <si>
    <t>CV_RS13475</t>
  </si>
  <si>
    <t>old_locus_tag=CV2750,CV_2750</t>
  </si>
  <si>
    <t>WP_011136297.1</t>
  </si>
  <si>
    <t>CV_RS13480</t>
  </si>
  <si>
    <t>old_locus_tag=CV2751,CV_2751</t>
  </si>
  <si>
    <t>WP_011136298.1</t>
  </si>
  <si>
    <t>3'-5' exonuclease</t>
  </si>
  <si>
    <t>CV_RS13485</t>
  </si>
  <si>
    <t>WP_043596301.1</t>
  </si>
  <si>
    <t>CV_RS13490</t>
  </si>
  <si>
    <t>old_locus_tag=CV2752,CV_2752</t>
  </si>
  <si>
    <t>WP_011136299.1</t>
  </si>
  <si>
    <t>aminoacyl-tRNA hydrolase</t>
  </si>
  <si>
    <t>CV_RS13495</t>
  </si>
  <si>
    <t>old_locus_tag=CV2753,CV_2753</t>
  </si>
  <si>
    <t>WP_011136300.1</t>
  </si>
  <si>
    <t>DUF255 domain-containing protein</t>
  </si>
  <si>
    <t>CV_RS13500</t>
  </si>
  <si>
    <t>old_locus_tag=CV2754,CV_2754</t>
  </si>
  <si>
    <t>WP_080509026.1</t>
  </si>
  <si>
    <t>CV_RS13505</t>
  </si>
  <si>
    <t>old_locus_tag=CV2755,CV_2755</t>
  </si>
  <si>
    <t>WP_011136302.1</t>
  </si>
  <si>
    <t>NADH-quinone oxidoreductase subunit B 2</t>
  </si>
  <si>
    <t>CV_RS13510</t>
  </si>
  <si>
    <t>old_locus_tag=CV2756,CV_2756</t>
  </si>
  <si>
    <t>WP_011136303.1</t>
  </si>
  <si>
    <t>OsmC family protein</t>
  </si>
  <si>
    <t>tsaD</t>
  </si>
  <si>
    <t>CV_RS13515</t>
  </si>
  <si>
    <t>old_locus_tag=CV2757,CV_2757</t>
  </si>
  <si>
    <t>WP_011136304.1</t>
  </si>
  <si>
    <t>tRNA (adenosine(37)-N6)-threonylcarbamoyltransferase complex transferase subunit TsaD</t>
  </si>
  <si>
    <t>CV_RS13520</t>
  </si>
  <si>
    <t>old_locus_tag=CV2758,CV_2758</t>
  </si>
  <si>
    <t>WP_011136305.1</t>
  </si>
  <si>
    <t>CV_RS13525</t>
  </si>
  <si>
    <t>old_locus_tag=CV2759,CV_2759</t>
  </si>
  <si>
    <t>WP_011136306.1</t>
  </si>
  <si>
    <t>CV_RS13530</t>
  </si>
  <si>
    <t>old_locus_tag=CV2760,CV_2760</t>
  </si>
  <si>
    <t>WP_011136307.1</t>
  </si>
  <si>
    <t>acetyl-CoA carboxylase carboxyltransferase subunit beta</t>
  </si>
  <si>
    <t>CV_RS13535</t>
  </si>
  <si>
    <t>old_locus_tag=CV2761,CV_2761</t>
  </si>
  <si>
    <t>WP_011136308.1</t>
  </si>
  <si>
    <t>tryptophan synthase subunit alpha</t>
  </si>
  <si>
    <t>trpB</t>
  </si>
  <si>
    <t>CV_RS13540</t>
  </si>
  <si>
    <t>old_locus_tag=CV2762,CV_2762</t>
  </si>
  <si>
    <t>WP_011136309.1</t>
  </si>
  <si>
    <t>tryptophan synthase subunit beta</t>
  </si>
  <si>
    <t>CV_RS13545</t>
  </si>
  <si>
    <t>old_locus_tag=CV2763,CV_2763</t>
  </si>
  <si>
    <t>WP_043596308.1</t>
  </si>
  <si>
    <t>phosphoribosylanthranilate isomerase</t>
  </si>
  <si>
    <t>CV_RS13550</t>
  </si>
  <si>
    <t>old_locus_tag=CV2764,CV_2764</t>
  </si>
  <si>
    <t>WP_011136311.1</t>
  </si>
  <si>
    <t>tRNA pseudouridine(38-40) synthase TruA</t>
  </si>
  <si>
    <t>CV_RS22240</t>
  </si>
  <si>
    <t>old_locus_tag=CV2765,CV_2765</t>
  </si>
  <si>
    <t>WP_052278837.1</t>
  </si>
  <si>
    <t>CV_RS13560</t>
  </si>
  <si>
    <t>old_locus_tag=CV2766,CV_2766</t>
  </si>
  <si>
    <t>WP_011136313.1</t>
  </si>
  <si>
    <t>CV_RS13565</t>
  </si>
  <si>
    <t>old_locus_tag=CV2767,CV_2767</t>
  </si>
  <si>
    <t>WP_011136314.1</t>
  </si>
  <si>
    <t>aspartate-semialdehyde dehydrogenase</t>
  </si>
  <si>
    <t>asd</t>
  </si>
  <si>
    <t>CV_RS13570</t>
  </si>
  <si>
    <t>old_locus_tag=CV2768,CV_2768</t>
  </si>
  <si>
    <t>WP_011136315.1</t>
  </si>
  <si>
    <t>CV_RS13575</t>
  </si>
  <si>
    <t>old_locus_tag=CV2769,CV_2769</t>
  </si>
  <si>
    <t>WP_011136316.1</t>
  </si>
  <si>
    <t>DUF3955 domain-containing protein</t>
  </si>
  <si>
    <t>CV_RS22970</t>
  </si>
  <si>
    <t>old_locus_tag=CV2771,CV_2771</t>
  </si>
  <si>
    <t>WP_080509027.1</t>
  </si>
  <si>
    <t>CV_RS13580</t>
  </si>
  <si>
    <t>old_locus_tag=CV2773,CV_2773</t>
  </si>
  <si>
    <t>WP_011136320.1</t>
  </si>
  <si>
    <t>CV_RS13585</t>
  </si>
  <si>
    <t>old_locus_tag=CV2774,CV_2774</t>
  </si>
  <si>
    <t>WP_011136321.1</t>
  </si>
  <si>
    <t>CV_RS13590</t>
  </si>
  <si>
    <t>old_locus_tag=CV2776,CV_2776</t>
  </si>
  <si>
    <t>WP_080509028.1</t>
  </si>
  <si>
    <t>CV_RS13595</t>
  </si>
  <si>
    <t>old_locus_tag=CV2777,CV_2777</t>
  </si>
  <si>
    <t>WP_043596313.1</t>
  </si>
  <si>
    <t>leuB</t>
  </si>
  <si>
    <t>CV_RS13600</t>
  </si>
  <si>
    <t>old_locus_tag=CV2778,CV_2778</t>
  </si>
  <si>
    <t>WP_011136325.1</t>
  </si>
  <si>
    <t>3-isopropylmalate dehydrogenase</t>
  </si>
  <si>
    <t>CV_RS13605</t>
  </si>
  <si>
    <t>old_locus_tag=CV2779,CV_2779</t>
  </si>
  <si>
    <t>WP_011136326.1</t>
  </si>
  <si>
    <t>CV_RS13610</t>
  </si>
  <si>
    <t>old_locus_tag=CV2780,CV_2780</t>
  </si>
  <si>
    <t>WP_011136327.1</t>
  </si>
  <si>
    <t>pyridoxamine 5'-phosphate oxidase family protein</t>
  </si>
  <si>
    <t>CV_RS13615</t>
  </si>
  <si>
    <t>old_locus_tag=CV2781,CV_2781</t>
  </si>
  <si>
    <t>WP_011136328.1</t>
  </si>
  <si>
    <t>CV_RS13620</t>
  </si>
  <si>
    <t>old_locus_tag=CV2782,CV_2782</t>
  </si>
  <si>
    <t>WP_011136329.1</t>
  </si>
  <si>
    <t>CV_RS13625</t>
  </si>
  <si>
    <t>old_locus_tag=CV2783,CV_2783</t>
  </si>
  <si>
    <t>WP_011136330.1</t>
  </si>
  <si>
    <t>CV_RS13630</t>
  </si>
  <si>
    <t>old_locus_tag=CV2784,CV_2784</t>
  </si>
  <si>
    <t>WP_011136331.1</t>
  </si>
  <si>
    <t>CV_RS13635</t>
  </si>
  <si>
    <t>old_locus_tag=CV2785,CV_2785</t>
  </si>
  <si>
    <t>WP_011136332.1</t>
  </si>
  <si>
    <t>CV_RS13640</t>
  </si>
  <si>
    <t>old_locus_tag=CV2786,CV_2786</t>
  </si>
  <si>
    <t>WP_011136333.1</t>
  </si>
  <si>
    <t>CV_RS13645</t>
  </si>
  <si>
    <t>old_locus_tag=CV2787,CV_2787</t>
  </si>
  <si>
    <t>WP_011136334.1</t>
  </si>
  <si>
    <t>RNA-binding protein</t>
  </si>
  <si>
    <t>CV_RS13650</t>
  </si>
  <si>
    <t>old_locus_tag=CV2788,CV_2788</t>
  </si>
  <si>
    <t>WP_011136335.1</t>
  </si>
  <si>
    <t>CV_RS13655</t>
  </si>
  <si>
    <t>old_locus_tag=CV2789,CV_2789</t>
  </si>
  <si>
    <t>WP_043596316.1</t>
  </si>
  <si>
    <t>class I poly(R)-hydroxyalkanoic acid synthase</t>
  </si>
  <si>
    <t>CV_RS13660</t>
  </si>
  <si>
    <t>old_locus_tag=CV2790,CV_2790</t>
  </si>
  <si>
    <t>WP_011136337.1</t>
  </si>
  <si>
    <t>acetyl-CoA acetyltransferase</t>
  </si>
  <si>
    <t>CV_RS13665</t>
  </si>
  <si>
    <t>old_locus_tag=CV2791,CV_2791</t>
  </si>
  <si>
    <t>WP_011136338.1</t>
  </si>
  <si>
    <t>CV_RS13670</t>
  </si>
  <si>
    <t>old_locus_tag=CV2792,CV_2792</t>
  </si>
  <si>
    <t>WP_011136339.1</t>
  </si>
  <si>
    <t>soxR</t>
  </si>
  <si>
    <t>CV_RS13675</t>
  </si>
  <si>
    <t>old_locus_tag=CV2793,CV_2793</t>
  </si>
  <si>
    <t>WP_011136340.1</t>
  </si>
  <si>
    <t>HTH-type transcriptional activator SoxR</t>
  </si>
  <si>
    <t>CV_RS13680</t>
  </si>
  <si>
    <t>old_locus_tag=CV2794,CV_2794</t>
  </si>
  <si>
    <t>WP_011136341.1</t>
  </si>
  <si>
    <t>CV_RS13685</t>
  </si>
  <si>
    <t>old_locus_tag=CV2795,CV_2795</t>
  </si>
  <si>
    <t>WP_011136342.1</t>
  </si>
  <si>
    <t>CV_RS13690</t>
  </si>
  <si>
    <t>old_locus_tag=CV2796,CV_2796</t>
  </si>
  <si>
    <t>WP_043596319.1</t>
  </si>
  <si>
    <t>CV_RS13695</t>
  </si>
  <si>
    <t>old_locus_tag=CV2797,CV_2797</t>
  </si>
  <si>
    <t>WP_011136344.1</t>
  </si>
  <si>
    <t>CV_RS13700</t>
  </si>
  <si>
    <t>old_locus_tag=CV2798,CV_2798</t>
  </si>
  <si>
    <t>WP_080509029.1</t>
  </si>
  <si>
    <t>CV_RS13705</t>
  </si>
  <si>
    <t>old_locus_tag=CV2799,CV_2799</t>
  </si>
  <si>
    <t>WP_011136346.1</t>
  </si>
  <si>
    <t>CV_RS13710</t>
  </si>
  <si>
    <t>old_locus_tag=CV2800,CV_2800</t>
  </si>
  <si>
    <t>WP_043596323.1</t>
  </si>
  <si>
    <t>CV_RS13715</t>
  </si>
  <si>
    <t>old_locus_tag=CV2801,CV_2801</t>
  </si>
  <si>
    <t>WP_011136348.1</t>
  </si>
  <si>
    <t>CV_RS13720</t>
  </si>
  <si>
    <t>old_locus_tag=CV2802,CV_2802</t>
  </si>
  <si>
    <t>WP_011136349.1</t>
  </si>
  <si>
    <t>CV_RS13725</t>
  </si>
  <si>
    <t>old_locus_tag=CV2803,CV_2803</t>
  </si>
  <si>
    <t>WP_080509030.1</t>
  </si>
  <si>
    <t>D-alanine--poly(phosphoribitol) ligase subunit DltA</t>
  </si>
  <si>
    <t>CV_RS13730</t>
  </si>
  <si>
    <t>old_locus_tag=CV2804,CV_2804</t>
  </si>
  <si>
    <t>WP_011136351.1</t>
  </si>
  <si>
    <t>CV_RS13740</t>
  </si>
  <si>
    <t>old_locus_tag=CV2806,CV_2806</t>
  </si>
  <si>
    <t>WP_080509031.1</t>
  </si>
  <si>
    <t>CV_RS13745</t>
  </si>
  <si>
    <t>old_locus_tag=CV2808</t>
  </si>
  <si>
    <t>WP_011136355.1</t>
  </si>
  <si>
    <t>D-alanyl-D-alanine-carboxypeptidase/endopeptidase AmpH</t>
  </si>
  <si>
    <t>CV_RS13750</t>
  </si>
  <si>
    <t>old_locus_tag=CV2809,CV_2809</t>
  </si>
  <si>
    <t>WP_011136356.1</t>
  </si>
  <si>
    <t>polysaccharide deacetylase</t>
  </si>
  <si>
    <t>CV_RS13755</t>
  </si>
  <si>
    <t>old_locus_tag=CV2810,CV_2810</t>
  </si>
  <si>
    <t>WP_011136357.1</t>
  </si>
  <si>
    <t>dehydrogenase</t>
  </si>
  <si>
    <t>CV_RS13760</t>
  </si>
  <si>
    <t>old_locus_tag=CV2811,CV_2811</t>
  </si>
  <si>
    <t>WP_011136358.1</t>
  </si>
  <si>
    <t>CV_RS13765</t>
  </si>
  <si>
    <t>old_locus_tag=CV2812,CV_2812</t>
  </si>
  <si>
    <t>WP_011136359.1</t>
  </si>
  <si>
    <t>putative motility protein</t>
  </si>
  <si>
    <t>trxB</t>
  </si>
  <si>
    <t>CV_RS13770</t>
  </si>
  <si>
    <t>old_locus_tag=CV2813,CV_2813</t>
  </si>
  <si>
    <t>WP_043596327.1</t>
  </si>
  <si>
    <t>thioredoxin-disulfide reductase</t>
  </si>
  <si>
    <t>CV_RS13775</t>
  </si>
  <si>
    <t>old_locus_tag=CV2814,CV_2814</t>
  </si>
  <si>
    <t>WP_011136361.1</t>
  </si>
  <si>
    <t>CV_RS13780</t>
  </si>
  <si>
    <t>old_locus_tag=CV2815,CV_2815</t>
  </si>
  <si>
    <t>WP_011136362.1</t>
  </si>
  <si>
    <t>CV_RS13785</t>
  </si>
  <si>
    <t>old_locus_tag=CV2816,CV_2816</t>
  </si>
  <si>
    <t>WP_011136363.1</t>
  </si>
  <si>
    <t>PhoH family protein</t>
  </si>
  <si>
    <t>CV_RS13790</t>
  </si>
  <si>
    <t>old_locus_tag=CV2817,CV_2817</t>
  </si>
  <si>
    <t>WP_043596329.1</t>
  </si>
  <si>
    <t>CV_RS13795</t>
  </si>
  <si>
    <t>old_locus_tag=CV2818,CV_2818</t>
  </si>
  <si>
    <t>WP_011136365.1</t>
  </si>
  <si>
    <t>methionyl-tRNA formyltransferase</t>
  </si>
  <si>
    <t>CV_RS13800</t>
  </si>
  <si>
    <t>old_locus_tag=CV2819,CV_2819</t>
  </si>
  <si>
    <t>WP_011136366.1</t>
  </si>
  <si>
    <t>CV_RS13805</t>
  </si>
  <si>
    <t>old_locus_tag=CV2820</t>
  </si>
  <si>
    <t>WP_043596331.1</t>
  </si>
  <si>
    <t>CV_RS13810</t>
  </si>
  <si>
    <t>old_locus_tag=CV2821,CV_2821</t>
  </si>
  <si>
    <t>WP_011136368.1</t>
  </si>
  <si>
    <t>CV_RS13815</t>
  </si>
  <si>
    <t>old_locus_tag=CV2822,CV_2822</t>
  </si>
  <si>
    <t>WP_011136369.1</t>
  </si>
  <si>
    <t>CV_RS13820</t>
  </si>
  <si>
    <t>old_locus_tag=CV2823,CV_2823</t>
  </si>
  <si>
    <t>WP_011136370.1</t>
  </si>
  <si>
    <t>CV_RS13825</t>
  </si>
  <si>
    <t>old_locus_tag=CV2824,CV_2824</t>
  </si>
  <si>
    <t>WP_011136371.1</t>
  </si>
  <si>
    <t>aldehyde dehydrogenase (NADP(+))</t>
  </si>
  <si>
    <t>CV_RS13830</t>
  </si>
  <si>
    <t>old_locus_tag=CV2825,CV_2825</t>
  </si>
  <si>
    <t>WP_011136372.1</t>
  </si>
  <si>
    <t>dihydrodipicolinate synthase family protein</t>
  </si>
  <si>
    <t>CV_RS13835</t>
  </si>
  <si>
    <t>old_locus_tag=CV2826,CV_2826</t>
  </si>
  <si>
    <t>WP_011136373.1</t>
  </si>
  <si>
    <t>4-hydroxyproline 2-epimerase</t>
  </si>
  <si>
    <t>CV_RS13840</t>
  </si>
  <si>
    <t>old_locus_tag=CV2827,CV_2827</t>
  </si>
  <si>
    <t>WP_011136374.1</t>
  </si>
  <si>
    <t>CV_RS13845</t>
  </si>
  <si>
    <t>WP_043596334.1</t>
  </si>
  <si>
    <t>CV_RS13850</t>
  </si>
  <si>
    <t>old_locus_tag=CV2829,CV_2829</t>
  </si>
  <si>
    <t>WP_011136376.1</t>
  </si>
  <si>
    <t>CV_RS13855</t>
  </si>
  <si>
    <t>old_locus_tag=CV2830,CV_2830</t>
  </si>
  <si>
    <t>WP_011136377.1</t>
  </si>
  <si>
    <t>alkaline phosphatase family protein</t>
  </si>
  <si>
    <t>CV_RS13860</t>
  </si>
  <si>
    <t>old_locus_tag=CV2831,CV_2831</t>
  </si>
  <si>
    <t>WP_011136378.1</t>
  </si>
  <si>
    <t>CV_RS22245</t>
  </si>
  <si>
    <t>old_locus_tag=CV2832,CV_2832</t>
  </si>
  <si>
    <t>WP_011136379.1</t>
  </si>
  <si>
    <t>aroB</t>
  </si>
  <si>
    <t>CV_RS13870</t>
  </si>
  <si>
    <t>old_locus_tag=CV2833,CV_2833</t>
  </si>
  <si>
    <t>WP_011136380.1</t>
  </si>
  <si>
    <t>CV_RS13875</t>
  </si>
  <si>
    <t>old_locus_tag=CV2834,CV_2834</t>
  </si>
  <si>
    <t>WP_011136381.1</t>
  </si>
  <si>
    <t>CV_RS13880</t>
  </si>
  <si>
    <t>WP_043596337.1</t>
  </si>
  <si>
    <t>CV_RS13885</t>
  </si>
  <si>
    <t>old_locus_tag=CV2835</t>
  </si>
  <si>
    <t>WP_052278839.1</t>
  </si>
  <si>
    <t>CV_RS13890</t>
  </si>
  <si>
    <t>old_locus_tag=CV2836,CV_2836</t>
  </si>
  <si>
    <t>WP_011136383.1</t>
  </si>
  <si>
    <t>hydrolase TatD</t>
  </si>
  <si>
    <t>CV_RS13895</t>
  </si>
  <si>
    <t>old_locus_tag=CV2837,CV_2837</t>
  </si>
  <si>
    <t>WP_043596339.1</t>
  </si>
  <si>
    <t>CV_RS13900</t>
  </si>
  <si>
    <t>old_locus_tag=CV2838,CV_2838</t>
  </si>
  <si>
    <t>WP_011136385.1</t>
  </si>
  <si>
    <t>CV_RS13905</t>
  </si>
  <si>
    <t>old_locus_tag=CV2839,CV_2839</t>
  </si>
  <si>
    <t>WP_011136386.1</t>
  </si>
  <si>
    <t>hflX</t>
  </si>
  <si>
    <t>CV_RS13910</t>
  </si>
  <si>
    <t>old_locus_tag=CV2840,CV_2840</t>
  </si>
  <si>
    <t>WP_011136387.1</t>
  </si>
  <si>
    <t>GTPase HflX</t>
  </si>
  <si>
    <t>CV_RS13915</t>
  </si>
  <si>
    <t>old_locus_tag=CV2841,CV_2841</t>
  </si>
  <si>
    <t>WP_043598062.1</t>
  </si>
  <si>
    <t>CV_RS13920</t>
  </si>
  <si>
    <t>old_locus_tag=CV2842,CV_2842</t>
  </si>
  <si>
    <t>WP_011136389.1</t>
  </si>
  <si>
    <t>DUF1801 domain-containing protein</t>
  </si>
  <si>
    <t>CV_RS13925</t>
  </si>
  <si>
    <t>old_locus_tag=CV2843,CV_2843</t>
  </si>
  <si>
    <t>WP_011136390.1</t>
  </si>
  <si>
    <t>CV_RS13930</t>
  </si>
  <si>
    <t>old_locus_tag=CV2844,CV_2844</t>
  </si>
  <si>
    <t>WP_011136391.1</t>
  </si>
  <si>
    <t>CV_RS13935</t>
  </si>
  <si>
    <t>old_locus_tag=CV2845,CV_2845</t>
  </si>
  <si>
    <t>WP_011136392.1</t>
  </si>
  <si>
    <t>CV_RS13940</t>
  </si>
  <si>
    <t>old_locus_tag=CV2846,CV_2846</t>
  </si>
  <si>
    <t>WP_011136393.1</t>
  </si>
  <si>
    <t>DUF1656 domain-containing protein</t>
  </si>
  <si>
    <t>CV_RS13945</t>
  </si>
  <si>
    <t>old_locus_tag=CV2847,CV_2847</t>
  </si>
  <si>
    <t>WP_011136394.1</t>
  </si>
  <si>
    <t>CV_RS13950</t>
  </si>
  <si>
    <t>old_locus_tag=CV2848,CV_2848</t>
  </si>
  <si>
    <t>WP_043596345.1</t>
  </si>
  <si>
    <t>CV_RS13955</t>
  </si>
  <si>
    <t>old_locus_tag=CV2849,CV_2849</t>
  </si>
  <si>
    <t>WP_011136396.1</t>
  </si>
  <si>
    <t>CV_RS13960</t>
  </si>
  <si>
    <t>old_locus_tag=CV2850,CV_2850</t>
  </si>
  <si>
    <t>WP_043596347.1</t>
  </si>
  <si>
    <t>CV_RS13965</t>
  </si>
  <si>
    <t>old_locus_tag=CV2851,CV_2851</t>
  </si>
  <si>
    <t>WP_011136398.1</t>
  </si>
  <si>
    <t>aminoacetone oxidase family FAD-binding enzyme</t>
  </si>
  <si>
    <t>CV_RS13970</t>
  </si>
  <si>
    <t>old_locus_tag=CV2852,CV_2852</t>
  </si>
  <si>
    <t>WP_043596349.1</t>
  </si>
  <si>
    <t>CV_RS13975</t>
  </si>
  <si>
    <t>old_locus_tag=CV2853,CV_2853</t>
  </si>
  <si>
    <t>WP_080509032.1</t>
  </si>
  <si>
    <t>ATP-dependent RNA helicase DbpA</t>
  </si>
  <si>
    <t>CV_RS22250</t>
  </si>
  <si>
    <t>old_locus_tag=CV2854,CV_2854</t>
  </si>
  <si>
    <t>WP_080509033.1</t>
  </si>
  <si>
    <t>CV_RS13985</t>
  </si>
  <si>
    <t>old_locus_tag=CV2855,CV_2855</t>
  </si>
  <si>
    <t>WP_011136402.1</t>
  </si>
  <si>
    <t>taurine dioxygenase</t>
  </si>
  <si>
    <t>CV_RS13990</t>
  </si>
  <si>
    <t>old_locus_tag=CV2856,CV_2856</t>
  </si>
  <si>
    <t>WP_011136403.1</t>
  </si>
  <si>
    <t>taurine ABC transporter permease</t>
  </si>
  <si>
    <t>tauB</t>
  </si>
  <si>
    <t>CV_RS13995</t>
  </si>
  <si>
    <t>old_locus_tag=CV2857,CV_2857</t>
  </si>
  <si>
    <t>WP_011136404.1</t>
  </si>
  <si>
    <t>taurine import ATP-binding protein TauB</t>
  </si>
  <si>
    <t>tauA</t>
  </si>
  <si>
    <t>CV_RS14000</t>
  </si>
  <si>
    <t>old_locus_tag=CV2858,CV_2858</t>
  </si>
  <si>
    <t>WP_011136405.1</t>
  </si>
  <si>
    <t>taurine ABC transporter substrate-binding protein</t>
  </si>
  <si>
    <t>CV_RS14005</t>
  </si>
  <si>
    <t>old_locus_tag=CV2859,CV_2859</t>
  </si>
  <si>
    <t>WP_011136406.1</t>
  </si>
  <si>
    <t>CV_RS14010</t>
  </si>
  <si>
    <t>old_locus_tag=CV2860,CV_2860</t>
  </si>
  <si>
    <t>WP_011136407.1</t>
  </si>
  <si>
    <t>VUT family protein</t>
  </si>
  <si>
    <t>CV_RS14015</t>
  </si>
  <si>
    <t>old_locus_tag=CV2861,CV_2861</t>
  </si>
  <si>
    <t>WP_011136408.1</t>
  </si>
  <si>
    <t>ketosteroid isomerase</t>
  </si>
  <si>
    <t>CV_RS14020</t>
  </si>
  <si>
    <t>old_locus_tag=CV2862,CV_2862</t>
  </si>
  <si>
    <t>WP_011136409.1</t>
  </si>
  <si>
    <t>LLM class flavin-dependent oxidoreductase</t>
  </si>
  <si>
    <t>CV_RS14025</t>
  </si>
  <si>
    <t>old_locus_tag=CV2863,CV_2863</t>
  </si>
  <si>
    <t>WP_011136410.1</t>
  </si>
  <si>
    <t>CV_RS14030</t>
  </si>
  <si>
    <t>old_locus_tag=CV2864,CV_2864</t>
  </si>
  <si>
    <t>WP_011136411.1</t>
  </si>
  <si>
    <t>aquaporin</t>
  </si>
  <si>
    <t>CV_RS14035</t>
  </si>
  <si>
    <t>old_locus_tag=CV2865,CV_2865</t>
  </si>
  <si>
    <t>WP_011136412.1</t>
  </si>
  <si>
    <t>CV_RS14040</t>
  </si>
  <si>
    <t>old_locus_tag=CV2866,CV_2866</t>
  </si>
  <si>
    <t>WP_011136413.1</t>
  </si>
  <si>
    <t>CV_RS14045</t>
  </si>
  <si>
    <t>old_locus_tag=CV2869,CV_2869</t>
  </si>
  <si>
    <t>WP_011136416.1</t>
  </si>
  <si>
    <t>hemagglutinin-like protein</t>
  </si>
  <si>
    <t>CV_RS22975</t>
  </si>
  <si>
    <t>WP_080509128.1</t>
  </si>
  <si>
    <t>CV_RS22980</t>
  </si>
  <si>
    <t>CV_RS22985</t>
  </si>
  <si>
    <t>CV_RS22990</t>
  </si>
  <si>
    <t>CV_RS22995</t>
  </si>
  <si>
    <t>CV_RS23000</t>
  </si>
  <si>
    <t>CV_RS23005</t>
  </si>
  <si>
    <t>CV_RS23010</t>
  </si>
  <si>
    <t>CV_RS23015</t>
  </si>
  <si>
    <t>CV_RS23020</t>
  </si>
  <si>
    <t>CV_RS23025</t>
  </si>
  <si>
    <t>CV_RS23030</t>
  </si>
  <si>
    <t>CV_RS23035</t>
  </si>
  <si>
    <t>CV_RS14055</t>
  </si>
  <si>
    <t>old_locus_tag=CV2872,CV_2872</t>
  </si>
  <si>
    <t>WP_011136419.1</t>
  </si>
  <si>
    <t>CV_RS14060</t>
  </si>
  <si>
    <t>old_locus_tag=CV2873</t>
  </si>
  <si>
    <t>WP_011136420.1</t>
  </si>
  <si>
    <t>CV_RS14065</t>
  </si>
  <si>
    <t>old_locus_tag=CV2874,CV_2874</t>
  </si>
  <si>
    <t>WP_011136421.1</t>
  </si>
  <si>
    <t>CV_RS14070</t>
  </si>
  <si>
    <t>old_locus_tag=CV2875</t>
  </si>
  <si>
    <t>WP_011136422.1</t>
  </si>
  <si>
    <t>speA</t>
  </si>
  <si>
    <t>CV_RS14075</t>
  </si>
  <si>
    <t>old_locus_tag=CV2876,CV_2876</t>
  </si>
  <si>
    <t>WP_011136423.1</t>
  </si>
  <si>
    <t>arginine decarboxylase</t>
  </si>
  <si>
    <t>astE</t>
  </si>
  <si>
    <t>CV_RS14080</t>
  </si>
  <si>
    <t>old_locus_tag=CV2877,CV_2877</t>
  </si>
  <si>
    <t>WP_011136424.1</t>
  </si>
  <si>
    <t>succinylglutamate desuccinylase</t>
  </si>
  <si>
    <t>CV_RS14085</t>
  </si>
  <si>
    <t>old_locus_tag=CV2878,CV_2878</t>
  </si>
  <si>
    <t>WP_011136425.1</t>
  </si>
  <si>
    <t>flgK</t>
  </si>
  <si>
    <t>CV_RS14090</t>
  </si>
  <si>
    <t>old_locus_tag=CV2879,CV_2879</t>
  </si>
  <si>
    <t>WP_011136426.1</t>
  </si>
  <si>
    <t>flgJ</t>
  </si>
  <si>
    <t>CV_RS14095</t>
  </si>
  <si>
    <t>old_locus_tag=CV2880,CV_2880</t>
  </si>
  <si>
    <t>WP_043596353.1</t>
  </si>
  <si>
    <t>flagellar assembly peptidoglycan hydrolase FlgJ</t>
  </si>
  <si>
    <t>CV_RS14100</t>
  </si>
  <si>
    <t>old_locus_tag=CV2881,CV_2881</t>
  </si>
  <si>
    <t>WP_011136428.1</t>
  </si>
  <si>
    <t>CV_RS14105</t>
  </si>
  <si>
    <t>old_locus_tag=CV2882,CV_2882</t>
  </si>
  <si>
    <t>WP_011136429.1</t>
  </si>
  <si>
    <t>CV_RS14110</t>
  </si>
  <si>
    <t>old_locus_tag=CV2883,CV_2883</t>
  </si>
  <si>
    <t>WP_011136430.1</t>
  </si>
  <si>
    <t>flgF</t>
  </si>
  <si>
    <t>CV_RS14115</t>
  </si>
  <si>
    <t>old_locus_tag=CV2884,CV_2884</t>
  </si>
  <si>
    <t>WP_011136431.1</t>
  </si>
  <si>
    <t>CV_RS14120</t>
  </si>
  <si>
    <t>old_locus_tag=CV2885,CV_2885</t>
  </si>
  <si>
    <t>WP_011136432.1</t>
  </si>
  <si>
    <t>CV_RS14125</t>
  </si>
  <si>
    <t>old_locus_tag=CV2886,CV_2886</t>
  </si>
  <si>
    <t>WP_052263100.1</t>
  </si>
  <si>
    <t>CV_RS14130</t>
  </si>
  <si>
    <t>old_locus_tag=CV2887,CV_2887</t>
  </si>
  <si>
    <t>WP_011136434.1</t>
  </si>
  <si>
    <t>CV_RS14135</t>
  </si>
  <si>
    <t>old_locus_tag=CV2888,CV_2888</t>
  </si>
  <si>
    <t>WP_011136435.1</t>
  </si>
  <si>
    <t>CV_RS14140</t>
  </si>
  <si>
    <t>WP_043596356.1</t>
  </si>
  <si>
    <t>CV_RS14145</t>
  </si>
  <si>
    <t>old_locus_tag=CV2890,CV_2890</t>
  </si>
  <si>
    <t>WP_011136437.1</t>
  </si>
  <si>
    <t>CV_RS14150</t>
  </si>
  <si>
    <t>old_locus_tag=CV2891,CV_2891</t>
  </si>
  <si>
    <t>WP_011136438.1</t>
  </si>
  <si>
    <t>CV_RS14155</t>
  </si>
  <si>
    <t>old_locus_tag=CV2892,CV_2892</t>
  </si>
  <si>
    <t>WP_011136439.1</t>
  </si>
  <si>
    <t>CV_RS14160</t>
  </si>
  <si>
    <t>old_locus_tag=CV2893,CV_2893</t>
  </si>
  <si>
    <t>WP_043596358.1</t>
  </si>
  <si>
    <t>CV_RS14165</t>
  </si>
  <si>
    <t>old_locus_tag=CV2894,CV_2894</t>
  </si>
  <si>
    <t>WP_011136441.1</t>
  </si>
  <si>
    <t>endoglucanase</t>
  </si>
  <si>
    <t>CV_RS14170</t>
  </si>
  <si>
    <t>old_locus_tag=CV2895,CV_2895</t>
  </si>
  <si>
    <t>WP_043596360.1</t>
  </si>
  <si>
    <t>ROK family transcriptional regulator</t>
  </si>
  <si>
    <t>CV_RS14175</t>
  </si>
  <si>
    <t>old_locus_tag=CV2896,CV_2896</t>
  </si>
  <si>
    <t>WP_011136443.1</t>
  </si>
  <si>
    <t>N-acetylglucosamine kinase</t>
  </si>
  <si>
    <t>CV_RS14180</t>
  </si>
  <si>
    <t>old_locus_tag=CV2897,CV_2897</t>
  </si>
  <si>
    <t>WP_011136444.1</t>
  </si>
  <si>
    <t>CV_RS14185</t>
  </si>
  <si>
    <t>old_locus_tag=CV2898,CV_2898</t>
  </si>
  <si>
    <t>WP_011136445.1</t>
  </si>
  <si>
    <t>CV_RS14190</t>
  </si>
  <si>
    <t>old_locus_tag=CV2899,CV_2899</t>
  </si>
  <si>
    <t>WP_011136446.1</t>
  </si>
  <si>
    <t>CV_RS14195</t>
  </si>
  <si>
    <t>old_locus_tag=CV2900,CV_2900</t>
  </si>
  <si>
    <t>WP_011136447.1</t>
  </si>
  <si>
    <t>CV_RS14200</t>
  </si>
  <si>
    <t>old_locus_tag=CV2901,CV_2901</t>
  </si>
  <si>
    <t>WP_011136448.1</t>
  </si>
  <si>
    <t>CV_RS14205</t>
  </si>
  <si>
    <t>old_locus_tag=CV2902,CV_2902</t>
  </si>
  <si>
    <t>WP_011136449.1</t>
  </si>
  <si>
    <t>CV_RS14210</t>
  </si>
  <si>
    <t>old_locus_tag=CV2903,CV_2903</t>
  </si>
  <si>
    <t>WP_011136450.1</t>
  </si>
  <si>
    <t>Na+/H+ antiporter</t>
  </si>
  <si>
    <t>CV_RS14215</t>
  </si>
  <si>
    <t>old_locus_tag=CV2904,CV_2904</t>
  </si>
  <si>
    <t>WP_011136451.1</t>
  </si>
  <si>
    <t>glutamate--cysteine ligase</t>
  </si>
  <si>
    <t>CV_RS14220</t>
  </si>
  <si>
    <t>old_locus_tag=CV2905,CV_2905</t>
  </si>
  <si>
    <t>WP_011136452.1</t>
  </si>
  <si>
    <t>NADH pyrophosphatase</t>
  </si>
  <si>
    <t>CV_RS14225</t>
  </si>
  <si>
    <t>old_locus_tag=CV2906,CV_2906</t>
  </si>
  <si>
    <t>WP_011136453.1</t>
  </si>
  <si>
    <t>CV_RS14230</t>
  </si>
  <si>
    <t>old_locus_tag=CV2907,CV_2907</t>
  </si>
  <si>
    <t>WP_052278843.1</t>
  </si>
  <si>
    <t>CV_RS22255</t>
  </si>
  <si>
    <t>WP_052278844.1</t>
  </si>
  <si>
    <t>CV_RS14240</t>
  </si>
  <si>
    <t>old_locus_tag=CV_tRNAThrTGT,CVtRNA-Thr-TGT</t>
  </si>
  <si>
    <t>tRNA-Thr</t>
  </si>
  <si>
    <t>anticodon=TGT</t>
  </si>
  <si>
    <t>CV_RS14245</t>
  </si>
  <si>
    <t>old_locus_tag=CV2911,CV_2911</t>
  </si>
  <si>
    <t>WP_011136458.1</t>
  </si>
  <si>
    <t>ATP:cob(I)alamin adenosyltransferase</t>
  </si>
  <si>
    <t>CV_RS14250</t>
  </si>
  <si>
    <t>old_locus_tag=CV2912,CV_2912</t>
  </si>
  <si>
    <t>WP_011136459.1</t>
  </si>
  <si>
    <t>CV_RS14255</t>
  </si>
  <si>
    <t>old_locus_tag=CV2913,CV_2913</t>
  </si>
  <si>
    <t>WP_011136460.1</t>
  </si>
  <si>
    <t>DNA polymerase III subunit chi</t>
  </si>
  <si>
    <t>CV_RS14260</t>
  </si>
  <si>
    <t>old_locus_tag=CV2914,CV_2914</t>
  </si>
  <si>
    <t>WP_011136461.1</t>
  </si>
  <si>
    <t>cytosol aminopeptidase</t>
  </si>
  <si>
    <t>lptF</t>
  </si>
  <si>
    <t>CV_RS14265</t>
  </si>
  <si>
    <t>old_locus_tag=CV2915,CV_2915</t>
  </si>
  <si>
    <t>WP_011136462.1</t>
  </si>
  <si>
    <t>LPS export ABC transporter permease LptF</t>
  </si>
  <si>
    <t>lptG</t>
  </si>
  <si>
    <t>CV_RS14270</t>
  </si>
  <si>
    <t>old_locus_tag=CV2916,CV_2916</t>
  </si>
  <si>
    <t>WP_011136463.1</t>
  </si>
  <si>
    <t>LPS export ABC transporter permease LptG</t>
  </si>
  <si>
    <t>CV_RS14275</t>
  </si>
  <si>
    <t>old_locus_tag=CV2917,CV_2917</t>
  </si>
  <si>
    <t>WP_011136464.1</t>
  </si>
  <si>
    <t>bifunctional uridylyltransferase/uridylyl-removing protein</t>
  </si>
  <si>
    <t>CV_RS14280</t>
  </si>
  <si>
    <t>old_locus_tag=CV2918,CV_2918</t>
  </si>
  <si>
    <t>WP_011136465.1</t>
  </si>
  <si>
    <t>CV_RS23040</t>
  </si>
  <si>
    <t>WP_080509034.1</t>
  </si>
  <si>
    <t>CV_RS23045</t>
  </si>
  <si>
    <t>WP_080509035.1</t>
  </si>
  <si>
    <t>CV_RS14290</t>
  </si>
  <si>
    <t>old_locus_tag=CV2920,CV_2920</t>
  </si>
  <si>
    <t>WP_011136467.1</t>
  </si>
  <si>
    <t>CV_RS14295</t>
  </si>
  <si>
    <t>old_locus_tag=CV2921,CV_2921</t>
  </si>
  <si>
    <t>WP_011136468.1</t>
  </si>
  <si>
    <t>acyl dehydratase</t>
  </si>
  <si>
    <t>CV_RS14300</t>
  </si>
  <si>
    <t>old_locus_tag=CV2922,CV_2922</t>
  </si>
  <si>
    <t>WP_011136469.1</t>
  </si>
  <si>
    <t>guanosine monophosphate reductase</t>
  </si>
  <si>
    <t>CV_RS14305</t>
  </si>
  <si>
    <t>old_locus_tag=CV2923,CV_2923</t>
  </si>
  <si>
    <t>WP_080509036.1</t>
  </si>
  <si>
    <t>cobyrinic acid a,c-diamide synthase</t>
  </si>
  <si>
    <t>CV_RS14310</t>
  </si>
  <si>
    <t>old_locus_tag=CV2924,CV_2924</t>
  </si>
  <si>
    <t>WP_011136471.1</t>
  </si>
  <si>
    <t>CV_RS14315</t>
  </si>
  <si>
    <t>old_locus_tag=CV2925,CV_2925</t>
  </si>
  <si>
    <t>WP_011136472.1</t>
  </si>
  <si>
    <t>CV_RS14320</t>
  </si>
  <si>
    <t>old_locus_tag=CV2926,CV_2926</t>
  </si>
  <si>
    <t>WP_011136473.1</t>
  </si>
  <si>
    <t>DUF1949 domain-containing protein</t>
  </si>
  <si>
    <t>CV_RS14325</t>
  </si>
  <si>
    <t>old_locus_tag=CV2927,CV_2927</t>
  </si>
  <si>
    <t>WP_011136474.1</t>
  </si>
  <si>
    <t>CV_RS14330</t>
  </si>
  <si>
    <t>old_locus_tag=CV2928,CV_2928</t>
  </si>
  <si>
    <t>WP_011136475.1</t>
  </si>
  <si>
    <t>paraslipin</t>
  </si>
  <si>
    <t>CV_RS14335</t>
  </si>
  <si>
    <t>old_locus_tag=CV2929,CV_2929</t>
  </si>
  <si>
    <t>WP_011136476.1</t>
  </si>
  <si>
    <t>intracellular septation protein A</t>
  </si>
  <si>
    <t>CV_RS14340</t>
  </si>
  <si>
    <t>old_locus_tag=CV2930,CV_2930</t>
  </si>
  <si>
    <t>WP_011136477.1</t>
  </si>
  <si>
    <t>CV_RS14345</t>
  </si>
  <si>
    <t>old_locus_tag=CV2931,CV_2931</t>
  </si>
  <si>
    <t>WP_011136478.1</t>
  </si>
  <si>
    <t>CV_RS14350</t>
  </si>
  <si>
    <t>old_locus_tag=CV2932,CV_2932</t>
  </si>
  <si>
    <t>WP_011136479.1</t>
  </si>
  <si>
    <t>CV_RS14355</t>
  </si>
  <si>
    <t>old_locus_tag=CV2933,CV_2933</t>
  </si>
  <si>
    <t>WP_011136480.1</t>
  </si>
  <si>
    <t>peptidyl-prolyl cis-trans isomerase</t>
  </si>
  <si>
    <t>CV_RS14360</t>
  </si>
  <si>
    <t>old_locus_tag=CV2934,CV_2934</t>
  </si>
  <si>
    <t>WP_011136481.1</t>
  </si>
  <si>
    <t>CV_RS14365</t>
  </si>
  <si>
    <t>old_locus_tag=CV2935</t>
  </si>
  <si>
    <t>WP_011136482.1</t>
  </si>
  <si>
    <t>CV_RS14370</t>
  </si>
  <si>
    <t>old_locus_tag=CV2936,CV_2936</t>
  </si>
  <si>
    <t>WP_011136483.1</t>
  </si>
  <si>
    <t>hemin receptor</t>
  </si>
  <si>
    <t>CV_RS14375</t>
  </si>
  <si>
    <t>old_locus_tag=CV2937,CV_2937</t>
  </si>
  <si>
    <t>WP_011136484.1</t>
  </si>
  <si>
    <t>DsbA family protein</t>
  </si>
  <si>
    <t>CV_RS14380</t>
  </si>
  <si>
    <t>old_locus_tag=CV2938,CV_2938</t>
  </si>
  <si>
    <t>WP_011136485.1</t>
  </si>
  <si>
    <t>CV_RS14385</t>
  </si>
  <si>
    <t>old_locus_tag=CV2939,CV_2939</t>
  </si>
  <si>
    <t>WP_011136486.1</t>
  </si>
  <si>
    <t>pgaD</t>
  </si>
  <si>
    <t>CV_RS14390</t>
  </si>
  <si>
    <t>old_locus_tag=CV2940,CV_2940</t>
  </si>
  <si>
    <t>WP_011136487.1</t>
  </si>
  <si>
    <t>poly-beta-1,6-N-acetyl-D-glucosamine biosynthesis protein PgaD</t>
  </si>
  <si>
    <t>pgaC</t>
  </si>
  <si>
    <t>CV_RS14395</t>
  </si>
  <si>
    <t>old_locus_tag=CV2941,CV_2941</t>
  </si>
  <si>
    <t>WP_011136488.1</t>
  </si>
  <si>
    <t>poly-beta-1,6 N-acetyl-D-glucosamine synthase</t>
  </si>
  <si>
    <t>pgaB</t>
  </si>
  <si>
    <t>CV_RS14400</t>
  </si>
  <si>
    <t>old_locus_tag=CV2942,CV_2942</t>
  </si>
  <si>
    <t>WP_080509037.1</t>
  </si>
  <si>
    <t>poly-beta-1,6-N-acetyl-D-glucosamine N-deacetylase PgaB</t>
  </si>
  <si>
    <t>pgaA</t>
  </si>
  <si>
    <t>CV_RS14405</t>
  </si>
  <si>
    <t>old_locus_tag=CV2943,CV_2943</t>
  </si>
  <si>
    <t>WP_011136490.1</t>
  </si>
  <si>
    <t>poly-beta-1,6 N-acetyl-D-glucosamine export porin PgaA</t>
  </si>
  <si>
    <t>CV_RS14410</t>
  </si>
  <si>
    <t>old_locus_tag=CV2944,CV_2944</t>
  </si>
  <si>
    <t>WP_011136491.1</t>
  </si>
  <si>
    <t>class II glutamine amidotransferase</t>
  </si>
  <si>
    <t>CV_RS14415</t>
  </si>
  <si>
    <t>old_locus_tag=CV2945,CV_2945</t>
  </si>
  <si>
    <t>WP_011136492.1</t>
  </si>
  <si>
    <t>cyclic nucleotide-binding/CBS domain-containing protein</t>
  </si>
  <si>
    <t>CV_RS14420</t>
  </si>
  <si>
    <t>old_locus_tag=CV2946,CV_2946</t>
  </si>
  <si>
    <t>WP_011136493.1</t>
  </si>
  <si>
    <t>CV_RS14425</t>
  </si>
  <si>
    <t>old_locus_tag=CV2947,CV_2947</t>
  </si>
  <si>
    <t>WP_011136494.1</t>
  </si>
  <si>
    <t>CV_RS14430</t>
  </si>
  <si>
    <t>old_locus_tag=CV2948,CV_2948</t>
  </si>
  <si>
    <t>WP_043596368.1</t>
  </si>
  <si>
    <t>CV_RS14435</t>
  </si>
  <si>
    <t>WP_043596372.1</t>
  </si>
  <si>
    <t>CV_RS14440</t>
  </si>
  <si>
    <t>old_locus_tag=CV2950,CV_2950</t>
  </si>
  <si>
    <t>WP_043596375.1</t>
  </si>
  <si>
    <t>DUF3313 domain-containing protein</t>
  </si>
  <si>
    <t>CV_RS14445</t>
  </si>
  <si>
    <t>old_locus_tag=CV2951,CV_2951</t>
  </si>
  <si>
    <t>WP_043598087.1</t>
  </si>
  <si>
    <t>CV_RS14450</t>
  </si>
  <si>
    <t>old_locus_tag=CV2952,CV_2952</t>
  </si>
  <si>
    <t>WP_043596377.1</t>
  </si>
  <si>
    <t>CV_RS22260</t>
  </si>
  <si>
    <t>old_locus_tag=CV2953,CV_2953</t>
  </si>
  <si>
    <t>WP_011136500.1</t>
  </si>
  <si>
    <t>CV_RS14465</t>
  </si>
  <si>
    <t>old_locus_tag=CV2954,CV_2954</t>
  </si>
  <si>
    <t>WP_011136501.1</t>
  </si>
  <si>
    <t>CV_RS14470</t>
  </si>
  <si>
    <t>old_locus_tag=CV2955,CV_2955</t>
  </si>
  <si>
    <t>WP_080509038.1</t>
  </si>
  <si>
    <t>FMN-binding negative transcriptional regulator</t>
  </si>
  <si>
    <t>CV_RS14475</t>
  </si>
  <si>
    <t>old_locus_tag=CV2956,CV_2956</t>
  </si>
  <si>
    <t>WP_011136503.1</t>
  </si>
  <si>
    <t>LacI family DNA-binding transcriptional regulator</t>
  </si>
  <si>
    <t>CV_RS14480</t>
  </si>
  <si>
    <t>old_locus_tag=CV2957,CV_2957</t>
  </si>
  <si>
    <t>WP_043596380.1</t>
  </si>
  <si>
    <t>gluconate kinase</t>
  </si>
  <si>
    <t>CV_RS14485</t>
  </si>
  <si>
    <t>old_locus_tag=CV2958,CV_2958</t>
  </si>
  <si>
    <t>WP_011136505.1</t>
  </si>
  <si>
    <t>CV_RS14490</t>
  </si>
  <si>
    <t>old_locus_tag=CV2959,CV_2959</t>
  </si>
  <si>
    <t>WP_011136506.1</t>
  </si>
  <si>
    <t>CV_RS14495</t>
  </si>
  <si>
    <t>old_locus_tag=CV2960,CV_2960</t>
  </si>
  <si>
    <t>WP_011136507.1</t>
  </si>
  <si>
    <t>dihydroneopterin triphosphate diphosphatase</t>
  </si>
  <si>
    <t>CV_RS14500</t>
  </si>
  <si>
    <t>old_locus_tag=CV2961,CV_2961</t>
  </si>
  <si>
    <t>WP_011136508.1</t>
  </si>
  <si>
    <t>CV_RS14505</t>
  </si>
  <si>
    <t>old_locus_tag=CV2962,CV_2962</t>
  </si>
  <si>
    <t>WP_080509129.1</t>
  </si>
  <si>
    <t>lolD</t>
  </si>
  <si>
    <t>CV_RS14510</t>
  </si>
  <si>
    <t>old_locus_tag=CV2963,CV_2963</t>
  </si>
  <si>
    <t>WP_011136510.1</t>
  </si>
  <si>
    <t>lipoprotein-releasing system ATP-binding protein LolD</t>
  </si>
  <si>
    <t>CV_RS14515</t>
  </si>
  <si>
    <t>old_locus_tag=CV2964,CV_2964</t>
  </si>
  <si>
    <t>WP_011136511.1</t>
  </si>
  <si>
    <t>lipoprotein-releasing system transmembrane subunit LolC</t>
  </si>
  <si>
    <t>CV_RS14520</t>
  </si>
  <si>
    <t>old_locus_tag=CV2965,CV_2965</t>
  </si>
  <si>
    <t>WP_080509130.1</t>
  </si>
  <si>
    <t>CV_RS14525</t>
  </si>
  <si>
    <t>old_locus_tag=CV2966,CV_2966</t>
  </si>
  <si>
    <t>WP_045050583.1</t>
  </si>
  <si>
    <t>CV_RS14530</t>
  </si>
  <si>
    <t>old_locus_tag=CV2967,CV_2967</t>
  </si>
  <si>
    <t>WP_011136514.1</t>
  </si>
  <si>
    <t>CV_RS14535</t>
  </si>
  <si>
    <t>old_locus_tag=CV2968</t>
  </si>
  <si>
    <t>WP_052278846.1</t>
  </si>
  <si>
    <t>CV_RS14540</t>
  </si>
  <si>
    <t>old_locus_tag=CV2969,CV_2969</t>
  </si>
  <si>
    <t>WP_011136516.1</t>
  </si>
  <si>
    <t>cystine ABC transporter substrate-binding protein</t>
  </si>
  <si>
    <t>CV_RS14545</t>
  </si>
  <si>
    <t>old_locus_tag=CV2970,CV_2970</t>
  </si>
  <si>
    <t>WP_011136517.1</t>
  </si>
  <si>
    <t>CV_RS14550</t>
  </si>
  <si>
    <t>old_locus_tag=CV2971,CV_2971</t>
  </si>
  <si>
    <t>WP_043596386.1</t>
  </si>
  <si>
    <t>CV_RS14555</t>
  </si>
  <si>
    <t>old_locus_tag=CV2972,CV_2972</t>
  </si>
  <si>
    <t>WP_011136519.1</t>
  </si>
  <si>
    <t>CV_RS14560</t>
  </si>
  <si>
    <t>old_locus_tag=CV2973,CV_2973</t>
  </si>
  <si>
    <t>WP_011136520.1</t>
  </si>
  <si>
    <t>CV_RS14565</t>
  </si>
  <si>
    <t>old_locus_tag=CV2974,CV_2974</t>
  </si>
  <si>
    <t>WP_011136521.1</t>
  </si>
  <si>
    <t>DNA repair protein RadA</t>
  </si>
  <si>
    <t>CV_RS14570</t>
  </si>
  <si>
    <t>old_locus_tag=CV2975,CV_2975</t>
  </si>
  <si>
    <t>WP_011136522.1</t>
  </si>
  <si>
    <t>CV_RS14575</t>
  </si>
  <si>
    <t>old_locus_tag=CV2976,CV_2976</t>
  </si>
  <si>
    <t>WP_011136523.1</t>
  </si>
  <si>
    <t>CV_RS14580</t>
  </si>
  <si>
    <t>old_locus_tag=CV2977,CV_2977</t>
  </si>
  <si>
    <t>WP_011136524.1</t>
  </si>
  <si>
    <t>hpnD</t>
  </si>
  <si>
    <t>CV_RS14585</t>
  </si>
  <si>
    <t>old_locus_tag=CV2978,CV_2978</t>
  </si>
  <si>
    <t>WP_043596390.1</t>
  </si>
  <si>
    <t>squalene synthase HpnD</t>
  </si>
  <si>
    <t>hpnC</t>
  </si>
  <si>
    <t>CV_RS14590</t>
  </si>
  <si>
    <t>old_locus_tag=CV2979,CV_2979</t>
  </si>
  <si>
    <t>WP_011136526.1</t>
  </si>
  <si>
    <t>squalene synthase HpnC</t>
  </si>
  <si>
    <t>CV_RS14595</t>
  </si>
  <si>
    <t>old_locus_tag=CV_tRNAAlaGGC1,CVtRNA-Ala-GGC-1</t>
  </si>
  <si>
    <t>anticodon=GGC</t>
  </si>
  <si>
    <t>CV_RS14600</t>
  </si>
  <si>
    <t>old_locus_tag=CV2980,CV_2980</t>
  </si>
  <si>
    <t>WP_011136527.1</t>
  </si>
  <si>
    <t>restriction endonuclease Eco57I</t>
  </si>
  <si>
    <t>CV_RS14605</t>
  </si>
  <si>
    <t>old_locus_tag=CV2981,CV_2981</t>
  </si>
  <si>
    <t>WP_011136528.1</t>
  </si>
  <si>
    <t>CV_RS14610</t>
  </si>
  <si>
    <t>old_locus_tag=CV2982,CV_2982</t>
  </si>
  <si>
    <t>WP_011136529.1</t>
  </si>
  <si>
    <t>CV_RS14615</t>
  </si>
  <si>
    <t>old_locus_tag=CV2983,CV_2983</t>
  </si>
  <si>
    <t>WP_011136530.1</t>
  </si>
  <si>
    <t>CV_RS14620</t>
  </si>
  <si>
    <t>old_locus_tag=CV_tRNAAlaGGC2,CVtRNA-Ala-GGC-2</t>
  </si>
  <si>
    <t>CV_RS14625</t>
  </si>
  <si>
    <t>old_locus_tag=CV_tRNAGluTTC4,CVtRNA-Glu-TTC-4</t>
  </si>
  <si>
    <t>CV_RS14630</t>
  </si>
  <si>
    <t>old_locus_tag=CV_tRNAAlaGGC3,CVtRNA-Ala-GGC-3</t>
  </si>
  <si>
    <t>CV_RS14635</t>
  </si>
  <si>
    <t>old_locus_tag=CV2984,CV_2984</t>
  </si>
  <si>
    <t>WP_011136531.1</t>
  </si>
  <si>
    <t>CV_RS14640</t>
  </si>
  <si>
    <t>old_locus_tag=CV2985,CV_2985</t>
  </si>
  <si>
    <t>WP_011136532.1</t>
  </si>
  <si>
    <t>CV_RS14645</t>
  </si>
  <si>
    <t>old_locus_tag=CV2986</t>
  </si>
  <si>
    <t>WP_080509131.1</t>
  </si>
  <si>
    <t>CV_RS14650</t>
  </si>
  <si>
    <t>old_locus_tag=CV2987,CV_2987</t>
  </si>
  <si>
    <t>WP_011136534.1</t>
  </si>
  <si>
    <t>CV_RS14655</t>
  </si>
  <si>
    <t>old_locus_tag=CV2988,CV_2988</t>
  </si>
  <si>
    <t>WP_011136535.1</t>
  </si>
  <si>
    <t>CV_RS14660</t>
  </si>
  <si>
    <t>old_locus_tag=CV2989,CV_2989</t>
  </si>
  <si>
    <t>WP_011136536.1</t>
  </si>
  <si>
    <t>CV_RS14665</t>
  </si>
  <si>
    <t>old_locus_tag=CV2990,CV_2990</t>
  </si>
  <si>
    <t>WP_011136537.1</t>
  </si>
  <si>
    <t>FliA/WhiG family RNA polymerase sigma factor</t>
  </si>
  <si>
    <t>CV_RS14670</t>
  </si>
  <si>
    <t>old_locus_tag=CV2991,CV_2991</t>
  </si>
  <si>
    <t>WP_011136538.1</t>
  </si>
  <si>
    <t>CV_RS14675</t>
  </si>
  <si>
    <t>old_locus_tag=CV2992,CV_2992</t>
  </si>
  <si>
    <t>WP_080509039.1</t>
  </si>
  <si>
    <t>flagellar hook-length control protein FliK</t>
  </si>
  <si>
    <t>CV_RS14680</t>
  </si>
  <si>
    <t>WP_043596397.1</t>
  </si>
  <si>
    <t>fliS</t>
  </si>
  <si>
    <t>CV_RS14685</t>
  </si>
  <si>
    <t>old_locus_tag=CV2993,CV_2993</t>
  </si>
  <si>
    <t>WP_011136540.1</t>
  </si>
  <si>
    <t>flagellar export chaperone FliS</t>
  </si>
  <si>
    <t>CV_RS14690</t>
  </si>
  <si>
    <t>old_locus_tag=CV2994,CV_2994</t>
  </si>
  <si>
    <t>WP_011136541.1</t>
  </si>
  <si>
    <t>flagellar hook-associated protein</t>
  </si>
  <si>
    <t>fliJ</t>
  </si>
  <si>
    <t>CV_RS14695</t>
  </si>
  <si>
    <t>old_locus_tag=CV2995,CV_2995</t>
  </si>
  <si>
    <t>WP_011136542.1</t>
  </si>
  <si>
    <t>flagellar export protein FliJ</t>
  </si>
  <si>
    <t>fliI</t>
  </si>
  <si>
    <t>CV_RS14700</t>
  </si>
  <si>
    <t>old_locus_tag=CV2996,CV_2996</t>
  </si>
  <si>
    <t>WP_011136543.1</t>
  </si>
  <si>
    <t>flagellum-specific ATP synthase FliI</t>
  </si>
  <si>
    <t>CV_RS14705</t>
  </si>
  <si>
    <t>old_locus_tag=CV2997,CV_2997</t>
  </si>
  <si>
    <t>WP_011136544.1</t>
  </si>
  <si>
    <t>flagellar assembly protein FliH</t>
  </si>
  <si>
    <t>fliG</t>
  </si>
  <si>
    <t>CV_RS14710</t>
  </si>
  <si>
    <t>old_locus_tag=CV2998,CV_2998</t>
  </si>
  <si>
    <t>WP_080509040.1</t>
  </si>
  <si>
    <t>flagellar motor switch protein FliG</t>
  </si>
  <si>
    <t>CV_RS14715</t>
  </si>
  <si>
    <t>old_locus_tag=CV2999,CV_2999</t>
  </si>
  <si>
    <t>WP_076226158.1</t>
  </si>
  <si>
    <t>flagellar M-ring protein FliF</t>
  </si>
  <si>
    <t>CV_RS14720</t>
  </si>
  <si>
    <t>old_locus_tag=CV3000,CV_3000</t>
  </si>
  <si>
    <t>WP_043596400.1</t>
  </si>
  <si>
    <t>flagellar hook-basal body protein</t>
  </si>
  <si>
    <t>CV_RS14725</t>
  </si>
  <si>
    <t>old_locus_tag=CV3001,CV_3001</t>
  </si>
  <si>
    <t>WP_011136548.1</t>
  </si>
  <si>
    <t>fliN</t>
  </si>
  <si>
    <t>CV_RS14730</t>
  </si>
  <si>
    <t>old_locus_tag=CV3002,CV_3002</t>
  </si>
  <si>
    <t>WP_011136549.1</t>
  </si>
  <si>
    <t>flagellar motor switch protein FliN</t>
  </si>
  <si>
    <t>fliP</t>
  </si>
  <si>
    <t>CV_RS14735</t>
  </si>
  <si>
    <t>old_locus_tag=CV3003,CV_3003</t>
  </si>
  <si>
    <t>WP_011136550.1</t>
  </si>
  <si>
    <t>flagellar biosynthetic protein FliP</t>
  </si>
  <si>
    <t>fliQ</t>
  </si>
  <si>
    <t>CV_RS14740</t>
  </si>
  <si>
    <t>old_locus_tag=CV3004,CV_3004</t>
  </si>
  <si>
    <t>WP_011136551.1</t>
  </si>
  <si>
    <t>flagellar biosynthetic protein FliQ</t>
  </si>
  <si>
    <t>fliR</t>
  </si>
  <si>
    <t>CV_RS14745</t>
  </si>
  <si>
    <t>old_locus_tag=CV3005,CV_3005</t>
  </si>
  <si>
    <t>WP_011136552.1</t>
  </si>
  <si>
    <t>flagellar biosynthetic protein FliR</t>
  </si>
  <si>
    <t>CV_RS14750</t>
  </si>
  <si>
    <t>old_locus_tag=CV3006,CV_3006</t>
  </si>
  <si>
    <t>WP_011136553.1</t>
  </si>
  <si>
    <t>CV_RS14755</t>
  </si>
  <si>
    <t>old_locus_tag=CV3007,CV_3007</t>
  </si>
  <si>
    <t>WP_043596403.1</t>
  </si>
  <si>
    <t>CV_RS14760</t>
  </si>
  <si>
    <t>old_locus_tag=CV3008,CV_3008</t>
  </si>
  <si>
    <t>WP_011136555.1</t>
  </si>
  <si>
    <t>CV_RS14765</t>
  </si>
  <si>
    <t>old_locus_tag=CV3009,CV_3009</t>
  </si>
  <si>
    <t>WP_080509041.1</t>
  </si>
  <si>
    <t>CV_RS14770</t>
  </si>
  <si>
    <t>old_locus_tag=CV3010</t>
  </si>
  <si>
    <t>WP_052262886.1</t>
  </si>
  <si>
    <t>CV_RS23050</t>
  </si>
  <si>
    <t>old_locus_tag=CV3011,CV_3011</t>
  </si>
  <si>
    <t>WP_011136558.1</t>
  </si>
  <si>
    <t>flagellin D</t>
  </si>
  <si>
    <t>CV_RS14780</t>
  </si>
  <si>
    <t>old_locus_tag=CV3012,CV_3012</t>
  </si>
  <si>
    <t>WP_011136559.1</t>
  </si>
  <si>
    <t>serine carboxypeptidase</t>
  </si>
  <si>
    <t>CV_RS14785</t>
  </si>
  <si>
    <t>old_locus_tag=CV3013,CV_3013</t>
  </si>
  <si>
    <t>WP_011136560.1</t>
  </si>
  <si>
    <t>CoA transferase</t>
  </si>
  <si>
    <t>CV_RS14790</t>
  </si>
  <si>
    <t>old_locus_tag=CV3014,CV_3014</t>
  </si>
  <si>
    <t>WP_011136561.1</t>
  </si>
  <si>
    <t>CV_RS14795</t>
  </si>
  <si>
    <t>old_locus_tag=CV3015,CV_3015</t>
  </si>
  <si>
    <t>WP_043596409.1</t>
  </si>
  <si>
    <t>CV_RS14800</t>
  </si>
  <si>
    <t>old_locus_tag=CV3016,CV_3016</t>
  </si>
  <si>
    <t>WP_011136563.1</t>
  </si>
  <si>
    <t>ribose ABC transporter substrate-binding protein RbsB</t>
  </si>
  <si>
    <t>rbsC</t>
  </si>
  <si>
    <t>CV_RS14805</t>
  </si>
  <si>
    <t>old_locus_tag=CV3017,CV_3017</t>
  </si>
  <si>
    <t>WP_011136564.1</t>
  </si>
  <si>
    <t>ribose ABC transporter permease</t>
  </si>
  <si>
    <t>CV_RS14810</t>
  </si>
  <si>
    <t>old_locus_tag=CV3018,CV_3018</t>
  </si>
  <si>
    <t>WP_011136565.1</t>
  </si>
  <si>
    <t>ribose import ATP-binding protein RbsA</t>
  </si>
  <si>
    <t>CV_RS14815</t>
  </si>
  <si>
    <t>old_locus_tag=CV3019,CV_3019</t>
  </si>
  <si>
    <t>WP_011136566.1</t>
  </si>
  <si>
    <t>D-ribose pyranase</t>
  </si>
  <si>
    <t>rbsK</t>
  </si>
  <si>
    <t>CV_RS14820</t>
  </si>
  <si>
    <t>old_locus_tag=CV3020,CV_3020</t>
  </si>
  <si>
    <t>WP_011136567.1</t>
  </si>
  <si>
    <t>ribokinase</t>
  </si>
  <si>
    <t>CV_RS14825</t>
  </si>
  <si>
    <t>old_locus_tag=CV3021,CV_3021</t>
  </si>
  <si>
    <t>WP_011136568.1</t>
  </si>
  <si>
    <t>MgtC/SapB family protein</t>
  </si>
  <si>
    <t>CV_RS14830</t>
  </si>
  <si>
    <t>old_locus_tag=CV3022,CV_3022</t>
  </si>
  <si>
    <t>WP_011136569.1</t>
  </si>
  <si>
    <t>cell division protein ZapE</t>
  </si>
  <si>
    <t>CV_RS14835</t>
  </si>
  <si>
    <t>old_locus_tag=CV3023,CV_3023</t>
  </si>
  <si>
    <t>WP_011136570.1</t>
  </si>
  <si>
    <t>CV_RS14840</t>
  </si>
  <si>
    <t>old_locus_tag=CV3024,CV_3024</t>
  </si>
  <si>
    <t>WP_011136571.1</t>
  </si>
  <si>
    <t>CV_RS14845</t>
  </si>
  <si>
    <t>old_locus_tag=CV3025,CV_3025</t>
  </si>
  <si>
    <t>WP_080509042.1</t>
  </si>
  <si>
    <t>cysteine synthase CysM</t>
  </si>
  <si>
    <t>CV_RS14850</t>
  </si>
  <si>
    <t>old_locus_tag=CV3026,CV_3026</t>
  </si>
  <si>
    <t>WP_011136573.1</t>
  </si>
  <si>
    <t>L-lactate permease</t>
  </si>
  <si>
    <t>CV_RS14855</t>
  </si>
  <si>
    <t>old_locus_tag=CV3027,CV_3027</t>
  </si>
  <si>
    <t>WP_011136574.1</t>
  </si>
  <si>
    <t>CV_RS14860</t>
  </si>
  <si>
    <t>old_locus_tag=CV3028,CV_3028</t>
  </si>
  <si>
    <t>WP_011136575.1</t>
  </si>
  <si>
    <t>iron-sulfur cluster-binding protein</t>
  </si>
  <si>
    <t>CV_RS14865</t>
  </si>
  <si>
    <t>old_locus_tag=CV3029,CV_3029</t>
  </si>
  <si>
    <t>WP_011136576.1</t>
  </si>
  <si>
    <t>lactate utilization protein</t>
  </si>
  <si>
    <t>CV_RS14870</t>
  </si>
  <si>
    <t>old_locus_tag=CV3030,CV_3030</t>
  </si>
  <si>
    <t>WP_011136577.1</t>
  </si>
  <si>
    <t>(Fe-S)-binding protein</t>
  </si>
  <si>
    <t>CV_RS23055</t>
  </si>
  <si>
    <t>old_locus_tag=CV3031,CV_3031</t>
  </si>
  <si>
    <t>WP_011136578.1</t>
  </si>
  <si>
    <t>CV_RS14875</t>
  </si>
  <si>
    <t>old_locus_tag=CV3032,CV_3032</t>
  </si>
  <si>
    <t>WP_011136579.1</t>
  </si>
  <si>
    <t>chemotaxis protein CheV</t>
  </si>
  <si>
    <t>CV_RS23060</t>
  </si>
  <si>
    <t>CV_RS14885</t>
  </si>
  <si>
    <t>old_locus_tag=CV3037,CV_3037</t>
  </si>
  <si>
    <t>WP_011136584.1</t>
  </si>
  <si>
    <t>FCD domain-containing protein</t>
  </si>
  <si>
    <t>rfaD</t>
  </si>
  <si>
    <t>CV_RS14890</t>
  </si>
  <si>
    <t>old_locus_tag=CV3038,CV_3038</t>
  </si>
  <si>
    <t>WP_011136585.1</t>
  </si>
  <si>
    <t>ADP-L-glycero-D-mannoheptose-6-epimerase</t>
  </si>
  <si>
    <t>CV_RS14895</t>
  </si>
  <si>
    <t>old_locus_tag=CV3039,CV_3039</t>
  </si>
  <si>
    <t>WP_011136586.1</t>
  </si>
  <si>
    <t>DUF924 domain-containing protein</t>
  </si>
  <si>
    <t>rfaE1</t>
  </si>
  <si>
    <t>CV_RS14900</t>
  </si>
  <si>
    <t>old_locus_tag=CV3040,CV_3040</t>
  </si>
  <si>
    <t>WP_052278848.1</t>
  </si>
  <si>
    <t>D-glycero-beta-D-manno-heptose-7-phosphate kinase</t>
  </si>
  <si>
    <t>CV_RS14905</t>
  </si>
  <si>
    <t>old_locus_tag=CV3041,CV_3041</t>
  </si>
  <si>
    <t>WP_011136588.1</t>
  </si>
  <si>
    <t>UDP-glucose/GDP-mannose dehydrogenase family protein</t>
  </si>
  <si>
    <t>pyrF</t>
  </si>
  <si>
    <t>CV_RS14910</t>
  </si>
  <si>
    <t>old_locus_tag=CV3042,CV_3042</t>
  </si>
  <si>
    <t>WP_011136589.1</t>
  </si>
  <si>
    <t>orotidine-5'-phosphate decarboxylase</t>
  </si>
  <si>
    <t>CV_RS14915</t>
  </si>
  <si>
    <t>old_locus_tag=CV3043,CV_3043</t>
  </si>
  <si>
    <t>WP_080509043.1</t>
  </si>
  <si>
    <t>lipopolysaccharide assembly protein LapB</t>
  </si>
  <si>
    <t>CV_RS14920</t>
  </si>
  <si>
    <t>old_locus_tag=CV3044,CV_3044</t>
  </si>
  <si>
    <t>WP_011136591.1</t>
  </si>
  <si>
    <t>DUF1049 domain-containing protein</t>
  </si>
  <si>
    <t>CV_RS14925</t>
  </si>
  <si>
    <t>old_locus_tag=CV3045,CV_3045</t>
  </si>
  <si>
    <t>WP_011136592.1</t>
  </si>
  <si>
    <t>integration host factor subunit beta</t>
  </si>
  <si>
    <t>CV_RS14930</t>
  </si>
  <si>
    <t>old_locus_tag=CV3046,CV_3046</t>
  </si>
  <si>
    <t>WP_011136593.1</t>
  </si>
  <si>
    <t>30S ribosomal protein S1</t>
  </si>
  <si>
    <t>CV_RS14935</t>
  </si>
  <si>
    <t>old_locus_tag=CV3047,CV_3047</t>
  </si>
  <si>
    <t>WP_011136594.1</t>
  </si>
  <si>
    <t>cytidylate kinase</t>
  </si>
  <si>
    <t>aroA</t>
  </si>
  <si>
    <t>CV_RS14940</t>
  </si>
  <si>
    <t>old_locus_tag=CV3048,CV_3048</t>
  </si>
  <si>
    <t>WP_043596417.1</t>
  </si>
  <si>
    <t>3-phosphoshikimate 1-carboxyvinyltransferase</t>
  </si>
  <si>
    <t>CV_RS14945</t>
  </si>
  <si>
    <t>old_locus_tag=CV3049,CV_3049</t>
  </si>
  <si>
    <t>WP_011136596.1</t>
  </si>
  <si>
    <t>phosphoribosyl-ATP pyrophosphohydrolase</t>
  </si>
  <si>
    <t>CV_RS14950</t>
  </si>
  <si>
    <t>old_locus_tag=CV3050,CV_3050</t>
  </si>
  <si>
    <t>WP_011136597.1</t>
  </si>
  <si>
    <t>cytochrome b</t>
  </si>
  <si>
    <t>CV_RS14955</t>
  </si>
  <si>
    <t>old_locus_tag=CV3051,CV_3051</t>
  </si>
  <si>
    <t>WP_011136598.1</t>
  </si>
  <si>
    <t>CV_RS14960</t>
  </si>
  <si>
    <t>old_locus_tag=CV3052,CV_3052</t>
  </si>
  <si>
    <t>WP_052278849.1</t>
  </si>
  <si>
    <t>pfkB</t>
  </si>
  <si>
    <t>CV_RS14965</t>
  </si>
  <si>
    <t>old_locus_tag=CV3053,CV_3053</t>
  </si>
  <si>
    <t>WP_011136600.1</t>
  </si>
  <si>
    <t>1-phosphofructokinase</t>
  </si>
  <si>
    <t>CV_RS14970</t>
  </si>
  <si>
    <t>old_locus_tag=CV3054,CV_3054</t>
  </si>
  <si>
    <t>WP_011136601.1</t>
  </si>
  <si>
    <t>CV_RS14975</t>
  </si>
  <si>
    <t>old_locus_tag=CV3055,CV_3055</t>
  </si>
  <si>
    <t>WP_011136602.1</t>
  </si>
  <si>
    <t>CV_RS14980</t>
  </si>
  <si>
    <t>old_locus_tag=CV3056,CV_3056</t>
  </si>
  <si>
    <t>WP_011136603.1</t>
  </si>
  <si>
    <t>alcohol dehydrogenase</t>
  </si>
  <si>
    <t>CV_RS14985</t>
  </si>
  <si>
    <t>old_locus_tag=CV3057,CV_3057</t>
  </si>
  <si>
    <t>WP_011136604.1</t>
  </si>
  <si>
    <t>CV_RS22270</t>
  </si>
  <si>
    <t>old_locus_tag=CV3058,CV_3058</t>
  </si>
  <si>
    <t>WP_080509044.1</t>
  </si>
  <si>
    <t>CV_RS14995</t>
  </si>
  <si>
    <t>old_locus_tag=CV3059,CV_3059</t>
  </si>
  <si>
    <t>WP_011136606.1</t>
  </si>
  <si>
    <t>CV_RS15000</t>
  </si>
  <si>
    <t>WP_043596419.1</t>
  </si>
  <si>
    <t>CV_RS15005</t>
  </si>
  <si>
    <t>old_locus_tag=CV3060,CV_3060</t>
  </si>
  <si>
    <t>WP_052278851.1</t>
  </si>
  <si>
    <t>CV_RS15010</t>
  </si>
  <si>
    <t>old_locus_tag=CV3061,CV_3061</t>
  </si>
  <si>
    <t>WP_011136608.1</t>
  </si>
  <si>
    <t>CV_RS15015</t>
  </si>
  <si>
    <t>old_locus_tag=CV3062,CV_3062</t>
  </si>
  <si>
    <t>WP_043596422.1</t>
  </si>
  <si>
    <t>CV_RS15020</t>
  </si>
  <si>
    <t>old_locus_tag=CV3063,CV_3063</t>
  </si>
  <si>
    <t>WP_011136610.1</t>
  </si>
  <si>
    <t>CV_RS15025</t>
  </si>
  <si>
    <t>old_locus_tag=CV3064,CV_3064</t>
  </si>
  <si>
    <t>WP_011136611.1</t>
  </si>
  <si>
    <t>metal ABC transporter substrate-binding protein</t>
  </si>
  <si>
    <t>CV_RS15030</t>
  </si>
  <si>
    <t>old_locus_tag=CV3065,CV_3065</t>
  </si>
  <si>
    <t>WP_011136612.1</t>
  </si>
  <si>
    <t>metal ABC transporter permease</t>
  </si>
  <si>
    <t>CV_RS15035</t>
  </si>
  <si>
    <t>old_locus_tag=CV3066,CV_3066</t>
  </si>
  <si>
    <t>WP_011136613.1</t>
  </si>
  <si>
    <t>CV_RS15040</t>
  </si>
  <si>
    <t>WP_043596425.1</t>
  </si>
  <si>
    <t>CV_RS15045</t>
  </si>
  <si>
    <t>old_locus_tag=CV3067,CV_3067</t>
  </si>
  <si>
    <t>WP_043596427.1</t>
  </si>
  <si>
    <t>CV_RS15050</t>
  </si>
  <si>
    <t>old_locus_tag=CV3068,CV_3068</t>
  </si>
  <si>
    <t>WP_043596428.1</t>
  </si>
  <si>
    <t>CV_RS15055</t>
  </si>
  <si>
    <t>old_locus_tag=CV3069,CV_3069</t>
  </si>
  <si>
    <t>WP_011136616.1</t>
  </si>
  <si>
    <t>CV_RS15060</t>
  </si>
  <si>
    <t>old_locus_tag=CV3070,CV_3070</t>
  </si>
  <si>
    <t>WP_043596431.1</t>
  </si>
  <si>
    <t>CV_RS15065</t>
  </si>
  <si>
    <t>old_locus_tag=CV3071,CV_3071</t>
  </si>
  <si>
    <t>WP_043598108.1</t>
  </si>
  <si>
    <t>hydrogenase</t>
  </si>
  <si>
    <t>CV_RS15070</t>
  </si>
  <si>
    <t>old_locus_tag=CV3072,CV_3072</t>
  </si>
  <si>
    <t>WP_011136619.1</t>
  </si>
  <si>
    <t>tyrosine--tRNA ligase</t>
  </si>
  <si>
    <t>CV_RS15075</t>
  </si>
  <si>
    <t>old_locus_tag=CV3073,CV_3073</t>
  </si>
  <si>
    <t>WP_011136620.1</t>
  </si>
  <si>
    <t>CV_RS15080</t>
  </si>
  <si>
    <t>old_locus_tag=CV3074</t>
  </si>
  <si>
    <t>WP_052262893.1</t>
  </si>
  <si>
    <t>CV_RS15085</t>
  </si>
  <si>
    <t>old_locus_tag=CV3075,CV_3075</t>
  </si>
  <si>
    <t>WP_080509045.1</t>
  </si>
  <si>
    <t>CV_RS15090</t>
  </si>
  <si>
    <t>old_locus_tag=CV3076,CV_3076</t>
  </si>
  <si>
    <t>WP_080509046.1</t>
  </si>
  <si>
    <t>CV_RS15095</t>
  </si>
  <si>
    <t>old_locus_tag=CV3077,CV_3077</t>
  </si>
  <si>
    <t>WP_043596442.1</t>
  </si>
  <si>
    <t>CV_RS15100</t>
  </si>
  <si>
    <t>old_locus_tag=CV3078,CV_3078</t>
  </si>
  <si>
    <t>WP_011136625.1</t>
  </si>
  <si>
    <t>CV_RS15105</t>
  </si>
  <si>
    <t>old_locus_tag=CV3079,CV_3079</t>
  </si>
  <si>
    <t>WP_011136626.1</t>
  </si>
  <si>
    <t>JAB domain-containing protein</t>
  </si>
  <si>
    <t>CV_RS15110</t>
  </si>
  <si>
    <t>old_locus_tag=CV3080,CV_3080</t>
  </si>
  <si>
    <t>WP_011136627.1</t>
  </si>
  <si>
    <t>bifunctional phosphopantothenoylcysteine decarboxylase/phosphopantothenate--cysteine ligase CoaBC</t>
  </si>
  <si>
    <t>CV_RS15115</t>
  </si>
  <si>
    <t>old_locus_tag=CV3081,CV_3081</t>
  </si>
  <si>
    <t>WP_011136628.1</t>
  </si>
  <si>
    <t>dUTP diphosphatase</t>
  </si>
  <si>
    <t>CV_RS15120</t>
  </si>
  <si>
    <t>old_locus_tag=CV3082,CV_3082</t>
  </si>
  <si>
    <t>WP_011136629.1</t>
  </si>
  <si>
    <t>CV_RS15125</t>
  </si>
  <si>
    <t>old_locus_tag=CV3083,CV_3083</t>
  </si>
  <si>
    <t>WP_011136630.1</t>
  </si>
  <si>
    <t>bifunctional metallophosphatase/5'-nucleotidase</t>
  </si>
  <si>
    <t>CV_RS15130</t>
  </si>
  <si>
    <t>old_locus_tag=CV3084,CV_3084</t>
  </si>
  <si>
    <t>WP_011136631.1</t>
  </si>
  <si>
    <t>NAD-glutamate dehydrogenase</t>
  </si>
  <si>
    <t>CV_RS15135</t>
  </si>
  <si>
    <t>old_locus_tag=CV3085,CV_3085</t>
  </si>
  <si>
    <t>WP_011136632.1</t>
  </si>
  <si>
    <t>CV_RS15140</t>
  </si>
  <si>
    <t>old_locus_tag=CV3086,CV_3086</t>
  </si>
  <si>
    <t>WP_011136633.1</t>
  </si>
  <si>
    <t>histidine/lysine/arginine/ornithine ABC transporter permease HisQ</t>
  </si>
  <si>
    <t>CV_RS15145</t>
  </si>
  <si>
    <t>old_locus_tag=CV3087,CV_3087</t>
  </si>
  <si>
    <t>WP_011136634.1</t>
  </si>
  <si>
    <t>CV_RS15150</t>
  </si>
  <si>
    <t>old_locus_tag=CV3088,CV_3088</t>
  </si>
  <si>
    <t>WP_011136635.1</t>
  </si>
  <si>
    <t>CV_RS15155</t>
  </si>
  <si>
    <t>WP_043598112.1</t>
  </si>
  <si>
    <t>CV_RS15160</t>
  </si>
  <si>
    <t>CV_RS15165</t>
  </si>
  <si>
    <t>old_locus_tag=CV23S ribosomal RNA-5,CV_rRNA23s5</t>
  </si>
  <si>
    <t>CV_RS15170</t>
  </si>
  <si>
    <t>old_locus_tag=CV_tRNAAlaTGC5,CVtRNA-Ala-TGC-5</t>
  </si>
  <si>
    <t>CV_RS15175</t>
  </si>
  <si>
    <t>old_locus_tag=CV_tRNAIleGAT5,CVtRNA-Ile-GAT-5</t>
  </si>
  <si>
    <t>CV_RS15180</t>
  </si>
  <si>
    <t>old_locus_tag=CV16S ribosomal RNA-5,CV_rRNA16s5</t>
  </si>
  <si>
    <t>gph</t>
  </si>
  <si>
    <t>CV_RS15185</t>
  </si>
  <si>
    <t>old_locus_tag=CV3092,CV_3092</t>
  </si>
  <si>
    <t>WP_011136639.1</t>
  </si>
  <si>
    <t>ilvA</t>
  </si>
  <si>
    <t>CV_RS15190</t>
  </si>
  <si>
    <t>old_locus_tag=CV3093,CV_3093</t>
  </si>
  <si>
    <t>WP_011136640.1</t>
  </si>
  <si>
    <t>threonine ammonia-lyase, biosynthetic</t>
  </si>
  <si>
    <t>CV_RS15195</t>
  </si>
  <si>
    <t>old_locus_tag=CV3094,CV_3094</t>
  </si>
  <si>
    <t>WP_011136641.1</t>
  </si>
  <si>
    <t>D-alanyl-D-alanine carboxypeptidase</t>
  </si>
  <si>
    <t>CV_RS15200</t>
  </si>
  <si>
    <t>old_locus_tag=CV3095,CV_3095</t>
  </si>
  <si>
    <t>WP_011136642.1</t>
  </si>
  <si>
    <t>DUF493 domain-containing protein</t>
  </si>
  <si>
    <t>CV_RS15205</t>
  </si>
  <si>
    <t>old_locus_tag=CV3096,CV_3096</t>
  </si>
  <si>
    <t>WP_011136643.1</t>
  </si>
  <si>
    <t>octanoyltransferase</t>
  </si>
  <si>
    <t>lipA</t>
  </si>
  <si>
    <t>CV_RS15210</t>
  </si>
  <si>
    <t>old_locus_tag=CV3097,CV_3097</t>
  </si>
  <si>
    <t>WP_011136644.1</t>
  </si>
  <si>
    <t>lipoyl synthase</t>
  </si>
  <si>
    <t>CV_RS22275</t>
  </si>
  <si>
    <t>old_locus_tag=CV3098,CV_3098</t>
  </si>
  <si>
    <t>WP_052263089.1</t>
  </si>
  <si>
    <t>CV_RS15220</t>
  </si>
  <si>
    <t>old_locus_tag=CV3099,CV_3099</t>
  </si>
  <si>
    <t>WP_011136646.1</t>
  </si>
  <si>
    <t>mgtA</t>
  </si>
  <si>
    <t>CV_RS15225</t>
  </si>
  <si>
    <t>old_locus_tag=CV3100,CV_3100</t>
  </si>
  <si>
    <t>WP_011136647.1</t>
  </si>
  <si>
    <t>magnesium-translocating P-type ATPase</t>
  </si>
  <si>
    <t>CV_RS15230</t>
  </si>
  <si>
    <t>old_locus_tag=CV3101,CV_3101</t>
  </si>
  <si>
    <t>WP_011136648.1</t>
  </si>
  <si>
    <t>thiamine pyrophosphate-binding protein</t>
  </si>
  <si>
    <t>CV_RS15235</t>
  </si>
  <si>
    <t>old_locus_tag=CV3102,CV_3102</t>
  </si>
  <si>
    <t>WP_011136649.1</t>
  </si>
  <si>
    <t>CV_RS15240</t>
  </si>
  <si>
    <t>old_locus_tag=CV3103,CV_3103</t>
  </si>
  <si>
    <t>WP_011136650.1</t>
  </si>
  <si>
    <t>bifunctional: UDP-N-acetylglucosamineglucose-1-phosphate thymidylyltransferase; glucosamine-1-phosphate</t>
  </si>
  <si>
    <t>CV_RS15245</t>
  </si>
  <si>
    <t>old_locus_tag=CV3104,CV_3104</t>
  </si>
  <si>
    <t>WP_011136651.1</t>
  </si>
  <si>
    <t>CV_RS15250</t>
  </si>
  <si>
    <t>old_locus_tag=CV3106,CV_3106</t>
  </si>
  <si>
    <t>WP_011136653.1</t>
  </si>
  <si>
    <t>CV_RS15255</t>
  </si>
  <si>
    <t>old_locus_tag=CV3107,CV_3107</t>
  </si>
  <si>
    <t>WP_011136654.1</t>
  </si>
  <si>
    <t>CV_RS15260</t>
  </si>
  <si>
    <t>old_locus_tag=CV3108,CV_3108</t>
  </si>
  <si>
    <t>WP_043598122.1</t>
  </si>
  <si>
    <t>TerC family protein</t>
  </si>
  <si>
    <t>CV_RS15265</t>
  </si>
  <si>
    <t>old_locus_tag=CV3109,CV_3109</t>
  </si>
  <si>
    <t>WP_011136656.1</t>
  </si>
  <si>
    <t>protease HtpX</t>
  </si>
  <si>
    <t>CV_RS15270</t>
  </si>
  <si>
    <t>old_locus_tag=CV3110,CV_3110</t>
  </si>
  <si>
    <t>WP_011136657.1</t>
  </si>
  <si>
    <t>transcriptional activator NhaR</t>
  </si>
  <si>
    <t>CV_RS15275</t>
  </si>
  <si>
    <t>old_locus_tag=CV3111,CV_3111</t>
  </si>
  <si>
    <t>WP_043596447.1</t>
  </si>
  <si>
    <t>CV_RS15280</t>
  </si>
  <si>
    <t>old_locus_tag=CV3112,CV_3112</t>
  </si>
  <si>
    <t>WP_080509047.1</t>
  </si>
  <si>
    <t>CV_RS15285</t>
  </si>
  <si>
    <t>old_locus_tag=CV3113,CV_3113</t>
  </si>
  <si>
    <t>WP_043596450.1</t>
  </si>
  <si>
    <t>CV_RS15290</t>
  </si>
  <si>
    <t>old_locus_tag=CV3114,CV_3114</t>
  </si>
  <si>
    <t>WP_043596451.1</t>
  </si>
  <si>
    <t>CV_RS15295</t>
  </si>
  <si>
    <t>old_locus_tag=CV3115,CV_3115</t>
  </si>
  <si>
    <t>WP_052278852.1</t>
  </si>
  <si>
    <t>CV_RS15300</t>
  </si>
  <si>
    <t>old_locus_tag=CV3116,CV_3116</t>
  </si>
  <si>
    <t>WP_011136663.1</t>
  </si>
  <si>
    <t>type IV pilin protein</t>
  </si>
  <si>
    <t>CV_RS15305</t>
  </si>
  <si>
    <t>old_locus_tag=CV3117,CV_3117</t>
  </si>
  <si>
    <t>WP_011136664.1</t>
  </si>
  <si>
    <t>acyl-CoA-binding protein</t>
  </si>
  <si>
    <t>CV_RS15310</t>
  </si>
  <si>
    <t>old_locus_tag=CV3118,CV_3118</t>
  </si>
  <si>
    <t>WP_043596452.1</t>
  </si>
  <si>
    <t>CV_RS15315</t>
  </si>
  <si>
    <t>old_locus_tag=CV3119,CV_3119</t>
  </si>
  <si>
    <t>WP_011136666.1</t>
  </si>
  <si>
    <t>protein disulfide-isomerase</t>
  </si>
  <si>
    <t>CV_RS15320</t>
  </si>
  <si>
    <t>old_locus_tag=CV3120,CV_3120</t>
  </si>
  <si>
    <t>WP_011136667.1</t>
  </si>
  <si>
    <t>CV_RS15325</t>
  </si>
  <si>
    <t>old_locus_tag=CV3121,CV_3121</t>
  </si>
  <si>
    <t>WP_011136668.1</t>
  </si>
  <si>
    <t>CV_RS15330</t>
  </si>
  <si>
    <t>old_locus_tag=CV3122,CV_3122</t>
  </si>
  <si>
    <t>WP_011136669.1</t>
  </si>
  <si>
    <t>Xaa-Pro aminopeptidase</t>
  </si>
  <si>
    <t>CV_RS15335</t>
  </si>
  <si>
    <t>old_locus_tag=CV3123,CV_3123</t>
  </si>
  <si>
    <t>WP_011136670.1</t>
  </si>
  <si>
    <t>YebC/PmpR family DNA-binding transcriptional regulator</t>
  </si>
  <si>
    <t>CV_RS15340</t>
  </si>
  <si>
    <t>old_locus_tag=CV3124,CV_3124</t>
  </si>
  <si>
    <t>WP_011136671.1</t>
  </si>
  <si>
    <t>CV_RS15345</t>
  </si>
  <si>
    <t>old_locus_tag=CV3125,CV_3125</t>
  </si>
  <si>
    <t>WP_011136672.1</t>
  </si>
  <si>
    <t>CV_RS15350</t>
  </si>
  <si>
    <t>old_locus_tag=CV3126,CV_3126</t>
  </si>
  <si>
    <t>WP_011136673.1</t>
  </si>
  <si>
    <t>CV_RS15355</t>
  </si>
  <si>
    <t>old_locus_tag=CV3127,CV_3127</t>
  </si>
  <si>
    <t>WP_011136674.1</t>
  </si>
  <si>
    <t>fliO</t>
  </si>
  <si>
    <t>CV_RS15360</t>
  </si>
  <si>
    <t>old_locus_tag=CV3128,CV_3128</t>
  </si>
  <si>
    <t>WP_043598124.1</t>
  </si>
  <si>
    <t>flagellar biosynthetic protein FliO</t>
  </si>
  <si>
    <t>CV_RS15365</t>
  </si>
  <si>
    <t>old_locus_tag=CV3129,CV_3129</t>
  </si>
  <si>
    <t>WP_011136676.1</t>
  </si>
  <si>
    <t>CV_RS15370</t>
  </si>
  <si>
    <t>old_locus_tag=CV3130,CV_3130</t>
  </si>
  <si>
    <t>WP_011136677.1</t>
  </si>
  <si>
    <t>flagellar motor switch protein FliM</t>
  </si>
  <si>
    <t>CV_RS15375</t>
  </si>
  <si>
    <t>old_locus_tag=CV3131,CV_3131</t>
  </si>
  <si>
    <t>WP_043596459.1</t>
  </si>
  <si>
    <t>flagellar basal body-associated protein FliL</t>
  </si>
  <si>
    <t>CV_RS15380</t>
  </si>
  <si>
    <t>old_locus_tag=CV3132,CV_3132</t>
  </si>
  <si>
    <t>WP_011136679.1</t>
  </si>
  <si>
    <t>CV_RS15385</t>
  </si>
  <si>
    <t>old_locus_tag=CV3133,CV_3133</t>
  </si>
  <si>
    <t>WP_043596463.1</t>
  </si>
  <si>
    <t>CV_RS15390</t>
  </si>
  <si>
    <t>old_locus_tag=CV3134,CV_3134</t>
  </si>
  <si>
    <t>WP_011136681.1</t>
  </si>
  <si>
    <t>flagellar protein export ATPase FliI</t>
  </si>
  <si>
    <t>CV_RS15395</t>
  </si>
  <si>
    <t>WP_043596465.1</t>
  </si>
  <si>
    <t>CV_RS15400</t>
  </si>
  <si>
    <t>old_locus_tag=CV3135,CV_3135</t>
  </si>
  <si>
    <t>WP_011136682.1</t>
  </si>
  <si>
    <t>CV_RS15405</t>
  </si>
  <si>
    <t>old_locus_tag=CV3136,CV_3136</t>
  </si>
  <si>
    <t>WP_011136683.1</t>
  </si>
  <si>
    <t>flagellar basal body M-ring protein FliF</t>
  </si>
  <si>
    <t>CV_RS15410</t>
  </si>
  <si>
    <t>old_locus_tag=CV3137,CV_3137</t>
  </si>
  <si>
    <t>WP_011136684.1</t>
  </si>
  <si>
    <t>flagellar hook-basal body complex protein FliE</t>
  </si>
  <si>
    <t>CV_RS15415</t>
  </si>
  <si>
    <t>old_locus_tag=CV3138,CV_3138</t>
  </si>
  <si>
    <t>WP_011136685.1</t>
  </si>
  <si>
    <t>CV_RS15420</t>
  </si>
  <si>
    <t>old_locus_tag=CV3139,CV_3139</t>
  </si>
  <si>
    <t>WP_011136686.1</t>
  </si>
  <si>
    <t>protein-glutamate methylesterase</t>
  </si>
  <si>
    <t>CV_RS15425</t>
  </si>
  <si>
    <t>old_locus_tag=CV3140</t>
  </si>
  <si>
    <t>WP_043596469.1</t>
  </si>
  <si>
    <t>low molecular weight phosphotyrosine protein phosphatase</t>
  </si>
  <si>
    <t>CV_RS15430</t>
  </si>
  <si>
    <t>old_locus_tag=CV3143</t>
  </si>
  <si>
    <t>WP_043596470.1</t>
  </si>
  <si>
    <t>CV_RS15435</t>
  </si>
  <si>
    <t>old_locus_tag=CV3144,CV_3144</t>
  </si>
  <si>
    <t>WP_011136691.1</t>
  </si>
  <si>
    <t>CV_RS15440</t>
  </si>
  <si>
    <t>old_locus_tag=CV3145,CV_3145</t>
  </si>
  <si>
    <t>WP_011136692.1</t>
  </si>
  <si>
    <t>bile acid:sodium symporter</t>
  </si>
  <si>
    <t>CV_RS15445</t>
  </si>
  <si>
    <t>old_locus_tag=CV3146,CV_3146</t>
  </si>
  <si>
    <t>WP_011136693.1</t>
  </si>
  <si>
    <t>racemase</t>
  </si>
  <si>
    <t>CV_RS15450</t>
  </si>
  <si>
    <t>old_locus_tag=CV3147,CV_3147</t>
  </si>
  <si>
    <t>WP_011136694.1</t>
  </si>
  <si>
    <t>DUF917 domain-containing protein</t>
  </si>
  <si>
    <t>CV_RS15455</t>
  </si>
  <si>
    <t>old_locus_tag=CV3148,CV_3148</t>
  </si>
  <si>
    <t>WP_011136695.1</t>
  </si>
  <si>
    <t>CV_RS15460</t>
  </si>
  <si>
    <t>old_locus_tag=CV3149,CV_3149</t>
  </si>
  <si>
    <t>WP_011136696.1</t>
  </si>
  <si>
    <t>CV_RS15465</t>
  </si>
  <si>
    <t>old_locus_tag=CV3150,CV_3150</t>
  </si>
  <si>
    <t>WP_043598132.1</t>
  </si>
  <si>
    <t>subclass B2 metallo-beta-lactamase</t>
  </si>
  <si>
    <t>CV_RS15470</t>
  </si>
  <si>
    <t>old_locus_tag=CV3151,CV_3151</t>
  </si>
  <si>
    <t>WP_011136698.1</t>
  </si>
  <si>
    <t>CV_RS15475</t>
  </si>
  <si>
    <t>old_locus_tag=CV3152,CV_3152</t>
  </si>
  <si>
    <t>WP_011136699.1</t>
  </si>
  <si>
    <t>UvrABC system protein B</t>
  </si>
  <si>
    <t>CV_RS15480</t>
  </si>
  <si>
    <t>old_locus_tag=CV3153,CV_3153</t>
  </si>
  <si>
    <t>WP_011136700.1</t>
  </si>
  <si>
    <t>peptidase S11</t>
  </si>
  <si>
    <t>CV_RS15485</t>
  </si>
  <si>
    <t>old_locus_tag=CV3154,CV_3154</t>
  </si>
  <si>
    <t>WP_011136701.1</t>
  </si>
  <si>
    <t>CV_RS15490</t>
  </si>
  <si>
    <t>old_locus_tag=CV3155,CV_3155</t>
  </si>
  <si>
    <t>WP_011136702.1</t>
  </si>
  <si>
    <t>CV_RS22280</t>
  </si>
  <si>
    <t>WP_085953316.1</t>
  </si>
  <si>
    <t>membrane protein insertion efficiency factor YidD</t>
  </si>
  <si>
    <t>CV_RS15500</t>
  </si>
  <si>
    <t>old_locus_tag=CV3157,CV_3157</t>
  </si>
  <si>
    <t>WP_011136704.1</t>
  </si>
  <si>
    <t>YbhB/YbcL family Raf kinase inhibitor-like protein</t>
  </si>
  <si>
    <t>CV_RS15505</t>
  </si>
  <si>
    <t>old_locus_tag=CV3158,CV_3158</t>
  </si>
  <si>
    <t>WP_011136705.1</t>
  </si>
  <si>
    <t>CV_RS15510</t>
  </si>
  <si>
    <t>old_locus_tag=CV3159,CV_3159</t>
  </si>
  <si>
    <t>WP_011136706.1</t>
  </si>
  <si>
    <t>CV_RS15515</t>
  </si>
  <si>
    <t>old_locus_tag=CV3160,CV_3160</t>
  </si>
  <si>
    <t>WP_011136707.1</t>
  </si>
  <si>
    <t>CV_RS15520</t>
  </si>
  <si>
    <t>old_locus_tag=CV3161,CV_3161</t>
  </si>
  <si>
    <t>WP_011136708.1</t>
  </si>
  <si>
    <t>CV_RS15525</t>
  </si>
  <si>
    <t>old_locus_tag=CV3162,CV_3162</t>
  </si>
  <si>
    <t>WP_011136709.1</t>
  </si>
  <si>
    <t>CV_RS15530</t>
  </si>
  <si>
    <t>old_locus_tag=CV3163,CV_3163</t>
  </si>
  <si>
    <t>WP_080509049.1</t>
  </si>
  <si>
    <t>CV_RS15535</t>
  </si>
  <si>
    <t>old_locus_tag=CV3164,CV_3164</t>
  </si>
  <si>
    <t>WP_011136711.1</t>
  </si>
  <si>
    <t>thiamine ABC transporter substrate-binding protein</t>
  </si>
  <si>
    <t>CV_RS15540</t>
  </si>
  <si>
    <t>old_locus_tag=CV3165,CV_3165</t>
  </si>
  <si>
    <t>WP_011136712.1</t>
  </si>
  <si>
    <t>DUF1800 domain-containing protein</t>
  </si>
  <si>
    <t>CV_RS15545</t>
  </si>
  <si>
    <t>old_locus_tag=CV3166,CV_3166</t>
  </si>
  <si>
    <t>WP_011136713.1</t>
  </si>
  <si>
    <t>DUF1501 domain-containing protein</t>
  </si>
  <si>
    <t>CV_RS22285</t>
  </si>
  <si>
    <t>old_locus_tag=CV3167,CV_3167</t>
  </si>
  <si>
    <t>WP_080509132.1</t>
  </si>
  <si>
    <t>CV_RS15555</t>
  </si>
  <si>
    <t>old_locus_tag=CV3168,CV_3168</t>
  </si>
  <si>
    <t>WP_011136715.1</t>
  </si>
  <si>
    <t>CV_RS15560</t>
  </si>
  <si>
    <t>old_locus_tag=CV3169,CV_3169</t>
  </si>
  <si>
    <t>WP_085953317.1</t>
  </si>
  <si>
    <t>CV_RS15565</t>
  </si>
  <si>
    <t>old_locus_tag=CV3170,CV_3170</t>
  </si>
  <si>
    <t>WP_011136717.1</t>
  </si>
  <si>
    <t>allophanate hydrolase subunit 1</t>
  </si>
  <si>
    <t>CV_RS15570</t>
  </si>
  <si>
    <t>WP_043596474.1</t>
  </si>
  <si>
    <t>allophanate hydrolase</t>
  </si>
  <si>
    <t>CV_RS15575</t>
  </si>
  <si>
    <t>old_locus_tag=CV3173,CV_3173</t>
  </si>
  <si>
    <t>WP_011136720.1</t>
  </si>
  <si>
    <t>LamB/YcsF family protein</t>
  </si>
  <si>
    <t>CV_RS15580</t>
  </si>
  <si>
    <t>old_locus_tag=CV3174,CV_3174</t>
  </si>
  <si>
    <t>WP_011136721.1</t>
  </si>
  <si>
    <t>DUF969 domain-containing protein</t>
  </si>
  <si>
    <t>CV_RS15585</t>
  </si>
  <si>
    <t>old_locus_tag=CV3175,CV_3175</t>
  </si>
  <si>
    <t>WP_011136722.1</t>
  </si>
  <si>
    <t>DUF979 domain-containing protein</t>
  </si>
  <si>
    <t>pcp</t>
  </si>
  <si>
    <t>CV_RS15590</t>
  </si>
  <si>
    <t>old_locus_tag=CV3176,CV_3176</t>
  </si>
  <si>
    <t>WP_011136723.1</t>
  </si>
  <si>
    <t>pyrrolidone-carboxylate peptidase</t>
  </si>
  <si>
    <t>CV_RS15595</t>
  </si>
  <si>
    <t>old_locus_tag=CV3177,CV_3177</t>
  </si>
  <si>
    <t>WP_011136724.1</t>
  </si>
  <si>
    <t>CV_RS15600</t>
  </si>
  <si>
    <t>old_locus_tag=CV3178,CV_3178</t>
  </si>
  <si>
    <t>WP_043596477.1</t>
  </si>
  <si>
    <t>mannose-1-phosphate guanylyltransferase/mannose-6-phosphate isomerase</t>
  </si>
  <si>
    <t>CV_RS15605</t>
  </si>
  <si>
    <t>old_locus_tag=CV3179,CV_3179</t>
  </si>
  <si>
    <t>WP_011136726.1</t>
  </si>
  <si>
    <t>CV_RS15610</t>
  </si>
  <si>
    <t>old_locus_tag=CV3180,CV_3180</t>
  </si>
  <si>
    <t>WP_052278913.1</t>
  </si>
  <si>
    <t>phenylalanine 4-monooxygenase</t>
  </si>
  <si>
    <t>CV_RS15615</t>
  </si>
  <si>
    <t>old_locus_tag=CV3181,CV_3181</t>
  </si>
  <si>
    <t>WP_011136728.1</t>
  </si>
  <si>
    <t>CV_RS15620</t>
  </si>
  <si>
    <t>old_locus_tag=CV3182</t>
  </si>
  <si>
    <t>WP_080509050.1</t>
  </si>
  <si>
    <t>CV_RS15625</t>
  </si>
  <si>
    <t>old_locus_tag=CV3183,CV_3183</t>
  </si>
  <si>
    <t>WP_080509051.1</t>
  </si>
  <si>
    <t>CV_RS15630</t>
  </si>
  <si>
    <t>old_locus_tag=CV3184,CV_3184</t>
  </si>
  <si>
    <t>WP_011136731.1</t>
  </si>
  <si>
    <t>cyclophilin</t>
  </si>
  <si>
    <t>CV_RS15635</t>
  </si>
  <si>
    <t>old_locus_tag=CV3185,CV_3185</t>
  </si>
  <si>
    <t>WP_011136732.1</t>
  </si>
  <si>
    <t>CV_RS15640</t>
  </si>
  <si>
    <t>old_locus_tag=CV3186,CV_3186</t>
  </si>
  <si>
    <t>WP_011136733.1</t>
  </si>
  <si>
    <t>UDP-2,3-diacylglucosamine hydrolase</t>
  </si>
  <si>
    <t>CV_RS15645</t>
  </si>
  <si>
    <t>old_locus_tag=CV3188,CV_3188</t>
  </si>
  <si>
    <t>WP_011136735.1</t>
  </si>
  <si>
    <t>tilS</t>
  </si>
  <si>
    <t>CV_RS15650</t>
  </si>
  <si>
    <t>old_locus_tag=CV3189,CV_3189</t>
  </si>
  <si>
    <t>WP_043596485.1</t>
  </si>
  <si>
    <t>tRNA lysidine(34) synthetase TilS</t>
  </si>
  <si>
    <t>CV_RS15655</t>
  </si>
  <si>
    <t>old_locus_tag=CV3190,CV_3190</t>
  </si>
  <si>
    <t>WP_011136737.1</t>
  </si>
  <si>
    <t>acetyl-CoA carboxylase carboxyl transferase subunit alpha</t>
  </si>
  <si>
    <t>CV_RS15660</t>
  </si>
  <si>
    <t>old_locus_tag=CV_tRNAValTAC2,CVtRNA-Val-TAC-2</t>
  </si>
  <si>
    <t>CV_RS15665</t>
  </si>
  <si>
    <t>old_locus_tag=CV_tRNAAspGTC2,CVtRNA-Asp-GTC-2</t>
  </si>
  <si>
    <t>CV_RS15670</t>
  </si>
  <si>
    <t>old_locus_tag=CV_tRNAValTAC3,CVtRNA-Val-TAC-3</t>
  </si>
  <si>
    <t>CV_RS15675</t>
  </si>
  <si>
    <t>old_locus_tag=CV_tRNAAspGTC3,CVtRNA-Asp-GTC-3</t>
  </si>
  <si>
    <t>CV_RS15680</t>
  </si>
  <si>
    <t>old_locus_tag=CV_tRNAValTAC4,CVtRNA-Val-TAC-4</t>
  </si>
  <si>
    <t>CV_RS15685</t>
  </si>
  <si>
    <t>old_locus_tag=CV_tRNAAspGTC4,CVtRNA-Asp-GTC-4</t>
  </si>
  <si>
    <t>CV_RS15690</t>
  </si>
  <si>
    <t>old_locus_tag=CV_tRNAValTAC5,CVtRNA-Val-TAC-5</t>
  </si>
  <si>
    <t>CV_RS15695</t>
  </si>
  <si>
    <t>old_locus_tag=CV_tRNAAspGTC5,CVtRNA-Asp-GTC-5</t>
  </si>
  <si>
    <t>CV_RS15700</t>
  </si>
  <si>
    <t>old_locus_tag=CV_tRNAValCAC1,CVtRNA-Val-CAC-1</t>
  </si>
  <si>
    <t>anticodon=CAC</t>
  </si>
  <si>
    <t>CV_RS15705</t>
  </si>
  <si>
    <t>old_locus_tag=CV_tRNAAspGTC6,CVtRNA-Asp-GTC-6</t>
  </si>
  <si>
    <t>CV_RS15710</t>
  </si>
  <si>
    <t>old_locus_tag=CV_tRNAValCAC2,CVtRNA-Val-CAC-2</t>
  </si>
  <si>
    <t>CV_RS15715</t>
  </si>
  <si>
    <t>old_locus_tag=CV_tRNAAspGTC7,CVtRNA-Asp-GTC-7</t>
  </si>
  <si>
    <t>CV_RS15720</t>
  </si>
  <si>
    <t>old_locus_tag=CV3191,CV_3191</t>
  </si>
  <si>
    <t>WP_011136738.1</t>
  </si>
  <si>
    <t>CV_RS15725</t>
  </si>
  <si>
    <t>old_locus_tag=CV3192,CV_3192</t>
  </si>
  <si>
    <t>WP_011136739.1</t>
  </si>
  <si>
    <t>CHASE2 domain-containing protein</t>
  </si>
  <si>
    <t>CV_RS15730</t>
  </si>
  <si>
    <t>old_locus_tag=CV3193,CV_3193</t>
  </si>
  <si>
    <t>WP_011136740.1</t>
  </si>
  <si>
    <t>disulfide bond formation protein B</t>
  </si>
  <si>
    <t>CV_RS15735</t>
  </si>
  <si>
    <t>old_locus_tag=CV3194,CV_3194</t>
  </si>
  <si>
    <t>WP_011136741.1</t>
  </si>
  <si>
    <t>CV_RS15740</t>
  </si>
  <si>
    <t>old_locus_tag=CV3195,CV_3195</t>
  </si>
  <si>
    <t>WP_011136742.1</t>
  </si>
  <si>
    <t>DNA-3-methyladenine glycosylase 2 family protein</t>
  </si>
  <si>
    <t>CV_RS15745</t>
  </si>
  <si>
    <t>old_locus_tag=CV3196,CV_3196</t>
  </si>
  <si>
    <t>WP_011136743.1</t>
  </si>
  <si>
    <t>DNA oxidative demethylase AlkB</t>
  </si>
  <si>
    <t>CV_RS15750</t>
  </si>
  <si>
    <t>old_locus_tag=CV3197,CV_3197</t>
  </si>
  <si>
    <t>WP_043596488.1</t>
  </si>
  <si>
    <t>metalloprotease PmbA</t>
  </si>
  <si>
    <t>CV_RS15755</t>
  </si>
  <si>
    <t>old_locus_tag=CV3198,CV_3198</t>
  </si>
  <si>
    <t>WP_011136745.1</t>
  </si>
  <si>
    <t>DUF615 domain-containing protein</t>
  </si>
  <si>
    <t>CV_RS15760</t>
  </si>
  <si>
    <t>old_locus_tag=CV3199,CV_3199</t>
  </si>
  <si>
    <t>WP_043598140.1</t>
  </si>
  <si>
    <t>molybdopterin adenylyltransferase</t>
  </si>
  <si>
    <t>CV_RS15765</t>
  </si>
  <si>
    <t>old_locus_tag=CV3200,CV_3200</t>
  </si>
  <si>
    <t>WP_011136747.1</t>
  </si>
  <si>
    <t>CV_RS15770</t>
  </si>
  <si>
    <t>old_locus_tag=CV3201,CV_3201</t>
  </si>
  <si>
    <t>WP_011136748.1</t>
  </si>
  <si>
    <t>CV_RS15775</t>
  </si>
  <si>
    <t>old_locus_tag=CV3202,CV_3202</t>
  </si>
  <si>
    <t>WP_043598142.1</t>
  </si>
  <si>
    <t>CV_RS15780</t>
  </si>
  <si>
    <t>old_locus_tag=CV3203,CV_3203</t>
  </si>
  <si>
    <t>WP_011136750.1</t>
  </si>
  <si>
    <t>phosphohydrolase</t>
  </si>
  <si>
    <t>CV_RS15785</t>
  </si>
  <si>
    <t>old_locus_tag=CV3204,CV_3204</t>
  </si>
  <si>
    <t>WP_011136751.1</t>
  </si>
  <si>
    <t>carboxymethylenebutenolidase</t>
  </si>
  <si>
    <t>CV_RS15790</t>
  </si>
  <si>
    <t>old_locus_tag=CV3205,CV_3205</t>
  </si>
  <si>
    <t>WP_011136752.1</t>
  </si>
  <si>
    <t>CV_RS15795</t>
  </si>
  <si>
    <t>WP_043596489.1</t>
  </si>
  <si>
    <t>cold-shock protein</t>
  </si>
  <si>
    <t>CV_RS15800</t>
  </si>
  <si>
    <t>old_locus_tag=CV3207,CV_3207</t>
  </si>
  <si>
    <t>WP_011136754.1</t>
  </si>
  <si>
    <t>DUF1415 domain-containing protein</t>
  </si>
  <si>
    <t>CV_RS15805</t>
  </si>
  <si>
    <t>old_locus_tag=CV3208,CV_3208</t>
  </si>
  <si>
    <t>WP_011136755.1</t>
  </si>
  <si>
    <t>glycerol acyltransferase</t>
  </si>
  <si>
    <t>CV_RS15810</t>
  </si>
  <si>
    <t>old_locus_tag=CV3209,CV_3209</t>
  </si>
  <si>
    <t>WP_011136756.1</t>
  </si>
  <si>
    <t>CV_RS15815</t>
  </si>
  <si>
    <t>old_locus_tag=CV3210,CV_3210</t>
  </si>
  <si>
    <t>WP_011136757.1</t>
  </si>
  <si>
    <t>deoxyguanosinetriphosphate triphosphohydrolase</t>
  </si>
  <si>
    <t>CV_RS15820</t>
  </si>
  <si>
    <t>old_locus_tag=CV3211,CV_3211</t>
  </si>
  <si>
    <t>WP_011136758.1</t>
  </si>
  <si>
    <t>msrB</t>
  </si>
  <si>
    <t>CV_RS15825</t>
  </si>
  <si>
    <t>old_locus_tag=CV3212,CV_3212</t>
  </si>
  <si>
    <t>WP_011136759.1</t>
  </si>
  <si>
    <t>peptide-methionine (R)-S-oxide reductase</t>
  </si>
  <si>
    <t>CV_RS15830</t>
  </si>
  <si>
    <t>old_locus_tag=CV3213,CV_3213</t>
  </si>
  <si>
    <t>WP_011136760.1</t>
  </si>
  <si>
    <t>CV_RS15835</t>
  </si>
  <si>
    <t>old_locus_tag=CV3214,CV_3214</t>
  </si>
  <si>
    <t>WP_011136761.1</t>
  </si>
  <si>
    <t>CV_RS15840</t>
  </si>
  <si>
    <t>old_locus_tag=CV3215,CV_3215</t>
  </si>
  <si>
    <t>WP_011136762.1</t>
  </si>
  <si>
    <t>DUF2933 domain-containing protein</t>
  </si>
  <si>
    <t>CV_RS15845</t>
  </si>
  <si>
    <t>old_locus_tag=CV3216,CV_3216</t>
  </si>
  <si>
    <t>WP_011136763.1</t>
  </si>
  <si>
    <t>isoprenylcysteine carboxylmethyltransferase family protein</t>
  </si>
  <si>
    <t>CV_RS15855</t>
  </si>
  <si>
    <t>old_locus_tag=CV3217,CV_3217</t>
  </si>
  <si>
    <t>WP_080509052.1</t>
  </si>
  <si>
    <t>CV_RS15860</t>
  </si>
  <si>
    <t>old_locus_tag=CV3218,CV_3218</t>
  </si>
  <si>
    <t>WP_011136765.1</t>
  </si>
  <si>
    <t>CV_RS22290</t>
  </si>
  <si>
    <t>old_locus_tag=CV3219,CV_3219</t>
  </si>
  <si>
    <t>WP_052278858.1</t>
  </si>
  <si>
    <t>CV_RS15870</t>
  </si>
  <si>
    <t>old_locus_tag=CV3220,CV_3220</t>
  </si>
  <si>
    <t>WP_043596500.1</t>
  </si>
  <si>
    <t>DUF2309 domain-containing protein</t>
  </si>
  <si>
    <t>CV_RS15875</t>
  </si>
  <si>
    <t>old_locus_tag=CV3221,CV_3221</t>
  </si>
  <si>
    <t>WP_011136768.1</t>
  </si>
  <si>
    <t>NADH dehydrogenase subunit L</t>
  </si>
  <si>
    <t>CV_RS15880</t>
  </si>
  <si>
    <t>old_locus_tag=CV3222,CV_3222</t>
  </si>
  <si>
    <t>WP_011136769.1</t>
  </si>
  <si>
    <t>CV_RS15885</t>
  </si>
  <si>
    <t>old_locus_tag=CV3223,CV_3223</t>
  </si>
  <si>
    <t>WP_011136770.1</t>
  </si>
  <si>
    <t>CV_RS15890</t>
  </si>
  <si>
    <t>old_locus_tag=CV3224,CV_3224</t>
  </si>
  <si>
    <t>WP_043596502.1</t>
  </si>
  <si>
    <t>CV_RS15895</t>
  </si>
  <si>
    <t>old_locus_tag=CV3225,CV_3225</t>
  </si>
  <si>
    <t>WP_011136772.1</t>
  </si>
  <si>
    <t>DUF1365 domain-containing protein</t>
  </si>
  <si>
    <t>CV_RS15900</t>
  </si>
  <si>
    <t>old_locus_tag=CV3226,CV_3226</t>
  </si>
  <si>
    <t>WP_043596505.1</t>
  </si>
  <si>
    <t>CV_RS15905</t>
  </si>
  <si>
    <t>WP_043596506.1</t>
  </si>
  <si>
    <t>DUF3833 domain-containing protein</t>
  </si>
  <si>
    <t>CV_RS15910</t>
  </si>
  <si>
    <t>WP_043596508.1</t>
  </si>
  <si>
    <t>CV_RS15915</t>
  </si>
  <si>
    <t>old_locus_tag=CV3228,CV_3228</t>
  </si>
  <si>
    <t>WP_011136775.1</t>
  </si>
  <si>
    <t>CV_RS15920</t>
  </si>
  <si>
    <t>old_locus_tag=CV3229,CV_3229</t>
  </si>
  <si>
    <t>WP_011136776.1</t>
  </si>
  <si>
    <t>cryptochrome/photolyase family protein</t>
  </si>
  <si>
    <t>CV_RS15925</t>
  </si>
  <si>
    <t>old_locus_tag=CV3230,CV_3230</t>
  </si>
  <si>
    <t>WP_011136777.1</t>
  </si>
  <si>
    <t>lipocalin</t>
  </si>
  <si>
    <t>CV_RS15930</t>
  </si>
  <si>
    <t>WP_043596513.1</t>
  </si>
  <si>
    <t>TIGR02450 family Trp-rich protein</t>
  </si>
  <si>
    <t>CV_RS15935</t>
  </si>
  <si>
    <t>old_locus_tag=CV3231,CV_3231</t>
  </si>
  <si>
    <t>WP_011136778.1</t>
  </si>
  <si>
    <t>CV_RS15940</t>
  </si>
  <si>
    <t>old_locus_tag=CV3232,CV_3232</t>
  </si>
  <si>
    <t>WP_011136779.1</t>
  </si>
  <si>
    <t>co-chaperone GroES</t>
  </si>
  <si>
    <t>groL</t>
  </si>
  <si>
    <t>CV_RS15945</t>
  </si>
  <si>
    <t>old_locus_tag=CV3233,CV_3233</t>
  </si>
  <si>
    <t>WP_011136780.1</t>
  </si>
  <si>
    <t>molecular chaperone GroEL</t>
  </si>
  <si>
    <t>CV_RS15950</t>
  </si>
  <si>
    <t>old_locus_tag=CV3234</t>
  </si>
  <si>
    <t>WP_052278860.1</t>
  </si>
  <si>
    <t>CV_RS15955</t>
  </si>
  <si>
    <t>old_locus_tag=CV3235,CV_3235</t>
  </si>
  <si>
    <t>WP_011136782.1</t>
  </si>
  <si>
    <t>CV_RS15960</t>
  </si>
  <si>
    <t>old_locus_tag=CV3236</t>
  </si>
  <si>
    <t>WP_043598148.1</t>
  </si>
  <si>
    <t>type 1 glutamine amidotransferase domain-containing protein</t>
  </si>
  <si>
    <t>CV_RS23065</t>
  </si>
  <si>
    <t>CV_RS15970</t>
  </si>
  <si>
    <t>old_locus_tag=CV3239,CV_3239</t>
  </si>
  <si>
    <t>WP_011136786.1</t>
  </si>
  <si>
    <t>CV_RS15975</t>
  </si>
  <si>
    <t>old_locus_tag=CV3240,CV_3240</t>
  </si>
  <si>
    <t>WP_011136787.1</t>
  </si>
  <si>
    <t>CV_RS15980</t>
  </si>
  <si>
    <t>old_locus_tag=CV3241,CV_3241</t>
  </si>
  <si>
    <t>WP_080509053.1</t>
  </si>
  <si>
    <t>CV_RS15985</t>
  </si>
  <si>
    <t>old_locus_tag=CV3242,CV_3242</t>
  </si>
  <si>
    <t>WP_011136789.1</t>
  </si>
  <si>
    <t>CV_RS15990</t>
  </si>
  <si>
    <t>old_locus_tag=CV3243,CV_3243</t>
  </si>
  <si>
    <t>WP_011136790.1</t>
  </si>
  <si>
    <t>CV_RS15995</t>
  </si>
  <si>
    <t>old_locus_tag=CV3244,CV_3244</t>
  </si>
  <si>
    <t>WP_011136791.1</t>
  </si>
  <si>
    <t>CV_RS16000</t>
  </si>
  <si>
    <t>old_locus_tag=CV3245,CV_3245</t>
  </si>
  <si>
    <t>WP_011136792.1</t>
  </si>
  <si>
    <t>magnesium transporter</t>
  </si>
  <si>
    <t>CV_RS16005</t>
  </si>
  <si>
    <t>old_locus_tag=CV3246,CV_3246</t>
  </si>
  <si>
    <t>WP_011136793.1</t>
  </si>
  <si>
    <t>CV_RS22305</t>
  </si>
  <si>
    <t>old_locus_tag=CV3248,CV_3248</t>
  </si>
  <si>
    <t>WP_080509054.1</t>
  </si>
  <si>
    <t>CV_RS16015</t>
  </si>
  <si>
    <t>old_locus_tag=CV3249,CV_3249</t>
  </si>
  <si>
    <t>WP_011136796.1</t>
  </si>
  <si>
    <t>ornithine cyclodeaminase</t>
  </si>
  <si>
    <t>CV_RS16020</t>
  </si>
  <si>
    <t>old_locus_tag=CV3250,CV_3250</t>
  </si>
  <si>
    <t>WP_011136797.1</t>
  </si>
  <si>
    <t>threonine/serine dehydratase</t>
  </si>
  <si>
    <t>CV_RS16025</t>
  </si>
  <si>
    <t>old_locus_tag=CV3251,CV_3251</t>
  </si>
  <si>
    <t>WP_011136798.1</t>
  </si>
  <si>
    <t>CV_RS16030</t>
  </si>
  <si>
    <t>old_locus_tag=CV3252,CV_3252</t>
  </si>
  <si>
    <t>WP_011136799.1</t>
  </si>
  <si>
    <t>CV_RS16035</t>
  </si>
  <si>
    <t>old_locus_tag=CV3253,CV_3253</t>
  </si>
  <si>
    <t>WP_011136800.1</t>
  </si>
  <si>
    <t>CV_RS16040</t>
  </si>
  <si>
    <t>old_locus_tag=CV3254,CV_3254</t>
  </si>
  <si>
    <t>WP_011136801.1</t>
  </si>
  <si>
    <t>CV_RS16045</t>
  </si>
  <si>
    <t>old_locus_tag=CV3255,CV_3255</t>
  </si>
  <si>
    <t>WP_011136802.1</t>
  </si>
  <si>
    <t>collagenase</t>
  </si>
  <si>
    <t>CV_RS16050</t>
  </si>
  <si>
    <t>old_locus_tag=CV3256,CV_3256</t>
  </si>
  <si>
    <t>WP_011136803.1</t>
  </si>
  <si>
    <t>CV_RS16055</t>
  </si>
  <si>
    <t>old_locus_tag=CV3257,CV_3257</t>
  </si>
  <si>
    <t>WP_011136804.1</t>
  </si>
  <si>
    <t>CV_RS16060</t>
  </si>
  <si>
    <t>old_locus_tag=CV3258,CV_3258</t>
  </si>
  <si>
    <t>WP_011136805.1</t>
  </si>
  <si>
    <t>agmatine deiminase family protein</t>
  </si>
  <si>
    <t>CV_RS16065</t>
  </si>
  <si>
    <t>old_locus_tag=CV3259</t>
  </si>
  <si>
    <t>WP_011136806.1</t>
  </si>
  <si>
    <t>CV_RS16070</t>
  </si>
  <si>
    <t>old_locus_tag=CV3260,CV_3260</t>
  </si>
  <si>
    <t>WP_011136807.1</t>
  </si>
  <si>
    <t>CV_RS16075</t>
  </si>
  <si>
    <t>old_locus_tag=CV3261,CV_3261</t>
  </si>
  <si>
    <t>WP_011136808.1</t>
  </si>
  <si>
    <t>CV_RS16080</t>
  </si>
  <si>
    <t>old_locus_tag=CV3262</t>
  </si>
  <si>
    <t>WP_011136809.1</t>
  </si>
  <si>
    <t>CV_RS16085</t>
  </si>
  <si>
    <t>old_locus_tag=CV3263,CV_3263</t>
  </si>
  <si>
    <t>WP_043596521.1</t>
  </si>
  <si>
    <t>CV_RS22310</t>
  </si>
  <si>
    <t>old_locus_tag=CV3264,CV_3264</t>
  </si>
  <si>
    <t>WP_011136811.1</t>
  </si>
  <si>
    <t>CV_RS16095</t>
  </si>
  <si>
    <t>old_locus_tag=CV3265,CV_3265</t>
  </si>
  <si>
    <t>WP_011136812.1</t>
  </si>
  <si>
    <t>CV_RS16100</t>
  </si>
  <si>
    <t>old_locus_tag=CV3266,CV_3266</t>
  </si>
  <si>
    <t>WP_011136813.1</t>
  </si>
  <si>
    <t>CV_RS16105</t>
  </si>
  <si>
    <t>old_locus_tag=CV3267,CV_3267</t>
  </si>
  <si>
    <t>WP_011136814.1</t>
  </si>
  <si>
    <t>CV_RS16110</t>
  </si>
  <si>
    <t>old_locus_tag=CV3268,CV_3268</t>
  </si>
  <si>
    <t>WP_011136815.1</t>
  </si>
  <si>
    <t>CV_RS16115</t>
  </si>
  <si>
    <t>old_locus_tag=CV3269,CV_3269</t>
  </si>
  <si>
    <t>WP_011136816.1</t>
  </si>
  <si>
    <t>vioE</t>
  </si>
  <si>
    <t>CV_RS16120</t>
  </si>
  <si>
    <t>old_locus_tag=CV3270,CV_3270</t>
  </si>
  <si>
    <t>WP_011136817.1</t>
  </si>
  <si>
    <t>violacein biosynthesis enzyme VioE</t>
  </si>
  <si>
    <t>CV_RS16125</t>
  </si>
  <si>
    <t>old_locus_tag=CV3271,CV_3271</t>
  </si>
  <si>
    <t>WP_011136818.1</t>
  </si>
  <si>
    <t>tryptophan hydroxylase VioD</t>
  </si>
  <si>
    <t>CV_RS16130</t>
  </si>
  <si>
    <t>old_locus_tag=CV3272,CV_3272</t>
  </si>
  <si>
    <t>WP_011136819.1</t>
  </si>
  <si>
    <t>vioB</t>
  </si>
  <si>
    <t>CV_RS16135</t>
  </si>
  <si>
    <t>old_locus_tag=CV3273,CV_3273</t>
  </si>
  <si>
    <t>WP_011136820.1</t>
  </si>
  <si>
    <t>iminophenyl-pyruvate dimer synthase VioB</t>
  </si>
  <si>
    <t>CV_RS16140</t>
  </si>
  <si>
    <t>old_locus_tag=CV3274,CV_3274</t>
  </si>
  <si>
    <t>WP_011136821.1</t>
  </si>
  <si>
    <t>L-tryptophan oxidase VioA</t>
  </si>
  <si>
    <t>sph</t>
  </si>
  <si>
    <t>CV_RS16145</t>
  </si>
  <si>
    <t>old_locus_tag=CV3275,CV_3275</t>
  </si>
  <si>
    <t>WP_011136822.1</t>
  </si>
  <si>
    <t>sphingomyelin phosphodiesterase</t>
  </si>
  <si>
    <t>CV_RS16150</t>
  </si>
  <si>
    <t>old_locus_tag=CV3276,CV_3276</t>
  </si>
  <si>
    <t>WP_011136823.1</t>
  </si>
  <si>
    <t>polyisoprenoid-binding protein</t>
  </si>
  <si>
    <t>CV_RS16155</t>
  </si>
  <si>
    <t>old_locus_tag=CV3277,CV_3277</t>
  </si>
  <si>
    <t>WP_011136824.1</t>
  </si>
  <si>
    <t>YceI family protein</t>
  </si>
  <si>
    <t>CV_RS16160</t>
  </si>
  <si>
    <t>old_locus_tag=CV3278,CV_3278</t>
  </si>
  <si>
    <t>WP_011136825.1</t>
  </si>
  <si>
    <t>CV_RS16165</t>
  </si>
  <si>
    <t>WP_043598168.1</t>
  </si>
  <si>
    <t>CV_RS16170</t>
  </si>
  <si>
    <t>WP_043596526.1</t>
  </si>
  <si>
    <t>actP</t>
  </si>
  <si>
    <t>CV_RS16175</t>
  </si>
  <si>
    <t>old_locus_tag=CV3281,CV_3281</t>
  </si>
  <si>
    <t>WP_011136828.1</t>
  </si>
  <si>
    <t>cation acetate symporter</t>
  </si>
  <si>
    <t>acs</t>
  </si>
  <si>
    <t>CV_RS16180</t>
  </si>
  <si>
    <t>old_locus_tag=CV3282,CV_3282</t>
  </si>
  <si>
    <t>WP_011136829.1</t>
  </si>
  <si>
    <t>acetyl-coenzyme A synthetase</t>
  </si>
  <si>
    <t>CV_RS16185</t>
  </si>
  <si>
    <t>old_locus_tag=CV3283,CV_3283</t>
  </si>
  <si>
    <t>WP_011136830.1</t>
  </si>
  <si>
    <t>CV_RS16190</t>
  </si>
  <si>
    <t>old_locus_tag=CV3284,CV_3284</t>
  </si>
  <si>
    <t>WP_011136831.1</t>
  </si>
  <si>
    <t>CV_RS16195</t>
  </si>
  <si>
    <t>old_locus_tag=CV3285,CV_3285</t>
  </si>
  <si>
    <t>WP_011136832.1</t>
  </si>
  <si>
    <t>CV_RS16200</t>
  </si>
  <si>
    <t>old_locus_tag=CV3286,CV_3286</t>
  </si>
  <si>
    <t>WP_011136833.1</t>
  </si>
  <si>
    <t>DUF4865 domain-containing protein</t>
  </si>
  <si>
    <t>CV_RS16205</t>
  </si>
  <si>
    <t>old_locus_tag=CV3287,CV_3287</t>
  </si>
  <si>
    <t>WP_011136834.1</t>
  </si>
  <si>
    <t>tautomerase family protein</t>
  </si>
  <si>
    <t>CV_RS16210</t>
  </si>
  <si>
    <t>old_locus_tag=CV3288,CV_3288</t>
  </si>
  <si>
    <t>WP_011136835.1</t>
  </si>
  <si>
    <t>CV_RS16215</t>
  </si>
  <si>
    <t>old_locus_tag=CV3289,CV_3289</t>
  </si>
  <si>
    <t>WP_011136836.1</t>
  </si>
  <si>
    <t>CV_RS16220</t>
  </si>
  <si>
    <t>old_locus_tag=CV3290,CV_3290</t>
  </si>
  <si>
    <t>WP_080509055.1</t>
  </si>
  <si>
    <t>CV_RS16225</t>
  </si>
  <si>
    <t>old_locus_tag=CV3291,CV_3291</t>
  </si>
  <si>
    <t>WP_011136838.1</t>
  </si>
  <si>
    <t>CV_RS16230</t>
  </si>
  <si>
    <t>old_locus_tag=CV3292,CV_3292</t>
  </si>
  <si>
    <t>WP_011136839.1</t>
  </si>
  <si>
    <t>electron transport complex subunit RsxB</t>
  </si>
  <si>
    <t>nth</t>
  </si>
  <si>
    <t>CV_RS16235</t>
  </si>
  <si>
    <t>old_locus_tag=CV3293,CV_3293</t>
  </si>
  <si>
    <t>WP_011136840.1</t>
  </si>
  <si>
    <t>endonuclease III</t>
  </si>
  <si>
    <t>CV_RS16240</t>
  </si>
  <si>
    <t>old_locus_tag=CV3294,CV_3294</t>
  </si>
  <si>
    <t>WP_011136841.1</t>
  </si>
  <si>
    <t>CV_RS16245</t>
  </si>
  <si>
    <t>old_locus_tag=CV3295,CV_3295</t>
  </si>
  <si>
    <t>WP_011136842.1</t>
  </si>
  <si>
    <t>deaminase reductase</t>
  </si>
  <si>
    <t>CV_RS16250</t>
  </si>
  <si>
    <t>old_locus_tag=CV3296,CV_3296</t>
  </si>
  <si>
    <t>WP_011136843.1</t>
  </si>
  <si>
    <t>CV_RS16255</t>
  </si>
  <si>
    <t>old_locus_tag=CV3297,CV_3297</t>
  </si>
  <si>
    <t>WP_011136844.1</t>
  </si>
  <si>
    <t>CV_RS16260</t>
  </si>
  <si>
    <t>old_locus_tag=CV3298,CV_3298</t>
  </si>
  <si>
    <t>WP_011136845.1</t>
  </si>
  <si>
    <t>maltoporin</t>
  </si>
  <si>
    <t>treC</t>
  </si>
  <si>
    <t>CV_RS16265</t>
  </si>
  <si>
    <t>old_locus_tag=CV3299,CV_3299</t>
  </si>
  <si>
    <t>WP_011136846.1</t>
  </si>
  <si>
    <t>alpha,alpha-phosphotrehalase</t>
  </si>
  <si>
    <t>CV_RS16270</t>
  </si>
  <si>
    <t>old_locus_tag=CV3300,CV_3300</t>
  </si>
  <si>
    <t>WP_011136847.1</t>
  </si>
  <si>
    <t>PTS trehalose transporter subunit IIBC</t>
  </si>
  <si>
    <t>CV_RS16275</t>
  </si>
  <si>
    <t>old_locus_tag=CV3301,CV_3301</t>
  </si>
  <si>
    <t>WP_011136848.1</t>
  </si>
  <si>
    <t>treR</t>
  </si>
  <si>
    <t>CV_RS16280</t>
  </si>
  <si>
    <t>old_locus_tag=CV3302,CV_3302</t>
  </si>
  <si>
    <t>WP_011136849.1</t>
  </si>
  <si>
    <t>trehalose operon repressor</t>
  </si>
  <si>
    <t>CV_RS16285</t>
  </si>
  <si>
    <t>old_locus_tag=CV3303,CV_3303</t>
  </si>
  <si>
    <t>WP_011136850.1</t>
  </si>
  <si>
    <t>CV_RS16290</t>
  </si>
  <si>
    <t>old_locus_tag=CV3304,CV_3304</t>
  </si>
  <si>
    <t>WP_011136851.1</t>
  </si>
  <si>
    <t>malate synthase A</t>
  </si>
  <si>
    <t>CV_RS16295</t>
  </si>
  <si>
    <t>old_locus_tag=CV3305,CV_3305</t>
  </si>
  <si>
    <t>WP_011136852.1</t>
  </si>
  <si>
    <t>DUF541 domain-containing protein</t>
  </si>
  <si>
    <t>CV_RS16300</t>
  </si>
  <si>
    <t>old_locus_tag=CV3306,CV_3306</t>
  </si>
  <si>
    <t>WP_011136853.1</t>
  </si>
  <si>
    <t>CV_RS16305</t>
  </si>
  <si>
    <t>old_locus_tag=CV3307,CV_3307</t>
  </si>
  <si>
    <t>WP_011136854.1</t>
  </si>
  <si>
    <t>DUF1345 domain-containing protein</t>
  </si>
  <si>
    <t>CV_RS16310</t>
  </si>
  <si>
    <t>old_locus_tag=CV3308</t>
  </si>
  <si>
    <t>WP_076227865.1</t>
  </si>
  <si>
    <t>CV_RS16315</t>
  </si>
  <si>
    <t>old_locus_tag=CV3309,CV_3309</t>
  </si>
  <si>
    <t>WP_080509056.1</t>
  </si>
  <si>
    <t>CV_RS16320</t>
  </si>
  <si>
    <t>old_locus_tag=CV3310,CV_3310</t>
  </si>
  <si>
    <t>WP_011136857.1</t>
  </si>
  <si>
    <t>CV_RS16325</t>
  </si>
  <si>
    <t>old_locus_tag=CV3311,CV_3311</t>
  </si>
  <si>
    <t>WP_011136858.1</t>
  </si>
  <si>
    <t>DUF465 domain-containing protein</t>
  </si>
  <si>
    <t>hflK</t>
  </si>
  <si>
    <t>CV_RS16330</t>
  </si>
  <si>
    <t>old_locus_tag=CV3312,CV_3312</t>
  </si>
  <si>
    <t>WP_011136859.1</t>
  </si>
  <si>
    <t>FtsH protease activity modulator HflK</t>
  </si>
  <si>
    <t>CV_RS16335</t>
  </si>
  <si>
    <t>old_locus_tag=CV3313,CV_3313</t>
  </si>
  <si>
    <t>WP_011136860.1</t>
  </si>
  <si>
    <t>protease modulator HflC</t>
  </si>
  <si>
    <t>CV_RS16340</t>
  </si>
  <si>
    <t>old_locus_tag=CV3314,CV_3314</t>
  </si>
  <si>
    <t>WP_052278917.1</t>
  </si>
  <si>
    <t>CV_RS16345</t>
  </si>
  <si>
    <t>old_locus_tag=CV3315</t>
  </si>
  <si>
    <t>WP_011136862.1</t>
  </si>
  <si>
    <t>CV_RS16350</t>
  </si>
  <si>
    <t>old_locus_tag=CV3316</t>
  </si>
  <si>
    <t>WP_080509133.1</t>
  </si>
  <si>
    <t>CV_RS16355</t>
  </si>
  <si>
    <t>old_locus_tag=CV3317,CV_3317</t>
  </si>
  <si>
    <t>WP_011136864.1</t>
  </si>
  <si>
    <t>HTH-type transcriptional regulator SgrR</t>
  </si>
  <si>
    <t>CV_RS16360</t>
  </si>
  <si>
    <t>old_locus_tag=CV3318,CV_3318</t>
  </si>
  <si>
    <t>WP_043596534.1</t>
  </si>
  <si>
    <t>CV_RS16365</t>
  </si>
  <si>
    <t>old_locus_tag=CV3320,CV_3320</t>
  </si>
  <si>
    <t>WP_011136867.1</t>
  </si>
  <si>
    <t>CV_RS22315</t>
  </si>
  <si>
    <t>WP_052278865.1</t>
  </si>
  <si>
    <t>CV_RS16375</t>
  </si>
  <si>
    <t>old_locus_tag=CV3322,CV_3322</t>
  </si>
  <si>
    <t>WP_011136869.1</t>
  </si>
  <si>
    <t>CV_RS16380</t>
  </si>
  <si>
    <t>old_locus_tag=CV3323,CV_3323</t>
  </si>
  <si>
    <t>WP_011136870.1</t>
  </si>
  <si>
    <t>CV_RS16385</t>
  </si>
  <si>
    <t>old_locus_tag=CV3324,CV_3324</t>
  </si>
  <si>
    <t>WP_011136871.1</t>
  </si>
  <si>
    <t>CV_RS16390</t>
  </si>
  <si>
    <t>old_locus_tag=CV_tRNAGlyCCC,CVtRNA-Gly-CCC</t>
  </si>
  <si>
    <t>anticodon=CCC</t>
  </si>
  <si>
    <t>CV_RS16395</t>
  </si>
  <si>
    <t>old_locus_tag=CV3325,CV_3325</t>
  </si>
  <si>
    <t>WP_011136872.1</t>
  </si>
  <si>
    <t>AsmA family protein</t>
  </si>
  <si>
    <t>CV_RS16400</t>
  </si>
  <si>
    <t>old_locus_tag=CV3326,CV_3326</t>
  </si>
  <si>
    <t>WP_011136873.1</t>
  </si>
  <si>
    <t>potassium transporter</t>
  </si>
  <si>
    <t>CV_RS16405</t>
  </si>
  <si>
    <t>old_locus_tag=CV3327,CV_3327</t>
  </si>
  <si>
    <t>WP_043596538.1</t>
  </si>
  <si>
    <t>KpsF/GutQ family sugar-phosphate isomerase</t>
  </si>
  <si>
    <t>CV_RS16410</t>
  </si>
  <si>
    <t>old_locus_tag=CV3328,CV_3328</t>
  </si>
  <si>
    <t>WP_011136875.1</t>
  </si>
  <si>
    <t>3-deoxy-D-manno-octulosonate 8-phosphate phosphatase</t>
  </si>
  <si>
    <t>lptC</t>
  </si>
  <si>
    <t>CV_RS16415</t>
  </si>
  <si>
    <t>old_locus_tag=CV3329,CV_3329</t>
  </si>
  <si>
    <t>WP_011136876.1</t>
  </si>
  <si>
    <t>LPS export ABC transporter periplasmic protein LptC</t>
  </si>
  <si>
    <t>lptA</t>
  </si>
  <si>
    <t>CV_RS16420</t>
  </si>
  <si>
    <t>old_locus_tag=CV3330,CV_3330</t>
  </si>
  <si>
    <t>WP_011136877.1</t>
  </si>
  <si>
    <t>lipopolysaccharide transport periplasmic protein LptA</t>
  </si>
  <si>
    <t>lptB</t>
  </si>
  <si>
    <t>CV_RS16425</t>
  </si>
  <si>
    <t>old_locus_tag=CV3331,CV_3331</t>
  </si>
  <si>
    <t>WP_011136878.1</t>
  </si>
  <si>
    <t>LPS export ABC transporter ATP-binding protein</t>
  </si>
  <si>
    <t>CV_RS16430</t>
  </si>
  <si>
    <t>old_locus_tag=CV3332,CV_3332</t>
  </si>
  <si>
    <t>WP_011136879.1</t>
  </si>
  <si>
    <t>RNA polymerase factor sigma-54</t>
  </si>
  <si>
    <t>raiA</t>
  </si>
  <si>
    <t>CV_RS16435</t>
  </si>
  <si>
    <t>old_locus_tag=CV3333,CV_3333</t>
  </si>
  <si>
    <t>WP_011136880.1</t>
  </si>
  <si>
    <t>ribosomal subunit interface protein</t>
  </si>
  <si>
    <t>ptsN</t>
  </si>
  <si>
    <t>CV_RS16440</t>
  </si>
  <si>
    <t>old_locus_tag=CV3334,CV_3334</t>
  </si>
  <si>
    <t>WP_011136881.1</t>
  </si>
  <si>
    <t>PTS IIA-like nitrogen-regulatory protein PtsN</t>
  </si>
  <si>
    <t>CV_RS16445</t>
  </si>
  <si>
    <t>old_locus_tag=CV3335,CV_3335</t>
  </si>
  <si>
    <t>WP_011136882.1</t>
  </si>
  <si>
    <t>HPr kinase/phosphorylase</t>
  </si>
  <si>
    <t>CV_RS16450</t>
  </si>
  <si>
    <t>old_locus_tag=CV3336,CV_3336</t>
  </si>
  <si>
    <t>WP_011136883.1</t>
  </si>
  <si>
    <t>RNase adaptor protein RapZ</t>
  </si>
  <si>
    <t>CV_RS16455</t>
  </si>
  <si>
    <t>old_locus_tag=CV3337,CV_3337</t>
  </si>
  <si>
    <t>WP_011136884.1</t>
  </si>
  <si>
    <t>UbiX family flavin prenyltransferase</t>
  </si>
  <si>
    <t>CV_RS16460</t>
  </si>
  <si>
    <t>old_locus_tag=CV3338,CV_3338</t>
  </si>
  <si>
    <t>WP_011136885.1</t>
  </si>
  <si>
    <t>bifunctional ADP-dependent NAD(P)H-hydrate dehydratase/NAD(P)H-hydrate epimerase</t>
  </si>
  <si>
    <t>CV_RS16465</t>
  </si>
  <si>
    <t>old_locus_tag=CV3339,CV_3339</t>
  </si>
  <si>
    <t>WP_011136886.1</t>
  </si>
  <si>
    <t>CV_RS16470</t>
  </si>
  <si>
    <t>old_locus_tag=CV3340,CV_3340</t>
  </si>
  <si>
    <t>WP_043596543.1</t>
  </si>
  <si>
    <t>CV_RS16475</t>
  </si>
  <si>
    <t>old_locus_tag=CV3341,CV_3341</t>
  </si>
  <si>
    <t>WP_011136888.1</t>
  </si>
  <si>
    <t>DUF3369 domain-containing protein</t>
  </si>
  <si>
    <t>CV_RS16480</t>
  </si>
  <si>
    <t>old_locus_tag=CV3342,CV_3342</t>
  </si>
  <si>
    <t>WP_011136889.1</t>
  </si>
  <si>
    <t>hemolysin D</t>
  </si>
  <si>
    <t>CV_RS16485</t>
  </si>
  <si>
    <t>old_locus_tag=CV3343,CV_3343</t>
  </si>
  <si>
    <t>WP_011136890.1</t>
  </si>
  <si>
    <t>adenylate kinase</t>
  </si>
  <si>
    <t>CV_RS16490</t>
  </si>
  <si>
    <t>old_locus_tag=CV3344,CV_3344</t>
  </si>
  <si>
    <t>WP_011136891.1</t>
  </si>
  <si>
    <t>3-deoxy-manno-octulosonate cytidylyltransferase</t>
  </si>
  <si>
    <t>CV_RS16495</t>
  </si>
  <si>
    <t>old_locus_tag=CV3345,CV_3345</t>
  </si>
  <si>
    <t>WP_011136892.1</t>
  </si>
  <si>
    <t>CV_RS16500</t>
  </si>
  <si>
    <t>old_locus_tag=CV3346,CV_3346</t>
  </si>
  <si>
    <t>WP_011136893.1</t>
  </si>
  <si>
    <t>tetraacyldisaccharide 4'-kinase</t>
  </si>
  <si>
    <t>CV_RS16505</t>
  </si>
  <si>
    <t>old_locus_tag=CV3347,CV_3347</t>
  </si>
  <si>
    <t>WP_011136894.1</t>
  </si>
  <si>
    <t>CV_RS16510</t>
  </si>
  <si>
    <t>old_locus_tag=CV3348,CV_3348</t>
  </si>
  <si>
    <t>WP_011136895.1</t>
  </si>
  <si>
    <t>CV_RS16515</t>
  </si>
  <si>
    <t>old_locus_tag=CV3350,CV_3350</t>
  </si>
  <si>
    <t>WP_011136897.1</t>
  </si>
  <si>
    <t>CV_RS16520</t>
  </si>
  <si>
    <t>old_locus_tag=CV3351,CV_3351</t>
  </si>
  <si>
    <t>WP_043598187.1</t>
  </si>
  <si>
    <t>ArsR family transcriptional regulator</t>
  </si>
  <si>
    <t>CV_RS16525</t>
  </si>
  <si>
    <t>old_locus_tag=CV3352,CV_3352</t>
  </si>
  <si>
    <t>WP_011136899.1</t>
  </si>
  <si>
    <t>2,3-bisphosphoglycerate-independent phosphoglycerate mutase</t>
  </si>
  <si>
    <t>CV_RS16530</t>
  </si>
  <si>
    <t>old_locus_tag=CV3353,CV_3353</t>
  </si>
  <si>
    <t>WP_043596545.1</t>
  </si>
  <si>
    <t>peptidase M23</t>
  </si>
  <si>
    <t>CV_RS16535</t>
  </si>
  <si>
    <t>old_locus_tag=CV3354,CV_3354</t>
  </si>
  <si>
    <t>WP_011136901.1</t>
  </si>
  <si>
    <t>S41 family peptidase</t>
  </si>
  <si>
    <t>CV_RS16540</t>
  </si>
  <si>
    <t>old_locus_tag=CV3355,CV_3355</t>
  </si>
  <si>
    <t>WP_011136902.1</t>
  </si>
  <si>
    <t>amino-acid N-acetyltransferase</t>
  </si>
  <si>
    <t>CV_RS16545</t>
  </si>
  <si>
    <t>old_locus_tag=CV3356,CV_3356</t>
  </si>
  <si>
    <t>WP_021475089.1</t>
  </si>
  <si>
    <t>Fe(2+)-trafficking protein</t>
  </si>
  <si>
    <t>ppk1</t>
  </si>
  <si>
    <t>CV_RS16550</t>
  </si>
  <si>
    <t>old_locus_tag=CV3357,CV_3357</t>
  </si>
  <si>
    <t>WP_011136904.1</t>
  </si>
  <si>
    <t>polyphosphate kinase 1</t>
  </si>
  <si>
    <t>CV_RS16555</t>
  </si>
  <si>
    <t>old_locus_tag=CV3358,CV_3358</t>
  </si>
  <si>
    <t>WP_011136905.1</t>
  </si>
  <si>
    <t>DUF456 domain-containing protein</t>
  </si>
  <si>
    <t>CV_RS16560</t>
  </si>
  <si>
    <t>old_locus_tag=CV3359,CV_3359</t>
  </si>
  <si>
    <t>WP_011136906.1</t>
  </si>
  <si>
    <t>CV_RS16565</t>
  </si>
  <si>
    <t>old_locus_tag=CV3360,CV_3360</t>
  </si>
  <si>
    <t>WP_011136907.1</t>
  </si>
  <si>
    <t>energy-dependent translational throttle protein EttA</t>
  </si>
  <si>
    <t>CV_RS16570</t>
  </si>
  <si>
    <t>WP_043596548.1</t>
  </si>
  <si>
    <t>CV_RS16575</t>
  </si>
  <si>
    <t>old_locus_tag=CV3361,CV_3361</t>
  </si>
  <si>
    <t>WP_080509057.1</t>
  </si>
  <si>
    <t>CV_RS16580</t>
  </si>
  <si>
    <t>old_locus_tag=CV3362,CV_3362</t>
  </si>
  <si>
    <t>WP_043598189.1</t>
  </si>
  <si>
    <t>CV_RS16585</t>
  </si>
  <si>
    <t>old_locus_tag=CV3363,CV_3363</t>
  </si>
  <si>
    <t>WP_011136910.1</t>
  </si>
  <si>
    <t>CV_RS16590</t>
  </si>
  <si>
    <t>old_locus_tag=CV3364,CV_3364</t>
  </si>
  <si>
    <t>WP_011136911.1</t>
  </si>
  <si>
    <t>DUF475 domain-containing protein</t>
  </si>
  <si>
    <t>CV_RS16595</t>
  </si>
  <si>
    <t>old_locus_tag=CV3365,CV_3365</t>
  </si>
  <si>
    <t>WP_011136912.1</t>
  </si>
  <si>
    <t>CV_RS16600</t>
  </si>
  <si>
    <t>old_locus_tag=CV3366,CV_3366</t>
  </si>
  <si>
    <t>WP_011136913.1</t>
  </si>
  <si>
    <t>fumarate reductase subunit FrdD</t>
  </si>
  <si>
    <t>CV_RS16605</t>
  </si>
  <si>
    <t>old_locus_tag=CV3367,CV_3367</t>
  </si>
  <si>
    <t>WP_011136914.1</t>
  </si>
  <si>
    <t>fumarate reductase subunit C</t>
  </si>
  <si>
    <t>CV_RS16610</t>
  </si>
  <si>
    <t>old_locus_tag=CV3368,CV_3368</t>
  </si>
  <si>
    <t>WP_011136915.1</t>
  </si>
  <si>
    <t>succinate dehydrogenase/fumarate reductase iron-sulfur subunit</t>
  </si>
  <si>
    <t>CV_RS16615</t>
  </si>
  <si>
    <t>old_locus_tag=CV3369,CV_3369</t>
  </si>
  <si>
    <t>WP_011136916.1</t>
  </si>
  <si>
    <t>fumarate reductase (quinol) flavoprotein subunit</t>
  </si>
  <si>
    <t>CV_RS16620</t>
  </si>
  <si>
    <t>old_locus_tag=CV3370,CV_3370</t>
  </si>
  <si>
    <t>WP_011136917.1</t>
  </si>
  <si>
    <t>anaerobic C4-dicarboxylate transporter</t>
  </si>
  <si>
    <t>CV_RS16625</t>
  </si>
  <si>
    <t>old_locus_tag=CV3371,CV_3371</t>
  </si>
  <si>
    <t>WP_011136918.1</t>
  </si>
  <si>
    <t>2-nonaprenyl-3-methyl-6-methoxy-1,4-benzoquinol hydroxylase</t>
  </si>
  <si>
    <t>CV_RS16630</t>
  </si>
  <si>
    <t>old_locus_tag=CV3372,CV_3372</t>
  </si>
  <si>
    <t>WP_011136919.1</t>
  </si>
  <si>
    <t>inorganic diphosphatase</t>
  </si>
  <si>
    <t>CV_RS22320</t>
  </si>
  <si>
    <t>old_locus_tag=CV3373,CV_3373</t>
  </si>
  <si>
    <t>WP_052278866.1</t>
  </si>
  <si>
    <t>CV_RS16640</t>
  </si>
  <si>
    <t>old_locus_tag=CV3374,CV_3374</t>
  </si>
  <si>
    <t>WP_011136921.1</t>
  </si>
  <si>
    <t>minC</t>
  </si>
  <si>
    <t>CV_RS16645</t>
  </si>
  <si>
    <t>old_locus_tag=CV3375,CV_3375</t>
  </si>
  <si>
    <t>WP_011136922.1</t>
  </si>
  <si>
    <t>septum site-determining protein MinC</t>
  </si>
  <si>
    <t>minD</t>
  </si>
  <si>
    <t>CV_RS16650</t>
  </si>
  <si>
    <t>old_locus_tag=CV3376,CV_3376</t>
  </si>
  <si>
    <t>WP_011136923.1</t>
  </si>
  <si>
    <t>septum site-determining protein MinD</t>
  </si>
  <si>
    <t>CV_RS16655</t>
  </si>
  <si>
    <t>old_locus_tag=CV3377,CV_3377</t>
  </si>
  <si>
    <t>WP_011136924.1</t>
  </si>
  <si>
    <t>cell division topological specificity factor</t>
  </si>
  <si>
    <t>CV_RS16660</t>
  </si>
  <si>
    <t>old_locus_tag=CV3378,CV_3378</t>
  </si>
  <si>
    <t>WP_011136925.1</t>
  </si>
  <si>
    <t>CV_RS16665</t>
  </si>
  <si>
    <t>old_locus_tag=CV3379,CV_3379</t>
  </si>
  <si>
    <t>WP_011136926.1</t>
  </si>
  <si>
    <t>CV_RS16670</t>
  </si>
  <si>
    <t>old_locus_tag=CV3380,CV_3380</t>
  </si>
  <si>
    <t>WP_011136927.1</t>
  </si>
  <si>
    <t>CV_RS16675</t>
  </si>
  <si>
    <t>old_locus_tag=CV3381,CV_3381</t>
  </si>
  <si>
    <t>WP_011136928.1</t>
  </si>
  <si>
    <t>CV_RS16680</t>
  </si>
  <si>
    <t>old_locus_tag=CV3383,CV_3383</t>
  </si>
  <si>
    <t>WP_011136930.1</t>
  </si>
  <si>
    <t>CV_RS16685</t>
  </si>
  <si>
    <t>old_locus_tag=CV3384,CV_3384</t>
  </si>
  <si>
    <t>WP_011136931.1</t>
  </si>
  <si>
    <t>transcription elongation factor GreB</t>
  </si>
  <si>
    <t>CV_RS22325</t>
  </si>
  <si>
    <t>old_locus_tag=CV3385,CV_3385</t>
  </si>
  <si>
    <t>WP_011136932.1</t>
  </si>
  <si>
    <t>CV_RS16695</t>
  </si>
  <si>
    <t>old_locus_tag=CV3386,CV_3386</t>
  </si>
  <si>
    <t>WP_043596557.1</t>
  </si>
  <si>
    <t>scpB</t>
  </si>
  <si>
    <t>CV_RS16700</t>
  </si>
  <si>
    <t>old_locus_tag=CV3387,CV_3387</t>
  </si>
  <si>
    <t>WP_011136934.1</t>
  </si>
  <si>
    <t>SMC-Scp complex subunit ScpB</t>
  </si>
  <si>
    <t>CV_RS16705</t>
  </si>
  <si>
    <t>old_locus_tag=CV3388,CV_3388</t>
  </si>
  <si>
    <t>WP_011136935.1</t>
  </si>
  <si>
    <t>CV_RS16710</t>
  </si>
  <si>
    <t>old_locus_tag=CV3389,CV_3389</t>
  </si>
  <si>
    <t>WP_011136936.1</t>
  </si>
  <si>
    <t>tRNA (adenosine(37)-N6)-dimethylallyltransferase MiaA</t>
  </si>
  <si>
    <t>CV_RS16715</t>
  </si>
  <si>
    <t>old_locus_tag=CV3390,CV_3390</t>
  </si>
  <si>
    <t>WP_011136937.1</t>
  </si>
  <si>
    <t>CV_RS16720</t>
  </si>
  <si>
    <t>old_locus_tag=CV3391,CV_3391</t>
  </si>
  <si>
    <t>WP_011136938.1</t>
  </si>
  <si>
    <t>CV_RS16725</t>
  </si>
  <si>
    <t>WP_052278867.1</t>
  </si>
  <si>
    <t>CV_RS16730</t>
  </si>
  <si>
    <t>WP_043596560.1</t>
  </si>
  <si>
    <t>CV_RS16735</t>
  </si>
  <si>
    <t>old_locus_tag=CV3393,CV_3393</t>
  </si>
  <si>
    <t>WP_011136940.1</t>
  </si>
  <si>
    <t>CV_RS16740</t>
  </si>
  <si>
    <t>old_locus_tag=CV3394,CV_3394</t>
  </si>
  <si>
    <t>WP_011136941.1</t>
  </si>
  <si>
    <t>PLP-dependent transferase</t>
  </si>
  <si>
    <t>CV_RS16745</t>
  </si>
  <si>
    <t>old_locus_tag=CV3395,CV_3395</t>
  </si>
  <si>
    <t>WP_011136942.1</t>
  </si>
  <si>
    <t>CV_RS16750</t>
  </si>
  <si>
    <t>old_locus_tag=CV3396,CV_3396</t>
  </si>
  <si>
    <t>WP_011136943.1</t>
  </si>
  <si>
    <t>CV_RS16755</t>
  </si>
  <si>
    <t>old_locus_tag=CV3397,CV_3397</t>
  </si>
  <si>
    <t>WP_043598200.1</t>
  </si>
  <si>
    <t>CV_RS16760</t>
  </si>
  <si>
    <t>old_locus_tag=CV3398,CV_3398</t>
  </si>
  <si>
    <t>WP_043596563.1</t>
  </si>
  <si>
    <t>DUF945 domain-containing protein</t>
  </si>
  <si>
    <t>bfr</t>
  </si>
  <si>
    <t>CV_RS16765</t>
  </si>
  <si>
    <t>old_locus_tag=CV3399,CV_3399</t>
  </si>
  <si>
    <t>WP_011136946.1</t>
  </si>
  <si>
    <t>bacterioferritin</t>
  </si>
  <si>
    <t>CV_RS16770</t>
  </si>
  <si>
    <t>WP_043596565.1</t>
  </si>
  <si>
    <t>CV_RS16775</t>
  </si>
  <si>
    <t>old_locus_tag=CV3401,CV_3401</t>
  </si>
  <si>
    <t>WP_011136948.1</t>
  </si>
  <si>
    <t>CV_RS16780</t>
  </si>
  <si>
    <t>WP_048404980.1</t>
  </si>
  <si>
    <t>CV_RS16785</t>
  </si>
  <si>
    <t>old_locus_tag=CV3402,CV_3402</t>
  </si>
  <si>
    <t>WP_043596568.1</t>
  </si>
  <si>
    <t>tRNA 2-thiouridine(34) synthase MnmA</t>
  </si>
  <si>
    <t>CV_RS16790</t>
  </si>
  <si>
    <t>old_locus_tag=CV3403,CV_3403</t>
  </si>
  <si>
    <t>WP_011136950.1</t>
  </si>
  <si>
    <t>CV_RS16795</t>
  </si>
  <si>
    <t>old_locus_tag=CV3405,CV_3405</t>
  </si>
  <si>
    <t>WP_043596569.1</t>
  </si>
  <si>
    <t>CV_RS16800</t>
  </si>
  <si>
    <t>old_locus_tag=CV3406,CV_3406</t>
  </si>
  <si>
    <t>WP_011136953.1</t>
  </si>
  <si>
    <t>CV_RS16805</t>
  </si>
  <si>
    <t>old_locus_tag=CV3407,CV_3407</t>
  </si>
  <si>
    <t>WP_043598209.1</t>
  </si>
  <si>
    <t>prephenate dehydrogenase/arogenate dehydrogenase family protein</t>
  </si>
  <si>
    <t>CV_RS16810</t>
  </si>
  <si>
    <t>old_locus_tag=CV3408,CV_3408</t>
  </si>
  <si>
    <t>WP_011136955.1</t>
  </si>
  <si>
    <t>CV_RS16815</t>
  </si>
  <si>
    <t>old_locus_tag=CV3409,CV_3409</t>
  </si>
  <si>
    <t>WP_011136956.1</t>
  </si>
  <si>
    <t>CV_RS16820</t>
  </si>
  <si>
    <t>old_locus_tag=CV3410,CV_3410</t>
  </si>
  <si>
    <t>WP_011136957.1</t>
  </si>
  <si>
    <t>aminodeoxychorismate lyase</t>
  </si>
  <si>
    <t>CV_RS16825</t>
  </si>
  <si>
    <t>old_locus_tag=CV3411,CV_3411</t>
  </si>
  <si>
    <t>WP_011136958.1</t>
  </si>
  <si>
    <t>fabF</t>
  </si>
  <si>
    <t>CV_RS16830</t>
  </si>
  <si>
    <t>old_locus_tag=CV3412,CV_3412</t>
  </si>
  <si>
    <t>WP_011136959.1</t>
  </si>
  <si>
    <t>beta-ketoacyl-[acyl-carrier-protein] synthase II</t>
  </si>
  <si>
    <t>CV_RS16835</t>
  </si>
  <si>
    <t>old_locus_tag=CV3413,CV_3413</t>
  </si>
  <si>
    <t>WP_043596572.1</t>
  </si>
  <si>
    <t>fabG</t>
  </si>
  <si>
    <t>CV_RS16840</t>
  </si>
  <si>
    <t>old_locus_tag=CV3414,CV_3414</t>
  </si>
  <si>
    <t>WP_011136961.1</t>
  </si>
  <si>
    <t>fabD</t>
  </si>
  <si>
    <t>CV_RS16845</t>
  </si>
  <si>
    <t>old_locus_tag=CV3415,CV_3415</t>
  </si>
  <si>
    <t>WP_011136962.1</t>
  </si>
  <si>
    <t>[acyl-carrier-protein] S-malonyltransferase</t>
  </si>
  <si>
    <t>CV_RS16850</t>
  </si>
  <si>
    <t>old_locus_tag=CV3416,CV_3416</t>
  </si>
  <si>
    <t>WP_011136963.1</t>
  </si>
  <si>
    <t>3-oxoacyl-ACP synthase III</t>
  </si>
  <si>
    <t>CV_RS16855</t>
  </si>
  <si>
    <t>old_locus_tag=CV3417,CV_3417</t>
  </si>
  <si>
    <t>WP_011136964.1</t>
  </si>
  <si>
    <t>phosphate acyltransferase</t>
  </si>
  <si>
    <t>CV_RS16860</t>
  </si>
  <si>
    <t>old_locus_tag=CV3418,CV_3418</t>
  </si>
  <si>
    <t>WP_011136965.1</t>
  </si>
  <si>
    <t>50S ribosomal protein L32</t>
  </si>
  <si>
    <t>CV_RS16865</t>
  </si>
  <si>
    <t>old_locus_tag=CV3419,CV_3419</t>
  </si>
  <si>
    <t>WP_043598212.1</t>
  </si>
  <si>
    <t>metal-binding protein</t>
  </si>
  <si>
    <t>maf</t>
  </si>
  <si>
    <t>CV_RS16870</t>
  </si>
  <si>
    <t>old_locus_tag=CV3420,CV_3420</t>
  </si>
  <si>
    <t>WP_011136967.1</t>
  </si>
  <si>
    <t>CV_RS16875</t>
  </si>
  <si>
    <t>old_locus_tag=CV3421,CV_3421</t>
  </si>
  <si>
    <t>WP_011136968.1</t>
  </si>
  <si>
    <t>tetrapyrrole methylase</t>
  </si>
  <si>
    <t>pncB</t>
  </si>
  <si>
    <t>CV_RS16880</t>
  </si>
  <si>
    <t>old_locus_tag=CV3422,CV_3422</t>
  </si>
  <si>
    <t>WP_011136969.1</t>
  </si>
  <si>
    <t>CV_RS16885</t>
  </si>
  <si>
    <t>old_locus_tag=CV3423,CV_3423</t>
  </si>
  <si>
    <t>WP_011136970.1</t>
  </si>
  <si>
    <t>DUF2520 domain-containing protein</t>
  </si>
  <si>
    <t>CV_RS16890</t>
  </si>
  <si>
    <t>old_locus_tag=CV3424,CV_3424</t>
  </si>
  <si>
    <t>WP_011136971.1</t>
  </si>
  <si>
    <t>CV_RS22330</t>
  </si>
  <si>
    <t>old_locus_tag=CV3425,CV_3425</t>
  </si>
  <si>
    <t>WP_011136972.1</t>
  </si>
  <si>
    <t>CV_RS16900</t>
  </si>
  <si>
    <t>old_locus_tag=CV3426,CV_3426</t>
  </si>
  <si>
    <t>WP_011136973.1</t>
  </si>
  <si>
    <t>CV_RS16905</t>
  </si>
  <si>
    <t>old_locus_tag=CV3427,CV_3427</t>
  </si>
  <si>
    <t>WP_011136974.1</t>
  </si>
  <si>
    <t>CV_RS22335</t>
  </si>
  <si>
    <t>old_locus_tag=CV3428,CV_3428</t>
  </si>
  <si>
    <t>WP_011136975.1</t>
  </si>
  <si>
    <t>gcvP</t>
  </si>
  <si>
    <t>CV_RS16915</t>
  </si>
  <si>
    <t>old_locus_tag=CV3429,CV_3429</t>
  </si>
  <si>
    <t>WP_011136976.1</t>
  </si>
  <si>
    <t>glycine dehydrogenase (decarboxylating)</t>
  </si>
  <si>
    <t>gcvH</t>
  </si>
  <si>
    <t>CV_RS16920</t>
  </si>
  <si>
    <t>old_locus_tag=CV3430,CV_3430</t>
  </si>
  <si>
    <t>WP_011136977.1</t>
  </si>
  <si>
    <t>glycine cleavage system protein H</t>
  </si>
  <si>
    <t>gcvT</t>
  </si>
  <si>
    <t>CV_RS16925</t>
  </si>
  <si>
    <t>old_locus_tag=CV3431,CV_3431</t>
  </si>
  <si>
    <t>WP_011136978.1</t>
  </si>
  <si>
    <t>aminomethyltransferase</t>
  </si>
  <si>
    <t>CV_RS16930</t>
  </si>
  <si>
    <t>old_locus_tag=CV3432,CV_3432</t>
  </si>
  <si>
    <t>WP_011136979.1</t>
  </si>
  <si>
    <t>CV_RS16935</t>
  </si>
  <si>
    <t>old_locus_tag=CV3433,CV_3433</t>
  </si>
  <si>
    <t>WP_011136980.1</t>
  </si>
  <si>
    <t>tRNA glutamyl-Q(34) synthetase GluQRS</t>
  </si>
  <si>
    <t>CV_RS16940</t>
  </si>
  <si>
    <t>old_locus_tag=CV3434,CV_3434</t>
  </si>
  <si>
    <t>WP_011136981.1</t>
  </si>
  <si>
    <t>CV_RS16945</t>
  </si>
  <si>
    <t>old_locus_tag=CV3435,CV_3435</t>
  </si>
  <si>
    <t>WP_011136982.1</t>
  </si>
  <si>
    <t>CV_RS16950</t>
  </si>
  <si>
    <t>old_locus_tag=CV3436,CV_3436</t>
  </si>
  <si>
    <t>WP_011136983.1</t>
  </si>
  <si>
    <t>CV_RS16955</t>
  </si>
  <si>
    <t>old_locus_tag=CV3437,CV_3437</t>
  </si>
  <si>
    <t>WP_011136984.1</t>
  </si>
  <si>
    <t>chemotaxis protein CheR</t>
  </si>
  <si>
    <t>CV_RS16960</t>
  </si>
  <si>
    <t>old_locus_tag=CV3438,CV_3438</t>
  </si>
  <si>
    <t>WP_011136985.1</t>
  </si>
  <si>
    <t>CV_RS16965</t>
  </si>
  <si>
    <t>old_locus_tag=CV3441,CV_3441</t>
  </si>
  <si>
    <t>WP_011136988.1</t>
  </si>
  <si>
    <t>CV_RS16970</t>
  </si>
  <si>
    <t>old_locus_tag=CV3442,CV_3442</t>
  </si>
  <si>
    <t>WP_011136989.1</t>
  </si>
  <si>
    <t>CV_RS16975</t>
  </si>
  <si>
    <t>old_locus_tag=CV3443,CV_3443</t>
  </si>
  <si>
    <t>WP_011136990.1</t>
  </si>
  <si>
    <t>CV_RS16980</t>
  </si>
  <si>
    <t>old_locus_tag=CV3444,CV_3444</t>
  </si>
  <si>
    <t>WP_011136991.1</t>
  </si>
  <si>
    <t>CV_RS16985</t>
  </si>
  <si>
    <t>old_locus_tag=CV3445,CV_3445</t>
  </si>
  <si>
    <t>WP_011136992.1</t>
  </si>
  <si>
    <t>CV_RS16990</t>
  </si>
  <si>
    <t>old_locus_tag=CV3446,CV_3446</t>
  </si>
  <si>
    <t>WP_011136993.1</t>
  </si>
  <si>
    <t>CV_RS16995</t>
  </si>
  <si>
    <t>old_locus_tag=CV3447,CV_3447</t>
  </si>
  <si>
    <t>WP_011136994.1</t>
  </si>
  <si>
    <t>CV_RS17000</t>
  </si>
  <si>
    <t>old_locus_tag=CV3448,CV_3448</t>
  </si>
  <si>
    <t>WP_011136995.1</t>
  </si>
  <si>
    <t>CV_RS17005</t>
  </si>
  <si>
    <t>old_locus_tag=CV3449,CV_3449</t>
  </si>
  <si>
    <t>WP_043598223.1</t>
  </si>
  <si>
    <t>protein phosphatase CheZ</t>
  </si>
  <si>
    <t>CV_RS17010</t>
  </si>
  <si>
    <t>old_locus_tag=CV3450,CV_3450</t>
  </si>
  <si>
    <t>WP_011136997.1</t>
  </si>
  <si>
    <t>CV_RS17015</t>
  </si>
  <si>
    <t>old_locus_tag=CV3451,CV_3451</t>
  </si>
  <si>
    <t>WP_011136998.1</t>
  </si>
  <si>
    <t>tsaB</t>
  </si>
  <si>
    <t>CV_RS17020</t>
  </si>
  <si>
    <t>old_locus_tag=CV3452,CV_3452</t>
  </si>
  <si>
    <t>WP_011136999.1</t>
  </si>
  <si>
    <t>tRNA (adenosine(37)-N6)-threonylcarbamoyltransferase complex dimerization subunit type 1 TsaB</t>
  </si>
  <si>
    <t>rimI</t>
  </si>
  <si>
    <t>CV_RS17025</t>
  </si>
  <si>
    <t>old_locus_tag=CV3453,CV_3453</t>
  </si>
  <si>
    <t>WP_011137000.1</t>
  </si>
  <si>
    <t>ribosomal-protein-alanine N-acetyltransferase</t>
  </si>
  <si>
    <t>CV_RS17030</t>
  </si>
  <si>
    <t>old_locus_tag=CV3454,CV_3454</t>
  </si>
  <si>
    <t>WP_011137001.1</t>
  </si>
  <si>
    <t>rpmG</t>
  </si>
  <si>
    <t>CV_RS17035</t>
  </si>
  <si>
    <t>old_locus_tag=CV3455,CV_3455</t>
  </si>
  <si>
    <t>WP_011137002.1</t>
  </si>
  <si>
    <t>50S ribosomal protein L33</t>
  </si>
  <si>
    <t>CV_RS17040</t>
  </si>
  <si>
    <t>old_locus_tag=CV3456,CV_3456</t>
  </si>
  <si>
    <t>WP_011137003.1</t>
  </si>
  <si>
    <t>50S ribosomal protein L28</t>
  </si>
  <si>
    <t>pyrG</t>
  </si>
  <si>
    <t>CV_RS17045</t>
  </si>
  <si>
    <t>old_locus_tag=CV3457,CV_3457</t>
  </si>
  <si>
    <t>WP_011137004.1</t>
  </si>
  <si>
    <t>CTP synthetase</t>
  </si>
  <si>
    <t>CV_RS17050</t>
  </si>
  <si>
    <t>phosphopyruvate hydratase</t>
  </si>
  <si>
    <t>CV_RS17055</t>
  </si>
  <si>
    <t>old_locus_tag=CV3460,CV_3460</t>
  </si>
  <si>
    <t>WP_011137007.1</t>
  </si>
  <si>
    <t>cell division protein FtsB</t>
  </si>
  <si>
    <t>CV_RS17060</t>
  </si>
  <si>
    <t>old_locus_tag=CV3461</t>
  </si>
  <si>
    <t>WP_043596581.1</t>
  </si>
  <si>
    <t>CV_RS17065</t>
  </si>
  <si>
    <t>old_locus_tag=CV3462,CV_3462</t>
  </si>
  <si>
    <t>WP_011137009.1</t>
  </si>
  <si>
    <t>RnfH family protein</t>
  </si>
  <si>
    <t>CV_RS17070</t>
  </si>
  <si>
    <t>old_locus_tag=CV3463,CV_3463</t>
  </si>
  <si>
    <t>WP_043598227.1</t>
  </si>
  <si>
    <t>ubiquinone-binding protein</t>
  </si>
  <si>
    <t>CV_RS17075</t>
  </si>
  <si>
    <t>old_locus_tag=CV3464,CV_3464</t>
  </si>
  <si>
    <t>WP_011137011.1</t>
  </si>
  <si>
    <t>SsrA-binding protein</t>
  </si>
  <si>
    <t>CV_RS17080</t>
  </si>
  <si>
    <t>WP_043596582.1</t>
  </si>
  <si>
    <t>CV_RS17085</t>
  </si>
  <si>
    <t>old_locus_tag=CV3465,CV_3465</t>
  </si>
  <si>
    <t>WP_085953301.1</t>
  </si>
  <si>
    <t>glutamine-hydrolyzing GMP synthase</t>
  </si>
  <si>
    <t>CV_RS17090</t>
  </si>
  <si>
    <t>old_locus_tag=CV3466,CV_3466</t>
  </si>
  <si>
    <t>WP_085953302.1</t>
  </si>
  <si>
    <t>CV_RS17095</t>
  </si>
  <si>
    <t>old_locus_tag=CV3467,CV_3467</t>
  </si>
  <si>
    <t>WP_011137014.1</t>
  </si>
  <si>
    <t>DUF883 domain-containing protein</t>
  </si>
  <si>
    <t>CV_RS17100</t>
  </si>
  <si>
    <t>old_locus_tag=CV3468,CV_3468</t>
  </si>
  <si>
    <t>WP_011137015.1</t>
  </si>
  <si>
    <t>CV_RS17105</t>
  </si>
  <si>
    <t>old_locus_tag=CV3469,CV_3469</t>
  </si>
  <si>
    <t>WP_011137016.1</t>
  </si>
  <si>
    <t>CV_RS17110</t>
  </si>
  <si>
    <t>old_locus_tag=CV3470,CV_3470</t>
  </si>
  <si>
    <t>WP_011137017.1</t>
  </si>
  <si>
    <t>CV_RS17115</t>
  </si>
  <si>
    <t>old_locus_tag=CV3471,CV_3471</t>
  </si>
  <si>
    <t>WP_011137018.1</t>
  </si>
  <si>
    <t>tRNA adenosine(34) deaminase TadA</t>
  </si>
  <si>
    <t>CV_RS17120</t>
  </si>
  <si>
    <t>old_locus_tag=CV3472,CV_3472</t>
  </si>
  <si>
    <t>WP_011137019.1</t>
  </si>
  <si>
    <t>CV_RS17125</t>
  </si>
  <si>
    <t>old_locus_tag=CV3473,CV_3473</t>
  </si>
  <si>
    <t>WP_011137020.1</t>
  </si>
  <si>
    <t>DUF2721 domain-containing protein</t>
  </si>
  <si>
    <t>CV_RS17130</t>
  </si>
  <si>
    <t>old_locus_tag=CV3474,CV_3474</t>
  </si>
  <si>
    <t>WP_080509058.1</t>
  </si>
  <si>
    <t>CV_RS17135</t>
  </si>
  <si>
    <t>old_locus_tag=CV3476,CV_3476</t>
  </si>
  <si>
    <t>WP_011137023.1</t>
  </si>
  <si>
    <t>fumarate hydratase</t>
  </si>
  <si>
    <t>CV_RS17140</t>
  </si>
  <si>
    <t>old_locus_tag=CV3477,CV_3477</t>
  </si>
  <si>
    <t>WP_011137024.1</t>
  </si>
  <si>
    <t>CV_RS17145</t>
  </si>
  <si>
    <t>old_locus_tag=CV3478,CV_3478</t>
  </si>
  <si>
    <t>WP_011137025.1</t>
  </si>
  <si>
    <t>CV_RS17150</t>
  </si>
  <si>
    <t>old_locus_tag=CV3479,CV_3479</t>
  </si>
  <si>
    <t>WP_011137026.1</t>
  </si>
  <si>
    <t>CV_RS17155</t>
  </si>
  <si>
    <t>old_locus_tag=CV3480,CV_3480</t>
  </si>
  <si>
    <t>WP_011137027.1</t>
  </si>
  <si>
    <t>CV_RS17160</t>
  </si>
  <si>
    <t>old_locus_tag=CV3481,CV_3481</t>
  </si>
  <si>
    <t>WP_011137028.1</t>
  </si>
  <si>
    <t>deoxyribodipyrimidine photo-lyase</t>
  </si>
  <si>
    <t>CV_RS17165</t>
  </si>
  <si>
    <t>old_locus_tag=CV3482,CV_3482</t>
  </si>
  <si>
    <t>WP_011137029.1</t>
  </si>
  <si>
    <t>CV_RS17170</t>
  </si>
  <si>
    <t>old_locus_tag=CV3483,CV_3483</t>
  </si>
  <si>
    <t>WP_011137030.1</t>
  </si>
  <si>
    <t>CV_RS17175</t>
  </si>
  <si>
    <t>old_locus_tag=CV3484,CV_3484</t>
  </si>
  <si>
    <t>WP_043596586.1</t>
  </si>
  <si>
    <t>CV_RS17180</t>
  </si>
  <si>
    <t>old_locus_tag=CV3485,CV_3485</t>
  </si>
  <si>
    <t>WP_011137032.1</t>
  </si>
  <si>
    <t>YnfA family protein</t>
  </si>
  <si>
    <t>CV_RS17185</t>
  </si>
  <si>
    <t>old_locus_tag=CV3486,CV_3486</t>
  </si>
  <si>
    <t>WP_011137033.1</t>
  </si>
  <si>
    <t>CV_RS17190</t>
  </si>
  <si>
    <t>old_locus_tag=CV3487,CV_3487</t>
  </si>
  <si>
    <t>WP_011137034.1</t>
  </si>
  <si>
    <t>CV_RS17195</t>
  </si>
  <si>
    <t>old_locus_tag=CV3488,CV_3488</t>
  </si>
  <si>
    <t>WP_011137035.1</t>
  </si>
  <si>
    <t>CV_RS17200</t>
  </si>
  <si>
    <t>pseudo;old_locus_tag=CV3489,CV_3489</t>
  </si>
  <si>
    <t>CV_RS17205</t>
  </si>
  <si>
    <t>old_locus_tag=CV3490,CV_3490</t>
  </si>
  <si>
    <t>WP_011137037.1</t>
  </si>
  <si>
    <t>amylase</t>
  </si>
  <si>
    <t>CV_RS17210</t>
  </si>
  <si>
    <t>old_locus_tag=CV3491,CV_3491</t>
  </si>
  <si>
    <t>WP_011137038.1</t>
  </si>
  <si>
    <t>CV_RS17215</t>
  </si>
  <si>
    <t>old_locus_tag=CV3492,CV_3492</t>
  </si>
  <si>
    <t>WP_043596592.1</t>
  </si>
  <si>
    <t>CV_RS17220</t>
  </si>
  <si>
    <t>old_locus_tag=CV3493,CV_3493</t>
  </si>
  <si>
    <t>WP_011137040.1</t>
  </si>
  <si>
    <t>CV_RS17225</t>
  </si>
  <si>
    <t>old_locus_tag=CV3494,CV_3494</t>
  </si>
  <si>
    <t>WP_011137041.1</t>
  </si>
  <si>
    <t>nitric-oxide reductase large subunit</t>
  </si>
  <si>
    <t>CV_RS17230</t>
  </si>
  <si>
    <t>old_locus_tag=CV3495,CV_3495</t>
  </si>
  <si>
    <t>WP_011137042.1</t>
  </si>
  <si>
    <t>nickel/cobalt efflux transporter RcnA</t>
  </si>
  <si>
    <t>CV_RS17235</t>
  </si>
  <si>
    <t>old_locus_tag=CV3496,CV_3496</t>
  </si>
  <si>
    <t>WP_011137043.1</t>
  </si>
  <si>
    <t>metal/formaldehyde-sensitive transcriptional repressor</t>
  </si>
  <si>
    <t>CV_RS17240</t>
  </si>
  <si>
    <t>old_locus_tag=CV3497,CV_3497</t>
  </si>
  <si>
    <t>WP_011137044.1</t>
  </si>
  <si>
    <t>amicyanin</t>
  </si>
  <si>
    <t>CV_RS17245</t>
  </si>
  <si>
    <t>old_locus_tag=CV3498,CV_3498</t>
  </si>
  <si>
    <t>WP_011137045.1</t>
  </si>
  <si>
    <t>CV_RS17250</t>
  </si>
  <si>
    <t>old_locus_tag=CV3499,CV_3499</t>
  </si>
  <si>
    <t>WP_011137046.1</t>
  </si>
  <si>
    <t>CV_RS17255</t>
  </si>
  <si>
    <t>old_locus_tag=CV3500,CV_3500</t>
  </si>
  <si>
    <t>WP_011137047.1</t>
  </si>
  <si>
    <t>NADPH-dependent oxidoreductase</t>
  </si>
  <si>
    <t>CV_RS17260</t>
  </si>
  <si>
    <t>old_locus_tag=CV3501,CV_3501</t>
  </si>
  <si>
    <t>WP_011137048.1</t>
  </si>
  <si>
    <t>CV_RS17265</t>
  </si>
  <si>
    <t>old_locus_tag=CV3502,CV_3502</t>
  </si>
  <si>
    <t>WP_011137049.1</t>
  </si>
  <si>
    <t>CV_RS17270</t>
  </si>
  <si>
    <t>old_locus_tag=CV3503,CV_3503</t>
  </si>
  <si>
    <t>WP_052278869.1</t>
  </si>
  <si>
    <t>CV_RS17275</t>
  </si>
  <si>
    <t>old_locus_tag=CV3504,CV_3504</t>
  </si>
  <si>
    <t>WP_011137051.1</t>
  </si>
  <si>
    <t>CV_RS17280</t>
  </si>
  <si>
    <t>old_locus_tag=CV3505,CV_3505</t>
  </si>
  <si>
    <t>WP_080509059.1</t>
  </si>
  <si>
    <t>fused response regulator/phosphatase</t>
  </si>
  <si>
    <t>CV_RS17285</t>
  </si>
  <si>
    <t>old_locus_tag=CV3506,CV_3506</t>
  </si>
  <si>
    <t>WP_011137053.1</t>
  </si>
  <si>
    <t>protease</t>
  </si>
  <si>
    <t>queC</t>
  </si>
  <si>
    <t>CV_RS17290</t>
  </si>
  <si>
    <t>old_locus_tag=CV3507,CV_3507</t>
  </si>
  <si>
    <t>WP_011137054.1</t>
  </si>
  <si>
    <t>7-cyano-7-deazaguanine synthase QueC</t>
  </si>
  <si>
    <t>CV_RS17295</t>
  </si>
  <si>
    <t>old_locus_tag=CV3508</t>
  </si>
  <si>
    <t>WP_043596596.1</t>
  </si>
  <si>
    <t>6-pyruvoyl tetrahydrobiopterin synthase</t>
  </si>
  <si>
    <t>queE</t>
  </si>
  <si>
    <t>CV_RS17300</t>
  </si>
  <si>
    <t>old_locus_tag=CV3509,CV_3509</t>
  </si>
  <si>
    <t>WP_011137056.1</t>
  </si>
  <si>
    <t>7-carboxy-7-deazaguanine synthase</t>
  </si>
  <si>
    <t>CV_RS17305</t>
  </si>
  <si>
    <t>old_locus_tag=CV3511,CV_3511</t>
  </si>
  <si>
    <t>WP_011137058.1</t>
  </si>
  <si>
    <t>DUF2282 domain-containing protein</t>
  </si>
  <si>
    <t>CV_RS17310</t>
  </si>
  <si>
    <t>old_locus_tag=CV3512,CV_3512</t>
  </si>
  <si>
    <t>WP_011137059.1</t>
  </si>
  <si>
    <t>CV_RS17315</t>
  </si>
  <si>
    <t>old_locus_tag=CV3513,CV_3513</t>
  </si>
  <si>
    <t>WP_011137060.1</t>
  </si>
  <si>
    <t>DUF692 domain-containing protein</t>
  </si>
  <si>
    <t>CV_RS17320</t>
  </si>
  <si>
    <t>old_locus_tag=CV3514,CV_3514</t>
  </si>
  <si>
    <t>WP_011137061.1</t>
  </si>
  <si>
    <t>DUF2063 domain-containing protein</t>
  </si>
  <si>
    <t>CV_RS17325</t>
  </si>
  <si>
    <t>old_locus_tag=CV3515,CV_3515</t>
  </si>
  <si>
    <t>WP_043596599.1</t>
  </si>
  <si>
    <t>serB</t>
  </si>
  <si>
    <t>CV_RS17330</t>
  </si>
  <si>
    <t>old_locus_tag=CV3516</t>
  </si>
  <si>
    <t>WP_043596603.1</t>
  </si>
  <si>
    <t>phosphoserine phosphatase SerB</t>
  </si>
  <si>
    <t>CV_RS17335</t>
  </si>
  <si>
    <t>old_locus_tag=CV3517,CV_3517</t>
  </si>
  <si>
    <t>WP_011137064.1</t>
  </si>
  <si>
    <t>CV_RS17340</t>
  </si>
  <si>
    <t>old_locus_tag=CV3518,CV_3518</t>
  </si>
  <si>
    <t>WP_011137065.1</t>
  </si>
  <si>
    <t>CV_RS17345</t>
  </si>
  <si>
    <t>old_locus_tag=CV3519,CV_3519</t>
  </si>
  <si>
    <t>WP_080509060.1</t>
  </si>
  <si>
    <t>CV_RS17350</t>
  </si>
  <si>
    <t>old_locus_tag=CV3520,CV_3520</t>
  </si>
  <si>
    <t>WP_011137067.1</t>
  </si>
  <si>
    <t>acetoacetate decarboxylase</t>
  </si>
  <si>
    <t>CV_RS17355</t>
  </si>
  <si>
    <t>WP_045051528.1</t>
  </si>
  <si>
    <t>CV_RS17360</t>
  </si>
  <si>
    <t>old_locus_tag=CV3522,CV_3522</t>
  </si>
  <si>
    <t>WP_011137069.1</t>
  </si>
  <si>
    <t>CV_RS17365</t>
  </si>
  <si>
    <t>CV_RS17370</t>
  </si>
  <si>
    <t>old_locus_tag=CV23S ribosomal RNA-6,CV_rRNA23s6</t>
  </si>
  <si>
    <t>CV_RS17375</t>
  </si>
  <si>
    <t>old_locus_tag=CV_tRNAAlaTGC6,CVtRNA-Ala-TGC-6</t>
  </si>
  <si>
    <t>CV_RS17380</t>
  </si>
  <si>
    <t>old_locus_tag=CV_tRNAIleGAT6,CVtRNA-Ile-GAT-6</t>
  </si>
  <si>
    <t>CV_RS17385</t>
  </si>
  <si>
    <t>old_locus_tag=CV16S ribosomal RNA-6,CV_rRNA16s6</t>
  </si>
  <si>
    <t>rnr</t>
  </si>
  <si>
    <t>CV_RS17390</t>
  </si>
  <si>
    <t>old_locus_tag=CV3523</t>
  </si>
  <si>
    <t>WP_011137070.1</t>
  </si>
  <si>
    <t>ribonuclease R</t>
  </si>
  <si>
    <t>CV_RS17395</t>
  </si>
  <si>
    <t>old_locus_tag=CV_tRNALeuCAG1,CVtRNA-Leu-CAG-1</t>
  </si>
  <si>
    <t>anticodon=CAG</t>
  </si>
  <si>
    <t>CV_RS17400</t>
  </si>
  <si>
    <t>old_locus_tag=CV_tRNALeuCAG2,CVtRNA-Leu-CAG-2</t>
  </si>
  <si>
    <t>CV_RS17405</t>
  </si>
  <si>
    <t>old_locus_tag=CV_tRNALeuCAG3,CVtRNA-Leu-CAG-3</t>
  </si>
  <si>
    <t>CV_RS17410</t>
  </si>
  <si>
    <t>old_locus_tag=CV_tRNALeuCAG4,CVtRNA-Leu-CAG-4</t>
  </si>
  <si>
    <t>CV_RS17415</t>
  </si>
  <si>
    <t>old_locus_tag=CV3524,CV_3524</t>
  </si>
  <si>
    <t>WP_011137071.1</t>
  </si>
  <si>
    <t>CV_RS17420</t>
  </si>
  <si>
    <t>old_locus_tag=CV3525,CV_3525</t>
  </si>
  <si>
    <t>WP_011137072.1</t>
  </si>
  <si>
    <t>acid phosphatase</t>
  </si>
  <si>
    <t>CV_RS17425</t>
  </si>
  <si>
    <t>old_locus_tag=CV3526,CV_3526</t>
  </si>
  <si>
    <t>WP_011137073.1</t>
  </si>
  <si>
    <t>cytochrome-c peroxidase</t>
  </si>
  <si>
    <t>CV_RS17430</t>
  </si>
  <si>
    <t>old_locus_tag=CV3527,CV_3527</t>
  </si>
  <si>
    <t>WP_011137074.1</t>
  </si>
  <si>
    <t>CV_RS17435</t>
  </si>
  <si>
    <t>old_locus_tag=CV3528,CV_3528</t>
  </si>
  <si>
    <t>WP_011137075.1</t>
  </si>
  <si>
    <t>CV_RS17440</t>
  </si>
  <si>
    <t>old_locus_tag=CV3529,CV_3529</t>
  </si>
  <si>
    <t>WP_011137076.1</t>
  </si>
  <si>
    <t>ATP phosphoribosyltransferase regulatory subunit</t>
  </si>
  <si>
    <t>hflC</t>
  </si>
  <si>
    <t>CV_RS17445</t>
  </si>
  <si>
    <t>old_locus_tag=CV3530,CV_3530</t>
  </si>
  <si>
    <t>WP_011137077.1</t>
  </si>
  <si>
    <t>CV_RS17450</t>
  </si>
  <si>
    <t>old_locus_tag=CV3531,CV_3531</t>
  </si>
  <si>
    <t>WP_011137078.1</t>
  </si>
  <si>
    <t>CV_RS17455</t>
  </si>
  <si>
    <t>old_locus_tag=CV3532,CV_3532</t>
  </si>
  <si>
    <t>WP_011137079.1</t>
  </si>
  <si>
    <t>CV_RS17460</t>
  </si>
  <si>
    <t>old_locus_tag=CV3533,CV_3533</t>
  </si>
  <si>
    <t>WP_011137080.1</t>
  </si>
  <si>
    <t>RNA-binding protein Hfq</t>
  </si>
  <si>
    <t>der</t>
  </si>
  <si>
    <t>CV_RS17465</t>
  </si>
  <si>
    <t>old_locus_tag=CV3534,CV_3534</t>
  </si>
  <si>
    <t>WP_011137081.1</t>
  </si>
  <si>
    <t>ribosome biogenesis GTPase Der</t>
  </si>
  <si>
    <t>bamB</t>
  </si>
  <si>
    <t>CV_RS17470</t>
  </si>
  <si>
    <t>old_locus_tag=CV3535,CV_3535</t>
  </si>
  <si>
    <t>WP_011137082.1</t>
  </si>
  <si>
    <t>outer membrane protein assembly factor BamB</t>
  </si>
  <si>
    <t>CV_RS17475</t>
  </si>
  <si>
    <t>old_locus_tag=CV3536,CV_3536</t>
  </si>
  <si>
    <t>WP_011137083.1</t>
  </si>
  <si>
    <t>CV_RS17480</t>
  </si>
  <si>
    <t>old_locus_tag=CV3537,CV_3537</t>
  </si>
  <si>
    <t>WP_011137084.1</t>
  </si>
  <si>
    <t>histidine--tRNA ligase</t>
  </si>
  <si>
    <t>CV_RS17485</t>
  </si>
  <si>
    <t>old_locus_tag=CV3538,CV_3538</t>
  </si>
  <si>
    <t>WP_011137085.1</t>
  </si>
  <si>
    <t>4-hydroxy-3-methylbut-2-en-1-yl diphosphate synthase (flavodoxin)</t>
  </si>
  <si>
    <t>CV_RS17490</t>
  </si>
  <si>
    <t>old_locus_tag=CV3539,CV_3539</t>
  </si>
  <si>
    <t>WP_011137086.1</t>
  </si>
  <si>
    <t>DUF4115 domain-containing protein</t>
  </si>
  <si>
    <t>CV_RS17495</t>
  </si>
  <si>
    <t>old_locus_tag=CV3540,CV_3540</t>
  </si>
  <si>
    <t>WP_011137087.1</t>
  </si>
  <si>
    <t>type IV pilus biogenesis/stability protein PilW</t>
  </si>
  <si>
    <t>rlmN</t>
  </si>
  <si>
    <t>CV_RS17500</t>
  </si>
  <si>
    <t>old_locus_tag=CV3541,CV_3541</t>
  </si>
  <si>
    <t>WP_011137088.1</t>
  </si>
  <si>
    <t>23S rRNA (adenine(2503)-C(2))-methyltransferase RlmN</t>
  </si>
  <si>
    <t>CV_RS17505</t>
  </si>
  <si>
    <t>old_locus_tag=CV3542,CV_3542</t>
  </si>
  <si>
    <t>WP_011137089.1</t>
  </si>
  <si>
    <t>nucleoside-diphosphate kinase</t>
  </si>
  <si>
    <t>CV_RS17510</t>
  </si>
  <si>
    <t>old_locus_tag=CV3543,CV_3543</t>
  </si>
  <si>
    <t>WP_043596610.1</t>
  </si>
  <si>
    <t>CV_RS17515</t>
  </si>
  <si>
    <t>old_locus_tag=CV3544,CV_3544</t>
  </si>
  <si>
    <t>WP_043596614.1</t>
  </si>
  <si>
    <t>CV_RS17520</t>
  </si>
  <si>
    <t>old_locus_tag=CV3545,CV_3545</t>
  </si>
  <si>
    <t>WP_011137092.1</t>
  </si>
  <si>
    <t>peptidase M15</t>
  </si>
  <si>
    <t>CV_RS17525</t>
  </si>
  <si>
    <t>old_locus_tag=CV3546,CV_3546</t>
  </si>
  <si>
    <t>WP_011137093.1</t>
  </si>
  <si>
    <t>holin</t>
  </si>
  <si>
    <t>CV_RS17530</t>
  </si>
  <si>
    <t>WP_043596615.1</t>
  </si>
  <si>
    <t>CV_RS17535</t>
  </si>
  <si>
    <t>old_locus_tag=CV_tRNAGlnTTG1,CVtRNA-Gln-TTG-1</t>
  </si>
  <si>
    <t>tRNA-Gln</t>
  </si>
  <si>
    <t>anticodon=TTG</t>
  </si>
  <si>
    <t>CV_RS17540</t>
  </si>
  <si>
    <t>old_locus_tag=CV_tRNAThrCGT,CVtRNA-Thr-CGT</t>
  </si>
  <si>
    <t>anticodon=CGT</t>
  </si>
  <si>
    <t>CV_RS17545</t>
  </si>
  <si>
    <t>old_locus_tag=CV_tRNAProCGG1,CVtRNA-Pro-CGG-1</t>
  </si>
  <si>
    <t>anticodon=CGG</t>
  </si>
  <si>
    <t>CV_RS17550</t>
  </si>
  <si>
    <t>old_locus_tag=CV_tRNAProCGG2,CVtRNA-Pro-CGG-2</t>
  </si>
  <si>
    <t>CV_RS17555</t>
  </si>
  <si>
    <t>old_locus_tag=CV3548,CV_3548</t>
  </si>
  <si>
    <t>WP_011137095.1</t>
  </si>
  <si>
    <t>recombination-associated protein RdgC</t>
  </si>
  <si>
    <t>CV_RS17560</t>
  </si>
  <si>
    <t>old_locus_tag=CV3549,CV_3549</t>
  </si>
  <si>
    <t>WP_011137096.1</t>
  </si>
  <si>
    <t>catalase</t>
  </si>
  <si>
    <t>CV_RS17565</t>
  </si>
  <si>
    <t>old_locus_tag=CV3550,CV_3550</t>
  </si>
  <si>
    <t>WP_011137097.1</t>
  </si>
  <si>
    <t>dioxygenase</t>
  </si>
  <si>
    <t>CV_RS17570</t>
  </si>
  <si>
    <t>old_locus_tag=CV3551,CV_3551</t>
  </si>
  <si>
    <t>WP_011137098.1</t>
  </si>
  <si>
    <t>dihydroorotate oxidase</t>
  </si>
  <si>
    <t>CV_RS17575</t>
  </si>
  <si>
    <t>old_locus_tag=CV3552,CV_3552</t>
  </si>
  <si>
    <t>WP_011137099.1</t>
  </si>
  <si>
    <t>feoB</t>
  </si>
  <si>
    <t>CV_RS17580</t>
  </si>
  <si>
    <t>old_locus_tag=CV3553,CV_3553</t>
  </si>
  <si>
    <t>WP_011137100.1</t>
  </si>
  <si>
    <t>ferrous iron transport protein B</t>
  </si>
  <si>
    <t>CV_RS23070</t>
  </si>
  <si>
    <t>WP_080509134.1</t>
  </si>
  <si>
    <t>ferrous iron transport protein A</t>
  </si>
  <si>
    <t>CV_RS17590</t>
  </si>
  <si>
    <t>old_locus_tag=CV3554,CV_3554</t>
  </si>
  <si>
    <t>WP_011137101.1</t>
  </si>
  <si>
    <t>deoxycytidine triphosphate deaminase</t>
  </si>
  <si>
    <t>CV_RS17595</t>
  </si>
  <si>
    <t>WP_043596619.1</t>
  </si>
  <si>
    <t>CV_RS17600</t>
  </si>
  <si>
    <t>old_locus_tag=CV3555,CV_3555</t>
  </si>
  <si>
    <t>WP_011137102.1</t>
  </si>
  <si>
    <t>CV_RS17605</t>
  </si>
  <si>
    <t>old_locus_tag=CV3556,CV_3556</t>
  </si>
  <si>
    <t>WP_011137103.1</t>
  </si>
  <si>
    <t>CV_RS17610</t>
  </si>
  <si>
    <t>old_locus_tag=CV3557,CV_3557</t>
  </si>
  <si>
    <t>WP_011137104.1</t>
  </si>
  <si>
    <t>CV_RS17615</t>
  </si>
  <si>
    <t>old_locus_tag=CV3558,CV_3558</t>
  </si>
  <si>
    <t>WP_011137105.1</t>
  </si>
  <si>
    <t>histone deacetylase family protein</t>
  </si>
  <si>
    <t>CV_RS17620</t>
  </si>
  <si>
    <t>old_locus_tag=CV3559,CV_3559</t>
  </si>
  <si>
    <t>WP_011137106.1</t>
  </si>
  <si>
    <t>CV_RS17625</t>
  </si>
  <si>
    <t>old_locus_tag=CV3560,CV_3560</t>
  </si>
  <si>
    <t>WP_011137107.1</t>
  </si>
  <si>
    <t>cysK</t>
  </si>
  <si>
    <t>CV_RS17630</t>
  </si>
  <si>
    <t>old_locus_tag=CV3561,CV_3561</t>
  </si>
  <si>
    <t>WP_011137108.1</t>
  </si>
  <si>
    <t>cysteine synthase A</t>
  </si>
  <si>
    <t>CV_RS17635</t>
  </si>
  <si>
    <t>old_locus_tag=CV3562,CV_3562</t>
  </si>
  <si>
    <t>WP_011137109.1</t>
  </si>
  <si>
    <t>ion transporter</t>
  </si>
  <si>
    <t>CV_RS17640</t>
  </si>
  <si>
    <t>old_locus_tag=CV3563,CV_3563</t>
  </si>
  <si>
    <t>WP_011137110.1</t>
  </si>
  <si>
    <t>O-acetyl-ADP-ribose deacetylase</t>
  </si>
  <si>
    <t>CV_RS17645</t>
  </si>
  <si>
    <t>old_locus_tag=CV3564,CV_3564</t>
  </si>
  <si>
    <t>WP_011137111.1</t>
  </si>
  <si>
    <t>exodeoxyribonuclease VII large subunit</t>
  </si>
  <si>
    <t>CV_RS17650</t>
  </si>
  <si>
    <t>old_locus_tag=CV3566,CV_3566</t>
  </si>
  <si>
    <t>WP_052262898.1</t>
  </si>
  <si>
    <t>CV_RS17655</t>
  </si>
  <si>
    <t>WP_043596623.1</t>
  </si>
  <si>
    <t>CV_RS17660</t>
  </si>
  <si>
    <t>old_locus_tag=CV3567,CV_3567</t>
  </si>
  <si>
    <t>WP_011137114.1</t>
  </si>
  <si>
    <t>4-hydroxy-3-methylbut-2-enyl diphosphate reductase</t>
  </si>
  <si>
    <t>CV_RS17665</t>
  </si>
  <si>
    <t>old_locus_tag=CV3568,CV_3568</t>
  </si>
  <si>
    <t>WP_011137115.1</t>
  </si>
  <si>
    <t>lipoprotein signal peptidase</t>
  </si>
  <si>
    <t>CV_RS17670</t>
  </si>
  <si>
    <t>old_locus_tag=CV3569,CV_3569</t>
  </si>
  <si>
    <t>WP_011137116.1</t>
  </si>
  <si>
    <t>isoleucine--tRNA ligase</t>
  </si>
  <si>
    <t>ribF</t>
  </si>
  <si>
    <t>CV_RS17675</t>
  </si>
  <si>
    <t>old_locus_tag=CV3570,CV_3570</t>
  </si>
  <si>
    <t>WP_011137117.1</t>
  </si>
  <si>
    <t>bifunctional riboflavin kinase/FAD synthetase</t>
  </si>
  <si>
    <t>CV_RS17680</t>
  </si>
  <si>
    <t>old_locus_tag=CV3571,CV_3571</t>
  </si>
  <si>
    <t>WP_011137118.1</t>
  </si>
  <si>
    <t>CV_RS17685</t>
  </si>
  <si>
    <t>old_locus_tag=CV3572,CV_3572</t>
  </si>
  <si>
    <t>WP_043596626.1</t>
  </si>
  <si>
    <t>DUF934 domain-containing protein</t>
  </si>
  <si>
    <t>CV_RS17690</t>
  </si>
  <si>
    <t>old_locus_tag=CV3573,CV_3573</t>
  </si>
  <si>
    <t>WP_011137120.1</t>
  </si>
  <si>
    <t>nitrite/sulfite reductase</t>
  </si>
  <si>
    <t>CV_RS17695</t>
  </si>
  <si>
    <t>old_locus_tag=CV3574,CV_3574</t>
  </si>
  <si>
    <t>WP_011137121.1</t>
  </si>
  <si>
    <t>phosphoadenylyl-sulfate reductase</t>
  </si>
  <si>
    <t>CV_RS17700</t>
  </si>
  <si>
    <t>old_locus_tag=CV3575,CV_3575</t>
  </si>
  <si>
    <t>WP_011137122.1</t>
  </si>
  <si>
    <t>HTH-type transcriptional regulator CysB</t>
  </si>
  <si>
    <t>CV_RS17705</t>
  </si>
  <si>
    <t>old_locus_tag=CV3576,CV_3576</t>
  </si>
  <si>
    <t>WP_011137123.1</t>
  </si>
  <si>
    <t>CV_RS17710</t>
  </si>
  <si>
    <t>old_locus_tag=CV3577,CV_3577</t>
  </si>
  <si>
    <t>WP_011137124.1</t>
  </si>
  <si>
    <t>ABC-F family ATPase</t>
  </si>
  <si>
    <t>CV_RS17715</t>
  </si>
  <si>
    <t>old_locus_tag=CV3578,CV_3578</t>
  </si>
  <si>
    <t>WP_011137125.1</t>
  </si>
  <si>
    <t>CV_RS17720</t>
  </si>
  <si>
    <t>old_locus_tag=CV3579,CV_3579</t>
  </si>
  <si>
    <t>WP_011137126.1</t>
  </si>
  <si>
    <t>outer membrane protein assembly factor BamC</t>
  </si>
  <si>
    <t>CV_RS23075</t>
  </si>
  <si>
    <t>old_locus_tag=CV3580,CV_3580</t>
  </si>
  <si>
    <t>WP_011137127.1</t>
  </si>
  <si>
    <t>CV_RS17730</t>
  </si>
  <si>
    <t>old_locus_tag=CV3581,CV_3581</t>
  </si>
  <si>
    <t>WP_011137128.1</t>
  </si>
  <si>
    <t>cupin</t>
  </si>
  <si>
    <t>CV_RS17735</t>
  </si>
  <si>
    <t>old_locus_tag=CV3582,CV_3582</t>
  </si>
  <si>
    <t>WP_011137129.1</t>
  </si>
  <si>
    <t>CV_RS17740</t>
  </si>
  <si>
    <t>old_locus_tag=CV3583,CV_3583</t>
  </si>
  <si>
    <t>WP_011137130.1</t>
  </si>
  <si>
    <t>prmC</t>
  </si>
  <si>
    <t>CV_RS17745</t>
  </si>
  <si>
    <t>old_locus_tag=CV3584,CV_3584</t>
  </si>
  <si>
    <t>WP_011137131.1</t>
  </si>
  <si>
    <t>peptide chain release factor N(5)-glutamine methyltransferase</t>
  </si>
  <si>
    <t>mgtE</t>
  </si>
  <si>
    <t>CV_RS17750</t>
  </si>
  <si>
    <t>old_locus_tag=CV3585,CV_3585</t>
  </si>
  <si>
    <t>WP_011137132.1</t>
  </si>
  <si>
    <t>mtgA</t>
  </si>
  <si>
    <t>CV_RS17755</t>
  </si>
  <si>
    <t>old_locus_tag=CV3586,CV_3586</t>
  </si>
  <si>
    <t>WP_011137133.1</t>
  </si>
  <si>
    <t>monofunctional biosynthetic peptidoglycan transglycosylase</t>
  </si>
  <si>
    <t>CV_RS17760</t>
  </si>
  <si>
    <t>old_locus_tag=CV3587,CV_3587</t>
  </si>
  <si>
    <t>WP_011137134.1</t>
  </si>
  <si>
    <t>shikimate dehydrogenase (NADP+)</t>
  </si>
  <si>
    <t>CV_RS17765</t>
  </si>
  <si>
    <t>old_locus_tag=CV3588,CV_3588</t>
  </si>
  <si>
    <t>WP_011137135.1</t>
  </si>
  <si>
    <t>rhodanese-like domain-containing protein</t>
  </si>
  <si>
    <t>glnA</t>
  </si>
  <si>
    <t>CV_RS17770</t>
  </si>
  <si>
    <t>old_locus_tag=CV3589,CV_3589</t>
  </si>
  <si>
    <t>WP_011137136.1</t>
  </si>
  <si>
    <t>type I glutamate--ammonia ligase</t>
  </si>
  <si>
    <t>CV_RS17775</t>
  </si>
  <si>
    <t>old_locus_tag=CV3590,CV_3590</t>
  </si>
  <si>
    <t>WP_011137137.1</t>
  </si>
  <si>
    <t>CV_RS17780</t>
  </si>
  <si>
    <t>old_locus_tag=CV3591,CV_3591</t>
  </si>
  <si>
    <t>WP_011137138.1</t>
  </si>
  <si>
    <t>PAS domain-containing sensor histidine kinase</t>
  </si>
  <si>
    <t>ntrC</t>
  </si>
  <si>
    <t>CV_RS17785</t>
  </si>
  <si>
    <t>old_locus_tag=CV3592,CV_3592</t>
  </si>
  <si>
    <t>WP_011137139.1</t>
  </si>
  <si>
    <t>nitrogen regulation protein NR(I)</t>
  </si>
  <si>
    <t>CV_RS17790</t>
  </si>
  <si>
    <t>old_locus_tag=CV3593,CV_3593</t>
  </si>
  <si>
    <t>WP_011137140.1</t>
  </si>
  <si>
    <t>CV_RS17795</t>
  </si>
  <si>
    <t>old_locus_tag=CV3594,CV_3594</t>
  </si>
  <si>
    <t>WP_011137141.1</t>
  </si>
  <si>
    <t>CV_RS17800</t>
  </si>
  <si>
    <t>old_locus_tag=CV3596,CV_3596</t>
  </si>
  <si>
    <t>WP_043596633.1</t>
  </si>
  <si>
    <t>CV_RS17805</t>
  </si>
  <si>
    <t>old_locus_tag=CV3597,CV_3597</t>
  </si>
  <si>
    <t>WP_080509061.1</t>
  </si>
  <si>
    <t>CV_RS17810</t>
  </si>
  <si>
    <t>old_locus_tag=CV3598,CV_3598</t>
  </si>
  <si>
    <t>WP_043596636.1</t>
  </si>
  <si>
    <t>CV_RS17815</t>
  </si>
  <si>
    <t>old_locus_tag=CV3599,CV_3599</t>
  </si>
  <si>
    <t>WP_043596639.1</t>
  </si>
  <si>
    <t>transglutaminase domain-containing protein</t>
  </si>
  <si>
    <t>CV_RS17820</t>
  </si>
  <si>
    <t>old_locus_tag=CV3600,CV_3600</t>
  </si>
  <si>
    <t>WP_011137147.1</t>
  </si>
  <si>
    <t>CV_RS22340</t>
  </si>
  <si>
    <t>old_locus_tag=CV3601,CV_3601</t>
  </si>
  <si>
    <t>WP_052262900.1</t>
  </si>
  <si>
    <t>CV_RS22345</t>
  </si>
  <si>
    <t>old_locus_tag=CV3602,CV_3602</t>
  </si>
  <si>
    <t>WP_052262901.1</t>
  </si>
  <si>
    <t>CV_RS17830</t>
  </si>
  <si>
    <t>old_locus_tag=CV3603,CV_3603</t>
  </si>
  <si>
    <t>WP_043596640.1</t>
  </si>
  <si>
    <t>CV_RS17835</t>
  </si>
  <si>
    <t>old_locus_tag=CV3604,CV_3604</t>
  </si>
  <si>
    <t>WP_011137151.1</t>
  </si>
  <si>
    <t>5-methyltetrahydropteroyltriglutamate--homocysteine methyltransferase</t>
  </si>
  <si>
    <t>CV_RS17840</t>
  </si>
  <si>
    <t>old_locus_tag=CV3605,CV_3605</t>
  </si>
  <si>
    <t>WP_011137152.1</t>
  </si>
  <si>
    <t>phosphohistidine phosphatase</t>
  </si>
  <si>
    <t>CV_RS17845</t>
  </si>
  <si>
    <t>old_locus_tag=CV3606,CV_3606</t>
  </si>
  <si>
    <t>WP_011137153.1</t>
  </si>
  <si>
    <t>LrgB family protein</t>
  </si>
  <si>
    <t>CV_RS17850</t>
  </si>
  <si>
    <t>old_locus_tag=CV3607,CV_3607</t>
  </si>
  <si>
    <t>WP_011137154.1</t>
  </si>
  <si>
    <t>CV_RS17855</t>
  </si>
  <si>
    <t>WP_043596642.1</t>
  </si>
  <si>
    <t>chorismate lyase</t>
  </si>
  <si>
    <t>CV_RS17860</t>
  </si>
  <si>
    <t>WP_085953318.1</t>
  </si>
  <si>
    <t>4-hydroxybenzoate octaprenyltransferase</t>
  </si>
  <si>
    <t>CV_RS17865</t>
  </si>
  <si>
    <t>old_locus_tag=CV3609,CV_3609</t>
  </si>
  <si>
    <t>WP_011137156.1</t>
  </si>
  <si>
    <t>CV_RS17870</t>
  </si>
  <si>
    <t>old_locus_tag=CV3610,CV_3610</t>
  </si>
  <si>
    <t>WP_043596648.1</t>
  </si>
  <si>
    <t>CV_RS17875</t>
  </si>
  <si>
    <t>old_locus_tag=CV3611,CV_3611</t>
  </si>
  <si>
    <t>WP_043596650.1</t>
  </si>
  <si>
    <t>CV_RS17880</t>
  </si>
  <si>
    <t>old_locus_tag=CV3612,CV_3612</t>
  </si>
  <si>
    <t>WP_011137159.1</t>
  </si>
  <si>
    <t>DUF815 domain-containing protein</t>
  </si>
  <si>
    <t>CV_RS17885</t>
  </si>
  <si>
    <t>old_locus_tag=CV3613,CV_3613</t>
  </si>
  <si>
    <t>WP_011137160.1</t>
  </si>
  <si>
    <t>HAD-IB family hydrolase</t>
  </si>
  <si>
    <t>CV_RS17890</t>
  </si>
  <si>
    <t>old_locus_tag=CV3614,CV_3614</t>
  </si>
  <si>
    <t>WP_011137161.1</t>
  </si>
  <si>
    <t>DnaA regulatory inactivator Hda</t>
  </si>
  <si>
    <t>CV_RS17895</t>
  </si>
  <si>
    <t>old_locus_tag=CV3615,CV_3615</t>
  </si>
  <si>
    <t>WP_011137162.1</t>
  </si>
  <si>
    <t>phosphoribosylformylglycinamidine cyclo-ligase</t>
  </si>
  <si>
    <t>CV_RS17900</t>
  </si>
  <si>
    <t>old_locus_tag=CV3616,CV_3616</t>
  </si>
  <si>
    <t>WP_011137163.1</t>
  </si>
  <si>
    <t>phosphoribosylglycinamide formyltransferase</t>
  </si>
  <si>
    <t>CV_RS17905</t>
  </si>
  <si>
    <t>old_locus_tag=CV3617</t>
  </si>
  <si>
    <t>WP_011137164.1</t>
  </si>
  <si>
    <t>DUF3108 domain-containing protein</t>
  </si>
  <si>
    <t>CV_RS17910</t>
  </si>
  <si>
    <t>old_locus_tag=CV3618,CV_3618</t>
  </si>
  <si>
    <t>WP_011137165.1</t>
  </si>
  <si>
    <t>CV_RS17915</t>
  </si>
  <si>
    <t>old_locus_tag=CV3619,CV_3619</t>
  </si>
  <si>
    <t>WP_080509062.1</t>
  </si>
  <si>
    <t>grxD</t>
  </si>
  <si>
    <t>CV_RS17920</t>
  </si>
  <si>
    <t>old_locus_tag=CV3620,CV_3620</t>
  </si>
  <si>
    <t>WP_011137167.1</t>
  </si>
  <si>
    <t>monothiol glutaredoxin, Grx4 family</t>
  </si>
  <si>
    <t>CV_RS17925</t>
  </si>
  <si>
    <t>old_locus_tag=CV3621,CV_3621</t>
  </si>
  <si>
    <t>WP_011137168.1</t>
  </si>
  <si>
    <t>uracil phosphoribosyltransferase</t>
  </si>
  <si>
    <t>CV_RS17930</t>
  </si>
  <si>
    <t>old_locus_tag=CV3622,CV_3622</t>
  </si>
  <si>
    <t>WP_011137169.1</t>
  </si>
  <si>
    <t>CV_RS17935</t>
  </si>
  <si>
    <t>old_locus_tag=CV3623,CV_3623</t>
  </si>
  <si>
    <t>WP_011137170.1</t>
  </si>
  <si>
    <t>CV_RS17940</t>
  </si>
  <si>
    <t>old_locus_tag=CV3624,CV_3624</t>
  </si>
  <si>
    <t>WP_011137171.1</t>
  </si>
  <si>
    <t>uracil permease</t>
  </si>
  <si>
    <t>CV_RS17945</t>
  </si>
  <si>
    <t>old_locus_tag=CV3626,CV_3626</t>
  </si>
  <si>
    <t>WP_011137173.1</t>
  </si>
  <si>
    <t>CV_RS17950</t>
  </si>
  <si>
    <t>old_locus_tag=CV3628,CV_3628</t>
  </si>
  <si>
    <t>WP_080509063.1</t>
  </si>
  <si>
    <t>CV_RS17955</t>
  </si>
  <si>
    <t>old_locus_tag=CV3629,CV_3629</t>
  </si>
  <si>
    <t>WP_011137176.1</t>
  </si>
  <si>
    <t>CV_RS17960</t>
  </si>
  <si>
    <t>old_locus_tag=CV3630,CV_3630</t>
  </si>
  <si>
    <t>WP_011137177.1</t>
  </si>
  <si>
    <t>CV_RS17965</t>
  </si>
  <si>
    <t>old_locus_tag=CV3631,CV_3631</t>
  </si>
  <si>
    <t>WP_011137178.1</t>
  </si>
  <si>
    <t>CV_RS17970</t>
  </si>
  <si>
    <t>old_locus_tag=CV3632,CV_3632</t>
  </si>
  <si>
    <t>WP_011137179.1</t>
  </si>
  <si>
    <t>CV_RS17975</t>
  </si>
  <si>
    <t>old_locus_tag=CV3633,CV_3633</t>
  </si>
  <si>
    <t>WP_011137180.1</t>
  </si>
  <si>
    <t>CV_RS17980</t>
  </si>
  <si>
    <t>old_locus_tag=CV3634,CV_3634</t>
  </si>
  <si>
    <t>WP_011137181.1</t>
  </si>
  <si>
    <t>DUF2322 domain-containing protein</t>
  </si>
  <si>
    <t>CV_RS17985</t>
  </si>
  <si>
    <t>old_locus_tag=CV3635,CV_3635</t>
  </si>
  <si>
    <t>WP_011137182.1</t>
  </si>
  <si>
    <t>CV_RS17990</t>
  </si>
  <si>
    <t>old_locus_tag=CV3636,CV_3636</t>
  </si>
  <si>
    <t>WP_011137183.1</t>
  </si>
  <si>
    <t>CV_RS17995</t>
  </si>
  <si>
    <t>old_locus_tag=CV3637,CV_3637</t>
  </si>
  <si>
    <t>WP_011137184.1</t>
  </si>
  <si>
    <t>50S ribosomal protein L9</t>
  </si>
  <si>
    <t>rpsR</t>
  </si>
  <si>
    <t>CV_RS18000</t>
  </si>
  <si>
    <t>old_locus_tag=CV3638,CV_3638</t>
  </si>
  <si>
    <t>WP_011137185.1</t>
  </si>
  <si>
    <t>30S ribosomal protein S18</t>
  </si>
  <si>
    <t>priB</t>
  </si>
  <si>
    <t>CV_RS18005</t>
  </si>
  <si>
    <t>old_locus_tag=CV3639,CV_3639</t>
  </si>
  <si>
    <t>WP_011137186.1</t>
  </si>
  <si>
    <t>primosomal replication protein N</t>
  </si>
  <si>
    <t>CV_RS18010</t>
  </si>
  <si>
    <t>old_locus_tag=CV3640,CV_3640</t>
  </si>
  <si>
    <t>WP_011137187.1</t>
  </si>
  <si>
    <t>30S ribosomal protein S6</t>
  </si>
  <si>
    <t>CV_RS18015</t>
  </si>
  <si>
    <t>old_locus_tag=CV3641,CV_3641</t>
  </si>
  <si>
    <t>WP_011137188.1</t>
  </si>
  <si>
    <t>CV_RS18020</t>
  </si>
  <si>
    <t>old_locus_tag=CV3642,CV_3642</t>
  </si>
  <si>
    <t>WP_011137189.1</t>
  </si>
  <si>
    <t>CV_RS18025</t>
  </si>
  <si>
    <t>old_locus_tag=CV3643,CV_3643</t>
  </si>
  <si>
    <t>WP_011137190.1</t>
  </si>
  <si>
    <t>multicopper oxidase family protein</t>
  </si>
  <si>
    <t>CV_RS18030</t>
  </si>
  <si>
    <t>old_locus_tag=CV3644,CV_3644</t>
  </si>
  <si>
    <t>WP_011137191.1</t>
  </si>
  <si>
    <t>inositol monophosphatase</t>
  </si>
  <si>
    <t>CV_RS18035</t>
  </si>
  <si>
    <t>old_locus_tag=CV3645,CV_3645</t>
  </si>
  <si>
    <t>WP_043596666.1</t>
  </si>
  <si>
    <t>tRNA (cytidine/uridine-2'-O-)-methyltransferase</t>
  </si>
  <si>
    <t>CV_RS22350</t>
  </si>
  <si>
    <t>old_locus_tag=CV3646,CV_3646</t>
  </si>
  <si>
    <t>WP_045050455.1</t>
  </si>
  <si>
    <t>DUF1853 domain-containing protein</t>
  </si>
  <si>
    <t>CV_RS18045</t>
  </si>
  <si>
    <t>old_locus_tag=CV3647,CV_3647</t>
  </si>
  <si>
    <t>WP_011137194.1</t>
  </si>
  <si>
    <t>fumarate/nitrate reduction transcriptional regulator Fnr</t>
  </si>
  <si>
    <t>hemN</t>
  </si>
  <si>
    <t>CV_RS18050</t>
  </si>
  <si>
    <t>old_locus_tag=CV3648,CV_3648</t>
  </si>
  <si>
    <t>WP_011137195.1</t>
  </si>
  <si>
    <t>oxygen-independent coproporphyrinogen III oxidase</t>
  </si>
  <si>
    <t>CV_RS18055</t>
  </si>
  <si>
    <t>old_locus_tag=CV3649,CV_3649</t>
  </si>
  <si>
    <t>WP_080509064.1</t>
  </si>
  <si>
    <t>CV_RS18060</t>
  </si>
  <si>
    <t>old_locus_tag=CV3650,CV_3650</t>
  </si>
  <si>
    <t>WP_011137197.1</t>
  </si>
  <si>
    <t>sodium:alanine symporter family protein</t>
  </si>
  <si>
    <t>CV_RS18065</t>
  </si>
  <si>
    <t>old_locus_tag=CV3651,CV_3651</t>
  </si>
  <si>
    <t>WP_011137198.1</t>
  </si>
  <si>
    <t>CV_RS18070</t>
  </si>
  <si>
    <t>old_locus_tag=CV3652,CV_3652</t>
  </si>
  <si>
    <t>WP_043596668.1</t>
  </si>
  <si>
    <t>glycerophosphodiester phosphodiesterase</t>
  </si>
  <si>
    <t>CV_RS18075</t>
  </si>
  <si>
    <t>old_locus_tag=CV3653,CV_3653</t>
  </si>
  <si>
    <t>WP_011137200.1</t>
  </si>
  <si>
    <t>sn-glycerol-3-phosphate import ATP-binding protein UgpC</t>
  </si>
  <si>
    <t>CV_RS18080</t>
  </si>
  <si>
    <t>old_locus_tag=CV3654,CV_3654</t>
  </si>
  <si>
    <t>WP_011137201.1</t>
  </si>
  <si>
    <t>sn-glycerol-3-phosphate ABC transporter permease UgpE</t>
  </si>
  <si>
    <t>CV_RS18085</t>
  </si>
  <si>
    <t>old_locus_tag=CV3655,CV_3655</t>
  </si>
  <si>
    <t>WP_011137202.1</t>
  </si>
  <si>
    <t>sn-glycerol-3-phosphate ABC transporter permease UgpA</t>
  </si>
  <si>
    <t>CV_RS18090</t>
  </si>
  <si>
    <t>old_locus_tag=CV3656,CV_3656</t>
  </si>
  <si>
    <t>WP_043596670.1</t>
  </si>
  <si>
    <t>sn-glycerol-3-phosphate ABC transporter substrate-binding protein UgpB</t>
  </si>
  <si>
    <t>CV_RS18095</t>
  </si>
  <si>
    <t>old_locus_tag=CV3657,CV_3657</t>
  </si>
  <si>
    <t>WP_011137204.1</t>
  </si>
  <si>
    <t>cytochrome d ubiquinol oxidase subunit II</t>
  </si>
  <si>
    <t>CV_RS18100</t>
  </si>
  <si>
    <t>old_locus_tag=CV3658,CV_3658</t>
  </si>
  <si>
    <t>WP_011137205.1</t>
  </si>
  <si>
    <t>cytochrome ubiquinol oxidase subunit I</t>
  </si>
  <si>
    <t>CV_RS18105</t>
  </si>
  <si>
    <t>old_locus_tag=CV3659,CV_3659</t>
  </si>
  <si>
    <t>WP_011137206.1</t>
  </si>
  <si>
    <t>GbsR/MarR family transcriptional regulator</t>
  </si>
  <si>
    <t>CV_RS18110</t>
  </si>
  <si>
    <t>old_locus_tag=CV3660,CV_3660</t>
  </si>
  <si>
    <t>WP_011137207.1</t>
  </si>
  <si>
    <t>glycerate kinase</t>
  </si>
  <si>
    <t>mutS</t>
  </si>
  <si>
    <t>CV_RS18115</t>
  </si>
  <si>
    <t>old_locus_tag=CV3661,CV_3661</t>
  </si>
  <si>
    <t>WP_011137208.1</t>
  </si>
  <si>
    <t>DNA mismatch repair protein MutS</t>
  </si>
  <si>
    <t>CV_RS18120</t>
  </si>
  <si>
    <t>old_locus_tag=CV3662,CV_3662</t>
  </si>
  <si>
    <t>WP_011137209.1</t>
  </si>
  <si>
    <t>CV_RS18125</t>
  </si>
  <si>
    <t>old_locus_tag=CV3663,CV_3663</t>
  </si>
  <si>
    <t>WP_043596675.1</t>
  </si>
  <si>
    <t>pseudouridine synthase</t>
  </si>
  <si>
    <t>CV_RS18130</t>
  </si>
  <si>
    <t>old_locus_tag=CV3664,CV_3664</t>
  </si>
  <si>
    <t>WP_011137211.1</t>
  </si>
  <si>
    <t>NADP-dependent isocitrate dehydrogenase</t>
  </si>
  <si>
    <t>CV_RS18135</t>
  </si>
  <si>
    <t>old_locus_tag=CV3665,CV_3665</t>
  </si>
  <si>
    <t>WP_011137212.1</t>
  </si>
  <si>
    <t>CV_RS18140</t>
  </si>
  <si>
    <t>old_locus_tag=CV3666,CV_3666</t>
  </si>
  <si>
    <t>WP_011137213.1</t>
  </si>
  <si>
    <t>CV_RS18145</t>
  </si>
  <si>
    <t>old_locus_tag=CV3667,CV_3667</t>
  </si>
  <si>
    <t>WP_011137214.1</t>
  </si>
  <si>
    <t>CV_RS18150</t>
  </si>
  <si>
    <t>old_locus_tag=CV3668,CV_3668</t>
  </si>
  <si>
    <t>WP_043576531.1</t>
  </si>
  <si>
    <t>ATP-dependent Clp protease adapter ClpS</t>
  </si>
  <si>
    <t>clpA</t>
  </si>
  <si>
    <t>CV_RS18155</t>
  </si>
  <si>
    <t>old_locus_tag=CV3669,CV_3669</t>
  </si>
  <si>
    <t>WP_011137216.1</t>
  </si>
  <si>
    <t>ATP-dependent Clp protease ATP-binding subunit ClpA</t>
  </si>
  <si>
    <t>xerD</t>
  </si>
  <si>
    <t>CV_RS18160</t>
  </si>
  <si>
    <t>old_locus_tag=CV3670,CV_3670</t>
  </si>
  <si>
    <t>WP_011137217.1</t>
  </si>
  <si>
    <t>site-specific tyrosine recombinase XerD</t>
  </si>
  <si>
    <t>CV_RS18165</t>
  </si>
  <si>
    <t>old_locus_tag=CV3671,CV_3671</t>
  </si>
  <si>
    <t>WP_011137218.1</t>
  </si>
  <si>
    <t>CV_RS18170</t>
  </si>
  <si>
    <t>old_locus_tag=CV3672,CV_3672</t>
  </si>
  <si>
    <t>WP_011137219.1</t>
  </si>
  <si>
    <t>50S ribosomal protein L19</t>
  </si>
  <si>
    <t>CV_RS18175</t>
  </si>
  <si>
    <t>old_locus_tag=CV3673,CV_3673</t>
  </si>
  <si>
    <t>WP_043596678.1</t>
  </si>
  <si>
    <t>tRNA (guanosine(37)-N1)-methyltransferase TrmD</t>
  </si>
  <si>
    <t>CV_RS18180</t>
  </si>
  <si>
    <t>old_locus_tag=CV3674,CV_3674</t>
  </si>
  <si>
    <t>WP_011137221.1</t>
  </si>
  <si>
    <t>ribosome maturation factor RimM</t>
  </si>
  <si>
    <t>CV_RS18185</t>
  </si>
  <si>
    <t>old_locus_tag=CV3675,CV_3675</t>
  </si>
  <si>
    <t>WP_011137222.1</t>
  </si>
  <si>
    <t>30S ribosomal protein S16</t>
  </si>
  <si>
    <t>CV_RS18190</t>
  </si>
  <si>
    <t>old_locus_tag=CV3676,CV_3676</t>
  </si>
  <si>
    <t>WP_011137223.1</t>
  </si>
  <si>
    <t>CV_RS18195</t>
  </si>
  <si>
    <t>old_locus_tag=CV3677,CV_3677</t>
  </si>
  <si>
    <t>WP_011137224.1</t>
  </si>
  <si>
    <t>CV_RS18200</t>
  </si>
  <si>
    <t>old_locus_tag=CV3678,CV_3678</t>
  </si>
  <si>
    <t>WP_011137225.1</t>
  </si>
  <si>
    <t>quinolinate synthase NadA</t>
  </si>
  <si>
    <t>CV_RS18205</t>
  </si>
  <si>
    <t>old_locus_tag=CV3679,CV_3679</t>
  </si>
  <si>
    <t>WP_011137226.1</t>
  </si>
  <si>
    <t>5'-nucleotidase SurE</t>
  </si>
  <si>
    <t>CV_RS18210</t>
  </si>
  <si>
    <t>old_locus_tag=CV3680,CV_3680</t>
  </si>
  <si>
    <t>WP_011137227.1</t>
  </si>
  <si>
    <t>CV_RS18215</t>
  </si>
  <si>
    <t>old_locus_tag=CV3681,CV_3681</t>
  </si>
  <si>
    <t>WP_011137228.1</t>
  </si>
  <si>
    <t>CV_RS18220</t>
  </si>
  <si>
    <t>old_locus_tag=CV3682,CV_3682</t>
  </si>
  <si>
    <t>WP_011137229.1</t>
  </si>
  <si>
    <t>RNA polymerase sigma factor RpoS</t>
  </si>
  <si>
    <t>CV_RS18225</t>
  </si>
  <si>
    <t>old_locus_tag=CV3683,CV_3683</t>
  </si>
  <si>
    <t>WP_011137230.1</t>
  </si>
  <si>
    <t>DUF3488 domain-containing protein</t>
  </si>
  <si>
    <t>CV_RS18230</t>
  </si>
  <si>
    <t>old_locus_tag=CV3684,CV_3684</t>
  </si>
  <si>
    <t>WP_011137231.1</t>
  </si>
  <si>
    <t>DUF58 domain-containing protein</t>
  </si>
  <si>
    <t>CV_RS18235</t>
  </si>
  <si>
    <t>old_locus_tag=CV3685,CV_3685</t>
  </si>
  <si>
    <t>WP_011137232.1</t>
  </si>
  <si>
    <t>CV_RS18240</t>
  </si>
  <si>
    <t>old_locus_tag=CV3686,CV_3686</t>
  </si>
  <si>
    <t>WP_011137233.1</t>
  </si>
  <si>
    <t>deacetylase</t>
  </si>
  <si>
    <t>CV_RS18245</t>
  </si>
  <si>
    <t>old_locus_tag=CV3687,CV_3687</t>
  </si>
  <si>
    <t>WP_011137234.1</t>
  </si>
  <si>
    <t>CV_RS18250</t>
  </si>
  <si>
    <t>old_locus_tag=CV3688,CV_3688</t>
  </si>
  <si>
    <t>WP_043596681.1</t>
  </si>
  <si>
    <t>glycerol-3-phosphate acyltransferase</t>
  </si>
  <si>
    <t>CV_RS18255</t>
  </si>
  <si>
    <t>old_locus_tag=CV3689,CV_3689</t>
  </si>
  <si>
    <t>WP_011137236.1</t>
  </si>
  <si>
    <t>CV_RS18260</t>
  </si>
  <si>
    <t>old_locus_tag=CV3690,CV_3690</t>
  </si>
  <si>
    <t>WP_011137237.1</t>
  </si>
  <si>
    <t>CV_RS18265</t>
  </si>
  <si>
    <t>old_locus_tag=CV3691,CV_3691</t>
  </si>
  <si>
    <t>WP_043598272.1</t>
  </si>
  <si>
    <t>hemoglobin-like protein</t>
  </si>
  <si>
    <t>CV_RS18270</t>
  </si>
  <si>
    <t>old_locus_tag=CV3692,CV_3692</t>
  </si>
  <si>
    <t>WP_011137239.1</t>
  </si>
  <si>
    <t>D-amino acid dehydrogenase</t>
  </si>
  <si>
    <t>CV_RS18275</t>
  </si>
  <si>
    <t>old_locus_tag=CV3693,CV_3693</t>
  </si>
  <si>
    <t>WP_011137240.1</t>
  </si>
  <si>
    <t>CV_RS18280</t>
  </si>
  <si>
    <t>old_locus_tag=CV3694,CV_3694</t>
  </si>
  <si>
    <t>WP_011137241.1</t>
  </si>
  <si>
    <t>iron-sulfur cluster insertion protein ErpA</t>
  </si>
  <si>
    <t>CV_RS18285</t>
  </si>
  <si>
    <t>old_locus_tag=CV3695,CV_3695</t>
  </si>
  <si>
    <t>WP_011137242.1</t>
  </si>
  <si>
    <t>N-acetyl-gamma-glutamyl-phosphate reductase</t>
  </si>
  <si>
    <t>CV_RS18290</t>
  </si>
  <si>
    <t>old_locus_tag=CV3696,CV_3696</t>
  </si>
  <si>
    <t>WP_011137243.1</t>
  </si>
  <si>
    <t>30S ribosomal protein S9</t>
  </si>
  <si>
    <t>CV_RS18295</t>
  </si>
  <si>
    <t>old_locus_tag=CV3697,CV_3697</t>
  </si>
  <si>
    <t>WP_011137244.1</t>
  </si>
  <si>
    <t>50S ribosomal protein L13</t>
  </si>
  <si>
    <t>deoD</t>
  </si>
  <si>
    <t>CV_RS18300</t>
  </si>
  <si>
    <t>old_locus_tag=CV3698,CV_3698</t>
  </si>
  <si>
    <t>WP_011137245.1</t>
  </si>
  <si>
    <t>purine-nucleoside phosphorylase</t>
  </si>
  <si>
    <t>CV_RS18305</t>
  </si>
  <si>
    <t>old_locus_tag=CV3699,CV_3699</t>
  </si>
  <si>
    <t>WP_011137246.1</t>
  </si>
  <si>
    <t>phosphopentomutase</t>
  </si>
  <si>
    <t>deoA</t>
  </si>
  <si>
    <t>CV_RS18310</t>
  </si>
  <si>
    <t>old_locus_tag=CV3700,CV_3700</t>
  </si>
  <si>
    <t>WP_011137247.1</t>
  </si>
  <si>
    <t>thymidine phosphorylase</t>
  </si>
  <si>
    <t>CV_RS18315</t>
  </si>
  <si>
    <t>old_locus_tag=CV3701,CV_3701</t>
  </si>
  <si>
    <t>WP_011137248.1</t>
  </si>
  <si>
    <t>2-deoxyribose-5-phosphate aldolase</t>
  </si>
  <si>
    <t>CV_RS18320</t>
  </si>
  <si>
    <t>old_locus_tag=CV3702,CV_3702</t>
  </si>
  <si>
    <t>WP_011137249.1</t>
  </si>
  <si>
    <t>bifunctional (p)ppGpp synthetase/guanosine-3',5'-bis(diphosphate) 3'-pyrophosphohydrolase</t>
  </si>
  <si>
    <t>mutY</t>
  </si>
  <si>
    <t>CV_RS18325</t>
  </si>
  <si>
    <t>old_locus_tag=CV3703,CV_3703</t>
  </si>
  <si>
    <t>WP_011137250.1</t>
  </si>
  <si>
    <t>A/G-specific adenine glycosylase</t>
  </si>
  <si>
    <t>CV_RS23215</t>
  </si>
  <si>
    <t>WP_085953303.1</t>
  </si>
  <si>
    <t>CV_RS18335</t>
  </si>
  <si>
    <t>old_locus_tag=CV3706,CV_3706</t>
  </si>
  <si>
    <t>WP_011137253.1</t>
  </si>
  <si>
    <t>MarC family protein</t>
  </si>
  <si>
    <t>CV_RS18340</t>
  </si>
  <si>
    <t>old_locus_tag=CV3707,CV_3707</t>
  </si>
  <si>
    <t>WP_011137254.1</t>
  </si>
  <si>
    <t>C4-dicarboxylate transporter</t>
  </si>
  <si>
    <t>CV_RS18345</t>
  </si>
  <si>
    <t>old_locus_tag=CV3708</t>
  </si>
  <si>
    <t>WP_011137255.1</t>
  </si>
  <si>
    <t>CV_RS18350</t>
  </si>
  <si>
    <t>old_locus_tag=CV3709,CV_3709</t>
  </si>
  <si>
    <t>WP_011137256.1</t>
  </si>
  <si>
    <t>phosphoenolpyruvate synthase</t>
  </si>
  <si>
    <t>CV_RS18355</t>
  </si>
  <si>
    <t>old_locus_tag=CV3710,CV_3710</t>
  </si>
  <si>
    <t>WP_011137257.1</t>
  </si>
  <si>
    <t>phosphoenolpyruvate synthase regulatory protein</t>
  </si>
  <si>
    <t>CV_RS18360</t>
  </si>
  <si>
    <t>old_locus_tag=CV3711,CV_3711</t>
  </si>
  <si>
    <t>WP_011137258.1</t>
  </si>
  <si>
    <t>translation initiation factor</t>
  </si>
  <si>
    <t>CV_RS23080</t>
  </si>
  <si>
    <t>WP_043596684.1</t>
  </si>
  <si>
    <t>CV_RS18370</t>
  </si>
  <si>
    <t>old_locus_tag=CV3713,CV_3713</t>
  </si>
  <si>
    <t>WP_011137260.1</t>
  </si>
  <si>
    <t>CV_RS18375</t>
  </si>
  <si>
    <t>old_locus_tag=CV3714,CV_3714</t>
  </si>
  <si>
    <t>WP_011137261.1</t>
  </si>
  <si>
    <t>trpS</t>
  </si>
  <si>
    <t>CV_RS18380</t>
  </si>
  <si>
    <t>old_locus_tag=CV3715,CV_3715</t>
  </si>
  <si>
    <t>WP_011137262.1</t>
  </si>
  <si>
    <t>CV_RS18385</t>
  </si>
  <si>
    <t>pseudo;old_locus_tag=CV3716,CV_3716</t>
  </si>
  <si>
    <t>chorismate mutase</t>
  </si>
  <si>
    <t>CV_RS18390</t>
  </si>
  <si>
    <t>old_locus_tag=CV3717,CV_3717</t>
  </si>
  <si>
    <t>WP_011137264.1</t>
  </si>
  <si>
    <t>CV_RS18395</t>
  </si>
  <si>
    <t>old_locus_tag=CV3718,CV_3718</t>
  </si>
  <si>
    <t>WP_043596686.1</t>
  </si>
  <si>
    <t>CV_RS18400</t>
  </si>
  <si>
    <t>old_locus_tag=CV3719,CV_3719</t>
  </si>
  <si>
    <t>WP_011137266.1</t>
  </si>
  <si>
    <t>CV_RS18405</t>
  </si>
  <si>
    <t>old_locus_tag=CV3720,CV_3720</t>
  </si>
  <si>
    <t>WP_011137267.1</t>
  </si>
  <si>
    <t>CV_RS18410</t>
  </si>
  <si>
    <t>old_locus_tag=CV3721,CV_3721</t>
  </si>
  <si>
    <t>WP_011137268.1</t>
  </si>
  <si>
    <t>pilus assembly protein PilZ</t>
  </si>
  <si>
    <t>holB</t>
  </si>
  <si>
    <t>CV_RS18415</t>
  </si>
  <si>
    <t>old_locus_tag=CV3722,CV_3722</t>
  </si>
  <si>
    <t>WP_011137269.1</t>
  </si>
  <si>
    <t>DNA polymerase III subunit delta'</t>
  </si>
  <si>
    <t>CV_RS18420</t>
  </si>
  <si>
    <t>old_locus_tag=CV3723,CV_3723</t>
  </si>
  <si>
    <t>WP_011137270.1</t>
  </si>
  <si>
    <t>thymidylate kinase</t>
  </si>
  <si>
    <t>CV_RS18425</t>
  </si>
  <si>
    <t>old_locus_tag=CV3724,CV_3724</t>
  </si>
  <si>
    <t>WP_011137271.1</t>
  </si>
  <si>
    <t>endolytic transglycosylase MltG</t>
  </si>
  <si>
    <t>CV_RS18430</t>
  </si>
  <si>
    <t>old_locus_tag=CV3725,CV_3725</t>
  </si>
  <si>
    <t>WP_011137272.1</t>
  </si>
  <si>
    <t>modB</t>
  </si>
  <si>
    <t>CV_RS23085</t>
  </si>
  <si>
    <t>WP_080509135.1</t>
  </si>
  <si>
    <t>molybdate ABC transporter permease subunit</t>
  </si>
  <si>
    <t>CV_RS18445</t>
  </si>
  <si>
    <t>old_locus_tag=CV3728,CV_3728</t>
  </si>
  <si>
    <t>WP_043596688.1</t>
  </si>
  <si>
    <t>CV_RS18450</t>
  </si>
  <si>
    <t>old_locus_tag=CV3729,CV_3729</t>
  </si>
  <si>
    <t>WP_080509065.1</t>
  </si>
  <si>
    <t>CV_RS18455</t>
  </si>
  <si>
    <t>old_locus_tag=CV3730,CV_3730</t>
  </si>
  <si>
    <t>WP_011137277.1</t>
  </si>
  <si>
    <t>FadR family transcriptional regulator</t>
  </si>
  <si>
    <t>CV_RS18460</t>
  </si>
  <si>
    <t>old_locus_tag=CV3731,CV_3731</t>
  </si>
  <si>
    <t>WP_011137278.1</t>
  </si>
  <si>
    <t>cyanate MFS transporter</t>
  </si>
  <si>
    <t>CV_RS18465</t>
  </si>
  <si>
    <t>old_locus_tag=CV3732,CV_3732</t>
  </si>
  <si>
    <t>WP_011137279.1</t>
  </si>
  <si>
    <t>DUF2946 domain-containing protein</t>
  </si>
  <si>
    <t>CV_RS18470</t>
  </si>
  <si>
    <t>old_locus_tag=CV3733,CV_3733</t>
  </si>
  <si>
    <t>WP_011137280.1</t>
  </si>
  <si>
    <t>CV_RS18475</t>
  </si>
  <si>
    <t>old_locus_tag=CV3734,CV_3734</t>
  </si>
  <si>
    <t>WP_011137281.1</t>
  </si>
  <si>
    <t>CV_RS18480</t>
  </si>
  <si>
    <t>old_locus_tag=CV3735,CV_3735</t>
  </si>
  <si>
    <t>WP_011137282.1</t>
  </si>
  <si>
    <t>arylesterase</t>
  </si>
  <si>
    <t>CV_RS18485</t>
  </si>
  <si>
    <t>old_locus_tag=CV3736,CV_3736</t>
  </si>
  <si>
    <t>WP_011137283.1</t>
  </si>
  <si>
    <t>CV_RS22355</t>
  </si>
  <si>
    <t>old_locus_tag=CV3737,CV_3737</t>
  </si>
  <si>
    <t>WP_052278870.1</t>
  </si>
  <si>
    <t>CV_RS22360</t>
  </si>
  <si>
    <t>old_locus_tag=CV3738,CV_3738</t>
  </si>
  <si>
    <t>WP_011137285.1</t>
  </si>
  <si>
    <t>CV_RS18500</t>
  </si>
  <si>
    <t>old_locus_tag=CV3739,CV_3739</t>
  </si>
  <si>
    <t>WP_011137286.1</t>
  </si>
  <si>
    <t>CV_RS18505</t>
  </si>
  <si>
    <t>old_locus_tag=CV3740,CV_3740</t>
  </si>
  <si>
    <t>WP_011137287.1</t>
  </si>
  <si>
    <t>aspartate--tRNA ligase</t>
  </si>
  <si>
    <t>CV_RS18510</t>
  </si>
  <si>
    <t>old_locus_tag=CV3741,CV_3741</t>
  </si>
  <si>
    <t>WP_011137288.1</t>
  </si>
  <si>
    <t>DUF502 domain-containing protein</t>
  </si>
  <si>
    <t>CV_RS18515</t>
  </si>
  <si>
    <t>WP_043596693.1</t>
  </si>
  <si>
    <t>zinc ribbon domain-containing protein</t>
  </si>
  <si>
    <t>CV_RS18520</t>
  </si>
  <si>
    <t>old_locus_tag=CV3743,CV_3743</t>
  </si>
  <si>
    <t>WP_011137290.1</t>
  </si>
  <si>
    <t>CV_RS18525</t>
  </si>
  <si>
    <t>old_locus_tag=CV3744,CV_3744</t>
  </si>
  <si>
    <t>WP_011137291.1</t>
  </si>
  <si>
    <t>CV_RS18530</t>
  </si>
  <si>
    <t>old_locus_tag=CV3745,CV_3745</t>
  </si>
  <si>
    <t>WP_011137292.1</t>
  </si>
  <si>
    <t>acetate/propionate family kinase</t>
  </si>
  <si>
    <t>CV_RS18535</t>
  </si>
  <si>
    <t>old_locus_tag=CV3746,CV_3746</t>
  </si>
  <si>
    <t>WP_011137293.1</t>
  </si>
  <si>
    <t>GMP synthase</t>
  </si>
  <si>
    <t>CV_RS18540</t>
  </si>
  <si>
    <t>old_locus_tag=CV3747,CV_3747</t>
  </si>
  <si>
    <t>WP_011137294.1</t>
  </si>
  <si>
    <t>30S ribosomal protein S20</t>
  </si>
  <si>
    <t>mviN</t>
  </si>
  <si>
    <t>CV_RS18545</t>
  </si>
  <si>
    <t>old_locus_tag=CV3748,CV_3748</t>
  </si>
  <si>
    <t>WP_043596695.1</t>
  </si>
  <si>
    <t>murein biosynthesis integral membrane protein MurJ</t>
  </si>
  <si>
    <t>CV_RS18550</t>
  </si>
  <si>
    <t>old_locus_tag=CV3749</t>
  </si>
  <si>
    <t>WP_011137296.1</t>
  </si>
  <si>
    <t>queF</t>
  </si>
  <si>
    <t>CV_RS18555</t>
  </si>
  <si>
    <t>old_locus_tag=CV3750,CV_3750</t>
  </si>
  <si>
    <t>WP_011137297.1</t>
  </si>
  <si>
    <t>NADPH-dependent 7-cyano-7-deazaguanine reductase QueF</t>
  </si>
  <si>
    <t>CV_RS18560</t>
  </si>
  <si>
    <t>old_locus_tag=CV3751,CV_3751</t>
  </si>
  <si>
    <t>WP_011137298.1</t>
  </si>
  <si>
    <t>RNA pseudouridine synthase</t>
  </si>
  <si>
    <t>CV_RS18565</t>
  </si>
  <si>
    <t>old_locus_tag=CV3752,CV_3752</t>
  </si>
  <si>
    <t>WP_080509066.1</t>
  </si>
  <si>
    <t>CV_RS18570</t>
  </si>
  <si>
    <t>old_locus_tag=CV3753,CV_3753</t>
  </si>
  <si>
    <t>WP_011137300.1</t>
  </si>
  <si>
    <t>CV_RS18575</t>
  </si>
  <si>
    <t>old_locus_tag=CV3754,CV_3754</t>
  </si>
  <si>
    <t>WP_011137301.1</t>
  </si>
  <si>
    <t>MOSC domain-containing protein</t>
  </si>
  <si>
    <t>CV_RS18580</t>
  </si>
  <si>
    <t>old_locus_tag=CV3755,CV_3755</t>
  </si>
  <si>
    <t>WP_011137302.1</t>
  </si>
  <si>
    <t>dipeptide and tripeptide permease A</t>
  </si>
  <si>
    <t>CV_RS18585</t>
  </si>
  <si>
    <t>old_locus_tag=CV3756,CV_3756</t>
  </si>
  <si>
    <t>WP_011137303.1</t>
  </si>
  <si>
    <t>CV_RS18590</t>
  </si>
  <si>
    <t>old_locus_tag=CV3757,CV_3757</t>
  </si>
  <si>
    <t>WP_011137304.1</t>
  </si>
  <si>
    <t>diaminopimelate decarboxylase</t>
  </si>
  <si>
    <t>CV_RS18595</t>
  </si>
  <si>
    <t>old_locus_tag=CV3758,CV_3758</t>
  </si>
  <si>
    <t>WP_011137305.1</t>
  </si>
  <si>
    <t>CV_RS18600</t>
  </si>
  <si>
    <t>old_locus_tag=CV3759,CV_3759</t>
  </si>
  <si>
    <t>WP_011137306.1</t>
  </si>
  <si>
    <t>CV_RS18605</t>
  </si>
  <si>
    <t>old_locus_tag=CV3760,CV_3760</t>
  </si>
  <si>
    <t>WP_011137307.1</t>
  </si>
  <si>
    <t>CV_RS18610</t>
  </si>
  <si>
    <t>old_locus_tag=CV3761,CV_3761</t>
  </si>
  <si>
    <t>WP_011137308.1</t>
  </si>
  <si>
    <t>DUF1223 domain-containing protein</t>
  </si>
  <si>
    <t>CV_RS18615</t>
  </si>
  <si>
    <t>old_locus_tag=CV_tRNAMetCAT2,CVtRNA-Met-CAT-2</t>
  </si>
  <si>
    <t>CV_RS18620</t>
  </si>
  <si>
    <t>old_locus_tag=CV3762,CV_3762</t>
  </si>
  <si>
    <t>WP_011137309.1</t>
  </si>
  <si>
    <t>RNA polymerase sigma factor RpoD</t>
  </si>
  <si>
    <t>CV_RS18625</t>
  </si>
  <si>
    <t>old_locus_tag=CV3763,CV_3763</t>
  </si>
  <si>
    <t>WP_011137310.1</t>
  </si>
  <si>
    <t>DNA primase</t>
  </si>
  <si>
    <t>CV_RS18630</t>
  </si>
  <si>
    <t>old_locus_tag=CV3764,CV_3764</t>
  </si>
  <si>
    <t>WP_011137311.1</t>
  </si>
  <si>
    <t>GatB/YqeY domain-containing protein</t>
  </si>
  <si>
    <t>CV_RS18635</t>
  </si>
  <si>
    <t>old_locus_tag=CV3765,CV_3765</t>
  </si>
  <si>
    <t>WP_011137312.1</t>
  </si>
  <si>
    <t>30S ribosomal protein S21</t>
  </si>
  <si>
    <t>CV_RS18640</t>
  </si>
  <si>
    <t>old_locus_tag=CV3766,CV_3766</t>
  </si>
  <si>
    <t>WP_043596700.1</t>
  </si>
  <si>
    <t>thiazole synthase</t>
  </si>
  <si>
    <t>thiS</t>
  </si>
  <si>
    <t>CV_RS18645</t>
  </si>
  <si>
    <t>old_locus_tag=CV3767,CV_3767</t>
  </si>
  <si>
    <t>WP_011137314.1</t>
  </si>
  <si>
    <t>thiamine biosynthesis protein ThiS</t>
  </si>
  <si>
    <t>CV_RS18650</t>
  </si>
  <si>
    <t>old_locus_tag=CV3768,CV_3768</t>
  </si>
  <si>
    <t>WP_011137315.1</t>
  </si>
  <si>
    <t>CV_RS18655</t>
  </si>
  <si>
    <t>old_locus_tag=CV3769,CV_3769</t>
  </si>
  <si>
    <t>WP_011137316.1</t>
  </si>
  <si>
    <t>DNA-directed RNA polymerase subunit omega</t>
  </si>
  <si>
    <t>CV_RS18660</t>
  </si>
  <si>
    <t>old_locus_tag=CV3770,CV_3770</t>
  </si>
  <si>
    <t>WP_011137317.1</t>
  </si>
  <si>
    <t>guanylate kinase</t>
  </si>
  <si>
    <t>CV_RS18665</t>
  </si>
  <si>
    <t>old_locus_tag=CV3771,CV_3771</t>
  </si>
  <si>
    <t>WP_011137318.1</t>
  </si>
  <si>
    <t>NCS2 family permease</t>
  </si>
  <si>
    <t>CV_RS18670</t>
  </si>
  <si>
    <t>old_locus_tag=CV3772,CV_3772</t>
  </si>
  <si>
    <t>WP_021478751.1</t>
  </si>
  <si>
    <t>adenine phosphoribosyltransferase</t>
  </si>
  <si>
    <t>CV_RS18675</t>
  </si>
  <si>
    <t>old_locus_tag=CV3773,CV_3773</t>
  </si>
  <si>
    <t>WP_011137320.1</t>
  </si>
  <si>
    <t>CV_RS18680</t>
  </si>
  <si>
    <t>old_locus_tag=CV3774,CV_3774</t>
  </si>
  <si>
    <t>WP_011137321.1</t>
  </si>
  <si>
    <t>CV_RS22365</t>
  </si>
  <si>
    <t>old_locus_tag=CV3775,CV_3775</t>
  </si>
  <si>
    <t>WP_080509067.1</t>
  </si>
  <si>
    <t>DUF1700 domain-containing protein</t>
  </si>
  <si>
    <t>CV_RS18695</t>
  </si>
  <si>
    <t>old_locus_tag=CV3776,CV_3776</t>
  </si>
  <si>
    <t>WP_043596705.1</t>
  </si>
  <si>
    <t>CV_RS18700</t>
  </si>
  <si>
    <t>old_locus_tag=CV3778,CV_3778</t>
  </si>
  <si>
    <t>WP_011137325.1</t>
  </si>
  <si>
    <t>arcC</t>
  </si>
  <si>
    <t>CV_RS18705</t>
  </si>
  <si>
    <t>old_locus_tag=CV3780,CV_3780</t>
  </si>
  <si>
    <t>WP_011137327.1</t>
  </si>
  <si>
    <t>carbamate kinase</t>
  </si>
  <si>
    <t>CV_RS18710</t>
  </si>
  <si>
    <t>old_locus_tag=CV3781,CV_3781</t>
  </si>
  <si>
    <t>WP_011137328.1</t>
  </si>
  <si>
    <t>CV_RS18715</t>
  </si>
  <si>
    <t>old_locus_tag=CV3782,CV_3782</t>
  </si>
  <si>
    <t>WP_011137329.1</t>
  </si>
  <si>
    <t>arginine deiminase</t>
  </si>
  <si>
    <t>arcD</t>
  </si>
  <si>
    <t>CV_RS18720</t>
  </si>
  <si>
    <t>old_locus_tag=CV3783,CV_3783</t>
  </si>
  <si>
    <t>WP_043596707.1</t>
  </si>
  <si>
    <t>arginine-ornithine antiporter</t>
  </si>
  <si>
    <t>CV_RS18725</t>
  </si>
  <si>
    <t>old_locus_tag=CV3784,CV_3784</t>
  </si>
  <si>
    <t>WP_011137331.1</t>
  </si>
  <si>
    <t>CDP-6-deoxy-delta-3,4-glucoseen reductase</t>
  </si>
  <si>
    <t>CV_RS18730</t>
  </si>
  <si>
    <t>old_locus_tag=CV3785,CV_3785</t>
  </si>
  <si>
    <t>WP_011137332.1</t>
  </si>
  <si>
    <t>CV_RS18735</t>
  </si>
  <si>
    <t>old_locus_tag=CV3786,CV_3786</t>
  </si>
  <si>
    <t>WP_011137333.1</t>
  </si>
  <si>
    <t>tRNA (guanosine(46)-N7)-methyltransferase TrmB</t>
  </si>
  <si>
    <t>CV_RS18740</t>
  </si>
  <si>
    <t>old_locus_tag=CV3787,CV_3787</t>
  </si>
  <si>
    <t>WP_011137334.1</t>
  </si>
  <si>
    <t>CV_RS18745</t>
  </si>
  <si>
    <t>old_locus_tag=CV3788,CV_3788</t>
  </si>
  <si>
    <t>WP_043598296.1</t>
  </si>
  <si>
    <t>DUF1841 domain-containing protein</t>
  </si>
  <si>
    <t>CV_RS18750</t>
  </si>
  <si>
    <t>old_locus_tag=CV3789,CV_3789</t>
  </si>
  <si>
    <t>WP_011137336.1</t>
  </si>
  <si>
    <t>glycerate dehydrogenase</t>
  </si>
  <si>
    <t>CV_RS18755</t>
  </si>
  <si>
    <t>old_locus_tag=CV3790,CV_3790</t>
  </si>
  <si>
    <t>WP_011137337.1</t>
  </si>
  <si>
    <t>DUF2189 domain-containing protein</t>
  </si>
  <si>
    <t>CV_RS18760</t>
  </si>
  <si>
    <t>old_locus_tag=CV3791,CV_3791</t>
  </si>
  <si>
    <t>WP_011137338.1</t>
  </si>
  <si>
    <t>CV_RS18765</t>
  </si>
  <si>
    <t>old_locus_tag=CV3792,CV_3792</t>
  </si>
  <si>
    <t>WP_011137339.1</t>
  </si>
  <si>
    <t>CV_RS18770</t>
  </si>
  <si>
    <t>old_locus_tag=CV3793,CV_3793</t>
  </si>
  <si>
    <t>WP_011137340.1</t>
  </si>
  <si>
    <t>CV_RS18775</t>
  </si>
  <si>
    <t>WP_080509068.1</t>
  </si>
  <si>
    <t>rhomboid family intramembrane serine protease</t>
  </si>
  <si>
    <t>CV_RS18785</t>
  </si>
  <si>
    <t>old_locus_tag=CV3795,CV_3795</t>
  </si>
  <si>
    <t>WP_011137342.1</t>
  </si>
  <si>
    <t>phosphoglucosamine mutase</t>
  </si>
  <si>
    <t>folP</t>
  </si>
  <si>
    <t>CV_RS18790</t>
  </si>
  <si>
    <t>old_locus_tag=CV3796,CV_3796</t>
  </si>
  <si>
    <t>WP_011137343.1</t>
  </si>
  <si>
    <t>dihydropteroate synthase</t>
  </si>
  <si>
    <t>CV_RS18795</t>
  </si>
  <si>
    <t>old_locus_tag=CV3797,CV_3797</t>
  </si>
  <si>
    <t>WP_011137344.1</t>
  </si>
  <si>
    <t>ATP-dependent metallopeptidase FtsH/Yme1/Tma family protein</t>
  </si>
  <si>
    <t>CV_RS18800</t>
  </si>
  <si>
    <t>old_locus_tag=CV3798,CV_3798</t>
  </si>
  <si>
    <t>WP_011137345.1</t>
  </si>
  <si>
    <t>ribosomal RNA large subunit methyltransferase E</t>
  </si>
  <si>
    <t>CV_RS18805</t>
  </si>
  <si>
    <t>old_locus_tag=CV3799</t>
  </si>
  <si>
    <t>WP_043596712.1</t>
  </si>
  <si>
    <t>CV_RS18810</t>
  </si>
  <si>
    <t>old_locus_tag=CV3800,CV_3800</t>
  </si>
  <si>
    <t>WP_011137347.1</t>
  </si>
  <si>
    <t>DUF4149 domain-containing protein</t>
  </si>
  <si>
    <t>CV_RS18815</t>
  </si>
  <si>
    <t>old_locus_tag=CV3801,CV_3801</t>
  </si>
  <si>
    <t>WP_011137348.1</t>
  </si>
  <si>
    <t>transcription elongation factor GreA</t>
  </si>
  <si>
    <t>carB</t>
  </si>
  <si>
    <t>CV_RS18820</t>
  </si>
  <si>
    <t>old_locus_tag=CV3802,CV_3802</t>
  </si>
  <si>
    <t>WP_011137349.1</t>
  </si>
  <si>
    <t>carbamoyl-phosphate synthase large subunit</t>
  </si>
  <si>
    <t>CV_RS18825</t>
  </si>
  <si>
    <t>old_locus_tag=CV3803,CV_3803</t>
  </si>
  <si>
    <t>WP_011137350.1</t>
  </si>
  <si>
    <t>leucine efflux protein LeuE</t>
  </si>
  <si>
    <t>CV_RS18830</t>
  </si>
  <si>
    <t>old_locus_tag=CV3804,CV_3804</t>
  </si>
  <si>
    <t>WP_011137351.1</t>
  </si>
  <si>
    <t>carbamoyl-phosphate synthase small subunit</t>
  </si>
  <si>
    <t>CV_RS18835</t>
  </si>
  <si>
    <t>old_locus_tag=CV3805,CV_3805</t>
  </si>
  <si>
    <t>WP_011137352.1</t>
  </si>
  <si>
    <t>type II secretion system protein N</t>
  </si>
  <si>
    <t>CV_RS18840</t>
  </si>
  <si>
    <t>WP_043596716.1</t>
  </si>
  <si>
    <t>type II secretion system protein M</t>
  </si>
  <si>
    <t>CV_RS18845</t>
  </si>
  <si>
    <t>old_locus_tag=CV3806,CV_3806</t>
  </si>
  <si>
    <t>WP_080509069.1</t>
  </si>
  <si>
    <t>CV_RS18850</t>
  </si>
  <si>
    <t>old_locus_tag=CV3807,CV_3807</t>
  </si>
  <si>
    <t>WP_080509070.1</t>
  </si>
  <si>
    <t>CV_RS18855</t>
  </si>
  <si>
    <t>old_locus_tag=CV3808,CV_3808</t>
  </si>
  <si>
    <t>WP_011137355.1</t>
  </si>
  <si>
    <t>gspI</t>
  </si>
  <si>
    <t>CV_RS18860</t>
  </si>
  <si>
    <t>old_locus_tag=CV3809,CV_3809</t>
  </si>
  <si>
    <t>WP_011137356.1</t>
  </si>
  <si>
    <t>type II secretion system protein GspI</t>
  </si>
  <si>
    <t>gspH</t>
  </si>
  <si>
    <t>CV_RS18865</t>
  </si>
  <si>
    <t>old_locus_tag=CV3810,CV_3810</t>
  </si>
  <si>
    <t>WP_011137357.1</t>
  </si>
  <si>
    <t>type II secretion system protein GspH</t>
  </si>
  <si>
    <t>gspG</t>
  </si>
  <si>
    <t>CV_RS18870</t>
  </si>
  <si>
    <t>old_locus_tag=CV3811,CV_3811</t>
  </si>
  <si>
    <t>WP_011137358.1</t>
  </si>
  <si>
    <t>type II secretion system protein GspG</t>
  </si>
  <si>
    <t>gspF</t>
  </si>
  <si>
    <t>CV_RS18875</t>
  </si>
  <si>
    <t>old_locus_tag=CV3812,CV_3812</t>
  </si>
  <si>
    <t>WP_011137359.1</t>
  </si>
  <si>
    <t>type II secretion system protein GspF</t>
  </si>
  <si>
    <t>gspE</t>
  </si>
  <si>
    <t>CV_RS18880</t>
  </si>
  <si>
    <t>old_locus_tag=CV3813,CV_3813</t>
  </si>
  <si>
    <t>WP_011137360.1</t>
  </si>
  <si>
    <t>type II secretion system protein GspE</t>
  </si>
  <si>
    <t>gspD</t>
  </si>
  <si>
    <t>CV_RS18885</t>
  </si>
  <si>
    <t>old_locus_tag=CV3814,CV_3814</t>
  </si>
  <si>
    <t>WP_011137361.1</t>
  </si>
  <si>
    <t>type II secretion system protein GspD</t>
  </si>
  <si>
    <t>CV_RS18890</t>
  </si>
  <si>
    <t>old_locus_tag=CV3815,CV_3815</t>
  </si>
  <si>
    <t>WP_080509071.1</t>
  </si>
  <si>
    <t>CV_RS18895</t>
  </si>
  <si>
    <t>old_locus_tag=CV3816,CV_3816</t>
  </si>
  <si>
    <t>WP_011137363.1</t>
  </si>
  <si>
    <t>CV_RS18900</t>
  </si>
  <si>
    <t>old_locus_tag=CV3817,CV_3817</t>
  </si>
  <si>
    <t>WP_011137364.1</t>
  </si>
  <si>
    <t>electron transfer flavoprotein subunit alpha/FixB family protein</t>
  </si>
  <si>
    <t>CV_RS18905</t>
  </si>
  <si>
    <t>old_locus_tag=CV3818,CV_3818</t>
  </si>
  <si>
    <t>WP_011137365.1</t>
  </si>
  <si>
    <t>electron transfer flavoprotein subunit beta/FixA family protein</t>
  </si>
  <si>
    <t>CV_RS18910</t>
  </si>
  <si>
    <t>old_locus_tag=CV3819,CV_3819</t>
  </si>
  <si>
    <t>WP_011137366.1</t>
  </si>
  <si>
    <t>(R)-hydratase</t>
  </si>
  <si>
    <t>queG</t>
  </si>
  <si>
    <t>CV_RS18915</t>
  </si>
  <si>
    <t>old_locus_tag=CV3820,CV_3820</t>
  </si>
  <si>
    <t>WP_011137367.1</t>
  </si>
  <si>
    <t>tRNA epoxyqueuosine(34) reductase QueG</t>
  </si>
  <si>
    <t>CV_RS18920</t>
  </si>
  <si>
    <t>old_locus_tag=CV3821,CV_3821</t>
  </si>
  <si>
    <t>WP_043598300.1</t>
  </si>
  <si>
    <t>tRNA (adenosine(37)-N6)-threonylcarbamoyltransferase complex ATPase subunit type 1 TsaE</t>
  </si>
  <si>
    <t>amiC</t>
  </si>
  <si>
    <t>CV_RS18925</t>
  </si>
  <si>
    <t>old_locus_tag=CV3822,CV_3822</t>
  </si>
  <si>
    <t>WP_043596725.1</t>
  </si>
  <si>
    <t>CV_RS18930</t>
  </si>
  <si>
    <t>old_locus_tag=CV3823,CV_3823</t>
  </si>
  <si>
    <t>WP_011137370.1</t>
  </si>
  <si>
    <t>DNA gyrase inhibitor YacG</t>
  </si>
  <si>
    <t>CV_RS18935</t>
  </si>
  <si>
    <t>old_locus_tag=CV3824,CV_3824</t>
  </si>
  <si>
    <t>WP_011137371.1</t>
  </si>
  <si>
    <t>cell division protein ZapD</t>
  </si>
  <si>
    <t>CV_RS18940</t>
  </si>
  <si>
    <t>old_locus_tag=CV3825,CV_3825</t>
  </si>
  <si>
    <t>WP_011137372.1</t>
  </si>
  <si>
    <t>dephospho-CoA kinase</t>
  </si>
  <si>
    <t>CV_RS18945</t>
  </si>
  <si>
    <t>old_locus_tag=CV3826,CV_3826</t>
  </si>
  <si>
    <t>WP_011137373.1</t>
  </si>
  <si>
    <t>prepilin peptidase</t>
  </si>
  <si>
    <t>CV_RS18950</t>
  </si>
  <si>
    <t>old_locus_tag=CV3827,CV_3827</t>
  </si>
  <si>
    <t>WP_011137374.1</t>
  </si>
  <si>
    <t>type II secretion system F family protein</t>
  </si>
  <si>
    <t>pilB</t>
  </si>
  <si>
    <t>CV_RS18955</t>
  </si>
  <si>
    <t>old_locus_tag=CV3828,CV_3828</t>
  </si>
  <si>
    <t>WP_011137375.1</t>
  </si>
  <si>
    <t>type IV-A pilus assembly ATPase PilB</t>
  </si>
  <si>
    <t>CV_RS18960</t>
  </si>
  <si>
    <t>old_locus_tag=CV3829,CV_3829</t>
  </si>
  <si>
    <t>WP_011137376.1</t>
  </si>
  <si>
    <t>CV_RS18965</t>
  </si>
  <si>
    <t>old_locus_tag=CV3831,CV_3831</t>
  </si>
  <si>
    <t>WP_011137378.1</t>
  </si>
  <si>
    <t>topoisomerase</t>
  </si>
  <si>
    <t>CV_RS18970</t>
  </si>
  <si>
    <t>old_locus_tag=CV3832,CV_3832</t>
  </si>
  <si>
    <t>WP_011137379.1</t>
  </si>
  <si>
    <t>cytochrome c assembly protein</t>
  </si>
  <si>
    <t>CV_RS18975</t>
  </si>
  <si>
    <t>old_locus_tag=CV3833,CV_3833</t>
  </si>
  <si>
    <t>WP_011137380.1</t>
  </si>
  <si>
    <t>signal recognition particle protein</t>
  </si>
  <si>
    <t>CV_RS18980</t>
  </si>
  <si>
    <t>old_locus_tag=CV3834,CV_3834</t>
  </si>
  <si>
    <t>WP_011137381.1</t>
  </si>
  <si>
    <t>adenylosuccinate lyase</t>
  </si>
  <si>
    <t>CV_RS18985</t>
  </si>
  <si>
    <t>old_locus_tag=CV3835,CV_3835</t>
  </si>
  <si>
    <t>WP_011137382.1</t>
  </si>
  <si>
    <t>CV_RS18990</t>
  </si>
  <si>
    <t>old_locus_tag=CV3836,CV_3836</t>
  </si>
  <si>
    <t>WP_011137383.1</t>
  </si>
  <si>
    <t>CV_RS18995</t>
  </si>
  <si>
    <t>old_locus_tag=CV3837,CV_3837</t>
  </si>
  <si>
    <t>WP_011137384.1</t>
  </si>
  <si>
    <t>CV_RS19000</t>
  </si>
  <si>
    <t>old_locus_tag=CV3838,CV_3838</t>
  </si>
  <si>
    <t>WP_011137385.1</t>
  </si>
  <si>
    <t>fdnG</t>
  </si>
  <si>
    <t>CV_RS19005</t>
  </si>
  <si>
    <t>old_locus_tag=CV3839</t>
  </si>
  <si>
    <t>WP_011137386.1</t>
  </si>
  <si>
    <t>formate dehydrogenase-N subunit alpha</t>
  </si>
  <si>
    <t>fdxH</t>
  </si>
  <si>
    <t>CV_RS19010</t>
  </si>
  <si>
    <t>old_locus_tag=CV3840,CV_3840</t>
  </si>
  <si>
    <t>WP_011137387.1</t>
  </si>
  <si>
    <t>formate dehydrogenase subunit beta</t>
  </si>
  <si>
    <t>CV_RS19015</t>
  </si>
  <si>
    <t>old_locus_tag=CV3841,CV_3841</t>
  </si>
  <si>
    <t>WP_011137388.1</t>
  </si>
  <si>
    <t>formate dehydrogenase subunit gamma</t>
  </si>
  <si>
    <t>CV_RS19020</t>
  </si>
  <si>
    <t>old_locus_tag=CV3842,CV_3842</t>
  </si>
  <si>
    <t>WP_043596728.1</t>
  </si>
  <si>
    <t>formate dehydrogenase accessory protein FdhE</t>
  </si>
  <si>
    <t>CV_RS19025</t>
  </si>
  <si>
    <t>old_locus_tag=CV3843,CV_3843</t>
  </si>
  <si>
    <t>WP_011137390.1</t>
  </si>
  <si>
    <t>two-component system response regulator RstA</t>
  </si>
  <si>
    <t>CV_RS19030</t>
  </si>
  <si>
    <t>pseudo;old_locus_tag=CV3844,CV_3844</t>
  </si>
  <si>
    <t>two-component system sensor histidine kinase RstB</t>
  </si>
  <si>
    <t>CV_RS19035</t>
  </si>
  <si>
    <t>WP_052262568.1</t>
  </si>
  <si>
    <t>CV_RS19040</t>
  </si>
  <si>
    <t>old_locus_tag=CV3846,CV_3846</t>
  </si>
  <si>
    <t>WP_011137393.1</t>
  </si>
  <si>
    <t>CV_RS19045</t>
  </si>
  <si>
    <t>old_locus_tag=CV3847,CV_3847</t>
  </si>
  <si>
    <t>WP_011137394.1</t>
  </si>
  <si>
    <t>ribonuclease PH</t>
  </si>
  <si>
    <t>CV_RS19050</t>
  </si>
  <si>
    <t>old_locus_tag=CV3848,CV_3848</t>
  </si>
  <si>
    <t>WP_011137395.1</t>
  </si>
  <si>
    <t>serine/threonine-protein phosphatase</t>
  </si>
  <si>
    <t>CV_RS19055</t>
  </si>
  <si>
    <t>old_locus_tag=CV3849,CV_3849</t>
  </si>
  <si>
    <t>WP_043596730.1</t>
  </si>
  <si>
    <t>CV_RS19060</t>
  </si>
  <si>
    <t>old_locus_tag=CV3850,CV_3850</t>
  </si>
  <si>
    <t>WP_011137397.1</t>
  </si>
  <si>
    <t>YicC family protein</t>
  </si>
  <si>
    <t>CV_RS19065</t>
  </si>
  <si>
    <t>old_locus_tag=CV3851,CV_3851</t>
  </si>
  <si>
    <t>WP_011137398.1</t>
  </si>
  <si>
    <t>site-specific integrase</t>
  </si>
  <si>
    <t>CV_RS19070</t>
  </si>
  <si>
    <t>WP_043596732.1</t>
  </si>
  <si>
    <t>CV_RS23090</t>
  </si>
  <si>
    <t>old_locus_tag=CV3853,CV_3853</t>
  </si>
  <si>
    <t>WP_011137400.1</t>
  </si>
  <si>
    <t>AlpA family phage regulatory protein</t>
  </si>
  <si>
    <t>CV_RS19075</t>
  </si>
  <si>
    <t>old_locus_tag=CV3854,CV_3854</t>
  </si>
  <si>
    <t>WP_011137401.1</t>
  </si>
  <si>
    <t>CV_RS19080</t>
  </si>
  <si>
    <t>old_locus_tag=CV3855,CV_3855</t>
  </si>
  <si>
    <t>WP_011137402.1</t>
  </si>
  <si>
    <t>CV_RS19085</t>
  </si>
  <si>
    <t>old_locus_tag=CV3856,CV_3856</t>
  </si>
  <si>
    <t>WP_011137403.1</t>
  </si>
  <si>
    <t>CV_RS22370</t>
  </si>
  <si>
    <t>WP_052278871.1</t>
  </si>
  <si>
    <t>DUF927 domain-containing protein</t>
  </si>
  <si>
    <t>CV_RS19095</t>
  </si>
  <si>
    <t>old_locus_tag=CV3858</t>
  </si>
  <si>
    <t>WP_043596735.1</t>
  </si>
  <si>
    <t>CV_RS19100</t>
  </si>
  <si>
    <t>old_locus_tag=CV3859,CV_3859</t>
  </si>
  <si>
    <t>WP_011137406.1</t>
  </si>
  <si>
    <t>CV_RS19105</t>
  </si>
  <si>
    <t>old_locus_tag=CV3860,CV_3860</t>
  </si>
  <si>
    <t>WP_011137407.1</t>
  </si>
  <si>
    <t>CV_RS22375</t>
  </si>
  <si>
    <t>old_locus_tag=CV3861,CV_3861</t>
  </si>
  <si>
    <t>WP_011137408.1</t>
  </si>
  <si>
    <t>CV_RS22380</t>
  </si>
  <si>
    <t>old_locus_tag=CV3862,CV_3862</t>
  </si>
  <si>
    <t>WP_011137409.1</t>
  </si>
  <si>
    <t>CV_RS19120</t>
  </si>
  <si>
    <t>old_locus_tag=CV3863</t>
  </si>
  <si>
    <t>WP_043596737.1</t>
  </si>
  <si>
    <t>CV_RS19125</t>
  </si>
  <si>
    <t>old_locus_tag=CV3864,CV_3864</t>
  </si>
  <si>
    <t>WP_011137411.1</t>
  </si>
  <si>
    <t>CV_RS19130</t>
  </si>
  <si>
    <t>old_locus_tag=CV3865,CV_3865</t>
  </si>
  <si>
    <t>WP_080509072.1</t>
  </si>
  <si>
    <t>radical SAM protein</t>
  </si>
  <si>
    <t>CV_RS19135</t>
  </si>
  <si>
    <t>old_locus_tag=CV3866</t>
  </si>
  <si>
    <t>WP_011137413.1</t>
  </si>
  <si>
    <t>CV_RS19140</t>
  </si>
  <si>
    <t>old_locus_tag=CV3867</t>
  </si>
  <si>
    <t>WP_043596739.1</t>
  </si>
  <si>
    <t>CV_RS19145</t>
  </si>
  <si>
    <t>old_locus_tag=CV3868,CV_3868</t>
  </si>
  <si>
    <t>WP_011137415.1</t>
  </si>
  <si>
    <t>DUF3761 domain-containing protein</t>
  </si>
  <si>
    <t>CV_RS19150</t>
  </si>
  <si>
    <t>old_locus_tag=CV3869,CV_3869</t>
  </si>
  <si>
    <t>WP_011137416.1</t>
  </si>
  <si>
    <t>CV_RS19155</t>
  </si>
  <si>
    <t>old_locus_tag=CV3870,CV_3870</t>
  </si>
  <si>
    <t>WP_011137417.1</t>
  </si>
  <si>
    <t>CV_RS19160</t>
  </si>
  <si>
    <t>old_locus_tag=CV3871,CV_3871</t>
  </si>
  <si>
    <t>WP_011137418.1</t>
  </si>
  <si>
    <t>CV_RS19165</t>
  </si>
  <si>
    <t>old_locus_tag=CV3872,CV_3872</t>
  </si>
  <si>
    <t>WP_011137419.1</t>
  </si>
  <si>
    <t>CV_RS19170</t>
  </si>
  <si>
    <t>old_locus_tag=CV3873,CV_3873</t>
  </si>
  <si>
    <t>WP_011137420.1</t>
  </si>
  <si>
    <t>DUF2802 domain-containing protein</t>
  </si>
  <si>
    <t>CV_RS19175</t>
  </si>
  <si>
    <t>old_locus_tag=CV3874,CV_3874</t>
  </si>
  <si>
    <t>WP_011137421.1</t>
  </si>
  <si>
    <t>flagellar protein FliT</t>
  </si>
  <si>
    <t>CV_RS19180</t>
  </si>
  <si>
    <t>old_locus_tag=CV3875,CV_3875</t>
  </si>
  <si>
    <t>WP_011137422.1</t>
  </si>
  <si>
    <t>CV_RS19185</t>
  </si>
  <si>
    <t>old_locus_tag=CV3876,CV_3876</t>
  </si>
  <si>
    <t>WP_011137423.1</t>
  </si>
  <si>
    <t>flagellar protein</t>
  </si>
  <si>
    <t>CV_RS19190</t>
  </si>
  <si>
    <t>old_locus_tag=CV3877</t>
  </si>
  <si>
    <t>WP_011137424.1</t>
  </si>
  <si>
    <t>flagellin protein</t>
  </si>
  <si>
    <t>CV_RS19195</t>
  </si>
  <si>
    <t>old_locus_tag=CV3878,CV_3878</t>
  </si>
  <si>
    <t>WP_011137425.1</t>
  </si>
  <si>
    <t>CV_RS19200</t>
  </si>
  <si>
    <t>old_locus_tag=CV3879,CV_3879</t>
  </si>
  <si>
    <t>WP_011137426.1</t>
  </si>
  <si>
    <t>CV_RS19205</t>
  </si>
  <si>
    <t>old_locus_tag=CV3880,CV_3880</t>
  </si>
  <si>
    <t>WP_011137427.1</t>
  </si>
  <si>
    <t>CV_RS19210</t>
  </si>
  <si>
    <t>old_locus_tag=CV3881,CV_3881</t>
  </si>
  <si>
    <t>WP_011137428.1</t>
  </si>
  <si>
    <t>CV_RS19215</t>
  </si>
  <si>
    <t>WP_043596746.1</t>
  </si>
  <si>
    <t>CV_RS19220</t>
  </si>
  <si>
    <t>old_locus_tag=CV3884,CV_3884</t>
  </si>
  <si>
    <t>WP_052278872.1</t>
  </si>
  <si>
    <t>CV_RS19225</t>
  </si>
  <si>
    <t>old_locus_tag=CV3885,CV_3885</t>
  </si>
  <si>
    <t>WP_011137432.1</t>
  </si>
  <si>
    <t>CV_RS19230</t>
  </si>
  <si>
    <t>old_locus_tag=CV3886,CV_3886</t>
  </si>
  <si>
    <t>WP_043596749.1</t>
  </si>
  <si>
    <t>CV_RS19235</t>
  </si>
  <si>
    <t>old_locus_tag=CV3887,CV_3887</t>
  </si>
  <si>
    <t>WP_011137434.1</t>
  </si>
  <si>
    <t>CV_RS19240</t>
  </si>
  <si>
    <t>old_locus_tag=CV3888,CV_3888</t>
  </si>
  <si>
    <t>WP_011137435.1</t>
  </si>
  <si>
    <t>CV_RS19245</t>
  </si>
  <si>
    <t>old_locus_tag=CV3889,CV_3889</t>
  </si>
  <si>
    <t>WP_043596750.1</t>
  </si>
  <si>
    <t>CV_RS19250</t>
  </si>
  <si>
    <t>old_locus_tag=CV3890,CV_3890</t>
  </si>
  <si>
    <t>WP_011137437.1</t>
  </si>
  <si>
    <t>CV_RS19255</t>
  </si>
  <si>
    <t>old_locus_tag=CV3891,CV_3891</t>
  </si>
  <si>
    <t>WP_011137438.1</t>
  </si>
  <si>
    <t>lipopolysaccharide biosynthesis protein RfbH</t>
  </si>
  <si>
    <t>rfbG</t>
  </si>
  <si>
    <t>CV_RS19260</t>
  </si>
  <si>
    <t>old_locus_tag=CV3892,CV_3892</t>
  </si>
  <si>
    <t>WP_011137439.1</t>
  </si>
  <si>
    <t>CDP-glucose 4,6-dehydratase</t>
  </si>
  <si>
    <t>rfbF</t>
  </si>
  <si>
    <t>CV_RS19265</t>
  </si>
  <si>
    <t>old_locus_tag=CV3893,CV_3893</t>
  </si>
  <si>
    <t>WP_011137440.1</t>
  </si>
  <si>
    <t>glucose-1-phosphate cytidylyltransferase</t>
  </si>
  <si>
    <t>CV_RS19270</t>
  </si>
  <si>
    <t>old_locus_tag=CV3894,CV_3894</t>
  </si>
  <si>
    <t>WP_043596755.1</t>
  </si>
  <si>
    <t>S-methyl-5'-thioinosine phosphorylase</t>
  </si>
  <si>
    <t>CV_RS19275</t>
  </si>
  <si>
    <t>old_locus_tag=CV3895,CV_3895</t>
  </si>
  <si>
    <t>WP_011137442.1</t>
  </si>
  <si>
    <t>hemin uptake protein HemP</t>
  </si>
  <si>
    <t>CV_RS19280</t>
  </si>
  <si>
    <t>old_locus_tag=CV3896,CV_3896</t>
  </si>
  <si>
    <t>WP_011137443.1</t>
  </si>
  <si>
    <t>TonB-dependent hemoglobin/transferrin/lactoferrin family receptor</t>
  </si>
  <si>
    <t>CV_RS19285</t>
  </si>
  <si>
    <t>old_locus_tag=CV3897,CV_3897</t>
  </si>
  <si>
    <t>WP_011137444.1</t>
  </si>
  <si>
    <t>hemin-degrading factor</t>
  </si>
  <si>
    <t>CV_RS19290</t>
  </si>
  <si>
    <t>WP_043596757.1</t>
  </si>
  <si>
    <t>CV_RS19295</t>
  </si>
  <si>
    <t>old_locus_tag=CV3898,CV_3898</t>
  </si>
  <si>
    <t>WP_011137445.1</t>
  </si>
  <si>
    <t>CV_RS19300</t>
  </si>
  <si>
    <t>old_locus_tag=CV3899,CV_3899</t>
  </si>
  <si>
    <t>WP_011137446.1</t>
  </si>
  <si>
    <t>CV_RS19305</t>
  </si>
  <si>
    <t>old_locus_tag=CV3900,CV_3900</t>
  </si>
  <si>
    <t>WP_011137447.1</t>
  </si>
  <si>
    <t>hypoxanthine-guanine phosphoribosyltransferase</t>
  </si>
  <si>
    <t>galU</t>
  </si>
  <si>
    <t>CV_RS19310</t>
  </si>
  <si>
    <t>old_locus_tag=CV3901,CV_3901</t>
  </si>
  <si>
    <t>WP_011137448.1</t>
  </si>
  <si>
    <t>UTP--glucose-1-phosphate uridylyltransferase</t>
  </si>
  <si>
    <t>CV_RS19315</t>
  </si>
  <si>
    <t>old_locus_tag=CV3902,CV_3902</t>
  </si>
  <si>
    <t>WP_011137449.1</t>
  </si>
  <si>
    <t>CV_RS19320</t>
  </si>
  <si>
    <t>old_locus_tag=CV3903,CV_3903</t>
  </si>
  <si>
    <t>WP_043596760.1</t>
  </si>
  <si>
    <t>NAD-dependent DNA ligase LigA</t>
  </si>
  <si>
    <t>CV_RS19325</t>
  </si>
  <si>
    <t>old_locus_tag=CV3904,CV_3904</t>
  </si>
  <si>
    <t>WP_011137451.1</t>
  </si>
  <si>
    <t>cell division protein FtsZ</t>
  </si>
  <si>
    <t>CV_RS19330</t>
  </si>
  <si>
    <t>old_locus_tag=CV3905,CV_3905</t>
  </si>
  <si>
    <t>WP_011137452.1</t>
  </si>
  <si>
    <t>CV_RS23095</t>
  </si>
  <si>
    <t>old_locus_tag=CV3906,CV_3906</t>
  </si>
  <si>
    <t>WP_080509073.1</t>
  </si>
  <si>
    <t>CV_RS19335</t>
  </si>
  <si>
    <t>old_locus_tag=CV3907,CV_3907</t>
  </si>
  <si>
    <t>WP_011137454.1</t>
  </si>
  <si>
    <t>smc</t>
  </si>
  <si>
    <t>CV_RS19340</t>
  </si>
  <si>
    <t>old_locus_tag=CV3908,CV_3908</t>
  </si>
  <si>
    <t>WP_011137455.1</t>
  </si>
  <si>
    <t>CV_RS19345</t>
  </si>
  <si>
    <t>old_locus_tag=CV3909,CV_3909</t>
  </si>
  <si>
    <t>WP_043596763.1</t>
  </si>
  <si>
    <t>YqgE/AlgH family protein</t>
  </si>
  <si>
    <t>CV_RS19350</t>
  </si>
  <si>
    <t>old_locus_tag=CV3910,CV_3910</t>
  </si>
  <si>
    <t>WP_085953304.1</t>
  </si>
  <si>
    <t>Holliday junction resolvase RuvX</t>
  </si>
  <si>
    <t>CV_RS19355</t>
  </si>
  <si>
    <t>old_locus_tag=CV3911,CV_3911</t>
  </si>
  <si>
    <t>WP_011137458.1</t>
  </si>
  <si>
    <t>DUF3592 domain-containing protein</t>
  </si>
  <si>
    <t>CV_RS19360</t>
  </si>
  <si>
    <t>old_locus_tag=CV3912,CV_3912</t>
  </si>
  <si>
    <t>WP_011137459.1</t>
  </si>
  <si>
    <t>ribosome biogenesis GTPase YlqF</t>
  </si>
  <si>
    <t>CV_RS19365</t>
  </si>
  <si>
    <t>old_locus_tag=CV3913</t>
  </si>
  <si>
    <t>WP_043596768.1</t>
  </si>
  <si>
    <t>CV_RS19370</t>
  </si>
  <si>
    <t>old_locus_tag=CV3914,CV_3914</t>
  </si>
  <si>
    <t>WP_011137461.1</t>
  </si>
  <si>
    <t>CV_RS19375</t>
  </si>
  <si>
    <t>WP_052278874.1</t>
  </si>
  <si>
    <t>CV_RS19380</t>
  </si>
  <si>
    <t>old_locus_tag=CV3916,CV_3916</t>
  </si>
  <si>
    <t>WP_011137463.1</t>
  </si>
  <si>
    <t>electron transfer flavoprotein-ubiquinone oxidoreductase</t>
  </si>
  <si>
    <t>CV_RS19385</t>
  </si>
  <si>
    <t>old_locus_tag=CV3917,CV_3917</t>
  </si>
  <si>
    <t>WP_011137464.1</t>
  </si>
  <si>
    <t>CV_RS19390</t>
  </si>
  <si>
    <t>old_locus_tag=CV3918,CV_3918</t>
  </si>
  <si>
    <t>WP_011137465.1</t>
  </si>
  <si>
    <t>CV_RS19395</t>
  </si>
  <si>
    <t>old_locus_tag=CV3919,CV_3919</t>
  </si>
  <si>
    <t>WP_011137466.1</t>
  </si>
  <si>
    <t>CV_RS19400</t>
  </si>
  <si>
    <t>old_locus_tag=CV3920,CV_3920</t>
  </si>
  <si>
    <t>WP_011137467.1</t>
  </si>
  <si>
    <t>argB</t>
  </si>
  <si>
    <t>CV_RS19405</t>
  </si>
  <si>
    <t>old_locus_tag=CV3921,CV_3921</t>
  </si>
  <si>
    <t>WP_011137468.1</t>
  </si>
  <si>
    <t>acetylglutamate kinase</t>
  </si>
  <si>
    <t>CV_RS19410</t>
  </si>
  <si>
    <t>old_locus_tag=CV3922,CV_3922</t>
  </si>
  <si>
    <t>WP_011137469.1</t>
  </si>
  <si>
    <t>CV_RS19415</t>
  </si>
  <si>
    <t>old_locus_tag=CV3923,CV_3923</t>
  </si>
  <si>
    <t>WP_011137470.1</t>
  </si>
  <si>
    <t>CV_RS19420</t>
  </si>
  <si>
    <t>old_locus_tag=CV3924,CV_3924</t>
  </si>
  <si>
    <t>WP_011137471.1</t>
  </si>
  <si>
    <t>CV_RS19425</t>
  </si>
  <si>
    <t>old_locus_tag=CV3925,CV_3925</t>
  </si>
  <si>
    <t>WP_011137472.1</t>
  </si>
  <si>
    <t>periplasmic type I secretion system</t>
  </si>
  <si>
    <t>gabT</t>
  </si>
  <si>
    <t>CV_RS19430</t>
  </si>
  <si>
    <t>old_locus_tag=CV3926,CV_3926</t>
  </si>
  <si>
    <t>WP_011137473.1</t>
  </si>
  <si>
    <t>4-aminobutyrate--2-oxoglutarate transaminase</t>
  </si>
  <si>
    <t>CV_RS19435</t>
  </si>
  <si>
    <t>old_locus_tag=CV3927,CV_3927</t>
  </si>
  <si>
    <t>WP_011137474.1</t>
  </si>
  <si>
    <t>succinate-semialdehyde dehydrogenase I</t>
  </si>
  <si>
    <t>CV_RS19440</t>
  </si>
  <si>
    <t>old_locus_tag=CV3928,CV_3928</t>
  </si>
  <si>
    <t>WP_011137475.1</t>
  </si>
  <si>
    <t>CV_RS19445</t>
  </si>
  <si>
    <t>CV_RS19450</t>
  </si>
  <si>
    <t>old_locus_tag=CV23S ribosomal RNA-7,CV_rRNA23s7</t>
  </si>
  <si>
    <t>CV_RS19455</t>
  </si>
  <si>
    <t>old_locus_tag=CV_tRNAAlaTGC7,CVtRNA-Ala-TGC-7</t>
  </si>
  <si>
    <t>CV_RS19460</t>
  </si>
  <si>
    <t>old_locus_tag=CV_tRNAIleGAT7,CVtRNA-Ile-GAT-7</t>
  </si>
  <si>
    <t>CV_RS19465</t>
  </si>
  <si>
    <t>old_locus_tag=CV16S ribosomal RNA-7,CV_rRNA16s7</t>
  </si>
  <si>
    <t>CV_RS19470</t>
  </si>
  <si>
    <t>old_locus_tag=CV3930,CV_3930</t>
  </si>
  <si>
    <t>WP_011137477.1</t>
  </si>
  <si>
    <t>L-aspartate oxidase</t>
  </si>
  <si>
    <t>CV_RS19475</t>
  </si>
  <si>
    <t>old_locus_tag=CV3931,CV_3931</t>
  </si>
  <si>
    <t>WP_080509137.1</t>
  </si>
  <si>
    <t>chemotaxis protein</t>
  </si>
  <si>
    <t>CV_RS19480</t>
  </si>
  <si>
    <t>old_locus_tag=CV3932,CV_3932</t>
  </si>
  <si>
    <t>WP_011137479.1</t>
  </si>
  <si>
    <t>CopG family transcriptional regulator</t>
  </si>
  <si>
    <t>CV_RS19485</t>
  </si>
  <si>
    <t>old_locus_tag=CV3933,CV_3933</t>
  </si>
  <si>
    <t>WP_043596771.1</t>
  </si>
  <si>
    <t>CV_RS19490</t>
  </si>
  <si>
    <t>old_locus_tag=CV3934,CV_3934</t>
  </si>
  <si>
    <t>WP_011137481.1</t>
  </si>
  <si>
    <t>CV_RS19495</t>
  </si>
  <si>
    <t>old_locus_tag=CV3935,CV_3935</t>
  </si>
  <si>
    <t>WP_011137482.1</t>
  </si>
  <si>
    <t>D-alanyl-D-alanine dipeptidase</t>
  </si>
  <si>
    <t>CV_RS19500</t>
  </si>
  <si>
    <t>old_locus_tag=CV3936,CV_3936</t>
  </si>
  <si>
    <t>WP_011137483.1</t>
  </si>
  <si>
    <t>CV_RS19505</t>
  </si>
  <si>
    <t>old_locus_tag=CV3937,CV_3937</t>
  </si>
  <si>
    <t>WP_011137484.1</t>
  </si>
  <si>
    <t>CV_RS19510</t>
  </si>
  <si>
    <t>old_locus_tag=CV3938,CV_3938</t>
  </si>
  <si>
    <t>WP_043596775.1</t>
  </si>
  <si>
    <t>CV_RS19515</t>
  </si>
  <si>
    <t>old_locus_tag=CV3939,CV_3939</t>
  </si>
  <si>
    <t>WP_011137486.1</t>
  </si>
  <si>
    <t>CV_RS19520</t>
  </si>
  <si>
    <t>old_locus_tag=CV3940</t>
  </si>
  <si>
    <t>WP_043596778.1</t>
  </si>
  <si>
    <t>CV_RS19525</t>
  </si>
  <si>
    <t>old_locus_tag=CV3941,CV_3941</t>
  </si>
  <si>
    <t>WP_011137488.1</t>
  </si>
  <si>
    <t>outer membrane lipoprotein-sorting protein</t>
  </si>
  <si>
    <t>CV_RS19530</t>
  </si>
  <si>
    <t>old_locus_tag=CV3942,CV_3942</t>
  </si>
  <si>
    <t>WP_011137489.1</t>
  </si>
  <si>
    <t>CV_RS19535</t>
  </si>
  <si>
    <t>old_locus_tag=CV3943,CV_3943</t>
  </si>
  <si>
    <t>WP_011137490.1</t>
  </si>
  <si>
    <t>CV_RS19540</t>
  </si>
  <si>
    <t>old_locus_tag=CV3944</t>
  </si>
  <si>
    <t>WP_011137491.1</t>
  </si>
  <si>
    <t>CV_RS22385</t>
  </si>
  <si>
    <t>old_locus_tag=CV3945,CV_3945</t>
  </si>
  <si>
    <t>WP_052278876.1</t>
  </si>
  <si>
    <t>CV_RS19550</t>
  </si>
  <si>
    <t>old_locus_tag=CV3946,CV_3946</t>
  </si>
  <si>
    <t>WP_080509074.1</t>
  </si>
  <si>
    <t>CV_RS19555</t>
  </si>
  <si>
    <t>old_locus_tag=CV3947,CV_3947</t>
  </si>
  <si>
    <t>WP_043596780.1</t>
  </si>
  <si>
    <t>CV_RS19560</t>
  </si>
  <si>
    <t>old_locus_tag=CV3948,CV_3948</t>
  </si>
  <si>
    <t>WP_080509075.1</t>
  </si>
  <si>
    <t>CV_RS19565</t>
  </si>
  <si>
    <t>old_locus_tag=CV3949,CV_3949</t>
  </si>
  <si>
    <t>WP_011137496.1</t>
  </si>
  <si>
    <t>CV_RS19570</t>
  </si>
  <si>
    <t>old_locus_tag=CV3950</t>
  </si>
  <si>
    <t>WP_011137497.1</t>
  </si>
  <si>
    <t>(3R)-hydroxymyristoyl-ACP dehydratase</t>
  </si>
  <si>
    <t>CV_RS19575</t>
  </si>
  <si>
    <t>old_locus_tag=CV3951,CV_3951</t>
  </si>
  <si>
    <t>WP_011137498.1</t>
  </si>
  <si>
    <t>CV_RS19580</t>
  </si>
  <si>
    <t>old_locus_tag=CV3952,CV_3952</t>
  </si>
  <si>
    <t>WP_011137499.1</t>
  </si>
  <si>
    <t>CV_RS22390</t>
  </si>
  <si>
    <t>old_locus_tag=CV3953,CV_3953</t>
  </si>
  <si>
    <t>WP_011137500.1</t>
  </si>
  <si>
    <t>CV_RS19590</t>
  </si>
  <si>
    <t>old_locus_tag=CV3954,CV_3954</t>
  </si>
  <si>
    <t>WP_080509138.1</t>
  </si>
  <si>
    <t>CV_RS19595</t>
  </si>
  <si>
    <t>old_locus_tag=CV3955,CV_3955</t>
  </si>
  <si>
    <t>WP_011137502.1</t>
  </si>
  <si>
    <t>CV_RS19600</t>
  </si>
  <si>
    <t>old_locus_tag=CV3956,CV_3956</t>
  </si>
  <si>
    <t>WP_011137503.1</t>
  </si>
  <si>
    <t>CV_RS19605</t>
  </si>
  <si>
    <t>old_locus_tag=CV3957,CV_3957</t>
  </si>
  <si>
    <t>WP_011137504.1</t>
  </si>
  <si>
    <t>L-arabinose operon protein AraL</t>
  </si>
  <si>
    <t>CV_RS19610</t>
  </si>
  <si>
    <t>old_locus_tag=CV3958,CV_3958</t>
  </si>
  <si>
    <t>WP_011137505.1</t>
  </si>
  <si>
    <t>octaprenyl-diphosphate synthase</t>
  </si>
  <si>
    <t>CV_RS19615</t>
  </si>
  <si>
    <t>old_locus_tag=CV3959,CV_3959</t>
  </si>
  <si>
    <t>WP_080509076.1</t>
  </si>
  <si>
    <t>CV_RS19620</t>
  </si>
  <si>
    <t>old_locus_tag=CV3960,CV_3960</t>
  </si>
  <si>
    <t>WP_080509077.1</t>
  </si>
  <si>
    <t>CV_RS19625</t>
  </si>
  <si>
    <t>old_locus_tag=CV3961,CV_3961</t>
  </si>
  <si>
    <t>WP_011137508.1</t>
  </si>
  <si>
    <t>CV_RS19630</t>
  </si>
  <si>
    <t>old_locus_tag=CV3963,CV_3963</t>
  </si>
  <si>
    <t>WP_011137510.1</t>
  </si>
  <si>
    <t>type VI secretion system protein TssA</t>
  </si>
  <si>
    <t>CV_RS19635</t>
  </si>
  <si>
    <t>WP_043596788.1</t>
  </si>
  <si>
    <t>CV_RS19640</t>
  </si>
  <si>
    <t>WP_043596790.1</t>
  </si>
  <si>
    <t>clpV</t>
  </si>
  <si>
    <t>CV_RS19645</t>
  </si>
  <si>
    <t>old_locus_tag=CV3965,CV_3965</t>
  </si>
  <si>
    <t>WP_043596793.1</t>
  </si>
  <si>
    <t>type VI secretion system ATPase TssH</t>
  </si>
  <si>
    <t>CV_RS19650</t>
  </si>
  <si>
    <t>old_locus_tag=CV3966,CV_3966</t>
  </si>
  <si>
    <t>WP_011137513.1</t>
  </si>
  <si>
    <t>CV_RS19655</t>
  </si>
  <si>
    <t>old_locus_tag=CV3967,CV_3967</t>
  </si>
  <si>
    <t>WP_011137514.1</t>
  </si>
  <si>
    <t>type VI secretion system baseplate subunit TssG</t>
  </si>
  <si>
    <t>CV_RS19660</t>
  </si>
  <si>
    <t>old_locus_tag=CV3968,CV_3968</t>
  </si>
  <si>
    <t>WP_011137515.1</t>
  </si>
  <si>
    <t>CV_RS19665</t>
  </si>
  <si>
    <t>old_locus_tag=CV3969,CV_3969</t>
  </si>
  <si>
    <t>WP_011137516.1</t>
  </si>
  <si>
    <t>type VI secretion system baseplate subunit TssF</t>
  </si>
  <si>
    <t>CV_RS22395</t>
  </si>
  <si>
    <t>old_locus_tag=CV3970,CV_3970</t>
  </si>
  <si>
    <t>WP_052278878.1</t>
  </si>
  <si>
    <t>CV_RS19675</t>
  </si>
  <si>
    <t>old_locus_tag=CV3971,CV_3971</t>
  </si>
  <si>
    <t>WP_011137518.1</t>
  </si>
  <si>
    <t>CV_RS22400</t>
  </si>
  <si>
    <t>old_locus_tag=CV3972,CV_3972</t>
  </si>
  <si>
    <t>WP_011137519.1</t>
  </si>
  <si>
    <t>DUF3304 domain-containing protein</t>
  </si>
  <si>
    <t>CV_RS22405</t>
  </si>
  <si>
    <t>old_locus_tag=CV3973,CV_3973</t>
  </si>
  <si>
    <t>WP_011137520.1</t>
  </si>
  <si>
    <t>CV_RS22410</t>
  </si>
  <si>
    <t>old_locus_tag=CV3974,CV_3974</t>
  </si>
  <si>
    <t>WP_052278879.1</t>
  </si>
  <si>
    <t>CV_RS19695</t>
  </si>
  <si>
    <t>partial;pseudo;old_locus_tag=CV3975,CV_3975</t>
  </si>
  <si>
    <t>CV_RS19700</t>
  </si>
  <si>
    <t>old_locus_tag=CV3976</t>
  </si>
  <si>
    <t>WP_011137523.1</t>
  </si>
  <si>
    <t>CV_RS19705</t>
  </si>
  <si>
    <t>old_locus_tag=CV3977,CV_3977</t>
  </si>
  <si>
    <t>WP_011137524.1</t>
  </si>
  <si>
    <t>type VI secretion system tube protein Hcp</t>
  </si>
  <si>
    <t>CV_RS19710</t>
  </si>
  <si>
    <t>old_locus_tag=CV3978,CV_3978</t>
  </si>
  <si>
    <t>WP_011137525.1</t>
  </si>
  <si>
    <t>type VI secretion system contractile sheath large subunit</t>
  </si>
  <si>
    <t>CV_RS19715</t>
  </si>
  <si>
    <t>old_locus_tag=CV3979,CV_3979</t>
  </si>
  <si>
    <t>WP_011137526.1</t>
  </si>
  <si>
    <t>type VI secretion system contractile sheath small subunit</t>
  </si>
  <si>
    <t>CV_RS19720</t>
  </si>
  <si>
    <t>WP_043598356.1</t>
  </si>
  <si>
    <t>type VI secretion system-associated protein TagF</t>
  </si>
  <si>
    <t>CV_RS19725</t>
  </si>
  <si>
    <t>old_locus_tag=CV3980,CV_3980</t>
  </si>
  <si>
    <t>WP_011137527.1</t>
  </si>
  <si>
    <t>type VI secretion system membrane subunit TssM</t>
  </si>
  <si>
    <t>CV_RS19730</t>
  </si>
  <si>
    <t>old_locus_tag=CV3981</t>
  </si>
  <si>
    <t>WP_011137528.1</t>
  </si>
  <si>
    <t>CV_RS23100</t>
  </si>
  <si>
    <t>old_locus_tag=CV3982,CV_3982</t>
  </si>
  <si>
    <t>WP_076228253.1</t>
  </si>
  <si>
    <t>type VI secretion system lipoprotein TssJ</t>
  </si>
  <si>
    <t>CV_RS19740</t>
  </si>
  <si>
    <t>old_locus_tag=CV3983,CV_3983</t>
  </si>
  <si>
    <t>WP_011137530.1</t>
  </si>
  <si>
    <t>type VI secretion system baseplate subunit TssK</t>
  </si>
  <si>
    <t>CV_RS19745</t>
  </si>
  <si>
    <t>old_locus_tag=CV3984,CV_3984</t>
  </si>
  <si>
    <t>WP_011137531.1</t>
  </si>
  <si>
    <t>CV_RS19750</t>
  </si>
  <si>
    <t>old_locus_tag=CV3985,CV_3985</t>
  </si>
  <si>
    <t>WP_011137532.1</t>
  </si>
  <si>
    <t>type VI secretion system baseplate subunit TssE</t>
  </si>
  <si>
    <t>CV_RS19755</t>
  </si>
  <si>
    <t>old_locus_tag=CV3986,CV_3986</t>
  </si>
  <si>
    <t>WP_011137533.1</t>
  </si>
  <si>
    <t>CV_RS19760</t>
  </si>
  <si>
    <t>old_locus_tag=CV3987,CV_3987</t>
  </si>
  <si>
    <t>WP_011137534.1</t>
  </si>
  <si>
    <t>CV_RS19765</t>
  </si>
  <si>
    <t>old_locus_tag=CV3988,CV_3988</t>
  </si>
  <si>
    <t>WP_043596799.1</t>
  </si>
  <si>
    <t>CV_RS23105</t>
  </si>
  <si>
    <t>old_locus_tag=CV3989,CV_3989</t>
  </si>
  <si>
    <t>WP_011137536.1</t>
  </si>
  <si>
    <t>CV_RS19775</t>
  </si>
  <si>
    <t>old_locus_tag=CV3990</t>
  </si>
  <si>
    <t>WP_011137537.1</t>
  </si>
  <si>
    <t>CV_RS19780</t>
  </si>
  <si>
    <t>old_locus_tag=CV3991,CV_3991</t>
  </si>
  <si>
    <t>WP_011137538.1</t>
  </si>
  <si>
    <t>CV_RS19785</t>
  </si>
  <si>
    <t>old_locus_tag=CV3992,CV_3992</t>
  </si>
  <si>
    <t>WP_011137539.1</t>
  </si>
  <si>
    <t>protoheme IX farnesyltransferase 2</t>
  </si>
  <si>
    <t>cyoD</t>
  </si>
  <si>
    <t>CV_RS19790</t>
  </si>
  <si>
    <t>old_locus_tag=CV3993,CV_3993</t>
  </si>
  <si>
    <t>WP_011137540.1</t>
  </si>
  <si>
    <t>cytochrome o ubiquinol oxidase subunit IV</t>
  </si>
  <si>
    <t>cyoC</t>
  </si>
  <si>
    <t>CV_RS19795</t>
  </si>
  <si>
    <t>old_locus_tag=CV3994,CV_3994</t>
  </si>
  <si>
    <t>WP_011137541.1</t>
  </si>
  <si>
    <t>cytochrome o ubiquinol oxidase subunit III</t>
  </si>
  <si>
    <t>cyoB</t>
  </si>
  <si>
    <t>CV_RS19800</t>
  </si>
  <si>
    <t>old_locus_tag=CV3995,CV_3995</t>
  </si>
  <si>
    <t>WP_011137542.1</t>
  </si>
  <si>
    <t>cytochrome o ubiquinol oxidase subunit I</t>
  </si>
  <si>
    <t>cyoA</t>
  </si>
  <si>
    <t>CV_RS19805</t>
  </si>
  <si>
    <t>old_locus_tag=CV3996,CV_3996</t>
  </si>
  <si>
    <t>WP_011137543.1</t>
  </si>
  <si>
    <t>ubiquinol oxidase subunit II</t>
  </si>
  <si>
    <t>CV_RS19810</t>
  </si>
  <si>
    <t>old_locus_tag=CV_tRNAMetCAT3,CVtRNA-Met-CAT-3</t>
  </si>
  <si>
    <t>CV_RS19815</t>
  </si>
  <si>
    <t>old_locus_tag=CV3998,CV_3998</t>
  </si>
  <si>
    <t>WP_011137545.1</t>
  </si>
  <si>
    <t>thiol:disulfide interchange protein DsbA/DsbL</t>
  </si>
  <si>
    <t>CV_RS19820</t>
  </si>
  <si>
    <t>old_locus_tag=CV3999,CV_3999</t>
  </si>
  <si>
    <t>WP_011137546.1</t>
  </si>
  <si>
    <t>CV_RS19825</t>
  </si>
  <si>
    <t>old_locus_tag=CV4000,CV_4000</t>
  </si>
  <si>
    <t>WP_011137547.1</t>
  </si>
  <si>
    <t>ATP-dependent protease</t>
  </si>
  <si>
    <t>CV_RS19830</t>
  </si>
  <si>
    <t>old_locus_tag=CV4001,CV_4001</t>
  </si>
  <si>
    <t>WP_011137548.1</t>
  </si>
  <si>
    <t>CV_RS19835</t>
  </si>
  <si>
    <t>old_locus_tag=CV4002,CV_4002</t>
  </si>
  <si>
    <t>WP_011137549.1</t>
  </si>
  <si>
    <t>nitrogen regulatory protein P-II 1</t>
  </si>
  <si>
    <t>CV_RS19840</t>
  </si>
  <si>
    <t>old_locus_tag=CV4003,CV_4003</t>
  </si>
  <si>
    <t>WP_011137550.1</t>
  </si>
  <si>
    <t>ammonium transporter</t>
  </si>
  <si>
    <t>CV_RS19845</t>
  </si>
  <si>
    <t>old_locus_tag=CV4004,CV_4004</t>
  </si>
  <si>
    <t>WP_011137551.1</t>
  </si>
  <si>
    <t>ClpXP protease specificity-enhancing factor</t>
  </si>
  <si>
    <t>CV_RS19850</t>
  </si>
  <si>
    <t>old_locus_tag=CV4005,CV_4005</t>
  </si>
  <si>
    <t>WP_011137552.1</t>
  </si>
  <si>
    <t>stringent starvation protein A</t>
  </si>
  <si>
    <t>CV_RS19855</t>
  </si>
  <si>
    <t>old_locus_tag=CV4006,CV_4006</t>
  </si>
  <si>
    <t>WP_011137553.1</t>
  </si>
  <si>
    <t>CV_RS19860</t>
  </si>
  <si>
    <t>old_locus_tag=CV4007,CV_4007</t>
  </si>
  <si>
    <t>WP_011137554.1</t>
  </si>
  <si>
    <t>petA</t>
  </si>
  <si>
    <t>CV_RS19865</t>
  </si>
  <si>
    <t>old_locus_tag=CV4008,CV_4008</t>
  </si>
  <si>
    <t>WP_011137555.1</t>
  </si>
  <si>
    <t>ubiquinol-cytochrome c reductase iron-sulfur subunit</t>
  </si>
  <si>
    <t>CV_RS19870</t>
  </si>
  <si>
    <t>old_locus_tag=CV4009,CV_4009</t>
  </si>
  <si>
    <t>WP_011137556.1</t>
  </si>
  <si>
    <t>Nif3-like dinuclear metal center hexameric protein</t>
  </si>
  <si>
    <t>rfbB</t>
  </si>
  <si>
    <t>CV_RS19875</t>
  </si>
  <si>
    <t>old_locus_tag=CV4010,CV_4010</t>
  </si>
  <si>
    <t>WP_011137557.1</t>
  </si>
  <si>
    <t>dTDP-glucose 4,6-dehydratase</t>
  </si>
  <si>
    <t>rfbD</t>
  </si>
  <si>
    <t>CV_RS19880</t>
  </si>
  <si>
    <t>old_locus_tag=CV4011,CV_4011</t>
  </si>
  <si>
    <t>WP_011137558.1</t>
  </si>
  <si>
    <t>dTDP-4-dehydrorhamnose reductase</t>
  </si>
  <si>
    <t>rfbA</t>
  </si>
  <si>
    <t>CV_RS19885</t>
  </si>
  <si>
    <t>old_locus_tag=CV4012,CV_4012</t>
  </si>
  <si>
    <t>WP_011137559.1</t>
  </si>
  <si>
    <t>glucose-1-phosphate thymidylyltransferase</t>
  </si>
  <si>
    <t>rfbC</t>
  </si>
  <si>
    <t>CV_RS19890</t>
  </si>
  <si>
    <t>old_locus_tag=CV4013,CV_4013</t>
  </si>
  <si>
    <t>WP_011137560.1</t>
  </si>
  <si>
    <t>dTDP-4-dehydrorhamnose 3,5-epimerase</t>
  </si>
  <si>
    <t>CV_RS19895</t>
  </si>
  <si>
    <t>old_locus_tag=CV4014,CV_4014</t>
  </si>
  <si>
    <t>WP_011137561.1</t>
  </si>
  <si>
    <t>CV_RS19900</t>
  </si>
  <si>
    <t>old_locus_tag=CV4015,CV_4015</t>
  </si>
  <si>
    <t>WP_011137562.1</t>
  </si>
  <si>
    <t>CV_RS19905</t>
  </si>
  <si>
    <t>old_locus_tag=CV4016,CV_4016</t>
  </si>
  <si>
    <t>WP_011137563.1</t>
  </si>
  <si>
    <t>CV_RS23110</t>
  </si>
  <si>
    <t>old_locus_tag=CV4017,CV_4017</t>
  </si>
  <si>
    <t>WP_080509078.1</t>
  </si>
  <si>
    <t>CV_RS23115</t>
  </si>
  <si>
    <t>CV_RS23120</t>
  </si>
  <si>
    <t>old_locus_tag=CV4019,CV_4019</t>
  </si>
  <si>
    <t>WP_011137566.1</t>
  </si>
  <si>
    <t>UDP-N-acetyl-D-mannosamine dehydrogenase</t>
  </si>
  <si>
    <t>CV_RS19915</t>
  </si>
  <si>
    <t>old_locus_tag=CV4020,CV_4020</t>
  </si>
  <si>
    <t>WP_011137567.1</t>
  </si>
  <si>
    <t>UDP-N-acetylglucosamine 2-epimerase (non-hydrolyzing)</t>
  </si>
  <si>
    <t>CV_RS22420</t>
  </si>
  <si>
    <t>old_locus_tag=CV4021,CV_4021</t>
  </si>
  <si>
    <t>WP_011137568.1</t>
  </si>
  <si>
    <t>glycosyltransferase WbuB</t>
  </si>
  <si>
    <t>CV_RS23125</t>
  </si>
  <si>
    <t>old_locus_tag=CV4023,CV_4023</t>
  </si>
  <si>
    <t>WP_011137570.1</t>
  </si>
  <si>
    <t>peptidoglycan bridge formation glycyltransferase FemA/FemB family protein</t>
  </si>
  <si>
    <t>CV_RS23130</t>
  </si>
  <si>
    <t>old_locus_tag=CV4024,CV_4024</t>
  </si>
  <si>
    <t>WP_080509079.1</t>
  </si>
  <si>
    <t>antibiotic acetyltransferase</t>
  </si>
  <si>
    <t>CV_RS23135</t>
  </si>
  <si>
    <t>old_locus_tag=CV4026,CV_4026</t>
  </si>
  <si>
    <t>WP_011137573.1</t>
  </si>
  <si>
    <t>lipopolysaccharide biosynthesis protein</t>
  </si>
  <si>
    <t>CV_RS23140</t>
  </si>
  <si>
    <t>old_locus_tag=CV4028,CV_4028</t>
  </si>
  <si>
    <t>WP_080509139.1</t>
  </si>
  <si>
    <t>acylneuraminate cytidylyltransferase family protein</t>
  </si>
  <si>
    <t>CV_RS19925</t>
  </si>
  <si>
    <t>old_locus_tag=CV4030,CV_4030</t>
  </si>
  <si>
    <t>WP_011137577.1</t>
  </si>
  <si>
    <t>neuB</t>
  </si>
  <si>
    <t>CV_RS19930</t>
  </si>
  <si>
    <t>old_locus_tag=CV4031,CV_4031</t>
  </si>
  <si>
    <t>WP_011137578.1</t>
  </si>
  <si>
    <t>N-acetylneuraminate synthase</t>
  </si>
  <si>
    <t>CV_RS19935</t>
  </si>
  <si>
    <t>old_locus_tag=CV4032,CV_4032</t>
  </si>
  <si>
    <t>WP_043596811.1</t>
  </si>
  <si>
    <t>neuC</t>
  </si>
  <si>
    <t>CV_RS19940</t>
  </si>
  <si>
    <t>old_locus_tag=CV4033,CV_4033</t>
  </si>
  <si>
    <t>WP_011137580.1</t>
  </si>
  <si>
    <t>UDP-N-acetylglucosamine 2-epimerase (hydrolyzing)</t>
  </si>
  <si>
    <t>CV_RS19945</t>
  </si>
  <si>
    <t>old_locus_tag=CV4034,CV_4034</t>
  </si>
  <si>
    <t>WP_011137581.1</t>
  </si>
  <si>
    <t>aminotransferase DegT</t>
  </si>
  <si>
    <t>CV_RS19950</t>
  </si>
  <si>
    <t>old_locus_tag=CV4035,CV_4035</t>
  </si>
  <si>
    <t>WP_043596812.1</t>
  </si>
  <si>
    <t>NAD-dependent dehydratase</t>
  </si>
  <si>
    <t>CV_RS19955</t>
  </si>
  <si>
    <t>old_locus_tag=CV4037,CV_4037</t>
  </si>
  <si>
    <t>WP_011137584.1</t>
  </si>
  <si>
    <t>glutamate synthase subunit beta</t>
  </si>
  <si>
    <t>CV_RS19960</t>
  </si>
  <si>
    <t>old_locus_tag=CV4038,CV_4038</t>
  </si>
  <si>
    <t>WP_011137585.1</t>
  </si>
  <si>
    <t>glutamate synthase large subunit</t>
  </si>
  <si>
    <t>CV_RS19965</t>
  </si>
  <si>
    <t>old_locus_tag=CV4039,CV_4039</t>
  </si>
  <si>
    <t>WP_011137586.1</t>
  </si>
  <si>
    <t>cardiolipin synthase B</t>
  </si>
  <si>
    <t>CV_RS19970</t>
  </si>
  <si>
    <t>old_locus_tag=CV4040,CV_4040</t>
  </si>
  <si>
    <t>WP_011137587.1</t>
  </si>
  <si>
    <t>lysine decarboxylase</t>
  </si>
  <si>
    <t>CV_RS19975</t>
  </si>
  <si>
    <t>old_locus_tag=CV4041,CV_4041</t>
  </si>
  <si>
    <t>WP_011137588.1</t>
  </si>
  <si>
    <t>CV_RS19980</t>
  </si>
  <si>
    <t>old_locus_tag=CV4042,CV_4042</t>
  </si>
  <si>
    <t>WP_011137589.1</t>
  </si>
  <si>
    <t>CV_RS19985</t>
  </si>
  <si>
    <t>old_locus_tag=CV4043,CV_4043</t>
  </si>
  <si>
    <t>WP_011137590.1</t>
  </si>
  <si>
    <t>CV_RS19990</t>
  </si>
  <si>
    <t>old_locus_tag=CV4044,CV_4044</t>
  </si>
  <si>
    <t>WP_011137591.1</t>
  </si>
  <si>
    <t>CV_RS19995</t>
  </si>
  <si>
    <t>old_locus_tag=CV4045,CV_4045</t>
  </si>
  <si>
    <t>WP_011137592.1</t>
  </si>
  <si>
    <t>CV_RS20000</t>
  </si>
  <si>
    <t>old_locus_tag=CV4046,CV_4046</t>
  </si>
  <si>
    <t>WP_011137593.1</t>
  </si>
  <si>
    <t>CV_RS20005</t>
  </si>
  <si>
    <t>old_locus_tag=CV4047,CV_4047</t>
  </si>
  <si>
    <t>WP_011137594.1</t>
  </si>
  <si>
    <t>isoaspartyl peptidase/L-asparaginase</t>
  </si>
  <si>
    <t>CV_RS20010</t>
  </si>
  <si>
    <t>old_locus_tag=CV4048,CV_4048</t>
  </si>
  <si>
    <t>WP_011137595.1</t>
  </si>
  <si>
    <t>CV_RS20015</t>
  </si>
  <si>
    <t>old_locus_tag=CV4049,CV_4049</t>
  </si>
  <si>
    <t>WP_011137596.1</t>
  </si>
  <si>
    <t>cystathionine gamma-synthase</t>
  </si>
  <si>
    <t>CV_RS20020</t>
  </si>
  <si>
    <t>old_locus_tag=CV4051,CV_4051</t>
  </si>
  <si>
    <t>WP_011137598.1</t>
  </si>
  <si>
    <t>CV_RS20025</t>
  </si>
  <si>
    <t>old_locus_tag=CV4052,CV_4052</t>
  </si>
  <si>
    <t>WP_011137599.1</t>
  </si>
  <si>
    <t>CV_RS20030</t>
  </si>
  <si>
    <t>old_locus_tag=CV4053,CV_4053</t>
  </si>
  <si>
    <t>WP_011137600.1</t>
  </si>
  <si>
    <t>cysteine ABC transporter substrate-binding protein</t>
  </si>
  <si>
    <t>CV_RS20035</t>
  </si>
  <si>
    <t>old_locus_tag=CV4054,CV_4054</t>
  </si>
  <si>
    <t>WP_011137601.1</t>
  </si>
  <si>
    <t>ychF</t>
  </si>
  <si>
    <t>CV_RS20040</t>
  </si>
  <si>
    <t>old_locus_tag=CV4055,CV_4055</t>
  </si>
  <si>
    <t>WP_011137602.1</t>
  </si>
  <si>
    <t>redox-regulated ATPase YchF</t>
  </si>
  <si>
    <t>CV_RS20045</t>
  </si>
  <si>
    <t>old_locus_tag=CV4056,CV_4056</t>
  </si>
  <si>
    <t>WP_011137603.1</t>
  </si>
  <si>
    <t>peptidyl-tRNA hydrolase</t>
  </si>
  <si>
    <t>CV_RS20050</t>
  </si>
  <si>
    <t>old_locus_tag=CV4057,CV_4057</t>
  </si>
  <si>
    <t>WP_011137604.1</t>
  </si>
  <si>
    <t>50S ribosomal protein L25</t>
  </si>
  <si>
    <t>CV_RS20055</t>
  </si>
  <si>
    <t>old_locus_tag=CV4058,CV_4058</t>
  </si>
  <si>
    <t>WP_011137605.1</t>
  </si>
  <si>
    <t>ribose-phosphate pyrophosphokinase</t>
  </si>
  <si>
    <t>CV_RS20060</t>
  </si>
  <si>
    <t>old_locus_tag=CV_tRNAGlnTTG2,CVtRNA-Gln-TTG-2</t>
  </si>
  <si>
    <t>CV_RS20065</t>
  </si>
  <si>
    <t>old_locus_tag=CV4059,CV_4059</t>
  </si>
  <si>
    <t>WP_011137606.1</t>
  </si>
  <si>
    <t>4-diphosphocytidyl-2C-methyl-D-erythritol kinase</t>
  </si>
  <si>
    <t>CV_RS20070</t>
  </si>
  <si>
    <t>old_locus_tag=CV4060,CV_4060</t>
  </si>
  <si>
    <t>WP_011137607.1</t>
  </si>
  <si>
    <t>outer membrane lipoprotein LolB</t>
  </si>
  <si>
    <t>CV_RS20075</t>
  </si>
  <si>
    <t>old_locus_tag=CV4061,CV_4061</t>
  </si>
  <si>
    <t>WP_011137608.1</t>
  </si>
  <si>
    <t>CV_RS20080</t>
  </si>
  <si>
    <t>old_locus_tag=CV4062,CV_4062</t>
  </si>
  <si>
    <t>WP_011137609.1</t>
  </si>
  <si>
    <t>formamidopyrimidine-DNA glycosylase</t>
  </si>
  <si>
    <t>CV_RS20085</t>
  </si>
  <si>
    <t>old_locus_tag=CV4063,CV_4063</t>
  </si>
  <si>
    <t>WP_011137610.1</t>
  </si>
  <si>
    <t>CV_RS20090</t>
  </si>
  <si>
    <t>old_locus_tag=CV4064</t>
  </si>
  <si>
    <t>WP_011137611.1</t>
  </si>
  <si>
    <t>CV_RS20095</t>
  </si>
  <si>
    <t>old_locus_tag=CV4065,CV_4065</t>
  </si>
  <si>
    <t>WP_011137612.1</t>
  </si>
  <si>
    <t>DUF459 domain-containing protein</t>
  </si>
  <si>
    <t>CV_RS20100</t>
  </si>
  <si>
    <t>old_locus_tag=CV4066,CV_4066</t>
  </si>
  <si>
    <t>WP_043596818.1</t>
  </si>
  <si>
    <t>MBOAT family protein</t>
  </si>
  <si>
    <t>CV_RS20105</t>
  </si>
  <si>
    <t>old_locus_tag=CV4067,CV_4067</t>
  </si>
  <si>
    <t>WP_011137614.1</t>
  </si>
  <si>
    <t>bis(5'-nucleosyl)-tetraphosphatase (symmetrical)</t>
  </si>
  <si>
    <t>CV_RS20110</t>
  </si>
  <si>
    <t>old_locus_tag=CV4068,CV_4068</t>
  </si>
  <si>
    <t>WP_011137615.1</t>
  </si>
  <si>
    <t>ATP-dependent DNA helicase Rep</t>
  </si>
  <si>
    <t>CV_RS20115</t>
  </si>
  <si>
    <t>old_locus_tag=CV4069,CV_4069</t>
  </si>
  <si>
    <t>WP_043596820.1</t>
  </si>
  <si>
    <t>CV_RS20120</t>
  </si>
  <si>
    <t>old_locus_tag=CV_tRNAArgCCG,CVtRNA-Arg-CCG</t>
  </si>
  <si>
    <t>anticodon=CCG</t>
  </si>
  <si>
    <t>CV_RS20125</t>
  </si>
  <si>
    <t>old_locus_tag=CV4070,CV_4070</t>
  </si>
  <si>
    <t>WP_011137617.1</t>
  </si>
  <si>
    <t>CV_RS20130</t>
  </si>
  <si>
    <t>old_locus_tag=CV4071,CV_4071</t>
  </si>
  <si>
    <t>WP_011137618.1</t>
  </si>
  <si>
    <t>CV_RS20135</t>
  </si>
  <si>
    <t>old_locus_tag=CV4072,CV_4072</t>
  </si>
  <si>
    <t>WP_011137619.1</t>
  </si>
  <si>
    <t>DUF4743 domain-containing protein</t>
  </si>
  <si>
    <t>recD</t>
  </si>
  <si>
    <t>CV_RS20140</t>
  </si>
  <si>
    <t>old_locus_tag=CV4073,CV_4073</t>
  </si>
  <si>
    <t>WP_011137620.1</t>
  </si>
  <si>
    <t>exodeoxyribonuclease V subunit alpha</t>
  </si>
  <si>
    <t>CV_RS20145</t>
  </si>
  <si>
    <t>old_locus_tag=CV4074,CV_4074</t>
  </si>
  <si>
    <t>WP_011137621.1</t>
  </si>
  <si>
    <t>pap</t>
  </si>
  <si>
    <t>CV_RS20150</t>
  </si>
  <si>
    <t>old_locus_tag=CV4075,CV_4075</t>
  </si>
  <si>
    <t>WP_011137622.1</t>
  </si>
  <si>
    <t>polyphosphate:AMP phosphotransferase</t>
  </si>
  <si>
    <t>recB</t>
  </si>
  <si>
    <t>CV_RS20155</t>
  </si>
  <si>
    <t>old_locus_tag=CV4076,CV_4076</t>
  </si>
  <si>
    <t>WP_011137623.1</t>
  </si>
  <si>
    <t>exodeoxyribonuclease V subunit beta</t>
  </si>
  <si>
    <t>recC</t>
  </si>
  <si>
    <t>CV_RS20160</t>
  </si>
  <si>
    <t>old_locus_tag=CV4077,CV_4077</t>
  </si>
  <si>
    <t>WP_011137624.1</t>
  </si>
  <si>
    <t>exodeoxyribonuclease V subunit gamma</t>
  </si>
  <si>
    <t>CV_RS20165</t>
  </si>
  <si>
    <t>old_locus_tag=CV4078,CV_4078</t>
  </si>
  <si>
    <t>WP_043596822.1</t>
  </si>
  <si>
    <t>invasion protein</t>
  </si>
  <si>
    <t>CV_RS20170</t>
  </si>
  <si>
    <t>old_locus_tag=CV4079,CV_4079</t>
  </si>
  <si>
    <t>WP_011137626.1</t>
  </si>
  <si>
    <t>CV_RS22425</t>
  </si>
  <si>
    <t>old_locus_tag=CV4080,CV_4080</t>
  </si>
  <si>
    <t>WP_052278881.1</t>
  </si>
  <si>
    <t>CV_RS20180</t>
  </si>
  <si>
    <t>old_locus_tag=CV4081,CV_4081</t>
  </si>
  <si>
    <t>WP_011137628.1</t>
  </si>
  <si>
    <t>CV_RS20190</t>
  </si>
  <si>
    <t>old_locus_tag=CV4083,CV_4083</t>
  </si>
  <si>
    <t>WP_080509140.1</t>
  </si>
  <si>
    <t>CV_RS20195</t>
  </si>
  <si>
    <t>old_locus_tag=CV4084,CV_4084</t>
  </si>
  <si>
    <t>WP_011137631.1</t>
  </si>
  <si>
    <t>CV_RS20200</t>
  </si>
  <si>
    <t>old_locus_tag=CV4085,CV_4085</t>
  </si>
  <si>
    <t>WP_011137632.1</t>
  </si>
  <si>
    <t>CV_RS20205</t>
  </si>
  <si>
    <t>old_locus_tag=CV4086,CV_4086</t>
  </si>
  <si>
    <t>WP_011137633.1</t>
  </si>
  <si>
    <t>CV_RS20210</t>
  </si>
  <si>
    <t>old_locus_tag=CV4087</t>
  </si>
  <si>
    <t>WP_011137634.1</t>
  </si>
  <si>
    <t>CV_RS20215</t>
  </si>
  <si>
    <t>old_locus_tag=CV4088,CV_4088</t>
  </si>
  <si>
    <t>WP_043596825.1</t>
  </si>
  <si>
    <t>CV_RS20220</t>
  </si>
  <si>
    <t>old_locus_tag=CV4090,CV_4090</t>
  </si>
  <si>
    <t>WP_080509080.1</t>
  </si>
  <si>
    <t>LuxR family transcriptional regulator</t>
  </si>
  <si>
    <t>CV_RS23145</t>
  </si>
  <si>
    <t>old_locus_tag=CV4091,CV_4091</t>
  </si>
  <si>
    <t>WP_011137638.1</t>
  </si>
  <si>
    <t>CV_RS20230</t>
  </si>
  <si>
    <t>old_locus_tag=CV4092,CV_4092</t>
  </si>
  <si>
    <t>WP_011137639.1</t>
  </si>
  <si>
    <t>NAD-dependent succinate-semialdehyde dehydrogenase</t>
  </si>
  <si>
    <t>CV_RS20235</t>
  </si>
  <si>
    <t>old_locus_tag=CV4093,CV_4093</t>
  </si>
  <si>
    <t>WP_011137640.1</t>
  </si>
  <si>
    <t>CV_RS20240</t>
  </si>
  <si>
    <t>old_locus_tag=CV4094,CV_4094</t>
  </si>
  <si>
    <t>WP_011137641.1</t>
  </si>
  <si>
    <t>CV_RS20245</t>
  </si>
  <si>
    <t>old_locus_tag=CV4095,CV_4095</t>
  </si>
  <si>
    <t>WP_011137642.1</t>
  </si>
  <si>
    <t>CV_RS20250</t>
  </si>
  <si>
    <t>old_locus_tag=CV4096,CV_4096</t>
  </si>
  <si>
    <t>WP_011137643.1</t>
  </si>
  <si>
    <t>CV_RS20255</t>
  </si>
  <si>
    <t>old_locus_tag=CV4097,CV_4097</t>
  </si>
  <si>
    <t>WP_011137644.1</t>
  </si>
  <si>
    <t>DUF523 domain-containing protein</t>
  </si>
  <si>
    <t>CV_RS20260</t>
  </si>
  <si>
    <t>CV_RS20265</t>
  </si>
  <si>
    <t>old_locus_tag=CV23S ribosomal RNA-8,CV_rRNA23s8</t>
  </si>
  <si>
    <t>CV_RS20270</t>
  </si>
  <si>
    <t>old_locus_tag=CV_tRNAAlaTGC8,CVtRNA-Ala-TGC-8</t>
  </si>
  <si>
    <t>CV_RS20275</t>
  </si>
  <si>
    <t>old_locus_tag=CV_tRNAIleGAT8,CVtRNA-Ile-GAT-8</t>
  </si>
  <si>
    <t>CV_RS20280</t>
  </si>
  <si>
    <t>old_locus_tag=CV16S ribosomal RNA-8,CV_rRNA16s8</t>
  </si>
  <si>
    <t>CV_RS20285</t>
  </si>
  <si>
    <t>old_locus_tag=CV4098,CV_4098</t>
  </si>
  <si>
    <t>WP_011137645.1</t>
  </si>
  <si>
    <t>pyrimidine 5'-nucleotidase</t>
  </si>
  <si>
    <t>CV_RS20290</t>
  </si>
  <si>
    <t>old_locus_tag=CV4099,CV_4099</t>
  </si>
  <si>
    <t>WP_011137646.1</t>
  </si>
  <si>
    <t>CV_RS20295</t>
  </si>
  <si>
    <t>old_locus_tag=CV4100,CV_4100</t>
  </si>
  <si>
    <t>WP_011137647.1</t>
  </si>
  <si>
    <t>CV_RS20300</t>
  </si>
  <si>
    <t>old_locus_tag=CV4101,CV_4101</t>
  </si>
  <si>
    <t>WP_011137648.1</t>
  </si>
  <si>
    <t>CV_RS20305</t>
  </si>
  <si>
    <t>old_locus_tag=CV4102,CV_4102</t>
  </si>
  <si>
    <t>WP_011137649.1</t>
  </si>
  <si>
    <t>spermidine/putrescine import ATP-binding protein PotA</t>
  </si>
  <si>
    <t>CV_RS20310</t>
  </si>
  <si>
    <t>old_locus_tag=CV4103,CV_4103</t>
  </si>
  <si>
    <t>WP_011137650.1</t>
  </si>
  <si>
    <t>OmpW family protein</t>
  </si>
  <si>
    <t>CV_RS20315</t>
  </si>
  <si>
    <t>old_locus_tag=CV4104,CV_4104</t>
  </si>
  <si>
    <t>WP_011137651.1</t>
  </si>
  <si>
    <t>3-octaprenyl-4-hydroxybenzoate carboxy-lyase</t>
  </si>
  <si>
    <t>CV_RS20320</t>
  </si>
  <si>
    <t>old_locus_tag=CV4105,CV_4105</t>
  </si>
  <si>
    <t>WP_080509081.1</t>
  </si>
  <si>
    <t>CV_RS20325</t>
  </si>
  <si>
    <t>old_locus_tag=CV4106,CV_4106</t>
  </si>
  <si>
    <t>WP_011137653.1</t>
  </si>
  <si>
    <t>CV_RS20330</t>
  </si>
  <si>
    <t>old_locus_tag=CV4107,CV_4107</t>
  </si>
  <si>
    <t>WP_011137654.1</t>
  </si>
  <si>
    <t>CV_RS20335</t>
  </si>
  <si>
    <t>old_locus_tag=CV4108,CV_4108</t>
  </si>
  <si>
    <t>WP_043596837.1</t>
  </si>
  <si>
    <t>DUF469 domain-containing protein</t>
  </si>
  <si>
    <t>CV_RS20340</t>
  </si>
  <si>
    <t>old_locus_tag=CV4109,CV_4109</t>
  </si>
  <si>
    <t>WP_011137656.1</t>
  </si>
  <si>
    <t>CV_RS20345</t>
  </si>
  <si>
    <t>old_locus_tag=CV4110,CV_4110</t>
  </si>
  <si>
    <t>WP_011137657.1</t>
  </si>
  <si>
    <t>DUF2164 domain-containing protein</t>
  </si>
  <si>
    <t>CV_RS20350</t>
  </si>
  <si>
    <t>WP_043596838.1</t>
  </si>
  <si>
    <t>aspA</t>
  </si>
  <si>
    <t>CV_RS20355</t>
  </si>
  <si>
    <t>old_locus_tag=CV4112,CV_4112</t>
  </si>
  <si>
    <t>WP_011137659.1</t>
  </si>
  <si>
    <t>aspartate ammonia-lyase</t>
  </si>
  <si>
    <t>CV_RS20360</t>
  </si>
  <si>
    <t>old_locus_tag=CV4113,CV_4113</t>
  </si>
  <si>
    <t>WP_011137660.1</t>
  </si>
  <si>
    <t>CV_RS20365</t>
  </si>
  <si>
    <t>old_locus_tag=CV4114,CV_4114</t>
  </si>
  <si>
    <t>WP_011137661.1</t>
  </si>
  <si>
    <t>CV_RS20370</t>
  </si>
  <si>
    <t>old_locus_tag=CV4115,CV_4115</t>
  </si>
  <si>
    <t>WP_011137662.1</t>
  </si>
  <si>
    <t>polysaccharide biosynthesis protein</t>
  </si>
  <si>
    <t>CV_RS20375</t>
  </si>
  <si>
    <t>old_locus_tag=CV4116,CV_4116</t>
  </si>
  <si>
    <t>WP_011137663.1</t>
  </si>
  <si>
    <t>CV_RS20380</t>
  </si>
  <si>
    <t>old_locus_tag=CV4117,CV_4117</t>
  </si>
  <si>
    <t>WP_080509082.1</t>
  </si>
  <si>
    <t>sugar transferase</t>
  </si>
  <si>
    <t>CV_RS20385</t>
  </si>
  <si>
    <t>old_locus_tag=CV4118,CV_4118</t>
  </si>
  <si>
    <t>WP_043596841.1</t>
  </si>
  <si>
    <t>DegT/DnrJ/EryC1/StrS family aminotransferase</t>
  </si>
  <si>
    <t>CV_RS20390</t>
  </si>
  <si>
    <t>old_locus_tag=CV4119,CV_4119</t>
  </si>
  <si>
    <t>WP_011137666.1</t>
  </si>
  <si>
    <t>CV_RS20395</t>
  </si>
  <si>
    <t>old_locus_tag=CV4120,CV_4120</t>
  </si>
  <si>
    <t>WP_043598380.1</t>
  </si>
  <si>
    <t>CV_RS20400</t>
  </si>
  <si>
    <t>WP_043596843.1</t>
  </si>
  <si>
    <t>CV_RS20405</t>
  </si>
  <si>
    <t>old_locus_tag=CV4122,CV_4122</t>
  </si>
  <si>
    <t>WP_043596845.1</t>
  </si>
  <si>
    <t>acyltransferase</t>
  </si>
  <si>
    <t>CV_RS20410</t>
  </si>
  <si>
    <t>old_locus_tag=CV4123,CV_4123</t>
  </si>
  <si>
    <t>WP_011137670.1</t>
  </si>
  <si>
    <t>O-antigen translocase</t>
  </si>
  <si>
    <t>CV_RS20415</t>
  </si>
  <si>
    <t>old_locus_tag=CV4124,CV_4124</t>
  </si>
  <si>
    <t>WP_011137671.1</t>
  </si>
  <si>
    <t>CV_RS20420</t>
  </si>
  <si>
    <t>old_locus_tag=CV4125,CV_4125</t>
  </si>
  <si>
    <t>WP_011137672.1</t>
  </si>
  <si>
    <t>CV_RS20425</t>
  </si>
  <si>
    <t>old_locus_tag=CV4126,CV_4126</t>
  </si>
  <si>
    <t>WP_011137673.1</t>
  </si>
  <si>
    <t>CV_RS20430</t>
  </si>
  <si>
    <t>old_locus_tag=CV4127,CV_4127</t>
  </si>
  <si>
    <t>WP_011137674.1</t>
  </si>
  <si>
    <t>CV_RS20435</t>
  </si>
  <si>
    <t>old_locus_tag=CV4128,CV_4128</t>
  </si>
  <si>
    <t>WP_011137675.1</t>
  </si>
  <si>
    <t>CV_RS20440</t>
  </si>
  <si>
    <t>old_locus_tag=CV4129,CV_4129</t>
  </si>
  <si>
    <t>WP_043598383.1</t>
  </si>
  <si>
    <t>nucleotide sugar dehydrogenase</t>
  </si>
  <si>
    <t>CV_RS20445</t>
  </si>
  <si>
    <t>old_locus_tag=CV4130,CV_4130</t>
  </si>
  <si>
    <t>WP_043596847.1</t>
  </si>
  <si>
    <t>CV_RS20450</t>
  </si>
  <si>
    <t>old_locus_tag=CV4131,CV_4131</t>
  </si>
  <si>
    <t>WP_052278883.1</t>
  </si>
  <si>
    <t>tRNA 2-thiocytidine(32) synthetase TtcA</t>
  </si>
  <si>
    <t>CV_RS20455</t>
  </si>
  <si>
    <t>old_locus_tag=CV4132,CV_4132</t>
  </si>
  <si>
    <t>WP_011137679.1</t>
  </si>
  <si>
    <t>CV_RS20460</t>
  </si>
  <si>
    <t>old_locus_tag=CV4133,CV_4133</t>
  </si>
  <si>
    <t>WP_043596850.1</t>
  </si>
  <si>
    <t>CV_RS20465</t>
  </si>
  <si>
    <t>old_locus_tag=CV_tRNAMetCAT4,CVtRNA-Met-CAT-4</t>
  </si>
  <si>
    <t>CV_RS20470</t>
  </si>
  <si>
    <t>old_locus_tag=CV_tRNAMetCAT5,CVtRNA-Met-CAT-5</t>
  </si>
  <si>
    <t>CV_RS20480</t>
  </si>
  <si>
    <t>old_locus_tag=CV4135,CV_4135</t>
  </si>
  <si>
    <t>WP_080509083.1</t>
  </si>
  <si>
    <t>CV_RS20485</t>
  </si>
  <si>
    <t>old_locus_tag=CV4136,CV_4136</t>
  </si>
  <si>
    <t>WP_011137683.1</t>
  </si>
  <si>
    <t>CV_RS22430</t>
  </si>
  <si>
    <t>old_locus_tag=CV4137,CV_4137</t>
  </si>
  <si>
    <t>WP_011137684.1</t>
  </si>
  <si>
    <t>CV_RS20495</t>
  </si>
  <si>
    <t>old_locus_tag=CV4138,CV_4138</t>
  </si>
  <si>
    <t>WP_011137685.1</t>
  </si>
  <si>
    <t>CV_RS23150</t>
  </si>
  <si>
    <t>DNA alkylation response protein</t>
  </si>
  <si>
    <t>CV_RS20505</t>
  </si>
  <si>
    <t>old_locus_tag=CV4141,CV_4141</t>
  </si>
  <si>
    <t>WP_011137688.1</t>
  </si>
  <si>
    <t>CV_RS20510</t>
  </si>
  <si>
    <t>old_locus_tag=CV4142,CV_4142</t>
  </si>
  <si>
    <t>WP_011137689.1</t>
  </si>
  <si>
    <t>formyl transferase</t>
  </si>
  <si>
    <t>CV_RS20515</t>
  </si>
  <si>
    <t>old_locus_tag=CV4143,CV_4143</t>
  </si>
  <si>
    <t>WP_011137690.1</t>
  </si>
  <si>
    <t>CV_RS20520</t>
  </si>
  <si>
    <t>old_locus_tag=CV4144,CV_4144</t>
  </si>
  <si>
    <t>WP_011137691.1</t>
  </si>
  <si>
    <t>tetratricopeptide repeat-containing protein</t>
  </si>
  <si>
    <t>CV_RS20525</t>
  </si>
  <si>
    <t>old_locus_tag=CV4145,CV_4145</t>
  </si>
  <si>
    <t>WP_011137692.1</t>
  </si>
  <si>
    <t>CV_RS20530</t>
  </si>
  <si>
    <t>old_locus_tag=CV4146,CV_4146</t>
  </si>
  <si>
    <t>WP_080509084.1</t>
  </si>
  <si>
    <t>CV_RS20535</t>
  </si>
  <si>
    <t>old_locus_tag=CV4147,CV_4147</t>
  </si>
  <si>
    <t>WP_052278885.1</t>
  </si>
  <si>
    <t>CV_RS20540</t>
  </si>
  <si>
    <t>old_locus_tag=CV4148,CV_4148</t>
  </si>
  <si>
    <t>WP_011137695.1</t>
  </si>
  <si>
    <t>CV_RS20545</t>
  </si>
  <si>
    <t>old_locus_tag=CV4149,CV_4149</t>
  </si>
  <si>
    <t>WP_011137696.1</t>
  </si>
  <si>
    <t>tRNA (N6-isopentenyl adenosine(37)-C2)-methylthiotransferase MiaB</t>
  </si>
  <si>
    <t>CV_RS20550</t>
  </si>
  <si>
    <t>old_locus_tag=CV4150,CV_4150</t>
  </si>
  <si>
    <t>WP_011137697.1</t>
  </si>
  <si>
    <t>CV_RS22440</t>
  </si>
  <si>
    <t>WP_052278886.1</t>
  </si>
  <si>
    <t>CV_RS20560</t>
  </si>
  <si>
    <t>old_locus_tag=CV4151,CV_4151</t>
  </si>
  <si>
    <t>WP_011137698.1</t>
  </si>
  <si>
    <t>CV_RS20565</t>
  </si>
  <si>
    <t>old_locus_tag=CV4152,CV_4152</t>
  </si>
  <si>
    <t>WP_011137699.1</t>
  </si>
  <si>
    <t>endoribonuclease YbeY</t>
  </si>
  <si>
    <t>CV_RS20570</t>
  </si>
  <si>
    <t>old_locus_tag=CV4153,CV_4153</t>
  </si>
  <si>
    <t>WP_011137700.1</t>
  </si>
  <si>
    <t>CV_RS20575</t>
  </si>
  <si>
    <t>old_locus_tag=CV4154,CV_4154</t>
  </si>
  <si>
    <t>WP_011137701.1</t>
  </si>
  <si>
    <t>apolipoprotein N-acyltransferase</t>
  </si>
  <si>
    <t>CV_RS20580</t>
  </si>
  <si>
    <t>old_locus_tag=CV4155,CV_4155</t>
  </si>
  <si>
    <t>WP_011137702.1</t>
  </si>
  <si>
    <t>CV_RS20585</t>
  </si>
  <si>
    <t>old_locus_tag=CV4156,CV_4156</t>
  </si>
  <si>
    <t>WP_011137703.1</t>
  </si>
  <si>
    <t>CV_RS20590</t>
  </si>
  <si>
    <t>old_locus_tag=CV4157,CV_4157</t>
  </si>
  <si>
    <t>WP_011137704.1</t>
  </si>
  <si>
    <t>CV_RS20595</t>
  </si>
  <si>
    <t>old_locus_tag=CV4158,CV_4158</t>
  </si>
  <si>
    <t>WP_011137705.1</t>
  </si>
  <si>
    <t>glutaminase</t>
  </si>
  <si>
    <t>CV_RS20600</t>
  </si>
  <si>
    <t>old_locus_tag=CV4159,CV_4159</t>
  </si>
  <si>
    <t>WP_011137706.1</t>
  </si>
  <si>
    <t>50S ribosomal protein L17</t>
  </si>
  <si>
    <t>CV_RS20605</t>
  </si>
  <si>
    <t>old_locus_tag=CV4160,CV_4160</t>
  </si>
  <si>
    <t>WP_011137707.1</t>
  </si>
  <si>
    <t>DNA-directed RNA polymerase subunit alpha</t>
  </si>
  <si>
    <t>CV_RS20610</t>
  </si>
  <si>
    <t>old_locus_tag=CV4161,CV_4161</t>
  </si>
  <si>
    <t>WP_011137708.1</t>
  </si>
  <si>
    <t>30S ribosomal protein S4</t>
  </si>
  <si>
    <t>CV_RS20615</t>
  </si>
  <si>
    <t>old_locus_tag=CV4162,CV_4162</t>
  </si>
  <si>
    <t>WP_011137709.1</t>
  </si>
  <si>
    <t>30S ribosomal protein S11</t>
  </si>
  <si>
    <t>CV_RS20620</t>
  </si>
  <si>
    <t>old_locus_tag=CV4163,CV_4163</t>
  </si>
  <si>
    <t>WP_011137710.1</t>
  </si>
  <si>
    <t>30S ribosomal protein S13</t>
  </si>
  <si>
    <t>CV_RS23155</t>
  </si>
  <si>
    <t>old_locus_tag=CV4164,CV_4164</t>
  </si>
  <si>
    <t>WP_011137711.1</t>
  </si>
  <si>
    <t>50S ribosomal protein L36</t>
  </si>
  <si>
    <t>CV_RS20625</t>
  </si>
  <si>
    <t>old_locus_tag=CV4165,CV_4165</t>
  </si>
  <si>
    <t>WP_011137712.1</t>
  </si>
  <si>
    <t>CV_RS20630</t>
  </si>
  <si>
    <t>old_locus_tag=CV4166,CV_4166</t>
  </si>
  <si>
    <t>WP_011137713.1</t>
  </si>
  <si>
    <t>preprotein translocase subunit SecY</t>
  </si>
  <si>
    <t>CV_RS20635</t>
  </si>
  <si>
    <t>old_locus_tag=CV4167,CV_4167</t>
  </si>
  <si>
    <t>WP_011137714.1</t>
  </si>
  <si>
    <t>50S ribosomal protein L15</t>
  </si>
  <si>
    <t>CV_RS20640</t>
  </si>
  <si>
    <t>old_locus_tag=CV4168,CV_4168</t>
  </si>
  <si>
    <t>WP_011137715.1</t>
  </si>
  <si>
    <t>50S ribosomal protein L30</t>
  </si>
  <si>
    <t>CV_RS20645</t>
  </si>
  <si>
    <t>old_locus_tag=CV4169,CV_4169</t>
  </si>
  <si>
    <t>WP_011137716.1</t>
  </si>
  <si>
    <t>30S ribosomal protein S5</t>
  </si>
  <si>
    <t>CV_RS20650</t>
  </si>
  <si>
    <t>old_locus_tag=CV4170,CV_4170</t>
  </si>
  <si>
    <t>WP_011137717.1</t>
  </si>
  <si>
    <t>50S ribosomal protein L18</t>
  </si>
  <si>
    <t>CV_RS20655</t>
  </si>
  <si>
    <t>old_locus_tag=CV4171,CV_4171</t>
  </si>
  <si>
    <t>WP_011137718.1</t>
  </si>
  <si>
    <t>50S ribosomal protein L6</t>
  </si>
  <si>
    <t>rpsH</t>
  </si>
  <si>
    <t>CV_RS20660</t>
  </si>
  <si>
    <t>old_locus_tag=CV4172,CV_4172</t>
  </si>
  <si>
    <t>WP_011137719.1</t>
  </si>
  <si>
    <t>30S ribosomal protein S8</t>
  </si>
  <si>
    <t>CV_RS20665</t>
  </si>
  <si>
    <t>old_locus_tag=CV4173,CV_4173</t>
  </si>
  <si>
    <t>WP_011137720.1</t>
  </si>
  <si>
    <t>30S ribosomal protein S14</t>
  </si>
  <si>
    <t>CV_RS20670</t>
  </si>
  <si>
    <t>old_locus_tag=CV4174,CV_4174</t>
  </si>
  <si>
    <t>WP_011137721.1</t>
  </si>
  <si>
    <t>50S ribosomal protein L5</t>
  </si>
  <si>
    <t>CV_RS20675</t>
  </si>
  <si>
    <t>old_locus_tag=CV4175,CV_4175</t>
  </si>
  <si>
    <t>WP_011137722.1</t>
  </si>
  <si>
    <t>50S ribosomal protein L24</t>
  </si>
  <si>
    <t>CV_RS20680</t>
  </si>
  <si>
    <t>old_locus_tag=CV4176,CV_4176</t>
  </si>
  <si>
    <t>WP_011137723.1</t>
  </si>
  <si>
    <t>50S ribosomal protein L14</t>
  </si>
  <si>
    <t>CV_RS20685</t>
  </si>
  <si>
    <t>old_locus_tag=CV4177,CV_4177</t>
  </si>
  <si>
    <t>WP_011137724.1</t>
  </si>
  <si>
    <t>30S ribosomal protein S17</t>
  </si>
  <si>
    <t>CV_RS20690</t>
  </si>
  <si>
    <t>old_locus_tag=CV4178,CV_4178</t>
  </si>
  <si>
    <t>WP_011137725.1</t>
  </si>
  <si>
    <t>50S ribosomal protein L29</t>
  </si>
  <si>
    <t>CV_RS20695</t>
  </si>
  <si>
    <t>old_locus_tag=CV4179,CV_4179</t>
  </si>
  <si>
    <t>WP_011137726.1</t>
  </si>
  <si>
    <t>50S ribosomal protein L16</t>
  </si>
  <si>
    <t>CV_RS20700</t>
  </si>
  <si>
    <t>old_locus_tag=CV4180,CV_4180</t>
  </si>
  <si>
    <t>WP_011137727.1</t>
  </si>
  <si>
    <t>30S ribosomal protein S3</t>
  </si>
  <si>
    <t>CV_RS20705</t>
  </si>
  <si>
    <t>old_locus_tag=CV4181,CV_4181</t>
  </si>
  <si>
    <t>WP_011137728.1</t>
  </si>
  <si>
    <t>50S ribosomal protein L22</t>
  </si>
  <si>
    <t>CV_RS20710</t>
  </si>
  <si>
    <t>old_locus_tag=CV4182,CV_4182</t>
  </si>
  <si>
    <t>WP_011137729.1</t>
  </si>
  <si>
    <t>30S ribosomal protein S19</t>
  </si>
  <si>
    <t>CV_RS20715</t>
  </si>
  <si>
    <t>old_locus_tag=CV4183,CV_4183</t>
  </si>
  <si>
    <t>WP_011137730.1</t>
  </si>
  <si>
    <t>50S ribosomal protein L2</t>
  </si>
  <si>
    <t>CV_RS20720</t>
  </si>
  <si>
    <t>old_locus_tag=CV4184,CV_4184</t>
  </si>
  <si>
    <t>WP_011137731.1</t>
  </si>
  <si>
    <t>50S ribosomal protein L23</t>
  </si>
  <si>
    <t>CV_RS20725</t>
  </si>
  <si>
    <t>old_locus_tag=CV4185,CV_4185</t>
  </si>
  <si>
    <t>WP_011137732.1</t>
  </si>
  <si>
    <t>50S ribosomal protein L4</t>
  </si>
  <si>
    <t>CV_RS20730</t>
  </si>
  <si>
    <t>old_locus_tag=CV4186,CV_4186</t>
  </si>
  <si>
    <t>WP_011137733.1</t>
  </si>
  <si>
    <t>50S ribosomal protein L3</t>
  </si>
  <si>
    <t>CV_RS20735</t>
  </si>
  <si>
    <t>old_locus_tag=CV4187,CV_4187</t>
  </si>
  <si>
    <t>WP_011137734.1</t>
  </si>
  <si>
    <t>30S ribosomal protein S10</t>
  </si>
  <si>
    <t>tuf</t>
  </si>
  <si>
    <t>CV_RS20740</t>
  </si>
  <si>
    <t>old_locus_tag=CV4188,CV_4188</t>
  </si>
  <si>
    <t>WP_011137735.1</t>
  </si>
  <si>
    <t>elongation factor Tu</t>
  </si>
  <si>
    <t>fusA</t>
  </si>
  <si>
    <t>CV_RS20745</t>
  </si>
  <si>
    <t>old_locus_tag=CV4189,CV_4189</t>
  </si>
  <si>
    <t>WP_011137736.1</t>
  </si>
  <si>
    <t>elongation factor G</t>
  </si>
  <si>
    <t>CV_RS20750</t>
  </si>
  <si>
    <t>old_locus_tag=CV4190,CV_4190</t>
  </si>
  <si>
    <t>WP_011137737.1</t>
  </si>
  <si>
    <t>30S ribosomal protein S7</t>
  </si>
  <si>
    <t>CV_RS20755</t>
  </si>
  <si>
    <t>old_locus_tag=CV4191,CV_4191</t>
  </si>
  <si>
    <t>WP_011137738.1</t>
  </si>
  <si>
    <t>30S ribosomal protein S12</t>
  </si>
  <si>
    <t>rpoC</t>
  </si>
  <si>
    <t>CV_RS20760</t>
  </si>
  <si>
    <t>old_locus_tag=CV4192,CV_4192</t>
  </si>
  <si>
    <t>WP_011137739.1</t>
  </si>
  <si>
    <t>DNA-directed RNA polymerase subunit beta'</t>
  </si>
  <si>
    <t>rpoB</t>
  </si>
  <si>
    <t>CV_RS20765</t>
  </si>
  <si>
    <t>old_locus_tag=CV4193,CV_4193</t>
  </si>
  <si>
    <t>WP_011137740.1</t>
  </si>
  <si>
    <t>DNA-directed RNA polymerase subunit beta</t>
  </si>
  <si>
    <t>CV_RS20770</t>
  </si>
  <si>
    <t>old_locus_tag=CV4194,CV_4194</t>
  </si>
  <si>
    <t>WP_011137741.1</t>
  </si>
  <si>
    <t>50S ribosomal protein L7/L12</t>
  </si>
  <si>
    <t>CV_RS20775</t>
  </si>
  <si>
    <t>old_locus_tag=CV4195,CV_4195</t>
  </si>
  <si>
    <t>WP_011137742.1</t>
  </si>
  <si>
    <t>50S ribosomal protein L10</t>
  </si>
  <si>
    <t>CV_RS20780</t>
  </si>
  <si>
    <t>old_locus_tag=CV_tRNAThrGGT1,CVtRNA-Thr-GGT-1</t>
  </si>
  <si>
    <t>anticodon=GGT</t>
  </si>
  <si>
    <t>CV_RS20785</t>
  </si>
  <si>
    <t>old_locus_tag=CV4196,CV_4196</t>
  </si>
  <si>
    <t>WP_011137743.1</t>
  </si>
  <si>
    <t>50S ribosomal protein L1</t>
  </si>
  <si>
    <t>rplK</t>
  </si>
  <si>
    <t>CV_RS20790</t>
  </si>
  <si>
    <t>old_locus_tag=CV4197,CV_4197</t>
  </si>
  <si>
    <t>WP_011137744.1</t>
  </si>
  <si>
    <t>50S ribosomal protein L11</t>
  </si>
  <si>
    <t>CV_RS20795</t>
  </si>
  <si>
    <t>old_locus_tag=CV4198,CV_4198</t>
  </si>
  <si>
    <t>WP_011137745.1</t>
  </si>
  <si>
    <t>transcription termination/antitermination protein NusG</t>
  </si>
  <si>
    <t>CV_RS20800</t>
  </si>
  <si>
    <t>old_locus_tag=CV4199,CV_4199</t>
  </si>
  <si>
    <t>WP_011137746.1</t>
  </si>
  <si>
    <t>preprotein translocase subunit SecE</t>
  </si>
  <si>
    <t>CV_RS20805</t>
  </si>
  <si>
    <t>old_locus_tag=CV_tRNATrpCCA,CVtRNA-Trp-CCA</t>
  </si>
  <si>
    <t>tRNA-Trp</t>
  </si>
  <si>
    <t>anticodon=CCA</t>
  </si>
  <si>
    <t>CV_RS20810</t>
  </si>
  <si>
    <t>old_locus_tag=CV4200,CV_4200</t>
  </si>
  <si>
    <t>CV_RS20815</t>
  </si>
  <si>
    <t>old_locus_tag=CV_tRNAThrGGT2,CVtRNA-Thr-GGT-2</t>
  </si>
  <si>
    <t>CV_RS20820</t>
  </si>
  <si>
    <t>old_locus_tag=CV_tRNAGlyTCC,CVtRNA-Gly-TCC</t>
  </si>
  <si>
    <t>anticodon=TCC</t>
  </si>
  <si>
    <t>CV_RS20825</t>
  </si>
  <si>
    <t>old_locus_tag=CV_tRNATyrGTA2,CVtRNA-Tyr-GTA-2</t>
  </si>
  <si>
    <t>CV_RS20830</t>
  </si>
  <si>
    <t>old_locus_tag=CV4201,CV_4201</t>
  </si>
  <si>
    <t>WP_011137747.1</t>
  </si>
  <si>
    <t>rsmD</t>
  </si>
  <si>
    <t>CV_RS20835</t>
  </si>
  <si>
    <t>old_locus_tag=CV4202,CV_4202</t>
  </si>
  <si>
    <t>WP_011137748.1</t>
  </si>
  <si>
    <t>16S rRNA (guanine(966)-N(2))-methyltransferase RsmD</t>
  </si>
  <si>
    <t>CV_RS20840</t>
  </si>
  <si>
    <t>old_locus_tag=CV4203,CV_4203</t>
  </si>
  <si>
    <t>WP_011137749.1</t>
  </si>
  <si>
    <t>signal recognition particle-docking protein FtsY</t>
  </si>
  <si>
    <t>ftsE</t>
  </si>
  <si>
    <t>CV_RS20845</t>
  </si>
  <si>
    <t>old_locus_tag=CV4204,CV_4204</t>
  </si>
  <si>
    <t>WP_011137750.1</t>
  </si>
  <si>
    <t>cell division ATP-binding protein FtsE</t>
  </si>
  <si>
    <t>CV_RS20850</t>
  </si>
  <si>
    <t>old_locus_tag=CV4205,CV_4205</t>
  </si>
  <si>
    <t>WP_011137751.1</t>
  </si>
  <si>
    <t>CV_RS20855</t>
  </si>
  <si>
    <t>old_locus_tag=CV4206,CV_4206</t>
  </si>
  <si>
    <t>WP_011137752.1</t>
  </si>
  <si>
    <t>RNA polymerase sigma factor RpoH</t>
  </si>
  <si>
    <t>CV_RS20860</t>
  </si>
  <si>
    <t>old_locus_tag=CV4207,CV_4207</t>
  </si>
  <si>
    <t>WP_011137753.1</t>
  </si>
  <si>
    <t>polymerase</t>
  </si>
  <si>
    <t>CV_RS20865</t>
  </si>
  <si>
    <t>old_locus_tag=CV4208,CV_4208</t>
  </si>
  <si>
    <t>WP_080509085.1</t>
  </si>
  <si>
    <t>CV_RS20870</t>
  </si>
  <si>
    <t>old_locus_tag=CV4209,CV_4209</t>
  </si>
  <si>
    <t>WP_011137755.1</t>
  </si>
  <si>
    <t>CV_RS20875</t>
  </si>
  <si>
    <t>old_locus_tag=CV4210,CV_4210</t>
  </si>
  <si>
    <t>WP_011137756.1</t>
  </si>
  <si>
    <t>adenosylmethionine--8-amino-7-oxononanoate transaminase</t>
  </si>
  <si>
    <t>CV_RS20880</t>
  </si>
  <si>
    <t>old_locus_tag=CV4211,CV_4211</t>
  </si>
  <si>
    <t>WP_043596859.1</t>
  </si>
  <si>
    <t>CV_RS20885</t>
  </si>
  <si>
    <t>old_locus_tag=CV4212,CV_4212</t>
  </si>
  <si>
    <t>WP_011137758.1</t>
  </si>
  <si>
    <t>glutamate 5-kinase</t>
  </si>
  <si>
    <t>CV_RS20890</t>
  </si>
  <si>
    <t>old_locus_tag=CV4213,CV_4213</t>
  </si>
  <si>
    <t>WP_011137759.1</t>
  </si>
  <si>
    <t>CV_RS20895</t>
  </si>
  <si>
    <t>old_locus_tag=CV4214,CV_4214</t>
  </si>
  <si>
    <t>WP_011137760.1</t>
  </si>
  <si>
    <t>CV_RS20900</t>
  </si>
  <si>
    <t>WP_043596863.1</t>
  </si>
  <si>
    <t>CV_RS20905</t>
  </si>
  <si>
    <t>old_locus_tag=CV4215,CV_4215</t>
  </si>
  <si>
    <t>WP_011137761.1</t>
  </si>
  <si>
    <t>Holliday junction branch migration DNA helicase RuvB</t>
  </si>
  <si>
    <t>CV_RS20910</t>
  </si>
  <si>
    <t>old_locus_tag=CV4216,CV_4216</t>
  </si>
  <si>
    <t>WP_011137762.1</t>
  </si>
  <si>
    <t>3,4-dihydroxy-2-butanone-4-phosphate synthase</t>
  </si>
  <si>
    <t>CV_RS20915</t>
  </si>
  <si>
    <t>old_locus_tag=CV4217,CV_4217</t>
  </si>
  <si>
    <t>WP_011137763.1</t>
  </si>
  <si>
    <t>riboflavin synthase subunit alpha</t>
  </si>
  <si>
    <t>CV_RS22445</t>
  </si>
  <si>
    <t>old_locus_tag=CV4218,CV_4218</t>
  </si>
  <si>
    <t>WP_011137764.1</t>
  </si>
  <si>
    <t>CV_RS22450</t>
  </si>
  <si>
    <t>old_locus_tag=CV4219,CV_4219</t>
  </si>
  <si>
    <t>WP_011137765.1</t>
  </si>
  <si>
    <t>CV_RS20930</t>
  </si>
  <si>
    <t>old_locus_tag=CV4220,CV_4220</t>
  </si>
  <si>
    <t>WP_011137766.1</t>
  </si>
  <si>
    <t>two-component system response regulator GlrR</t>
  </si>
  <si>
    <t>CV_RS20935</t>
  </si>
  <si>
    <t>old_locus_tag=CV4221,CV_4221</t>
  </si>
  <si>
    <t>WP_080509086.1</t>
  </si>
  <si>
    <t>CV_RS20940</t>
  </si>
  <si>
    <t>old_locus_tag=CV4222,CV_4222</t>
  </si>
  <si>
    <t>WP_011137768.1</t>
  </si>
  <si>
    <t>CV_RS20945</t>
  </si>
  <si>
    <t>old_locus_tag=CV4223,CV_4223</t>
  </si>
  <si>
    <t>WP_011137769.1</t>
  </si>
  <si>
    <t>Holliday junction branch migration protein RuvA</t>
  </si>
  <si>
    <t>CV_RS20950</t>
  </si>
  <si>
    <t>old_locus_tag=CV4224,CV_4224</t>
  </si>
  <si>
    <t>WP_011137770.1</t>
  </si>
  <si>
    <t>CV_RS20955</t>
  </si>
  <si>
    <t>old_locus_tag=CV4225,CV_4225</t>
  </si>
  <si>
    <t>WP_011137771.1</t>
  </si>
  <si>
    <t>crossover junction endodeoxyribonuclease RuvC</t>
  </si>
  <si>
    <t>CV_RS20960</t>
  </si>
  <si>
    <t>old_locus_tag=CV4226,CV_4226</t>
  </si>
  <si>
    <t>WP_043598400.1</t>
  </si>
  <si>
    <t>CV_RS20965</t>
  </si>
  <si>
    <t>old_locus_tag=CV4227,CV_4227</t>
  </si>
  <si>
    <t>WP_011137773.1</t>
  </si>
  <si>
    <t>CV_RS20970</t>
  </si>
  <si>
    <t>old_locus_tag=CV4228,CV_4228</t>
  </si>
  <si>
    <t>WP_011137774.1</t>
  </si>
  <si>
    <t>phosphotransferase</t>
  </si>
  <si>
    <t>CV_RS20975</t>
  </si>
  <si>
    <t>old_locus_tag=CV4229,CV_4229</t>
  </si>
  <si>
    <t>WP_011137775.1</t>
  </si>
  <si>
    <t>LPS-assembly protein LptD</t>
  </si>
  <si>
    <t>CV_RS20980</t>
  </si>
  <si>
    <t>old_locus_tag=CV4230,CV_4230</t>
  </si>
  <si>
    <t>WP_043596869.1</t>
  </si>
  <si>
    <t>molecular chaperone SurA</t>
  </si>
  <si>
    <t>pdxA</t>
  </si>
  <si>
    <t>CV_RS20985</t>
  </si>
  <si>
    <t>old_locus_tag=CV4231,CV_4231</t>
  </si>
  <si>
    <t>WP_011137777.1</t>
  </si>
  <si>
    <t>4-hydroxythreonine-4-phosphate dehydrogenase</t>
  </si>
  <si>
    <t>CV_RS20990</t>
  </si>
  <si>
    <t>old_locus_tag=CV4232,CV_4232</t>
  </si>
  <si>
    <t>WP_011137778.1</t>
  </si>
  <si>
    <t>CV_RS20995</t>
  </si>
  <si>
    <t>old_locus_tag=CV4233,CV_4233</t>
  </si>
  <si>
    <t>WP_011137779.1</t>
  </si>
  <si>
    <t>TPM domain-containing protein</t>
  </si>
  <si>
    <t>CV_RS21000</t>
  </si>
  <si>
    <t>old_locus_tag=CV4234,CV_4234</t>
  </si>
  <si>
    <t>WP_043596871.1</t>
  </si>
  <si>
    <t>LemA family protein</t>
  </si>
  <si>
    <t>CV_RS21005</t>
  </si>
  <si>
    <t>old_locus_tag=CV4235,CV_4235</t>
  </si>
  <si>
    <t>WP_011137781.1</t>
  </si>
  <si>
    <t>FAD-linked oxidase</t>
  </si>
  <si>
    <t>CV_RS21010</t>
  </si>
  <si>
    <t>old_locus_tag=CV4236,CV_4236</t>
  </si>
  <si>
    <t>WP_011137782.1</t>
  </si>
  <si>
    <t>CV_RS21015</t>
  </si>
  <si>
    <t>old_locus_tag=CV4237,CV_4237</t>
  </si>
  <si>
    <t>WP_011137783.1</t>
  </si>
  <si>
    <t>CV_RS21020</t>
  </si>
  <si>
    <t>old_locus_tag=CV4239,CV_4239</t>
  </si>
  <si>
    <t>WP_011137785.1</t>
  </si>
  <si>
    <t>CV_RS21025</t>
  </si>
  <si>
    <t>old_locus_tag=CV4240,CV_4240</t>
  </si>
  <si>
    <t>WP_011137786.1</t>
  </si>
  <si>
    <t>CV_RS21030</t>
  </si>
  <si>
    <t>old_locus_tag=CV4241,CV_4241</t>
  </si>
  <si>
    <t>WP_043596873.1</t>
  </si>
  <si>
    <t>CV_RS21035</t>
  </si>
  <si>
    <t>old_locus_tag=CV4242,CV_4242</t>
  </si>
  <si>
    <t>WP_080509087.1</t>
  </si>
  <si>
    <t>CV_RS21040</t>
  </si>
  <si>
    <t>old_locus_tag=CV4243,CV_4243</t>
  </si>
  <si>
    <t>WP_011137789.1</t>
  </si>
  <si>
    <t>HIT family protein</t>
  </si>
  <si>
    <t>CV_RS22455</t>
  </si>
  <si>
    <t>old_locus_tag=CV4244,CV_4244</t>
  </si>
  <si>
    <t>WP_080509088.1</t>
  </si>
  <si>
    <t>CV_RS21050</t>
  </si>
  <si>
    <t>old_locus_tag=CV4245,CV_4245</t>
  </si>
  <si>
    <t>WP_011137791.1</t>
  </si>
  <si>
    <t>CV_RS21055</t>
  </si>
  <si>
    <t>old_locus_tag=CV4246,CV_4246</t>
  </si>
  <si>
    <t>WP_011137792.1</t>
  </si>
  <si>
    <t>CV_RS21060</t>
  </si>
  <si>
    <t>old_locus_tag=CV4247,CV_4247</t>
  </si>
  <si>
    <t>WP_011137793.1</t>
  </si>
  <si>
    <t>CV_RS21065</t>
  </si>
  <si>
    <t>old_locus_tag=CV4248,CV_4248</t>
  </si>
  <si>
    <t>WP_011137794.1</t>
  </si>
  <si>
    <t>orotate phosphoribosyltransferase</t>
  </si>
  <si>
    <t>CV_RS21070</t>
  </si>
  <si>
    <t>old_locus_tag=CV4249,CV_4249</t>
  </si>
  <si>
    <t>WP_011137795.1</t>
  </si>
  <si>
    <t>CV_RS21075</t>
  </si>
  <si>
    <t>old_locus_tag=CV4250,CV_4250</t>
  </si>
  <si>
    <t>WP_011137796.1</t>
  </si>
  <si>
    <t>CV_RS21080</t>
  </si>
  <si>
    <t>old_locus_tag=CV_tRNALysTTT1,CVtRNA-Lys-TTT-1</t>
  </si>
  <si>
    <t>tRNA-Lys</t>
  </si>
  <si>
    <t>anticodon=TTT</t>
  </si>
  <si>
    <t>CV_RS21085</t>
  </si>
  <si>
    <t>old_locus_tag=CV_tRNALysCTT1,CVtRNA-Lys-CTT-1</t>
  </si>
  <si>
    <t>anticodon=CTT</t>
  </si>
  <si>
    <t>CV_RS21090</t>
  </si>
  <si>
    <t>old_locus_tag=CV_tRNALysTTT2,CVtRNA-Lys-TTT-2</t>
  </si>
  <si>
    <t>CV_RS21095</t>
  </si>
  <si>
    <t>old_locus_tag=CV_tRNALysCTT2,CVtRNA-Lys-CTT-2</t>
  </si>
  <si>
    <t>CV_RS21100</t>
  </si>
  <si>
    <t>old_locus_tag=CV_tRNALysTTT3,CVtRNA-Lys-TTT-3</t>
  </si>
  <si>
    <t>CV_RS21105</t>
  </si>
  <si>
    <t>old_locus_tag=CV4251</t>
  </si>
  <si>
    <t>WP_043598404.1</t>
  </si>
  <si>
    <t>divalent-cation tolerance protein CutA</t>
  </si>
  <si>
    <t>CV_RS21110</t>
  </si>
  <si>
    <t>old_locus_tag=CV4252,CV_4252</t>
  </si>
  <si>
    <t>WP_011137798.1</t>
  </si>
  <si>
    <t>membrane protein FxsA</t>
  </si>
  <si>
    <t>CV_RS21115</t>
  </si>
  <si>
    <t>WP_043596877.1</t>
  </si>
  <si>
    <t>YggU family protein</t>
  </si>
  <si>
    <t>CV_RS21120</t>
  </si>
  <si>
    <t>old_locus_tag=CV4253,CV_4253</t>
  </si>
  <si>
    <t>WP_011137799.1</t>
  </si>
  <si>
    <t>DNA starvation/stationary phase protection protein</t>
  </si>
  <si>
    <t>CV_RS23220</t>
  </si>
  <si>
    <t>WP_085953319.1</t>
  </si>
  <si>
    <t>CV_RS21130</t>
  </si>
  <si>
    <t>old_locus_tag=CV4255,CV_4255</t>
  </si>
  <si>
    <t>WP_011137801.1</t>
  </si>
  <si>
    <t>CV_RS21135</t>
  </si>
  <si>
    <t>old_locus_tag=CV4256,CV_4256</t>
  </si>
  <si>
    <t>WP_011137802.1</t>
  </si>
  <si>
    <t>CV_RS21140</t>
  </si>
  <si>
    <t>old_locus_tag=CV4257,CV_4257</t>
  </si>
  <si>
    <t>WP_011137803.1</t>
  </si>
  <si>
    <t>TlpA family protein disulfide reductase</t>
  </si>
  <si>
    <t>CV_RS21145</t>
  </si>
  <si>
    <t>old_locus_tag=CV4258,CV_4258</t>
  </si>
  <si>
    <t>WP_011137804.1</t>
  </si>
  <si>
    <t>HesA/MoeB/ThiF family protein</t>
  </si>
  <si>
    <t>CV_RS21150</t>
  </si>
  <si>
    <t>old_locus_tag=CV4259,CV_4259</t>
  </si>
  <si>
    <t>WP_011137805.1</t>
  </si>
  <si>
    <t>CV_RS21155</t>
  </si>
  <si>
    <t>old_locus_tag=CV4260,CV_4260</t>
  </si>
  <si>
    <t>WP_011137806.1</t>
  </si>
  <si>
    <t>CV_RS21160</t>
  </si>
  <si>
    <t>old_locus_tag=CV4261,CV_4261</t>
  </si>
  <si>
    <t>WP_043596881.1</t>
  </si>
  <si>
    <t>DUF4390 domain-containing protein</t>
  </si>
  <si>
    <t>CV_RS21165</t>
  </si>
  <si>
    <t>old_locus_tag=CV4262,CV_4262</t>
  </si>
  <si>
    <t>WP_011137808.1</t>
  </si>
  <si>
    <t>16S rRNA (cytosine(967)-C(5))-methyltransferase RsmB</t>
  </si>
  <si>
    <t>CV_RS21170</t>
  </si>
  <si>
    <t>old_locus_tag=CV4263,CV_4263</t>
  </si>
  <si>
    <t>WP_011137809.1</t>
  </si>
  <si>
    <t>zinc metalloprotease HtpX</t>
  </si>
  <si>
    <t>CV_RS21175</t>
  </si>
  <si>
    <t>old_locus_tag=CV4264,CV_4264</t>
  </si>
  <si>
    <t>WP_011137810.1</t>
  </si>
  <si>
    <t>def</t>
  </si>
  <si>
    <t>CV_RS21180</t>
  </si>
  <si>
    <t>old_locus_tag=CV4265,CV_4265</t>
  </si>
  <si>
    <t>WP_011137811.1</t>
  </si>
  <si>
    <t>peptide deformylase</t>
  </si>
  <si>
    <t>CV_RS21185</t>
  </si>
  <si>
    <t>old_locus_tag=CV4266,CV_4266</t>
  </si>
  <si>
    <t>WP_011137812.1</t>
  </si>
  <si>
    <t>LysM domain-containing protein</t>
  </si>
  <si>
    <t>dprA</t>
  </si>
  <si>
    <t>CV_RS21190</t>
  </si>
  <si>
    <t>old_locus_tag=CV4267,CV_4267</t>
  </si>
  <si>
    <t>WP_011137813.1</t>
  </si>
  <si>
    <t>DNA-protecting protein DprA</t>
  </si>
  <si>
    <t>CV_RS21195</t>
  </si>
  <si>
    <t>old_locus_tag=CV4268,CV_4268</t>
  </si>
  <si>
    <t>WP_011137814.1</t>
  </si>
  <si>
    <t>CV_RS21200</t>
  </si>
  <si>
    <t>old_locus_tag=CV4269,CV_4269</t>
  </si>
  <si>
    <t>WP_011137815.1</t>
  </si>
  <si>
    <t>type I DNA topoisomerase</t>
  </si>
  <si>
    <t>CV_RS21205</t>
  </si>
  <si>
    <t>WP_043596882.1</t>
  </si>
  <si>
    <t>CV_RS21210</t>
  </si>
  <si>
    <t>old_locus_tag=CV4272,CV_4272</t>
  </si>
  <si>
    <t>WP_011137818.1</t>
  </si>
  <si>
    <t>CV_RS21215</t>
  </si>
  <si>
    <t>old_locus_tag=CV4273,CV_4273</t>
  </si>
  <si>
    <t>WP_011137819.1</t>
  </si>
  <si>
    <t>DUF1622 domain-containing protein</t>
  </si>
  <si>
    <t>CV_RS21220</t>
  </si>
  <si>
    <t>old_locus_tag=CV4274,CV_4274</t>
  </si>
  <si>
    <t>WP_011137820.1</t>
  </si>
  <si>
    <t>diacylglycerol kinase</t>
  </si>
  <si>
    <t>CV_RS21225</t>
  </si>
  <si>
    <t>old_locus_tag=CV4275,CV_4275</t>
  </si>
  <si>
    <t>WP_011137821.1</t>
  </si>
  <si>
    <t>glutathione synthetase</t>
  </si>
  <si>
    <t>gshA</t>
  </si>
  <si>
    <t>CV_RS21230</t>
  </si>
  <si>
    <t>old_locus_tag=CV4276,CV_4276</t>
  </si>
  <si>
    <t>WP_011137822.1</t>
  </si>
  <si>
    <t>CV_RS21235</t>
  </si>
  <si>
    <t>old_locus_tag=CV4277,CV_4277</t>
  </si>
  <si>
    <t>WP_011137823.1</t>
  </si>
  <si>
    <t>CV_RS21240</t>
  </si>
  <si>
    <t>old_locus_tag=CV4278,CV_4278</t>
  </si>
  <si>
    <t>WP_011137824.1</t>
  </si>
  <si>
    <t>carbohydrate kinase family protein</t>
  </si>
  <si>
    <t>CV_RS21245</t>
  </si>
  <si>
    <t>old_locus_tag=CV4279,CV_4279</t>
  </si>
  <si>
    <t>WP_052278888.1</t>
  </si>
  <si>
    <t>CV_RS21250</t>
  </si>
  <si>
    <t>old_locus_tag=CV4280,CV_4280</t>
  </si>
  <si>
    <t>WP_011137826.1</t>
  </si>
  <si>
    <t>DUF2087 domain-containing protein</t>
  </si>
  <si>
    <t>CV_RS21255</t>
  </si>
  <si>
    <t>old_locus_tag=CV4281,CV_4281</t>
  </si>
  <si>
    <t>WP_011137827.1</t>
  </si>
  <si>
    <t>protein translocase subunit SecA</t>
  </si>
  <si>
    <t>CV_RS21260</t>
  </si>
  <si>
    <t>old_locus_tag=CV4282,CV_4282</t>
  </si>
  <si>
    <t>WP_043596888.1</t>
  </si>
  <si>
    <t>metallophosphatase</t>
  </si>
  <si>
    <t>CV_RS21265</t>
  </si>
  <si>
    <t>old_locus_tag=CV4283,CV_4283</t>
  </si>
  <si>
    <t>WP_043596890.1</t>
  </si>
  <si>
    <t>sulfonate ABC transporter permease</t>
  </si>
  <si>
    <t>CV_RS21270</t>
  </si>
  <si>
    <t>old_locus_tag=CV4284,CV_4284</t>
  </si>
  <si>
    <t>WP_011137830.1</t>
  </si>
  <si>
    <t>nitrate ABC transporter ATP-binding protein</t>
  </si>
  <si>
    <t>CV_RS21275</t>
  </si>
  <si>
    <t>old_locus_tag=CV4285,CV_4285</t>
  </si>
  <si>
    <t>WP_043596893.1</t>
  </si>
  <si>
    <t>DUF721 domain-containing protein</t>
  </si>
  <si>
    <t>CV_RS21280</t>
  </si>
  <si>
    <t>old_locus_tag=CV4286,CV_4286</t>
  </si>
  <si>
    <t>WP_011137832.1</t>
  </si>
  <si>
    <t>CV_RS21285</t>
  </si>
  <si>
    <t>old_locus_tag=CV4287,CV_4287</t>
  </si>
  <si>
    <t>WP_011137833.1</t>
  </si>
  <si>
    <t>CV_RS21290</t>
  </si>
  <si>
    <t>old_locus_tag=CV4288,CV_4288</t>
  </si>
  <si>
    <t>WP_043596895.1</t>
  </si>
  <si>
    <t>CV_RS21295</t>
  </si>
  <si>
    <t>old_locus_tag=CV4289,CV_4289</t>
  </si>
  <si>
    <t>WP_011137835.1</t>
  </si>
  <si>
    <t>gamma-glutamyl-phosphate reductase</t>
  </si>
  <si>
    <t>CV_RS21300</t>
  </si>
  <si>
    <t>old_locus_tag=CV4290,CV_4290</t>
  </si>
  <si>
    <t>WP_011137836.1</t>
  </si>
  <si>
    <t>pcaF</t>
  </si>
  <si>
    <t>CV_RS21305</t>
  </si>
  <si>
    <t>old_locus_tag=CV4291,CV_4291</t>
  </si>
  <si>
    <t>WP_011137837.1</t>
  </si>
  <si>
    <t>3-oxoadipyl-CoA thiolase</t>
  </si>
  <si>
    <t>CV_RS21310</t>
  </si>
  <si>
    <t>old_locus_tag=CV4292,CV_4292</t>
  </si>
  <si>
    <t>WP_011137838.1</t>
  </si>
  <si>
    <t>CV_RS21315</t>
  </si>
  <si>
    <t>old_locus_tag=CV4293,CV_4293</t>
  </si>
  <si>
    <t>WP_011137839.1</t>
  </si>
  <si>
    <t>polyketide synthase</t>
  </si>
  <si>
    <t>CV_RS21320</t>
  </si>
  <si>
    <t>old_locus_tag=CV4294,CV_4294</t>
  </si>
  <si>
    <t>WP_011137840.1</t>
  </si>
  <si>
    <t>CV_RS21325</t>
  </si>
  <si>
    <t>old_locus_tag=CV4295,CV_4295</t>
  </si>
  <si>
    <t>WP_043596897.1</t>
  </si>
  <si>
    <t>CV_RS21330</t>
  </si>
  <si>
    <t>old_locus_tag=CV4296,CV_4296</t>
  </si>
  <si>
    <t>WP_011137842.1</t>
  </si>
  <si>
    <t>DUF2252 domain-containing protein</t>
  </si>
  <si>
    <t>CV_RS21335</t>
  </si>
  <si>
    <t>old_locus_tag=CV4297,CV_4297</t>
  </si>
  <si>
    <t>WP_011137843.1</t>
  </si>
  <si>
    <t>CV_RS21340</t>
  </si>
  <si>
    <t>old_locus_tag=CV4298,CV_4298</t>
  </si>
  <si>
    <t>WP_011137844.1</t>
  </si>
  <si>
    <t>CV_RS21345</t>
  </si>
  <si>
    <t>old_locus_tag=CV4300,CV_4300</t>
  </si>
  <si>
    <t>WP_011137846.1</t>
  </si>
  <si>
    <t>CV_RS21350</t>
  </si>
  <si>
    <t>old_locus_tag=CV4301,CV_4301</t>
  </si>
  <si>
    <t>WP_011137847.1</t>
  </si>
  <si>
    <t>TlyA family RNA methyltransferase</t>
  </si>
  <si>
    <t>CV_RS21355</t>
  </si>
  <si>
    <t>old_locus_tag=CV4302,CV_4302</t>
  </si>
  <si>
    <t>WP_011137848.1</t>
  </si>
  <si>
    <t>BCCT family transporter</t>
  </si>
  <si>
    <t>CV_RS21360</t>
  </si>
  <si>
    <t>old_locus_tag=CV4303,CV_4303</t>
  </si>
  <si>
    <t>WP_011137849.1</t>
  </si>
  <si>
    <t>DUF480 domain-containing protein</t>
  </si>
  <si>
    <t>CV_RS21365</t>
  </si>
  <si>
    <t>old_locus_tag=CV4304,CV_4304</t>
  </si>
  <si>
    <t>WP_080509089.1</t>
  </si>
  <si>
    <t>CV_RS21370</t>
  </si>
  <si>
    <t>old_locus_tag=CV4305,CV_4305</t>
  </si>
  <si>
    <t>WP_080509090.1</t>
  </si>
  <si>
    <t>CV_RS21375</t>
  </si>
  <si>
    <t>old_locus_tag=CV4306,CV_4306</t>
  </si>
  <si>
    <t>WP_011137852.1</t>
  </si>
  <si>
    <t>CV_RS21380</t>
  </si>
  <si>
    <t>old_locus_tag=CV4307,CV_4307</t>
  </si>
  <si>
    <t>WP_011137853.1</t>
  </si>
  <si>
    <t>CV_RS21385</t>
  </si>
  <si>
    <t>old_locus_tag=CV4308,CV_4308</t>
  </si>
  <si>
    <t>WP_011137854.1</t>
  </si>
  <si>
    <t>CV_RS21390</t>
  </si>
  <si>
    <t>old_locus_tag=CV4309,CV_4309</t>
  </si>
  <si>
    <t>WP_011137855.1</t>
  </si>
  <si>
    <t>low-specificity L-threonine aldolase</t>
  </si>
  <si>
    <t>CV_RS21395</t>
  </si>
  <si>
    <t>old_locus_tag=CV4310,CV_4310</t>
  </si>
  <si>
    <t>WP_011137856.1</t>
  </si>
  <si>
    <t>CV_RS21400</t>
  </si>
  <si>
    <t>old_locus_tag=CV4311</t>
  </si>
  <si>
    <t>WP_043596910.1</t>
  </si>
  <si>
    <t>darcynin</t>
  </si>
  <si>
    <t>CV_RS21405</t>
  </si>
  <si>
    <t>old_locus_tag=CV4312,CV_4312</t>
  </si>
  <si>
    <t>WP_011137858.1</t>
  </si>
  <si>
    <t>CV_RS21410</t>
  </si>
  <si>
    <t>old_locus_tag=CV4313,CV_4313</t>
  </si>
  <si>
    <t>WP_011137859.1</t>
  </si>
  <si>
    <t>tRNA threonylcarbamoyladenosine dehydratase</t>
  </si>
  <si>
    <t>CV_RS21415</t>
  </si>
  <si>
    <t>old_locus_tag=CV4314,CV_4314</t>
  </si>
  <si>
    <t>WP_011137860.1</t>
  </si>
  <si>
    <t>CV_RS21420</t>
  </si>
  <si>
    <t>old_locus_tag=CV4315,CV_4315</t>
  </si>
  <si>
    <t>WP_011137861.1</t>
  </si>
  <si>
    <t>CDP-diacylglycerol diphosphatase</t>
  </si>
  <si>
    <t>CV_RS21425</t>
  </si>
  <si>
    <t>old_locus_tag=CV4317,CV_4317</t>
  </si>
  <si>
    <t>WP_011137863.1</t>
  </si>
  <si>
    <t>CV_RS21430</t>
  </si>
  <si>
    <t>old_locus_tag=CV4318,CV_4318</t>
  </si>
  <si>
    <t>WP_011137864.1</t>
  </si>
  <si>
    <t>acyl-protein synthase</t>
  </si>
  <si>
    <t>CV_RS21435</t>
  </si>
  <si>
    <t>old_locus_tag=CV4319,CV_4319</t>
  </si>
  <si>
    <t>WP_011137865.1</t>
  </si>
  <si>
    <t>CV_RS21440</t>
  </si>
  <si>
    <t>old_locus_tag=CV4320,CV_4320</t>
  </si>
  <si>
    <t>WP_011137866.1</t>
  </si>
  <si>
    <t>CV_RS21445</t>
  </si>
  <si>
    <t>old_locus_tag=CV4321,CV_4321</t>
  </si>
  <si>
    <t>WP_011137867.1</t>
  </si>
  <si>
    <t>CV_RS21450</t>
  </si>
  <si>
    <t>old_locus_tag=CV4322,CV_4322</t>
  </si>
  <si>
    <t>WP_011137868.1</t>
  </si>
  <si>
    <t>YbjQ family protein</t>
  </si>
  <si>
    <t>CV_RS21455</t>
  </si>
  <si>
    <t>old_locus_tag=CV4323,CV_4323</t>
  </si>
  <si>
    <t>WP_011137869.1</t>
  </si>
  <si>
    <t>CV_RS21460</t>
  </si>
  <si>
    <t>old_locus_tag=CV4324</t>
  </si>
  <si>
    <t>WP_011137870.1</t>
  </si>
  <si>
    <t>DUF3224 domain-containing protein</t>
  </si>
  <si>
    <t>CV_RS21465</t>
  </si>
  <si>
    <t>old_locus_tag=CV4325,CV_4325</t>
  </si>
  <si>
    <t>WP_011137871.1</t>
  </si>
  <si>
    <t>oligopeptide ABC transporter ATP-binding protein OppF</t>
  </si>
  <si>
    <t>oppD</t>
  </si>
  <si>
    <t>CV_RS21470</t>
  </si>
  <si>
    <t>old_locus_tag=CV4326,CV_4326</t>
  </si>
  <si>
    <t>WP_011137872.1</t>
  </si>
  <si>
    <t>oligopeptide ABC transporter ATP-binding protein OppD</t>
  </si>
  <si>
    <t>CV_RS21475</t>
  </si>
  <si>
    <t>old_locus_tag=CV4327,CV_4327</t>
  </si>
  <si>
    <t>WP_011137873.1</t>
  </si>
  <si>
    <t>oppB</t>
  </si>
  <si>
    <t>CV_RS21480</t>
  </si>
  <si>
    <t>old_locus_tag=CV4328,CV_4328</t>
  </si>
  <si>
    <t>WP_011137874.1</t>
  </si>
  <si>
    <t>oligopeptide ABC transporter permease OppB</t>
  </si>
  <si>
    <t>CV_RS21485</t>
  </si>
  <si>
    <t>old_locus_tag=CV4329,CV_4329</t>
  </si>
  <si>
    <t>WP_011137875.1</t>
  </si>
  <si>
    <t>CV_RS21490</t>
  </si>
  <si>
    <t>old_locus_tag=CV4330,CV_4330</t>
  </si>
  <si>
    <t>WP_043596914.1</t>
  </si>
  <si>
    <t>dihydroorotase</t>
  </si>
  <si>
    <t>CV_RS21495</t>
  </si>
  <si>
    <t>old_locus_tag=CV4331,CV_4331</t>
  </si>
  <si>
    <t>WP_021477345.1</t>
  </si>
  <si>
    <t>sulfurtransferase TusA family protein</t>
  </si>
  <si>
    <t>CV_RS21500</t>
  </si>
  <si>
    <t>old_locus_tag=CV4332,CV_4332</t>
  </si>
  <si>
    <t>WP_011137878.1</t>
  </si>
  <si>
    <t>CV_RS23160</t>
  </si>
  <si>
    <t>WP_080509091.1</t>
  </si>
  <si>
    <t>CV_RS21510</t>
  </si>
  <si>
    <t>old_locus_tag=CV4334,CV_4334</t>
  </si>
  <si>
    <t>WP_011137880.1</t>
  </si>
  <si>
    <t>moaC</t>
  </si>
  <si>
    <t>CV_RS21515</t>
  </si>
  <si>
    <t>old_locus_tag=CV4335,CV_4335</t>
  </si>
  <si>
    <t>WP_011137881.1</t>
  </si>
  <si>
    <t>cyclic pyranopterin monophosphate synthase MoaC</t>
  </si>
  <si>
    <t>CV_RS21520</t>
  </si>
  <si>
    <t>old_locus_tag=CV4336,CV_4336</t>
  </si>
  <si>
    <t>WP_011137882.1</t>
  </si>
  <si>
    <t>CV_RS21525</t>
  </si>
  <si>
    <t>old_locus_tag=CV4337,CV_4337</t>
  </si>
  <si>
    <t>WP_011137883.1</t>
  </si>
  <si>
    <t>UDP-3-O-[3-hydroxymyristoyl] N-acetylglucosamine deacetylase</t>
  </si>
  <si>
    <t>CV_RS21530</t>
  </si>
  <si>
    <t>old_locus_tag=CV4338,CV_4338</t>
  </si>
  <si>
    <t>WP_011137884.1</t>
  </si>
  <si>
    <t>ftsA</t>
  </si>
  <si>
    <t>CV_RS21535</t>
  </si>
  <si>
    <t>old_locus_tag=CV4339,CV_4339</t>
  </si>
  <si>
    <t>WP_043598420.1</t>
  </si>
  <si>
    <t>cell division protein FtsA</t>
  </si>
  <si>
    <t>CV_RS21540</t>
  </si>
  <si>
    <t>old_locus_tag=CV4340,CV_4340</t>
  </si>
  <si>
    <t>WP_011137886.1</t>
  </si>
  <si>
    <t>cell division protein</t>
  </si>
  <si>
    <t>CV_RS21545</t>
  </si>
  <si>
    <t>old_locus_tag=CV4341,CV_4341</t>
  </si>
  <si>
    <t>WP_011137887.1</t>
  </si>
  <si>
    <t>D-alanine--D-alanine ligase B</t>
  </si>
  <si>
    <t>CV_RS21550</t>
  </si>
  <si>
    <t>old_locus_tag=CV4342,CV_4342</t>
  </si>
  <si>
    <t>WP_011137888.1</t>
  </si>
  <si>
    <t>UDP-N-acetylmuramate--L-alanine ligase</t>
  </si>
  <si>
    <t>murG</t>
  </si>
  <si>
    <t>CV_RS21555</t>
  </si>
  <si>
    <t>old_locus_tag=CV4343,CV_4343</t>
  </si>
  <si>
    <t>WP_011137889.1</t>
  </si>
  <si>
    <t>undecaprenyldiphospho-muramoylpentapeptide beta-N- acetylglucosaminyltransferase</t>
  </si>
  <si>
    <t>ftsW</t>
  </si>
  <si>
    <t>CV_RS21560</t>
  </si>
  <si>
    <t>old_locus_tag=CV4344,CV_4344</t>
  </si>
  <si>
    <t>WP_011137890.1</t>
  </si>
  <si>
    <t>putative lipid II flippase FtsW</t>
  </si>
  <si>
    <t>CV_RS21565</t>
  </si>
  <si>
    <t>old_locus_tag=CV4345,CV_4345</t>
  </si>
  <si>
    <t>WP_011137891.1</t>
  </si>
  <si>
    <t>UDP-N-acetylmuramoyl-L-alanine--D-glutamate ligase</t>
  </si>
  <si>
    <t>CV_RS21570</t>
  </si>
  <si>
    <t>old_locus_tag=CV4346,CV_4346</t>
  </si>
  <si>
    <t>WP_011137892.1</t>
  </si>
  <si>
    <t>phospho-N-acetylmuramoyl-pentapeptide-transferase</t>
  </si>
  <si>
    <t>CV_RS21575</t>
  </si>
  <si>
    <t>old_locus_tag=CV4347,CV_4347</t>
  </si>
  <si>
    <t>WP_011137893.1</t>
  </si>
  <si>
    <t>UDP-N-acetylmuramoyl-tripeptide--D-alanyl-D-alanine ligase</t>
  </si>
  <si>
    <t>CV_RS21580</t>
  </si>
  <si>
    <t>old_locus_tag=CV4348,CV_4348</t>
  </si>
  <si>
    <t>WP_011137894.1</t>
  </si>
  <si>
    <t>UDP-N-acetylmuramoyl-L-alanyl-D-glutamate--2,6-diaminopimelate ligase</t>
  </si>
  <si>
    <t>CV_RS21585</t>
  </si>
  <si>
    <t>old_locus_tag=CV4349,CV_4349</t>
  </si>
  <si>
    <t>WP_011137895.1</t>
  </si>
  <si>
    <t>ftsL</t>
  </si>
  <si>
    <t>CV_RS21590</t>
  </si>
  <si>
    <t>old_locus_tag=CV4350,CV_4350</t>
  </si>
  <si>
    <t>WP_011137896.1</t>
  </si>
  <si>
    <t>cell division protein FtsL</t>
  </si>
  <si>
    <t>CV_RS21595</t>
  </si>
  <si>
    <t>old_locus_tag=CV4351,CV_4351</t>
  </si>
  <si>
    <t>WP_011137897.1</t>
  </si>
  <si>
    <t>ribosomal RNA small subunit methyltransferase H</t>
  </si>
  <si>
    <t>CV_RS21600</t>
  </si>
  <si>
    <t>old_locus_tag=CV4352,CV_4352</t>
  </si>
  <si>
    <t>WP_011137898.1</t>
  </si>
  <si>
    <t>division/cell wall cluster transcriptional repressor MraZ</t>
  </si>
  <si>
    <t>gatB</t>
  </si>
  <si>
    <t>CV_RS21605</t>
  </si>
  <si>
    <t>old_locus_tag=CV4354,CV_4354</t>
  </si>
  <si>
    <t>WP_011137900.1</t>
  </si>
  <si>
    <t>Asp-tRNA(Asn)/Glu-tRNA(Gln) amidotransferase GatCAB subunit B</t>
  </si>
  <si>
    <t>CV_RS21610</t>
  </si>
  <si>
    <t>old_locus_tag=CV4355,CV_4355</t>
  </si>
  <si>
    <t>WP_011137901.1</t>
  </si>
  <si>
    <t>Asp-tRNA(Asn)/Glu-tRNA(Gln) amidotransferase GatCAB subunit A</t>
  </si>
  <si>
    <t>CV_RS21615</t>
  </si>
  <si>
    <t>old_locus_tag=CV4356,CV_4356</t>
  </si>
  <si>
    <t>WP_011137902.1</t>
  </si>
  <si>
    <t>Asp-tRNA(Asn)/Glu-tRNA(Gln) amidotransferase GatCAB subunit C</t>
  </si>
  <si>
    <t>CV_RS21620</t>
  </si>
  <si>
    <t>old_locus_tag=CV4357,CV_4357</t>
  </si>
  <si>
    <t>WP_011137903.1</t>
  </si>
  <si>
    <t>rod shape-determining protein</t>
  </si>
  <si>
    <t>CV_RS21625</t>
  </si>
  <si>
    <t>old_locus_tag=CV4358,CV_4358</t>
  </si>
  <si>
    <t>WP_011137904.1</t>
  </si>
  <si>
    <t>rod shape-determining protein MreC</t>
  </si>
  <si>
    <t>mreD</t>
  </si>
  <si>
    <t>CV_RS21630</t>
  </si>
  <si>
    <t>old_locus_tag=CV4359,CV_4359</t>
  </si>
  <si>
    <t>WP_011137905.1</t>
  </si>
  <si>
    <t>rod shape-determining protein MreD</t>
  </si>
  <si>
    <t>mrdA</t>
  </si>
  <si>
    <t>CV_RS21635</t>
  </si>
  <si>
    <t>old_locus_tag=CV4360,CV_4360</t>
  </si>
  <si>
    <t>WP_011137906.1</t>
  </si>
  <si>
    <t>penicillin-binding protein 2</t>
  </si>
  <si>
    <t>CV_RS21640</t>
  </si>
  <si>
    <t>old_locus_tag=CV4361,CV_4361</t>
  </si>
  <si>
    <t>WP_043596921.1</t>
  </si>
  <si>
    <t>rod shape-determining protein RodA</t>
  </si>
  <si>
    <t>CV_RS21645</t>
  </si>
  <si>
    <t>old_locus_tag=CV4362,CV_4362</t>
  </si>
  <si>
    <t>WP_011137908.1</t>
  </si>
  <si>
    <t>insulinase family protein</t>
  </si>
  <si>
    <t>CV_RS21650</t>
  </si>
  <si>
    <t>old_locus_tag=CV4363,CV_4363</t>
  </si>
  <si>
    <t>WP_011137909.1</t>
  </si>
  <si>
    <t>DNA polymerase IV</t>
  </si>
  <si>
    <t>CV_RS21655</t>
  </si>
  <si>
    <t>WP_043596923.1</t>
  </si>
  <si>
    <t>SelT/SelW/SelH family protein</t>
  </si>
  <si>
    <t>CV_RS21660</t>
  </si>
  <si>
    <t>old_locus_tag=CV4364,CV_4364</t>
  </si>
  <si>
    <t>WP_011137910.1</t>
  </si>
  <si>
    <t>copper chaperone PCu(A)C</t>
  </si>
  <si>
    <t>CV_RS21665</t>
  </si>
  <si>
    <t>old_locus_tag=CV4365,CV_4365</t>
  </si>
  <si>
    <t>WP_011137911.1</t>
  </si>
  <si>
    <t>stress protection protein MarC</t>
  </si>
  <si>
    <t>CV_RS21670</t>
  </si>
  <si>
    <t>old_locus_tag=CV4366,CV_4366</t>
  </si>
  <si>
    <t>WP_011137912.1</t>
  </si>
  <si>
    <t>CV_RS21675</t>
  </si>
  <si>
    <t>old_locus_tag=CV4367,CV_4367</t>
  </si>
  <si>
    <t>WP_011137913.1</t>
  </si>
  <si>
    <t>CV_RS21680</t>
  </si>
  <si>
    <t>old_locus_tag=CV4368,CV_4368</t>
  </si>
  <si>
    <t>WP_011137914.1</t>
  </si>
  <si>
    <t>CV_RS21685</t>
  </si>
  <si>
    <t>old_locus_tag=CV4369,CV_4369</t>
  </si>
  <si>
    <t>WP_011137915.1</t>
  </si>
  <si>
    <t>CV_RS21690</t>
  </si>
  <si>
    <t>old_locus_tag=CV4370,CV_4370</t>
  </si>
  <si>
    <t>WP_011137916.1</t>
  </si>
  <si>
    <t>aromatic amino acid transporter AroP</t>
  </si>
  <si>
    <t>CV_RS22460</t>
  </si>
  <si>
    <t>old_locus_tag=CV4371,CV_4371</t>
  </si>
  <si>
    <t>WP_085953320.1</t>
  </si>
  <si>
    <t>CV_RS21700</t>
  </si>
  <si>
    <t>old_locus_tag=CV4372,CV_4372</t>
  </si>
  <si>
    <t>WP_011137918.1</t>
  </si>
  <si>
    <t>CV_RS21705</t>
  </si>
  <si>
    <t>old_locus_tag=CV4373,CV_4373</t>
  </si>
  <si>
    <t>WP_011137919.1</t>
  </si>
  <si>
    <t>glutathione transferase</t>
  </si>
  <si>
    <t>CV_RS21710</t>
  </si>
  <si>
    <t>old_locus_tag=CV4374,CV_4374</t>
  </si>
  <si>
    <t>WP_011137920.1</t>
  </si>
  <si>
    <t>CV_RS21715</t>
  </si>
  <si>
    <t>old_locus_tag=CV4375,CV_4375</t>
  </si>
  <si>
    <t>WP_011137921.1</t>
  </si>
  <si>
    <t>bioC</t>
  </si>
  <si>
    <t>CV_RS21720</t>
  </si>
  <si>
    <t>old_locus_tag=CV4376,CV_4376</t>
  </si>
  <si>
    <t>WP_011137922.1</t>
  </si>
  <si>
    <t>malonyl-[acyl-carrier protein] O-methyltransferase BioC</t>
  </si>
  <si>
    <t>bioH</t>
  </si>
  <si>
    <t>CV_RS21725</t>
  </si>
  <si>
    <t>old_locus_tag=CV4377,CV_4377</t>
  </si>
  <si>
    <t>WP_043596933.1</t>
  </si>
  <si>
    <t>pimeloyl-[acyl-carrier protein] methyl ester esterase</t>
  </si>
  <si>
    <t>CV_RS21730</t>
  </si>
  <si>
    <t>old_locus_tag=CV4378,CV_4378</t>
  </si>
  <si>
    <t>WP_011137924.1</t>
  </si>
  <si>
    <t>CV_RS21735</t>
  </si>
  <si>
    <t>old_locus_tag=CV4379,CV_4379</t>
  </si>
  <si>
    <t>WP_011137925.1</t>
  </si>
  <si>
    <t>bioF</t>
  </si>
  <si>
    <t>CV_RS21740</t>
  </si>
  <si>
    <t>old_locus_tag=CV4380,CV_4380</t>
  </si>
  <si>
    <t>WP_011137926.1</t>
  </si>
  <si>
    <t>8-amino-7-oxononanoate synthase</t>
  </si>
  <si>
    <t>bioB</t>
  </si>
  <si>
    <t>CV_RS21745</t>
  </si>
  <si>
    <t>old_locus_tag=CV4381,CV_4381</t>
  </si>
  <si>
    <t>WP_011137927.1</t>
  </si>
  <si>
    <t>biotin synthase</t>
  </si>
  <si>
    <t>CV_RS21750</t>
  </si>
  <si>
    <t>old_locus_tag=CV4382,CV_4382</t>
  </si>
  <si>
    <t>WP_011137928.1</t>
  </si>
  <si>
    <t>trmL</t>
  </si>
  <si>
    <t>CV_RS21755</t>
  </si>
  <si>
    <t>old_locus_tag=CV4383,CV_4383</t>
  </si>
  <si>
    <t>WP_011137929.1</t>
  </si>
  <si>
    <t>tRNA (uridine(34)/cytosine(34)/5-carboxymethylaminomethyluridine(34)-2'-O)-methyltransferase TrmL</t>
  </si>
  <si>
    <t>CV_RS21760</t>
  </si>
  <si>
    <t>old_locus_tag=CV4384,CV_4384</t>
  </si>
  <si>
    <t>WP_011137930.1</t>
  </si>
  <si>
    <t>septal ring lytic transglycosylase RlpA family protein</t>
  </si>
  <si>
    <t>CV_RS21765</t>
  </si>
  <si>
    <t>old_locus_tag=CV4385,CV_4385</t>
  </si>
  <si>
    <t>WP_011137931.1</t>
  </si>
  <si>
    <t>CV_RS21770</t>
  </si>
  <si>
    <t>old_locus_tag=CV4386,CV_4386</t>
  </si>
  <si>
    <t>WP_011137932.1</t>
  </si>
  <si>
    <t>CV_RS21775</t>
  </si>
  <si>
    <t>old_locus_tag=CV4387,CV_4387</t>
  </si>
  <si>
    <t>WP_011137933.1</t>
  </si>
  <si>
    <t>cytochrome c biogenesis protein ResB</t>
  </si>
  <si>
    <t>ccsB</t>
  </si>
  <si>
    <t>CV_RS21780</t>
  </si>
  <si>
    <t>old_locus_tag=CV4388,CV_4388</t>
  </si>
  <si>
    <t>WP_011137934.1</t>
  </si>
  <si>
    <t>c-type cytochrome biogenesis protein CcsB</t>
  </si>
  <si>
    <t>CV_RS21785</t>
  </si>
  <si>
    <t>old_locus_tag=CV4389,CV_4389</t>
  </si>
  <si>
    <t>WP_011137935.1</t>
  </si>
  <si>
    <t>CV_RS21790</t>
  </si>
  <si>
    <t>old_locus_tag=CV4390,CV_4390</t>
  </si>
  <si>
    <t>WP_052263059.1</t>
  </si>
  <si>
    <t>CV_RS21795</t>
  </si>
  <si>
    <t>old_locus_tag=CV4391,CV_4391</t>
  </si>
  <si>
    <t>WP_011137937.1</t>
  </si>
  <si>
    <t>CV_RS21800</t>
  </si>
  <si>
    <t>old_locus_tag=CV4392,CV_4392</t>
  </si>
  <si>
    <t>WP_011137938.1</t>
  </si>
  <si>
    <t>CV_RS21805</t>
  </si>
  <si>
    <t>old_locus_tag=CV4393,CV_4393</t>
  </si>
  <si>
    <t>WP_011137939.1</t>
  </si>
  <si>
    <t>CV_RS21810</t>
  </si>
  <si>
    <t>old_locus_tag=CV4394,CV_4394</t>
  </si>
  <si>
    <t>WP_011137940.1</t>
  </si>
  <si>
    <t>CV_RS21815</t>
  </si>
  <si>
    <t>old_locus_tag=CV4395,CV_4395</t>
  </si>
  <si>
    <t>WP_011137941.1</t>
  </si>
  <si>
    <t>CV_RS21820</t>
  </si>
  <si>
    <t>old_locus_tag=CV4396,CV_4396</t>
  </si>
  <si>
    <t>WP_080509093.1</t>
  </si>
  <si>
    <t>CV_RS21825</t>
  </si>
  <si>
    <t>old_locus_tag=CV4397,CV_4397</t>
  </si>
  <si>
    <t>WP_011137943.1</t>
  </si>
  <si>
    <t>CV_RS21830</t>
  </si>
  <si>
    <t>old_locus_tag=CV4398,CV_4398</t>
  </si>
  <si>
    <t>WP_011137944.1</t>
  </si>
  <si>
    <t>CV_RS21835</t>
  </si>
  <si>
    <t>old_locus_tag=CV4399,CV_4399</t>
  </si>
  <si>
    <t>WP_011137945.1</t>
  </si>
  <si>
    <t>CV_RS21840</t>
  </si>
  <si>
    <t>old_locus_tag=CV4400,CV_4400</t>
  </si>
  <si>
    <t>WP_080509094.1</t>
  </si>
  <si>
    <t>CV_RS21850</t>
  </si>
  <si>
    <t>old_locus_tag=CV4401,CV_4401</t>
  </si>
  <si>
    <t>WP_043596950.1</t>
  </si>
  <si>
    <t>CV_RS21855</t>
  </si>
  <si>
    <t>old_locus_tag=CV4402,CV_4402</t>
  </si>
  <si>
    <t>WP_043596953.1</t>
  </si>
  <si>
    <t>CV_RS21860</t>
  </si>
  <si>
    <t>old_locus_tag=CV4403,CV_4403</t>
  </si>
  <si>
    <t>WP_011137949.1</t>
  </si>
  <si>
    <t>tRNA uridine-5-carboxymethylaminomethyl(34) synthesis GTPase MnmE</t>
  </si>
  <si>
    <t>CV_RS21865</t>
  </si>
  <si>
    <t>old_locus_tag=CV4404,CV_4404</t>
  </si>
  <si>
    <t>WP_011137950.1</t>
  </si>
  <si>
    <t>membrane protein insertase YidC</t>
  </si>
  <si>
    <t>CV_RS21870</t>
  </si>
  <si>
    <t>old_locus_tag=CV4405,CV_4405</t>
  </si>
  <si>
    <t>WP_043596958.1</t>
  </si>
  <si>
    <t>CV_RS21875</t>
  </si>
  <si>
    <t>old_locus_tag=CV4406,CV_4406</t>
  </si>
  <si>
    <t>WP_011137952.1</t>
  </si>
  <si>
    <t>ribonuclease P protein component</t>
  </si>
  <si>
    <t>CV_RS21880</t>
  </si>
  <si>
    <t>old_locus_tag=CV4407,CV_4407</t>
  </si>
  <si>
    <t>WP_011137953.1</t>
  </si>
  <si>
    <t>50S ribosomal protein L34</t>
  </si>
  <si>
    <t>Названия строк</t>
  </si>
  <si>
    <t>Общий итог</t>
  </si>
  <si>
    <t>(пусто)</t>
  </si>
  <si>
    <t>Названия столбцов</t>
  </si>
  <si>
    <t>Минимум</t>
  </si>
  <si>
    <t>Максимум</t>
  </si>
  <si>
    <t>Среднее</t>
  </si>
  <si>
    <t>Среднеквадратичное отклонение</t>
  </si>
  <si>
    <t>Медиана</t>
  </si>
  <si>
    <t>Белки</t>
  </si>
  <si>
    <t>Псевдогены</t>
  </si>
  <si>
    <t>Гены РНК</t>
  </si>
  <si>
    <t>Прямая цепь</t>
  </si>
  <si>
    <t>Комплементарная цепь</t>
  </si>
  <si>
    <t>"+" цепь</t>
  </si>
  <si>
    <t>"-" цепь</t>
  </si>
  <si>
    <t>Наблюдаемое</t>
  </si>
  <si>
    <t>Гипотеза</t>
  </si>
  <si>
    <t>Количество по полю # feature</t>
  </si>
  <si>
    <t>Гены</t>
  </si>
  <si>
    <t>Сумма</t>
  </si>
  <si>
    <t>Расстояние между соседними тРНК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</si>
</sst>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11" borderId="11" xfId="20" applyFont="1" applyBorder="1"/>
    <xf numFmtId="0" fontId="0" fillId="0" borderId="11" xfId="0" applyBorder="1"/>
    <xf numFmtId="0" fontId="18" fillId="11" borderId="12" xfId="20" applyFont="1" applyBorder="1"/>
    <xf numFmtId="0" fontId="0" fillId="33" borderId="10" xfId="0" applyFill="1" applyBorder="1"/>
    <xf numFmtId="0" fontId="0" fillId="34" borderId="10" xfId="0" applyFill="1" applyBorder="1"/>
    <xf numFmtId="0" fontId="0" fillId="35" borderId="10" xfId="0" applyFill="1" applyBorder="1"/>
    <xf numFmtId="0" fontId="0" fillId="0" borderId="0" xfId="0" applyFill="1" applyBorder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ru-RU"/>
  <c:chart>
    <c:title>
      <c:tx>
        <c:rich>
          <a:bodyPr/>
          <a:lstStyle/>
          <a:p>
            <a:pPr>
              <a:defRPr/>
            </a:pPr>
            <a:r>
              <a:rPr lang="ru-RU"/>
              <a:t>Распределение</a:t>
            </a:r>
            <a:r>
              <a:rPr lang="ru-RU" baseline="0"/>
              <a:t> длин белков</a:t>
            </a:r>
            <a:endParaRPr lang="ru-RU"/>
          </a:p>
        </c:rich>
      </c:tx>
      <c:layout/>
    </c:title>
    <c:plotArea>
      <c:layout/>
      <c:barChart>
        <c:barDir val="col"/>
        <c:grouping val="clustered"/>
        <c:ser>
          <c:idx val="0"/>
          <c:order val="0"/>
          <c:cat>
            <c:strRef>
              <c:f>histogram!$E$1:$E$22</c:f>
              <c:strCache>
                <c:ptCount val="22"/>
                <c:pt idx="0">
                  <c:v>0 - 50</c:v>
                </c:pt>
                <c:pt idx="1">
                  <c:v>50 - 100</c:v>
                </c:pt>
                <c:pt idx="2">
                  <c:v>100 - 150</c:v>
                </c:pt>
                <c:pt idx="3">
                  <c:v>150 - 200</c:v>
                </c:pt>
                <c:pt idx="4">
                  <c:v>200 - 250</c:v>
                </c:pt>
                <c:pt idx="5">
                  <c:v>250 - 300</c:v>
                </c:pt>
                <c:pt idx="6">
                  <c:v>300 - 350</c:v>
                </c:pt>
                <c:pt idx="7">
                  <c:v>350 - 400</c:v>
                </c:pt>
                <c:pt idx="8">
                  <c:v>400 - 450</c:v>
                </c:pt>
                <c:pt idx="9">
                  <c:v>450 - 500</c:v>
                </c:pt>
                <c:pt idx="10">
                  <c:v>500 - 550</c:v>
                </c:pt>
                <c:pt idx="11">
                  <c:v>550 - 600</c:v>
                </c:pt>
                <c:pt idx="12">
                  <c:v>600 - 650</c:v>
                </c:pt>
                <c:pt idx="13">
                  <c:v>650 - 700</c:v>
                </c:pt>
                <c:pt idx="14">
                  <c:v>750 - 800</c:v>
                </c:pt>
                <c:pt idx="15">
                  <c:v>800 - 850</c:v>
                </c:pt>
                <c:pt idx="16">
                  <c:v>850 - 900</c:v>
                </c:pt>
                <c:pt idx="17">
                  <c:v>900 - 950</c:v>
                </c:pt>
                <c:pt idx="18">
                  <c:v>950 - 1000</c:v>
                </c:pt>
                <c:pt idx="19">
                  <c:v>1000 - 1300</c:v>
                </c:pt>
                <c:pt idx="20">
                  <c:v>1300 - 1600</c:v>
                </c:pt>
                <c:pt idx="21">
                  <c:v>1600 - 4500</c:v>
                </c:pt>
              </c:strCache>
            </c:strRef>
          </c:cat>
          <c:val>
            <c:numRef>
              <c:f>histogram!$A$1:$A$22</c:f>
              <c:numCache>
                <c:formatCode>General</c:formatCode>
                <c:ptCount val="22"/>
                <c:pt idx="0">
                  <c:v>4</c:v>
                </c:pt>
                <c:pt idx="1">
                  <c:v>286</c:v>
                </c:pt>
                <c:pt idx="2">
                  <c:v>530</c:v>
                </c:pt>
                <c:pt idx="3">
                  <c:v>524</c:v>
                </c:pt>
                <c:pt idx="4">
                  <c:v>537</c:v>
                </c:pt>
                <c:pt idx="5">
                  <c:v>494</c:v>
                </c:pt>
                <c:pt idx="6">
                  <c:v>409</c:v>
                </c:pt>
                <c:pt idx="7">
                  <c:v>343</c:v>
                </c:pt>
                <c:pt idx="8">
                  <c:v>291</c:v>
                </c:pt>
                <c:pt idx="9">
                  <c:v>211</c:v>
                </c:pt>
                <c:pt idx="10">
                  <c:v>133</c:v>
                </c:pt>
                <c:pt idx="11">
                  <c:v>107</c:v>
                </c:pt>
                <c:pt idx="12">
                  <c:v>80</c:v>
                </c:pt>
                <c:pt idx="13">
                  <c:v>64</c:v>
                </c:pt>
                <c:pt idx="14">
                  <c:v>36</c:v>
                </c:pt>
                <c:pt idx="15">
                  <c:v>20</c:v>
                </c:pt>
                <c:pt idx="16">
                  <c:v>34</c:v>
                </c:pt>
                <c:pt idx="17">
                  <c:v>24</c:v>
                </c:pt>
                <c:pt idx="18">
                  <c:v>11</c:v>
                </c:pt>
                <c:pt idx="19">
                  <c:v>43</c:v>
                </c:pt>
                <c:pt idx="20">
                  <c:v>14</c:v>
                </c:pt>
                <c:pt idx="21">
                  <c:v>11</c:v>
                </c:pt>
              </c:numCache>
            </c:numRef>
          </c:val>
        </c:ser>
        <c:axId val="192316160"/>
        <c:axId val="192317696"/>
      </c:barChart>
      <c:catAx>
        <c:axId val="1923161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ru-RU"/>
                  <a:t>Интервал длины </a:t>
                </a:r>
              </a:p>
            </c:rich>
          </c:tx>
          <c:layout/>
        </c:title>
        <c:tickLblPos val="nextTo"/>
        <c:txPr>
          <a:bodyPr rot="-2700000" vert="horz"/>
          <a:lstStyle/>
          <a:p>
            <a:pPr>
              <a:defRPr/>
            </a:pPr>
            <a:endParaRPr lang="ru-RU"/>
          </a:p>
        </c:txPr>
        <c:crossAx val="192317696"/>
        <c:crosses val="autoZero"/>
        <c:auto val="1"/>
        <c:lblAlgn val="ctr"/>
        <c:lblOffset val="100"/>
      </c:catAx>
      <c:valAx>
        <c:axId val="192317696"/>
        <c:scaling>
          <c:orientation val="minMax"/>
        </c:scaling>
        <c:axPos val="l"/>
        <c:majorGridlines/>
        <c:numFmt formatCode="General" sourceLinked="1"/>
        <c:tickLblPos val="nextTo"/>
        <c:crossAx val="192316160"/>
        <c:crosses val="autoZero"/>
        <c:crossBetween val="between"/>
      </c:valAx>
    </c:plotArea>
    <c:plotVisOnly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29584</xdr:colOff>
      <xdr:row>0</xdr:row>
      <xdr:rowOff>57373</xdr:rowOff>
    </xdr:from>
    <xdr:to>
      <xdr:col>18</xdr:col>
      <xdr:colOff>349623</xdr:colOff>
      <xdr:row>25</xdr:row>
      <xdr:rowOff>44823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448.020209490744" createdVersion="3" refreshedVersion="3" minRefreshableVersion="3" recordCount="8876">
  <cacheSource type="worksheet">
    <worksheetSource ref="A1:T8877" sheet="GCF_000007705.1_ASM770v1_featur"/>
  </cacheSource>
  <cacheFields count="20">
    <cacheField name="# feature" numFmtId="0">
      <sharedItems count="6">
        <s v="gene"/>
        <s v="CDS"/>
        <s v="rRNA"/>
        <s v="tRNA"/>
        <s v="ncRNA"/>
        <s v="tmRNA"/>
      </sharedItems>
    </cacheField>
    <cacheField name="class" numFmtId="0">
      <sharedItems containsBlank="1" count="13">
        <s v="protein_coding"/>
        <s v="with_protein"/>
        <s v="pseudogene"/>
        <s v="without_protein"/>
        <s v="rRNA"/>
        <m/>
        <s v="tRNA"/>
        <s v="ncRNA"/>
        <s v="other"/>
        <s v="RNase_P_RNA"/>
        <s v="tmRNA"/>
        <s v="hammerhead_ribozyme"/>
        <s v="SRP_RNA"/>
      </sharedItems>
    </cacheField>
    <cacheField name="assembly" numFmtId="0">
      <sharedItems/>
    </cacheField>
    <cacheField name="assembly_unit" numFmtId="0">
      <sharedItems/>
    </cacheField>
    <cacheField name="seq_type" numFmtId="0">
      <sharedItems/>
    </cacheField>
    <cacheField name="chromosome" numFmtId="0">
      <sharedItems containsNonDate="0" containsString="0" containsBlank="1"/>
    </cacheField>
    <cacheField name="genomic_accession" numFmtId="0">
      <sharedItems/>
    </cacheField>
    <cacheField name="start" numFmtId="0">
      <sharedItems containsSemiMixedTypes="0" containsString="0" containsNumber="1" containsInteger="1" minValue="245" maxValue="4750860"/>
    </cacheField>
    <cacheField name="end" numFmtId="0">
      <sharedItems containsSemiMixedTypes="0" containsString="0" containsNumber="1" containsInteger="1" minValue="1648" maxValue="4750994"/>
    </cacheField>
    <cacheField name="strand" numFmtId="0">
      <sharedItems/>
    </cacheField>
    <cacheField name="product_accession" numFmtId="0">
      <sharedItems containsBlank="1"/>
    </cacheField>
    <cacheField name="non-redundant_refseq" numFmtId="0">
      <sharedItems containsBlank="1"/>
    </cacheField>
    <cacheField name="related_accession" numFmtId="0">
      <sharedItems containsNonDate="0" containsString="0" containsBlank="1"/>
    </cacheField>
    <cacheField name="name" numFmtId="0">
      <sharedItems containsBlank="1"/>
    </cacheField>
    <cacheField name="symbol" numFmtId="0">
      <sharedItems containsBlank="1"/>
    </cacheField>
    <cacheField name="GeneID" numFmtId="0">
      <sharedItems containsSemiMixedTypes="0" containsString="0" containsNumber="1" containsInteger="1" minValue="24945147" maxValue="32802451"/>
    </cacheField>
    <cacheField name="locus_tag" numFmtId="0">
      <sharedItems/>
    </cacheField>
    <cacheField name="feature_interval_length" numFmtId="0">
      <sharedItems containsSemiMixedTypes="0" containsString="0" containsNumber="1" containsInteger="1" minValue="74" maxValue="10665"/>
    </cacheField>
    <cacheField name="product_length" numFmtId="0">
      <sharedItems containsString="0" containsBlank="1" containsNumber="1" containsInteger="1" minValue="29" maxValue="3554"/>
    </cacheField>
    <cacheField name="attributes" numFmtId="0">
      <sharedItems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76">
  <r>
    <x v="0"/>
    <x v="0"/>
    <s v="GCF_000007705.1"/>
    <s v="Primary Assembly"/>
    <s v="chromosome"/>
    <m/>
    <s v="NC_005085.1"/>
    <n v="245"/>
    <n v="1648"/>
    <s v="+"/>
    <m/>
    <m/>
    <m/>
    <m/>
    <m/>
    <n v="24946226"/>
    <s v="CV_RS00005"/>
    <n v="1404"/>
    <m/>
    <s v="old_locus_tag=CV0001,CV_0001"/>
  </r>
  <r>
    <x v="1"/>
    <x v="1"/>
    <s v="GCF_000007705.1"/>
    <s v="Primary Assembly"/>
    <s v="chromosome"/>
    <m/>
    <s v="NC_005085.1"/>
    <n v="245"/>
    <n v="1648"/>
    <s v="+"/>
    <s v="WP_011133556.1"/>
    <s v="WP_011133556.1"/>
    <m/>
    <s v="chromosomal replication initiator protein DnaA"/>
    <m/>
    <n v="24946226"/>
    <s v="CV_RS00005"/>
    <n v="1404"/>
    <n v="467"/>
    <m/>
  </r>
  <r>
    <x v="0"/>
    <x v="0"/>
    <s v="GCF_000007705.1"/>
    <s v="Primary Assembly"/>
    <s v="chromosome"/>
    <m/>
    <s v="NC_005085.1"/>
    <n v="1691"/>
    <n v="2800"/>
    <s v="+"/>
    <m/>
    <m/>
    <m/>
    <m/>
    <m/>
    <n v="24946515"/>
    <s v="CV_RS00010"/>
    <n v="1110"/>
    <m/>
    <s v="old_locus_tag=CV0002,CV_0002"/>
  </r>
  <r>
    <x v="1"/>
    <x v="1"/>
    <s v="GCF_000007705.1"/>
    <s v="Primary Assembly"/>
    <s v="chromosome"/>
    <m/>
    <s v="NC_005085.1"/>
    <n v="1691"/>
    <n v="2800"/>
    <s v="+"/>
    <s v="WP_011133557.1"/>
    <s v="WP_011133557.1"/>
    <m/>
    <s v="DNA polymerase III subunit beta"/>
    <m/>
    <n v="24946515"/>
    <s v="CV_RS00010"/>
    <n v="1110"/>
    <n v="369"/>
    <m/>
  </r>
  <r>
    <x v="0"/>
    <x v="0"/>
    <s v="GCF_000007705.1"/>
    <s v="Primary Assembly"/>
    <s v="chromosome"/>
    <m/>
    <s v="NC_005085.1"/>
    <n v="2931"/>
    <n v="5321"/>
    <s v="+"/>
    <m/>
    <m/>
    <m/>
    <m/>
    <s v="gyrB"/>
    <n v="24946502"/>
    <s v="CV_RS00015"/>
    <n v="2391"/>
    <m/>
    <s v="old_locus_tag=CV0003,CV_0003"/>
  </r>
  <r>
    <x v="1"/>
    <x v="1"/>
    <s v="GCF_000007705.1"/>
    <s v="Primary Assembly"/>
    <s v="chromosome"/>
    <m/>
    <s v="NC_005085.1"/>
    <n v="2931"/>
    <n v="5321"/>
    <s v="+"/>
    <s v="WP_011133558.1"/>
    <s v="WP_011133558.1"/>
    <m/>
    <s v="DNA topoisomerase (ATP-hydrolyzing) subunit B"/>
    <s v="gyrB"/>
    <n v="24946502"/>
    <s v="CV_RS00015"/>
    <n v="2391"/>
    <n v="796"/>
    <m/>
  </r>
  <r>
    <x v="0"/>
    <x v="0"/>
    <s v="GCF_000007705.1"/>
    <s v="Primary Assembly"/>
    <s v="chromosome"/>
    <m/>
    <s v="NC_005085.1"/>
    <n v="5504"/>
    <n v="6624"/>
    <s v="-"/>
    <m/>
    <m/>
    <m/>
    <m/>
    <m/>
    <n v="24946501"/>
    <s v="CV_RS00020"/>
    <n v="1121"/>
    <m/>
    <s v="old_locus_tag=CV0004"/>
  </r>
  <r>
    <x v="1"/>
    <x v="1"/>
    <s v="GCF_000007705.1"/>
    <s v="Primary Assembly"/>
    <s v="chromosome"/>
    <m/>
    <s v="NC_005085.1"/>
    <n v="5504"/>
    <n v="6624"/>
    <s v="-"/>
    <s v="WP_085953289.1"/>
    <s v="WP_085953289.1"/>
    <m/>
    <s v="IS3 family transposase"/>
    <m/>
    <n v="24946501"/>
    <s v="CV_RS00020"/>
    <n v="1122"/>
    <n v="373"/>
    <s v="ribosomal_slippage"/>
  </r>
  <r>
    <x v="0"/>
    <x v="0"/>
    <s v="GCF_000007705.1"/>
    <s v="Primary Assembly"/>
    <s v="chromosome"/>
    <m/>
    <s v="NC_005085.1"/>
    <n v="6808"/>
    <n v="7002"/>
    <s v="+"/>
    <m/>
    <m/>
    <m/>
    <m/>
    <m/>
    <n v="31478193"/>
    <s v="CV_RS22470"/>
    <n v="195"/>
    <m/>
    <m/>
  </r>
  <r>
    <x v="1"/>
    <x v="1"/>
    <s v="GCF_000007705.1"/>
    <s v="Primary Assembly"/>
    <s v="chromosome"/>
    <m/>
    <s v="NC_005085.1"/>
    <n v="6808"/>
    <n v="7002"/>
    <s v="+"/>
    <s v="WP_080509095.1"/>
    <s v="WP_080509095.1"/>
    <m/>
    <s v="hypothetical protein"/>
    <m/>
    <n v="31478193"/>
    <s v="CV_RS22470"/>
    <n v="195"/>
    <n v="64"/>
    <m/>
  </r>
  <r>
    <x v="0"/>
    <x v="0"/>
    <s v="GCF_000007705.1"/>
    <s v="Primary Assembly"/>
    <s v="chromosome"/>
    <m/>
    <s v="NC_005085.1"/>
    <n v="7062"/>
    <n v="8069"/>
    <s v="+"/>
    <m/>
    <m/>
    <m/>
    <m/>
    <m/>
    <n v="24948761"/>
    <s v="CV_RS00030"/>
    <n v="1008"/>
    <m/>
    <s v="old_locus_tag=CV0005,CV_0005"/>
  </r>
  <r>
    <x v="1"/>
    <x v="1"/>
    <s v="GCF_000007705.1"/>
    <s v="Primary Assembly"/>
    <s v="chromosome"/>
    <m/>
    <s v="NC_005085.1"/>
    <n v="7062"/>
    <n v="8069"/>
    <s v="+"/>
    <s v="WP_080508877.1"/>
    <s v="WP_080508877.1"/>
    <m/>
    <s v="site-specific DNA-methyltransferase"/>
    <m/>
    <n v="24948761"/>
    <s v="CV_RS00030"/>
    <n v="1008"/>
    <n v="335"/>
    <m/>
  </r>
  <r>
    <x v="0"/>
    <x v="0"/>
    <s v="GCF_000007705.1"/>
    <s v="Primary Assembly"/>
    <s v="chromosome"/>
    <m/>
    <s v="NC_005085.1"/>
    <n v="8092"/>
    <n v="10104"/>
    <s v="+"/>
    <m/>
    <m/>
    <m/>
    <m/>
    <m/>
    <n v="24948760"/>
    <s v="CV_RS00035"/>
    <n v="2013"/>
    <m/>
    <s v="old_locus_tag=CV0006,CV_0006"/>
  </r>
  <r>
    <x v="1"/>
    <x v="1"/>
    <s v="GCF_000007705.1"/>
    <s v="Primary Assembly"/>
    <s v="chromosome"/>
    <m/>
    <s v="NC_005085.1"/>
    <n v="8092"/>
    <n v="10104"/>
    <s v="+"/>
    <s v="WP_011133561.1"/>
    <s v="WP_011133561.1"/>
    <m/>
    <s v="DNA methyltransferase"/>
    <m/>
    <n v="24948760"/>
    <s v="CV_RS00035"/>
    <n v="2013"/>
    <n v="670"/>
    <m/>
  </r>
  <r>
    <x v="0"/>
    <x v="0"/>
    <s v="GCF_000007705.1"/>
    <s v="Primary Assembly"/>
    <s v="chromosome"/>
    <m/>
    <s v="NC_005085.1"/>
    <n v="10106"/>
    <n v="12082"/>
    <s v="+"/>
    <m/>
    <m/>
    <m/>
    <m/>
    <m/>
    <n v="24948576"/>
    <s v="CV_RS00040"/>
    <n v="1977"/>
    <m/>
    <s v="old_locus_tag=CV0007,CV_0007"/>
  </r>
  <r>
    <x v="1"/>
    <x v="1"/>
    <s v="GCF_000007705.1"/>
    <s v="Primary Assembly"/>
    <s v="chromosome"/>
    <m/>
    <s v="NC_005085.1"/>
    <n v="10106"/>
    <n v="12082"/>
    <s v="+"/>
    <s v="WP_011133562.1"/>
    <s v="WP_011133562.1"/>
    <m/>
    <s v="DUF2357 domain-containing protein"/>
    <m/>
    <n v="24948576"/>
    <s v="CV_RS00040"/>
    <n v="1977"/>
    <n v="658"/>
    <m/>
  </r>
  <r>
    <x v="0"/>
    <x v="0"/>
    <s v="GCF_000007705.1"/>
    <s v="Primary Assembly"/>
    <s v="chromosome"/>
    <m/>
    <s v="NC_005085.1"/>
    <n v="12703"/>
    <n v="13101"/>
    <s v="+"/>
    <m/>
    <m/>
    <m/>
    <m/>
    <m/>
    <n v="24946505"/>
    <s v="CV_RS00045"/>
    <n v="399"/>
    <m/>
    <s v="old_locus_tag=CV0008"/>
  </r>
  <r>
    <x v="1"/>
    <x v="1"/>
    <s v="GCF_000007705.1"/>
    <s v="Primary Assembly"/>
    <s v="chromosome"/>
    <m/>
    <s v="NC_005085.1"/>
    <n v="12703"/>
    <n v="13101"/>
    <s v="+"/>
    <s v="WP_080508878.1"/>
    <s v="WP_080508878.1"/>
    <m/>
    <s v="DUF1484 domain-containing protein"/>
    <m/>
    <n v="24946505"/>
    <s v="CV_RS00045"/>
    <n v="399"/>
    <n v="132"/>
    <m/>
  </r>
  <r>
    <x v="0"/>
    <x v="0"/>
    <s v="GCF_000007705.1"/>
    <s v="Primary Assembly"/>
    <s v="chromosome"/>
    <m/>
    <s v="NC_005085.1"/>
    <n v="13376"/>
    <n v="13777"/>
    <s v="+"/>
    <m/>
    <m/>
    <m/>
    <m/>
    <m/>
    <n v="24946594"/>
    <s v="CV_RS00050"/>
    <n v="402"/>
    <m/>
    <s v="old_locus_tag=CV0009,CV_0009"/>
  </r>
  <r>
    <x v="1"/>
    <x v="1"/>
    <s v="GCF_000007705.1"/>
    <s v="Primary Assembly"/>
    <s v="chromosome"/>
    <m/>
    <s v="NC_005085.1"/>
    <n v="13376"/>
    <n v="13777"/>
    <s v="+"/>
    <s v="WP_011133564.1"/>
    <s v="WP_011133564.1"/>
    <m/>
    <s v="DUF1484 domain-containing protein"/>
    <m/>
    <n v="24946594"/>
    <s v="CV_RS00050"/>
    <n v="402"/>
    <n v="133"/>
    <m/>
  </r>
  <r>
    <x v="0"/>
    <x v="0"/>
    <s v="GCF_000007705.1"/>
    <s v="Primary Assembly"/>
    <s v="chromosome"/>
    <m/>
    <s v="NC_005085.1"/>
    <n v="13847"/>
    <n v="14239"/>
    <s v="+"/>
    <m/>
    <m/>
    <m/>
    <m/>
    <m/>
    <n v="24947815"/>
    <s v="CV_RS00055"/>
    <n v="393"/>
    <m/>
    <s v="old_locus_tag=CV0010,CV_0010"/>
  </r>
  <r>
    <x v="1"/>
    <x v="1"/>
    <s v="GCF_000007705.1"/>
    <s v="Primary Assembly"/>
    <s v="chromosome"/>
    <m/>
    <s v="NC_005085.1"/>
    <n v="13847"/>
    <n v="14239"/>
    <s v="+"/>
    <s v="WP_011133565.1"/>
    <s v="WP_011133565.1"/>
    <m/>
    <s v="DUF1484 domain-containing protein"/>
    <m/>
    <n v="24947815"/>
    <s v="CV_RS00055"/>
    <n v="393"/>
    <n v="130"/>
    <m/>
  </r>
  <r>
    <x v="0"/>
    <x v="0"/>
    <s v="GCF_000007705.1"/>
    <s v="Primary Assembly"/>
    <s v="chromosome"/>
    <m/>
    <s v="NC_005085.1"/>
    <n v="14392"/>
    <n v="14976"/>
    <s v="-"/>
    <m/>
    <m/>
    <m/>
    <m/>
    <m/>
    <n v="31478194"/>
    <s v="CV_RS22475"/>
    <n v="585"/>
    <m/>
    <s v="old_locus_tag=CV0011,CV_0011"/>
  </r>
  <r>
    <x v="1"/>
    <x v="1"/>
    <s v="GCF_000007705.1"/>
    <s v="Primary Assembly"/>
    <s v="chromosome"/>
    <m/>
    <s v="NC_005085.1"/>
    <n v="14392"/>
    <n v="14976"/>
    <s v="-"/>
    <s v="WP_011133566.1"/>
    <s v="WP_011133566.1"/>
    <m/>
    <s v="hypothetical protein"/>
    <m/>
    <n v="31478194"/>
    <s v="CV_RS22475"/>
    <n v="585"/>
    <n v="194"/>
    <m/>
  </r>
  <r>
    <x v="0"/>
    <x v="0"/>
    <s v="GCF_000007705.1"/>
    <s v="Primary Assembly"/>
    <s v="chromosome"/>
    <m/>
    <s v="NC_005085.1"/>
    <n v="14973"/>
    <n v="16511"/>
    <s v="-"/>
    <m/>
    <m/>
    <m/>
    <m/>
    <m/>
    <n v="31478195"/>
    <s v="CV_RS22480"/>
    <n v="1539"/>
    <m/>
    <s v="old_locus_tag=CV0012,CV_0012"/>
  </r>
  <r>
    <x v="1"/>
    <x v="1"/>
    <s v="GCF_000007705.1"/>
    <s v="Primary Assembly"/>
    <s v="chromosome"/>
    <m/>
    <s v="NC_005085.1"/>
    <n v="14973"/>
    <n v="16511"/>
    <s v="-"/>
    <s v="WP_011133567.1"/>
    <s v="WP_011133567.1"/>
    <m/>
    <s v="DUF2235 domain-containing protein"/>
    <m/>
    <n v="31478195"/>
    <s v="CV_RS22480"/>
    <n v="1539"/>
    <n v="512"/>
    <m/>
  </r>
  <r>
    <x v="0"/>
    <x v="0"/>
    <s v="GCF_000007705.1"/>
    <s v="Primary Assembly"/>
    <s v="chromosome"/>
    <m/>
    <s v="NC_005085.1"/>
    <n v="16523"/>
    <n v="17014"/>
    <s v="-"/>
    <m/>
    <m/>
    <m/>
    <m/>
    <m/>
    <n v="31478196"/>
    <s v="CV_RS22485"/>
    <n v="492"/>
    <m/>
    <s v="old_locus_tag=CV0013,CV_0013"/>
  </r>
  <r>
    <x v="1"/>
    <x v="1"/>
    <s v="GCF_000007705.1"/>
    <s v="Primary Assembly"/>
    <s v="chromosome"/>
    <m/>
    <s v="NC_005085.1"/>
    <n v="16523"/>
    <n v="17014"/>
    <s v="-"/>
    <s v="WP_011133568.1"/>
    <s v="WP_011133568.1"/>
    <m/>
    <s v="hypothetical protein"/>
    <m/>
    <n v="31478196"/>
    <s v="CV_RS22485"/>
    <n v="492"/>
    <n v="163"/>
    <m/>
  </r>
  <r>
    <x v="0"/>
    <x v="0"/>
    <s v="GCF_000007705.1"/>
    <s v="Primary Assembly"/>
    <s v="chromosome"/>
    <m/>
    <s v="NC_005085.1"/>
    <n v="17107"/>
    <n v="17604"/>
    <s v="-"/>
    <m/>
    <m/>
    <m/>
    <m/>
    <m/>
    <n v="31478197"/>
    <s v="CV_RS22490"/>
    <n v="498"/>
    <m/>
    <s v="old_locus_tag=CV0014,CV_0014"/>
  </r>
  <r>
    <x v="1"/>
    <x v="1"/>
    <s v="GCF_000007705.1"/>
    <s v="Primary Assembly"/>
    <s v="chromosome"/>
    <m/>
    <s v="NC_005085.1"/>
    <n v="17107"/>
    <n v="17604"/>
    <s v="-"/>
    <s v="WP_011133569.1"/>
    <s v="WP_011133569.1"/>
    <m/>
    <s v="hypothetical protein"/>
    <m/>
    <n v="31478197"/>
    <s v="CV_RS22490"/>
    <n v="498"/>
    <n v="165"/>
    <m/>
  </r>
  <r>
    <x v="0"/>
    <x v="0"/>
    <s v="GCF_000007705.1"/>
    <s v="Primary Assembly"/>
    <s v="chromosome"/>
    <m/>
    <s v="NC_005085.1"/>
    <n v="17790"/>
    <n v="18707"/>
    <s v="-"/>
    <m/>
    <m/>
    <m/>
    <m/>
    <m/>
    <n v="31478198"/>
    <s v="CV_RS22495"/>
    <n v="918"/>
    <m/>
    <s v="old_locus_tag=CV0015,CV_0015"/>
  </r>
  <r>
    <x v="1"/>
    <x v="1"/>
    <s v="GCF_000007705.1"/>
    <s v="Primary Assembly"/>
    <s v="chromosome"/>
    <m/>
    <s v="NC_005085.1"/>
    <n v="17790"/>
    <n v="18707"/>
    <s v="-"/>
    <s v="WP_080508879.1"/>
    <s v="WP_080508879.1"/>
    <m/>
    <s v="DUF4123 domain-containing protein"/>
    <m/>
    <n v="31478198"/>
    <s v="CV_RS22495"/>
    <n v="918"/>
    <n v="305"/>
    <m/>
  </r>
  <r>
    <x v="0"/>
    <x v="2"/>
    <s v="GCF_000007705.1"/>
    <s v="Primary Assembly"/>
    <s v="chromosome"/>
    <m/>
    <s v="NC_005085.1"/>
    <n v="18779"/>
    <n v="21343"/>
    <s v="-"/>
    <m/>
    <m/>
    <m/>
    <m/>
    <m/>
    <n v="24948386"/>
    <s v="CV_RS00070"/>
    <n v="2565"/>
    <m/>
    <s v="partial;pseudo;old_locus_tag=CV0016,CV_0016"/>
  </r>
  <r>
    <x v="1"/>
    <x v="3"/>
    <s v="GCF_000007705.1"/>
    <s v="Primary Assembly"/>
    <s v="chromosome"/>
    <m/>
    <s v="NC_005085.1"/>
    <n v="18779"/>
    <n v="21343"/>
    <s v="-"/>
    <m/>
    <m/>
    <m/>
    <s v="type VI secretion system protein"/>
    <m/>
    <n v="24948386"/>
    <s v="CV_RS00070"/>
    <n v="2565"/>
    <m/>
    <s v="partial;pseudo"/>
  </r>
  <r>
    <x v="0"/>
    <x v="0"/>
    <s v="GCF_000007705.1"/>
    <s v="Primary Assembly"/>
    <s v="chromosome"/>
    <m/>
    <s v="NC_005085.1"/>
    <n v="21787"/>
    <n v="22515"/>
    <s v="+"/>
    <m/>
    <m/>
    <m/>
    <m/>
    <m/>
    <n v="24947871"/>
    <s v="CV_RS00075"/>
    <n v="729"/>
    <m/>
    <s v="old_locus_tag=CV0017,CV_0017"/>
  </r>
  <r>
    <x v="1"/>
    <x v="1"/>
    <s v="GCF_000007705.1"/>
    <s v="Primary Assembly"/>
    <s v="chromosome"/>
    <m/>
    <s v="NC_005085.1"/>
    <n v="21787"/>
    <n v="22515"/>
    <s v="+"/>
    <s v="WP_011133572.1"/>
    <s v="WP_011133572.1"/>
    <m/>
    <s v="hypothetical protein"/>
    <m/>
    <n v="24947871"/>
    <s v="CV_RS00075"/>
    <n v="729"/>
    <n v="242"/>
    <m/>
  </r>
  <r>
    <x v="0"/>
    <x v="0"/>
    <s v="GCF_000007705.1"/>
    <s v="Primary Assembly"/>
    <s v="chromosome"/>
    <m/>
    <s v="NC_005085.1"/>
    <n v="22655"/>
    <n v="24619"/>
    <s v="-"/>
    <m/>
    <m/>
    <m/>
    <m/>
    <m/>
    <n v="24948694"/>
    <s v="CV_RS00080"/>
    <n v="1965"/>
    <m/>
    <s v="old_locus_tag=CV0018,CV_0018"/>
  </r>
  <r>
    <x v="1"/>
    <x v="1"/>
    <s v="GCF_000007705.1"/>
    <s v="Primary Assembly"/>
    <s v="chromosome"/>
    <m/>
    <s v="NC_005085.1"/>
    <n v="22655"/>
    <n v="24619"/>
    <s v="-"/>
    <s v="WP_011133573.1"/>
    <s v="WP_011133573.1"/>
    <m/>
    <s v="ATP-grasp domain-containing protein"/>
    <m/>
    <n v="24948694"/>
    <s v="CV_RS00080"/>
    <n v="1965"/>
    <n v="654"/>
    <m/>
  </r>
  <r>
    <x v="0"/>
    <x v="0"/>
    <s v="GCF_000007705.1"/>
    <s v="Primary Assembly"/>
    <s v="chromosome"/>
    <m/>
    <s v="NC_005085.1"/>
    <n v="24623"/>
    <n v="26227"/>
    <s v="-"/>
    <m/>
    <m/>
    <m/>
    <m/>
    <m/>
    <n v="24948405"/>
    <s v="CV_RS00085"/>
    <n v="1605"/>
    <m/>
    <s v="old_locus_tag=CV0019,CV_0019"/>
  </r>
  <r>
    <x v="1"/>
    <x v="1"/>
    <s v="GCF_000007705.1"/>
    <s v="Primary Assembly"/>
    <s v="chromosome"/>
    <m/>
    <s v="NC_005085.1"/>
    <n v="24623"/>
    <n v="26227"/>
    <s v="-"/>
    <s v="WP_011133574.1"/>
    <s v="WP_011133574.1"/>
    <m/>
    <s v="methylcrotonoyl-CoA carboxylase"/>
    <m/>
    <n v="24948405"/>
    <s v="CV_RS00085"/>
    <n v="1605"/>
    <n v="534"/>
    <m/>
  </r>
  <r>
    <x v="0"/>
    <x v="0"/>
    <s v="GCF_000007705.1"/>
    <s v="Primary Assembly"/>
    <s v="chromosome"/>
    <m/>
    <s v="NC_005085.1"/>
    <n v="26243"/>
    <n v="27394"/>
    <s v="-"/>
    <m/>
    <m/>
    <m/>
    <m/>
    <m/>
    <n v="24947429"/>
    <s v="CV_RS00090"/>
    <n v="1152"/>
    <m/>
    <s v="old_locus_tag=CV0020,CV_0020"/>
  </r>
  <r>
    <x v="1"/>
    <x v="1"/>
    <s v="GCF_000007705.1"/>
    <s v="Primary Assembly"/>
    <s v="chromosome"/>
    <m/>
    <s v="NC_005085.1"/>
    <n v="26243"/>
    <n v="27394"/>
    <s v="-"/>
    <s v="WP_043596962.1"/>
    <s v="WP_043596962.1"/>
    <m/>
    <s v="MFS transporter"/>
    <m/>
    <n v="24947429"/>
    <s v="CV_RS00090"/>
    <n v="1152"/>
    <n v="383"/>
    <m/>
  </r>
  <r>
    <x v="0"/>
    <x v="0"/>
    <s v="GCF_000007705.1"/>
    <s v="Primary Assembly"/>
    <s v="chromosome"/>
    <m/>
    <s v="NC_005085.1"/>
    <n v="27453"/>
    <n v="28664"/>
    <s v="-"/>
    <m/>
    <m/>
    <m/>
    <m/>
    <m/>
    <n v="24946737"/>
    <s v="CV_RS00095"/>
    <n v="1212"/>
    <m/>
    <s v="old_locus_tag=CV0021,CV_0021"/>
  </r>
  <r>
    <x v="1"/>
    <x v="1"/>
    <s v="GCF_000007705.1"/>
    <s v="Primary Assembly"/>
    <s v="chromosome"/>
    <m/>
    <s v="NC_005085.1"/>
    <n v="27453"/>
    <n v="28664"/>
    <s v="-"/>
    <s v="WP_011133576.1"/>
    <s v="WP_011133576.1"/>
    <m/>
    <s v="hypothetical protein"/>
    <m/>
    <n v="24946737"/>
    <s v="CV_RS00095"/>
    <n v="1212"/>
    <n v="403"/>
    <m/>
  </r>
  <r>
    <x v="0"/>
    <x v="0"/>
    <s v="GCF_000007705.1"/>
    <s v="Primary Assembly"/>
    <s v="chromosome"/>
    <m/>
    <s v="NC_005085.1"/>
    <n v="29474"/>
    <n v="32098"/>
    <s v="+"/>
    <m/>
    <m/>
    <m/>
    <m/>
    <m/>
    <n v="24948110"/>
    <s v="CV_RS00100"/>
    <n v="2625"/>
    <m/>
    <s v="old_locus_tag=CV0023,CV_0023"/>
  </r>
  <r>
    <x v="1"/>
    <x v="1"/>
    <s v="GCF_000007705.1"/>
    <s v="Primary Assembly"/>
    <s v="chromosome"/>
    <m/>
    <s v="NC_005085.1"/>
    <n v="29474"/>
    <n v="32098"/>
    <s v="+"/>
    <s v="WP_011133578.1"/>
    <s v="WP_011133578.1"/>
    <m/>
    <s v="type VI secretion system tip protein VgrG"/>
    <m/>
    <n v="24948110"/>
    <s v="CV_RS00100"/>
    <n v="2625"/>
    <n v="874"/>
    <m/>
  </r>
  <r>
    <x v="0"/>
    <x v="0"/>
    <s v="GCF_000007705.1"/>
    <s v="Primary Assembly"/>
    <s v="chromosome"/>
    <m/>
    <s v="NC_005085.1"/>
    <n v="32111"/>
    <n v="34252"/>
    <s v="+"/>
    <m/>
    <m/>
    <m/>
    <m/>
    <m/>
    <n v="31478199"/>
    <s v="CV_RS22500"/>
    <n v="2142"/>
    <m/>
    <s v="old_locus_tag=CV0024,CV_0024"/>
  </r>
  <r>
    <x v="1"/>
    <x v="1"/>
    <s v="GCF_000007705.1"/>
    <s v="Primary Assembly"/>
    <s v="chromosome"/>
    <m/>
    <s v="NC_005085.1"/>
    <n v="32111"/>
    <n v="34252"/>
    <s v="+"/>
    <s v="WP_011133579.1"/>
    <s v="WP_011133579.1"/>
    <m/>
    <s v="hydroxyethylthiazole kinase"/>
    <m/>
    <n v="31478199"/>
    <s v="CV_RS22500"/>
    <n v="2142"/>
    <n v="713"/>
    <m/>
  </r>
  <r>
    <x v="0"/>
    <x v="0"/>
    <s v="GCF_000007705.1"/>
    <s v="Primary Assembly"/>
    <s v="chromosome"/>
    <m/>
    <s v="NC_005085.1"/>
    <n v="35544"/>
    <n v="35924"/>
    <s v="-"/>
    <m/>
    <m/>
    <m/>
    <m/>
    <m/>
    <n v="25392776"/>
    <s v="CV_RS21900"/>
    <n v="381"/>
    <m/>
    <s v="old_locus_tag=CV0028,CV_0028"/>
  </r>
  <r>
    <x v="1"/>
    <x v="1"/>
    <s v="GCF_000007705.1"/>
    <s v="Primary Assembly"/>
    <s v="chromosome"/>
    <m/>
    <s v="NC_005085.1"/>
    <n v="35544"/>
    <n v="35924"/>
    <s v="-"/>
    <s v="WP_080508880.1"/>
    <s v="WP_080508880.1"/>
    <m/>
    <s v="hypothetical protein"/>
    <m/>
    <n v="25392776"/>
    <s v="CV_RS21900"/>
    <n v="381"/>
    <n v="126"/>
    <m/>
  </r>
  <r>
    <x v="0"/>
    <x v="0"/>
    <s v="GCF_000007705.1"/>
    <s v="Primary Assembly"/>
    <s v="chromosome"/>
    <m/>
    <s v="NC_005085.1"/>
    <n v="36078"/>
    <n v="36329"/>
    <s v="+"/>
    <m/>
    <m/>
    <m/>
    <m/>
    <m/>
    <n v="31478200"/>
    <s v="CV_RS22505"/>
    <n v="252"/>
    <m/>
    <m/>
  </r>
  <r>
    <x v="1"/>
    <x v="1"/>
    <s v="GCF_000007705.1"/>
    <s v="Primary Assembly"/>
    <s v="chromosome"/>
    <m/>
    <s v="NC_005085.1"/>
    <n v="36078"/>
    <n v="36329"/>
    <s v="+"/>
    <s v="WP_080508881.1"/>
    <s v="WP_080508881.1"/>
    <m/>
    <s v="hypothetical protein"/>
    <m/>
    <n v="31478200"/>
    <s v="CV_RS22505"/>
    <n v="252"/>
    <n v="83"/>
    <m/>
  </r>
  <r>
    <x v="0"/>
    <x v="0"/>
    <s v="GCF_000007705.1"/>
    <s v="Primary Assembly"/>
    <s v="chromosome"/>
    <m/>
    <s v="NC_005085.1"/>
    <n v="36413"/>
    <n v="37768"/>
    <s v="-"/>
    <m/>
    <m/>
    <m/>
    <m/>
    <m/>
    <n v="24947231"/>
    <s v="CV_RS00120"/>
    <n v="1356"/>
    <m/>
    <s v="old_locus_tag=CV0030,CV_0030"/>
  </r>
  <r>
    <x v="1"/>
    <x v="1"/>
    <s v="GCF_000007705.1"/>
    <s v="Primary Assembly"/>
    <s v="chromosome"/>
    <m/>
    <s v="NC_005085.1"/>
    <n v="36413"/>
    <n v="37768"/>
    <s v="-"/>
    <s v="WP_043595153.1"/>
    <s v="WP_043595153.1"/>
    <m/>
    <s v="hypothetical protein"/>
    <m/>
    <n v="24947231"/>
    <s v="CV_RS00120"/>
    <n v="1356"/>
    <n v="451"/>
    <m/>
  </r>
  <r>
    <x v="0"/>
    <x v="0"/>
    <s v="GCF_000007705.1"/>
    <s v="Primary Assembly"/>
    <s v="chromosome"/>
    <m/>
    <s v="NC_005085.1"/>
    <n v="37846"/>
    <n v="39828"/>
    <s v="-"/>
    <m/>
    <m/>
    <m/>
    <m/>
    <m/>
    <n v="24946551"/>
    <s v="CV_RS00125"/>
    <n v="1983"/>
    <m/>
    <s v="old_locus_tag=CV0031,CV_0031"/>
  </r>
  <r>
    <x v="1"/>
    <x v="1"/>
    <s v="GCF_000007705.1"/>
    <s v="Primary Assembly"/>
    <s v="chromosome"/>
    <m/>
    <s v="NC_005085.1"/>
    <n v="37846"/>
    <n v="39828"/>
    <s v="-"/>
    <s v="WP_011133586.1"/>
    <s v="WP_011133586.1"/>
    <m/>
    <s v="methyl-accepting chemotaxis protein"/>
    <m/>
    <n v="24946551"/>
    <s v="CV_RS00125"/>
    <n v="1983"/>
    <n v="660"/>
    <m/>
  </r>
  <r>
    <x v="0"/>
    <x v="0"/>
    <s v="GCF_000007705.1"/>
    <s v="Primary Assembly"/>
    <s v="chromosome"/>
    <m/>
    <s v="NC_005085.1"/>
    <n v="40046"/>
    <n v="40807"/>
    <s v="-"/>
    <m/>
    <m/>
    <m/>
    <m/>
    <m/>
    <n v="24945551"/>
    <s v="CV_RS00130"/>
    <n v="762"/>
    <m/>
    <s v="old_locus_tag=CV0032,CV_0032"/>
  </r>
  <r>
    <x v="1"/>
    <x v="1"/>
    <s v="GCF_000007705.1"/>
    <s v="Primary Assembly"/>
    <s v="chromosome"/>
    <m/>
    <s v="NC_005085.1"/>
    <n v="40046"/>
    <n v="40807"/>
    <s v="-"/>
    <s v="WP_011133587.1"/>
    <s v="WP_011133587.1"/>
    <m/>
    <s v="NUDIX domain-containing protein"/>
    <m/>
    <n v="24945551"/>
    <s v="CV_RS00130"/>
    <n v="762"/>
    <n v="253"/>
    <m/>
  </r>
  <r>
    <x v="0"/>
    <x v="0"/>
    <s v="GCF_000007705.1"/>
    <s v="Primary Assembly"/>
    <s v="chromosome"/>
    <m/>
    <s v="NC_005085.1"/>
    <n v="40910"/>
    <n v="41722"/>
    <s v="+"/>
    <m/>
    <m/>
    <m/>
    <m/>
    <m/>
    <n v="24945550"/>
    <s v="CV_RS00135"/>
    <n v="813"/>
    <m/>
    <s v="old_locus_tag=CV0033,CV_0033"/>
  </r>
  <r>
    <x v="1"/>
    <x v="1"/>
    <s v="GCF_000007705.1"/>
    <s v="Primary Assembly"/>
    <s v="chromosome"/>
    <m/>
    <s v="NC_005085.1"/>
    <n v="40910"/>
    <n v="41722"/>
    <s v="+"/>
    <s v="WP_011133588.1"/>
    <s v="WP_011133588.1"/>
    <m/>
    <s v="ribose-phosphate diphosphokinase"/>
    <m/>
    <n v="24945550"/>
    <s v="CV_RS00135"/>
    <n v="813"/>
    <n v="270"/>
    <m/>
  </r>
  <r>
    <x v="0"/>
    <x v="0"/>
    <s v="GCF_000007705.1"/>
    <s v="Primary Assembly"/>
    <s v="chromosome"/>
    <m/>
    <s v="NC_005085.1"/>
    <n v="41773"/>
    <n v="43458"/>
    <s v="+"/>
    <m/>
    <m/>
    <m/>
    <m/>
    <m/>
    <n v="24949046"/>
    <s v="CV_RS00140"/>
    <n v="1686"/>
    <m/>
    <s v="old_locus_tag=CV0034,CV_0034"/>
  </r>
  <r>
    <x v="1"/>
    <x v="1"/>
    <s v="GCF_000007705.1"/>
    <s v="Primary Assembly"/>
    <s v="chromosome"/>
    <m/>
    <s v="NC_005085.1"/>
    <n v="41773"/>
    <n v="43458"/>
    <s v="+"/>
    <s v="WP_011133589.1"/>
    <s v="WP_011133589.1"/>
    <m/>
    <s v="nicotinate phosphoribosyltransferase"/>
    <m/>
    <n v="24949046"/>
    <s v="CV_RS00140"/>
    <n v="1686"/>
    <n v="561"/>
    <m/>
  </r>
  <r>
    <x v="0"/>
    <x v="0"/>
    <s v="GCF_000007705.1"/>
    <s v="Primary Assembly"/>
    <s v="chromosome"/>
    <m/>
    <s v="NC_005085.1"/>
    <n v="43451"/>
    <n v="44005"/>
    <s v="+"/>
    <m/>
    <m/>
    <m/>
    <m/>
    <m/>
    <n v="24946218"/>
    <s v="CV_RS00145"/>
    <n v="555"/>
    <m/>
    <s v="old_locus_tag=CV0035,CV_0035"/>
  </r>
  <r>
    <x v="1"/>
    <x v="1"/>
    <s v="GCF_000007705.1"/>
    <s v="Primary Assembly"/>
    <s v="chromosome"/>
    <m/>
    <s v="NC_005085.1"/>
    <n v="43451"/>
    <n v="44005"/>
    <s v="+"/>
    <s v="WP_080508882.1"/>
    <s v="WP_080508882.1"/>
    <m/>
    <s v="DUF2384 domain-containing protein"/>
    <m/>
    <n v="24946218"/>
    <s v="CV_RS00145"/>
    <n v="555"/>
    <n v="184"/>
    <m/>
  </r>
  <r>
    <x v="0"/>
    <x v="0"/>
    <s v="GCF_000007705.1"/>
    <s v="Primary Assembly"/>
    <s v="chromosome"/>
    <m/>
    <s v="NC_005085.1"/>
    <n v="44002"/>
    <n v="44445"/>
    <s v="+"/>
    <m/>
    <m/>
    <m/>
    <m/>
    <m/>
    <n v="24949227"/>
    <s v="CV_RS00150"/>
    <n v="444"/>
    <m/>
    <s v="old_locus_tag=CV0036,CV_0036"/>
  </r>
  <r>
    <x v="1"/>
    <x v="1"/>
    <s v="GCF_000007705.1"/>
    <s v="Primary Assembly"/>
    <s v="chromosome"/>
    <m/>
    <s v="NC_005085.1"/>
    <n v="44002"/>
    <n v="44445"/>
    <s v="+"/>
    <s v="WP_011133591.1"/>
    <s v="WP_011133591.1"/>
    <m/>
    <s v="RES domain-containing protein"/>
    <m/>
    <n v="24949227"/>
    <s v="CV_RS00150"/>
    <n v="444"/>
    <n v="147"/>
    <m/>
  </r>
  <r>
    <x v="0"/>
    <x v="0"/>
    <s v="GCF_000007705.1"/>
    <s v="Primary Assembly"/>
    <s v="chromosome"/>
    <m/>
    <s v="NC_005085.1"/>
    <n v="44452"/>
    <n v="44796"/>
    <s v="-"/>
    <m/>
    <m/>
    <m/>
    <m/>
    <m/>
    <n v="24947271"/>
    <s v="CV_RS00155"/>
    <n v="345"/>
    <m/>
    <s v="old_locus_tag=CV0037,CV_0037"/>
  </r>
  <r>
    <x v="1"/>
    <x v="1"/>
    <s v="GCF_000007705.1"/>
    <s v="Primary Assembly"/>
    <s v="chromosome"/>
    <m/>
    <s v="NC_005085.1"/>
    <n v="44452"/>
    <n v="44796"/>
    <s v="-"/>
    <s v="WP_043595158.1"/>
    <s v="WP_043595158.1"/>
    <m/>
    <s v="hypothetical protein"/>
    <m/>
    <n v="24947271"/>
    <s v="CV_RS00155"/>
    <n v="345"/>
    <n v="114"/>
    <m/>
  </r>
  <r>
    <x v="0"/>
    <x v="0"/>
    <s v="GCF_000007705.1"/>
    <s v="Primary Assembly"/>
    <s v="chromosome"/>
    <m/>
    <s v="NC_005085.1"/>
    <n v="44931"/>
    <n v="46025"/>
    <s v="-"/>
    <m/>
    <m/>
    <m/>
    <m/>
    <m/>
    <n v="24947270"/>
    <s v="CV_RS00160"/>
    <n v="1095"/>
    <m/>
    <s v="old_locus_tag=CV0038,CV_0038"/>
  </r>
  <r>
    <x v="1"/>
    <x v="1"/>
    <s v="GCF_000007705.1"/>
    <s v="Primary Assembly"/>
    <s v="chromosome"/>
    <m/>
    <s v="NC_005085.1"/>
    <n v="44931"/>
    <n v="46025"/>
    <s v="-"/>
    <s v="WP_011133593.1"/>
    <s v="WP_011133593.1"/>
    <m/>
    <s v="histidinol-phosphate aminotransferase"/>
    <m/>
    <n v="24947270"/>
    <s v="CV_RS00160"/>
    <n v="1095"/>
    <n v="364"/>
    <m/>
  </r>
  <r>
    <x v="0"/>
    <x v="0"/>
    <s v="GCF_000007705.1"/>
    <s v="Primary Assembly"/>
    <s v="chromosome"/>
    <m/>
    <s v="NC_005085.1"/>
    <n v="46395"/>
    <n v="46712"/>
    <s v="+"/>
    <m/>
    <m/>
    <m/>
    <m/>
    <m/>
    <n v="24945620"/>
    <s v="CV_RS00165"/>
    <n v="318"/>
    <m/>
    <s v="old_locus_tag=CV0040,CV_0040"/>
  </r>
  <r>
    <x v="1"/>
    <x v="1"/>
    <s v="GCF_000007705.1"/>
    <s v="Primary Assembly"/>
    <s v="chromosome"/>
    <m/>
    <s v="NC_005085.1"/>
    <n v="46395"/>
    <n v="46712"/>
    <s v="+"/>
    <s v="WP_011133595.1"/>
    <s v="WP_011133595.1"/>
    <m/>
    <s v="iron donor protein CyaY"/>
    <m/>
    <n v="24945620"/>
    <s v="CV_RS00165"/>
    <n v="318"/>
    <n v="105"/>
    <m/>
  </r>
  <r>
    <x v="0"/>
    <x v="0"/>
    <s v="GCF_000007705.1"/>
    <s v="Primary Assembly"/>
    <s v="chromosome"/>
    <m/>
    <s v="NC_005085.1"/>
    <n v="46716"/>
    <n v="47507"/>
    <s v="-"/>
    <m/>
    <m/>
    <m/>
    <m/>
    <m/>
    <n v="24947379"/>
    <s v="CV_RS00170"/>
    <n v="792"/>
    <m/>
    <s v="old_locus_tag=CV0041,CV_0041"/>
  </r>
  <r>
    <x v="1"/>
    <x v="1"/>
    <s v="GCF_000007705.1"/>
    <s v="Primary Assembly"/>
    <s v="chromosome"/>
    <m/>
    <s v="NC_005085.1"/>
    <n v="46716"/>
    <n v="47507"/>
    <s v="-"/>
    <s v="WP_011133596.1"/>
    <s v="WP_011133596.1"/>
    <m/>
    <s v="sulfite exporter TauE/SafE family protein"/>
    <m/>
    <n v="24947379"/>
    <s v="CV_RS00170"/>
    <n v="792"/>
    <n v="263"/>
    <m/>
  </r>
  <r>
    <x v="0"/>
    <x v="0"/>
    <s v="GCF_000007705.1"/>
    <s v="Primary Assembly"/>
    <s v="chromosome"/>
    <m/>
    <s v="NC_005085.1"/>
    <n v="47632"/>
    <n v="48492"/>
    <s v="+"/>
    <m/>
    <m/>
    <m/>
    <m/>
    <m/>
    <n v="24947000"/>
    <s v="CV_RS00175"/>
    <n v="861"/>
    <m/>
    <s v="old_locus_tag=CV0042,CV_0042"/>
  </r>
  <r>
    <x v="1"/>
    <x v="1"/>
    <s v="GCF_000007705.1"/>
    <s v="Primary Assembly"/>
    <s v="chromosome"/>
    <m/>
    <s v="NC_005085.1"/>
    <n v="47632"/>
    <n v="48492"/>
    <s v="+"/>
    <s v="WP_011133597.1"/>
    <s v="WP_011133597.1"/>
    <m/>
    <s v="MBL fold metallo-hydrolase"/>
    <m/>
    <n v="24947000"/>
    <s v="CV_RS00175"/>
    <n v="861"/>
    <n v="286"/>
    <m/>
  </r>
  <r>
    <x v="0"/>
    <x v="0"/>
    <s v="GCF_000007705.1"/>
    <s v="Primary Assembly"/>
    <s v="chromosome"/>
    <m/>
    <s v="NC_005085.1"/>
    <n v="48462"/>
    <n v="49127"/>
    <s v="-"/>
    <m/>
    <m/>
    <m/>
    <m/>
    <m/>
    <n v="24947728"/>
    <s v="CV_RS00180"/>
    <n v="666"/>
    <m/>
    <s v="old_locus_tag=CV0043,CV_0043"/>
  </r>
  <r>
    <x v="1"/>
    <x v="1"/>
    <s v="GCF_000007705.1"/>
    <s v="Primary Assembly"/>
    <s v="chromosome"/>
    <m/>
    <s v="NC_005085.1"/>
    <n v="48462"/>
    <n v="49127"/>
    <s v="-"/>
    <s v="WP_011133598.1"/>
    <s v="WP_011133598.1"/>
    <m/>
    <s v="sel1 repeat family protein"/>
    <m/>
    <n v="24947728"/>
    <s v="CV_RS00180"/>
    <n v="666"/>
    <n v="221"/>
    <m/>
  </r>
  <r>
    <x v="0"/>
    <x v="0"/>
    <s v="GCF_000007705.1"/>
    <s v="Primary Assembly"/>
    <s v="chromosome"/>
    <m/>
    <s v="NC_005085.1"/>
    <n v="49237"/>
    <n v="50019"/>
    <s v="+"/>
    <m/>
    <m/>
    <m/>
    <m/>
    <s v="cysE"/>
    <n v="24945177"/>
    <s v="CV_RS00185"/>
    <n v="783"/>
    <m/>
    <s v="old_locus_tag=CV0044,CV_0044"/>
  </r>
  <r>
    <x v="1"/>
    <x v="1"/>
    <s v="GCF_000007705.1"/>
    <s v="Primary Assembly"/>
    <s v="chromosome"/>
    <m/>
    <s v="NC_005085.1"/>
    <n v="49237"/>
    <n v="50019"/>
    <s v="+"/>
    <s v="WP_011133599.1"/>
    <s v="WP_011133599.1"/>
    <m/>
    <s v="serine O-acetyltransferase"/>
    <s v="cysE"/>
    <n v="24945177"/>
    <s v="CV_RS00185"/>
    <n v="783"/>
    <n v="260"/>
    <m/>
  </r>
  <r>
    <x v="0"/>
    <x v="0"/>
    <s v="GCF_000007705.1"/>
    <s v="Primary Assembly"/>
    <s v="chromosome"/>
    <m/>
    <s v="NC_005085.1"/>
    <n v="50286"/>
    <n v="51128"/>
    <s v="+"/>
    <m/>
    <m/>
    <m/>
    <m/>
    <m/>
    <n v="24948995"/>
    <s v="CV_RS00190"/>
    <n v="843"/>
    <m/>
    <s v="old_locus_tag=CV0045,CV_0045"/>
  </r>
  <r>
    <x v="1"/>
    <x v="1"/>
    <s v="GCF_000007705.1"/>
    <s v="Primary Assembly"/>
    <s v="chromosome"/>
    <m/>
    <s v="NC_005085.1"/>
    <n v="50286"/>
    <n v="51128"/>
    <s v="+"/>
    <s v="WP_011133600.1"/>
    <s v="WP_011133600.1"/>
    <m/>
    <s v="isopenicillin N synthase family oxygenase"/>
    <m/>
    <n v="24948995"/>
    <s v="CV_RS00190"/>
    <n v="843"/>
    <n v="280"/>
    <m/>
  </r>
  <r>
    <x v="0"/>
    <x v="0"/>
    <s v="GCF_000007705.1"/>
    <s v="Primary Assembly"/>
    <s v="chromosome"/>
    <m/>
    <s v="NC_005085.1"/>
    <n v="51295"/>
    <n v="52839"/>
    <s v="+"/>
    <m/>
    <m/>
    <m/>
    <m/>
    <m/>
    <n v="24945596"/>
    <s v="CV_RS00195"/>
    <n v="1545"/>
    <m/>
    <s v="old_locus_tag=CV0046,CV_0046"/>
  </r>
  <r>
    <x v="1"/>
    <x v="1"/>
    <s v="GCF_000007705.1"/>
    <s v="Primary Assembly"/>
    <s v="chromosome"/>
    <m/>
    <s v="NC_005085.1"/>
    <n v="51295"/>
    <n v="52839"/>
    <s v="+"/>
    <s v="WP_011133601.1"/>
    <s v="WP_011133601.1"/>
    <m/>
    <s v="pleD gene product"/>
    <m/>
    <n v="24945596"/>
    <s v="CV_RS00195"/>
    <n v="1545"/>
    <n v="514"/>
    <m/>
  </r>
  <r>
    <x v="0"/>
    <x v="0"/>
    <s v="GCF_000007705.1"/>
    <s v="Primary Assembly"/>
    <s v="chromosome"/>
    <m/>
    <s v="NC_005085.1"/>
    <n v="52836"/>
    <n v="53270"/>
    <s v="-"/>
    <m/>
    <m/>
    <m/>
    <m/>
    <m/>
    <n v="24948525"/>
    <s v="CV_RS00200"/>
    <n v="435"/>
    <m/>
    <s v="old_locus_tag=CV0047,CV_0047"/>
  </r>
  <r>
    <x v="1"/>
    <x v="1"/>
    <s v="GCF_000007705.1"/>
    <s v="Primary Assembly"/>
    <s v="chromosome"/>
    <m/>
    <s v="NC_005085.1"/>
    <n v="52836"/>
    <n v="53270"/>
    <s v="-"/>
    <s v="WP_011133602.1"/>
    <s v="WP_011133602.1"/>
    <m/>
    <s v="MarR family transcriptional regulator"/>
    <m/>
    <n v="24948525"/>
    <s v="CV_RS00200"/>
    <n v="435"/>
    <n v="144"/>
    <m/>
  </r>
  <r>
    <x v="0"/>
    <x v="0"/>
    <s v="GCF_000007705.1"/>
    <s v="Primary Assembly"/>
    <s v="chromosome"/>
    <m/>
    <s v="NC_005085.1"/>
    <n v="53263"/>
    <n v="54783"/>
    <s v="-"/>
    <m/>
    <m/>
    <m/>
    <m/>
    <m/>
    <n v="24948721"/>
    <s v="CV_RS00205"/>
    <n v="1521"/>
    <m/>
    <s v="old_locus_tag=CV0048,CV_0048"/>
  </r>
  <r>
    <x v="1"/>
    <x v="1"/>
    <s v="GCF_000007705.1"/>
    <s v="Primary Assembly"/>
    <s v="chromosome"/>
    <m/>
    <s v="NC_005085.1"/>
    <n v="53263"/>
    <n v="54783"/>
    <s v="-"/>
    <s v="WP_011133603.1"/>
    <s v="WP_011133603.1"/>
    <m/>
    <s v="MFS transporter"/>
    <m/>
    <n v="24948721"/>
    <s v="CV_RS00205"/>
    <n v="1521"/>
    <n v="506"/>
    <m/>
  </r>
  <r>
    <x v="0"/>
    <x v="0"/>
    <s v="GCF_000007705.1"/>
    <s v="Primary Assembly"/>
    <s v="chromosome"/>
    <m/>
    <s v="NC_005085.1"/>
    <n v="54989"/>
    <n v="55909"/>
    <s v="-"/>
    <m/>
    <m/>
    <m/>
    <m/>
    <m/>
    <n v="24947507"/>
    <s v="CV_RS00210"/>
    <n v="921"/>
    <m/>
    <s v="old_locus_tag=CV0049,CV_0049"/>
  </r>
  <r>
    <x v="1"/>
    <x v="1"/>
    <s v="GCF_000007705.1"/>
    <s v="Primary Assembly"/>
    <s v="chromosome"/>
    <m/>
    <s v="NC_005085.1"/>
    <n v="54989"/>
    <n v="55909"/>
    <s v="-"/>
    <s v="WP_011133604.1"/>
    <s v="WP_011133604.1"/>
    <m/>
    <s v="transcriptional regulator GcvA"/>
    <m/>
    <n v="24947507"/>
    <s v="CV_RS00210"/>
    <n v="921"/>
    <n v="306"/>
    <m/>
  </r>
  <r>
    <x v="0"/>
    <x v="0"/>
    <s v="GCF_000007705.1"/>
    <s v="Primary Assembly"/>
    <s v="chromosome"/>
    <m/>
    <s v="NC_005085.1"/>
    <n v="56272"/>
    <n v="57480"/>
    <s v="-"/>
    <m/>
    <m/>
    <m/>
    <m/>
    <m/>
    <n v="24945450"/>
    <s v="CV_RS00215"/>
    <n v="1209"/>
    <m/>
    <s v="old_locus_tag=CV0050,CV_0050"/>
  </r>
  <r>
    <x v="1"/>
    <x v="1"/>
    <s v="GCF_000007705.1"/>
    <s v="Primary Assembly"/>
    <s v="chromosome"/>
    <m/>
    <s v="NC_005085.1"/>
    <n v="56272"/>
    <n v="57480"/>
    <s v="-"/>
    <s v="WP_011133605.1"/>
    <s v="WP_011133605.1"/>
    <m/>
    <s v="heme biosynthesis protein HemY"/>
    <m/>
    <n v="24945450"/>
    <s v="CV_RS00215"/>
    <n v="1209"/>
    <n v="402"/>
    <m/>
  </r>
  <r>
    <x v="0"/>
    <x v="0"/>
    <s v="GCF_000007705.1"/>
    <s v="Primary Assembly"/>
    <s v="chromosome"/>
    <m/>
    <s v="NC_005085.1"/>
    <n v="57484"/>
    <n v="58521"/>
    <s v="-"/>
    <m/>
    <m/>
    <m/>
    <m/>
    <m/>
    <n v="24946687"/>
    <s v="CV_RS00220"/>
    <n v="1038"/>
    <m/>
    <s v="old_locus_tag=CV0051,CV_0051"/>
  </r>
  <r>
    <x v="1"/>
    <x v="1"/>
    <s v="GCF_000007705.1"/>
    <s v="Primary Assembly"/>
    <s v="chromosome"/>
    <m/>
    <s v="NC_005085.1"/>
    <n v="57484"/>
    <n v="58521"/>
    <s v="-"/>
    <s v="WP_011133606.1"/>
    <s v="WP_011133606.1"/>
    <m/>
    <s v="uroporphyrin-III C-methyltransferase"/>
    <m/>
    <n v="24946687"/>
    <s v="CV_RS00220"/>
    <n v="1038"/>
    <n v="345"/>
    <m/>
  </r>
  <r>
    <x v="0"/>
    <x v="0"/>
    <s v="GCF_000007705.1"/>
    <s v="Primary Assembly"/>
    <s v="chromosome"/>
    <m/>
    <s v="NC_005085.1"/>
    <n v="58518"/>
    <n v="59249"/>
    <s v="-"/>
    <m/>
    <m/>
    <m/>
    <m/>
    <m/>
    <n v="24946078"/>
    <s v="CV_RS00225"/>
    <n v="732"/>
    <m/>
    <s v="old_locus_tag=CV0052,CV_0052"/>
  </r>
  <r>
    <x v="1"/>
    <x v="1"/>
    <s v="GCF_000007705.1"/>
    <s v="Primary Assembly"/>
    <s v="chromosome"/>
    <m/>
    <s v="NC_005085.1"/>
    <n v="58518"/>
    <n v="59249"/>
    <s v="-"/>
    <s v="WP_011133607.1"/>
    <s v="WP_011133607.1"/>
    <m/>
    <s v="uroporphyrinogen-III synthase"/>
    <m/>
    <n v="24946078"/>
    <s v="CV_RS00225"/>
    <n v="732"/>
    <n v="243"/>
    <m/>
  </r>
  <r>
    <x v="0"/>
    <x v="0"/>
    <s v="GCF_000007705.1"/>
    <s v="Primary Assembly"/>
    <s v="chromosome"/>
    <m/>
    <s v="NC_005085.1"/>
    <n v="59246"/>
    <n v="59776"/>
    <s v="-"/>
    <m/>
    <m/>
    <m/>
    <m/>
    <m/>
    <n v="24946163"/>
    <s v="CV_RS00230"/>
    <n v="531"/>
    <m/>
    <s v="old_locus_tag=CV0053,CV_0053"/>
  </r>
  <r>
    <x v="1"/>
    <x v="1"/>
    <s v="GCF_000007705.1"/>
    <s v="Primary Assembly"/>
    <s v="chromosome"/>
    <m/>
    <s v="NC_005085.1"/>
    <n v="59246"/>
    <n v="59776"/>
    <s v="-"/>
    <s v="WP_011133608.1"/>
    <s v="WP_011133608.1"/>
    <m/>
    <s v="DUF1697 domain-containing protein"/>
    <m/>
    <n v="24946163"/>
    <s v="CV_RS00230"/>
    <n v="531"/>
    <n v="176"/>
    <m/>
  </r>
  <r>
    <x v="0"/>
    <x v="0"/>
    <s v="GCF_000007705.1"/>
    <s v="Primary Assembly"/>
    <s v="chromosome"/>
    <m/>
    <s v="NC_005085.1"/>
    <n v="59809"/>
    <n v="60738"/>
    <s v="-"/>
    <m/>
    <m/>
    <m/>
    <m/>
    <m/>
    <n v="24947646"/>
    <s v="CV_RS00235"/>
    <n v="930"/>
    <m/>
    <s v="old_locus_tag=CV0054,CV_0054"/>
  </r>
  <r>
    <x v="1"/>
    <x v="1"/>
    <s v="GCF_000007705.1"/>
    <s v="Primary Assembly"/>
    <s v="chromosome"/>
    <m/>
    <s v="NC_005085.1"/>
    <n v="59809"/>
    <n v="60738"/>
    <s v="-"/>
    <s v="WP_011133609.1"/>
    <s v="WP_011133609.1"/>
    <m/>
    <s v="hydroxymethylbilane synthase"/>
    <m/>
    <n v="24947646"/>
    <s v="CV_RS00235"/>
    <n v="930"/>
    <n v="309"/>
    <m/>
  </r>
  <r>
    <x v="0"/>
    <x v="0"/>
    <s v="GCF_000007705.1"/>
    <s v="Primary Assembly"/>
    <s v="chromosome"/>
    <m/>
    <s v="NC_005085.1"/>
    <n v="60978"/>
    <n v="63674"/>
    <s v="+"/>
    <m/>
    <m/>
    <m/>
    <m/>
    <m/>
    <n v="24949188"/>
    <s v="CV_RS00240"/>
    <n v="2697"/>
    <m/>
    <s v="old_locus_tag=CV0055,CV_0055"/>
  </r>
  <r>
    <x v="1"/>
    <x v="1"/>
    <s v="GCF_000007705.1"/>
    <s v="Primary Assembly"/>
    <s v="chromosome"/>
    <m/>
    <s v="NC_005085.1"/>
    <n v="60978"/>
    <n v="63674"/>
    <s v="+"/>
    <s v="WP_011133610.1"/>
    <s v="WP_011133610.1"/>
    <m/>
    <s v="phosphoenolpyruvate carboxylase"/>
    <m/>
    <n v="24949188"/>
    <s v="CV_RS00240"/>
    <n v="2697"/>
    <n v="898"/>
    <m/>
  </r>
  <r>
    <x v="0"/>
    <x v="0"/>
    <s v="GCF_000007705.1"/>
    <s v="Primary Assembly"/>
    <s v="chromosome"/>
    <m/>
    <s v="NC_005085.1"/>
    <n v="63812"/>
    <n v="65059"/>
    <s v="-"/>
    <m/>
    <m/>
    <m/>
    <m/>
    <m/>
    <n v="24949482"/>
    <s v="CV_RS00245"/>
    <n v="1248"/>
    <m/>
    <s v="old_locus_tag=CV0056,CV_0056"/>
  </r>
  <r>
    <x v="1"/>
    <x v="1"/>
    <s v="GCF_000007705.1"/>
    <s v="Primary Assembly"/>
    <s v="chromosome"/>
    <m/>
    <s v="NC_005085.1"/>
    <n v="63812"/>
    <n v="65059"/>
    <s v="-"/>
    <s v="WP_011133611.1"/>
    <s v="WP_011133611.1"/>
    <m/>
    <s v="aminopeptidase"/>
    <m/>
    <n v="24949482"/>
    <s v="CV_RS00245"/>
    <n v="1248"/>
    <n v="415"/>
    <m/>
  </r>
  <r>
    <x v="0"/>
    <x v="0"/>
    <s v="GCF_000007705.1"/>
    <s v="Primary Assembly"/>
    <s v="chromosome"/>
    <m/>
    <s v="NC_005085.1"/>
    <n v="65154"/>
    <n v="66623"/>
    <s v="-"/>
    <m/>
    <m/>
    <m/>
    <m/>
    <m/>
    <n v="24946504"/>
    <s v="CV_RS00250"/>
    <n v="1470"/>
    <m/>
    <s v="old_locus_tag=CV0057,CV_0057"/>
  </r>
  <r>
    <x v="1"/>
    <x v="1"/>
    <s v="GCF_000007705.1"/>
    <s v="Primary Assembly"/>
    <s v="chromosome"/>
    <m/>
    <s v="NC_005085.1"/>
    <n v="65154"/>
    <n v="66623"/>
    <s v="-"/>
    <s v="WP_011133612.1"/>
    <s v="WP_011133612.1"/>
    <m/>
    <s v="peptidase M4 family protein"/>
    <m/>
    <n v="24946504"/>
    <s v="CV_RS00250"/>
    <n v="1470"/>
    <n v="489"/>
    <m/>
  </r>
  <r>
    <x v="0"/>
    <x v="0"/>
    <s v="GCF_000007705.1"/>
    <s v="Primary Assembly"/>
    <s v="chromosome"/>
    <m/>
    <s v="NC_005085.1"/>
    <n v="67208"/>
    <n v="67849"/>
    <s v="-"/>
    <m/>
    <m/>
    <m/>
    <m/>
    <s v="pdxH"/>
    <n v="24946503"/>
    <s v="CV_RS00255"/>
    <n v="642"/>
    <m/>
    <s v="old_locus_tag=CV0059,CV_0059"/>
  </r>
  <r>
    <x v="1"/>
    <x v="1"/>
    <s v="GCF_000007705.1"/>
    <s v="Primary Assembly"/>
    <s v="chromosome"/>
    <m/>
    <s v="NC_005085.1"/>
    <n v="67208"/>
    <n v="67849"/>
    <s v="-"/>
    <s v="WP_011133614.1"/>
    <s v="WP_011133614.1"/>
    <m/>
    <s v="pyridoxine/pyridoxamine 5'-phosphate oxidase"/>
    <s v="pdxH"/>
    <n v="24946503"/>
    <s v="CV_RS00255"/>
    <n v="642"/>
    <n v="213"/>
    <m/>
  </r>
  <r>
    <x v="0"/>
    <x v="0"/>
    <s v="GCF_000007705.1"/>
    <s v="Primary Assembly"/>
    <s v="chromosome"/>
    <m/>
    <s v="NC_005085.1"/>
    <n v="67950"/>
    <n v="68774"/>
    <s v="-"/>
    <m/>
    <m/>
    <m/>
    <m/>
    <m/>
    <n v="24947797"/>
    <s v="CV_RS00260"/>
    <n v="825"/>
    <m/>
    <s v="old_locus_tag=CV0060,CV_0060"/>
  </r>
  <r>
    <x v="1"/>
    <x v="1"/>
    <s v="GCF_000007705.1"/>
    <s v="Primary Assembly"/>
    <s v="chromosome"/>
    <m/>
    <s v="NC_005085.1"/>
    <n v="67950"/>
    <n v="68774"/>
    <s v="-"/>
    <s v="WP_011133615.1"/>
    <s v="WP_011133615.1"/>
    <m/>
    <s v="endonuclease"/>
    <m/>
    <n v="24947797"/>
    <s v="CV_RS00260"/>
    <n v="825"/>
    <n v="274"/>
    <m/>
  </r>
  <r>
    <x v="0"/>
    <x v="0"/>
    <s v="GCF_000007705.1"/>
    <s v="Primary Assembly"/>
    <s v="chromosome"/>
    <m/>
    <s v="NC_005085.1"/>
    <n v="68920"/>
    <n v="69819"/>
    <s v="-"/>
    <m/>
    <m/>
    <m/>
    <m/>
    <m/>
    <n v="24948142"/>
    <s v="CV_RS00265"/>
    <n v="900"/>
    <m/>
    <s v="old_locus_tag=CV0061,CV_0061"/>
  </r>
  <r>
    <x v="1"/>
    <x v="1"/>
    <s v="GCF_000007705.1"/>
    <s v="Primary Assembly"/>
    <s v="chromosome"/>
    <m/>
    <s v="NC_005085.1"/>
    <n v="68920"/>
    <n v="69819"/>
    <s v="-"/>
    <s v="WP_011133616.1"/>
    <s v="WP_011133616.1"/>
    <m/>
    <s v="LysR family transcriptional regulator"/>
    <m/>
    <n v="24948142"/>
    <s v="CV_RS00265"/>
    <n v="900"/>
    <n v="299"/>
    <m/>
  </r>
  <r>
    <x v="0"/>
    <x v="0"/>
    <s v="GCF_000007705.1"/>
    <s v="Primary Assembly"/>
    <s v="chromosome"/>
    <m/>
    <s v="NC_005085.1"/>
    <n v="69913"/>
    <n v="70821"/>
    <s v="+"/>
    <m/>
    <m/>
    <m/>
    <m/>
    <m/>
    <n v="24946884"/>
    <s v="CV_RS00270"/>
    <n v="909"/>
    <m/>
    <s v="old_locus_tag=CV0062,CV_0062"/>
  </r>
  <r>
    <x v="1"/>
    <x v="1"/>
    <s v="GCF_000007705.1"/>
    <s v="Primary Assembly"/>
    <s v="chromosome"/>
    <m/>
    <s v="NC_005085.1"/>
    <n v="69913"/>
    <n v="70821"/>
    <s v="+"/>
    <s v="WP_011133617.1"/>
    <s v="WP_011133617.1"/>
    <m/>
    <s v="EamA/RhaT family transporter"/>
    <m/>
    <n v="24946884"/>
    <s v="CV_RS00270"/>
    <n v="909"/>
    <n v="302"/>
    <m/>
  </r>
  <r>
    <x v="0"/>
    <x v="0"/>
    <s v="GCF_000007705.1"/>
    <s v="Primary Assembly"/>
    <s v="chromosome"/>
    <m/>
    <s v="NC_005085.1"/>
    <n v="70905"/>
    <n v="71711"/>
    <s v="-"/>
    <m/>
    <m/>
    <m/>
    <m/>
    <m/>
    <n v="24945897"/>
    <s v="CV_RS00275"/>
    <n v="807"/>
    <m/>
    <s v="old_locus_tag=CV0063,CV_0063"/>
  </r>
  <r>
    <x v="1"/>
    <x v="1"/>
    <s v="GCF_000007705.1"/>
    <s v="Primary Assembly"/>
    <s v="chromosome"/>
    <m/>
    <s v="NC_005085.1"/>
    <n v="70905"/>
    <n v="71711"/>
    <s v="-"/>
    <s v="WP_011133618.1"/>
    <s v="WP_011133618.1"/>
    <m/>
    <s v="DUF2145 domain-containing protein"/>
    <m/>
    <n v="24945897"/>
    <s v="CV_RS00275"/>
    <n v="807"/>
    <n v="268"/>
    <m/>
  </r>
  <r>
    <x v="0"/>
    <x v="0"/>
    <s v="GCF_000007705.1"/>
    <s v="Primary Assembly"/>
    <s v="chromosome"/>
    <m/>
    <s v="NC_005085.1"/>
    <n v="71708"/>
    <n v="72172"/>
    <s v="-"/>
    <m/>
    <m/>
    <m/>
    <m/>
    <m/>
    <n v="24946520"/>
    <s v="CV_RS00280"/>
    <n v="465"/>
    <m/>
    <s v="old_locus_tag=CV0064,CV_0064"/>
  </r>
  <r>
    <x v="1"/>
    <x v="1"/>
    <s v="GCF_000007705.1"/>
    <s v="Primary Assembly"/>
    <s v="chromosome"/>
    <m/>
    <s v="NC_005085.1"/>
    <n v="71708"/>
    <n v="72172"/>
    <s v="-"/>
    <s v="WP_011133619.1"/>
    <s v="WP_011133619.1"/>
    <m/>
    <s v="hypothetical protein"/>
    <m/>
    <n v="24946520"/>
    <s v="CV_RS00280"/>
    <n v="465"/>
    <n v="154"/>
    <m/>
  </r>
  <r>
    <x v="0"/>
    <x v="0"/>
    <s v="GCF_000007705.1"/>
    <s v="Primary Assembly"/>
    <s v="chromosome"/>
    <m/>
    <s v="NC_005085.1"/>
    <n v="72287"/>
    <n v="75019"/>
    <s v="-"/>
    <m/>
    <m/>
    <m/>
    <m/>
    <m/>
    <n v="24946553"/>
    <s v="CV_RS00285"/>
    <n v="2733"/>
    <m/>
    <s v="old_locus_tag=CV0065,CV_0065"/>
  </r>
  <r>
    <x v="1"/>
    <x v="1"/>
    <s v="GCF_000007705.1"/>
    <s v="Primary Assembly"/>
    <s v="chromosome"/>
    <m/>
    <s v="NC_005085.1"/>
    <n v="72287"/>
    <n v="75019"/>
    <s v="-"/>
    <s v="WP_011133620.1"/>
    <s v="WP_011133620.1"/>
    <m/>
    <s v="ATP-dependent helicase"/>
    <m/>
    <n v="24946553"/>
    <s v="CV_RS00285"/>
    <n v="2733"/>
    <n v="910"/>
    <m/>
  </r>
  <r>
    <x v="0"/>
    <x v="0"/>
    <s v="GCF_000007705.1"/>
    <s v="Primary Assembly"/>
    <s v="chromosome"/>
    <m/>
    <s v="NC_005085.1"/>
    <n v="75121"/>
    <n v="76428"/>
    <s v="-"/>
    <m/>
    <m/>
    <m/>
    <m/>
    <m/>
    <n v="24946247"/>
    <s v="CV_RS00290"/>
    <n v="1308"/>
    <m/>
    <s v="old_locus_tag=CV0066,CV_0066"/>
  </r>
  <r>
    <x v="1"/>
    <x v="1"/>
    <s v="GCF_000007705.1"/>
    <s v="Primary Assembly"/>
    <s v="chromosome"/>
    <m/>
    <s v="NC_005085.1"/>
    <n v="75121"/>
    <n v="76428"/>
    <s v="-"/>
    <s v="WP_043595162.1"/>
    <s v="WP_043595162.1"/>
    <m/>
    <s v="hypothetical protein"/>
    <m/>
    <n v="24946247"/>
    <s v="CV_RS00290"/>
    <n v="1308"/>
    <n v="435"/>
    <m/>
  </r>
  <r>
    <x v="0"/>
    <x v="0"/>
    <s v="GCF_000007705.1"/>
    <s v="Primary Assembly"/>
    <s v="chromosome"/>
    <m/>
    <s v="NC_005085.1"/>
    <n v="76572"/>
    <n v="77849"/>
    <s v="-"/>
    <m/>
    <m/>
    <m/>
    <m/>
    <s v="hemL"/>
    <n v="24946160"/>
    <s v="CV_RS00295"/>
    <n v="1278"/>
    <m/>
    <s v="old_locus_tag=CV0067,CV_0067"/>
  </r>
  <r>
    <x v="1"/>
    <x v="1"/>
    <s v="GCF_000007705.1"/>
    <s v="Primary Assembly"/>
    <s v="chromosome"/>
    <m/>
    <s v="NC_005085.1"/>
    <n v="76572"/>
    <n v="77849"/>
    <s v="-"/>
    <s v="WP_011133622.1"/>
    <s v="WP_011133622.1"/>
    <m/>
    <s v="glutamate-1-semialdehyde 2,1-aminomutase"/>
    <s v="hemL"/>
    <n v="24946160"/>
    <s v="CV_RS00295"/>
    <n v="1278"/>
    <n v="425"/>
    <m/>
  </r>
  <r>
    <x v="0"/>
    <x v="0"/>
    <s v="GCF_000007705.1"/>
    <s v="Primary Assembly"/>
    <s v="chromosome"/>
    <m/>
    <s v="NC_005085.1"/>
    <n v="77933"/>
    <n v="80116"/>
    <s v="-"/>
    <m/>
    <m/>
    <m/>
    <m/>
    <m/>
    <n v="24946378"/>
    <s v="CV_RS00300"/>
    <n v="2184"/>
    <m/>
    <s v="old_locus_tag=CV0068,CV_0068"/>
  </r>
  <r>
    <x v="1"/>
    <x v="1"/>
    <s v="GCF_000007705.1"/>
    <s v="Primary Assembly"/>
    <s v="chromosome"/>
    <m/>
    <s v="NC_005085.1"/>
    <n v="77933"/>
    <n v="80116"/>
    <s v="-"/>
    <s v="WP_011133623.1"/>
    <s v="WP_011133623.1"/>
    <m/>
    <s v="peptidase domain-containing ABC transporter"/>
    <m/>
    <n v="24946378"/>
    <s v="CV_RS00300"/>
    <n v="2184"/>
    <n v="727"/>
    <m/>
  </r>
  <r>
    <x v="0"/>
    <x v="0"/>
    <s v="GCF_000007705.1"/>
    <s v="Primary Assembly"/>
    <s v="chromosome"/>
    <m/>
    <s v="NC_005085.1"/>
    <n v="80118"/>
    <n v="81407"/>
    <s v="-"/>
    <m/>
    <m/>
    <m/>
    <m/>
    <m/>
    <n v="24948169"/>
    <s v="CV_RS00305"/>
    <n v="1290"/>
    <m/>
    <s v="old_locus_tag=CV0069,CV_0069"/>
  </r>
  <r>
    <x v="1"/>
    <x v="1"/>
    <s v="GCF_000007705.1"/>
    <s v="Primary Assembly"/>
    <s v="chromosome"/>
    <m/>
    <s v="NC_005085.1"/>
    <n v="80118"/>
    <n v="81407"/>
    <s v="-"/>
    <s v="WP_043595164.1"/>
    <s v="WP_043595164.1"/>
    <m/>
    <s v="secretion protein"/>
    <m/>
    <n v="24948169"/>
    <s v="CV_RS00305"/>
    <n v="1290"/>
    <n v="429"/>
    <m/>
  </r>
  <r>
    <x v="0"/>
    <x v="0"/>
    <s v="GCF_000007705.1"/>
    <s v="Primary Assembly"/>
    <s v="chromosome"/>
    <m/>
    <s v="NC_005085.1"/>
    <n v="82103"/>
    <n v="83548"/>
    <s v="+"/>
    <m/>
    <m/>
    <m/>
    <m/>
    <m/>
    <n v="24946087"/>
    <s v="CV_RS00310"/>
    <n v="1446"/>
    <m/>
    <s v="old_locus_tag=CV0072,CV_0072"/>
  </r>
  <r>
    <x v="1"/>
    <x v="1"/>
    <s v="GCF_000007705.1"/>
    <s v="Primary Assembly"/>
    <s v="chromosome"/>
    <m/>
    <s v="NC_005085.1"/>
    <n v="82103"/>
    <n v="83548"/>
    <s v="+"/>
    <s v="WP_080508883.1"/>
    <s v="WP_080508883.1"/>
    <m/>
    <s v="SPASM domain-containing protein"/>
    <m/>
    <n v="24946087"/>
    <s v="CV_RS00310"/>
    <n v="1446"/>
    <n v="481"/>
    <m/>
  </r>
  <r>
    <x v="0"/>
    <x v="0"/>
    <s v="GCF_000007705.1"/>
    <s v="Primary Assembly"/>
    <s v="chromosome"/>
    <m/>
    <s v="NC_005085.1"/>
    <n v="83600"/>
    <n v="84913"/>
    <s v="-"/>
    <m/>
    <m/>
    <m/>
    <m/>
    <m/>
    <n v="24948483"/>
    <s v="CV_RS00315"/>
    <n v="1314"/>
    <m/>
    <s v="old_locus_tag=CV0073,CV_0073"/>
  </r>
  <r>
    <x v="1"/>
    <x v="1"/>
    <s v="GCF_000007705.1"/>
    <s v="Primary Assembly"/>
    <s v="chromosome"/>
    <m/>
    <s v="NC_005085.1"/>
    <n v="83600"/>
    <n v="84913"/>
    <s v="-"/>
    <s v="WP_011133628.1"/>
    <s v="WP_011133628.1"/>
    <m/>
    <s v="sigma-54-dependent Fis family transcriptional regulator"/>
    <m/>
    <n v="24948483"/>
    <s v="CV_RS00315"/>
    <n v="1314"/>
    <n v="437"/>
    <m/>
  </r>
  <r>
    <x v="0"/>
    <x v="0"/>
    <s v="GCF_000007705.1"/>
    <s v="Primary Assembly"/>
    <s v="chromosome"/>
    <m/>
    <s v="NC_005085.1"/>
    <n v="84906"/>
    <n v="86462"/>
    <s v="-"/>
    <m/>
    <m/>
    <m/>
    <m/>
    <m/>
    <n v="24949503"/>
    <s v="CV_RS00320"/>
    <n v="1557"/>
    <m/>
    <s v="old_locus_tag=CV0074,CV_0074"/>
  </r>
  <r>
    <x v="1"/>
    <x v="1"/>
    <s v="GCF_000007705.1"/>
    <s v="Primary Assembly"/>
    <s v="chromosome"/>
    <m/>
    <s v="NC_005085.1"/>
    <n v="84906"/>
    <n v="86462"/>
    <s v="-"/>
    <s v="WP_011133629.1"/>
    <s v="WP_011133629.1"/>
    <m/>
    <s v="histidine kinase"/>
    <m/>
    <n v="24949503"/>
    <s v="CV_RS00320"/>
    <n v="1557"/>
    <n v="518"/>
    <m/>
  </r>
  <r>
    <x v="0"/>
    <x v="0"/>
    <s v="GCF_000007705.1"/>
    <s v="Primary Assembly"/>
    <s v="chromosome"/>
    <m/>
    <s v="NC_005085.1"/>
    <n v="86462"/>
    <n v="88813"/>
    <s v="-"/>
    <m/>
    <m/>
    <m/>
    <m/>
    <s v="parC"/>
    <n v="24948134"/>
    <s v="CV_RS00325"/>
    <n v="2352"/>
    <m/>
    <s v="old_locus_tag=CV0075,CV_0075"/>
  </r>
  <r>
    <x v="1"/>
    <x v="1"/>
    <s v="GCF_000007705.1"/>
    <s v="Primary Assembly"/>
    <s v="chromosome"/>
    <m/>
    <s v="NC_005085.1"/>
    <n v="86462"/>
    <n v="88813"/>
    <s v="-"/>
    <s v="WP_011133630.1"/>
    <s v="WP_011133630.1"/>
    <m/>
    <s v="DNA topoisomerase IV subunit A"/>
    <s v="parC"/>
    <n v="24948134"/>
    <s v="CV_RS00325"/>
    <n v="2352"/>
    <n v="783"/>
    <m/>
  </r>
  <r>
    <x v="0"/>
    <x v="0"/>
    <s v="GCF_000007705.1"/>
    <s v="Primary Assembly"/>
    <s v="chromosome"/>
    <m/>
    <s v="NC_005085.1"/>
    <n v="88912"/>
    <n v="89370"/>
    <s v="+"/>
    <m/>
    <m/>
    <m/>
    <m/>
    <m/>
    <n v="24949081"/>
    <s v="CV_RS00330"/>
    <n v="459"/>
    <m/>
    <s v="old_locus_tag=CV0076,CV_0076"/>
  </r>
  <r>
    <x v="1"/>
    <x v="1"/>
    <s v="GCF_000007705.1"/>
    <s v="Primary Assembly"/>
    <s v="chromosome"/>
    <m/>
    <s v="NC_005085.1"/>
    <n v="88912"/>
    <n v="89370"/>
    <s v="+"/>
    <s v="WP_011133631.1"/>
    <s v="WP_011133631.1"/>
    <m/>
    <s v="GNAT family N-acetyltransferase"/>
    <m/>
    <n v="24949081"/>
    <s v="CV_RS00330"/>
    <n v="459"/>
    <n v="152"/>
    <m/>
  </r>
  <r>
    <x v="0"/>
    <x v="0"/>
    <s v="GCF_000007705.1"/>
    <s v="Primary Assembly"/>
    <s v="chromosome"/>
    <m/>
    <s v="NC_005085.1"/>
    <n v="89443"/>
    <n v="92001"/>
    <s v="-"/>
    <m/>
    <m/>
    <m/>
    <m/>
    <m/>
    <n v="24947195"/>
    <s v="CV_RS00335"/>
    <n v="2559"/>
    <m/>
    <s v="old_locus_tag=CV0077,CV_0077"/>
  </r>
  <r>
    <x v="1"/>
    <x v="1"/>
    <s v="GCF_000007705.1"/>
    <s v="Primary Assembly"/>
    <s v="chromosome"/>
    <m/>
    <s v="NC_005085.1"/>
    <n v="89443"/>
    <n v="92001"/>
    <s v="-"/>
    <s v="WP_011133632.1"/>
    <s v="WP_011133632.1"/>
    <m/>
    <s v="TonB-dependent receptor"/>
    <m/>
    <n v="24947195"/>
    <s v="CV_RS00335"/>
    <n v="2559"/>
    <n v="852"/>
    <m/>
  </r>
  <r>
    <x v="0"/>
    <x v="0"/>
    <s v="GCF_000007705.1"/>
    <s v="Primary Assembly"/>
    <s v="chromosome"/>
    <m/>
    <s v="NC_005085.1"/>
    <n v="92405"/>
    <n v="93658"/>
    <s v="+"/>
    <m/>
    <m/>
    <m/>
    <m/>
    <m/>
    <n v="24947721"/>
    <s v="CV_RS00340"/>
    <n v="1254"/>
    <m/>
    <s v="old_locus_tag=CV0079,CV_0079"/>
  </r>
  <r>
    <x v="1"/>
    <x v="1"/>
    <s v="GCF_000007705.1"/>
    <s v="Primary Assembly"/>
    <s v="chromosome"/>
    <m/>
    <s v="NC_005085.1"/>
    <n v="92405"/>
    <n v="93658"/>
    <s v="+"/>
    <s v="WP_011133634.1"/>
    <s v="WP_011133634.1"/>
    <m/>
    <s v="glutamyl-tRNA reductase"/>
    <m/>
    <n v="24947721"/>
    <s v="CV_RS00340"/>
    <n v="1254"/>
    <n v="417"/>
    <m/>
  </r>
  <r>
    <x v="0"/>
    <x v="0"/>
    <s v="GCF_000007705.1"/>
    <s v="Primary Assembly"/>
    <s v="chromosome"/>
    <m/>
    <s v="NC_005085.1"/>
    <n v="93658"/>
    <n v="94734"/>
    <s v="+"/>
    <m/>
    <m/>
    <m/>
    <m/>
    <m/>
    <n v="24946199"/>
    <s v="CV_RS00345"/>
    <n v="1077"/>
    <m/>
    <s v="old_locus_tag=CV0080,CV_0080"/>
  </r>
  <r>
    <x v="1"/>
    <x v="1"/>
    <s v="GCF_000007705.1"/>
    <s v="Primary Assembly"/>
    <s v="chromosome"/>
    <m/>
    <s v="NC_005085.1"/>
    <n v="93658"/>
    <n v="94734"/>
    <s v="+"/>
    <s v="WP_011133635.1"/>
    <s v="WP_011133635.1"/>
    <m/>
    <s v="peptide chain release factor 1"/>
    <m/>
    <n v="24946199"/>
    <s v="CV_RS00345"/>
    <n v="1077"/>
    <n v="358"/>
    <m/>
  </r>
  <r>
    <x v="0"/>
    <x v="0"/>
    <s v="GCF_000007705.1"/>
    <s v="Primary Assembly"/>
    <s v="chromosome"/>
    <m/>
    <s v="NC_005085.1"/>
    <n v="94886"/>
    <n v="95494"/>
    <s v="-"/>
    <m/>
    <m/>
    <m/>
    <m/>
    <m/>
    <n v="24945993"/>
    <s v="CV_RS00350"/>
    <n v="609"/>
    <m/>
    <s v="old_locus_tag=CV0081,CV_0081"/>
  </r>
  <r>
    <x v="1"/>
    <x v="1"/>
    <s v="GCF_000007705.1"/>
    <s v="Primary Assembly"/>
    <s v="chromosome"/>
    <m/>
    <s v="NC_005085.1"/>
    <n v="94886"/>
    <n v="95494"/>
    <s v="-"/>
    <s v="WP_011133636.1"/>
    <s v="WP_011133636.1"/>
    <m/>
    <s v="cytochrome c4"/>
    <m/>
    <n v="24945993"/>
    <s v="CV_RS00350"/>
    <n v="609"/>
    <n v="202"/>
    <m/>
  </r>
  <r>
    <x v="0"/>
    <x v="0"/>
    <s v="GCF_000007705.1"/>
    <s v="Primary Assembly"/>
    <s v="chromosome"/>
    <m/>
    <s v="NC_005085.1"/>
    <n v="95560"/>
    <n v="95967"/>
    <s v="-"/>
    <m/>
    <m/>
    <m/>
    <m/>
    <m/>
    <n v="24949110"/>
    <s v="CV_RS00355"/>
    <n v="408"/>
    <m/>
    <s v="old_locus_tag=CV0082,CV_0082"/>
  </r>
  <r>
    <x v="1"/>
    <x v="1"/>
    <s v="GCF_000007705.1"/>
    <s v="Primary Assembly"/>
    <s v="chromosome"/>
    <m/>
    <s v="NC_005085.1"/>
    <n v="95560"/>
    <n v="95967"/>
    <s v="-"/>
    <s v="WP_011133637.1"/>
    <s v="WP_011133637.1"/>
    <m/>
    <s v="membrane protein"/>
    <m/>
    <n v="24949110"/>
    <s v="CV_RS00355"/>
    <n v="408"/>
    <n v="135"/>
    <m/>
  </r>
  <r>
    <x v="0"/>
    <x v="0"/>
    <s v="GCF_000007705.1"/>
    <s v="Primary Assembly"/>
    <s v="chromosome"/>
    <m/>
    <s v="NC_005085.1"/>
    <n v="95977"/>
    <n v="96405"/>
    <s v="-"/>
    <m/>
    <m/>
    <m/>
    <m/>
    <m/>
    <n v="24948074"/>
    <s v="CV_RS00360"/>
    <n v="429"/>
    <m/>
    <s v="old_locus_tag=CV0083,CV_0083"/>
  </r>
  <r>
    <x v="1"/>
    <x v="1"/>
    <s v="GCF_000007705.1"/>
    <s v="Primary Assembly"/>
    <s v="chromosome"/>
    <m/>
    <s v="NC_005085.1"/>
    <n v="95977"/>
    <n v="96405"/>
    <s v="-"/>
    <s v="WP_011133638.1"/>
    <s v="WP_011133638.1"/>
    <m/>
    <s v="hypothetical protein"/>
    <m/>
    <n v="24948074"/>
    <s v="CV_RS00360"/>
    <n v="429"/>
    <n v="142"/>
    <m/>
  </r>
  <r>
    <x v="0"/>
    <x v="0"/>
    <s v="GCF_000007705.1"/>
    <s v="Primary Assembly"/>
    <s v="chromosome"/>
    <m/>
    <s v="NC_005085.1"/>
    <n v="96405"/>
    <n v="96725"/>
    <s v="-"/>
    <m/>
    <m/>
    <m/>
    <m/>
    <m/>
    <n v="24947840"/>
    <s v="CV_RS00365"/>
    <n v="321"/>
    <m/>
    <s v="old_locus_tag=CV0084,CV_0084"/>
  </r>
  <r>
    <x v="1"/>
    <x v="1"/>
    <s v="GCF_000007705.1"/>
    <s v="Primary Assembly"/>
    <s v="chromosome"/>
    <m/>
    <s v="NC_005085.1"/>
    <n v="96405"/>
    <n v="96725"/>
    <s v="-"/>
    <s v="WP_011133639.1"/>
    <s v="WP_011133639.1"/>
    <m/>
    <s v="transcriptional regulator"/>
    <m/>
    <n v="24947840"/>
    <s v="CV_RS00365"/>
    <n v="321"/>
    <n v="106"/>
    <m/>
  </r>
  <r>
    <x v="0"/>
    <x v="0"/>
    <s v="GCF_000007705.1"/>
    <s v="Primary Assembly"/>
    <s v="chromosome"/>
    <m/>
    <s v="NC_005085.1"/>
    <n v="96834"/>
    <n v="97190"/>
    <s v="+"/>
    <m/>
    <m/>
    <m/>
    <m/>
    <m/>
    <n v="24948183"/>
    <s v="CV_RS00370"/>
    <n v="357"/>
    <m/>
    <s v="old_locus_tag=CV0085,CV_0085"/>
  </r>
  <r>
    <x v="1"/>
    <x v="1"/>
    <s v="GCF_000007705.1"/>
    <s v="Primary Assembly"/>
    <s v="chromosome"/>
    <m/>
    <s v="NC_005085.1"/>
    <n v="96834"/>
    <n v="97190"/>
    <s v="+"/>
    <s v="WP_011133640.1"/>
    <s v="WP_011133640.1"/>
    <m/>
    <s v="carboxymuconolactone decarboxylase family protein"/>
    <m/>
    <n v="24948183"/>
    <s v="CV_RS00370"/>
    <n v="357"/>
    <n v="118"/>
    <m/>
  </r>
  <r>
    <x v="0"/>
    <x v="0"/>
    <s v="GCF_000007705.1"/>
    <s v="Primary Assembly"/>
    <s v="chromosome"/>
    <m/>
    <s v="NC_005085.1"/>
    <n v="97279"/>
    <n v="99189"/>
    <s v="+"/>
    <m/>
    <m/>
    <m/>
    <m/>
    <m/>
    <n v="24946620"/>
    <s v="CV_RS00375"/>
    <n v="1911"/>
    <m/>
    <s v="old_locus_tag=CV0086,CV_0086"/>
  </r>
  <r>
    <x v="1"/>
    <x v="1"/>
    <s v="GCF_000007705.1"/>
    <s v="Primary Assembly"/>
    <s v="chromosome"/>
    <m/>
    <s v="NC_005085.1"/>
    <n v="97279"/>
    <n v="99189"/>
    <s v="+"/>
    <s v="WP_043595168.1"/>
    <s v="WP_043595168.1"/>
    <m/>
    <s v="B12-binding domain-containing radical SAM protein"/>
    <m/>
    <n v="24946620"/>
    <s v="CV_RS00375"/>
    <n v="1911"/>
    <n v="636"/>
    <m/>
  </r>
  <r>
    <x v="0"/>
    <x v="0"/>
    <s v="GCF_000007705.1"/>
    <s v="Primary Assembly"/>
    <s v="chromosome"/>
    <m/>
    <s v="NC_005085.1"/>
    <n v="99343"/>
    <n v="99993"/>
    <s v="+"/>
    <m/>
    <m/>
    <m/>
    <m/>
    <m/>
    <n v="24945182"/>
    <s v="CV_RS00380"/>
    <n v="651"/>
    <m/>
    <s v="old_locus_tag=CV0087,CV_0087"/>
  </r>
  <r>
    <x v="1"/>
    <x v="1"/>
    <s v="GCF_000007705.1"/>
    <s v="Primary Assembly"/>
    <s v="chromosome"/>
    <m/>
    <s v="NC_005085.1"/>
    <n v="99343"/>
    <n v="99993"/>
    <s v="+"/>
    <s v="WP_011133642.1"/>
    <s v="WP_011133642.1"/>
    <m/>
    <s v="MBL fold metallo-hydrolase"/>
    <m/>
    <n v="24945182"/>
    <s v="CV_RS00380"/>
    <n v="651"/>
    <n v="216"/>
    <m/>
  </r>
  <r>
    <x v="0"/>
    <x v="0"/>
    <s v="GCF_000007705.1"/>
    <s v="Primary Assembly"/>
    <s v="chromosome"/>
    <m/>
    <s v="NC_005085.1"/>
    <n v="99993"/>
    <n v="100310"/>
    <s v="+"/>
    <m/>
    <m/>
    <m/>
    <m/>
    <m/>
    <n v="24947012"/>
    <s v="CV_RS00385"/>
    <n v="318"/>
    <m/>
    <s v="old_locus_tag=CV0088,CV_0088"/>
  </r>
  <r>
    <x v="1"/>
    <x v="1"/>
    <s v="GCF_000007705.1"/>
    <s v="Primary Assembly"/>
    <s v="chromosome"/>
    <m/>
    <s v="NC_005085.1"/>
    <n v="99993"/>
    <n v="100310"/>
    <s v="+"/>
    <s v="WP_011133643.1"/>
    <s v="WP_011133643.1"/>
    <m/>
    <s v="methylated-DNA--protein-cysteine methyltransferase"/>
    <m/>
    <n v="24947012"/>
    <s v="CV_RS00385"/>
    <n v="318"/>
    <n v="105"/>
    <m/>
  </r>
  <r>
    <x v="0"/>
    <x v="0"/>
    <s v="GCF_000007705.1"/>
    <s v="Primary Assembly"/>
    <s v="chromosome"/>
    <m/>
    <s v="NC_005085.1"/>
    <n v="100557"/>
    <n v="101348"/>
    <s v="+"/>
    <m/>
    <m/>
    <m/>
    <m/>
    <m/>
    <n v="24946812"/>
    <s v="CV_RS00390"/>
    <n v="792"/>
    <m/>
    <s v="old_locus_tag=CV0090,CV_0090"/>
  </r>
  <r>
    <x v="1"/>
    <x v="1"/>
    <s v="GCF_000007705.1"/>
    <s v="Primary Assembly"/>
    <s v="chromosome"/>
    <m/>
    <s v="NC_005085.1"/>
    <n v="100557"/>
    <n v="101348"/>
    <s v="+"/>
    <s v="WP_011133645.1"/>
    <s v="WP_011133645.1"/>
    <m/>
    <s v="hypothetical protein"/>
    <m/>
    <n v="24946812"/>
    <s v="CV_RS00390"/>
    <n v="792"/>
    <n v="263"/>
    <m/>
  </r>
  <r>
    <x v="0"/>
    <x v="0"/>
    <s v="GCF_000007705.1"/>
    <s v="Primary Assembly"/>
    <s v="chromosome"/>
    <m/>
    <s v="NC_005085.1"/>
    <n v="101435"/>
    <n v="102958"/>
    <s v="-"/>
    <m/>
    <m/>
    <m/>
    <m/>
    <m/>
    <n v="24947255"/>
    <s v="CV_RS00395"/>
    <n v="1524"/>
    <m/>
    <s v="old_locus_tag=CV0091,CV_0091"/>
  </r>
  <r>
    <x v="1"/>
    <x v="1"/>
    <s v="GCF_000007705.1"/>
    <s v="Primary Assembly"/>
    <s v="chromosome"/>
    <m/>
    <s v="NC_005085.1"/>
    <n v="101435"/>
    <n v="102958"/>
    <s v="-"/>
    <s v="WP_080509096.1"/>
    <s v="WP_080509096.1"/>
    <m/>
    <s v="diguanylate cyclase response regulator"/>
    <m/>
    <n v="24947255"/>
    <s v="CV_RS00395"/>
    <n v="1524"/>
    <n v="507"/>
    <m/>
  </r>
  <r>
    <x v="0"/>
    <x v="0"/>
    <s v="GCF_000007705.1"/>
    <s v="Primary Assembly"/>
    <s v="chromosome"/>
    <m/>
    <s v="NC_005085.1"/>
    <n v="103148"/>
    <n v="105022"/>
    <s v="+"/>
    <m/>
    <m/>
    <m/>
    <m/>
    <m/>
    <n v="24947254"/>
    <s v="CV_RS00400"/>
    <n v="1875"/>
    <m/>
    <s v="old_locus_tag=CV0092,CV_0092"/>
  </r>
  <r>
    <x v="1"/>
    <x v="1"/>
    <s v="GCF_000007705.1"/>
    <s v="Primary Assembly"/>
    <s v="chromosome"/>
    <m/>
    <s v="NC_005085.1"/>
    <n v="103148"/>
    <n v="105022"/>
    <s v="+"/>
    <s v="WP_011133647.1"/>
    <s v="WP_011133647.1"/>
    <m/>
    <s v="RNB domain-containing ribonuclease"/>
    <m/>
    <n v="24947254"/>
    <s v="CV_RS00400"/>
    <n v="1875"/>
    <n v="624"/>
    <m/>
  </r>
  <r>
    <x v="0"/>
    <x v="0"/>
    <s v="GCF_000007705.1"/>
    <s v="Primary Assembly"/>
    <s v="chromosome"/>
    <m/>
    <s v="NC_005085.1"/>
    <n v="105298"/>
    <n v="106953"/>
    <s v="+"/>
    <m/>
    <m/>
    <m/>
    <m/>
    <m/>
    <n v="24946749"/>
    <s v="CV_RS00405"/>
    <n v="1656"/>
    <m/>
    <s v="old_locus_tag=CV0093,CV_0093"/>
  </r>
  <r>
    <x v="1"/>
    <x v="1"/>
    <s v="GCF_000007705.1"/>
    <s v="Primary Assembly"/>
    <s v="chromosome"/>
    <m/>
    <s v="NC_005085.1"/>
    <n v="105298"/>
    <n v="106953"/>
    <s v="+"/>
    <s v="WP_011133648.1"/>
    <s v="WP_011133648.1"/>
    <m/>
    <s v="long-chain fatty acid--CoA ligase"/>
    <m/>
    <n v="24946749"/>
    <s v="CV_RS00405"/>
    <n v="1656"/>
    <n v="551"/>
    <m/>
  </r>
  <r>
    <x v="0"/>
    <x v="0"/>
    <s v="GCF_000007705.1"/>
    <s v="Primary Assembly"/>
    <s v="chromosome"/>
    <m/>
    <s v="NC_005085.1"/>
    <n v="107234"/>
    <n v="108055"/>
    <s v="-"/>
    <m/>
    <m/>
    <m/>
    <m/>
    <m/>
    <n v="24947394"/>
    <s v="CV_RS00410"/>
    <n v="822"/>
    <m/>
    <s v="old_locus_tag=CV0094,CV_0094"/>
  </r>
  <r>
    <x v="1"/>
    <x v="1"/>
    <s v="GCF_000007705.1"/>
    <s v="Primary Assembly"/>
    <s v="chromosome"/>
    <m/>
    <s v="NC_005085.1"/>
    <n v="107234"/>
    <n v="108055"/>
    <s v="-"/>
    <s v="WP_011133649.1"/>
    <s v="WP_011133649.1"/>
    <m/>
    <s v="HDOD domain-containing protein"/>
    <m/>
    <n v="24947394"/>
    <s v="CV_RS00410"/>
    <n v="822"/>
    <n v="273"/>
    <m/>
  </r>
  <r>
    <x v="0"/>
    <x v="0"/>
    <s v="GCF_000007705.1"/>
    <s v="Primary Assembly"/>
    <s v="chromosome"/>
    <m/>
    <s v="NC_005085.1"/>
    <n v="108255"/>
    <n v="109883"/>
    <s v="+"/>
    <m/>
    <m/>
    <m/>
    <m/>
    <m/>
    <n v="24948748"/>
    <s v="CV_RS00415"/>
    <n v="1629"/>
    <m/>
    <s v="old_locus_tag=CV0095"/>
  </r>
  <r>
    <x v="1"/>
    <x v="1"/>
    <s v="GCF_000007705.1"/>
    <s v="Primary Assembly"/>
    <s v="chromosome"/>
    <m/>
    <s v="NC_005085.1"/>
    <n v="108255"/>
    <n v="109883"/>
    <s v="+"/>
    <s v="WP_011133650.1"/>
    <s v="WP_011133650.1"/>
    <m/>
    <s v="methyl-accepting chemotaxis protein"/>
    <m/>
    <n v="24948748"/>
    <s v="CV_RS00415"/>
    <n v="1629"/>
    <n v="542"/>
    <m/>
  </r>
  <r>
    <x v="0"/>
    <x v="0"/>
    <s v="GCF_000007705.1"/>
    <s v="Primary Assembly"/>
    <s v="chromosome"/>
    <m/>
    <s v="NC_005085.1"/>
    <n v="109984"/>
    <n v="110724"/>
    <s v="+"/>
    <m/>
    <m/>
    <m/>
    <m/>
    <m/>
    <n v="24946947"/>
    <s v="CV_RS00420"/>
    <n v="741"/>
    <m/>
    <s v="old_locus_tag=CV0096,CV_0096"/>
  </r>
  <r>
    <x v="1"/>
    <x v="1"/>
    <s v="GCF_000007705.1"/>
    <s v="Primary Assembly"/>
    <s v="chromosome"/>
    <m/>
    <s v="NC_005085.1"/>
    <n v="109984"/>
    <n v="110724"/>
    <s v="+"/>
    <s v="WP_011133651.1"/>
    <s v="WP_011133651.1"/>
    <m/>
    <s v="hypothetical protein"/>
    <m/>
    <n v="24946947"/>
    <s v="CV_RS00420"/>
    <n v="741"/>
    <n v="246"/>
    <m/>
  </r>
  <r>
    <x v="0"/>
    <x v="0"/>
    <s v="GCF_000007705.1"/>
    <s v="Primary Assembly"/>
    <s v="chromosome"/>
    <m/>
    <s v="NC_005085.1"/>
    <n v="110768"/>
    <n v="111589"/>
    <s v="-"/>
    <m/>
    <m/>
    <m/>
    <m/>
    <m/>
    <n v="24949454"/>
    <s v="CV_RS00425"/>
    <n v="822"/>
    <m/>
    <s v="old_locus_tag=CV0097,CV_0097"/>
  </r>
  <r>
    <x v="1"/>
    <x v="1"/>
    <s v="GCF_000007705.1"/>
    <s v="Primary Assembly"/>
    <s v="chromosome"/>
    <m/>
    <s v="NC_005085.1"/>
    <n v="110768"/>
    <n v="111589"/>
    <s v="-"/>
    <s v="WP_011133652.1"/>
    <s v="WP_011133652.1"/>
    <m/>
    <s v="SAM-dependent methyltransferase"/>
    <m/>
    <n v="24949454"/>
    <s v="CV_RS00425"/>
    <n v="822"/>
    <n v="273"/>
    <m/>
  </r>
  <r>
    <x v="0"/>
    <x v="0"/>
    <s v="GCF_000007705.1"/>
    <s v="Primary Assembly"/>
    <s v="chromosome"/>
    <m/>
    <s v="NC_005085.1"/>
    <n v="111996"/>
    <n v="112379"/>
    <s v="-"/>
    <m/>
    <m/>
    <m/>
    <m/>
    <m/>
    <n v="32802440"/>
    <s v="CV_RS23165"/>
    <n v="384"/>
    <m/>
    <m/>
  </r>
  <r>
    <x v="1"/>
    <x v="1"/>
    <s v="GCF_000007705.1"/>
    <s v="Primary Assembly"/>
    <s v="chromosome"/>
    <m/>
    <s v="NC_005085.1"/>
    <n v="111996"/>
    <n v="112379"/>
    <s v="-"/>
    <s v="WP_085953305.1"/>
    <s v="WP_085953305.1"/>
    <m/>
    <s v="DUF4377 domain-containing protein"/>
    <m/>
    <n v="32802440"/>
    <s v="CV_RS23165"/>
    <n v="384"/>
    <n v="127"/>
    <m/>
  </r>
  <r>
    <x v="0"/>
    <x v="0"/>
    <s v="GCF_000007705.1"/>
    <s v="Primary Assembly"/>
    <s v="chromosome"/>
    <m/>
    <s v="NC_005085.1"/>
    <n v="112722"/>
    <n v="113390"/>
    <s v="-"/>
    <m/>
    <m/>
    <m/>
    <m/>
    <m/>
    <n v="24946891"/>
    <s v="CV_RS00435"/>
    <n v="669"/>
    <m/>
    <m/>
  </r>
  <r>
    <x v="1"/>
    <x v="1"/>
    <s v="GCF_000007705.1"/>
    <s v="Primary Assembly"/>
    <s v="chromosome"/>
    <m/>
    <s v="NC_005085.1"/>
    <n v="112722"/>
    <n v="113390"/>
    <s v="-"/>
    <s v="WP_080508884.1"/>
    <s v="WP_080508884.1"/>
    <m/>
    <s v="META domain-containing protein"/>
    <m/>
    <n v="24946891"/>
    <s v="CV_RS00435"/>
    <n v="669"/>
    <n v="222"/>
    <m/>
  </r>
  <r>
    <x v="0"/>
    <x v="0"/>
    <s v="GCF_000007705.1"/>
    <s v="Primary Assembly"/>
    <s v="chromosome"/>
    <m/>
    <s v="NC_005085.1"/>
    <n v="113448"/>
    <n v="114821"/>
    <s v="-"/>
    <m/>
    <m/>
    <m/>
    <m/>
    <m/>
    <n v="24946496"/>
    <s v="CV_RS00440"/>
    <n v="1374"/>
    <m/>
    <s v="old_locus_tag=CV0099,CV_0099"/>
  </r>
  <r>
    <x v="1"/>
    <x v="1"/>
    <s v="GCF_000007705.1"/>
    <s v="Primary Assembly"/>
    <s v="chromosome"/>
    <m/>
    <s v="NC_005085.1"/>
    <n v="113448"/>
    <n v="114821"/>
    <s v="-"/>
    <s v="WP_011133654.1"/>
    <s v="WP_011133654.1"/>
    <m/>
    <s v="NAD(P) transhydrogenase subunit beta"/>
    <m/>
    <n v="24946496"/>
    <s v="CV_RS00440"/>
    <n v="1374"/>
    <n v="457"/>
    <m/>
  </r>
  <r>
    <x v="0"/>
    <x v="0"/>
    <s v="GCF_000007705.1"/>
    <s v="Primary Assembly"/>
    <s v="chromosome"/>
    <m/>
    <s v="NC_005085.1"/>
    <n v="114824"/>
    <n v="115123"/>
    <s v="-"/>
    <m/>
    <m/>
    <m/>
    <m/>
    <m/>
    <n v="24946270"/>
    <s v="CV_RS00445"/>
    <n v="300"/>
    <m/>
    <s v="old_locus_tag=CV0100,CV_0100"/>
  </r>
  <r>
    <x v="1"/>
    <x v="1"/>
    <s v="GCF_000007705.1"/>
    <s v="Primary Assembly"/>
    <s v="chromosome"/>
    <m/>
    <s v="NC_005085.1"/>
    <n v="114824"/>
    <n v="115123"/>
    <s v="-"/>
    <s v="WP_011133655.1"/>
    <s v="WP_011133655.1"/>
    <m/>
    <s v="NAD(P) transhydrogenase subunit alpha"/>
    <m/>
    <n v="24946270"/>
    <s v="CV_RS00445"/>
    <n v="300"/>
    <n v="99"/>
    <m/>
  </r>
  <r>
    <x v="0"/>
    <x v="0"/>
    <s v="GCF_000007705.1"/>
    <s v="Primary Assembly"/>
    <s v="chromosome"/>
    <m/>
    <s v="NC_005085.1"/>
    <n v="115116"/>
    <n v="116279"/>
    <s v="-"/>
    <m/>
    <m/>
    <m/>
    <m/>
    <m/>
    <n v="24949501"/>
    <s v="CV_RS00450"/>
    <n v="1164"/>
    <m/>
    <s v="old_locus_tag=CV0101,CV_0101"/>
  </r>
  <r>
    <x v="1"/>
    <x v="1"/>
    <s v="GCF_000007705.1"/>
    <s v="Primary Assembly"/>
    <s v="chromosome"/>
    <m/>
    <s v="NC_005085.1"/>
    <n v="115116"/>
    <n v="116279"/>
    <s v="-"/>
    <s v="WP_011133656.1"/>
    <s v="WP_011133656.1"/>
    <m/>
    <s v="NAD(P)(+) transhydrogenase (Re/Si-specific) subunit alpha"/>
    <m/>
    <n v="24949501"/>
    <s v="CV_RS00450"/>
    <n v="1164"/>
    <n v="387"/>
    <m/>
  </r>
  <r>
    <x v="0"/>
    <x v="0"/>
    <s v="GCF_000007705.1"/>
    <s v="Primary Assembly"/>
    <s v="chromosome"/>
    <m/>
    <s v="NC_005085.1"/>
    <n v="116662"/>
    <n v="117444"/>
    <s v="-"/>
    <m/>
    <m/>
    <m/>
    <m/>
    <m/>
    <n v="24946721"/>
    <s v="CV_RS00455"/>
    <n v="783"/>
    <m/>
    <s v="old_locus_tag=CV0102,CV_0102"/>
  </r>
  <r>
    <x v="1"/>
    <x v="1"/>
    <s v="GCF_000007705.1"/>
    <s v="Primary Assembly"/>
    <s v="chromosome"/>
    <m/>
    <s v="NC_005085.1"/>
    <n v="116662"/>
    <n v="117444"/>
    <s v="-"/>
    <s v="WP_080508885.1"/>
    <s v="WP_080508885.1"/>
    <m/>
    <s v="hypothetical protein"/>
    <m/>
    <n v="24946721"/>
    <s v="CV_RS00455"/>
    <n v="783"/>
    <n v="260"/>
    <m/>
  </r>
  <r>
    <x v="0"/>
    <x v="0"/>
    <s v="GCF_000007705.1"/>
    <s v="Primary Assembly"/>
    <s v="chromosome"/>
    <m/>
    <s v="NC_005085.1"/>
    <n v="117443"/>
    <n v="118504"/>
    <s v="+"/>
    <m/>
    <m/>
    <m/>
    <m/>
    <m/>
    <n v="24946785"/>
    <s v="CV_RS00460"/>
    <n v="1062"/>
    <m/>
    <s v="old_locus_tag=CV0103,CV_0103"/>
  </r>
  <r>
    <x v="1"/>
    <x v="1"/>
    <s v="GCF_000007705.1"/>
    <s v="Primary Assembly"/>
    <s v="chromosome"/>
    <m/>
    <s v="NC_005085.1"/>
    <n v="117443"/>
    <n v="118504"/>
    <s v="+"/>
    <s v="WP_011133658.1"/>
    <s v="WP_011133658.1"/>
    <m/>
    <s v="two-component system sensor protein"/>
    <m/>
    <n v="24946785"/>
    <s v="CV_RS00460"/>
    <n v="1062"/>
    <n v="353"/>
    <m/>
  </r>
  <r>
    <x v="0"/>
    <x v="0"/>
    <s v="GCF_000007705.1"/>
    <s v="Primary Assembly"/>
    <s v="chromosome"/>
    <m/>
    <s v="NC_005085.1"/>
    <n v="118576"/>
    <n v="119166"/>
    <s v="+"/>
    <m/>
    <m/>
    <m/>
    <m/>
    <m/>
    <n v="24946626"/>
    <s v="CV_RS00465"/>
    <n v="591"/>
    <m/>
    <s v="old_locus_tag=CV0104,CV_0104"/>
  </r>
  <r>
    <x v="1"/>
    <x v="1"/>
    <s v="GCF_000007705.1"/>
    <s v="Primary Assembly"/>
    <s v="chromosome"/>
    <m/>
    <s v="NC_005085.1"/>
    <n v="118576"/>
    <n v="119166"/>
    <s v="+"/>
    <s v="WP_043596994.1"/>
    <s v="WP_043596994.1"/>
    <m/>
    <s v="DUF1211 domain-containing protein"/>
    <m/>
    <n v="24946626"/>
    <s v="CV_RS00465"/>
    <n v="591"/>
    <n v="196"/>
    <m/>
  </r>
  <r>
    <x v="0"/>
    <x v="0"/>
    <s v="GCF_000007705.1"/>
    <s v="Primary Assembly"/>
    <s v="chromosome"/>
    <m/>
    <s v="NC_005085.1"/>
    <n v="119231"/>
    <n v="119410"/>
    <s v="+"/>
    <m/>
    <m/>
    <m/>
    <m/>
    <m/>
    <n v="24945308"/>
    <s v="CV_RS00470"/>
    <n v="180"/>
    <m/>
    <s v="old_locus_tag=CV0105,CV_0105"/>
  </r>
  <r>
    <x v="1"/>
    <x v="1"/>
    <s v="GCF_000007705.1"/>
    <s v="Primary Assembly"/>
    <s v="chromosome"/>
    <m/>
    <s v="NC_005085.1"/>
    <n v="119231"/>
    <n v="119410"/>
    <s v="+"/>
    <s v="WP_043595174.1"/>
    <s v="WP_043595174.1"/>
    <m/>
    <s v="DUF3460 domain-containing protein"/>
    <m/>
    <n v="24945308"/>
    <s v="CV_RS00470"/>
    <n v="180"/>
    <n v="59"/>
    <m/>
  </r>
  <r>
    <x v="0"/>
    <x v="0"/>
    <s v="GCF_000007705.1"/>
    <s v="Primary Assembly"/>
    <s v="chromosome"/>
    <m/>
    <s v="NC_005085.1"/>
    <n v="119471"/>
    <n v="120136"/>
    <s v="+"/>
    <m/>
    <m/>
    <m/>
    <m/>
    <m/>
    <n v="24945515"/>
    <s v="CV_RS00475"/>
    <n v="666"/>
    <m/>
    <s v="old_locus_tag=CV0106,CV_0106"/>
  </r>
  <r>
    <x v="1"/>
    <x v="1"/>
    <s v="GCF_000007705.1"/>
    <s v="Primary Assembly"/>
    <s v="chromosome"/>
    <m/>
    <s v="NC_005085.1"/>
    <n v="119471"/>
    <n v="120136"/>
    <s v="+"/>
    <s v="WP_011133661.1"/>
    <s v="WP_011133661.1"/>
    <m/>
    <s v="methyltransferase domain-containing protein"/>
    <m/>
    <n v="24945515"/>
    <s v="CV_RS00475"/>
    <n v="666"/>
    <n v="221"/>
    <m/>
  </r>
  <r>
    <x v="0"/>
    <x v="0"/>
    <s v="GCF_000007705.1"/>
    <s v="Primary Assembly"/>
    <s v="chromosome"/>
    <m/>
    <s v="NC_005085.1"/>
    <n v="120254"/>
    <n v="120667"/>
    <s v="+"/>
    <m/>
    <m/>
    <m/>
    <m/>
    <m/>
    <n v="24947161"/>
    <s v="CV_RS00480"/>
    <n v="414"/>
    <m/>
    <s v="old_locus_tag=CV0107,CV_0107"/>
  </r>
  <r>
    <x v="1"/>
    <x v="1"/>
    <s v="GCF_000007705.1"/>
    <s v="Primary Assembly"/>
    <s v="chromosome"/>
    <m/>
    <s v="NC_005085.1"/>
    <n v="120254"/>
    <n v="120667"/>
    <s v="+"/>
    <s v="WP_011133662.1"/>
    <s v="WP_011133662.1"/>
    <m/>
    <s v="biopolymer transporter TolR"/>
    <m/>
    <n v="24947161"/>
    <s v="CV_RS00480"/>
    <n v="414"/>
    <n v="137"/>
    <m/>
  </r>
  <r>
    <x v="0"/>
    <x v="0"/>
    <s v="GCF_000007705.1"/>
    <s v="Primary Assembly"/>
    <s v="chromosome"/>
    <m/>
    <s v="NC_005085.1"/>
    <n v="120664"/>
    <n v="121557"/>
    <s v="+"/>
    <m/>
    <m/>
    <m/>
    <m/>
    <m/>
    <n v="24946528"/>
    <s v="CV_RS00485"/>
    <n v="894"/>
    <m/>
    <s v="old_locus_tag=CV0108,CV_0108"/>
  </r>
  <r>
    <x v="1"/>
    <x v="1"/>
    <s v="GCF_000007705.1"/>
    <s v="Primary Assembly"/>
    <s v="chromosome"/>
    <m/>
    <s v="NC_005085.1"/>
    <n v="120664"/>
    <n v="121557"/>
    <s v="+"/>
    <s v="WP_011133663.1"/>
    <s v="WP_011133663.1"/>
    <m/>
    <s v="cell envelope integrity protein TolA"/>
    <m/>
    <n v="24946528"/>
    <s v="CV_RS00485"/>
    <n v="894"/>
    <n v="297"/>
    <m/>
  </r>
  <r>
    <x v="0"/>
    <x v="0"/>
    <s v="GCF_000007705.1"/>
    <s v="Primary Assembly"/>
    <s v="chromosome"/>
    <m/>
    <s v="NC_005085.1"/>
    <n v="121586"/>
    <n v="122872"/>
    <s v="+"/>
    <m/>
    <m/>
    <m/>
    <m/>
    <s v="tolB"/>
    <n v="24948592"/>
    <s v="CV_RS00490"/>
    <n v="1287"/>
    <m/>
    <s v="old_locus_tag=CV0109,CV_0109"/>
  </r>
  <r>
    <x v="1"/>
    <x v="1"/>
    <s v="GCF_000007705.1"/>
    <s v="Primary Assembly"/>
    <s v="chromosome"/>
    <m/>
    <s v="NC_005085.1"/>
    <n v="121586"/>
    <n v="122872"/>
    <s v="+"/>
    <s v="WP_011133664.1"/>
    <s v="WP_011133664.1"/>
    <m/>
    <s v="protein TolB"/>
    <s v="tolB"/>
    <n v="24948592"/>
    <s v="CV_RS00490"/>
    <n v="1287"/>
    <n v="428"/>
    <m/>
  </r>
  <r>
    <x v="0"/>
    <x v="0"/>
    <s v="GCF_000007705.1"/>
    <s v="Primary Assembly"/>
    <s v="chromosome"/>
    <m/>
    <s v="NC_005085.1"/>
    <n v="122886"/>
    <n v="123404"/>
    <s v="+"/>
    <m/>
    <m/>
    <m/>
    <m/>
    <s v="pal"/>
    <n v="24946959"/>
    <s v="CV_RS00495"/>
    <n v="519"/>
    <m/>
    <s v="old_locus_tag=CV0110,CV_0110"/>
  </r>
  <r>
    <x v="1"/>
    <x v="1"/>
    <s v="GCF_000007705.1"/>
    <s v="Primary Assembly"/>
    <s v="chromosome"/>
    <m/>
    <s v="NC_005085.1"/>
    <n v="122886"/>
    <n v="123404"/>
    <s v="+"/>
    <s v="WP_011133665.1"/>
    <s v="WP_011133665.1"/>
    <m/>
    <s v="peptidoglycan-associated lipoprotein Pal"/>
    <s v="pal"/>
    <n v="24946959"/>
    <s v="CV_RS00495"/>
    <n v="519"/>
    <n v="172"/>
    <m/>
  </r>
  <r>
    <x v="0"/>
    <x v="0"/>
    <s v="GCF_000007705.1"/>
    <s v="Primary Assembly"/>
    <s v="chromosome"/>
    <m/>
    <s v="NC_005085.1"/>
    <n v="123522"/>
    <n v="124262"/>
    <s v="+"/>
    <m/>
    <m/>
    <m/>
    <m/>
    <s v="ygbF"/>
    <n v="24948384"/>
    <s v="CV_RS00500"/>
    <n v="741"/>
    <m/>
    <s v="old_locus_tag=CV0111,CV_0111"/>
  </r>
  <r>
    <x v="1"/>
    <x v="1"/>
    <s v="GCF_000007705.1"/>
    <s v="Primary Assembly"/>
    <s v="chromosome"/>
    <m/>
    <s v="NC_005085.1"/>
    <n v="123522"/>
    <n v="124262"/>
    <s v="+"/>
    <s v="WP_011133666.1"/>
    <s v="WP_011133666.1"/>
    <m/>
    <s v="tol-pal system protein YbgF"/>
    <s v="ygbF"/>
    <n v="24948384"/>
    <s v="CV_RS00500"/>
    <n v="741"/>
    <n v="246"/>
    <m/>
  </r>
  <r>
    <x v="0"/>
    <x v="0"/>
    <s v="GCF_000007705.1"/>
    <s v="Primary Assembly"/>
    <s v="chromosome"/>
    <m/>
    <s v="NC_005085.1"/>
    <n v="124336"/>
    <n v="125106"/>
    <s v="-"/>
    <m/>
    <m/>
    <m/>
    <m/>
    <m/>
    <n v="24949273"/>
    <s v="CV_RS00505"/>
    <n v="771"/>
    <m/>
    <s v="old_locus_tag=CV0112,CV_0112"/>
  </r>
  <r>
    <x v="1"/>
    <x v="1"/>
    <s v="GCF_000007705.1"/>
    <s v="Primary Assembly"/>
    <s v="chromosome"/>
    <m/>
    <s v="NC_005085.1"/>
    <n v="124336"/>
    <n v="125106"/>
    <s v="-"/>
    <s v="WP_011133667.1"/>
    <s v="WP_011133667.1"/>
    <m/>
    <s v="HTH domain-containing protein"/>
    <m/>
    <n v="24949273"/>
    <s v="CV_RS00505"/>
    <n v="771"/>
    <n v="256"/>
    <m/>
  </r>
  <r>
    <x v="0"/>
    <x v="0"/>
    <s v="GCF_000007705.1"/>
    <s v="Primary Assembly"/>
    <s v="chromosome"/>
    <m/>
    <s v="NC_005085.1"/>
    <n v="125314"/>
    <n v="126066"/>
    <s v="-"/>
    <m/>
    <m/>
    <m/>
    <m/>
    <m/>
    <n v="24947416"/>
    <s v="CV_RS00510"/>
    <n v="753"/>
    <m/>
    <s v="old_locus_tag=CV0113"/>
  </r>
  <r>
    <x v="1"/>
    <x v="1"/>
    <s v="GCF_000007705.1"/>
    <s v="Primary Assembly"/>
    <s v="chromosome"/>
    <m/>
    <s v="NC_005085.1"/>
    <n v="125314"/>
    <n v="126066"/>
    <s v="-"/>
    <s v="WP_011133668.1"/>
    <s v="WP_011133668.1"/>
    <m/>
    <s v="aspartate/glutamate racemase family protein"/>
    <m/>
    <n v="24947416"/>
    <s v="CV_RS00510"/>
    <n v="753"/>
    <n v="250"/>
    <m/>
  </r>
  <r>
    <x v="0"/>
    <x v="0"/>
    <s v="GCF_000007705.1"/>
    <s v="Primary Assembly"/>
    <s v="chromosome"/>
    <m/>
    <s v="NC_005085.1"/>
    <n v="126091"/>
    <n v="127632"/>
    <s v="-"/>
    <m/>
    <m/>
    <m/>
    <m/>
    <m/>
    <n v="24948442"/>
    <s v="CV_RS00515"/>
    <n v="1542"/>
    <m/>
    <s v="old_locus_tag=CV0114,CV_0114"/>
  </r>
  <r>
    <x v="1"/>
    <x v="1"/>
    <s v="GCF_000007705.1"/>
    <s v="Primary Assembly"/>
    <s v="chromosome"/>
    <m/>
    <s v="NC_005085.1"/>
    <n v="126091"/>
    <n v="127632"/>
    <s v="-"/>
    <s v="WP_011133669.1"/>
    <s v="WP_011133669.1"/>
    <m/>
    <s v="cyclic diguanylate phosphodiesterase"/>
    <m/>
    <n v="24948442"/>
    <s v="CV_RS00515"/>
    <n v="1542"/>
    <n v="513"/>
    <m/>
  </r>
  <r>
    <x v="0"/>
    <x v="0"/>
    <s v="GCF_000007705.1"/>
    <s v="Primary Assembly"/>
    <s v="chromosome"/>
    <m/>
    <s v="NC_005085.1"/>
    <n v="127753"/>
    <n v="129132"/>
    <s v="-"/>
    <m/>
    <m/>
    <m/>
    <m/>
    <s v="argH"/>
    <n v="24949049"/>
    <s v="CV_RS00520"/>
    <n v="1380"/>
    <m/>
    <s v="old_locus_tag=CV0115,CV_0115"/>
  </r>
  <r>
    <x v="1"/>
    <x v="1"/>
    <s v="GCF_000007705.1"/>
    <s v="Primary Assembly"/>
    <s v="chromosome"/>
    <m/>
    <s v="NC_005085.1"/>
    <n v="127753"/>
    <n v="129132"/>
    <s v="-"/>
    <s v="WP_011133670.1"/>
    <s v="WP_011133670.1"/>
    <m/>
    <s v="argininosuccinate lyase"/>
    <s v="argH"/>
    <n v="24949049"/>
    <s v="CV_RS00520"/>
    <n v="1380"/>
    <n v="459"/>
    <m/>
  </r>
  <r>
    <x v="0"/>
    <x v="0"/>
    <s v="GCF_000007705.1"/>
    <s v="Primary Assembly"/>
    <s v="chromosome"/>
    <m/>
    <s v="NC_005085.1"/>
    <n v="129210"/>
    <n v="129950"/>
    <s v="-"/>
    <m/>
    <m/>
    <m/>
    <m/>
    <m/>
    <n v="24948534"/>
    <s v="CV_RS00525"/>
    <n v="741"/>
    <m/>
    <s v="old_locus_tag=CV0116,CV_0116"/>
  </r>
  <r>
    <x v="1"/>
    <x v="1"/>
    <s v="GCF_000007705.1"/>
    <s v="Primary Assembly"/>
    <s v="chromosome"/>
    <m/>
    <s v="NC_005085.1"/>
    <n v="129210"/>
    <n v="129950"/>
    <s v="-"/>
    <s v="WP_011133671.1"/>
    <s v="WP_011133671.1"/>
    <m/>
    <s v="ABC transporter substrate-binding protein"/>
    <m/>
    <n v="24948534"/>
    <s v="CV_RS00525"/>
    <n v="741"/>
    <n v="246"/>
    <m/>
  </r>
  <r>
    <x v="0"/>
    <x v="0"/>
    <s v="GCF_000007705.1"/>
    <s v="Primary Assembly"/>
    <s v="chromosome"/>
    <m/>
    <s v="NC_005085.1"/>
    <n v="130223"/>
    <n v="130957"/>
    <s v="-"/>
    <m/>
    <m/>
    <m/>
    <m/>
    <m/>
    <n v="24946560"/>
    <s v="CV_RS00530"/>
    <n v="735"/>
    <m/>
    <s v="old_locus_tag=CV0117,CV_0117"/>
  </r>
  <r>
    <x v="1"/>
    <x v="1"/>
    <s v="GCF_000007705.1"/>
    <s v="Primary Assembly"/>
    <s v="chromosome"/>
    <m/>
    <s v="NC_005085.1"/>
    <n v="130223"/>
    <n v="130957"/>
    <s v="-"/>
    <s v="WP_011133672.1"/>
    <s v="WP_011133672.1"/>
    <m/>
    <s v="amino acid ABC transporter ATP-binding protein"/>
    <m/>
    <n v="24946560"/>
    <s v="CV_RS00530"/>
    <n v="735"/>
    <n v="244"/>
    <m/>
  </r>
  <r>
    <x v="0"/>
    <x v="0"/>
    <s v="GCF_000007705.1"/>
    <s v="Primary Assembly"/>
    <s v="chromosome"/>
    <m/>
    <s v="NC_005085.1"/>
    <n v="130963"/>
    <n v="131628"/>
    <s v="-"/>
    <m/>
    <m/>
    <m/>
    <m/>
    <m/>
    <n v="24946471"/>
    <s v="CV_RS00535"/>
    <n v="666"/>
    <m/>
    <s v="old_locus_tag=CV0118,CV_0118"/>
  </r>
  <r>
    <x v="1"/>
    <x v="1"/>
    <s v="GCF_000007705.1"/>
    <s v="Primary Assembly"/>
    <s v="chromosome"/>
    <m/>
    <s v="NC_005085.1"/>
    <n v="130963"/>
    <n v="131628"/>
    <s v="-"/>
    <s v="WP_043595178.1"/>
    <s v="WP_043595178.1"/>
    <m/>
    <s v="amino acid ABC transporter permease"/>
    <m/>
    <n v="24946471"/>
    <s v="CV_RS00535"/>
    <n v="666"/>
    <n v="221"/>
    <m/>
  </r>
  <r>
    <x v="0"/>
    <x v="0"/>
    <s v="GCF_000007705.1"/>
    <s v="Primary Assembly"/>
    <s v="chromosome"/>
    <m/>
    <s v="NC_005085.1"/>
    <n v="131628"/>
    <n v="132368"/>
    <s v="-"/>
    <m/>
    <m/>
    <m/>
    <m/>
    <m/>
    <n v="24948225"/>
    <s v="CV_RS00540"/>
    <n v="741"/>
    <m/>
    <s v="old_locus_tag=CV0119,CV_0119"/>
  </r>
  <r>
    <x v="1"/>
    <x v="1"/>
    <s v="GCF_000007705.1"/>
    <s v="Primary Assembly"/>
    <s v="chromosome"/>
    <m/>
    <s v="NC_005085.1"/>
    <n v="131628"/>
    <n v="132368"/>
    <s v="-"/>
    <s v="WP_011133674.1"/>
    <s v="WP_011133674.1"/>
    <m/>
    <s v="amino acid ABC transporter permease"/>
    <m/>
    <n v="24948225"/>
    <s v="CV_RS00540"/>
    <n v="741"/>
    <n v="246"/>
    <m/>
  </r>
  <r>
    <x v="0"/>
    <x v="0"/>
    <s v="GCF_000007705.1"/>
    <s v="Primary Assembly"/>
    <s v="chromosome"/>
    <m/>
    <s v="NC_005085.1"/>
    <n v="132512"/>
    <n v="133420"/>
    <s v="-"/>
    <m/>
    <m/>
    <m/>
    <m/>
    <m/>
    <n v="24946148"/>
    <s v="CV_RS00545"/>
    <n v="909"/>
    <m/>
    <s v="old_locus_tag=CV0120,CV_0120"/>
  </r>
  <r>
    <x v="1"/>
    <x v="1"/>
    <s v="GCF_000007705.1"/>
    <s v="Primary Assembly"/>
    <s v="chromosome"/>
    <m/>
    <s v="NC_005085.1"/>
    <n v="132512"/>
    <n v="133420"/>
    <s v="-"/>
    <s v="WP_011133675.1"/>
    <s v="WP_011133675.1"/>
    <m/>
    <s v="amino acid ABC transporter substrate-binding protein"/>
    <m/>
    <n v="24946148"/>
    <s v="CV_RS00545"/>
    <n v="909"/>
    <n v="302"/>
    <m/>
  </r>
  <r>
    <x v="0"/>
    <x v="0"/>
    <s v="GCF_000007705.1"/>
    <s v="Primary Assembly"/>
    <s v="chromosome"/>
    <m/>
    <s v="NC_005085.1"/>
    <n v="133592"/>
    <n v="134380"/>
    <s v="-"/>
    <m/>
    <m/>
    <m/>
    <m/>
    <m/>
    <n v="24946925"/>
    <s v="CV_RS00550"/>
    <n v="789"/>
    <m/>
    <s v="old_locus_tag=CV0121,CV_0121"/>
  </r>
  <r>
    <x v="1"/>
    <x v="1"/>
    <s v="GCF_000007705.1"/>
    <s v="Primary Assembly"/>
    <s v="chromosome"/>
    <m/>
    <s v="NC_005085.1"/>
    <n v="133592"/>
    <n v="134380"/>
    <s v="-"/>
    <s v="WP_011133676.1"/>
    <s v="WP_011133676.1"/>
    <m/>
    <s v="ribosomal RNA small subunit methyltransferase A"/>
    <m/>
    <n v="24946925"/>
    <s v="CV_RS00550"/>
    <n v="789"/>
    <n v="262"/>
    <m/>
  </r>
  <r>
    <x v="0"/>
    <x v="0"/>
    <s v="GCF_000007705.1"/>
    <s v="Primary Assembly"/>
    <s v="chromosome"/>
    <m/>
    <s v="NC_005085.1"/>
    <n v="134482"/>
    <n v="135699"/>
    <s v="-"/>
    <m/>
    <m/>
    <m/>
    <m/>
    <m/>
    <n v="24946754"/>
    <s v="CV_RS00555"/>
    <n v="1218"/>
    <m/>
    <s v="old_locus_tag=CV0122,CV_0122"/>
  </r>
  <r>
    <x v="1"/>
    <x v="1"/>
    <s v="GCF_000007705.1"/>
    <s v="Primary Assembly"/>
    <s v="chromosome"/>
    <m/>
    <s v="NC_005085.1"/>
    <n v="134482"/>
    <n v="135699"/>
    <s v="-"/>
    <s v="WP_080508886.1"/>
    <s v="WP_080508886.1"/>
    <m/>
    <s v="MFS transporter"/>
    <m/>
    <n v="24946754"/>
    <s v="CV_RS00555"/>
    <n v="1218"/>
    <n v="405"/>
    <m/>
  </r>
  <r>
    <x v="0"/>
    <x v="0"/>
    <s v="GCF_000007705.1"/>
    <s v="Primary Assembly"/>
    <s v="chromosome"/>
    <m/>
    <s v="NC_005085.1"/>
    <n v="135924"/>
    <n v="136520"/>
    <s v="+"/>
    <m/>
    <m/>
    <m/>
    <m/>
    <m/>
    <n v="24948137"/>
    <s v="CV_RS00560"/>
    <n v="597"/>
    <m/>
    <s v="old_locus_tag=CV0124,CV_0124"/>
  </r>
  <r>
    <x v="1"/>
    <x v="1"/>
    <s v="GCF_000007705.1"/>
    <s v="Primary Assembly"/>
    <s v="chromosome"/>
    <m/>
    <s v="NC_005085.1"/>
    <n v="135924"/>
    <n v="136520"/>
    <s v="+"/>
    <s v="WP_011133679.1"/>
    <s v="WP_011133679.1"/>
    <m/>
    <s v="maf-like protein"/>
    <m/>
    <n v="24948137"/>
    <s v="CV_RS00560"/>
    <n v="597"/>
    <n v="198"/>
    <m/>
  </r>
  <r>
    <x v="0"/>
    <x v="0"/>
    <s v="GCF_000007705.1"/>
    <s v="Primary Assembly"/>
    <s v="chromosome"/>
    <m/>
    <s v="NC_005085.1"/>
    <n v="136535"/>
    <n v="138031"/>
    <s v="+"/>
    <m/>
    <m/>
    <m/>
    <m/>
    <m/>
    <n v="24948689"/>
    <s v="CV_RS00565"/>
    <n v="1497"/>
    <m/>
    <s v="old_locus_tag=CV0125,CV_0125"/>
  </r>
  <r>
    <x v="1"/>
    <x v="1"/>
    <s v="GCF_000007705.1"/>
    <s v="Primary Assembly"/>
    <s v="chromosome"/>
    <m/>
    <s v="NC_005085.1"/>
    <n v="136535"/>
    <n v="138031"/>
    <s v="+"/>
    <s v="WP_011133680.1"/>
    <s v="WP_011133680.1"/>
    <m/>
    <s v="Rne/Rng family ribonuclease"/>
    <m/>
    <n v="24948689"/>
    <s v="CV_RS00565"/>
    <n v="1497"/>
    <n v="498"/>
    <m/>
  </r>
  <r>
    <x v="0"/>
    <x v="0"/>
    <s v="GCF_000007705.1"/>
    <s v="Primary Assembly"/>
    <s v="chromosome"/>
    <m/>
    <s v="NC_005085.1"/>
    <n v="138791"/>
    <n v="139324"/>
    <s v="+"/>
    <m/>
    <m/>
    <m/>
    <m/>
    <m/>
    <n v="24947892"/>
    <s v="CV_RS00570"/>
    <n v="534"/>
    <m/>
    <s v="old_locus_tag=CV0126,CV_0126"/>
  </r>
  <r>
    <x v="1"/>
    <x v="1"/>
    <s v="GCF_000007705.1"/>
    <s v="Primary Assembly"/>
    <s v="chromosome"/>
    <m/>
    <s v="NC_005085.1"/>
    <n v="138791"/>
    <n v="139324"/>
    <s v="+"/>
    <s v="WP_011133681.1"/>
    <s v="WP_011133681.1"/>
    <m/>
    <s v="transposase"/>
    <m/>
    <n v="24947892"/>
    <s v="CV_RS00570"/>
    <n v="534"/>
    <n v="177"/>
    <m/>
  </r>
  <r>
    <x v="0"/>
    <x v="0"/>
    <s v="GCF_000007705.1"/>
    <s v="Primary Assembly"/>
    <s v="chromosome"/>
    <m/>
    <s v="NC_005085.1"/>
    <n v="139762"/>
    <n v="141261"/>
    <s v="+"/>
    <m/>
    <m/>
    <m/>
    <m/>
    <m/>
    <n v="31478201"/>
    <s v="CV_RS22510"/>
    <n v="1500"/>
    <m/>
    <s v="old_locus_tag=CV0127,CV_0127"/>
  </r>
  <r>
    <x v="1"/>
    <x v="1"/>
    <s v="GCF_000007705.1"/>
    <s v="Primary Assembly"/>
    <s v="chromosome"/>
    <m/>
    <s v="NC_005085.1"/>
    <n v="139762"/>
    <n v="141261"/>
    <s v="+"/>
    <s v="WP_011133682.1"/>
    <s v="WP_011133682.1"/>
    <m/>
    <s v="cytidine deaminase"/>
    <m/>
    <n v="31478201"/>
    <s v="CV_RS22510"/>
    <n v="1500"/>
    <n v="499"/>
    <m/>
  </r>
  <r>
    <x v="0"/>
    <x v="0"/>
    <s v="GCF_000007705.1"/>
    <s v="Primary Assembly"/>
    <s v="chromosome"/>
    <m/>
    <s v="NC_005085.1"/>
    <n v="142410"/>
    <n v="142991"/>
    <s v="-"/>
    <m/>
    <m/>
    <m/>
    <m/>
    <m/>
    <n v="24945513"/>
    <s v="CV_RS00580"/>
    <n v="582"/>
    <m/>
    <s v="old_locus_tag=CV0129"/>
  </r>
  <r>
    <x v="1"/>
    <x v="1"/>
    <s v="GCF_000007705.1"/>
    <s v="Primary Assembly"/>
    <s v="chromosome"/>
    <m/>
    <s v="NC_005085.1"/>
    <n v="142410"/>
    <n v="142991"/>
    <s v="-"/>
    <s v="WP_080508887.1"/>
    <s v="WP_080508887.1"/>
    <m/>
    <s v="DUF2867 domain-containing protein"/>
    <m/>
    <n v="24945513"/>
    <s v="CV_RS00580"/>
    <n v="582"/>
    <n v="193"/>
    <m/>
  </r>
  <r>
    <x v="0"/>
    <x v="0"/>
    <s v="GCF_000007705.1"/>
    <s v="Primary Assembly"/>
    <s v="chromosome"/>
    <m/>
    <s v="NC_005085.1"/>
    <n v="143084"/>
    <n v="144472"/>
    <s v="-"/>
    <m/>
    <m/>
    <m/>
    <m/>
    <m/>
    <n v="24945512"/>
    <s v="CV_RS00585"/>
    <n v="1389"/>
    <m/>
    <s v="old_locus_tag=CV0130,CV_0130"/>
  </r>
  <r>
    <x v="1"/>
    <x v="1"/>
    <s v="GCF_000007705.1"/>
    <s v="Primary Assembly"/>
    <s v="chromosome"/>
    <m/>
    <s v="NC_005085.1"/>
    <n v="143084"/>
    <n v="144472"/>
    <s v="-"/>
    <s v="WP_011133685.1"/>
    <s v="WP_011133685.1"/>
    <m/>
    <s v="peptidase M24 family protein"/>
    <m/>
    <n v="24945512"/>
    <s v="CV_RS00585"/>
    <n v="1389"/>
    <n v="462"/>
    <m/>
  </r>
  <r>
    <x v="0"/>
    <x v="0"/>
    <s v="GCF_000007705.1"/>
    <s v="Primary Assembly"/>
    <s v="chromosome"/>
    <m/>
    <s v="NC_005085.1"/>
    <n v="144569"/>
    <n v="145774"/>
    <s v="-"/>
    <m/>
    <m/>
    <m/>
    <m/>
    <m/>
    <n v="24946739"/>
    <s v="CV_RS00590"/>
    <n v="1206"/>
    <m/>
    <s v="old_locus_tag=CV0131,CV_0131"/>
  </r>
  <r>
    <x v="1"/>
    <x v="1"/>
    <s v="GCF_000007705.1"/>
    <s v="Primary Assembly"/>
    <s v="chromosome"/>
    <m/>
    <s v="NC_005085.1"/>
    <n v="144569"/>
    <n v="145774"/>
    <s v="-"/>
    <s v="WP_011133686.1"/>
    <s v="WP_011133686.1"/>
    <m/>
    <s v="benzoate transporter"/>
    <m/>
    <n v="24946739"/>
    <s v="CV_RS00590"/>
    <n v="1206"/>
    <n v="401"/>
    <m/>
  </r>
  <r>
    <x v="0"/>
    <x v="0"/>
    <s v="GCF_000007705.1"/>
    <s v="Primary Assembly"/>
    <s v="chromosome"/>
    <m/>
    <s v="NC_005085.1"/>
    <n v="145907"/>
    <n v="146236"/>
    <s v="+"/>
    <m/>
    <m/>
    <m/>
    <m/>
    <m/>
    <n v="24945434"/>
    <s v="CV_RS00595"/>
    <n v="330"/>
    <m/>
    <s v="old_locus_tag=CV0132,CV_0132"/>
  </r>
  <r>
    <x v="1"/>
    <x v="1"/>
    <s v="GCF_000007705.1"/>
    <s v="Primary Assembly"/>
    <s v="chromosome"/>
    <m/>
    <s v="NC_005085.1"/>
    <n v="145907"/>
    <n v="146236"/>
    <s v="+"/>
    <s v="WP_011133687.1"/>
    <s v="WP_011133687.1"/>
    <m/>
    <s v="hypothetical protein"/>
    <m/>
    <n v="24945434"/>
    <s v="CV_RS00595"/>
    <n v="330"/>
    <n v="109"/>
    <m/>
  </r>
  <r>
    <x v="0"/>
    <x v="0"/>
    <s v="GCF_000007705.1"/>
    <s v="Primary Assembly"/>
    <s v="chromosome"/>
    <m/>
    <s v="NC_005085.1"/>
    <n v="146233"/>
    <n v="147663"/>
    <s v="+"/>
    <m/>
    <m/>
    <m/>
    <m/>
    <m/>
    <n v="24947364"/>
    <s v="CV_RS00600"/>
    <n v="1431"/>
    <m/>
    <s v="old_locus_tag=CV0133,CV_0133"/>
  </r>
  <r>
    <x v="1"/>
    <x v="1"/>
    <s v="GCF_000007705.1"/>
    <s v="Primary Assembly"/>
    <s v="chromosome"/>
    <m/>
    <s v="NC_005085.1"/>
    <n v="146233"/>
    <n v="147663"/>
    <s v="+"/>
    <s v="WP_043595181.1"/>
    <s v="WP_043595181.1"/>
    <m/>
    <s v="PLP-dependent aminotransferase family protein"/>
    <m/>
    <n v="24947364"/>
    <s v="CV_RS00600"/>
    <n v="1431"/>
    <n v="476"/>
    <m/>
  </r>
  <r>
    <x v="0"/>
    <x v="0"/>
    <s v="GCF_000007705.1"/>
    <s v="Primary Assembly"/>
    <s v="chromosome"/>
    <m/>
    <s v="NC_005085.1"/>
    <n v="147660"/>
    <n v="148172"/>
    <s v="+"/>
    <m/>
    <m/>
    <m/>
    <m/>
    <m/>
    <n v="24946006"/>
    <s v="CV_RS00605"/>
    <n v="513"/>
    <m/>
    <s v="old_locus_tag=CV0134,CV_0134"/>
  </r>
  <r>
    <x v="1"/>
    <x v="1"/>
    <s v="GCF_000007705.1"/>
    <s v="Primary Assembly"/>
    <s v="chromosome"/>
    <m/>
    <s v="NC_005085.1"/>
    <n v="147660"/>
    <n v="148172"/>
    <s v="+"/>
    <s v="WP_011133689.1"/>
    <s v="WP_011133689.1"/>
    <m/>
    <s v="N-acetyltransferase"/>
    <m/>
    <n v="24946006"/>
    <s v="CV_RS00605"/>
    <n v="513"/>
    <n v="170"/>
    <m/>
  </r>
  <r>
    <x v="0"/>
    <x v="0"/>
    <s v="GCF_000007705.1"/>
    <s v="Primary Assembly"/>
    <s v="chromosome"/>
    <m/>
    <s v="NC_005085.1"/>
    <n v="148193"/>
    <n v="149287"/>
    <s v="+"/>
    <m/>
    <m/>
    <m/>
    <m/>
    <m/>
    <n v="24947553"/>
    <s v="CV_RS00610"/>
    <n v="1095"/>
    <m/>
    <s v="old_locus_tag=CV0135,CV_0135"/>
  </r>
  <r>
    <x v="1"/>
    <x v="1"/>
    <s v="GCF_000007705.1"/>
    <s v="Primary Assembly"/>
    <s v="chromosome"/>
    <m/>
    <s v="NC_005085.1"/>
    <n v="148193"/>
    <n v="149287"/>
    <s v="+"/>
    <s v="WP_011133690.1"/>
    <s v="WP_011133690.1"/>
    <m/>
    <s v="NAD(P)/FAD-dependent oxidoreductase"/>
    <m/>
    <n v="24947553"/>
    <s v="CV_RS00610"/>
    <n v="1095"/>
    <n v="364"/>
    <m/>
  </r>
  <r>
    <x v="0"/>
    <x v="0"/>
    <s v="GCF_000007705.1"/>
    <s v="Primary Assembly"/>
    <s v="chromosome"/>
    <m/>
    <s v="NC_005085.1"/>
    <n v="149359"/>
    <n v="150123"/>
    <s v="+"/>
    <m/>
    <m/>
    <m/>
    <m/>
    <m/>
    <n v="24948723"/>
    <s v="CV_RS00615"/>
    <n v="765"/>
    <m/>
    <s v="old_locus_tag=CV0136,CV_0136"/>
  </r>
  <r>
    <x v="1"/>
    <x v="1"/>
    <s v="GCF_000007705.1"/>
    <s v="Primary Assembly"/>
    <s v="chromosome"/>
    <m/>
    <s v="NC_005085.1"/>
    <n v="149359"/>
    <n v="150123"/>
    <s v="+"/>
    <s v="WP_011133691.1"/>
    <s v="WP_011133691.1"/>
    <m/>
    <s v="HTH domain-containing protein"/>
    <m/>
    <n v="24948723"/>
    <s v="CV_RS00615"/>
    <n v="765"/>
    <n v="254"/>
    <m/>
  </r>
  <r>
    <x v="0"/>
    <x v="0"/>
    <s v="GCF_000007705.1"/>
    <s v="Primary Assembly"/>
    <s v="chromosome"/>
    <m/>
    <s v="NC_005085.1"/>
    <n v="150233"/>
    <n v="151012"/>
    <s v="+"/>
    <m/>
    <m/>
    <m/>
    <m/>
    <m/>
    <n v="24948663"/>
    <s v="CV_RS00620"/>
    <n v="780"/>
    <m/>
    <s v="old_locus_tag=CV0137,CV_0137"/>
  </r>
  <r>
    <x v="1"/>
    <x v="1"/>
    <s v="GCF_000007705.1"/>
    <s v="Primary Assembly"/>
    <s v="chromosome"/>
    <m/>
    <s v="NC_005085.1"/>
    <n v="150233"/>
    <n v="151012"/>
    <s v="+"/>
    <s v="WP_011133692.1"/>
    <s v="WP_011133692.1"/>
    <m/>
    <s v="EAL domain-containing protein"/>
    <m/>
    <n v="24948663"/>
    <s v="CV_RS00620"/>
    <n v="780"/>
    <n v="259"/>
    <m/>
  </r>
  <r>
    <x v="0"/>
    <x v="0"/>
    <s v="GCF_000007705.1"/>
    <s v="Primary Assembly"/>
    <s v="chromosome"/>
    <m/>
    <s v="NC_005085.1"/>
    <n v="153289"/>
    <n v="154461"/>
    <s v="-"/>
    <m/>
    <m/>
    <m/>
    <m/>
    <m/>
    <n v="24945920"/>
    <s v="CV_RS00625"/>
    <n v="1173"/>
    <m/>
    <s v="old_locus_tag=CV0141,CV_0141"/>
  </r>
  <r>
    <x v="1"/>
    <x v="1"/>
    <s v="GCF_000007705.1"/>
    <s v="Primary Assembly"/>
    <s v="chromosome"/>
    <m/>
    <s v="NC_005085.1"/>
    <n v="153289"/>
    <n v="154461"/>
    <s v="-"/>
    <s v="WP_011133696.1"/>
    <s v="WP_011133696.1"/>
    <m/>
    <s v="MFS transporter"/>
    <m/>
    <n v="24945920"/>
    <s v="CV_RS00625"/>
    <n v="1173"/>
    <n v="390"/>
    <m/>
  </r>
  <r>
    <x v="0"/>
    <x v="0"/>
    <s v="GCF_000007705.1"/>
    <s v="Primary Assembly"/>
    <s v="chromosome"/>
    <m/>
    <s v="NC_005085.1"/>
    <n v="154618"/>
    <n v="155502"/>
    <s v="+"/>
    <m/>
    <m/>
    <m/>
    <m/>
    <m/>
    <n v="24947245"/>
    <s v="CV_RS00630"/>
    <n v="885"/>
    <m/>
    <s v="old_locus_tag=CV0142,CV_0142"/>
  </r>
  <r>
    <x v="1"/>
    <x v="1"/>
    <s v="GCF_000007705.1"/>
    <s v="Primary Assembly"/>
    <s v="chromosome"/>
    <m/>
    <s v="NC_005085.1"/>
    <n v="154618"/>
    <n v="155502"/>
    <s v="+"/>
    <s v="WP_011133697.1"/>
    <s v="WP_011133697.1"/>
    <m/>
    <s v="LysR family transcriptional regulator"/>
    <m/>
    <n v="24947245"/>
    <s v="CV_RS00630"/>
    <n v="885"/>
    <n v="294"/>
    <m/>
  </r>
  <r>
    <x v="0"/>
    <x v="0"/>
    <s v="GCF_000007705.1"/>
    <s v="Primary Assembly"/>
    <s v="chromosome"/>
    <m/>
    <s v="NC_005085.1"/>
    <n v="155681"/>
    <n v="156307"/>
    <s v="-"/>
    <m/>
    <m/>
    <m/>
    <m/>
    <m/>
    <n v="24945829"/>
    <s v="CV_RS00635"/>
    <n v="627"/>
    <m/>
    <s v="old_locus_tag=CV0143,CV_0143"/>
  </r>
  <r>
    <x v="1"/>
    <x v="1"/>
    <s v="GCF_000007705.1"/>
    <s v="Primary Assembly"/>
    <s v="chromosome"/>
    <m/>
    <s v="NC_005085.1"/>
    <n v="155681"/>
    <n v="156307"/>
    <s v="-"/>
    <s v="WP_011133698.1"/>
    <s v="WP_011133698.1"/>
    <m/>
    <s v="ketohydroxyglutarate aldolase"/>
    <m/>
    <n v="24945829"/>
    <s v="CV_RS00635"/>
    <n v="627"/>
    <n v="208"/>
    <m/>
  </r>
  <r>
    <x v="0"/>
    <x v="0"/>
    <s v="GCF_000007705.1"/>
    <s v="Primary Assembly"/>
    <s v="chromosome"/>
    <m/>
    <s v="NC_005085.1"/>
    <n v="156372"/>
    <n v="158204"/>
    <s v="-"/>
    <m/>
    <m/>
    <m/>
    <m/>
    <m/>
    <n v="24948865"/>
    <s v="CV_RS00640"/>
    <n v="1833"/>
    <m/>
    <s v="old_locus_tag=CV0144,CV_0144"/>
  </r>
  <r>
    <x v="1"/>
    <x v="1"/>
    <s v="GCF_000007705.1"/>
    <s v="Primary Assembly"/>
    <s v="chromosome"/>
    <m/>
    <s v="NC_005085.1"/>
    <n v="156372"/>
    <n v="158204"/>
    <s v="-"/>
    <s v="WP_011133699.1"/>
    <s v="WP_011133699.1"/>
    <m/>
    <s v="phosphogluconate dehydratase"/>
    <m/>
    <n v="24948865"/>
    <s v="CV_RS00640"/>
    <n v="1833"/>
    <n v="610"/>
    <m/>
  </r>
  <r>
    <x v="0"/>
    <x v="0"/>
    <s v="GCF_000007705.1"/>
    <s v="Primary Assembly"/>
    <s v="chromosome"/>
    <m/>
    <s v="NC_005085.1"/>
    <n v="158463"/>
    <n v="159941"/>
    <s v="+"/>
    <m/>
    <m/>
    <m/>
    <m/>
    <s v="zwf"/>
    <n v="24946556"/>
    <s v="CV_RS00645"/>
    <n v="1479"/>
    <m/>
    <s v="old_locus_tag=CV0145,CV_0145"/>
  </r>
  <r>
    <x v="1"/>
    <x v="1"/>
    <s v="GCF_000007705.1"/>
    <s v="Primary Assembly"/>
    <s v="chromosome"/>
    <m/>
    <s v="NC_005085.1"/>
    <n v="158463"/>
    <n v="159941"/>
    <s v="+"/>
    <s v="WP_011133700.1"/>
    <s v="WP_011133700.1"/>
    <m/>
    <s v="glucose-6-phosphate dehydrogenase"/>
    <s v="zwf"/>
    <n v="24946556"/>
    <s v="CV_RS00645"/>
    <n v="1479"/>
    <n v="492"/>
    <m/>
  </r>
  <r>
    <x v="0"/>
    <x v="0"/>
    <s v="GCF_000007705.1"/>
    <s v="Primary Assembly"/>
    <s v="chromosome"/>
    <m/>
    <s v="NC_005085.1"/>
    <n v="160104"/>
    <n v="160781"/>
    <s v="+"/>
    <m/>
    <m/>
    <m/>
    <m/>
    <s v="pgl"/>
    <n v="24948872"/>
    <s v="CV_RS00650"/>
    <n v="678"/>
    <m/>
    <s v="old_locus_tag=CV0146,CV_0146"/>
  </r>
  <r>
    <x v="1"/>
    <x v="1"/>
    <s v="GCF_000007705.1"/>
    <s v="Primary Assembly"/>
    <s v="chromosome"/>
    <m/>
    <s v="NC_005085.1"/>
    <n v="160104"/>
    <n v="160781"/>
    <s v="+"/>
    <s v="WP_043595184.1"/>
    <s v="WP_043595184.1"/>
    <m/>
    <s v="6-phosphogluconolactonase"/>
    <s v="pgl"/>
    <n v="24948872"/>
    <s v="CV_RS00650"/>
    <n v="678"/>
    <n v="225"/>
    <m/>
  </r>
  <r>
    <x v="0"/>
    <x v="0"/>
    <s v="GCF_000007705.1"/>
    <s v="Primary Assembly"/>
    <s v="chromosome"/>
    <m/>
    <s v="NC_005085.1"/>
    <n v="160762"/>
    <n v="161808"/>
    <s v="+"/>
    <m/>
    <m/>
    <m/>
    <m/>
    <m/>
    <n v="24946169"/>
    <s v="CV_RS00655"/>
    <n v="1047"/>
    <m/>
    <s v="old_locus_tag=CV0147,CV_0147"/>
  </r>
  <r>
    <x v="1"/>
    <x v="1"/>
    <s v="GCF_000007705.1"/>
    <s v="Primary Assembly"/>
    <s v="chromosome"/>
    <m/>
    <s v="NC_005085.1"/>
    <n v="160762"/>
    <n v="161808"/>
    <s v="+"/>
    <s v="WP_043595186.1"/>
    <s v="WP_043595186.1"/>
    <m/>
    <s v="glucokinase"/>
    <m/>
    <n v="24946169"/>
    <s v="CV_RS00655"/>
    <n v="1047"/>
    <n v="348"/>
    <m/>
  </r>
  <r>
    <x v="0"/>
    <x v="0"/>
    <s v="GCF_000007705.1"/>
    <s v="Primary Assembly"/>
    <s v="chromosome"/>
    <m/>
    <s v="NC_005085.1"/>
    <n v="161801"/>
    <n v="162649"/>
    <s v="+"/>
    <m/>
    <m/>
    <m/>
    <m/>
    <m/>
    <n v="24949148"/>
    <s v="CV_RS00660"/>
    <n v="849"/>
    <m/>
    <s v="old_locus_tag=CV0148,CV_0148"/>
  </r>
  <r>
    <x v="1"/>
    <x v="1"/>
    <s v="GCF_000007705.1"/>
    <s v="Primary Assembly"/>
    <s v="chromosome"/>
    <m/>
    <s v="NC_005085.1"/>
    <n v="161801"/>
    <n v="162649"/>
    <s v="+"/>
    <s v="WP_011133703.1"/>
    <s v="WP_011133703.1"/>
    <m/>
    <s v="MurR/RpiR family transcriptional regulator"/>
    <m/>
    <n v="24949148"/>
    <s v="CV_RS00660"/>
    <n v="849"/>
    <n v="282"/>
    <m/>
  </r>
  <r>
    <x v="0"/>
    <x v="0"/>
    <s v="GCF_000007705.1"/>
    <s v="Primary Assembly"/>
    <s v="chromosome"/>
    <m/>
    <s v="NC_005085.1"/>
    <n v="162661"/>
    <n v="164304"/>
    <s v="+"/>
    <m/>
    <m/>
    <m/>
    <m/>
    <m/>
    <n v="24947611"/>
    <s v="CV_RS00665"/>
    <n v="1644"/>
    <m/>
    <s v="old_locus_tag=CV0149,CV_0149"/>
  </r>
  <r>
    <x v="1"/>
    <x v="1"/>
    <s v="GCF_000007705.1"/>
    <s v="Primary Assembly"/>
    <s v="chromosome"/>
    <m/>
    <s v="NC_005085.1"/>
    <n v="162661"/>
    <n v="164304"/>
    <s v="+"/>
    <s v="WP_011133704.1"/>
    <s v="WP_011133704.1"/>
    <m/>
    <s v="glucose-6-phosphate isomerase"/>
    <m/>
    <n v="24947611"/>
    <s v="CV_RS00665"/>
    <n v="1644"/>
    <n v="547"/>
    <m/>
  </r>
  <r>
    <x v="0"/>
    <x v="0"/>
    <s v="GCF_000007705.1"/>
    <s v="Primary Assembly"/>
    <s v="chromosome"/>
    <m/>
    <s v="NC_005085.1"/>
    <n v="164457"/>
    <n v="164849"/>
    <s v="+"/>
    <m/>
    <m/>
    <m/>
    <m/>
    <m/>
    <n v="24947140"/>
    <s v="CV_RS00670"/>
    <n v="393"/>
    <m/>
    <m/>
  </r>
  <r>
    <x v="1"/>
    <x v="1"/>
    <s v="GCF_000007705.1"/>
    <s v="Primary Assembly"/>
    <s v="chromosome"/>
    <m/>
    <s v="NC_005085.1"/>
    <n v="164457"/>
    <n v="164849"/>
    <s v="+"/>
    <s v="WP_043595188.1"/>
    <s v="WP_043595188.1"/>
    <m/>
    <s v="hypothetical protein"/>
    <m/>
    <n v="24947140"/>
    <s v="CV_RS00670"/>
    <n v="393"/>
    <n v="130"/>
    <m/>
  </r>
  <r>
    <x v="0"/>
    <x v="0"/>
    <s v="GCF_000007705.1"/>
    <s v="Primary Assembly"/>
    <s v="chromosome"/>
    <m/>
    <s v="NC_005085.1"/>
    <n v="164815"/>
    <n v="165438"/>
    <s v="-"/>
    <m/>
    <m/>
    <m/>
    <m/>
    <m/>
    <n v="24947159"/>
    <s v="CV_RS00675"/>
    <n v="624"/>
    <m/>
    <s v="old_locus_tag=CV0150,CV_0150"/>
  </r>
  <r>
    <x v="1"/>
    <x v="1"/>
    <s v="GCF_000007705.1"/>
    <s v="Primary Assembly"/>
    <s v="chromosome"/>
    <m/>
    <s v="NC_005085.1"/>
    <n v="164815"/>
    <n v="165438"/>
    <s v="-"/>
    <s v="WP_011133705.1"/>
    <s v="WP_011133705.1"/>
    <m/>
    <s v="thiamine phosphate synthase"/>
    <m/>
    <n v="24947159"/>
    <s v="CV_RS00675"/>
    <n v="624"/>
    <n v="207"/>
    <m/>
  </r>
  <r>
    <x v="0"/>
    <x v="0"/>
    <s v="GCF_000007705.1"/>
    <s v="Primary Assembly"/>
    <s v="chromosome"/>
    <m/>
    <s v="NC_005085.1"/>
    <n v="165422"/>
    <n v="166267"/>
    <s v="-"/>
    <m/>
    <m/>
    <m/>
    <m/>
    <m/>
    <n v="24946873"/>
    <s v="CV_RS00680"/>
    <n v="846"/>
    <m/>
    <s v="old_locus_tag=CV0151,CV_0151"/>
  </r>
  <r>
    <x v="1"/>
    <x v="1"/>
    <s v="GCF_000007705.1"/>
    <s v="Primary Assembly"/>
    <s v="chromosome"/>
    <m/>
    <s v="NC_005085.1"/>
    <n v="165422"/>
    <n v="166267"/>
    <s v="-"/>
    <s v="WP_011133706.1"/>
    <s v="WP_011133706.1"/>
    <m/>
    <s v="hydroxymethylpyrimidine/phosphomethylpyrimidine kinase"/>
    <m/>
    <n v="24946873"/>
    <s v="CV_RS00680"/>
    <n v="846"/>
    <n v="281"/>
    <m/>
  </r>
  <r>
    <x v="0"/>
    <x v="0"/>
    <s v="GCF_000007705.1"/>
    <s v="Primary Assembly"/>
    <s v="chromosome"/>
    <m/>
    <s v="NC_005085.1"/>
    <n v="166342"/>
    <n v="166506"/>
    <s v="+"/>
    <m/>
    <m/>
    <m/>
    <m/>
    <m/>
    <n v="24947393"/>
    <s v="CV_RS00685"/>
    <n v="165"/>
    <m/>
    <s v="old_locus_tag=CV0152,CV_0152"/>
  </r>
  <r>
    <x v="1"/>
    <x v="1"/>
    <s v="GCF_000007705.1"/>
    <s v="Primary Assembly"/>
    <s v="chromosome"/>
    <m/>
    <s v="NC_005085.1"/>
    <n v="166342"/>
    <n v="166506"/>
    <s v="+"/>
    <s v="WP_011133707.1"/>
    <s v="WP_011133707.1"/>
    <m/>
    <s v="rubredoxin"/>
    <m/>
    <n v="24947393"/>
    <s v="CV_RS00685"/>
    <n v="165"/>
    <n v="54"/>
    <m/>
  </r>
  <r>
    <x v="0"/>
    <x v="0"/>
    <s v="GCF_000007705.1"/>
    <s v="Primary Assembly"/>
    <s v="chromosome"/>
    <m/>
    <s v="NC_005085.1"/>
    <n v="166506"/>
    <n v="167327"/>
    <s v="+"/>
    <m/>
    <m/>
    <m/>
    <m/>
    <m/>
    <n v="24945186"/>
    <s v="CV_RS00690"/>
    <n v="822"/>
    <m/>
    <s v="old_locus_tag=CV0153,CV_0153"/>
  </r>
  <r>
    <x v="1"/>
    <x v="1"/>
    <s v="GCF_000007705.1"/>
    <s v="Primary Assembly"/>
    <s v="chromosome"/>
    <m/>
    <s v="NC_005085.1"/>
    <n v="166506"/>
    <n v="167327"/>
    <s v="+"/>
    <s v="WP_011133708.1"/>
    <s v="WP_011133708.1"/>
    <m/>
    <s v="M48 family peptidase"/>
    <m/>
    <n v="24945186"/>
    <s v="CV_RS00690"/>
    <n v="822"/>
    <n v="273"/>
    <m/>
  </r>
  <r>
    <x v="0"/>
    <x v="0"/>
    <s v="GCF_000007705.1"/>
    <s v="Primary Assembly"/>
    <s v="chromosome"/>
    <m/>
    <s v="NC_005085.1"/>
    <n v="167331"/>
    <n v="167678"/>
    <s v="+"/>
    <m/>
    <m/>
    <m/>
    <m/>
    <m/>
    <n v="24947101"/>
    <s v="CV_RS00695"/>
    <n v="348"/>
    <m/>
    <s v="old_locus_tag=CV0154,CV_0154"/>
  </r>
  <r>
    <x v="1"/>
    <x v="1"/>
    <s v="GCF_000007705.1"/>
    <s v="Primary Assembly"/>
    <s v="chromosome"/>
    <m/>
    <s v="NC_005085.1"/>
    <n v="167331"/>
    <n v="167678"/>
    <s v="+"/>
    <s v="WP_011133709.1"/>
    <s v="WP_011133709.1"/>
    <m/>
    <s v="hypothetical protein"/>
    <m/>
    <n v="24947101"/>
    <s v="CV_RS00695"/>
    <n v="348"/>
    <n v="115"/>
    <m/>
  </r>
  <r>
    <x v="0"/>
    <x v="0"/>
    <s v="GCF_000007705.1"/>
    <s v="Primary Assembly"/>
    <s v="chromosome"/>
    <m/>
    <s v="NC_005085.1"/>
    <n v="167743"/>
    <n v="168159"/>
    <s v="+"/>
    <m/>
    <m/>
    <m/>
    <m/>
    <m/>
    <n v="24946155"/>
    <s v="CV_RS00700"/>
    <n v="417"/>
    <m/>
    <s v="old_locus_tag=CV0155,CV_0155"/>
  </r>
  <r>
    <x v="1"/>
    <x v="1"/>
    <s v="GCF_000007705.1"/>
    <s v="Primary Assembly"/>
    <s v="chromosome"/>
    <m/>
    <s v="NC_005085.1"/>
    <n v="167743"/>
    <n v="168159"/>
    <s v="+"/>
    <s v="WP_011133710.1"/>
    <s v="WP_011133710.1"/>
    <m/>
    <s v="membrane protein"/>
    <m/>
    <n v="24946155"/>
    <s v="CV_RS00700"/>
    <n v="417"/>
    <n v="138"/>
    <m/>
  </r>
  <r>
    <x v="0"/>
    <x v="0"/>
    <s v="GCF_000007705.1"/>
    <s v="Primary Assembly"/>
    <s v="chromosome"/>
    <m/>
    <s v="NC_005085.1"/>
    <n v="168201"/>
    <n v="168662"/>
    <s v="+"/>
    <m/>
    <m/>
    <m/>
    <m/>
    <m/>
    <n v="24947767"/>
    <s v="CV_RS00705"/>
    <n v="462"/>
    <m/>
    <s v="old_locus_tag=CV0156,CV_0156"/>
  </r>
  <r>
    <x v="1"/>
    <x v="1"/>
    <s v="GCF_000007705.1"/>
    <s v="Primary Assembly"/>
    <s v="chromosome"/>
    <m/>
    <s v="NC_005085.1"/>
    <n v="168201"/>
    <n v="168662"/>
    <s v="+"/>
    <s v="WP_011133711.1"/>
    <s v="WP_011133711.1"/>
    <m/>
    <s v="CYTH domain-containing protein"/>
    <m/>
    <n v="24947767"/>
    <s v="CV_RS00705"/>
    <n v="462"/>
    <n v="153"/>
    <m/>
  </r>
  <r>
    <x v="0"/>
    <x v="0"/>
    <s v="GCF_000007705.1"/>
    <s v="Primary Assembly"/>
    <s v="chromosome"/>
    <m/>
    <s v="NC_005085.1"/>
    <n v="168735"/>
    <n v="169025"/>
    <s v="+"/>
    <m/>
    <m/>
    <m/>
    <m/>
    <m/>
    <n v="24947512"/>
    <s v="CV_RS00710"/>
    <n v="291"/>
    <m/>
    <s v="old_locus_tag=CV0157,CV_0157"/>
  </r>
  <r>
    <x v="1"/>
    <x v="1"/>
    <s v="GCF_000007705.1"/>
    <s v="Primary Assembly"/>
    <s v="chromosome"/>
    <m/>
    <s v="NC_005085.1"/>
    <n v="168735"/>
    <n v="169025"/>
    <s v="+"/>
    <s v="WP_011133712.1"/>
    <s v="WP_011133712.1"/>
    <m/>
    <s v="hypothetical protein"/>
    <m/>
    <n v="24947512"/>
    <s v="CV_RS00710"/>
    <n v="291"/>
    <n v="96"/>
    <m/>
  </r>
  <r>
    <x v="0"/>
    <x v="0"/>
    <s v="GCF_000007705.1"/>
    <s v="Primary Assembly"/>
    <s v="chromosome"/>
    <m/>
    <s v="NC_005085.1"/>
    <n v="169106"/>
    <n v="170326"/>
    <s v="+"/>
    <m/>
    <m/>
    <m/>
    <m/>
    <m/>
    <n v="24945394"/>
    <s v="CV_RS00715"/>
    <n v="1221"/>
    <m/>
    <s v="old_locus_tag=CV0158,CV_0158"/>
  </r>
  <r>
    <x v="1"/>
    <x v="1"/>
    <s v="GCF_000007705.1"/>
    <s v="Primary Assembly"/>
    <s v="chromosome"/>
    <m/>
    <s v="NC_005085.1"/>
    <n v="169106"/>
    <n v="170326"/>
    <s v="+"/>
    <s v="WP_011133713.1"/>
    <s v="WP_011133713.1"/>
    <m/>
    <s v="oxidase"/>
    <m/>
    <n v="24945394"/>
    <s v="CV_RS00715"/>
    <n v="1221"/>
    <n v="406"/>
    <m/>
  </r>
  <r>
    <x v="0"/>
    <x v="0"/>
    <s v="GCF_000007705.1"/>
    <s v="Primary Assembly"/>
    <s v="chromosome"/>
    <m/>
    <s v="NC_005085.1"/>
    <n v="170323"/>
    <n v="170646"/>
    <s v="+"/>
    <m/>
    <m/>
    <m/>
    <m/>
    <m/>
    <n v="24947102"/>
    <s v="CV_RS00720"/>
    <n v="324"/>
    <m/>
    <s v="old_locus_tag=CV0159,CV_0159"/>
  </r>
  <r>
    <x v="1"/>
    <x v="1"/>
    <s v="GCF_000007705.1"/>
    <s v="Primary Assembly"/>
    <s v="chromosome"/>
    <m/>
    <s v="NC_005085.1"/>
    <n v="170323"/>
    <n v="170646"/>
    <s v="+"/>
    <s v="WP_011133714.1"/>
    <s v="WP_011133714.1"/>
    <m/>
    <s v="hypothetical protein"/>
    <m/>
    <n v="24947102"/>
    <s v="CV_RS00720"/>
    <n v="324"/>
    <n v="107"/>
    <m/>
  </r>
  <r>
    <x v="0"/>
    <x v="0"/>
    <s v="GCF_000007705.1"/>
    <s v="Primary Assembly"/>
    <s v="chromosome"/>
    <m/>
    <s v="NC_005085.1"/>
    <n v="170716"/>
    <n v="171537"/>
    <s v="+"/>
    <m/>
    <m/>
    <m/>
    <m/>
    <m/>
    <n v="24948700"/>
    <s v="CV_RS00725"/>
    <n v="822"/>
    <m/>
    <s v="old_locus_tag=CV0160,CV_0160"/>
  </r>
  <r>
    <x v="1"/>
    <x v="1"/>
    <s v="GCF_000007705.1"/>
    <s v="Primary Assembly"/>
    <s v="chromosome"/>
    <m/>
    <s v="NC_005085.1"/>
    <n v="170716"/>
    <n v="171537"/>
    <s v="+"/>
    <s v="WP_011133715.1"/>
    <s v="WP_011133715.1"/>
    <m/>
    <s v="CPBP family intramembrane metalloprotease"/>
    <m/>
    <n v="24948700"/>
    <s v="CV_RS00725"/>
    <n v="822"/>
    <n v="273"/>
    <m/>
  </r>
  <r>
    <x v="0"/>
    <x v="0"/>
    <s v="GCF_000007705.1"/>
    <s v="Primary Assembly"/>
    <s v="chromosome"/>
    <m/>
    <s v="NC_005085.1"/>
    <n v="171663"/>
    <n v="172151"/>
    <s v="+"/>
    <m/>
    <m/>
    <m/>
    <m/>
    <s v="purE"/>
    <n v="24946807"/>
    <s v="CV_RS00730"/>
    <n v="489"/>
    <m/>
    <s v="old_locus_tag=CV0161,CV_0161"/>
  </r>
  <r>
    <x v="1"/>
    <x v="1"/>
    <s v="GCF_000007705.1"/>
    <s v="Primary Assembly"/>
    <s v="chromosome"/>
    <m/>
    <s v="NC_005085.1"/>
    <n v="171663"/>
    <n v="172151"/>
    <s v="+"/>
    <s v="WP_011133716.1"/>
    <s v="WP_011133716.1"/>
    <m/>
    <s v="5-(carboxyamino)imidazole ribonucleotide mutase"/>
    <s v="purE"/>
    <n v="24946807"/>
    <s v="CV_RS00730"/>
    <n v="489"/>
    <n v="162"/>
    <m/>
  </r>
  <r>
    <x v="0"/>
    <x v="0"/>
    <s v="GCF_000007705.1"/>
    <s v="Primary Assembly"/>
    <s v="chromosome"/>
    <m/>
    <s v="NC_005085.1"/>
    <n v="172151"/>
    <n v="173281"/>
    <s v="+"/>
    <m/>
    <m/>
    <m/>
    <m/>
    <m/>
    <n v="24947716"/>
    <s v="CV_RS00735"/>
    <n v="1131"/>
    <m/>
    <s v="old_locus_tag=CV0162,CV_0162"/>
  </r>
  <r>
    <x v="1"/>
    <x v="1"/>
    <s v="GCF_000007705.1"/>
    <s v="Primary Assembly"/>
    <s v="chromosome"/>
    <m/>
    <s v="NC_005085.1"/>
    <n v="172151"/>
    <n v="173281"/>
    <s v="+"/>
    <s v="WP_011133717.1"/>
    <s v="WP_011133717.1"/>
    <m/>
    <s v="5-(carboxyamino)imidazole ribonucleotide synthase"/>
    <m/>
    <n v="24947716"/>
    <s v="CV_RS00735"/>
    <n v="1131"/>
    <n v="376"/>
    <m/>
  </r>
  <r>
    <x v="0"/>
    <x v="0"/>
    <s v="GCF_000007705.1"/>
    <s v="Primary Assembly"/>
    <s v="chromosome"/>
    <m/>
    <s v="NC_005085.1"/>
    <n v="173326"/>
    <n v="173742"/>
    <s v="+"/>
    <m/>
    <m/>
    <m/>
    <m/>
    <m/>
    <n v="24948391"/>
    <s v="CV_RS00740"/>
    <n v="417"/>
    <m/>
    <s v="old_locus_tag=CV0163,CV_0163"/>
  </r>
  <r>
    <x v="1"/>
    <x v="1"/>
    <s v="GCF_000007705.1"/>
    <s v="Primary Assembly"/>
    <s v="chromosome"/>
    <m/>
    <s v="NC_005085.1"/>
    <n v="173326"/>
    <n v="173742"/>
    <s v="+"/>
    <s v="WP_043595193.1"/>
    <s v="WP_043595193.1"/>
    <m/>
    <s v="fosfomycin resistance glutathione transferase"/>
    <m/>
    <n v="24948391"/>
    <s v="CV_RS00740"/>
    <n v="417"/>
    <n v="138"/>
    <m/>
  </r>
  <r>
    <x v="0"/>
    <x v="0"/>
    <s v="GCF_000007705.1"/>
    <s v="Primary Assembly"/>
    <s v="chromosome"/>
    <m/>
    <s v="NC_005085.1"/>
    <n v="173742"/>
    <n v="174431"/>
    <s v="+"/>
    <m/>
    <m/>
    <m/>
    <m/>
    <m/>
    <n v="24947794"/>
    <s v="CV_RS00745"/>
    <n v="690"/>
    <m/>
    <s v="old_locus_tag=CV0164,CV_0164"/>
  </r>
  <r>
    <x v="1"/>
    <x v="1"/>
    <s v="GCF_000007705.1"/>
    <s v="Primary Assembly"/>
    <s v="chromosome"/>
    <m/>
    <s v="NC_005085.1"/>
    <n v="173742"/>
    <n v="174431"/>
    <s v="+"/>
    <s v="WP_011133719.1"/>
    <s v="WP_011133719.1"/>
    <m/>
    <s v="DNA alkylation repair enzyme"/>
    <m/>
    <n v="24947794"/>
    <s v="CV_RS00745"/>
    <n v="690"/>
    <n v="229"/>
    <m/>
  </r>
  <r>
    <x v="0"/>
    <x v="0"/>
    <s v="GCF_000007705.1"/>
    <s v="Primary Assembly"/>
    <s v="chromosome"/>
    <m/>
    <s v="NC_005085.1"/>
    <n v="174431"/>
    <n v="175309"/>
    <s v="+"/>
    <m/>
    <m/>
    <m/>
    <m/>
    <m/>
    <n v="24946993"/>
    <s v="CV_RS00750"/>
    <n v="879"/>
    <m/>
    <s v="old_locus_tag=CV0165,CV_0165"/>
  </r>
  <r>
    <x v="1"/>
    <x v="1"/>
    <s v="GCF_000007705.1"/>
    <s v="Primary Assembly"/>
    <s v="chromosome"/>
    <m/>
    <s v="NC_005085.1"/>
    <n v="174431"/>
    <n v="175309"/>
    <s v="+"/>
    <s v="WP_043595195.1"/>
    <s v="WP_043595195.1"/>
    <m/>
    <s v="phosphoribosylaminoimidazolesuccinocarboxamide synthase"/>
    <m/>
    <n v="24946993"/>
    <s v="CV_RS00750"/>
    <n v="879"/>
    <n v="292"/>
    <m/>
  </r>
  <r>
    <x v="0"/>
    <x v="0"/>
    <s v="GCF_000007705.1"/>
    <s v="Primary Assembly"/>
    <s v="chromosome"/>
    <m/>
    <s v="NC_005085.1"/>
    <n v="175455"/>
    <n v="176036"/>
    <s v="+"/>
    <m/>
    <m/>
    <m/>
    <m/>
    <m/>
    <n v="24946389"/>
    <s v="CV_RS00755"/>
    <n v="582"/>
    <m/>
    <s v="old_locus_tag=CV0166,CV_0166"/>
  </r>
  <r>
    <x v="1"/>
    <x v="1"/>
    <s v="GCF_000007705.1"/>
    <s v="Primary Assembly"/>
    <s v="chromosome"/>
    <m/>
    <s v="NC_005085.1"/>
    <n v="175455"/>
    <n v="176036"/>
    <s v="+"/>
    <s v="WP_011133721.1"/>
    <s v="WP_011133721.1"/>
    <m/>
    <s v="GNAT family N-acetyltransferase"/>
    <m/>
    <n v="24946389"/>
    <s v="CV_RS00755"/>
    <n v="582"/>
    <n v="193"/>
    <m/>
  </r>
  <r>
    <x v="0"/>
    <x v="0"/>
    <s v="GCF_000007705.1"/>
    <s v="Primary Assembly"/>
    <s v="chromosome"/>
    <m/>
    <s v="NC_005085.1"/>
    <n v="176170"/>
    <n v="177120"/>
    <s v="+"/>
    <m/>
    <m/>
    <m/>
    <m/>
    <m/>
    <n v="24948717"/>
    <s v="CV_RS00760"/>
    <n v="951"/>
    <m/>
    <s v="old_locus_tag=CV0167,CV_0167"/>
  </r>
  <r>
    <x v="1"/>
    <x v="1"/>
    <s v="GCF_000007705.1"/>
    <s v="Primary Assembly"/>
    <s v="chromosome"/>
    <m/>
    <s v="NC_005085.1"/>
    <n v="176170"/>
    <n v="177120"/>
    <s v="+"/>
    <s v="WP_011133722.1"/>
    <s v="WP_011133722.1"/>
    <m/>
    <s v="alpha/beta hydrolase"/>
    <m/>
    <n v="24948717"/>
    <s v="CV_RS00760"/>
    <n v="951"/>
    <n v="316"/>
    <m/>
  </r>
  <r>
    <x v="0"/>
    <x v="0"/>
    <s v="GCF_000007705.1"/>
    <s v="Primary Assembly"/>
    <s v="chromosome"/>
    <m/>
    <s v="NC_005085.1"/>
    <n v="177129"/>
    <n v="177695"/>
    <s v="-"/>
    <m/>
    <m/>
    <m/>
    <m/>
    <m/>
    <n v="24948933"/>
    <s v="CV_RS00765"/>
    <n v="567"/>
    <m/>
    <s v="old_locus_tag=CV0168,CV_0168"/>
  </r>
  <r>
    <x v="1"/>
    <x v="1"/>
    <s v="GCF_000007705.1"/>
    <s v="Primary Assembly"/>
    <s v="chromosome"/>
    <m/>
    <s v="NC_005085.1"/>
    <n v="177129"/>
    <n v="177695"/>
    <s v="-"/>
    <s v="WP_011133723.1"/>
    <s v="WP_011133723.1"/>
    <m/>
    <s v="hypothetical protein"/>
    <m/>
    <n v="24948933"/>
    <s v="CV_RS00765"/>
    <n v="567"/>
    <n v="188"/>
    <m/>
  </r>
  <r>
    <x v="0"/>
    <x v="0"/>
    <s v="GCF_000007705.1"/>
    <s v="Primary Assembly"/>
    <s v="chromosome"/>
    <m/>
    <s v="NC_005085.1"/>
    <n v="177890"/>
    <n v="179911"/>
    <s v="+"/>
    <m/>
    <m/>
    <m/>
    <m/>
    <s v="fadH"/>
    <n v="24947479"/>
    <s v="CV_RS00770"/>
    <n v="2022"/>
    <m/>
    <s v="old_locus_tag=CV0169,CV_0169"/>
  </r>
  <r>
    <x v="1"/>
    <x v="1"/>
    <s v="GCF_000007705.1"/>
    <s v="Primary Assembly"/>
    <s v="chromosome"/>
    <m/>
    <s v="NC_005085.1"/>
    <n v="177890"/>
    <n v="179911"/>
    <s v="+"/>
    <s v="WP_011133724.1"/>
    <s v="WP_011133724.1"/>
    <m/>
    <s v="NADPH-dependent 2,4-dienoyl-CoA reductase"/>
    <s v="fadH"/>
    <n v="24947479"/>
    <s v="CV_RS00770"/>
    <n v="2022"/>
    <n v="673"/>
    <m/>
  </r>
  <r>
    <x v="0"/>
    <x v="0"/>
    <s v="GCF_000007705.1"/>
    <s v="Primary Assembly"/>
    <s v="chromosome"/>
    <m/>
    <s v="NC_005085.1"/>
    <n v="179974"/>
    <n v="180702"/>
    <s v="-"/>
    <m/>
    <m/>
    <m/>
    <m/>
    <m/>
    <n v="24949074"/>
    <s v="CV_RS00775"/>
    <n v="729"/>
    <m/>
    <s v="old_locus_tag=CV0170,CV_0170"/>
  </r>
  <r>
    <x v="1"/>
    <x v="1"/>
    <s v="GCF_000007705.1"/>
    <s v="Primary Assembly"/>
    <s v="chromosome"/>
    <m/>
    <s v="NC_005085.1"/>
    <n v="179974"/>
    <n v="180702"/>
    <s v="-"/>
    <s v="WP_011133725.1"/>
    <s v="WP_011133725.1"/>
    <m/>
    <s v="class I SAM-dependent methyltransferase"/>
    <m/>
    <n v="24949074"/>
    <s v="CV_RS00775"/>
    <n v="729"/>
    <n v="242"/>
    <m/>
  </r>
  <r>
    <x v="0"/>
    <x v="0"/>
    <s v="GCF_000007705.1"/>
    <s v="Primary Assembly"/>
    <s v="chromosome"/>
    <m/>
    <s v="NC_005085.1"/>
    <n v="181092"/>
    <n v="182345"/>
    <s v="+"/>
    <m/>
    <m/>
    <m/>
    <m/>
    <m/>
    <n v="24948279"/>
    <s v="CV_RS00780"/>
    <n v="1254"/>
    <m/>
    <m/>
  </r>
  <r>
    <x v="1"/>
    <x v="1"/>
    <s v="GCF_000007705.1"/>
    <s v="Primary Assembly"/>
    <s v="chromosome"/>
    <m/>
    <s v="NC_005085.1"/>
    <n v="181092"/>
    <n v="182345"/>
    <s v="+"/>
    <s v="WP_043595198.1"/>
    <s v="WP_043595198.1"/>
    <m/>
    <s v="hypothetical protein"/>
    <m/>
    <n v="24948279"/>
    <s v="CV_RS00780"/>
    <n v="1254"/>
    <n v="417"/>
    <m/>
  </r>
  <r>
    <x v="0"/>
    <x v="0"/>
    <s v="GCF_000007705.1"/>
    <s v="Primary Assembly"/>
    <s v="chromosome"/>
    <m/>
    <s v="NC_005085.1"/>
    <n v="182479"/>
    <n v="183471"/>
    <s v="+"/>
    <m/>
    <m/>
    <m/>
    <m/>
    <m/>
    <n v="24945378"/>
    <s v="CV_RS00785"/>
    <n v="993"/>
    <m/>
    <s v="old_locus_tag=CV0172,CV_0172"/>
  </r>
  <r>
    <x v="1"/>
    <x v="1"/>
    <s v="GCF_000007705.1"/>
    <s v="Primary Assembly"/>
    <s v="chromosome"/>
    <m/>
    <s v="NC_005085.1"/>
    <n v="182479"/>
    <n v="183471"/>
    <s v="+"/>
    <s v="WP_011133727.1"/>
    <s v="WP_011133727.1"/>
    <m/>
    <s v="depolymerase"/>
    <m/>
    <n v="24945378"/>
    <s v="CV_RS00785"/>
    <n v="993"/>
    <n v="330"/>
    <m/>
  </r>
  <r>
    <x v="0"/>
    <x v="0"/>
    <s v="GCF_000007705.1"/>
    <s v="Primary Assembly"/>
    <s v="chromosome"/>
    <m/>
    <s v="NC_005085.1"/>
    <n v="183535"/>
    <n v="184593"/>
    <s v="-"/>
    <m/>
    <m/>
    <m/>
    <m/>
    <m/>
    <n v="24945313"/>
    <s v="CV_RS00790"/>
    <n v="1059"/>
    <m/>
    <s v="old_locus_tag=CV0173,CV_0173"/>
  </r>
  <r>
    <x v="1"/>
    <x v="1"/>
    <s v="GCF_000007705.1"/>
    <s v="Primary Assembly"/>
    <s v="chromosome"/>
    <m/>
    <s v="NC_005085.1"/>
    <n v="183535"/>
    <n v="184593"/>
    <s v="-"/>
    <s v="WP_011133728.1"/>
    <s v="WP_011133728.1"/>
    <m/>
    <s v="3-deoxy-7-phosphoheptulonate synthase"/>
    <m/>
    <n v="24945313"/>
    <s v="CV_RS00790"/>
    <n v="1059"/>
    <n v="352"/>
    <m/>
  </r>
  <r>
    <x v="0"/>
    <x v="0"/>
    <s v="GCF_000007705.1"/>
    <s v="Primary Assembly"/>
    <s v="chromosome"/>
    <m/>
    <s v="NC_005085.1"/>
    <n v="184727"/>
    <n v="185137"/>
    <s v="-"/>
    <m/>
    <m/>
    <m/>
    <m/>
    <s v="dksA"/>
    <n v="24947067"/>
    <s v="CV_RS00795"/>
    <n v="411"/>
    <m/>
    <s v="old_locus_tag=CV0174,CV_0174"/>
  </r>
  <r>
    <x v="1"/>
    <x v="1"/>
    <s v="GCF_000007705.1"/>
    <s v="Primary Assembly"/>
    <s v="chromosome"/>
    <m/>
    <s v="NC_005085.1"/>
    <n v="184727"/>
    <n v="185137"/>
    <s v="-"/>
    <s v="WP_011133729.1"/>
    <s v="WP_011133729.1"/>
    <m/>
    <s v="RNA polymerase-binding protein DksA"/>
    <s v="dksA"/>
    <n v="24947067"/>
    <s v="CV_RS00795"/>
    <n v="411"/>
    <n v="136"/>
    <m/>
  </r>
  <r>
    <x v="0"/>
    <x v="0"/>
    <s v="GCF_000007705.1"/>
    <s v="Primary Assembly"/>
    <s v="chromosome"/>
    <m/>
    <s v="NC_005085.1"/>
    <n v="185421"/>
    <n v="185726"/>
    <s v="-"/>
    <m/>
    <m/>
    <m/>
    <m/>
    <m/>
    <n v="24945392"/>
    <s v="CV_RS00800"/>
    <n v="306"/>
    <m/>
    <s v="old_locus_tag=CV0175,CV_0175"/>
  </r>
  <r>
    <x v="1"/>
    <x v="1"/>
    <s v="GCF_000007705.1"/>
    <s v="Primary Assembly"/>
    <s v="chromosome"/>
    <m/>
    <s v="NC_005085.1"/>
    <n v="185421"/>
    <n v="185726"/>
    <s v="-"/>
    <s v="WP_011133730.1"/>
    <s v="WP_011133730.1"/>
    <m/>
    <s v="cytochrome c"/>
    <m/>
    <n v="24945392"/>
    <s v="CV_RS00800"/>
    <n v="306"/>
    <n v="101"/>
    <m/>
  </r>
  <r>
    <x v="0"/>
    <x v="0"/>
    <s v="GCF_000007705.1"/>
    <s v="Primary Assembly"/>
    <s v="chromosome"/>
    <m/>
    <s v="NC_005085.1"/>
    <n v="185806"/>
    <n v="186387"/>
    <s v="-"/>
    <m/>
    <m/>
    <m/>
    <m/>
    <m/>
    <n v="24945586"/>
    <s v="CV_RS00805"/>
    <n v="582"/>
    <m/>
    <s v="old_locus_tag=CV0176,CV_0176"/>
  </r>
  <r>
    <x v="1"/>
    <x v="1"/>
    <s v="GCF_000007705.1"/>
    <s v="Primary Assembly"/>
    <s v="chromosome"/>
    <m/>
    <s v="NC_005085.1"/>
    <n v="185806"/>
    <n v="186387"/>
    <s v="-"/>
    <s v="WP_011133731.1"/>
    <s v="WP_011133731.1"/>
    <m/>
    <s v="YggT family protein"/>
    <m/>
    <n v="24945586"/>
    <s v="CV_RS00805"/>
    <n v="582"/>
    <n v="193"/>
    <m/>
  </r>
  <r>
    <x v="0"/>
    <x v="0"/>
    <s v="GCF_000007705.1"/>
    <s v="Primary Assembly"/>
    <s v="chromosome"/>
    <m/>
    <s v="NC_005085.1"/>
    <n v="186397"/>
    <n v="187200"/>
    <s v="-"/>
    <m/>
    <m/>
    <m/>
    <m/>
    <m/>
    <n v="24945979"/>
    <s v="CV_RS00810"/>
    <n v="804"/>
    <m/>
    <s v="old_locus_tag=CV0177,CV_0177"/>
  </r>
  <r>
    <x v="1"/>
    <x v="1"/>
    <s v="GCF_000007705.1"/>
    <s v="Primary Assembly"/>
    <s v="chromosome"/>
    <m/>
    <s v="NC_005085.1"/>
    <n v="186397"/>
    <n v="187200"/>
    <s v="-"/>
    <s v="WP_011133732.1"/>
    <s v="WP_011133732.1"/>
    <m/>
    <s v="pyrroline-5-carboxylate reductase"/>
    <m/>
    <n v="24945979"/>
    <s v="CV_RS00810"/>
    <n v="804"/>
    <n v="267"/>
    <m/>
  </r>
  <r>
    <x v="0"/>
    <x v="0"/>
    <s v="GCF_000007705.1"/>
    <s v="Primary Assembly"/>
    <s v="chromosome"/>
    <m/>
    <s v="NC_005085.1"/>
    <n v="187255"/>
    <n v="187950"/>
    <s v="-"/>
    <m/>
    <m/>
    <m/>
    <m/>
    <m/>
    <n v="24948747"/>
    <s v="CV_RS00815"/>
    <n v="696"/>
    <m/>
    <s v="old_locus_tag=CV0178,CV_0178"/>
  </r>
  <r>
    <x v="1"/>
    <x v="1"/>
    <s v="GCF_000007705.1"/>
    <s v="Primary Assembly"/>
    <s v="chromosome"/>
    <m/>
    <s v="NC_005085.1"/>
    <n v="187255"/>
    <n v="187950"/>
    <s v="-"/>
    <s v="WP_011133733.1"/>
    <s v="WP_011133733.1"/>
    <m/>
    <s v="YggS family pyridoxal phosphate-dependent enzyme"/>
    <m/>
    <n v="24948747"/>
    <s v="CV_RS00815"/>
    <n v="696"/>
    <n v="231"/>
    <m/>
  </r>
  <r>
    <x v="0"/>
    <x v="0"/>
    <s v="GCF_000007705.1"/>
    <s v="Primary Assembly"/>
    <s v="chromosome"/>
    <m/>
    <s v="NC_005085.1"/>
    <n v="188088"/>
    <n v="189125"/>
    <s v="+"/>
    <m/>
    <m/>
    <m/>
    <m/>
    <m/>
    <n v="24946352"/>
    <s v="CV_RS00820"/>
    <n v="1038"/>
    <m/>
    <s v="old_locus_tag=CV0179,CV_0179"/>
  </r>
  <r>
    <x v="1"/>
    <x v="1"/>
    <s v="GCF_000007705.1"/>
    <s v="Primary Assembly"/>
    <s v="chromosome"/>
    <m/>
    <s v="NC_005085.1"/>
    <n v="188088"/>
    <n v="189125"/>
    <s v="+"/>
    <s v="WP_011133734.1"/>
    <s v="WP_011133734.1"/>
    <m/>
    <s v="type IV pili twitching motility protein PilT"/>
    <m/>
    <n v="24946352"/>
    <s v="CV_RS00820"/>
    <n v="1038"/>
    <n v="345"/>
    <m/>
  </r>
  <r>
    <x v="0"/>
    <x v="0"/>
    <s v="GCF_000007705.1"/>
    <s v="Primary Assembly"/>
    <s v="chromosome"/>
    <m/>
    <s v="NC_005085.1"/>
    <n v="189188"/>
    <n v="190324"/>
    <s v="+"/>
    <m/>
    <m/>
    <m/>
    <m/>
    <m/>
    <n v="24947378"/>
    <s v="CV_RS00825"/>
    <n v="1137"/>
    <m/>
    <s v="old_locus_tag=CV0180,CV_0180"/>
  </r>
  <r>
    <x v="1"/>
    <x v="1"/>
    <s v="GCF_000007705.1"/>
    <s v="Primary Assembly"/>
    <s v="chromosome"/>
    <m/>
    <s v="NC_005085.1"/>
    <n v="189188"/>
    <n v="190324"/>
    <s v="+"/>
    <s v="WP_011133735.1"/>
    <s v="WP_011133735.1"/>
    <m/>
    <s v="twitching motility protein PilT"/>
    <m/>
    <n v="24947378"/>
    <s v="CV_RS00825"/>
    <n v="1137"/>
    <n v="378"/>
    <m/>
  </r>
  <r>
    <x v="0"/>
    <x v="0"/>
    <s v="GCF_000007705.1"/>
    <s v="Primary Assembly"/>
    <s v="chromosome"/>
    <m/>
    <s v="NC_005085.1"/>
    <n v="190350"/>
    <n v="191963"/>
    <s v="+"/>
    <m/>
    <m/>
    <m/>
    <m/>
    <m/>
    <n v="24949198"/>
    <s v="CV_RS00830"/>
    <n v="1614"/>
    <m/>
    <s v="old_locus_tag=CV0181"/>
  </r>
  <r>
    <x v="1"/>
    <x v="1"/>
    <s v="GCF_000007705.1"/>
    <s v="Primary Assembly"/>
    <s v="chromosome"/>
    <m/>
    <s v="NC_005085.1"/>
    <n v="190350"/>
    <n v="191963"/>
    <s v="+"/>
    <s v="WP_052262685.1"/>
    <s v="WP_052262685.1"/>
    <m/>
    <s v="response regulator"/>
    <m/>
    <n v="24949198"/>
    <s v="CV_RS00830"/>
    <n v="1614"/>
    <n v="537"/>
    <m/>
  </r>
  <r>
    <x v="0"/>
    <x v="0"/>
    <s v="GCF_000007705.1"/>
    <s v="Primary Assembly"/>
    <s v="chromosome"/>
    <m/>
    <s v="NC_005085.1"/>
    <n v="191998"/>
    <n v="193611"/>
    <s v="+"/>
    <m/>
    <m/>
    <m/>
    <m/>
    <m/>
    <n v="25392779"/>
    <s v="CV_RS21915"/>
    <n v="1614"/>
    <m/>
    <s v="old_locus_tag=CV0182,CV_0182"/>
  </r>
  <r>
    <x v="1"/>
    <x v="1"/>
    <s v="GCF_000007705.1"/>
    <s v="Primary Assembly"/>
    <s v="chromosome"/>
    <m/>
    <s v="NC_005085.1"/>
    <n v="191998"/>
    <n v="193611"/>
    <s v="+"/>
    <s v="WP_011133737.1"/>
    <s v="WP_011133737.1"/>
    <m/>
    <s v="response regulator"/>
    <m/>
    <n v="25392779"/>
    <s v="CV_RS21915"/>
    <n v="1614"/>
    <n v="537"/>
    <m/>
  </r>
  <r>
    <x v="0"/>
    <x v="0"/>
    <s v="GCF_000007705.1"/>
    <s v="Primary Assembly"/>
    <s v="chromosome"/>
    <m/>
    <s v="NC_005085.1"/>
    <n v="193611"/>
    <n v="194135"/>
    <s v="+"/>
    <m/>
    <m/>
    <m/>
    <m/>
    <m/>
    <n v="24948094"/>
    <s v="CV_RS00840"/>
    <n v="525"/>
    <m/>
    <s v="old_locus_tag=CV0183,CV_0183"/>
  </r>
  <r>
    <x v="1"/>
    <x v="1"/>
    <s v="GCF_000007705.1"/>
    <s v="Primary Assembly"/>
    <s v="chromosome"/>
    <m/>
    <s v="NC_005085.1"/>
    <n v="193611"/>
    <n v="194135"/>
    <s v="+"/>
    <s v="WP_011133738.1"/>
    <s v="WP_011133738.1"/>
    <m/>
    <s v="2'-5' RNA ligase"/>
    <m/>
    <n v="24948094"/>
    <s v="CV_RS00840"/>
    <n v="525"/>
    <n v="174"/>
    <m/>
  </r>
  <r>
    <x v="0"/>
    <x v="0"/>
    <s v="GCF_000007705.1"/>
    <s v="Primary Assembly"/>
    <s v="chromosome"/>
    <m/>
    <s v="NC_005085.1"/>
    <n v="194119"/>
    <n v="194904"/>
    <s v="-"/>
    <m/>
    <m/>
    <m/>
    <m/>
    <m/>
    <n v="24946541"/>
    <s v="CV_RS00845"/>
    <n v="786"/>
    <m/>
    <s v="old_locus_tag=CV0184,CV_0184"/>
  </r>
  <r>
    <x v="1"/>
    <x v="1"/>
    <s v="GCF_000007705.1"/>
    <s v="Primary Assembly"/>
    <s v="chromosome"/>
    <m/>
    <s v="NC_005085.1"/>
    <n v="194119"/>
    <n v="194904"/>
    <s v="-"/>
    <s v="WP_011133739.1"/>
    <s v="WP_011133739.1"/>
    <m/>
    <s v="TIGR00266 family protein"/>
    <m/>
    <n v="24946541"/>
    <s v="CV_RS00845"/>
    <n v="786"/>
    <n v="261"/>
    <m/>
  </r>
  <r>
    <x v="0"/>
    <x v="0"/>
    <s v="GCF_000007705.1"/>
    <s v="Primary Assembly"/>
    <s v="chromosome"/>
    <m/>
    <s v="NC_005085.1"/>
    <n v="194901"/>
    <n v="195377"/>
    <s v="-"/>
    <m/>
    <m/>
    <m/>
    <m/>
    <m/>
    <n v="24946914"/>
    <s v="CV_RS00850"/>
    <n v="477"/>
    <m/>
    <s v="old_locus_tag=CV0185,CV_0185"/>
  </r>
  <r>
    <x v="1"/>
    <x v="1"/>
    <s v="GCF_000007705.1"/>
    <s v="Primary Assembly"/>
    <s v="chromosome"/>
    <m/>
    <s v="NC_005085.1"/>
    <n v="194901"/>
    <n v="195377"/>
    <s v="-"/>
    <s v="WP_011133740.1"/>
    <s v="WP_011133740.1"/>
    <m/>
    <s v="molybdopterin synthase catalytic subunit MoaE"/>
    <m/>
    <n v="24946914"/>
    <s v="CV_RS00850"/>
    <n v="477"/>
    <n v="158"/>
    <m/>
  </r>
  <r>
    <x v="0"/>
    <x v="0"/>
    <s v="GCF_000007705.1"/>
    <s v="Primary Assembly"/>
    <s v="chromosome"/>
    <m/>
    <s v="NC_005085.1"/>
    <n v="195379"/>
    <n v="195630"/>
    <s v="-"/>
    <m/>
    <m/>
    <m/>
    <m/>
    <s v="moaD"/>
    <n v="24945351"/>
    <s v="CV_RS00855"/>
    <n v="252"/>
    <m/>
    <s v="old_locus_tag=CV0186,CV_0186"/>
  </r>
  <r>
    <x v="1"/>
    <x v="1"/>
    <s v="GCF_000007705.1"/>
    <s v="Primary Assembly"/>
    <s v="chromosome"/>
    <m/>
    <s v="NC_005085.1"/>
    <n v="195379"/>
    <n v="195630"/>
    <s v="-"/>
    <s v="WP_011133741.1"/>
    <s v="WP_011133741.1"/>
    <m/>
    <s v="molybdopterin converting factor subunit 1"/>
    <s v="moaD"/>
    <n v="24945351"/>
    <s v="CV_RS00855"/>
    <n v="252"/>
    <n v="83"/>
    <m/>
  </r>
  <r>
    <x v="0"/>
    <x v="0"/>
    <s v="GCF_000007705.1"/>
    <s v="Primary Assembly"/>
    <s v="chromosome"/>
    <m/>
    <s v="NC_005085.1"/>
    <n v="195918"/>
    <n v="196982"/>
    <s v="-"/>
    <m/>
    <m/>
    <m/>
    <m/>
    <m/>
    <n v="24945648"/>
    <s v="CV_RS00860"/>
    <n v="1065"/>
    <m/>
    <s v="old_locus_tag=CV0187,CV_0187"/>
  </r>
  <r>
    <x v="1"/>
    <x v="1"/>
    <s v="GCF_000007705.1"/>
    <s v="Primary Assembly"/>
    <s v="chromosome"/>
    <m/>
    <s v="NC_005085.1"/>
    <n v="195918"/>
    <n v="196982"/>
    <s v="-"/>
    <s v="WP_011133742.1"/>
    <s v="WP_011133742.1"/>
    <m/>
    <s v="fructose-bisphosphate aldolase class II"/>
    <m/>
    <n v="24945648"/>
    <s v="CV_RS00860"/>
    <n v="1065"/>
    <n v="354"/>
    <m/>
  </r>
  <r>
    <x v="0"/>
    <x v="0"/>
    <s v="GCF_000007705.1"/>
    <s v="Primary Assembly"/>
    <s v="chromosome"/>
    <m/>
    <s v="NC_005085.1"/>
    <n v="197067"/>
    <n v="197696"/>
    <s v="-"/>
    <m/>
    <m/>
    <m/>
    <m/>
    <m/>
    <n v="24947202"/>
    <s v="CV_RS00865"/>
    <n v="630"/>
    <m/>
    <s v="old_locus_tag=CV0188,CV_0188"/>
  </r>
  <r>
    <x v="1"/>
    <x v="1"/>
    <s v="GCF_000007705.1"/>
    <s v="Primary Assembly"/>
    <s v="chromosome"/>
    <m/>
    <s v="NC_005085.1"/>
    <n v="197067"/>
    <n v="197696"/>
    <s v="-"/>
    <s v="WP_011133743.1"/>
    <s v="WP_011133743.1"/>
    <m/>
    <s v="LysE family translocator"/>
    <m/>
    <n v="24947202"/>
    <s v="CV_RS00865"/>
    <n v="630"/>
    <n v="209"/>
    <m/>
  </r>
  <r>
    <x v="0"/>
    <x v="0"/>
    <s v="GCF_000007705.1"/>
    <s v="Primary Assembly"/>
    <s v="chromosome"/>
    <m/>
    <s v="NC_005085.1"/>
    <n v="197931"/>
    <n v="199106"/>
    <s v="-"/>
    <m/>
    <m/>
    <m/>
    <m/>
    <s v="pgk"/>
    <n v="24946064"/>
    <s v="CV_RS00870"/>
    <n v="1176"/>
    <m/>
    <s v="old_locus_tag=CV0189,CV_0189"/>
  </r>
  <r>
    <x v="1"/>
    <x v="1"/>
    <s v="GCF_000007705.1"/>
    <s v="Primary Assembly"/>
    <s v="chromosome"/>
    <m/>
    <s v="NC_005085.1"/>
    <n v="197931"/>
    <n v="199106"/>
    <s v="-"/>
    <s v="WP_011133744.1"/>
    <s v="WP_011133744.1"/>
    <m/>
    <s v="phosphoglycerate kinase"/>
    <s v="pgk"/>
    <n v="24946064"/>
    <s v="CV_RS00870"/>
    <n v="1176"/>
    <n v="391"/>
    <m/>
  </r>
  <r>
    <x v="0"/>
    <x v="0"/>
    <s v="GCF_000007705.1"/>
    <s v="Primary Assembly"/>
    <s v="chromosome"/>
    <m/>
    <s v="NC_005085.1"/>
    <n v="199414"/>
    <n v="200424"/>
    <s v="-"/>
    <m/>
    <m/>
    <m/>
    <m/>
    <s v="gap"/>
    <n v="24945436"/>
    <s v="CV_RS00875"/>
    <n v="1011"/>
    <m/>
    <s v="old_locus_tag=CV0190,CV_0190"/>
  </r>
  <r>
    <x v="1"/>
    <x v="1"/>
    <s v="GCF_000007705.1"/>
    <s v="Primary Assembly"/>
    <s v="chromosome"/>
    <m/>
    <s v="NC_005085.1"/>
    <n v="199414"/>
    <n v="200424"/>
    <s v="-"/>
    <s v="WP_011133745.1"/>
    <s v="WP_011133745.1"/>
    <m/>
    <s v="type I glyceraldehyde-3-phosphate dehydrogenase"/>
    <s v="gap"/>
    <n v="24945436"/>
    <s v="CV_RS00875"/>
    <n v="1011"/>
    <n v="336"/>
    <m/>
  </r>
  <r>
    <x v="0"/>
    <x v="0"/>
    <s v="GCF_000007705.1"/>
    <s v="Primary Assembly"/>
    <s v="chromosome"/>
    <m/>
    <s v="NC_005085.1"/>
    <n v="200519"/>
    <n v="202507"/>
    <s v="-"/>
    <m/>
    <m/>
    <m/>
    <m/>
    <s v="tkt"/>
    <n v="24948297"/>
    <s v="CV_RS00880"/>
    <n v="1989"/>
    <m/>
    <s v="old_locus_tag=CV0191,CV_0191"/>
  </r>
  <r>
    <x v="1"/>
    <x v="1"/>
    <s v="GCF_000007705.1"/>
    <s v="Primary Assembly"/>
    <s v="chromosome"/>
    <m/>
    <s v="NC_005085.1"/>
    <n v="200519"/>
    <n v="202507"/>
    <s v="-"/>
    <s v="WP_011133746.1"/>
    <s v="WP_011133746.1"/>
    <m/>
    <s v="transketolase"/>
    <s v="tkt"/>
    <n v="24948297"/>
    <s v="CV_RS00880"/>
    <n v="1989"/>
    <n v="662"/>
    <m/>
  </r>
  <r>
    <x v="0"/>
    <x v="0"/>
    <s v="GCF_000007705.1"/>
    <s v="Primary Assembly"/>
    <s v="chromosome"/>
    <m/>
    <s v="NC_005085.1"/>
    <n v="202748"/>
    <n v="203485"/>
    <s v="+"/>
    <m/>
    <m/>
    <m/>
    <m/>
    <m/>
    <n v="24948512"/>
    <s v="CV_RS00885"/>
    <n v="738"/>
    <m/>
    <s v="old_locus_tag=CV0192,CV_0192"/>
  </r>
  <r>
    <x v="1"/>
    <x v="1"/>
    <s v="GCF_000007705.1"/>
    <s v="Primary Assembly"/>
    <s v="chromosome"/>
    <m/>
    <s v="NC_005085.1"/>
    <n v="202748"/>
    <n v="203485"/>
    <s v="+"/>
    <s v="WP_011133747.1"/>
    <s v="WP_011133747.1"/>
    <m/>
    <s v="hypothetical protein"/>
    <m/>
    <n v="24948512"/>
    <s v="CV_RS00885"/>
    <n v="738"/>
    <n v="245"/>
    <m/>
  </r>
  <r>
    <x v="0"/>
    <x v="0"/>
    <s v="GCF_000007705.1"/>
    <s v="Primary Assembly"/>
    <s v="chromosome"/>
    <m/>
    <s v="NC_005085.1"/>
    <n v="203570"/>
    <n v="204241"/>
    <s v="-"/>
    <m/>
    <m/>
    <m/>
    <m/>
    <m/>
    <n v="24949467"/>
    <s v="CV_RS00890"/>
    <n v="672"/>
    <m/>
    <s v="old_locus_tag=CV0193,CV_0193"/>
  </r>
  <r>
    <x v="1"/>
    <x v="1"/>
    <s v="GCF_000007705.1"/>
    <s v="Primary Assembly"/>
    <s v="chromosome"/>
    <m/>
    <s v="NC_005085.1"/>
    <n v="203570"/>
    <n v="204241"/>
    <s v="-"/>
    <s v="WP_043595201.1"/>
    <s v="WP_043595201.1"/>
    <m/>
    <s v="O-methyltransferase"/>
    <m/>
    <n v="24949467"/>
    <s v="CV_RS00890"/>
    <n v="672"/>
    <n v="223"/>
    <m/>
  </r>
  <r>
    <x v="0"/>
    <x v="0"/>
    <s v="GCF_000007705.1"/>
    <s v="Primary Assembly"/>
    <s v="chromosome"/>
    <m/>
    <s v="NC_005085.1"/>
    <n v="204256"/>
    <n v="204873"/>
    <s v="-"/>
    <m/>
    <m/>
    <m/>
    <m/>
    <m/>
    <n v="24946117"/>
    <s v="CV_RS00895"/>
    <n v="618"/>
    <m/>
    <s v="old_locus_tag=CV0194,CV_0194"/>
  </r>
  <r>
    <x v="1"/>
    <x v="1"/>
    <s v="GCF_000007705.1"/>
    <s v="Primary Assembly"/>
    <s v="chromosome"/>
    <m/>
    <s v="NC_005085.1"/>
    <n v="204256"/>
    <n v="204873"/>
    <s v="-"/>
    <s v="WP_011133749.1"/>
    <s v="WP_011133749.1"/>
    <m/>
    <s v="glutathione S-transferase"/>
    <m/>
    <n v="24946117"/>
    <s v="CV_RS00895"/>
    <n v="618"/>
    <n v="205"/>
    <m/>
  </r>
  <r>
    <x v="0"/>
    <x v="0"/>
    <s v="GCF_000007705.1"/>
    <s v="Primary Assembly"/>
    <s v="chromosome"/>
    <m/>
    <s v="NC_005085.1"/>
    <n v="204957"/>
    <n v="205226"/>
    <s v="-"/>
    <m/>
    <m/>
    <m/>
    <m/>
    <m/>
    <n v="24946103"/>
    <s v="CV_RS00900"/>
    <n v="270"/>
    <m/>
    <s v="old_locus_tag=CV0195,CV_0195"/>
  </r>
  <r>
    <x v="1"/>
    <x v="1"/>
    <s v="GCF_000007705.1"/>
    <s v="Primary Assembly"/>
    <s v="chromosome"/>
    <m/>
    <s v="NC_005085.1"/>
    <n v="204957"/>
    <n v="205226"/>
    <s v="-"/>
    <s v="WP_011133750.1"/>
    <s v="WP_011133750.1"/>
    <m/>
    <s v="hypothetical protein"/>
    <m/>
    <n v="24946103"/>
    <s v="CV_RS00900"/>
    <n v="270"/>
    <n v="89"/>
    <m/>
  </r>
  <r>
    <x v="0"/>
    <x v="0"/>
    <s v="GCF_000007705.1"/>
    <s v="Primary Assembly"/>
    <s v="chromosome"/>
    <m/>
    <s v="NC_005085.1"/>
    <n v="205325"/>
    <n v="206047"/>
    <s v="+"/>
    <m/>
    <m/>
    <m/>
    <m/>
    <m/>
    <n v="24948315"/>
    <s v="CV_RS00905"/>
    <n v="723"/>
    <m/>
    <s v="old_locus_tag=CV0196,CV_0196"/>
  </r>
  <r>
    <x v="1"/>
    <x v="1"/>
    <s v="GCF_000007705.1"/>
    <s v="Primary Assembly"/>
    <s v="chromosome"/>
    <m/>
    <s v="NC_005085.1"/>
    <n v="205325"/>
    <n v="206047"/>
    <s v="+"/>
    <s v="WP_011133751.1"/>
    <s v="WP_011133751.1"/>
    <m/>
    <s v="YafY family transcriptional regulator"/>
    <m/>
    <n v="24948315"/>
    <s v="CV_RS00905"/>
    <n v="723"/>
    <n v="240"/>
    <m/>
  </r>
  <r>
    <x v="0"/>
    <x v="0"/>
    <s v="GCF_000007705.1"/>
    <s v="Primary Assembly"/>
    <s v="chromosome"/>
    <m/>
    <s v="NC_005085.1"/>
    <n v="206106"/>
    <n v="206495"/>
    <s v="+"/>
    <m/>
    <m/>
    <m/>
    <m/>
    <m/>
    <n v="24946893"/>
    <s v="CV_RS00910"/>
    <n v="390"/>
    <m/>
    <s v="old_locus_tag=CV0197,CV_0197"/>
  </r>
  <r>
    <x v="1"/>
    <x v="1"/>
    <s v="GCF_000007705.1"/>
    <s v="Primary Assembly"/>
    <s v="chromosome"/>
    <m/>
    <s v="NC_005085.1"/>
    <n v="206106"/>
    <n v="206495"/>
    <s v="+"/>
    <s v="WP_011133752.1"/>
    <s v="WP_011133752.1"/>
    <m/>
    <s v="glyoxalase/bleomycin resistance/dioxygenase family protein"/>
    <m/>
    <n v="24946893"/>
    <s v="CV_RS00910"/>
    <n v="390"/>
    <n v="129"/>
    <m/>
  </r>
  <r>
    <x v="0"/>
    <x v="0"/>
    <s v="GCF_000007705.1"/>
    <s v="Primary Assembly"/>
    <s v="chromosome"/>
    <m/>
    <s v="NC_005085.1"/>
    <n v="206562"/>
    <n v="208112"/>
    <s v="+"/>
    <m/>
    <m/>
    <m/>
    <m/>
    <m/>
    <n v="24946175"/>
    <s v="CV_RS00915"/>
    <n v="1551"/>
    <m/>
    <s v="old_locus_tag=CV0198,CV_0198"/>
  </r>
  <r>
    <x v="1"/>
    <x v="1"/>
    <s v="GCF_000007705.1"/>
    <s v="Primary Assembly"/>
    <s v="chromosome"/>
    <m/>
    <s v="NC_005085.1"/>
    <n v="206562"/>
    <n v="208112"/>
    <s v="+"/>
    <s v="WP_011133753.1"/>
    <s v="WP_011133753.1"/>
    <m/>
    <s v="DUF4010 domain-containing protein"/>
    <m/>
    <n v="24946175"/>
    <s v="CV_RS00915"/>
    <n v="1551"/>
    <n v="516"/>
    <m/>
  </r>
  <r>
    <x v="0"/>
    <x v="0"/>
    <s v="GCF_000007705.1"/>
    <s v="Primary Assembly"/>
    <s v="chromosome"/>
    <m/>
    <s v="NC_005085.1"/>
    <n v="208176"/>
    <n v="208973"/>
    <s v="+"/>
    <m/>
    <m/>
    <m/>
    <m/>
    <m/>
    <n v="25392780"/>
    <s v="CV_RS21920"/>
    <n v="798"/>
    <m/>
    <s v="old_locus_tag=CV0199,CV_0199"/>
  </r>
  <r>
    <x v="1"/>
    <x v="1"/>
    <s v="GCF_000007705.1"/>
    <s v="Primary Assembly"/>
    <s v="chromosome"/>
    <m/>
    <s v="NC_005085.1"/>
    <n v="208176"/>
    <n v="208973"/>
    <s v="+"/>
    <s v="WP_011133754.1"/>
    <s v="WP_011133754.1"/>
    <m/>
    <s v="hypothetical protein"/>
    <m/>
    <n v="25392780"/>
    <s v="CV_RS21920"/>
    <n v="798"/>
    <n v="265"/>
    <m/>
  </r>
  <r>
    <x v="0"/>
    <x v="0"/>
    <s v="GCF_000007705.1"/>
    <s v="Primary Assembly"/>
    <s v="chromosome"/>
    <m/>
    <s v="NC_005085.1"/>
    <n v="209044"/>
    <n v="209547"/>
    <s v="-"/>
    <m/>
    <m/>
    <m/>
    <m/>
    <m/>
    <n v="24947649"/>
    <s v="CV_RS00925"/>
    <n v="504"/>
    <m/>
    <s v="old_locus_tag=CV0200,CV_0200"/>
  </r>
  <r>
    <x v="1"/>
    <x v="1"/>
    <s v="GCF_000007705.1"/>
    <s v="Primary Assembly"/>
    <s v="chromosome"/>
    <m/>
    <s v="NC_005085.1"/>
    <n v="209044"/>
    <n v="209547"/>
    <s v="-"/>
    <s v="WP_011133755.1"/>
    <s v="WP_011133755.1"/>
    <m/>
    <s v="DUF2878 domain-containing protein"/>
    <m/>
    <n v="24947649"/>
    <s v="CV_RS00925"/>
    <n v="504"/>
    <n v="167"/>
    <m/>
  </r>
  <r>
    <x v="0"/>
    <x v="0"/>
    <s v="GCF_000007705.1"/>
    <s v="Primary Assembly"/>
    <s v="chromosome"/>
    <m/>
    <s v="NC_005085.1"/>
    <n v="209544"/>
    <n v="210026"/>
    <s v="-"/>
    <m/>
    <m/>
    <m/>
    <m/>
    <m/>
    <n v="24946967"/>
    <s v="CV_RS00930"/>
    <n v="483"/>
    <m/>
    <s v="old_locus_tag=CV0201,CV_0201"/>
  </r>
  <r>
    <x v="1"/>
    <x v="1"/>
    <s v="GCF_000007705.1"/>
    <s v="Primary Assembly"/>
    <s v="chromosome"/>
    <m/>
    <s v="NC_005085.1"/>
    <n v="209544"/>
    <n v="210026"/>
    <s v="-"/>
    <s v="WP_011133756.1"/>
    <s v="WP_011133756.1"/>
    <m/>
    <s v="hypothetical protein"/>
    <m/>
    <n v="24946967"/>
    <s v="CV_RS00930"/>
    <n v="483"/>
    <n v="160"/>
    <m/>
  </r>
  <r>
    <x v="0"/>
    <x v="0"/>
    <s v="GCF_000007705.1"/>
    <s v="Primary Assembly"/>
    <s v="chromosome"/>
    <m/>
    <s v="NC_005085.1"/>
    <n v="210070"/>
    <n v="210600"/>
    <s v="-"/>
    <m/>
    <m/>
    <m/>
    <m/>
    <m/>
    <n v="24947418"/>
    <s v="CV_RS00935"/>
    <n v="531"/>
    <m/>
    <s v="old_locus_tag=CV0202,CV_0202"/>
  </r>
  <r>
    <x v="1"/>
    <x v="1"/>
    <s v="GCF_000007705.1"/>
    <s v="Primary Assembly"/>
    <s v="chromosome"/>
    <m/>
    <s v="NC_005085.1"/>
    <n v="210070"/>
    <n v="210600"/>
    <s v="-"/>
    <s v="WP_011133757.1"/>
    <s v="WP_011133757.1"/>
    <m/>
    <s v="hypothetical protein"/>
    <m/>
    <n v="24947418"/>
    <s v="CV_RS00935"/>
    <n v="531"/>
    <n v="176"/>
    <m/>
  </r>
  <r>
    <x v="0"/>
    <x v="0"/>
    <s v="GCF_000007705.1"/>
    <s v="Primary Assembly"/>
    <s v="chromosome"/>
    <m/>
    <s v="NC_005085.1"/>
    <n v="210590"/>
    <n v="214303"/>
    <s v="-"/>
    <m/>
    <m/>
    <m/>
    <m/>
    <m/>
    <n v="24947796"/>
    <s v="CV_RS00940"/>
    <n v="3714"/>
    <m/>
    <s v="old_locus_tag=CV0203,CV_0203"/>
  </r>
  <r>
    <x v="1"/>
    <x v="1"/>
    <s v="GCF_000007705.1"/>
    <s v="Primary Assembly"/>
    <s v="chromosome"/>
    <m/>
    <s v="NC_005085.1"/>
    <n v="210590"/>
    <n v="214303"/>
    <s v="-"/>
    <s v="WP_011133758.1"/>
    <s v="WP_011133758.1"/>
    <m/>
    <s v="methionine synthase"/>
    <m/>
    <n v="24947796"/>
    <s v="CV_RS00940"/>
    <n v="3714"/>
    <n v="1237"/>
    <m/>
  </r>
  <r>
    <x v="0"/>
    <x v="0"/>
    <s v="GCF_000007705.1"/>
    <s v="Primary Assembly"/>
    <s v="chromosome"/>
    <m/>
    <s v="NC_005085.1"/>
    <n v="214427"/>
    <n v="215185"/>
    <s v="+"/>
    <m/>
    <m/>
    <m/>
    <m/>
    <m/>
    <n v="24947172"/>
    <s v="CV_RS00945"/>
    <n v="759"/>
    <m/>
    <s v="old_locus_tag=CV0204,CV_0204"/>
  </r>
  <r>
    <x v="1"/>
    <x v="1"/>
    <s v="GCF_000007705.1"/>
    <s v="Primary Assembly"/>
    <s v="chromosome"/>
    <m/>
    <s v="NC_005085.1"/>
    <n v="214427"/>
    <n v="215185"/>
    <s v="+"/>
    <s v="WP_011133759.1"/>
    <s v="WP_011133759.1"/>
    <m/>
    <s v="hypothetical protein"/>
    <m/>
    <n v="24947172"/>
    <s v="CV_RS00945"/>
    <n v="759"/>
    <n v="252"/>
    <m/>
  </r>
  <r>
    <x v="0"/>
    <x v="0"/>
    <s v="GCF_000007705.1"/>
    <s v="Primary Assembly"/>
    <s v="chromosome"/>
    <m/>
    <s v="NC_005085.1"/>
    <n v="215313"/>
    <n v="217454"/>
    <s v="+"/>
    <m/>
    <m/>
    <m/>
    <m/>
    <m/>
    <n v="24948545"/>
    <s v="CV_RS00950"/>
    <n v="2142"/>
    <m/>
    <s v="old_locus_tag=CV0205,CV_0205"/>
  </r>
  <r>
    <x v="1"/>
    <x v="1"/>
    <s v="GCF_000007705.1"/>
    <s v="Primary Assembly"/>
    <s v="chromosome"/>
    <m/>
    <s v="NC_005085.1"/>
    <n v="215313"/>
    <n v="217454"/>
    <s v="+"/>
    <s v="WP_011133760.1"/>
    <s v="WP_011133760.1"/>
    <m/>
    <s v="DNA-dependent helicase"/>
    <m/>
    <n v="24948545"/>
    <s v="CV_RS00950"/>
    <n v="2142"/>
    <n v="713"/>
    <m/>
  </r>
  <r>
    <x v="0"/>
    <x v="0"/>
    <s v="GCF_000007705.1"/>
    <s v="Primary Assembly"/>
    <s v="chromosome"/>
    <m/>
    <s v="NC_005085.1"/>
    <n v="217518"/>
    <n v="219233"/>
    <s v="+"/>
    <m/>
    <m/>
    <m/>
    <m/>
    <m/>
    <n v="24945682"/>
    <s v="CV_RS00955"/>
    <n v="1716"/>
    <m/>
    <s v="old_locus_tag=CV0206,CV_0206"/>
  </r>
  <r>
    <x v="1"/>
    <x v="1"/>
    <s v="GCF_000007705.1"/>
    <s v="Primary Assembly"/>
    <s v="chromosome"/>
    <m/>
    <s v="NC_005085.1"/>
    <n v="217518"/>
    <n v="219233"/>
    <s v="+"/>
    <s v="WP_080508888.1"/>
    <s v="WP_080508888.1"/>
    <m/>
    <s v="response regulator"/>
    <m/>
    <n v="24945682"/>
    <s v="CV_RS00955"/>
    <n v="1716"/>
    <n v="571"/>
    <m/>
  </r>
  <r>
    <x v="0"/>
    <x v="0"/>
    <s v="GCF_000007705.1"/>
    <s v="Primary Assembly"/>
    <s v="chromosome"/>
    <m/>
    <s v="NC_005085.1"/>
    <n v="219221"/>
    <n v="219949"/>
    <s v="+"/>
    <m/>
    <m/>
    <m/>
    <m/>
    <m/>
    <n v="24946249"/>
    <s v="CV_RS00960"/>
    <n v="729"/>
    <m/>
    <s v="old_locus_tag=CV0207,CV_0207"/>
  </r>
  <r>
    <x v="1"/>
    <x v="1"/>
    <s v="GCF_000007705.1"/>
    <s v="Primary Assembly"/>
    <s v="chromosome"/>
    <m/>
    <s v="NC_005085.1"/>
    <n v="219221"/>
    <n v="219949"/>
    <s v="+"/>
    <s v="WP_011133762.1"/>
    <s v="WP_011133762.1"/>
    <m/>
    <s v="DNA-binding response regulator"/>
    <m/>
    <n v="24946249"/>
    <s v="CV_RS00960"/>
    <n v="729"/>
    <n v="242"/>
    <m/>
  </r>
  <r>
    <x v="0"/>
    <x v="0"/>
    <s v="GCF_000007705.1"/>
    <s v="Primary Assembly"/>
    <s v="chromosome"/>
    <m/>
    <s v="NC_005085.1"/>
    <n v="220055"/>
    <n v="221575"/>
    <s v="+"/>
    <m/>
    <m/>
    <m/>
    <m/>
    <m/>
    <n v="24946637"/>
    <s v="CV_RS00965"/>
    <n v="1521"/>
    <m/>
    <m/>
  </r>
  <r>
    <x v="1"/>
    <x v="1"/>
    <s v="GCF_000007705.1"/>
    <s v="Primary Assembly"/>
    <s v="chromosome"/>
    <m/>
    <s v="NC_005085.1"/>
    <n v="220055"/>
    <n v="221575"/>
    <s v="+"/>
    <s v="WP_043595205.1"/>
    <s v="WP_043595205.1"/>
    <m/>
    <s v="sensor domain-containing diguanylate cyclase"/>
    <m/>
    <n v="24946637"/>
    <s v="CV_RS00965"/>
    <n v="1521"/>
    <n v="506"/>
    <m/>
  </r>
  <r>
    <x v="0"/>
    <x v="0"/>
    <s v="GCF_000007705.1"/>
    <s v="Primary Assembly"/>
    <s v="chromosome"/>
    <m/>
    <s v="NC_005085.1"/>
    <n v="221647"/>
    <n v="222075"/>
    <s v="-"/>
    <m/>
    <m/>
    <m/>
    <m/>
    <m/>
    <n v="24945931"/>
    <s v="CV_RS00970"/>
    <n v="429"/>
    <m/>
    <s v="old_locus_tag=CV0209,CV_0209"/>
  </r>
  <r>
    <x v="1"/>
    <x v="1"/>
    <s v="GCF_000007705.1"/>
    <s v="Primary Assembly"/>
    <s v="chromosome"/>
    <m/>
    <s v="NC_005085.1"/>
    <n v="221647"/>
    <n v="222075"/>
    <s v="-"/>
    <s v="WP_011133764.1"/>
    <s v="WP_011133764.1"/>
    <m/>
    <s v="organic hydroperoxide resistance protein"/>
    <m/>
    <n v="24945931"/>
    <s v="CV_RS00970"/>
    <n v="429"/>
    <n v="142"/>
    <m/>
  </r>
  <r>
    <x v="0"/>
    <x v="0"/>
    <s v="GCF_000007705.1"/>
    <s v="Primary Assembly"/>
    <s v="chromosome"/>
    <m/>
    <s v="NC_005085.1"/>
    <n v="222162"/>
    <n v="222617"/>
    <s v="-"/>
    <m/>
    <m/>
    <m/>
    <m/>
    <m/>
    <n v="24949008"/>
    <s v="CV_RS00975"/>
    <n v="456"/>
    <m/>
    <s v="old_locus_tag=CV0210,CV_0210"/>
  </r>
  <r>
    <x v="1"/>
    <x v="1"/>
    <s v="GCF_000007705.1"/>
    <s v="Primary Assembly"/>
    <s v="chromosome"/>
    <m/>
    <s v="NC_005085.1"/>
    <n v="222162"/>
    <n v="222617"/>
    <s v="-"/>
    <s v="WP_043595207.1"/>
    <s v="WP_043595207.1"/>
    <m/>
    <s v="MarR family transcriptional regulator"/>
    <m/>
    <n v="24949008"/>
    <s v="CV_RS00975"/>
    <n v="456"/>
    <n v="151"/>
    <m/>
  </r>
  <r>
    <x v="0"/>
    <x v="0"/>
    <s v="GCF_000007705.1"/>
    <s v="Primary Assembly"/>
    <s v="chromosome"/>
    <m/>
    <s v="NC_005085.1"/>
    <n v="222712"/>
    <n v="223119"/>
    <s v="-"/>
    <m/>
    <m/>
    <m/>
    <m/>
    <m/>
    <n v="24949268"/>
    <s v="CV_RS00980"/>
    <n v="408"/>
    <m/>
    <s v="old_locus_tag=CV0211,CV_0211"/>
  </r>
  <r>
    <x v="1"/>
    <x v="1"/>
    <s v="GCF_000007705.1"/>
    <s v="Primary Assembly"/>
    <s v="chromosome"/>
    <m/>
    <s v="NC_005085.1"/>
    <n v="222712"/>
    <n v="223119"/>
    <s v="-"/>
    <s v="WP_011133766.1"/>
    <s v="WP_011133766.1"/>
    <m/>
    <s v="hypothetical protein"/>
    <m/>
    <n v="24949268"/>
    <s v="CV_RS00980"/>
    <n v="408"/>
    <n v="135"/>
    <m/>
  </r>
  <r>
    <x v="0"/>
    <x v="0"/>
    <s v="GCF_000007705.1"/>
    <s v="Primary Assembly"/>
    <s v="chromosome"/>
    <m/>
    <s v="NC_005085.1"/>
    <n v="223302"/>
    <n v="223886"/>
    <s v="+"/>
    <m/>
    <m/>
    <m/>
    <m/>
    <m/>
    <n v="24949306"/>
    <s v="CV_RS00985"/>
    <n v="585"/>
    <m/>
    <s v="old_locus_tag=CV0212,CV_0212"/>
  </r>
  <r>
    <x v="1"/>
    <x v="1"/>
    <s v="GCF_000007705.1"/>
    <s v="Primary Assembly"/>
    <s v="chromosome"/>
    <m/>
    <s v="NC_005085.1"/>
    <n v="223302"/>
    <n v="223886"/>
    <s v="+"/>
    <s v="WP_043595209.1"/>
    <s v="WP_043595209.1"/>
    <m/>
    <s v="hypothetical protein"/>
    <m/>
    <n v="24949306"/>
    <s v="CV_RS00985"/>
    <n v="585"/>
    <n v="194"/>
    <m/>
  </r>
  <r>
    <x v="0"/>
    <x v="0"/>
    <s v="GCF_000007705.1"/>
    <s v="Primary Assembly"/>
    <s v="chromosome"/>
    <m/>
    <s v="NC_005085.1"/>
    <n v="223966"/>
    <n v="224940"/>
    <s v="+"/>
    <m/>
    <m/>
    <m/>
    <m/>
    <m/>
    <n v="24946942"/>
    <s v="CV_RS00990"/>
    <n v="975"/>
    <m/>
    <s v="old_locus_tag=CV0213,CV_0213"/>
  </r>
  <r>
    <x v="1"/>
    <x v="1"/>
    <s v="GCF_000007705.1"/>
    <s v="Primary Assembly"/>
    <s v="chromosome"/>
    <m/>
    <s v="NC_005085.1"/>
    <n v="223966"/>
    <n v="224940"/>
    <s v="+"/>
    <s v="WP_011133768.1"/>
    <s v="WP_011133768.1"/>
    <m/>
    <s v="quinone oxidoreductase"/>
    <m/>
    <n v="24946942"/>
    <s v="CV_RS00990"/>
    <n v="975"/>
    <n v="324"/>
    <m/>
  </r>
  <r>
    <x v="0"/>
    <x v="0"/>
    <s v="GCF_000007705.1"/>
    <s v="Primary Assembly"/>
    <s v="chromosome"/>
    <m/>
    <s v="NC_005085.1"/>
    <n v="224949"/>
    <n v="225344"/>
    <s v="-"/>
    <m/>
    <m/>
    <m/>
    <m/>
    <m/>
    <n v="24946260"/>
    <s v="CV_RS00995"/>
    <n v="396"/>
    <m/>
    <s v="old_locus_tag=CV0214"/>
  </r>
  <r>
    <x v="1"/>
    <x v="1"/>
    <s v="GCF_000007705.1"/>
    <s v="Primary Assembly"/>
    <s v="chromosome"/>
    <m/>
    <s v="NC_005085.1"/>
    <n v="224949"/>
    <n v="225344"/>
    <s v="-"/>
    <s v="WP_052278739.1"/>
    <s v="WP_052278739.1"/>
    <m/>
    <s v="hypothetical protein"/>
    <m/>
    <n v="24946260"/>
    <s v="CV_RS00995"/>
    <n v="396"/>
    <n v="131"/>
    <m/>
  </r>
  <r>
    <x v="0"/>
    <x v="0"/>
    <s v="GCF_000007705.1"/>
    <s v="Primary Assembly"/>
    <s v="chromosome"/>
    <m/>
    <s v="NC_005085.1"/>
    <n v="225430"/>
    <n v="225768"/>
    <s v="-"/>
    <m/>
    <m/>
    <m/>
    <m/>
    <m/>
    <n v="24946259"/>
    <s v="CV_RS01000"/>
    <n v="339"/>
    <m/>
    <s v="old_locus_tag=CV0215,CV_0215"/>
  </r>
  <r>
    <x v="1"/>
    <x v="1"/>
    <s v="GCF_000007705.1"/>
    <s v="Primary Assembly"/>
    <s v="chromosome"/>
    <m/>
    <s v="NC_005085.1"/>
    <n v="225430"/>
    <n v="225768"/>
    <s v="-"/>
    <s v="WP_011133770.1"/>
    <s v="WP_011133770.1"/>
    <m/>
    <s v="hypothetical protein"/>
    <m/>
    <n v="24946259"/>
    <s v="CV_RS01000"/>
    <n v="339"/>
    <n v="112"/>
    <m/>
  </r>
  <r>
    <x v="0"/>
    <x v="0"/>
    <s v="GCF_000007705.1"/>
    <s v="Primary Assembly"/>
    <s v="chromosome"/>
    <m/>
    <s v="NC_005085.1"/>
    <n v="226116"/>
    <n v="226847"/>
    <s v="+"/>
    <m/>
    <m/>
    <m/>
    <m/>
    <m/>
    <n v="24947008"/>
    <s v="CV_RS01005"/>
    <n v="732"/>
    <m/>
    <s v="old_locus_tag=CV0216,CV_0216"/>
  </r>
  <r>
    <x v="1"/>
    <x v="1"/>
    <s v="GCF_000007705.1"/>
    <s v="Primary Assembly"/>
    <s v="chromosome"/>
    <m/>
    <s v="NC_005085.1"/>
    <n v="226116"/>
    <n v="226847"/>
    <s v="+"/>
    <s v="WP_011133771.1"/>
    <s v="WP_011133771.1"/>
    <m/>
    <s v="two-component system response regulator OmpR"/>
    <m/>
    <n v="24947008"/>
    <s v="CV_RS01005"/>
    <n v="732"/>
    <n v="243"/>
    <m/>
  </r>
  <r>
    <x v="0"/>
    <x v="0"/>
    <s v="GCF_000007705.1"/>
    <s v="Primary Assembly"/>
    <s v="chromosome"/>
    <m/>
    <s v="NC_005085.1"/>
    <n v="226899"/>
    <n v="228185"/>
    <s v="+"/>
    <m/>
    <m/>
    <m/>
    <m/>
    <m/>
    <n v="24945775"/>
    <s v="CV_RS01010"/>
    <n v="1287"/>
    <m/>
    <s v="old_locus_tag=CV0217,CV_0217"/>
  </r>
  <r>
    <x v="1"/>
    <x v="1"/>
    <s v="GCF_000007705.1"/>
    <s v="Primary Assembly"/>
    <s v="chromosome"/>
    <m/>
    <s v="NC_005085.1"/>
    <n v="226899"/>
    <n v="228185"/>
    <s v="+"/>
    <s v="WP_011133772.1"/>
    <s v="WP_011133772.1"/>
    <m/>
    <s v="two-component sensor histidine kinase"/>
    <m/>
    <n v="24945775"/>
    <s v="CV_RS01010"/>
    <n v="1287"/>
    <n v="428"/>
    <m/>
  </r>
  <r>
    <x v="0"/>
    <x v="0"/>
    <s v="GCF_000007705.1"/>
    <s v="Primary Assembly"/>
    <s v="chromosome"/>
    <m/>
    <s v="NC_005085.1"/>
    <n v="228145"/>
    <n v="228561"/>
    <s v="-"/>
    <m/>
    <m/>
    <m/>
    <m/>
    <m/>
    <n v="24949205"/>
    <s v="CV_RS01015"/>
    <n v="417"/>
    <m/>
    <m/>
  </r>
  <r>
    <x v="1"/>
    <x v="1"/>
    <s v="GCF_000007705.1"/>
    <s v="Primary Assembly"/>
    <s v="chromosome"/>
    <m/>
    <s v="NC_005085.1"/>
    <n v="228145"/>
    <n v="228561"/>
    <s v="-"/>
    <s v="WP_043595213.1"/>
    <s v="WP_043595213.1"/>
    <m/>
    <s v="membrane protein"/>
    <m/>
    <n v="24949205"/>
    <s v="CV_RS01015"/>
    <n v="417"/>
    <n v="138"/>
    <m/>
  </r>
  <r>
    <x v="0"/>
    <x v="0"/>
    <s v="GCF_000007705.1"/>
    <s v="Primary Assembly"/>
    <s v="chromosome"/>
    <m/>
    <s v="NC_005085.1"/>
    <n v="228663"/>
    <n v="229526"/>
    <s v="+"/>
    <m/>
    <m/>
    <m/>
    <m/>
    <m/>
    <n v="24948606"/>
    <s v="CV_RS01020"/>
    <n v="864"/>
    <m/>
    <s v="old_locus_tag=CV0218,CV_0218"/>
  </r>
  <r>
    <x v="1"/>
    <x v="1"/>
    <s v="GCF_000007705.1"/>
    <s v="Primary Assembly"/>
    <s v="chromosome"/>
    <m/>
    <s v="NC_005085.1"/>
    <n v="228663"/>
    <n v="229526"/>
    <s v="+"/>
    <s v="WP_011133773.1"/>
    <s v="WP_011133773.1"/>
    <m/>
    <s v="LysR family transcriptional regulator"/>
    <m/>
    <n v="24948606"/>
    <s v="CV_RS01020"/>
    <n v="864"/>
    <n v="287"/>
    <m/>
  </r>
  <r>
    <x v="0"/>
    <x v="0"/>
    <s v="GCF_000007705.1"/>
    <s v="Primary Assembly"/>
    <s v="chromosome"/>
    <m/>
    <s v="NC_005085.1"/>
    <n v="229523"/>
    <n v="230314"/>
    <s v="-"/>
    <m/>
    <m/>
    <m/>
    <m/>
    <m/>
    <n v="24949040"/>
    <s v="CV_RS01025"/>
    <n v="792"/>
    <m/>
    <s v="old_locus_tag=CV0219,CV_0219"/>
  </r>
  <r>
    <x v="1"/>
    <x v="1"/>
    <s v="GCF_000007705.1"/>
    <s v="Primary Assembly"/>
    <s v="chromosome"/>
    <m/>
    <s v="NC_005085.1"/>
    <n v="229523"/>
    <n v="230314"/>
    <s v="-"/>
    <s v="WP_011133774.1"/>
    <s v="WP_011133774.1"/>
    <m/>
    <s v="EamA/RhaT family transporter"/>
    <m/>
    <n v="24949040"/>
    <s v="CV_RS01025"/>
    <n v="792"/>
    <n v="263"/>
    <m/>
  </r>
  <r>
    <x v="0"/>
    <x v="0"/>
    <s v="GCF_000007705.1"/>
    <s v="Primary Assembly"/>
    <s v="chromosome"/>
    <m/>
    <s v="NC_005085.1"/>
    <n v="230383"/>
    <n v="231258"/>
    <s v="-"/>
    <m/>
    <m/>
    <m/>
    <m/>
    <m/>
    <n v="24947100"/>
    <s v="CV_RS01030"/>
    <n v="876"/>
    <m/>
    <s v="old_locus_tag=CV0220,CV_0220"/>
  </r>
  <r>
    <x v="1"/>
    <x v="1"/>
    <s v="GCF_000007705.1"/>
    <s v="Primary Assembly"/>
    <s v="chromosome"/>
    <m/>
    <s v="NC_005085.1"/>
    <n v="230383"/>
    <n v="231258"/>
    <s v="-"/>
    <s v="WP_011133775.1"/>
    <s v="WP_011133775.1"/>
    <m/>
    <s v="methylated-DNA--protein-cysteine methyltransferase"/>
    <m/>
    <n v="24947100"/>
    <s v="CV_RS01030"/>
    <n v="876"/>
    <n v="291"/>
    <m/>
  </r>
  <r>
    <x v="0"/>
    <x v="0"/>
    <s v="GCF_000007705.1"/>
    <s v="Primary Assembly"/>
    <s v="chromosome"/>
    <m/>
    <s v="NC_005085.1"/>
    <n v="231260"/>
    <n v="231739"/>
    <s v="-"/>
    <m/>
    <m/>
    <m/>
    <m/>
    <m/>
    <n v="24945278"/>
    <s v="CV_RS01035"/>
    <n v="480"/>
    <m/>
    <s v="old_locus_tag=CV0221,CV_0221"/>
  </r>
  <r>
    <x v="1"/>
    <x v="1"/>
    <s v="GCF_000007705.1"/>
    <s v="Primary Assembly"/>
    <s v="chromosome"/>
    <m/>
    <s v="NC_005085.1"/>
    <n v="231260"/>
    <n v="231739"/>
    <s v="-"/>
    <s v="WP_011133776.1"/>
    <s v="WP_011133776.1"/>
    <m/>
    <s v="DUF1203 domain-containing protein"/>
    <m/>
    <n v="24945278"/>
    <s v="CV_RS01035"/>
    <n v="480"/>
    <n v="159"/>
    <m/>
  </r>
  <r>
    <x v="0"/>
    <x v="0"/>
    <s v="GCF_000007705.1"/>
    <s v="Primary Assembly"/>
    <s v="chromosome"/>
    <m/>
    <s v="NC_005085.1"/>
    <n v="231828"/>
    <n v="232430"/>
    <s v="-"/>
    <m/>
    <m/>
    <m/>
    <m/>
    <m/>
    <n v="24947065"/>
    <s v="CV_RS01040"/>
    <n v="603"/>
    <m/>
    <s v="old_locus_tag=CV0222,CV_0222"/>
  </r>
  <r>
    <x v="1"/>
    <x v="1"/>
    <s v="GCF_000007705.1"/>
    <s v="Primary Assembly"/>
    <s v="chromosome"/>
    <m/>
    <s v="NC_005085.1"/>
    <n v="231828"/>
    <n v="232430"/>
    <s v="-"/>
    <s v="WP_011133777.1"/>
    <s v="WP_011133777.1"/>
    <m/>
    <s v="CBS domain-containing protein"/>
    <m/>
    <n v="24947065"/>
    <s v="CV_RS01040"/>
    <n v="603"/>
    <n v="200"/>
    <m/>
  </r>
  <r>
    <x v="0"/>
    <x v="0"/>
    <s v="GCF_000007705.1"/>
    <s v="Primary Assembly"/>
    <s v="chromosome"/>
    <m/>
    <s v="NC_005085.1"/>
    <n v="232676"/>
    <n v="233323"/>
    <s v="+"/>
    <m/>
    <m/>
    <m/>
    <m/>
    <m/>
    <n v="24947259"/>
    <s v="CV_RS01045"/>
    <n v="648"/>
    <m/>
    <s v="old_locus_tag=CV0223,CV_0223"/>
  </r>
  <r>
    <x v="1"/>
    <x v="1"/>
    <s v="GCF_000007705.1"/>
    <s v="Primary Assembly"/>
    <s v="chromosome"/>
    <m/>
    <s v="NC_005085.1"/>
    <n v="232676"/>
    <n v="233323"/>
    <s v="+"/>
    <s v="WP_011133778.1"/>
    <s v="WP_011133778.1"/>
    <m/>
    <s v="hypothetical protein"/>
    <m/>
    <n v="24947259"/>
    <s v="CV_RS01045"/>
    <n v="648"/>
    <n v="215"/>
    <m/>
  </r>
  <r>
    <x v="0"/>
    <x v="0"/>
    <s v="GCF_000007705.1"/>
    <s v="Primary Assembly"/>
    <s v="chromosome"/>
    <m/>
    <s v="NC_005085.1"/>
    <n v="233320"/>
    <n v="234090"/>
    <s v="+"/>
    <m/>
    <m/>
    <m/>
    <m/>
    <m/>
    <n v="24949116"/>
    <s v="CV_RS01050"/>
    <n v="771"/>
    <m/>
    <s v="old_locus_tag=CV0224,CV_0224"/>
  </r>
  <r>
    <x v="1"/>
    <x v="1"/>
    <s v="GCF_000007705.1"/>
    <s v="Primary Assembly"/>
    <s v="chromosome"/>
    <m/>
    <s v="NC_005085.1"/>
    <n v="233320"/>
    <n v="234090"/>
    <s v="+"/>
    <s v="WP_011133779.1"/>
    <s v="WP_011133779.1"/>
    <m/>
    <s v="arogenate dehydratase"/>
    <m/>
    <n v="24949116"/>
    <s v="CV_RS01050"/>
    <n v="771"/>
    <n v="256"/>
    <m/>
  </r>
  <r>
    <x v="0"/>
    <x v="0"/>
    <s v="GCF_000007705.1"/>
    <s v="Primary Assembly"/>
    <s v="chromosome"/>
    <m/>
    <s v="NC_005085.1"/>
    <n v="234152"/>
    <n v="235426"/>
    <s v="-"/>
    <m/>
    <m/>
    <m/>
    <m/>
    <m/>
    <n v="24945448"/>
    <s v="CV_RS01055"/>
    <n v="1275"/>
    <m/>
    <s v="old_locus_tag=CV0225,CV_0225"/>
  </r>
  <r>
    <x v="1"/>
    <x v="1"/>
    <s v="GCF_000007705.1"/>
    <s v="Primary Assembly"/>
    <s v="chromosome"/>
    <m/>
    <s v="NC_005085.1"/>
    <n v="234152"/>
    <n v="235426"/>
    <s v="-"/>
    <s v="WP_011133780.1"/>
    <s v="WP_011133780.1"/>
    <m/>
    <s v="3-deoxy-D-manno-octulosonic acid transferase"/>
    <m/>
    <n v="24945448"/>
    <s v="CV_RS01055"/>
    <n v="1275"/>
    <n v="424"/>
    <m/>
  </r>
  <r>
    <x v="0"/>
    <x v="0"/>
    <s v="GCF_000007705.1"/>
    <s v="Primary Assembly"/>
    <s v="chromosome"/>
    <m/>
    <s v="NC_005085.1"/>
    <n v="235423"/>
    <n v="236385"/>
    <s v="-"/>
    <m/>
    <m/>
    <m/>
    <m/>
    <s v="waaC"/>
    <n v="24946799"/>
    <s v="CV_RS01060"/>
    <n v="963"/>
    <m/>
    <s v="old_locus_tag=CV0226,CV_0226"/>
  </r>
  <r>
    <x v="1"/>
    <x v="1"/>
    <s v="GCF_000007705.1"/>
    <s v="Primary Assembly"/>
    <s v="chromosome"/>
    <m/>
    <s v="NC_005085.1"/>
    <n v="235423"/>
    <n v="236385"/>
    <s v="-"/>
    <s v="WP_043597036.1"/>
    <s v="WP_043597036.1"/>
    <m/>
    <s v="lipopolysaccharide heptosyltransferase I"/>
    <s v="waaC"/>
    <n v="24946799"/>
    <s v="CV_RS01060"/>
    <n v="963"/>
    <n v="320"/>
    <m/>
  </r>
  <r>
    <x v="0"/>
    <x v="0"/>
    <s v="GCF_000007705.1"/>
    <s v="Primary Assembly"/>
    <s v="chromosome"/>
    <m/>
    <s v="NC_005085.1"/>
    <n v="236891"/>
    <n v="237649"/>
    <s v="+"/>
    <m/>
    <m/>
    <m/>
    <m/>
    <m/>
    <n v="24947263"/>
    <s v="CV_RS01065"/>
    <n v="759"/>
    <m/>
    <s v="old_locus_tag=CV0228,CV_0228"/>
  </r>
  <r>
    <x v="1"/>
    <x v="1"/>
    <s v="GCF_000007705.1"/>
    <s v="Primary Assembly"/>
    <s v="chromosome"/>
    <m/>
    <s v="NC_005085.1"/>
    <n v="236891"/>
    <n v="237649"/>
    <s v="+"/>
    <s v="WP_011133783.1"/>
    <s v="WP_011133783.1"/>
    <m/>
    <s v="glycosyltransferase family 2 protein"/>
    <m/>
    <n v="24947263"/>
    <s v="CV_RS01065"/>
    <n v="759"/>
    <n v="252"/>
    <m/>
  </r>
  <r>
    <x v="0"/>
    <x v="0"/>
    <s v="GCF_000007705.1"/>
    <s v="Primary Assembly"/>
    <s v="chromosome"/>
    <m/>
    <s v="NC_005085.1"/>
    <n v="237734"/>
    <n v="238207"/>
    <s v="+"/>
    <m/>
    <m/>
    <m/>
    <m/>
    <m/>
    <n v="24948096"/>
    <s v="CV_RS01070"/>
    <n v="474"/>
    <m/>
    <m/>
  </r>
  <r>
    <x v="1"/>
    <x v="1"/>
    <s v="GCF_000007705.1"/>
    <s v="Primary Assembly"/>
    <s v="chromosome"/>
    <m/>
    <s v="NC_005085.1"/>
    <n v="237734"/>
    <n v="238207"/>
    <s v="+"/>
    <s v="WP_052278740.1"/>
    <s v="WP_052278740.1"/>
    <m/>
    <s v="GNAT family N-acetyltransferase"/>
    <m/>
    <n v="24948096"/>
    <s v="CV_RS01070"/>
    <n v="474"/>
    <n v="157"/>
    <m/>
  </r>
  <r>
    <x v="0"/>
    <x v="0"/>
    <s v="GCF_000007705.1"/>
    <s v="Primary Assembly"/>
    <s v="chromosome"/>
    <m/>
    <s v="NC_005085.1"/>
    <n v="238246"/>
    <n v="239241"/>
    <s v="+"/>
    <m/>
    <m/>
    <m/>
    <m/>
    <m/>
    <n v="24945647"/>
    <s v="CV_RS01075"/>
    <n v="996"/>
    <m/>
    <s v="old_locus_tag=CV0229"/>
  </r>
  <r>
    <x v="1"/>
    <x v="1"/>
    <s v="GCF_000007705.1"/>
    <s v="Primary Assembly"/>
    <s v="chromosome"/>
    <m/>
    <s v="NC_005085.1"/>
    <n v="238246"/>
    <n v="239241"/>
    <s v="+"/>
    <s v="WP_043595216.1"/>
    <s v="WP_043595216.1"/>
    <m/>
    <s v="LD-carboxypeptidase"/>
    <m/>
    <n v="24945647"/>
    <s v="CV_RS01075"/>
    <n v="996"/>
    <n v="331"/>
    <m/>
  </r>
  <r>
    <x v="0"/>
    <x v="0"/>
    <s v="GCF_000007705.1"/>
    <s v="Primary Assembly"/>
    <s v="chromosome"/>
    <m/>
    <s v="NC_005085.1"/>
    <n v="239248"/>
    <n v="239688"/>
    <s v="-"/>
    <m/>
    <m/>
    <m/>
    <m/>
    <m/>
    <n v="24948526"/>
    <s v="CV_RS01080"/>
    <n v="441"/>
    <m/>
    <s v="old_locus_tag=CV0230,CV_0230"/>
  </r>
  <r>
    <x v="1"/>
    <x v="1"/>
    <s v="GCF_000007705.1"/>
    <s v="Primary Assembly"/>
    <s v="chromosome"/>
    <m/>
    <s v="NC_005085.1"/>
    <n v="239248"/>
    <n v="239688"/>
    <s v="-"/>
    <s v="WP_011133785.1"/>
    <s v="WP_011133785.1"/>
    <m/>
    <s v="N-acetyltransferase"/>
    <m/>
    <n v="24948526"/>
    <s v="CV_RS01080"/>
    <n v="441"/>
    <n v="146"/>
    <m/>
  </r>
  <r>
    <x v="0"/>
    <x v="0"/>
    <s v="GCF_000007705.1"/>
    <s v="Primary Assembly"/>
    <s v="chromosome"/>
    <m/>
    <s v="NC_005085.1"/>
    <n v="239685"/>
    <n v="240998"/>
    <s v="-"/>
    <m/>
    <m/>
    <m/>
    <m/>
    <m/>
    <n v="24947413"/>
    <s v="CV_RS01085"/>
    <n v="1314"/>
    <m/>
    <s v="old_locus_tag=CV0231,CV_0231"/>
  </r>
  <r>
    <x v="1"/>
    <x v="1"/>
    <s v="GCF_000007705.1"/>
    <s v="Primary Assembly"/>
    <s v="chromosome"/>
    <m/>
    <s v="NC_005085.1"/>
    <n v="239685"/>
    <n v="240998"/>
    <s v="-"/>
    <s v="WP_043595218.1"/>
    <s v="WP_043595218.1"/>
    <m/>
    <s v="HlyC/CorC family transporter"/>
    <m/>
    <n v="24947413"/>
    <s v="CV_RS01085"/>
    <n v="1314"/>
    <n v="437"/>
    <m/>
  </r>
  <r>
    <x v="0"/>
    <x v="0"/>
    <s v="GCF_000007705.1"/>
    <s v="Primary Assembly"/>
    <s v="chromosome"/>
    <m/>
    <s v="NC_005085.1"/>
    <n v="241078"/>
    <n v="241803"/>
    <s v="-"/>
    <m/>
    <m/>
    <m/>
    <m/>
    <m/>
    <n v="24946308"/>
    <s v="CV_RS01090"/>
    <n v="726"/>
    <m/>
    <s v="old_locus_tag=CV0232,CV_0232"/>
  </r>
  <r>
    <x v="1"/>
    <x v="1"/>
    <s v="GCF_000007705.1"/>
    <s v="Primary Assembly"/>
    <s v="chromosome"/>
    <m/>
    <s v="NC_005085.1"/>
    <n v="241078"/>
    <n v="241803"/>
    <s v="-"/>
    <s v="WP_043595221.1"/>
    <s v="WP_043595221.1"/>
    <m/>
    <s v="uracil-DNA glycosylase"/>
    <m/>
    <n v="24946308"/>
    <s v="CV_RS01090"/>
    <n v="726"/>
    <n v="241"/>
    <m/>
  </r>
  <r>
    <x v="0"/>
    <x v="0"/>
    <s v="GCF_000007705.1"/>
    <s v="Primary Assembly"/>
    <s v="chromosome"/>
    <m/>
    <s v="NC_005085.1"/>
    <n v="241943"/>
    <n v="242269"/>
    <s v="-"/>
    <m/>
    <m/>
    <m/>
    <m/>
    <m/>
    <n v="24947725"/>
    <s v="CV_RS01095"/>
    <n v="327"/>
    <m/>
    <s v="old_locus_tag=CV0233,CV_0233"/>
  </r>
  <r>
    <x v="1"/>
    <x v="1"/>
    <s v="GCF_000007705.1"/>
    <s v="Primary Assembly"/>
    <s v="chromosome"/>
    <m/>
    <s v="NC_005085.1"/>
    <n v="241943"/>
    <n v="242269"/>
    <s v="-"/>
    <s v="WP_011133788.1"/>
    <s v="WP_011133788.1"/>
    <m/>
    <s v="sulfurtransferase"/>
    <m/>
    <n v="24947725"/>
    <s v="CV_RS01095"/>
    <n v="327"/>
    <n v="108"/>
    <m/>
  </r>
  <r>
    <x v="0"/>
    <x v="0"/>
    <s v="GCF_000007705.1"/>
    <s v="Primary Assembly"/>
    <s v="chromosome"/>
    <m/>
    <s v="NC_005085.1"/>
    <n v="242272"/>
    <n v="242931"/>
    <s v="-"/>
    <m/>
    <m/>
    <m/>
    <m/>
    <m/>
    <n v="24948341"/>
    <s v="CV_RS01100"/>
    <n v="660"/>
    <m/>
    <s v="old_locus_tag=CV0234,CV_0234"/>
  </r>
  <r>
    <x v="1"/>
    <x v="1"/>
    <s v="GCF_000007705.1"/>
    <s v="Primary Assembly"/>
    <s v="chromosome"/>
    <m/>
    <s v="NC_005085.1"/>
    <n v="242272"/>
    <n v="242931"/>
    <s v="-"/>
    <s v="WP_011133789.1"/>
    <s v="WP_011133789.1"/>
    <m/>
    <s v="protein-L-isoaspartate O-methyltransferase"/>
    <m/>
    <n v="24948341"/>
    <s v="CV_RS01100"/>
    <n v="660"/>
    <n v="219"/>
    <m/>
  </r>
  <r>
    <x v="0"/>
    <x v="0"/>
    <s v="GCF_000007705.1"/>
    <s v="Primary Assembly"/>
    <s v="chromosome"/>
    <m/>
    <s v="NC_005085.1"/>
    <n v="243272"/>
    <n v="245170"/>
    <s v="+"/>
    <m/>
    <m/>
    <m/>
    <m/>
    <m/>
    <n v="24946048"/>
    <s v="CV_RS01105"/>
    <n v="1899"/>
    <m/>
    <s v="old_locus_tag=CV0235,CV_0235"/>
  </r>
  <r>
    <x v="1"/>
    <x v="1"/>
    <s v="GCF_000007705.1"/>
    <s v="Primary Assembly"/>
    <s v="chromosome"/>
    <m/>
    <s v="NC_005085.1"/>
    <n v="243272"/>
    <n v="245170"/>
    <s v="+"/>
    <s v="WP_011133790.1"/>
    <s v="WP_011133790.1"/>
    <m/>
    <s v="phosphomethylpyrimidine synthase"/>
    <m/>
    <n v="24946048"/>
    <s v="CV_RS01105"/>
    <n v="1899"/>
    <n v="632"/>
    <m/>
  </r>
  <r>
    <x v="0"/>
    <x v="0"/>
    <s v="GCF_000007705.1"/>
    <s v="Primary Assembly"/>
    <s v="chromosome"/>
    <m/>
    <s v="NC_005085.1"/>
    <n v="245274"/>
    <n v="245981"/>
    <s v="+"/>
    <m/>
    <m/>
    <m/>
    <m/>
    <m/>
    <n v="24946081"/>
    <s v="CV_RS01110"/>
    <n v="708"/>
    <m/>
    <s v="old_locus_tag=CV0236,CV_0236"/>
  </r>
  <r>
    <x v="1"/>
    <x v="1"/>
    <s v="GCF_000007705.1"/>
    <s v="Primary Assembly"/>
    <s v="chromosome"/>
    <m/>
    <s v="NC_005085.1"/>
    <n v="245274"/>
    <n v="245981"/>
    <s v="+"/>
    <s v="WP_011133791.1"/>
    <s v="WP_011133791.1"/>
    <m/>
    <s v="hypothetical protein"/>
    <m/>
    <n v="24946081"/>
    <s v="CV_RS01110"/>
    <n v="708"/>
    <n v="235"/>
    <m/>
  </r>
  <r>
    <x v="0"/>
    <x v="0"/>
    <s v="GCF_000007705.1"/>
    <s v="Primary Assembly"/>
    <s v="chromosome"/>
    <m/>
    <s v="NC_005085.1"/>
    <n v="246083"/>
    <n v="246322"/>
    <s v="+"/>
    <m/>
    <m/>
    <m/>
    <m/>
    <m/>
    <n v="24945838"/>
    <s v="CV_RS01115"/>
    <n v="240"/>
    <m/>
    <s v="old_locus_tag=CV0237,CV_0237"/>
  </r>
  <r>
    <x v="1"/>
    <x v="1"/>
    <s v="GCF_000007705.1"/>
    <s v="Primary Assembly"/>
    <s v="chromosome"/>
    <m/>
    <s v="NC_005085.1"/>
    <n v="246083"/>
    <n v="246322"/>
    <s v="+"/>
    <s v="WP_011133792.1"/>
    <s v="WP_011133792.1"/>
    <m/>
    <s v="DUF2789 domain-containing protein"/>
    <m/>
    <n v="24945838"/>
    <s v="CV_RS01115"/>
    <n v="240"/>
    <n v="79"/>
    <m/>
  </r>
  <r>
    <x v="0"/>
    <x v="0"/>
    <s v="GCF_000007705.1"/>
    <s v="Primary Assembly"/>
    <s v="chromosome"/>
    <m/>
    <s v="NC_005085.1"/>
    <n v="246799"/>
    <n v="247926"/>
    <s v="+"/>
    <m/>
    <m/>
    <m/>
    <m/>
    <m/>
    <n v="24948440"/>
    <s v="CV_RS01120"/>
    <n v="1128"/>
    <m/>
    <s v="old_locus_tag=CV0239,CV_0239"/>
  </r>
  <r>
    <x v="1"/>
    <x v="1"/>
    <s v="GCF_000007705.1"/>
    <s v="Primary Assembly"/>
    <s v="chromosome"/>
    <m/>
    <s v="NC_005085.1"/>
    <n v="246799"/>
    <n v="247926"/>
    <s v="+"/>
    <s v="WP_011133794.1"/>
    <s v="WP_011133794.1"/>
    <m/>
    <s v="diguanylate cyclase"/>
    <m/>
    <n v="24948440"/>
    <s v="CV_RS01120"/>
    <n v="1128"/>
    <n v="375"/>
    <m/>
  </r>
  <r>
    <x v="0"/>
    <x v="0"/>
    <s v="GCF_000007705.1"/>
    <s v="Primary Assembly"/>
    <s v="chromosome"/>
    <m/>
    <s v="NC_005085.1"/>
    <n v="247923"/>
    <n v="249050"/>
    <s v="-"/>
    <m/>
    <m/>
    <m/>
    <m/>
    <m/>
    <n v="25392781"/>
    <s v="CV_RS21925"/>
    <n v="1128"/>
    <m/>
    <s v="old_locus_tag=CV0240,CV_0240"/>
  </r>
  <r>
    <x v="1"/>
    <x v="1"/>
    <s v="GCF_000007705.1"/>
    <s v="Primary Assembly"/>
    <s v="chromosome"/>
    <m/>
    <s v="NC_005085.1"/>
    <n v="247923"/>
    <n v="249050"/>
    <s v="-"/>
    <s v="WP_011133795.1"/>
    <s v="WP_011133795.1"/>
    <m/>
    <s v="GGDEF domain-containing protein"/>
    <m/>
    <n v="25392781"/>
    <s v="CV_RS21925"/>
    <n v="1128"/>
    <n v="375"/>
    <m/>
  </r>
  <r>
    <x v="0"/>
    <x v="0"/>
    <s v="GCF_000007705.1"/>
    <s v="Primary Assembly"/>
    <s v="chromosome"/>
    <m/>
    <s v="NC_005085.1"/>
    <n v="249118"/>
    <n v="249687"/>
    <s v="-"/>
    <m/>
    <m/>
    <m/>
    <m/>
    <m/>
    <n v="24946744"/>
    <s v="CV_RS01130"/>
    <n v="570"/>
    <m/>
    <s v="old_locus_tag=CV0241"/>
  </r>
  <r>
    <x v="1"/>
    <x v="1"/>
    <s v="GCF_000007705.1"/>
    <s v="Primary Assembly"/>
    <s v="chromosome"/>
    <m/>
    <s v="NC_005085.1"/>
    <n v="249118"/>
    <n v="249687"/>
    <s v="-"/>
    <s v="WP_011133796.1"/>
    <s v="WP_011133796.1"/>
    <m/>
    <s v="pts system, nitrogen regulatory IIA component"/>
    <m/>
    <n v="24946744"/>
    <s v="CV_RS01130"/>
    <n v="570"/>
    <n v="189"/>
    <m/>
  </r>
  <r>
    <x v="0"/>
    <x v="0"/>
    <s v="GCF_000007705.1"/>
    <s v="Primary Assembly"/>
    <s v="chromosome"/>
    <m/>
    <s v="NC_005085.1"/>
    <n v="249785"/>
    <n v="250078"/>
    <s v="-"/>
    <m/>
    <m/>
    <m/>
    <m/>
    <m/>
    <n v="24949142"/>
    <s v="CV_RS01135"/>
    <n v="294"/>
    <m/>
    <m/>
  </r>
  <r>
    <x v="1"/>
    <x v="1"/>
    <s v="GCF_000007705.1"/>
    <s v="Primary Assembly"/>
    <s v="chromosome"/>
    <m/>
    <s v="NC_005085.1"/>
    <n v="249785"/>
    <n v="250078"/>
    <s v="-"/>
    <s v="WP_043595224.1"/>
    <s v="WP_043595224.1"/>
    <m/>
    <s v="hypothetical protein"/>
    <m/>
    <n v="24949142"/>
    <s v="CV_RS01135"/>
    <n v="294"/>
    <n v="97"/>
    <m/>
  </r>
  <r>
    <x v="0"/>
    <x v="0"/>
    <s v="GCF_000007705.1"/>
    <s v="Primary Assembly"/>
    <s v="chromosome"/>
    <m/>
    <s v="NC_005085.1"/>
    <n v="250281"/>
    <n v="250916"/>
    <s v="+"/>
    <m/>
    <m/>
    <m/>
    <m/>
    <m/>
    <n v="24948840"/>
    <s v="CV_RS01140"/>
    <n v="636"/>
    <m/>
    <s v="old_locus_tag=CV0243,CV_0243"/>
  </r>
  <r>
    <x v="1"/>
    <x v="1"/>
    <s v="GCF_000007705.1"/>
    <s v="Primary Assembly"/>
    <s v="chromosome"/>
    <m/>
    <s v="NC_005085.1"/>
    <n v="250281"/>
    <n v="250916"/>
    <s v="+"/>
    <s v="WP_043595226.1"/>
    <s v="WP_043595226.1"/>
    <m/>
    <s v="hypothetical protein"/>
    <m/>
    <n v="24948840"/>
    <s v="CV_RS01140"/>
    <n v="636"/>
    <n v="211"/>
    <m/>
  </r>
  <r>
    <x v="0"/>
    <x v="0"/>
    <s v="GCF_000007705.1"/>
    <s v="Primary Assembly"/>
    <s v="chromosome"/>
    <m/>
    <s v="NC_005085.1"/>
    <n v="251012"/>
    <n v="251371"/>
    <s v="+"/>
    <m/>
    <m/>
    <m/>
    <m/>
    <m/>
    <n v="24947473"/>
    <s v="CV_RS01145"/>
    <n v="360"/>
    <m/>
    <s v="old_locus_tag=CV0244,CV_0244"/>
  </r>
  <r>
    <x v="1"/>
    <x v="1"/>
    <s v="GCF_000007705.1"/>
    <s v="Primary Assembly"/>
    <s v="chromosome"/>
    <m/>
    <s v="NC_005085.1"/>
    <n v="251012"/>
    <n v="251371"/>
    <s v="+"/>
    <s v="WP_011133799.1"/>
    <s v="WP_011133799.1"/>
    <m/>
    <s v="EthD family reductase"/>
    <m/>
    <n v="24947473"/>
    <s v="CV_RS01145"/>
    <n v="360"/>
    <n v="119"/>
    <m/>
  </r>
  <r>
    <x v="0"/>
    <x v="0"/>
    <s v="GCF_000007705.1"/>
    <s v="Primary Assembly"/>
    <s v="chromosome"/>
    <m/>
    <s v="NC_005085.1"/>
    <n v="251373"/>
    <n v="252581"/>
    <s v="-"/>
    <m/>
    <m/>
    <m/>
    <m/>
    <m/>
    <n v="24945703"/>
    <s v="CV_RS01150"/>
    <n v="1209"/>
    <m/>
    <s v="old_locus_tag=CV0245,CV_0245"/>
  </r>
  <r>
    <x v="1"/>
    <x v="1"/>
    <s v="GCF_000007705.1"/>
    <s v="Primary Assembly"/>
    <s v="chromosome"/>
    <m/>
    <s v="NC_005085.1"/>
    <n v="251373"/>
    <n v="252581"/>
    <s v="-"/>
    <s v="WP_043595228.1"/>
    <s v="WP_043595228.1"/>
    <m/>
    <s v="winged helix-turn-helix domain-containing protein"/>
    <m/>
    <n v="24945703"/>
    <s v="CV_RS01150"/>
    <n v="1209"/>
    <n v="402"/>
    <m/>
  </r>
  <r>
    <x v="0"/>
    <x v="0"/>
    <s v="GCF_000007705.1"/>
    <s v="Primary Assembly"/>
    <s v="chromosome"/>
    <m/>
    <s v="NC_005085.1"/>
    <n v="252714"/>
    <n v="253085"/>
    <s v="+"/>
    <m/>
    <m/>
    <m/>
    <m/>
    <m/>
    <n v="24948935"/>
    <s v="CV_RS01155"/>
    <n v="372"/>
    <m/>
    <s v="old_locus_tag=CV0246,CV_0246"/>
  </r>
  <r>
    <x v="1"/>
    <x v="1"/>
    <s v="GCF_000007705.1"/>
    <s v="Primary Assembly"/>
    <s v="chromosome"/>
    <m/>
    <s v="NC_005085.1"/>
    <n v="252714"/>
    <n v="253085"/>
    <s v="+"/>
    <s v="WP_011133801.1"/>
    <s v="WP_011133801.1"/>
    <m/>
    <s v="VOC family virulence protein"/>
    <m/>
    <n v="24948935"/>
    <s v="CV_RS01155"/>
    <n v="372"/>
    <n v="123"/>
    <m/>
  </r>
  <r>
    <x v="0"/>
    <x v="0"/>
    <s v="GCF_000007705.1"/>
    <s v="Primary Assembly"/>
    <s v="chromosome"/>
    <m/>
    <s v="NC_005085.1"/>
    <n v="253237"/>
    <n v="253644"/>
    <s v="+"/>
    <m/>
    <m/>
    <m/>
    <m/>
    <m/>
    <n v="24947616"/>
    <s v="CV_RS01160"/>
    <n v="408"/>
    <m/>
    <s v="old_locus_tag=CV0247,CV_0247"/>
  </r>
  <r>
    <x v="1"/>
    <x v="1"/>
    <s v="GCF_000007705.1"/>
    <s v="Primary Assembly"/>
    <s v="chromosome"/>
    <m/>
    <s v="NC_005085.1"/>
    <n v="253237"/>
    <n v="253644"/>
    <s v="+"/>
    <s v="WP_043595231.1"/>
    <s v="WP_043595231.1"/>
    <m/>
    <s v="ester cyclase"/>
    <m/>
    <n v="24947616"/>
    <s v="CV_RS01160"/>
    <n v="408"/>
    <n v="135"/>
    <m/>
  </r>
  <r>
    <x v="0"/>
    <x v="0"/>
    <s v="GCF_000007705.1"/>
    <s v="Primary Assembly"/>
    <s v="chromosome"/>
    <m/>
    <s v="NC_005085.1"/>
    <n v="253655"/>
    <n v="254419"/>
    <s v="-"/>
    <m/>
    <m/>
    <m/>
    <m/>
    <m/>
    <n v="25392782"/>
    <s v="CV_RS21930"/>
    <n v="765"/>
    <m/>
    <s v="old_locus_tag=CV0248,CV_0248"/>
  </r>
  <r>
    <x v="1"/>
    <x v="1"/>
    <s v="GCF_000007705.1"/>
    <s v="Primary Assembly"/>
    <s v="chromosome"/>
    <m/>
    <s v="NC_005085.1"/>
    <n v="253655"/>
    <n v="254419"/>
    <s v="-"/>
    <s v="WP_052262700.1"/>
    <s v="WP_052262700.1"/>
    <m/>
    <s v="hypothetical protein"/>
    <m/>
    <n v="25392782"/>
    <s v="CV_RS21930"/>
    <n v="765"/>
    <n v="254"/>
    <m/>
  </r>
  <r>
    <x v="0"/>
    <x v="0"/>
    <s v="GCF_000007705.1"/>
    <s v="Primary Assembly"/>
    <s v="chromosome"/>
    <m/>
    <s v="NC_005085.1"/>
    <n v="254535"/>
    <n v="255941"/>
    <s v="-"/>
    <m/>
    <m/>
    <m/>
    <m/>
    <s v="pyk"/>
    <n v="24948796"/>
    <s v="CV_RS01170"/>
    <n v="1407"/>
    <m/>
    <s v="old_locus_tag=CV0249,CV_0249"/>
  </r>
  <r>
    <x v="1"/>
    <x v="1"/>
    <s v="GCF_000007705.1"/>
    <s v="Primary Assembly"/>
    <s v="chromosome"/>
    <m/>
    <s v="NC_005085.1"/>
    <n v="254535"/>
    <n v="255941"/>
    <s v="-"/>
    <s v="WP_011133804.1"/>
    <s v="WP_011133804.1"/>
    <m/>
    <s v="pyruvate kinase"/>
    <s v="pyk"/>
    <n v="24948796"/>
    <s v="CV_RS01170"/>
    <n v="1407"/>
    <n v="468"/>
    <m/>
  </r>
  <r>
    <x v="0"/>
    <x v="0"/>
    <s v="GCF_000007705.1"/>
    <s v="Primary Assembly"/>
    <s v="chromosome"/>
    <m/>
    <s v="NC_005085.1"/>
    <n v="256684"/>
    <n v="258186"/>
    <s v="+"/>
    <m/>
    <m/>
    <m/>
    <m/>
    <s v="glpK"/>
    <n v="24945361"/>
    <s v="CV_RS01175"/>
    <n v="1503"/>
    <m/>
    <s v="old_locus_tag=CV0251,CV_0251"/>
  </r>
  <r>
    <x v="1"/>
    <x v="1"/>
    <s v="GCF_000007705.1"/>
    <s v="Primary Assembly"/>
    <s v="chromosome"/>
    <m/>
    <s v="NC_005085.1"/>
    <n v="256684"/>
    <n v="258186"/>
    <s v="+"/>
    <s v="WP_011133806.1"/>
    <s v="WP_011133806.1"/>
    <m/>
    <s v="glycerol kinase"/>
    <s v="glpK"/>
    <n v="24945361"/>
    <s v="CV_RS01175"/>
    <n v="1503"/>
    <n v="500"/>
    <m/>
  </r>
  <r>
    <x v="0"/>
    <x v="0"/>
    <s v="GCF_000007705.1"/>
    <s v="Primary Assembly"/>
    <s v="chromosome"/>
    <m/>
    <s v="NC_005085.1"/>
    <n v="258256"/>
    <n v="258963"/>
    <s v="+"/>
    <m/>
    <m/>
    <m/>
    <m/>
    <m/>
    <n v="24946047"/>
    <s v="CV_RS01180"/>
    <n v="708"/>
    <m/>
    <s v="old_locus_tag=CV0252,CV_0252"/>
  </r>
  <r>
    <x v="1"/>
    <x v="1"/>
    <s v="GCF_000007705.1"/>
    <s v="Primary Assembly"/>
    <s v="chromosome"/>
    <m/>
    <s v="NC_005085.1"/>
    <n v="258256"/>
    <n v="258963"/>
    <s v="+"/>
    <s v="WP_043595233.1"/>
    <s v="WP_043595233.1"/>
    <m/>
    <s v="aquaporin family protein"/>
    <m/>
    <n v="24946047"/>
    <s v="CV_RS01180"/>
    <n v="708"/>
    <n v="235"/>
    <m/>
  </r>
  <r>
    <x v="0"/>
    <x v="0"/>
    <s v="GCF_000007705.1"/>
    <s v="Primary Assembly"/>
    <s v="chromosome"/>
    <m/>
    <s v="NC_005085.1"/>
    <n v="259159"/>
    <n v="260502"/>
    <s v="+"/>
    <m/>
    <m/>
    <m/>
    <m/>
    <s v="glpT"/>
    <n v="24945609"/>
    <s v="CV_RS01185"/>
    <n v="1344"/>
    <m/>
    <s v="old_locus_tag=CV0253,CV_0253"/>
  </r>
  <r>
    <x v="1"/>
    <x v="1"/>
    <s v="GCF_000007705.1"/>
    <s v="Primary Assembly"/>
    <s v="chromosome"/>
    <m/>
    <s v="NC_005085.1"/>
    <n v="259159"/>
    <n v="260502"/>
    <s v="+"/>
    <s v="WP_011133808.1"/>
    <s v="WP_011133808.1"/>
    <m/>
    <s v="glycerol-3-phosphate transporter"/>
    <s v="glpT"/>
    <n v="24945609"/>
    <s v="CV_RS01185"/>
    <n v="1344"/>
    <n v="447"/>
    <m/>
  </r>
  <r>
    <x v="0"/>
    <x v="0"/>
    <s v="GCF_000007705.1"/>
    <s v="Primary Assembly"/>
    <s v="chromosome"/>
    <m/>
    <s v="NC_005085.1"/>
    <n v="260674"/>
    <n v="262185"/>
    <s v="+"/>
    <m/>
    <m/>
    <m/>
    <m/>
    <m/>
    <n v="24949121"/>
    <s v="CV_RS01190"/>
    <n v="1512"/>
    <m/>
    <s v="old_locus_tag=CV0254,CV_0254"/>
  </r>
  <r>
    <x v="1"/>
    <x v="1"/>
    <s v="GCF_000007705.1"/>
    <s v="Primary Assembly"/>
    <s v="chromosome"/>
    <m/>
    <s v="NC_005085.1"/>
    <n v="260674"/>
    <n v="262185"/>
    <s v="+"/>
    <s v="WP_011133809.1"/>
    <s v="WP_011133809.1"/>
    <m/>
    <s v="glycerol-3-phosphate dehydrogenase"/>
    <m/>
    <n v="24949121"/>
    <s v="CV_RS01190"/>
    <n v="1512"/>
    <n v="503"/>
    <m/>
  </r>
  <r>
    <x v="0"/>
    <x v="0"/>
    <s v="GCF_000007705.1"/>
    <s v="Primary Assembly"/>
    <s v="chromosome"/>
    <m/>
    <s v="NC_005085.1"/>
    <n v="262237"/>
    <n v="263292"/>
    <s v="-"/>
    <m/>
    <m/>
    <m/>
    <m/>
    <m/>
    <n v="24949079"/>
    <s v="CV_RS01195"/>
    <n v="1056"/>
    <m/>
    <s v="old_locus_tag=CV0255,CV_0255"/>
  </r>
  <r>
    <x v="1"/>
    <x v="1"/>
    <s v="GCF_000007705.1"/>
    <s v="Primary Assembly"/>
    <s v="chromosome"/>
    <m/>
    <s v="NC_005085.1"/>
    <n v="262237"/>
    <n v="263292"/>
    <s v="-"/>
    <s v="WP_011133810.1"/>
    <s v="WP_011133810.1"/>
    <m/>
    <s v="hypothetical protein"/>
    <m/>
    <n v="24949079"/>
    <s v="CV_RS01195"/>
    <n v="1056"/>
    <n v="351"/>
    <m/>
  </r>
  <r>
    <x v="0"/>
    <x v="0"/>
    <s v="GCF_000007705.1"/>
    <s v="Primary Assembly"/>
    <s v="chromosome"/>
    <m/>
    <s v="NC_005085.1"/>
    <n v="263423"/>
    <n v="264079"/>
    <s v="+"/>
    <m/>
    <m/>
    <m/>
    <m/>
    <m/>
    <n v="25392783"/>
    <s v="CV_RS21935"/>
    <n v="657"/>
    <m/>
    <s v="old_locus_tag=CV0256,CV_0256"/>
  </r>
  <r>
    <x v="1"/>
    <x v="1"/>
    <s v="GCF_000007705.1"/>
    <s v="Primary Assembly"/>
    <s v="chromosome"/>
    <m/>
    <s v="NC_005085.1"/>
    <n v="263423"/>
    <n v="264079"/>
    <s v="+"/>
    <s v="WP_011133811.1"/>
    <s v="WP_011133811.1"/>
    <m/>
    <s v="hypothetical protein"/>
    <m/>
    <n v="25392783"/>
    <s v="CV_RS21935"/>
    <n v="657"/>
    <n v="218"/>
    <m/>
  </r>
  <r>
    <x v="0"/>
    <x v="0"/>
    <s v="GCF_000007705.1"/>
    <s v="Primary Assembly"/>
    <s v="chromosome"/>
    <m/>
    <s v="NC_005085.1"/>
    <n v="264084"/>
    <n v="265706"/>
    <s v="-"/>
    <m/>
    <m/>
    <m/>
    <m/>
    <m/>
    <n v="24948081"/>
    <s v="CV_RS01205"/>
    <n v="1623"/>
    <m/>
    <s v="old_locus_tag=CV0257,CV_0257"/>
  </r>
  <r>
    <x v="1"/>
    <x v="1"/>
    <s v="GCF_000007705.1"/>
    <s v="Primary Assembly"/>
    <s v="chromosome"/>
    <m/>
    <s v="NC_005085.1"/>
    <n v="264084"/>
    <n v="265706"/>
    <s v="-"/>
    <s v="WP_011133812.1"/>
    <s v="WP_011133812.1"/>
    <m/>
    <s v="methyl-accepting chemotaxis protein"/>
    <m/>
    <n v="24948081"/>
    <s v="CV_RS01205"/>
    <n v="1623"/>
    <n v="540"/>
    <m/>
  </r>
  <r>
    <x v="0"/>
    <x v="0"/>
    <s v="GCF_000007705.1"/>
    <s v="Primary Assembly"/>
    <s v="chromosome"/>
    <m/>
    <s v="NC_005085.1"/>
    <n v="266009"/>
    <n v="267127"/>
    <s v="-"/>
    <m/>
    <m/>
    <m/>
    <m/>
    <m/>
    <n v="24945998"/>
    <s v="CV_RS01210"/>
    <n v="1119"/>
    <m/>
    <s v="old_locus_tag=CV0258,CV_0258"/>
  </r>
  <r>
    <x v="1"/>
    <x v="1"/>
    <s v="GCF_000007705.1"/>
    <s v="Primary Assembly"/>
    <s v="chromosome"/>
    <m/>
    <s v="NC_005085.1"/>
    <n v="266009"/>
    <n v="267127"/>
    <s v="-"/>
    <s v="WP_011133813.1"/>
    <s v="WP_011133813.1"/>
    <m/>
    <s v="ABC transporter ATP-binding protein"/>
    <m/>
    <n v="24945998"/>
    <s v="CV_RS01210"/>
    <n v="1119"/>
    <n v="372"/>
    <m/>
  </r>
  <r>
    <x v="0"/>
    <x v="0"/>
    <s v="GCF_000007705.1"/>
    <s v="Primary Assembly"/>
    <s v="chromosome"/>
    <m/>
    <s v="NC_005085.1"/>
    <n v="267129"/>
    <n v="268646"/>
    <s v="-"/>
    <m/>
    <m/>
    <m/>
    <m/>
    <m/>
    <n v="24948128"/>
    <s v="CV_RS01215"/>
    <n v="1518"/>
    <m/>
    <s v="old_locus_tag=CV0259,CV_0259"/>
  </r>
  <r>
    <x v="1"/>
    <x v="1"/>
    <s v="GCF_000007705.1"/>
    <s v="Primary Assembly"/>
    <s v="chromosome"/>
    <m/>
    <s v="NC_005085.1"/>
    <n v="267129"/>
    <n v="268646"/>
    <s v="-"/>
    <s v="WP_011133814.1"/>
    <s v="WP_011133814.1"/>
    <m/>
    <s v="beta-N-acetylhexosaminidase"/>
    <m/>
    <n v="24948128"/>
    <s v="CV_RS01215"/>
    <n v="1518"/>
    <n v="505"/>
    <m/>
  </r>
  <r>
    <x v="0"/>
    <x v="0"/>
    <s v="GCF_000007705.1"/>
    <s v="Primary Assembly"/>
    <s v="chromosome"/>
    <m/>
    <s v="NC_005085.1"/>
    <n v="268643"/>
    <n v="269503"/>
    <s v="-"/>
    <m/>
    <m/>
    <m/>
    <m/>
    <m/>
    <n v="24948549"/>
    <s v="CV_RS01220"/>
    <n v="861"/>
    <m/>
    <s v="old_locus_tag=CV0260,CV_0260"/>
  </r>
  <r>
    <x v="1"/>
    <x v="1"/>
    <s v="GCF_000007705.1"/>
    <s v="Primary Assembly"/>
    <s v="chromosome"/>
    <m/>
    <s v="NC_005085.1"/>
    <n v="268643"/>
    <n v="269503"/>
    <s v="-"/>
    <s v="WP_011133815.1"/>
    <s v="WP_011133815.1"/>
    <m/>
    <s v="carbohydrate ABC transporter permease"/>
    <m/>
    <n v="24948549"/>
    <s v="CV_RS01220"/>
    <n v="861"/>
    <n v="286"/>
    <m/>
  </r>
  <r>
    <x v="0"/>
    <x v="0"/>
    <s v="GCF_000007705.1"/>
    <s v="Primary Assembly"/>
    <s v="chromosome"/>
    <m/>
    <s v="NC_005085.1"/>
    <n v="269513"/>
    <n v="270382"/>
    <s v="-"/>
    <m/>
    <m/>
    <m/>
    <m/>
    <m/>
    <n v="24946517"/>
    <s v="CV_RS01225"/>
    <n v="870"/>
    <m/>
    <s v="old_locus_tag=CV0261,CV_0261"/>
  </r>
  <r>
    <x v="1"/>
    <x v="1"/>
    <s v="GCF_000007705.1"/>
    <s v="Primary Assembly"/>
    <s v="chromosome"/>
    <m/>
    <s v="NC_005085.1"/>
    <n v="269513"/>
    <n v="270382"/>
    <s v="-"/>
    <s v="WP_011133816.1"/>
    <s v="WP_011133816.1"/>
    <m/>
    <s v="sugar ABC transporter permease"/>
    <m/>
    <n v="24946517"/>
    <s v="CV_RS01225"/>
    <n v="870"/>
    <n v="289"/>
    <m/>
  </r>
  <r>
    <x v="0"/>
    <x v="0"/>
    <s v="GCF_000007705.1"/>
    <s v="Primary Assembly"/>
    <s v="chromosome"/>
    <m/>
    <s v="NC_005085.1"/>
    <n v="270453"/>
    <n v="271700"/>
    <s v="-"/>
    <m/>
    <m/>
    <m/>
    <m/>
    <m/>
    <n v="24946012"/>
    <s v="CV_RS01230"/>
    <n v="1248"/>
    <m/>
    <s v="old_locus_tag=CV0262,CV_0262"/>
  </r>
  <r>
    <x v="1"/>
    <x v="1"/>
    <s v="GCF_000007705.1"/>
    <s v="Primary Assembly"/>
    <s v="chromosome"/>
    <m/>
    <s v="NC_005085.1"/>
    <n v="270453"/>
    <n v="271700"/>
    <s v="-"/>
    <s v="WP_011133817.1"/>
    <s v="WP_011133817.1"/>
    <m/>
    <s v="sugar ABC transporter substrate-binding protein"/>
    <m/>
    <n v="24946012"/>
    <s v="CV_RS01230"/>
    <n v="1248"/>
    <n v="415"/>
    <m/>
  </r>
  <r>
    <x v="0"/>
    <x v="0"/>
    <s v="GCF_000007705.1"/>
    <s v="Primary Assembly"/>
    <s v="chromosome"/>
    <m/>
    <s v="NC_005085.1"/>
    <n v="271788"/>
    <n v="273299"/>
    <s v="-"/>
    <m/>
    <m/>
    <m/>
    <m/>
    <m/>
    <n v="24945772"/>
    <s v="CV_RS01235"/>
    <n v="1512"/>
    <m/>
    <s v="old_locus_tag=CV0263,CV_0263"/>
  </r>
  <r>
    <x v="1"/>
    <x v="1"/>
    <s v="GCF_000007705.1"/>
    <s v="Primary Assembly"/>
    <s v="chromosome"/>
    <m/>
    <s v="NC_005085.1"/>
    <n v="271788"/>
    <n v="273299"/>
    <s v="-"/>
    <s v="WP_080508889.1"/>
    <s v="WP_080508889.1"/>
    <m/>
    <s v="outer membrane porin, OprD family"/>
    <m/>
    <n v="24945772"/>
    <s v="CV_RS01235"/>
    <n v="1512"/>
    <n v="503"/>
    <m/>
  </r>
  <r>
    <x v="0"/>
    <x v="0"/>
    <s v="GCF_000007705.1"/>
    <s v="Primary Assembly"/>
    <s v="chromosome"/>
    <m/>
    <s v="NC_005085.1"/>
    <n v="273619"/>
    <n v="275316"/>
    <s v="-"/>
    <m/>
    <m/>
    <m/>
    <m/>
    <m/>
    <n v="24948987"/>
    <s v="CV_RS01240"/>
    <n v="1698"/>
    <m/>
    <s v="old_locus_tag=CV0265,CV_0265"/>
  </r>
  <r>
    <x v="1"/>
    <x v="1"/>
    <s v="GCF_000007705.1"/>
    <s v="Primary Assembly"/>
    <s v="chromosome"/>
    <m/>
    <s v="NC_005085.1"/>
    <n v="273619"/>
    <n v="275316"/>
    <s v="-"/>
    <s v="WP_011133820.1"/>
    <s v="WP_011133820.1"/>
    <m/>
    <s v="methyl-accepting chemotaxis protein"/>
    <m/>
    <n v="24948987"/>
    <s v="CV_RS01240"/>
    <n v="1698"/>
    <n v="565"/>
    <m/>
  </r>
  <r>
    <x v="0"/>
    <x v="0"/>
    <s v="GCF_000007705.1"/>
    <s v="Primary Assembly"/>
    <s v="chromosome"/>
    <m/>
    <s v="NC_005085.1"/>
    <n v="275526"/>
    <n v="277499"/>
    <s v="+"/>
    <m/>
    <m/>
    <m/>
    <m/>
    <m/>
    <n v="24947722"/>
    <s v="CV_RS01245"/>
    <n v="1974"/>
    <m/>
    <s v="old_locus_tag=CV0266,CV_0266"/>
  </r>
  <r>
    <x v="1"/>
    <x v="1"/>
    <s v="GCF_000007705.1"/>
    <s v="Primary Assembly"/>
    <s v="chromosome"/>
    <m/>
    <s v="NC_005085.1"/>
    <n v="275526"/>
    <n v="277499"/>
    <s v="+"/>
    <s v="WP_011133821.1"/>
    <s v="WP_011133821.1"/>
    <m/>
    <s v="collagenase-like protease"/>
    <m/>
    <n v="24947722"/>
    <s v="CV_RS01245"/>
    <n v="1974"/>
    <n v="657"/>
    <m/>
  </r>
  <r>
    <x v="0"/>
    <x v="0"/>
    <s v="GCF_000007705.1"/>
    <s v="Primary Assembly"/>
    <s v="chromosome"/>
    <m/>
    <s v="NC_005085.1"/>
    <n v="278621"/>
    <n v="278839"/>
    <s v="+"/>
    <m/>
    <m/>
    <m/>
    <m/>
    <m/>
    <n v="24945375"/>
    <s v="CV_RS01250"/>
    <n v="219"/>
    <m/>
    <s v="old_locus_tag=CV0268,CV_0268"/>
  </r>
  <r>
    <x v="1"/>
    <x v="1"/>
    <s v="GCF_000007705.1"/>
    <s v="Primary Assembly"/>
    <s v="chromosome"/>
    <m/>
    <s v="NC_005085.1"/>
    <n v="278621"/>
    <n v="278839"/>
    <s v="+"/>
    <s v="WP_011133823.1"/>
    <s v="WP_011133823.1"/>
    <m/>
    <s v="hypothetical protein"/>
    <m/>
    <n v="24945375"/>
    <s v="CV_RS01250"/>
    <n v="219"/>
    <n v="72"/>
    <m/>
  </r>
  <r>
    <x v="0"/>
    <x v="0"/>
    <s v="GCF_000007705.1"/>
    <s v="Primary Assembly"/>
    <s v="chromosome"/>
    <m/>
    <s v="NC_005085.1"/>
    <n v="278911"/>
    <n v="279309"/>
    <s v="+"/>
    <m/>
    <m/>
    <m/>
    <m/>
    <m/>
    <n v="24948996"/>
    <s v="CV_RS01255"/>
    <n v="399"/>
    <m/>
    <s v="old_locus_tag=CV0269,CV_0269"/>
  </r>
  <r>
    <x v="1"/>
    <x v="1"/>
    <s v="GCF_000007705.1"/>
    <s v="Primary Assembly"/>
    <s v="chromosome"/>
    <m/>
    <s v="NC_005085.1"/>
    <n v="278911"/>
    <n v="279309"/>
    <s v="+"/>
    <s v="WP_011133824.1"/>
    <s v="WP_011133824.1"/>
    <m/>
    <s v="hypothetical protein"/>
    <m/>
    <n v="24948996"/>
    <s v="CV_RS01255"/>
    <n v="399"/>
    <n v="132"/>
    <m/>
  </r>
  <r>
    <x v="0"/>
    <x v="0"/>
    <s v="GCF_000007705.1"/>
    <s v="Primary Assembly"/>
    <s v="chromosome"/>
    <m/>
    <s v="NC_005085.1"/>
    <n v="279337"/>
    <n v="280281"/>
    <s v="-"/>
    <m/>
    <m/>
    <m/>
    <m/>
    <m/>
    <n v="24948190"/>
    <s v="CV_RS01260"/>
    <n v="945"/>
    <m/>
    <s v="old_locus_tag=CV0270,CV_0270"/>
  </r>
  <r>
    <x v="1"/>
    <x v="1"/>
    <s v="GCF_000007705.1"/>
    <s v="Primary Assembly"/>
    <s v="chromosome"/>
    <m/>
    <s v="NC_005085.1"/>
    <n v="279337"/>
    <n v="280281"/>
    <s v="-"/>
    <s v="WP_011133825.1"/>
    <s v="WP_011133825.1"/>
    <m/>
    <s v="LysR family transcriptional regulator"/>
    <m/>
    <n v="24948190"/>
    <s v="CV_RS01260"/>
    <n v="945"/>
    <n v="314"/>
    <m/>
  </r>
  <r>
    <x v="0"/>
    <x v="0"/>
    <s v="GCF_000007705.1"/>
    <s v="Primary Assembly"/>
    <s v="chromosome"/>
    <m/>
    <s v="NC_005085.1"/>
    <n v="280338"/>
    <n v="281360"/>
    <s v="+"/>
    <m/>
    <m/>
    <m/>
    <m/>
    <m/>
    <n v="24945523"/>
    <s v="CV_RS01265"/>
    <n v="1023"/>
    <m/>
    <s v="old_locus_tag=CV0271,CV_0271"/>
  </r>
  <r>
    <x v="1"/>
    <x v="1"/>
    <s v="GCF_000007705.1"/>
    <s v="Primary Assembly"/>
    <s v="chromosome"/>
    <m/>
    <s v="NC_005085.1"/>
    <n v="280338"/>
    <n v="281360"/>
    <s v="+"/>
    <s v="WP_011133826.1"/>
    <s v="WP_011133826.1"/>
    <m/>
    <s v="MBL fold metallo-hydrolase"/>
    <m/>
    <n v="24945523"/>
    <s v="CV_RS01265"/>
    <n v="1023"/>
    <n v="340"/>
    <m/>
  </r>
  <r>
    <x v="0"/>
    <x v="0"/>
    <s v="GCF_000007705.1"/>
    <s v="Primary Assembly"/>
    <s v="chromosome"/>
    <m/>
    <s v="NC_005085.1"/>
    <n v="281411"/>
    <n v="281611"/>
    <s v="+"/>
    <m/>
    <m/>
    <m/>
    <m/>
    <m/>
    <n v="24948259"/>
    <s v="CV_RS01270"/>
    <n v="201"/>
    <m/>
    <m/>
  </r>
  <r>
    <x v="1"/>
    <x v="1"/>
    <s v="GCF_000007705.1"/>
    <s v="Primary Assembly"/>
    <s v="chromosome"/>
    <m/>
    <s v="NC_005085.1"/>
    <n v="281411"/>
    <n v="281611"/>
    <s v="+"/>
    <s v="WP_043595237.1"/>
    <s v="WP_043595237.1"/>
    <m/>
    <s v="DUF3079 domain-containing protein"/>
    <m/>
    <n v="24948259"/>
    <s v="CV_RS01270"/>
    <n v="201"/>
    <n v="66"/>
    <m/>
  </r>
  <r>
    <x v="0"/>
    <x v="0"/>
    <s v="GCF_000007705.1"/>
    <s v="Primary Assembly"/>
    <s v="chromosome"/>
    <m/>
    <s v="NC_005085.1"/>
    <n v="281681"/>
    <n v="282001"/>
    <s v="-"/>
    <m/>
    <m/>
    <m/>
    <m/>
    <m/>
    <n v="24946448"/>
    <s v="CV_RS01275"/>
    <n v="321"/>
    <m/>
    <s v="old_locus_tag=CV0272,CV_0272"/>
  </r>
  <r>
    <x v="1"/>
    <x v="1"/>
    <s v="GCF_000007705.1"/>
    <s v="Primary Assembly"/>
    <s v="chromosome"/>
    <m/>
    <s v="NC_005085.1"/>
    <n v="281681"/>
    <n v="282001"/>
    <s v="-"/>
    <s v="WP_011133827.1"/>
    <s v="WP_011133827.1"/>
    <m/>
    <s v="hypothetical protein"/>
    <m/>
    <n v="24946448"/>
    <s v="CV_RS01275"/>
    <n v="321"/>
    <n v="106"/>
    <m/>
  </r>
  <r>
    <x v="0"/>
    <x v="0"/>
    <s v="GCF_000007705.1"/>
    <s v="Primary Assembly"/>
    <s v="chromosome"/>
    <m/>
    <s v="NC_005085.1"/>
    <n v="282182"/>
    <n v="283363"/>
    <s v="+"/>
    <m/>
    <m/>
    <m/>
    <m/>
    <m/>
    <n v="24945535"/>
    <s v="CV_RS01280"/>
    <n v="1182"/>
    <m/>
    <s v="old_locus_tag=CV0273,CV_0273"/>
  </r>
  <r>
    <x v="1"/>
    <x v="1"/>
    <s v="GCF_000007705.1"/>
    <s v="Primary Assembly"/>
    <s v="chromosome"/>
    <m/>
    <s v="NC_005085.1"/>
    <n v="282182"/>
    <n v="283363"/>
    <s v="+"/>
    <s v="WP_011133828.1"/>
    <s v="WP_011133828.1"/>
    <m/>
    <s v="hypothetical protein"/>
    <m/>
    <n v="24945535"/>
    <s v="CV_RS01280"/>
    <n v="1182"/>
    <n v="393"/>
    <m/>
  </r>
  <r>
    <x v="0"/>
    <x v="0"/>
    <s v="GCF_000007705.1"/>
    <s v="Primary Assembly"/>
    <s v="chromosome"/>
    <m/>
    <s v="NC_005085.1"/>
    <n v="283528"/>
    <n v="284232"/>
    <s v="+"/>
    <m/>
    <m/>
    <m/>
    <m/>
    <m/>
    <n v="24945797"/>
    <s v="CV_RS01285"/>
    <n v="705"/>
    <m/>
    <s v="old_locus_tag=CV0274,CV_0274"/>
  </r>
  <r>
    <x v="1"/>
    <x v="1"/>
    <s v="GCF_000007705.1"/>
    <s v="Primary Assembly"/>
    <s v="chromosome"/>
    <m/>
    <s v="NC_005085.1"/>
    <n v="283528"/>
    <n v="284232"/>
    <s v="+"/>
    <s v="WP_043595240.1"/>
    <s v="WP_043595240.1"/>
    <m/>
    <s v="AraC family transcriptional regulator"/>
    <m/>
    <n v="24945797"/>
    <s v="CV_RS01285"/>
    <n v="705"/>
    <n v="234"/>
    <m/>
  </r>
  <r>
    <x v="0"/>
    <x v="0"/>
    <s v="GCF_000007705.1"/>
    <s v="Primary Assembly"/>
    <s v="chromosome"/>
    <m/>
    <s v="NC_005085.1"/>
    <n v="284190"/>
    <n v="284492"/>
    <s v="-"/>
    <m/>
    <m/>
    <m/>
    <m/>
    <m/>
    <n v="24946583"/>
    <s v="CV_RS01290"/>
    <n v="303"/>
    <m/>
    <m/>
  </r>
  <r>
    <x v="1"/>
    <x v="1"/>
    <s v="GCF_000007705.1"/>
    <s v="Primary Assembly"/>
    <s v="chromosome"/>
    <m/>
    <s v="NC_005085.1"/>
    <n v="284190"/>
    <n v="284492"/>
    <s v="-"/>
    <s v="WP_043595242.1"/>
    <s v="WP_043595242.1"/>
    <m/>
    <s v="hypothetical protein"/>
    <m/>
    <n v="24946583"/>
    <s v="CV_RS01290"/>
    <n v="303"/>
    <n v="100"/>
    <m/>
  </r>
  <r>
    <x v="0"/>
    <x v="0"/>
    <s v="GCF_000007705.1"/>
    <s v="Primary Assembly"/>
    <s v="chromosome"/>
    <m/>
    <s v="NC_005085.1"/>
    <n v="284771"/>
    <n v="285175"/>
    <s v="+"/>
    <m/>
    <m/>
    <m/>
    <m/>
    <m/>
    <n v="24947719"/>
    <s v="CV_RS01295"/>
    <n v="405"/>
    <m/>
    <s v="old_locus_tag=CV0275"/>
  </r>
  <r>
    <x v="1"/>
    <x v="1"/>
    <s v="GCF_000007705.1"/>
    <s v="Primary Assembly"/>
    <s v="chromosome"/>
    <m/>
    <s v="NC_005085.1"/>
    <n v="284771"/>
    <n v="285175"/>
    <s v="+"/>
    <s v="WP_043597058.1"/>
    <s v="WP_043597058.1"/>
    <m/>
    <s v="RidA family protein"/>
    <m/>
    <n v="24947719"/>
    <s v="CV_RS01295"/>
    <n v="405"/>
    <n v="134"/>
    <m/>
  </r>
  <r>
    <x v="0"/>
    <x v="0"/>
    <s v="GCF_000007705.1"/>
    <s v="Primary Assembly"/>
    <s v="chromosome"/>
    <m/>
    <s v="NC_005085.1"/>
    <n v="285192"/>
    <n v="285482"/>
    <s v="+"/>
    <m/>
    <m/>
    <m/>
    <m/>
    <m/>
    <n v="24947244"/>
    <s v="CV_RS01300"/>
    <n v="291"/>
    <m/>
    <s v="old_locus_tag=CV0276,CV_0276"/>
  </r>
  <r>
    <x v="1"/>
    <x v="1"/>
    <s v="GCF_000007705.1"/>
    <s v="Primary Assembly"/>
    <s v="chromosome"/>
    <m/>
    <s v="NC_005085.1"/>
    <n v="285192"/>
    <n v="285482"/>
    <s v="+"/>
    <s v="WP_011133831.1"/>
    <s v="WP_011133831.1"/>
    <m/>
    <s v="antibiotic biosynthesis monooxygenase"/>
    <m/>
    <n v="24947244"/>
    <s v="CV_RS01300"/>
    <n v="291"/>
    <n v="96"/>
    <m/>
  </r>
  <r>
    <x v="0"/>
    <x v="0"/>
    <s v="GCF_000007705.1"/>
    <s v="Primary Assembly"/>
    <s v="chromosome"/>
    <m/>
    <s v="NC_005085.1"/>
    <n v="285507"/>
    <n v="285860"/>
    <s v="+"/>
    <m/>
    <m/>
    <m/>
    <m/>
    <m/>
    <n v="24947597"/>
    <s v="CV_RS01305"/>
    <n v="354"/>
    <m/>
    <s v="old_locus_tag=CV0277,CV_0277"/>
  </r>
  <r>
    <x v="1"/>
    <x v="1"/>
    <s v="GCF_000007705.1"/>
    <s v="Primary Assembly"/>
    <s v="chromosome"/>
    <m/>
    <s v="NC_005085.1"/>
    <n v="285507"/>
    <n v="285860"/>
    <s v="+"/>
    <s v="WP_011133832.1"/>
    <s v="WP_011133832.1"/>
    <m/>
    <s v="nuclear transport factor 2 family protein"/>
    <m/>
    <n v="24947597"/>
    <s v="CV_RS01305"/>
    <n v="354"/>
    <n v="117"/>
    <m/>
  </r>
  <r>
    <x v="0"/>
    <x v="0"/>
    <s v="GCF_000007705.1"/>
    <s v="Primary Assembly"/>
    <s v="chromosome"/>
    <m/>
    <s v="NC_005085.1"/>
    <n v="286392"/>
    <n v="286976"/>
    <s v="+"/>
    <m/>
    <m/>
    <m/>
    <m/>
    <m/>
    <n v="24947445"/>
    <s v="CV_RS01315"/>
    <n v="585"/>
    <m/>
    <s v="old_locus_tag=CV0279,CV_0279"/>
  </r>
  <r>
    <x v="1"/>
    <x v="1"/>
    <s v="GCF_000007705.1"/>
    <s v="Primary Assembly"/>
    <s v="chromosome"/>
    <m/>
    <s v="NC_005085.1"/>
    <n v="286392"/>
    <n v="286976"/>
    <s v="+"/>
    <s v="WP_080508890.1"/>
    <s v="WP_080508890.1"/>
    <m/>
    <s v="hypothetical protein"/>
    <m/>
    <n v="24947445"/>
    <s v="CV_RS01315"/>
    <n v="585"/>
    <n v="194"/>
    <m/>
  </r>
  <r>
    <x v="0"/>
    <x v="0"/>
    <s v="GCF_000007705.1"/>
    <s v="Primary Assembly"/>
    <s v="chromosome"/>
    <m/>
    <s v="NC_005085.1"/>
    <n v="287098"/>
    <n v="287424"/>
    <s v="+"/>
    <m/>
    <m/>
    <m/>
    <m/>
    <m/>
    <n v="24945740"/>
    <s v="CV_RS01320"/>
    <n v="327"/>
    <m/>
    <s v="old_locus_tag=CV0280,CV_0280"/>
  </r>
  <r>
    <x v="1"/>
    <x v="1"/>
    <s v="GCF_000007705.1"/>
    <s v="Primary Assembly"/>
    <s v="chromosome"/>
    <m/>
    <s v="NC_005085.1"/>
    <n v="287098"/>
    <n v="287424"/>
    <s v="+"/>
    <s v="WP_080509100.1"/>
    <s v="WP_080509100.1"/>
    <m/>
    <s v="YkgJ family cysteine cluster protein"/>
    <m/>
    <n v="24945740"/>
    <s v="CV_RS01320"/>
    <n v="327"/>
    <n v="108"/>
    <m/>
  </r>
  <r>
    <x v="0"/>
    <x v="0"/>
    <s v="GCF_000007705.1"/>
    <s v="Primary Assembly"/>
    <s v="chromosome"/>
    <m/>
    <s v="NC_005085.1"/>
    <n v="287655"/>
    <n v="288173"/>
    <s v="+"/>
    <m/>
    <m/>
    <m/>
    <m/>
    <m/>
    <n v="24945374"/>
    <s v="CV_RS01325"/>
    <n v="519"/>
    <m/>
    <s v="old_locus_tag=CV0281,CV_0281"/>
  </r>
  <r>
    <x v="1"/>
    <x v="1"/>
    <s v="GCF_000007705.1"/>
    <s v="Primary Assembly"/>
    <s v="chromosome"/>
    <m/>
    <s v="NC_005085.1"/>
    <n v="287655"/>
    <n v="288173"/>
    <s v="+"/>
    <s v="WP_011133836.1"/>
    <s v="WP_011133836.1"/>
    <m/>
    <s v="EamA-like transporter family protein"/>
    <m/>
    <n v="24945374"/>
    <s v="CV_RS01325"/>
    <n v="519"/>
    <n v="172"/>
    <m/>
  </r>
  <r>
    <x v="0"/>
    <x v="0"/>
    <s v="GCF_000007705.1"/>
    <s v="Primary Assembly"/>
    <s v="chromosome"/>
    <m/>
    <s v="NC_005085.1"/>
    <n v="288215"/>
    <n v="288394"/>
    <s v="-"/>
    <m/>
    <m/>
    <m/>
    <m/>
    <m/>
    <n v="24945698"/>
    <s v="CV_RS01330"/>
    <n v="180"/>
    <m/>
    <m/>
  </r>
  <r>
    <x v="1"/>
    <x v="1"/>
    <s v="GCF_000007705.1"/>
    <s v="Primary Assembly"/>
    <s v="chromosome"/>
    <m/>
    <s v="NC_005085.1"/>
    <n v="288215"/>
    <n v="288394"/>
    <s v="-"/>
    <s v="WP_043595246.1"/>
    <s v="WP_043595246.1"/>
    <m/>
    <s v="hypothetical protein"/>
    <m/>
    <n v="24945698"/>
    <s v="CV_RS01330"/>
    <n v="180"/>
    <n v="59"/>
    <m/>
  </r>
  <r>
    <x v="0"/>
    <x v="0"/>
    <s v="GCF_000007705.1"/>
    <s v="Primary Assembly"/>
    <s v="chromosome"/>
    <m/>
    <s v="NC_005085.1"/>
    <n v="288588"/>
    <n v="289049"/>
    <s v="-"/>
    <m/>
    <m/>
    <m/>
    <m/>
    <m/>
    <n v="24945706"/>
    <s v="CV_RS01335"/>
    <n v="462"/>
    <m/>
    <s v="old_locus_tag=CV0283,CV_0283"/>
  </r>
  <r>
    <x v="1"/>
    <x v="1"/>
    <s v="GCF_000007705.1"/>
    <s v="Primary Assembly"/>
    <s v="chromosome"/>
    <m/>
    <s v="NC_005085.1"/>
    <n v="288588"/>
    <n v="289049"/>
    <s v="-"/>
    <s v="WP_011133838.1"/>
    <s v="WP_011133838.1"/>
    <m/>
    <s v="glycine zipper family protein"/>
    <m/>
    <n v="24945706"/>
    <s v="CV_RS01335"/>
    <n v="462"/>
    <n v="153"/>
    <m/>
  </r>
  <r>
    <x v="0"/>
    <x v="0"/>
    <s v="GCF_000007705.1"/>
    <s v="Primary Assembly"/>
    <s v="chromosome"/>
    <m/>
    <s v="NC_005085.1"/>
    <n v="289066"/>
    <n v="289431"/>
    <s v="-"/>
    <m/>
    <m/>
    <m/>
    <m/>
    <m/>
    <n v="24948490"/>
    <s v="CV_RS01340"/>
    <n v="366"/>
    <m/>
    <s v="old_locus_tag=CV0284,CV_0284"/>
  </r>
  <r>
    <x v="1"/>
    <x v="1"/>
    <s v="GCF_000007705.1"/>
    <s v="Primary Assembly"/>
    <s v="chromosome"/>
    <m/>
    <s v="NC_005085.1"/>
    <n v="289066"/>
    <n v="289431"/>
    <s v="-"/>
    <s v="WP_080509101.1"/>
    <s v="WP_080509101.1"/>
    <m/>
    <s v="hypothetical protein"/>
    <m/>
    <n v="24948490"/>
    <s v="CV_RS01340"/>
    <n v="366"/>
    <n v="121"/>
    <m/>
  </r>
  <r>
    <x v="0"/>
    <x v="0"/>
    <s v="GCF_000007705.1"/>
    <s v="Primary Assembly"/>
    <s v="chromosome"/>
    <m/>
    <s v="NC_005085.1"/>
    <n v="289533"/>
    <n v="290225"/>
    <s v="-"/>
    <m/>
    <m/>
    <m/>
    <m/>
    <m/>
    <n v="25392784"/>
    <s v="CV_RS21940"/>
    <n v="693"/>
    <m/>
    <s v="old_locus_tag=CV0285,CV_0285"/>
  </r>
  <r>
    <x v="1"/>
    <x v="1"/>
    <s v="GCF_000007705.1"/>
    <s v="Primary Assembly"/>
    <s v="chromosome"/>
    <m/>
    <s v="NC_005085.1"/>
    <n v="289533"/>
    <n v="290225"/>
    <s v="-"/>
    <s v="WP_080509102.1"/>
    <s v="WP_080509102.1"/>
    <m/>
    <s v="hypothetical protein"/>
    <m/>
    <n v="25392784"/>
    <s v="CV_RS21940"/>
    <n v="693"/>
    <n v="230"/>
    <m/>
  </r>
  <r>
    <x v="0"/>
    <x v="0"/>
    <s v="GCF_000007705.1"/>
    <s v="Primary Assembly"/>
    <s v="chromosome"/>
    <m/>
    <s v="NC_005085.1"/>
    <n v="290181"/>
    <n v="292424"/>
    <s v="+"/>
    <m/>
    <m/>
    <m/>
    <m/>
    <m/>
    <n v="24945900"/>
    <s v="CV_RS01350"/>
    <n v="2244"/>
    <m/>
    <s v="old_locus_tag=CV0286,CV_0286"/>
  </r>
  <r>
    <x v="1"/>
    <x v="1"/>
    <s v="GCF_000007705.1"/>
    <s v="Primary Assembly"/>
    <s v="chromosome"/>
    <m/>
    <s v="NC_005085.1"/>
    <n v="290181"/>
    <n v="292424"/>
    <s v="+"/>
    <s v="WP_011133841.1"/>
    <s v="WP_011133841.1"/>
    <m/>
    <s v="TerB family tellurite resistance protein"/>
    <m/>
    <n v="24945900"/>
    <s v="CV_RS01350"/>
    <n v="2244"/>
    <n v="747"/>
    <m/>
  </r>
  <r>
    <x v="0"/>
    <x v="0"/>
    <s v="GCF_000007705.1"/>
    <s v="Primary Assembly"/>
    <s v="chromosome"/>
    <m/>
    <s v="NC_005085.1"/>
    <n v="292486"/>
    <n v="292746"/>
    <s v="+"/>
    <m/>
    <m/>
    <m/>
    <m/>
    <m/>
    <n v="24947146"/>
    <s v="CV_RS01355"/>
    <n v="261"/>
    <m/>
    <s v="old_locus_tag=CV0287,CV_0287"/>
  </r>
  <r>
    <x v="1"/>
    <x v="1"/>
    <s v="GCF_000007705.1"/>
    <s v="Primary Assembly"/>
    <s v="chromosome"/>
    <m/>
    <s v="NC_005085.1"/>
    <n v="292486"/>
    <n v="292746"/>
    <s v="+"/>
    <s v="WP_011133842.1"/>
    <s v="WP_011133842.1"/>
    <m/>
    <s v="DUF2132 domain-containing protein"/>
    <m/>
    <n v="24947146"/>
    <s v="CV_RS01355"/>
    <n v="261"/>
    <n v="86"/>
    <m/>
  </r>
  <r>
    <x v="0"/>
    <x v="0"/>
    <s v="GCF_000007705.1"/>
    <s v="Primary Assembly"/>
    <s v="chromosome"/>
    <m/>
    <s v="NC_005085.1"/>
    <n v="292821"/>
    <n v="293390"/>
    <s v="+"/>
    <m/>
    <m/>
    <m/>
    <m/>
    <m/>
    <n v="24948680"/>
    <s v="CV_RS01360"/>
    <n v="570"/>
    <m/>
    <s v="old_locus_tag=CV0288,CV_0288"/>
  </r>
  <r>
    <x v="1"/>
    <x v="1"/>
    <s v="GCF_000007705.1"/>
    <s v="Primary Assembly"/>
    <s v="chromosome"/>
    <m/>
    <s v="NC_005085.1"/>
    <n v="292821"/>
    <n v="293390"/>
    <s v="+"/>
    <s v="WP_011133843.1"/>
    <s v="WP_011133843.1"/>
    <m/>
    <s v="DUF4337 domain-containing protein"/>
    <m/>
    <n v="24948680"/>
    <s v="CV_RS01360"/>
    <n v="570"/>
    <n v="189"/>
    <m/>
  </r>
  <r>
    <x v="0"/>
    <x v="0"/>
    <s v="GCF_000007705.1"/>
    <s v="Primary Assembly"/>
    <s v="chromosome"/>
    <m/>
    <s v="NC_005085.1"/>
    <n v="293490"/>
    <n v="294101"/>
    <s v="+"/>
    <m/>
    <m/>
    <m/>
    <m/>
    <m/>
    <n v="24945774"/>
    <s v="CV_RS01365"/>
    <n v="612"/>
    <m/>
    <s v="old_locus_tag=CV0289,CV_0289"/>
  </r>
  <r>
    <x v="1"/>
    <x v="1"/>
    <s v="GCF_000007705.1"/>
    <s v="Primary Assembly"/>
    <s v="chromosome"/>
    <m/>
    <s v="NC_005085.1"/>
    <n v="293490"/>
    <n v="294101"/>
    <s v="+"/>
    <s v="WP_011133844.1"/>
    <s v="WP_011133844.1"/>
    <m/>
    <s v="glutathione transferase GstA"/>
    <m/>
    <n v="24945774"/>
    <s v="CV_RS01365"/>
    <n v="612"/>
    <n v="203"/>
    <m/>
  </r>
  <r>
    <x v="0"/>
    <x v="0"/>
    <s v="GCF_000007705.1"/>
    <s v="Primary Assembly"/>
    <s v="chromosome"/>
    <m/>
    <s v="NC_005085.1"/>
    <n v="294160"/>
    <n v="294696"/>
    <s v="-"/>
    <m/>
    <m/>
    <m/>
    <m/>
    <m/>
    <n v="24946446"/>
    <s v="CV_RS01370"/>
    <n v="537"/>
    <m/>
    <s v="old_locus_tag=CV0290,CV_0290"/>
  </r>
  <r>
    <x v="1"/>
    <x v="1"/>
    <s v="GCF_000007705.1"/>
    <s v="Primary Assembly"/>
    <s v="chromosome"/>
    <m/>
    <s v="NC_005085.1"/>
    <n v="294160"/>
    <n v="294696"/>
    <s v="-"/>
    <s v="WP_011133845.1"/>
    <s v="WP_011133845.1"/>
    <m/>
    <s v="flavodoxin family protein"/>
    <m/>
    <n v="24946446"/>
    <s v="CV_RS01370"/>
    <n v="537"/>
    <n v="178"/>
    <m/>
  </r>
  <r>
    <x v="0"/>
    <x v="0"/>
    <s v="GCF_000007705.1"/>
    <s v="Primary Assembly"/>
    <s v="chromosome"/>
    <m/>
    <s v="NC_005085.1"/>
    <n v="294790"/>
    <n v="295125"/>
    <s v="+"/>
    <m/>
    <m/>
    <m/>
    <m/>
    <m/>
    <n v="24945834"/>
    <s v="CV_RS01375"/>
    <n v="336"/>
    <m/>
    <s v="old_locus_tag=CV0291"/>
  </r>
  <r>
    <x v="1"/>
    <x v="1"/>
    <s v="GCF_000007705.1"/>
    <s v="Primary Assembly"/>
    <s v="chromosome"/>
    <m/>
    <s v="NC_005085.1"/>
    <n v="294790"/>
    <n v="295125"/>
    <s v="+"/>
    <s v="WP_043595248.1"/>
    <s v="WP_043595248.1"/>
    <m/>
    <s v="HxlR family transcriptional regulator"/>
    <m/>
    <n v="24945834"/>
    <s v="CV_RS01375"/>
    <n v="336"/>
    <n v="111"/>
    <m/>
  </r>
  <r>
    <x v="0"/>
    <x v="0"/>
    <s v="GCF_000007705.1"/>
    <s v="Primary Assembly"/>
    <s v="chromosome"/>
    <m/>
    <s v="NC_005085.1"/>
    <n v="295163"/>
    <n v="297067"/>
    <s v="+"/>
    <m/>
    <m/>
    <m/>
    <m/>
    <m/>
    <n v="24946634"/>
    <s v="CV_RS01380"/>
    <n v="1905"/>
    <m/>
    <s v="old_locus_tag=CV0292,CV_0292"/>
  </r>
  <r>
    <x v="1"/>
    <x v="1"/>
    <s v="GCF_000007705.1"/>
    <s v="Primary Assembly"/>
    <s v="chromosome"/>
    <m/>
    <s v="NC_005085.1"/>
    <n v="295163"/>
    <n v="297067"/>
    <s v="+"/>
    <s v="WP_011133847.1"/>
    <s v="WP_011133847.1"/>
    <m/>
    <s v="bifunctional 2',3'-cyclic-nucleotide 2'-phosphodiesterase/3'-nucleotidase"/>
    <m/>
    <n v="24946634"/>
    <s v="CV_RS01380"/>
    <n v="1905"/>
    <n v="634"/>
    <m/>
  </r>
  <r>
    <x v="0"/>
    <x v="0"/>
    <s v="GCF_000007705.1"/>
    <s v="Primary Assembly"/>
    <s v="chromosome"/>
    <m/>
    <s v="NC_005085.1"/>
    <n v="297147"/>
    <n v="297479"/>
    <s v="+"/>
    <m/>
    <m/>
    <m/>
    <m/>
    <m/>
    <n v="24945395"/>
    <s v="CV_RS01385"/>
    <n v="333"/>
    <m/>
    <s v="old_locus_tag=CV0293,CV_0293"/>
  </r>
  <r>
    <x v="1"/>
    <x v="1"/>
    <s v="GCF_000007705.1"/>
    <s v="Primary Assembly"/>
    <s v="chromosome"/>
    <m/>
    <s v="NC_005085.1"/>
    <n v="297147"/>
    <n v="297479"/>
    <s v="+"/>
    <s v="WP_011133848.1"/>
    <s v="WP_011133848.1"/>
    <m/>
    <s v="nucleotide pyrophosphohydrolase"/>
    <m/>
    <n v="24945395"/>
    <s v="CV_RS01385"/>
    <n v="333"/>
    <n v="110"/>
    <m/>
  </r>
  <r>
    <x v="0"/>
    <x v="0"/>
    <s v="GCF_000007705.1"/>
    <s v="Primary Assembly"/>
    <s v="chromosome"/>
    <m/>
    <s v="NC_005085.1"/>
    <n v="297529"/>
    <n v="298263"/>
    <s v="+"/>
    <m/>
    <m/>
    <m/>
    <m/>
    <m/>
    <n v="24948333"/>
    <s v="CV_RS01390"/>
    <n v="735"/>
    <m/>
    <s v="old_locus_tag=CV0294,CV_0294"/>
  </r>
  <r>
    <x v="1"/>
    <x v="1"/>
    <s v="GCF_000007705.1"/>
    <s v="Primary Assembly"/>
    <s v="chromosome"/>
    <m/>
    <s v="NC_005085.1"/>
    <n v="297529"/>
    <n v="298263"/>
    <s v="+"/>
    <s v="WP_011133849.1"/>
    <s v="WP_011133849.1"/>
    <m/>
    <s v="NAD-dependent protein deacetylase"/>
    <m/>
    <n v="24948333"/>
    <s v="CV_RS01390"/>
    <n v="735"/>
    <n v="244"/>
    <m/>
  </r>
  <r>
    <x v="0"/>
    <x v="0"/>
    <s v="GCF_000007705.1"/>
    <s v="Primary Assembly"/>
    <s v="chromosome"/>
    <m/>
    <s v="NC_005085.1"/>
    <n v="298339"/>
    <n v="299142"/>
    <s v="+"/>
    <m/>
    <m/>
    <m/>
    <m/>
    <m/>
    <n v="24946382"/>
    <s v="CV_RS01395"/>
    <n v="804"/>
    <m/>
    <s v="old_locus_tag=CV0295,CV_0295"/>
  </r>
  <r>
    <x v="1"/>
    <x v="1"/>
    <s v="GCF_000007705.1"/>
    <s v="Primary Assembly"/>
    <s v="chromosome"/>
    <m/>
    <s v="NC_005085.1"/>
    <n v="298339"/>
    <n v="299142"/>
    <s v="+"/>
    <s v="WP_011133850.1"/>
    <s v="WP_011133850.1"/>
    <m/>
    <s v="mechanosensitive ion channel family protein"/>
    <m/>
    <n v="24946382"/>
    <s v="CV_RS01395"/>
    <n v="804"/>
    <n v="267"/>
    <m/>
  </r>
  <r>
    <x v="0"/>
    <x v="0"/>
    <s v="GCF_000007705.1"/>
    <s v="Primary Assembly"/>
    <s v="chromosome"/>
    <m/>
    <s v="NC_005085.1"/>
    <n v="299253"/>
    <n v="299978"/>
    <s v="+"/>
    <m/>
    <m/>
    <m/>
    <m/>
    <m/>
    <n v="24948429"/>
    <s v="CV_RS01400"/>
    <n v="726"/>
    <m/>
    <s v="old_locus_tag=CV0296,CV_0296"/>
  </r>
  <r>
    <x v="1"/>
    <x v="1"/>
    <s v="GCF_000007705.1"/>
    <s v="Primary Assembly"/>
    <s v="chromosome"/>
    <m/>
    <s v="NC_005085.1"/>
    <n v="299253"/>
    <n v="299978"/>
    <s v="+"/>
    <s v="WP_011133851.1"/>
    <s v="WP_011133851.1"/>
    <m/>
    <s v="hypothetical protein"/>
    <m/>
    <n v="24948429"/>
    <s v="CV_RS01400"/>
    <n v="726"/>
    <n v="241"/>
    <m/>
  </r>
  <r>
    <x v="0"/>
    <x v="0"/>
    <s v="GCF_000007705.1"/>
    <s v="Primary Assembly"/>
    <s v="chromosome"/>
    <m/>
    <s v="NC_005085.1"/>
    <n v="299983"/>
    <n v="300600"/>
    <s v="-"/>
    <m/>
    <m/>
    <m/>
    <m/>
    <m/>
    <n v="24948263"/>
    <s v="CV_RS01405"/>
    <n v="618"/>
    <m/>
    <s v="old_locus_tag=CV0297,CV_0297"/>
  </r>
  <r>
    <x v="1"/>
    <x v="1"/>
    <s v="GCF_000007705.1"/>
    <s v="Primary Assembly"/>
    <s v="chromosome"/>
    <m/>
    <s v="NC_005085.1"/>
    <n v="299983"/>
    <n v="300600"/>
    <s v="-"/>
    <s v="WP_011133852.1"/>
    <s v="WP_011133852.1"/>
    <m/>
    <s v="short chain dehydrogenase"/>
    <m/>
    <n v="24948263"/>
    <s v="CV_RS01405"/>
    <n v="618"/>
    <n v="205"/>
    <m/>
  </r>
  <r>
    <x v="0"/>
    <x v="0"/>
    <s v="GCF_000007705.1"/>
    <s v="Primary Assembly"/>
    <s v="chromosome"/>
    <m/>
    <s v="NC_005085.1"/>
    <n v="300521"/>
    <n v="301333"/>
    <s v="+"/>
    <m/>
    <m/>
    <m/>
    <m/>
    <m/>
    <n v="24949141"/>
    <s v="CV_RS01410"/>
    <n v="813"/>
    <m/>
    <s v="old_locus_tag=CV0298"/>
  </r>
  <r>
    <x v="1"/>
    <x v="1"/>
    <s v="GCF_000007705.1"/>
    <s v="Primary Assembly"/>
    <s v="chromosome"/>
    <m/>
    <s v="NC_005085.1"/>
    <n v="300521"/>
    <n v="301333"/>
    <s v="+"/>
    <s v="WP_080508891.1"/>
    <s v="WP_080508891.1"/>
    <m/>
    <s v="LysR family transcriptional regulator"/>
    <m/>
    <n v="24949141"/>
    <s v="CV_RS01410"/>
    <n v="813"/>
    <n v="270"/>
    <m/>
  </r>
  <r>
    <x v="0"/>
    <x v="0"/>
    <s v="GCF_000007705.1"/>
    <s v="Primary Assembly"/>
    <s v="chromosome"/>
    <m/>
    <s v="NC_005085.1"/>
    <n v="301254"/>
    <n v="301613"/>
    <s v="+"/>
    <m/>
    <m/>
    <m/>
    <m/>
    <m/>
    <n v="25392785"/>
    <s v="CV_RS21945"/>
    <n v="360"/>
    <m/>
    <s v="old_locus_tag=CV0299,CV_0299"/>
  </r>
  <r>
    <x v="1"/>
    <x v="1"/>
    <s v="GCF_000007705.1"/>
    <s v="Primary Assembly"/>
    <s v="chromosome"/>
    <m/>
    <s v="NC_005085.1"/>
    <n v="301254"/>
    <n v="301613"/>
    <s v="+"/>
    <s v="WP_080508892.1"/>
    <s v="WP_080508892.1"/>
    <m/>
    <s v="hypothetical protein"/>
    <m/>
    <n v="25392785"/>
    <s v="CV_RS21945"/>
    <n v="360"/>
    <n v="119"/>
    <m/>
  </r>
  <r>
    <x v="0"/>
    <x v="0"/>
    <s v="GCF_000007705.1"/>
    <s v="Primary Assembly"/>
    <s v="chromosome"/>
    <m/>
    <s v="NC_005085.1"/>
    <n v="301638"/>
    <n v="304268"/>
    <s v="-"/>
    <m/>
    <m/>
    <m/>
    <m/>
    <m/>
    <n v="25392786"/>
    <s v="CV_RS21950"/>
    <n v="2631"/>
    <m/>
    <m/>
  </r>
  <r>
    <x v="1"/>
    <x v="1"/>
    <s v="GCF_000007705.1"/>
    <s v="Primary Assembly"/>
    <s v="chromosome"/>
    <m/>
    <s v="NC_005085.1"/>
    <n v="301638"/>
    <n v="304268"/>
    <s v="-"/>
    <s v="WP_052278742.1"/>
    <s v="WP_052278742.1"/>
    <m/>
    <s v="DUF1566 domain-containing protein"/>
    <m/>
    <n v="25392786"/>
    <s v="CV_RS21950"/>
    <n v="2631"/>
    <n v="876"/>
    <m/>
  </r>
  <r>
    <x v="0"/>
    <x v="0"/>
    <s v="GCF_000007705.1"/>
    <s v="Primary Assembly"/>
    <s v="chromosome"/>
    <m/>
    <s v="NC_005085.1"/>
    <n v="304331"/>
    <n v="304897"/>
    <s v="-"/>
    <m/>
    <m/>
    <m/>
    <m/>
    <m/>
    <n v="24947979"/>
    <s v="CV_RS01420"/>
    <n v="567"/>
    <m/>
    <s v="old_locus_tag=CV0302,CV_0302"/>
  </r>
  <r>
    <x v="1"/>
    <x v="1"/>
    <s v="GCF_000007705.1"/>
    <s v="Primary Assembly"/>
    <s v="chromosome"/>
    <m/>
    <s v="NC_005085.1"/>
    <n v="304331"/>
    <n v="304897"/>
    <s v="-"/>
    <s v="WP_052278743.1"/>
    <s v="WP_052278743.1"/>
    <m/>
    <s v="hypothetical protein"/>
    <m/>
    <n v="24947979"/>
    <s v="CV_RS01420"/>
    <n v="567"/>
    <n v="188"/>
    <m/>
  </r>
  <r>
    <x v="0"/>
    <x v="0"/>
    <s v="GCF_000007705.1"/>
    <s v="Primary Assembly"/>
    <s v="chromosome"/>
    <m/>
    <s v="NC_005085.1"/>
    <n v="305030"/>
    <n v="308515"/>
    <s v="-"/>
    <m/>
    <m/>
    <m/>
    <m/>
    <m/>
    <n v="24948205"/>
    <s v="CV_RS01425"/>
    <n v="3486"/>
    <m/>
    <s v="old_locus_tag=CV0303,CV_0303"/>
  </r>
  <r>
    <x v="1"/>
    <x v="1"/>
    <s v="GCF_000007705.1"/>
    <s v="Primary Assembly"/>
    <s v="chromosome"/>
    <m/>
    <s v="NC_005085.1"/>
    <n v="305030"/>
    <n v="308515"/>
    <s v="-"/>
    <s v="WP_011133858.1"/>
    <s v="WP_011133858.1"/>
    <m/>
    <s v="MFS transporter"/>
    <m/>
    <n v="24948205"/>
    <s v="CV_RS01425"/>
    <n v="3486"/>
    <n v="1161"/>
    <m/>
  </r>
  <r>
    <x v="0"/>
    <x v="0"/>
    <s v="GCF_000007705.1"/>
    <s v="Primary Assembly"/>
    <s v="chromosome"/>
    <m/>
    <s v="NC_005085.1"/>
    <n v="308949"/>
    <n v="309860"/>
    <s v="+"/>
    <m/>
    <m/>
    <m/>
    <m/>
    <s v="rarD"/>
    <n v="24947622"/>
    <s v="CV_RS01430"/>
    <n v="912"/>
    <m/>
    <s v="old_locus_tag=CV0304,CV_0304"/>
  </r>
  <r>
    <x v="1"/>
    <x v="1"/>
    <s v="GCF_000007705.1"/>
    <s v="Primary Assembly"/>
    <s v="chromosome"/>
    <m/>
    <s v="NC_005085.1"/>
    <n v="308949"/>
    <n v="309860"/>
    <s v="+"/>
    <s v="WP_011133859.1"/>
    <s v="WP_011133859.1"/>
    <m/>
    <s v="EamA family transporter RarD"/>
    <s v="rarD"/>
    <n v="24947622"/>
    <s v="CV_RS01430"/>
    <n v="912"/>
    <n v="303"/>
    <m/>
  </r>
  <r>
    <x v="0"/>
    <x v="0"/>
    <s v="GCF_000007705.1"/>
    <s v="Primary Assembly"/>
    <s v="chromosome"/>
    <m/>
    <s v="NC_005085.1"/>
    <n v="309930"/>
    <n v="310529"/>
    <s v="-"/>
    <m/>
    <m/>
    <m/>
    <m/>
    <m/>
    <n v="24945574"/>
    <s v="CV_RS01435"/>
    <n v="600"/>
    <m/>
    <s v="old_locus_tag=CV0305"/>
  </r>
  <r>
    <x v="1"/>
    <x v="1"/>
    <s v="GCF_000007705.1"/>
    <s v="Primary Assembly"/>
    <s v="chromosome"/>
    <m/>
    <s v="NC_005085.1"/>
    <n v="309930"/>
    <n v="310529"/>
    <s v="-"/>
    <s v="WP_011133860.1"/>
    <s v="WP_011133860.1"/>
    <m/>
    <s v="DNA-binding response regulator"/>
    <m/>
    <n v="24945574"/>
    <s v="CV_RS01435"/>
    <n v="600"/>
    <n v="199"/>
    <m/>
  </r>
  <r>
    <x v="0"/>
    <x v="0"/>
    <s v="GCF_000007705.1"/>
    <s v="Primary Assembly"/>
    <s v="chromosome"/>
    <m/>
    <s v="NC_005085.1"/>
    <n v="310531"/>
    <n v="311940"/>
    <s v="-"/>
    <m/>
    <m/>
    <m/>
    <m/>
    <m/>
    <n v="24947290"/>
    <s v="CV_RS01440"/>
    <n v="1410"/>
    <m/>
    <s v="old_locus_tag=CV0306,CV_0306"/>
  </r>
  <r>
    <x v="1"/>
    <x v="1"/>
    <s v="GCF_000007705.1"/>
    <s v="Primary Assembly"/>
    <s v="chromosome"/>
    <m/>
    <s v="NC_005085.1"/>
    <n v="310531"/>
    <n v="311940"/>
    <s v="-"/>
    <s v="WP_011133861.1"/>
    <s v="WP_011133861.1"/>
    <m/>
    <s v="HlyD family type I secretion periplasmic adaptor subunit"/>
    <m/>
    <n v="24947290"/>
    <s v="CV_RS01440"/>
    <n v="1410"/>
    <n v="469"/>
    <m/>
  </r>
  <r>
    <x v="0"/>
    <x v="0"/>
    <s v="GCF_000007705.1"/>
    <s v="Primary Assembly"/>
    <s v="chromosome"/>
    <m/>
    <s v="NC_005085.1"/>
    <n v="311942"/>
    <n v="314110"/>
    <s v="-"/>
    <m/>
    <m/>
    <m/>
    <m/>
    <m/>
    <n v="24947095"/>
    <s v="CV_RS01445"/>
    <n v="2169"/>
    <m/>
    <s v="old_locus_tag=CV0307,CV_0307"/>
  </r>
  <r>
    <x v="1"/>
    <x v="1"/>
    <s v="GCF_000007705.1"/>
    <s v="Primary Assembly"/>
    <s v="chromosome"/>
    <m/>
    <s v="NC_005085.1"/>
    <n v="311942"/>
    <n v="314110"/>
    <s v="-"/>
    <s v="WP_011133862.1"/>
    <s v="WP_011133862.1"/>
    <m/>
    <s v="type I secretion system permease/ATPase"/>
    <m/>
    <n v="24947095"/>
    <s v="CV_RS01445"/>
    <n v="2169"/>
    <n v="722"/>
    <m/>
  </r>
  <r>
    <x v="0"/>
    <x v="0"/>
    <s v="GCF_000007705.1"/>
    <s v="Primary Assembly"/>
    <s v="chromosome"/>
    <m/>
    <s v="NC_005085.1"/>
    <n v="314316"/>
    <n v="315737"/>
    <s v="-"/>
    <m/>
    <m/>
    <m/>
    <m/>
    <m/>
    <n v="24948473"/>
    <s v="CV_RS01450"/>
    <n v="1422"/>
    <m/>
    <s v="old_locus_tag=CV0308,CV_0308"/>
  </r>
  <r>
    <x v="1"/>
    <x v="1"/>
    <s v="GCF_000007705.1"/>
    <s v="Primary Assembly"/>
    <s v="chromosome"/>
    <m/>
    <s v="NC_005085.1"/>
    <n v="314316"/>
    <n v="315737"/>
    <s v="-"/>
    <s v="WP_011133863.1"/>
    <s v="WP_011133863.1"/>
    <m/>
    <s v="agglutination protein"/>
    <m/>
    <n v="24948473"/>
    <s v="CV_RS01450"/>
    <n v="1422"/>
    <n v="473"/>
    <m/>
  </r>
  <r>
    <x v="0"/>
    <x v="0"/>
    <s v="GCF_000007705.1"/>
    <s v="Primary Assembly"/>
    <s v="chromosome"/>
    <m/>
    <s v="NC_005085.1"/>
    <n v="315955"/>
    <n v="316629"/>
    <s v="+"/>
    <m/>
    <m/>
    <m/>
    <m/>
    <m/>
    <n v="24949347"/>
    <s v="CV_RS01455"/>
    <n v="675"/>
    <m/>
    <s v="old_locus_tag=CV0309,CV_0309"/>
  </r>
  <r>
    <x v="1"/>
    <x v="1"/>
    <s v="GCF_000007705.1"/>
    <s v="Primary Assembly"/>
    <s v="chromosome"/>
    <m/>
    <s v="NC_005085.1"/>
    <n v="315955"/>
    <n v="316629"/>
    <s v="+"/>
    <s v="WP_048403838.1"/>
    <s v="WP_048403838.1"/>
    <m/>
    <s v="transglutaminase"/>
    <m/>
    <n v="24949347"/>
    <s v="CV_RS01455"/>
    <n v="675"/>
    <n v="224"/>
    <m/>
  </r>
  <r>
    <x v="0"/>
    <x v="0"/>
    <s v="GCF_000007705.1"/>
    <s v="Primary Assembly"/>
    <s v="chromosome"/>
    <m/>
    <s v="NC_005085.1"/>
    <n v="316649"/>
    <n v="318550"/>
    <s v="+"/>
    <m/>
    <m/>
    <m/>
    <m/>
    <m/>
    <n v="24949221"/>
    <s v="CV_RS01460"/>
    <n v="1902"/>
    <m/>
    <s v="old_locus_tag=CV0310,CV_0310"/>
  </r>
  <r>
    <x v="1"/>
    <x v="1"/>
    <s v="GCF_000007705.1"/>
    <s v="Primary Assembly"/>
    <s v="chromosome"/>
    <m/>
    <s v="NC_005085.1"/>
    <n v="316649"/>
    <n v="318550"/>
    <s v="+"/>
    <s v="WP_011133865.1"/>
    <s v="WP_011133865.1"/>
    <m/>
    <s v="histidine kinase"/>
    <m/>
    <n v="24949221"/>
    <s v="CV_RS01460"/>
    <n v="1902"/>
    <n v="633"/>
    <m/>
  </r>
  <r>
    <x v="0"/>
    <x v="0"/>
    <s v="GCF_000007705.1"/>
    <s v="Primary Assembly"/>
    <s v="chromosome"/>
    <m/>
    <s v="NC_005085.1"/>
    <n v="318745"/>
    <n v="319344"/>
    <s v="-"/>
    <m/>
    <m/>
    <m/>
    <m/>
    <m/>
    <n v="32802441"/>
    <s v="CV_RS23170"/>
    <n v="600"/>
    <m/>
    <m/>
  </r>
  <r>
    <x v="1"/>
    <x v="1"/>
    <s v="GCF_000007705.1"/>
    <s v="Primary Assembly"/>
    <s v="chromosome"/>
    <m/>
    <s v="NC_005085.1"/>
    <n v="318745"/>
    <n v="319344"/>
    <s v="-"/>
    <s v="WP_085953306.1"/>
    <s v="WP_085953306.1"/>
    <m/>
    <s v="type I secretion C-terminal target domain-containing protein"/>
    <m/>
    <n v="32802441"/>
    <s v="CV_RS23170"/>
    <n v="600"/>
    <n v="199"/>
    <m/>
  </r>
  <r>
    <x v="0"/>
    <x v="2"/>
    <s v="GCF_000007705.1"/>
    <s v="Primary Assembly"/>
    <s v="chromosome"/>
    <m/>
    <s v="NC_005085.1"/>
    <n v="322909"/>
    <n v="323334"/>
    <s v="-"/>
    <m/>
    <m/>
    <m/>
    <m/>
    <m/>
    <n v="31478203"/>
    <s v="CV_RS22520"/>
    <n v="426"/>
    <m/>
    <s v="partial;pseudo"/>
  </r>
  <r>
    <x v="1"/>
    <x v="3"/>
    <s v="GCF_000007705.1"/>
    <s v="Primary Assembly"/>
    <s v="chromosome"/>
    <m/>
    <s v="NC_005085.1"/>
    <n v="322909"/>
    <n v="323334"/>
    <s v="-"/>
    <m/>
    <m/>
    <m/>
    <s v="hypothetical protein"/>
    <m/>
    <n v="31478203"/>
    <s v="CV_RS22520"/>
    <n v="426"/>
    <m/>
    <s v="partial;pseudo"/>
  </r>
  <r>
    <x v="0"/>
    <x v="2"/>
    <s v="GCF_000007705.1"/>
    <s v="Primary Assembly"/>
    <s v="chromosome"/>
    <m/>
    <s v="NC_005085.1"/>
    <n v="323542"/>
    <n v="323958"/>
    <s v="-"/>
    <m/>
    <m/>
    <m/>
    <m/>
    <m/>
    <n v="31478204"/>
    <s v="CV_RS22525"/>
    <n v="417"/>
    <m/>
    <s v="partial;pseudo"/>
  </r>
  <r>
    <x v="1"/>
    <x v="3"/>
    <s v="GCF_000007705.1"/>
    <s v="Primary Assembly"/>
    <s v="chromosome"/>
    <m/>
    <s v="NC_005085.1"/>
    <n v="323542"/>
    <n v="323958"/>
    <s v="-"/>
    <m/>
    <m/>
    <m/>
    <s v="rTX toxin"/>
    <m/>
    <n v="31478204"/>
    <s v="CV_RS22525"/>
    <n v="417"/>
    <m/>
    <s v="partial;pseudo"/>
  </r>
  <r>
    <x v="0"/>
    <x v="2"/>
    <s v="GCF_000007705.1"/>
    <s v="Primary Assembly"/>
    <s v="chromosome"/>
    <m/>
    <s v="NC_005085.1"/>
    <n v="324163"/>
    <n v="324606"/>
    <s v="-"/>
    <m/>
    <m/>
    <m/>
    <m/>
    <m/>
    <n v="31478205"/>
    <s v="CV_RS22530"/>
    <n v="444"/>
    <m/>
    <s v="partial;pseudo"/>
  </r>
  <r>
    <x v="1"/>
    <x v="3"/>
    <s v="GCF_000007705.1"/>
    <s v="Primary Assembly"/>
    <s v="chromosome"/>
    <m/>
    <s v="NC_005085.1"/>
    <n v="324163"/>
    <n v="324606"/>
    <s v="-"/>
    <m/>
    <m/>
    <m/>
    <s v="flagellin"/>
    <m/>
    <n v="31478205"/>
    <s v="CV_RS22530"/>
    <n v="444"/>
    <m/>
    <s v="partial;pseudo"/>
  </r>
  <r>
    <x v="0"/>
    <x v="2"/>
    <s v="GCF_000007705.1"/>
    <s v="Primary Assembly"/>
    <s v="chromosome"/>
    <m/>
    <s v="NC_005085.1"/>
    <n v="324817"/>
    <n v="325254"/>
    <s v="-"/>
    <m/>
    <m/>
    <m/>
    <m/>
    <m/>
    <n v="31478206"/>
    <s v="CV_RS22535"/>
    <n v="438"/>
    <m/>
    <s v="partial;pseudo"/>
  </r>
  <r>
    <x v="1"/>
    <x v="3"/>
    <s v="GCF_000007705.1"/>
    <s v="Primary Assembly"/>
    <s v="chromosome"/>
    <m/>
    <s v="NC_005085.1"/>
    <n v="324817"/>
    <n v="325254"/>
    <s v="-"/>
    <m/>
    <m/>
    <m/>
    <s v="hypothetical protein"/>
    <m/>
    <n v="31478206"/>
    <s v="CV_RS22535"/>
    <n v="438"/>
    <m/>
    <s v="partial;pseudo"/>
  </r>
  <r>
    <x v="0"/>
    <x v="2"/>
    <s v="GCF_000007705.1"/>
    <s v="Primary Assembly"/>
    <s v="chromosome"/>
    <m/>
    <s v="NC_005085.1"/>
    <n v="325465"/>
    <n v="325902"/>
    <s v="-"/>
    <m/>
    <m/>
    <m/>
    <m/>
    <m/>
    <n v="31478207"/>
    <s v="CV_RS22540"/>
    <n v="438"/>
    <m/>
    <s v="partial;pseudo"/>
  </r>
  <r>
    <x v="1"/>
    <x v="3"/>
    <s v="GCF_000007705.1"/>
    <s v="Primary Assembly"/>
    <s v="chromosome"/>
    <m/>
    <s v="NC_005085.1"/>
    <n v="325465"/>
    <n v="325902"/>
    <s v="-"/>
    <m/>
    <m/>
    <m/>
    <s v="hypothetical protein"/>
    <m/>
    <n v="31478207"/>
    <s v="CV_RS22540"/>
    <n v="438"/>
    <m/>
    <s v="partial;pseudo"/>
  </r>
  <r>
    <x v="0"/>
    <x v="2"/>
    <s v="GCF_000007705.1"/>
    <s v="Primary Assembly"/>
    <s v="chromosome"/>
    <m/>
    <s v="NC_005085.1"/>
    <n v="326437"/>
    <n v="326868"/>
    <s v="-"/>
    <m/>
    <m/>
    <m/>
    <m/>
    <m/>
    <n v="32802442"/>
    <s v="CV_RS23175"/>
    <n v="432"/>
    <m/>
    <s v="partial;pseudo"/>
  </r>
  <r>
    <x v="1"/>
    <x v="3"/>
    <s v="GCF_000007705.1"/>
    <s v="Primary Assembly"/>
    <s v="chromosome"/>
    <m/>
    <s v="NC_005085.1"/>
    <n v="326437"/>
    <n v="326868"/>
    <s v="-"/>
    <m/>
    <m/>
    <m/>
    <s v="hypothetical protein"/>
    <m/>
    <n v="32802442"/>
    <s v="CV_RS23175"/>
    <n v="432"/>
    <m/>
    <s v="partial;pseudo"/>
  </r>
  <r>
    <x v="0"/>
    <x v="2"/>
    <s v="GCF_000007705.1"/>
    <s v="Primary Assembly"/>
    <s v="chromosome"/>
    <m/>
    <s v="NC_005085.1"/>
    <n v="327109"/>
    <n v="327522"/>
    <s v="-"/>
    <m/>
    <m/>
    <m/>
    <m/>
    <m/>
    <n v="32802443"/>
    <s v="CV_RS23180"/>
    <n v="414"/>
    <m/>
    <s v="partial;pseudo"/>
  </r>
  <r>
    <x v="1"/>
    <x v="3"/>
    <s v="GCF_000007705.1"/>
    <s v="Primary Assembly"/>
    <s v="chromosome"/>
    <m/>
    <s v="NC_005085.1"/>
    <n v="327109"/>
    <n v="327522"/>
    <s v="-"/>
    <m/>
    <m/>
    <m/>
    <s v="hypothetical protein"/>
    <m/>
    <n v="32802443"/>
    <s v="CV_RS23180"/>
    <n v="414"/>
    <m/>
    <s v="partial;pseudo"/>
  </r>
  <r>
    <x v="0"/>
    <x v="2"/>
    <s v="GCF_000007705.1"/>
    <s v="Primary Assembly"/>
    <s v="chromosome"/>
    <m/>
    <s v="NC_005085.1"/>
    <n v="327733"/>
    <n v="328110"/>
    <s v="-"/>
    <m/>
    <m/>
    <m/>
    <m/>
    <m/>
    <n v="32802444"/>
    <s v="CV_RS23185"/>
    <n v="378"/>
    <m/>
    <s v="partial;pseudo"/>
  </r>
  <r>
    <x v="1"/>
    <x v="3"/>
    <s v="GCF_000007705.1"/>
    <s v="Primary Assembly"/>
    <s v="chromosome"/>
    <m/>
    <s v="NC_005085.1"/>
    <n v="327733"/>
    <n v="328110"/>
    <s v="-"/>
    <m/>
    <m/>
    <m/>
    <s v="hypothetical protein"/>
    <m/>
    <n v="32802444"/>
    <s v="CV_RS23185"/>
    <n v="378"/>
    <m/>
    <s v="partial;pseudo"/>
  </r>
  <r>
    <x v="0"/>
    <x v="2"/>
    <s v="GCF_000007705.1"/>
    <s v="Primary Assembly"/>
    <s v="chromosome"/>
    <m/>
    <s v="NC_005085.1"/>
    <n v="328360"/>
    <n v="328788"/>
    <s v="-"/>
    <m/>
    <m/>
    <m/>
    <m/>
    <m/>
    <n v="32802445"/>
    <s v="CV_RS23190"/>
    <n v="429"/>
    <m/>
    <s v="partial;pseudo"/>
  </r>
  <r>
    <x v="1"/>
    <x v="3"/>
    <s v="GCF_000007705.1"/>
    <s v="Primary Assembly"/>
    <s v="chromosome"/>
    <m/>
    <s v="NC_005085.1"/>
    <n v="328360"/>
    <n v="328788"/>
    <s v="-"/>
    <m/>
    <m/>
    <m/>
    <s v="hypothetical protein"/>
    <m/>
    <n v="32802445"/>
    <s v="CV_RS23190"/>
    <n v="429"/>
    <m/>
    <s v="partial;pseudo"/>
  </r>
  <r>
    <x v="0"/>
    <x v="2"/>
    <s v="GCF_000007705.1"/>
    <s v="Primary Assembly"/>
    <s v="chromosome"/>
    <m/>
    <s v="NC_005085.1"/>
    <n v="328984"/>
    <n v="329424"/>
    <s v="-"/>
    <m/>
    <m/>
    <m/>
    <m/>
    <m/>
    <n v="31478212"/>
    <s v="CV_RS22565"/>
    <n v="441"/>
    <m/>
    <s v="partial;pseudo"/>
  </r>
  <r>
    <x v="1"/>
    <x v="3"/>
    <s v="GCF_000007705.1"/>
    <s v="Primary Assembly"/>
    <s v="chromosome"/>
    <m/>
    <s v="NC_005085.1"/>
    <n v="328984"/>
    <n v="329424"/>
    <s v="-"/>
    <m/>
    <m/>
    <m/>
    <s v="hypothetical protein"/>
    <m/>
    <n v="31478212"/>
    <s v="CV_RS22565"/>
    <n v="441"/>
    <m/>
    <s v="partial;pseudo"/>
  </r>
  <r>
    <x v="0"/>
    <x v="2"/>
    <s v="GCF_000007705.1"/>
    <s v="Primary Assembly"/>
    <s v="chromosome"/>
    <m/>
    <s v="NC_005085.1"/>
    <n v="329635"/>
    <n v="330072"/>
    <s v="-"/>
    <m/>
    <m/>
    <m/>
    <m/>
    <m/>
    <n v="31478213"/>
    <s v="CV_RS22570"/>
    <n v="438"/>
    <m/>
    <s v="partial;pseudo"/>
  </r>
  <r>
    <x v="1"/>
    <x v="3"/>
    <s v="GCF_000007705.1"/>
    <s v="Primary Assembly"/>
    <s v="chromosome"/>
    <m/>
    <s v="NC_005085.1"/>
    <n v="329635"/>
    <n v="330072"/>
    <s v="-"/>
    <m/>
    <m/>
    <m/>
    <s v="flagellin"/>
    <m/>
    <n v="31478213"/>
    <s v="CV_RS22570"/>
    <n v="438"/>
    <m/>
    <s v="partial;pseudo"/>
  </r>
  <r>
    <x v="0"/>
    <x v="2"/>
    <s v="GCF_000007705.1"/>
    <s v="Primary Assembly"/>
    <s v="chromosome"/>
    <m/>
    <s v="NC_005085.1"/>
    <n v="330283"/>
    <n v="331137"/>
    <s v="-"/>
    <m/>
    <m/>
    <m/>
    <m/>
    <m/>
    <n v="31478214"/>
    <s v="CV_RS22575"/>
    <n v="855"/>
    <m/>
    <s v="partial;pseudo"/>
  </r>
  <r>
    <x v="1"/>
    <x v="3"/>
    <s v="GCF_000007705.1"/>
    <s v="Primary Assembly"/>
    <s v="chromosome"/>
    <m/>
    <s v="NC_005085.1"/>
    <n v="330283"/>
    <n v="331137"/>
    <s v="-"/>
    <m/>
    <m/>
    <m/>
    <s v="hypothetical protein"/>
    <m/>
    <n v="31478214"/>
    <s v="CV_RS22575"/>
    <n v="855"/>
    <m/>
    <s v="partial;pseudo"/>
  </r>
  <r>
    <x v="0"/>
    <x v="0"/>
    <s v="GCF_000007705.1"/>
    <s v="Primary Assembly"/>
    <s v="chromosome"/>
    <m/>
    <s v="NC_005085.1"/>
    <n v="331445"/>
    <n v="331747"/>
    <s v="+"/>
    <m/>
    <m/>
    <m/>
    <m/>
    <m/>
    <n v="24948990"/>
    <s v="CV_RS01470"/>
    <n v="303"/>
    <m/>
    <s v="old_locus_tag=CV0312,CV_0312"/>
  </r>
  <r>
    <x v="1"/>
    <x v="1"/>
    <s v="GCF_000007705.1"/>
    <s v="Primary Assembly"/>
    <s v="chromosome"/>
    <m/>
    <s v="NC_005085.1"/>
    <n v="331445"/>
    <n v="331747"/>
    <s v="+"/>
    <s v="WP_011133867.1"/>
    <s v="WP_011133867.1"/>
    <m/>
    <s v="hypothetical protein"/>
    <m/>
    <n v="24948990"/>
    <s v="CV_RS01470"/>
    <n v="303"/>
    <n v="100"/>
    <m/>
  </r>
  <r>
    <x v="0"/>
    <x v="0"/>
    <s v="GCF_000007705.1"/>
    <s v="Primary Assembly"/>
    <s v="chromosome"/>
    <m/>
    <s v="NC_005085.1"/>
    <n v="331925"/>
    <n v="332110"/>
    <s v="+"/>
    <m/>
    <m/>
    <m/>
    <m/>
    <m/>
    <n v="24947054"/>
    <s v="CV_RS01475"/>
    <n v="186"/>
    <m/>
    <s v="old_locus_tag=CV0313,CV_0313"/>
  </r>
  <r>
    <x v="1"/>
    <x v="1"/>
    <s v="GCF_000007705.1"/>
    <s v="Primary Assembly"/>
    <s v="chromosome"/>
    <m/>
    <s v="NC_005085.1"/>
    <n v="331925"/>
    <n v="332110"/>
    <s v="+"/>
    <s v="WP_011133868.1"/>
    <s v="WP_011133868.1"/>
    <m/>
    <s v="hypothetical protein"/>
    <m/>
    <n v="24947054"/>
    <s v="CV_RS01475"/>
    <n v="186"/>
    <n v="61"/>
    <m/>
  </r>
  <r>
    <x v="0"/>
    <x v="0"/>
    <s v="GCF_000007705.1"/>
    <s v="Primary Assembly"/>
    <s v="chromosome"/>
    <m/>
    <s v="NC_005085.1"/>
    <n v="332104"/>
    <n v="332601"/>
    <s v="+"/>
    <m/>
    <m/>
    <m/>
    <m/>
    <m/>
    <n v="25392787"/>
    <s v="CV_RS21955"/>
    <n v="498"/>
    <m/>
    <s v="old_locus_tag=CV0314,CV_0314"/>
  </r>
  <r>
    <x v="1"/>
    <x v="1"/>
    <s v="GCF_000007705.1"/>
    <s v="Primary Assembly"/>
    <s v="chromosome"/>
    <m/>
    <s v="NC_005085.1"/>
    <n v="332104"/>
    <n v="332601"/>
    <s v="+"/>
    <s v="WP_011133869.1"/>
    <s v="WP_011133869.1"/>
    <m/>
    <s v="N-acetyltransferase"/>
    <m/>
    <n v="25392787"/>
    <s v="CV_RS21955"/>
    <n v="498"/>
    <n v="165"/>
    <m/>
  </r>
  <r>
    <x v="0"/>
    <x v="0"/>
    <s v="GCF_000007705.1"/>
    <s v="Primary Assembly"/>
    <s v="chromosome"/>
    <m/>
    <s v="NC_005085.1"/>
    <n v="332851"/>
    <n v="334725"/>
    <s v="+"/>
    <m/>
    <m/>
    <m/>
    <m/>
    <m/>
    <n v="24947346"/>
    <s v="CV_RS01485"/>
    <n v="1875"/>
    <m/>
    <s v="old_locus_tag=CV0315,CV_0315"/>
  </r>
  <r>
    <x v="1"/>
    <x v="1"/>
    <s v="GCF_000007705.1"/>
    <s v="Primary Assembly"/>
    <s v="chromosome"/>
    <m/>
    <s v="NC_005085.1"/>
    <n v="332851"/>
    <n v="334725"/>
    <s v="+"/>
    <s v="WP_011133870.1"/>
    <s v="WP_011133870.1"/>
    <m/>
    <s v="peptidase M3"/>
    <m/>
    <n v="24947346"/>
    <s v="CV_RS01485"/>
    <n v="1875"/>
    <n v="624"/>
    <m/>
  </r>
  <r>
    <x v="0"/>
    <x v="0"/>
    <s v="GCF_000007705.1"/>
    <s v="Primary Assembly"/>
    <s v="chromosome"/>
    <m/>
    <s v="NC_005085.1"/>
    <n v="334785"/>
    <n v="335117"/>
    <s v="-"/>
    <m/>
    <m/>
    <m/>
    <m/>
    <m/>
    <n v="31478215"/>
    <s v="CV_RS22580"/>
    <n v="333"/>
    <m/>
    <m/>
  </r>
  <r>
    <x v="1"/>
    <x v="1"/>
    <s v="GCF_000007705.1"/>
    <s v="Primary Assembly"/>
    <s v="chromosome"/>
    <m/>
    <s v="NC_005085.1"/>
    <n v="334785"/>
    <n v="335117"/>
    <s v="-"/>
    <s v="WP_080508893.1"/>
    <s v="WP_080508893.1"/>
    <m/>
    <s v="hypothetical protein"/>
    <m/>
    <n v="31478215"/>
    <s v="CV_RS22580"/>
    <n v="333"/>
    <n v="110"/>
    <m/>
  </r>
  <r>
    <x v="0"/>
    <x v="0"/>
    <s v="GCF_000007705.1"/>
    <s v="Primary Assembly"/>
    <s v="chromosome"/>
    <m/>
    <s v="NC_005085.1"/>
    <n v="335218"/>
    <n v="335502"/>
    <s v="+"/>
    <m/>
    <m/>
    <m/>
    <m/>
    <m/>
    <n v="24947303"/>
    <s v="CV_RS01495"/>
    <n v="285"/>
    <m/>
    <s v="old_locus_tag=CV0317"/>
  </r>
  <r>
    <x v="1"/>
    <x v="1"/>
    <s v="GCF_000007705.1"/>
    <s v="Primary Assembly"/>
    <s v="chromosome"/>
    <m/>
    <s v="NC_005085.1"/>
    <n v="335218"/>
    <n v="335502"/>
    <s v="+"/>
    <s v="WP_043595251.1"/>
    <s v="WP_043595251.1"/>
    <m/>
    <s v="hypothetical protein"/>
    <m/>
    <n v="24947303"/>
    <s v="CV_RS01495"/>
    <n v="285"/>
    <n v="94"/>
    <m/>
  </r>
  <r>
    <x v="0"/>
    <x v="0"/>
    <s v="GCF_000007705.1"/>
    <s v="Primary Assembly"/>
    <s v="chromosome"/>
    <m/>
    <s v="NC_005085.1"/>
    <n v="335545"/>
    <n v="336096"/>
    <s v="-"/>
    <m/>
    <m/>
    <m/>
    <m/>
    <m/>
    <n v="24946221"/>
    <s v="CV_RS01500"/>
    <n v="552"/>
    <m/>
    <m/>
  </r>
  <r>
    <x v="1"/>
    <x v="1"/>
    <s v="GCF_000007705.1"/>
    <s v="Primary Assembly"/>
    <s v="chromosome"/>
    <m/>
    <s v="NC_005085.1"/>
    <n v="335545"/>
    <n v="336096"/>
    <s v="-"/>
    <s v="WP_043595253.1"/>
    <s v="WP_043595253.1"/>
    <m/>
    <s v="hypothetical protein"/>
    <m/>
    <n v="24946221"/>
    <s v="CV_RS01500"/>
    <n v="552"/>
    <n v="183"/>
    <m/>
  </r>
  <r>
    <x v="0"/>
    <x v="0"/>
    <s v="GCF_000007705.1"/>
    <s v="Primary Assembly"/>
    <s v="chromosome"/>
    <m/>
    <s v="NC_005085.1"/>
    <n v="336174"/>
    <n v="337025"/>
    <s v="-"/>
    <m/>
    <m/>
    <m/>
    <m/>
    <m/>
    <n v="24946122"/>
    <s v="CV_RS01505"/>
    <n v="852"/>
    <m/>
    <s v="old_locus_tag=CV0318,CV_0318"/>
  </r>
  <r>
    <x v="1"/>
    <x v="1"/>
    <s v="GCF_000007705.1"/>
    <s v="Primary Assembly"/>
    <s v="chromosome"/>
    <m/>
    <s v="NC_005085.1"/>
    <n v="336174"/>
    <n v="337025"/>
    <s v="-"/>
    <s v="WP_011133873.1"/>
    <s v="WP_011133873.1"/>
    <m/>
    <s v="D-hexose-6-phosphate mutarotase"/>
    <m/>
    <n v="24946122"/>
    <s v="CV_RS01505"/>
    <n v="852"/>
    <n v="283"/>
    <m/>
  </r>
  <r>
    <x v="0"/>
    <x v="0"/>
    <s v="GCF_000007705.1"/>
    <s v="Primary Assembly"/>
    <s v="chromosome"/>
    <m/>
    <s v="NC_005085.1"/>
    <n v="337088"/>
    <n v="337528"/>
    <s v="-"/>
    <m/>
    <m/>
    <m/>
    <m/>
    <m/>
    <n v="24947650"/>
    <s v="CV_RS01510"/>
    <n v="441"/>
    <m/>
    <s v="old_locus_tag=CV0319,CV_0319"/>
  </r>
  <r>
    <x v="1"/>
    <x v="1"/>
    <s v="GCF_000007705.1"/>
    <s v="Primary Assembly"/>
    <s v="chromosome"/>
    <m/>
    <s v="NC_005085.1"/>
    <n v="337088"/>
    <n v="337528"/>
    <s v="-"/>
    <s v="WP_011133874.1"/>
    <s v="WP_011133874.1"/>
    <m/>
    <s v="DUF962 domain-containing protein"/>
    <m/>
    <n v="24947650"/>
    <s v="CV_RS01510"/>
    <n v="441"/>
    <n v="146"/>
    <m/>
  </r>
  <r>
    <x v="0"/>
    <x v="0"/>
    <s v="GCF_000007705.1"/>
    <s v="Primary Assembly"/>
    <s v="chromosome"/>
    <m/>
    <s v="NC_005085.1"/>
    <n v="337527"/>
    <n v="338333"/>
    <s v="+"/>
    <m/>
    <m/>
    <m/>
    <m/>
    <s v="hutC"/>
    <n v="24946480"/>
    <s v="CV_RS01515"/>
    <n v="807"/>
    <m/>
    <s v="old_locus_tag=CV0320,CV_0320"/>
  </r>
  <r>
    <x v="1"/>
    <x v="1"/>
    <s v="GCF_000007705.1"/>
    <s v="Primary Assembly"/>
    <s v="chromosome"/>
    <m/>
    <s v="NC_005085.1"/>
    <n v="337527"/>
    <n v="338333"/>
    <s v="+"/>
    <s v="WP_011133875.1"/>
    <s v="WP_011133875.1"/>
    <m/>
    <s v="histidine utilization repressor"/>
    <s v="hutC"/>
    <n v="24946480"/>
    <s v="CV_RS01515"/>
    <n v="807"/>
    <n v="268"/>
    <m/>
  </r>
  <r>
    <x v="0"/>
    <x v="0"/>
    <s v="GCF_000007705.1"/>
    <s v="Primary Assembly"/>
    <s v="chromosome"/>
    <m/>
    <s v="NC_005085.1"/>
    <n v="338515"/>
    <n v="339756"/>
    <s v="+"/>
    <m/>
    <m/>
    <m/>
    <m/>
    <m/>
    <n v="24947675"/>
    <s v="CV_RS01520"/>
    <n v="1242"/>
    <m/>
    <s v="old_locus_tag=CV0321,CV_0321"/>
  </r>
  <r>
    <x v="1"/>
    <x v="1"/>
    <s v="GCF_000007705.1"/>
    <s v="Primary Assembly"/>
    <s v="chromosome"/>
    <m/>
    <s v="NC_005085.1"/>
    <n v="338515"/>
    <n v="339756"/>
    <s v="+"/>
    <s v="WP_011133876.1"/>
    <s v="WP_011133876.1"/>
    <m/>
    <s v="imidazolonepropionase"/>
    <m/>
    <n v="24947675"/>
    <s v="CV_RS01520"/>
    <n v="1242"/>
    <n v="413"/>
    <m/>
  </r>
  <r>
    <x v="0"/>
    <x v="0"/>
    <s v="GCF_000007705.1"/>
    <s v="Primary Assembly"/>
    <s v="chromosome"/>
    <m/>
    <s v="NC_005085.1"/>
    <n v="339821"/>
    <n v="340750"/>
    <s v="+"/>
    <m/>
    <m/>
    <m/>
    <m/>
    <m/>
    <n v="24945658"/>
    <s v="CV_RS01525"/>
    <n v="930"/>
    <m/>
    <s v="old_locus_tag=CV0322,CV_0322"/>
  </r>
  <r>
    <x v="1"/>
    <x v="1"/>
    <s v="GCF_000007705.1"/>
    <s v="Primary Assembly"/>
    <s v="chromosome"/>
    <m/>
    <s v="NC_005085.1"/>
    <n v="339821"/>
    <n v="340750"/>
    <s v="+"/>
    <s v="WP_011133877.1"/>
    <s v="WP_011133877.1"/>
    <m/>
    <s v="formimidoylglutamase"/>
    <m/>
    <n v="24945658"/>
    <s v="CV_RS01525"/>
    <n v="930"/>
    <n v="309"/>
    <m/>
  </r>
  <r>
    <x v="0"/>
    <x v="0"/>
    <s v="GCF_000007705.1"/>
    <s v="Primary Assembly"/>
    <s v="chromosome"/>
    <m/>
    <s v="NC_005085.1"/>
    <n v="340789"/>
    <n v="342459"/>
    <s v="+"/>
    <m/>
    <m/>
    <m/>
    <m/>
    <s v="hutU"/>
    <n v="24946592"/>
    <s v="CV_RS01530"/>
    <n v="1671"/>
    <m/>
    <s v="old_locus_tag=CV0323,CV_0323"/>
  </r>
  <r>
    <x v="1"/>
    <x v="1"/>
    <s v="GCF_000007705.1"/>
    <s v="Primary Assembly"/>
    <s v="chromosome"/>
    <m/>
    <s v="NC_005085.1"/>
    <n v="340789"/>
    <n v="342459"/>
    <s v="+"/>
    <s v="WP_011133878.1"/>
    <s v="WP_011133878.1"/>
    <m/>
    <s v="urocanate hydratase"/>
    <s v="hutU"/>
    <n v="24946592"/>
    <s v="CV_RS01530"/>
    <n v="1671"/>
    <n v="556"/>
    <m/>
  </r>
  <r>
    <x v="0"/>
    <x v="0"/>
    <s v="GCF_000007705.1"/>
    <s v="Primary Assembly"/>
    <s v="chromosome"/>
    <m/>
    <s v="NC_005085.1"/>
    <n v="342505"/>
    <n v="342906"/>
    <s v="+"/>
    <m/>
    <m/>
    <m/>
    <m/>
    <m/>
    <n v="24945398"/>
    <s v="CV_RS01535"/>
    <n v="402"/>
    <m/>
    <s v="old_locus_tag=CV0324,CV_0324"/>
  </r>
  <r>
    <x v="1"/>
    <x v="1"/>
    <s v="GCF_000007705.1"/>
    <s v="Primary Assembly"/>
    <s v="chromosome"/>
    <m/>
    <s v="NC_005085.1"/>
    <n v="342505"/>
    <n v="342906"/>
    <s v="+"/>
    <s v="WP_011133879.1"/>
    <s v="WP_011133879.1"/>
    <m/>
    <s v="hypothetical protein"/>
    <m/>
    <n v="24945398"/>
    <s v="CV_RS01535"/>
    <n v="402"/>
    <n v="133"/>
    <m/>
  </r>
  <r>
    <x v="0"/>
    <x v="0"/>
    <s v="GCF_000007705.1"/>
    <s v="Primary Assembly"/>
    <s v="chromosome"/>
    <m/>
    <s v="NC_005085.1"/>
    <n v="342951"/>
    <n v="344483"/>
    <s v="+"/>
    <m/>
    <m/>
    <m/>
    <m/>
    <s v="hutH"/>
    <n v="24947044"/>
    <s v="CV_RS01540"/>
    <n v="1533"/>
    <m/>
    <s v="old_locus_tag=CV0325,CV_0325"/>
  </r>
  <r>
    <x v="1"/>
    <x v="1"/>
    <s v="GCF_000007705.1"/>
    <s v="Primary Assembly"/>
    <s v="chromosome"/>
    <m/>
    <s v="NC_005085.1"/>
    <n v="342951"/>
    <n v="344483"/>
    <s v="+"/>
    <s v="WP_011133880.1"/>
    <s v="WP_011133880.1"/>
    <m/>
    <s v="histidine ammonia-lyase"/>
    <s v="hutH"/>
    <n v="24947044"/>
    <s v="CV_RS01540"/>
    <n v="1533"/>
    <n v="510"/>
    <m/>
  </r>
  <r>
    <x v="0"/>
    <x v="0"/>
    <s v="GCF_000007705.1"/>
    <s v="Primary Assembly"/>
    <s v="chromosome"/>
    <m/>
    <s v="NC_005085.1"/>
    <n v="344593"/>
    <n v="345450"/>
    <s v="-"/>
    <m/>
    <m/>
    <m/>
    <m/>
    <m/>
    <n v="24946455"/>
    <s v="CV_RS01545"/>
    <n v="858"/>
    <m/>
    <s v="old_locus_tag=CV0326,CV_0326"/>
  </r>
  <r>
    <x v="1"/>
    <x v="1"/>
    <s v="GCF_000007705.1"/>
    <s v="Primary Assembly"/>
    <s v="chromosome"/>
    <m/>
    <s v="NC_005085.1"/>
    <n v="344593"/>
    <n v="345450"/>
    <s v="-"/>
    <s v="WP_080508894.1"/>
    <s v="WP_080508894.1"/>
    <m/>
    <s v="hypothetical protein"/>
    <m/>
    <n v="24946455"/>
    <s v="CV_RS01545"/>
    <n v="858"/>
    <n v="285"/>
    <m/>
  </r>
  <r>
    <x v="0"/>
    <x v="0"/>
    <s v="GCF_000007705.1"/>
    <s v="Primary Assembly"/>
    <s v="chromosome"/>
    <m/>
    <s v="NC_005085.1"/>
    <n v="346244"/>
    <n v="346756"/>
    <s v="+"/>
    <m/>
    <m/>
    <m/>
    <m/>
    <m/>
    <n v="24947936"/>
    <s v="CV_RS01550"/>
    <n v="513"/>
    <m/>
    <s v="old_locus_tag=CV0328,CV_0328"/>
  </r>
  <r>
    <x v="1"/>
    <x v="1"/>
    <s v="GCF_000007705.1"/>
    <s v="Primary Assembly"/>
    <s v="chromosome"/>
    <m/>
    <s v="NC_005085.1"/>
    <n v="346244"/>
    <n v="346756"/>
    <s v="+"/>
    <s v="WP_011133883.1"/>
    <s v="WP_011133883.1"/>
    <m/>
    <s v="transposase"/>
    <m/>
    <n v="24947936"/>
    <s v="CV_RS01550"/>
    <n v="513"/>
    <n v="170"/>
    <m/>
  </r>
  <r>
    <x v="0"/>
    <x v="0"/>
    <s v="GCF_000007705.1"/>
    <s v="Primary Assembly"/>
    <s v="chromosome"/>
    <m/>
    <s v="NC_005085.1"/>
    <n v="346841"/>
    <n v="347377"/>
    <s v="+"/>
    <m/>
    <m/>
    <m/>
    <m/>
    <m/>
    <n v="24948453"/>
    <s v="CV_RS01555"/>
    <n v="537"/>
    <m/>
    <s v="old_locus_tag=CV0329,CV_0329"/>
  </r>
  <r>
    <x v="1"/>
    <x v="1"/>
    <s v="GCF_000007705.1"/>
    <s v="Primary Assembly"/>
    <s v="chromosome"/>
    <m/>
    <s v="NC_005085.1"/>
    <n v="346841"/>
    <n v="347377"/>
    <s v="+"/>
    <s v="WP_043597087.1"/>
    <s v="WP_043597087.1"/>
    <m/>
    <s v="GNAT family N-acetyltransferase"/>
    <m/>
    <n v="24948453"/>
    <s v="CV_RS01555"/>
    <n v="537"/>
    <n v="178"/>
    <m/>
  </r>
  <r>
    <x v="0"/>
    <x v="0"/>
    <s v="GCF_000007705.1"/>
    <s v="Primary Assembly"/>
    <s v="chromosome"/>
    <m/>
    <s v="NC_005085.1"/>
    <n v="347573"/>
    <n v="348565"/>
    <s v="+"/>
    <m/>
    <m/>
    <m/>
    <m/>
    <m/>
    <n v="24948593"/>
    <s v="CV_RS01560"/>
    <n v="993"/>
    <m/>
    <s v="old_locus_tag=CV0330,CV_0330"/>
  </r>
  <r>
    <x v="1"/>
    <x v="1"/>
    <s v="GCF_000007705.1"/>
    <s v="Primary Assembly"/>
    <s v="chromosome"/>
    <m/>
    <s v="NC_005085.1"/>
    <n v="347573"/>
    <n v="348565"/>
    <s v="+"/>
    <s v="WP_043595257.1"/>
    <s v="WP_043595257.1"/>
    <m/>
    <s v="DUF4243 domain-containing protein"/>
    <m/>
    <n v="24948593"/>
    <s v="CV_RS01560"/>
    <n v="993"/>
    <n v="330"/>
    <m/>
  </r>
  <r>
    <x v="0"/>
    <x v="0"/>
    <s v="GCF_000007705.1"/>
    <s v="Primary Assembly"/>
    <s v="chromosome"/>
    <m/>
    <s v="NC_005085.1"/>
    <n v="348650"/>
    <n v="349843"/>
    <s v="-"/>
    <m/>
    <m/>
    <m/>
    <m/>
    <m/>
    <n v="24945859"/>
    <s v="CV_RS01565"/>
    <n v="1194"/>
    <m/>
    <s v="old_locus_tag=CV0331,CV_0331"/>
  </r>
  <r>
    <x v="1"/>
    <x v="1"/>
    <s v="GCF_000007705.1"/>
    <s v="Primary Assembly"/>
    <s v="chromosome"/>
    <m/>
    <s v="NC_005085.1"/>
    <n v="348650"/>
    <n v="349843"/>
    <s v="-"/>
    <s v="WP_011133886.1"/>
    <s v="WP_011133886.1"/>
    <m/>
    <s v="aspartate/tyrosine/aromatic aminotransferase"/>
    <m/>
    <n v="24945859"/>
    <s v="CV_RS01565"/>
    <n v="1194"/>
    <n v="397"/>
    <m/>
  </r>
  <r>
    <x v="0"/>
    <x v="0"/>
    <s v="GCF_000007705.1"/>
    <s v="Primary Assembly"/>
    <s v="chromosome"/>
    <m/>
    <s v="NC_005085.1"/>
    <n v="349902"/>
    <n v="350189"/>
    <s v="-"/>
    <m/>
    <m/>
    <m/>
    <m/>
    <m/>
    <n v="24947156"/>
    <s v="CV_RS01570"/>
    <n v="288"/>
    <m/>
    <s v="old_locus_tag=CV0332"/>
  </r>
  <r>
    <x v="1"/>
    <x v="1"/>
    <s v="GCF_000007705.1"/>
    <s v="Primary Assembly"/>
    <s v="chromosome"/>
    <m/>
    <s v="NC_005085.1"/>
    <n v="349902"/>
    <n v="350189"/>
    <s v="-"/>
    <s v="WP_043595260.1"/>
    <s v="WP_043595260.1"/>
    <m/>
    <s v="superinfection immunity protein"/>
    <m/>
    <n v="24947156"/>
    <s v="CV_RS01570"/>
    <n v="288"/>
    <n v="95"/>
    <m/>
  </r>
  <r>
    <x v="0"/>
    <x v="0"/>
    <s v="GCF_000007705.1"/>
    <s v="Primary Assembly"/>
    <s v="chromosome"/>
    <m/>
    <s v="NC_005085.1"/>
    <n v="350386"/>
    <n v="350823"/>
    <s v="+"/>
    <m/>
    <m/>
    <m/>
    <m/>
    <m/>
    <n v="24948633"/>
    <s v="CV_RS01575"/>
    <n v="438"/>
    <m/>
    <s v="old_locus_tag=CV0333,CV_0333"/>
  </r>
  <r>
    <x v="1"/>
    <x v="1"/>
    <s v="GCF_000007705.1"/>
    <s v="Primary Assembly"/>
    <s v="chromosome"/>
    <m/>
    <s v="NC_005085.1"/>
    <n v="350386"/>
    <n v="350823"/>
    <s v="+"/>
    <s v="WP_011133888.1"/>
    <s v="WP_011133888.1"/>
    <m/>
    <s v="N-acetyltransferase"/>
    <m/>
    <n v="24948633"/>
    <s v="CV_RS01575"/>
    <n v="438"/>
    <n v="145"/>
    <m/>
  </r>
  <r>
    <x v="0"/>
    <x v="0"/>
    <s v="GCF_000007705.1"/>
    <s v="Primary Assembly"/>
    <s v="chromosome"/>
    <m/>
    <s v="NC_005085.1"/>
    <n v="350875"/>
    <n v="351804"/>
    <s v="+"/>
    <m/>
    <m/>
    <m/>
    <m/>
    <m/>
    <n v="24949423"/>
    <s v="CV_RS01580"/>
    <n v="930"/>
    <m/>
    <s v="old_locus_tag=CV0334,CV_0334"/>
  </r>
  <r>
    <x v="1"/>
    <x v="1"/>
    <s v="GCF_000007705.1"/>
    <s v="Primary Assembly"/>
    <s v="chromosome"/>
    <m/>
    <s v="NC_005085.1"/>
    <n v="350875"/>
    <n v="351804"/>
    <s v="+"/>
    <s v="WP_043595263.1"/>
    <s v="WP_043595263.1"/>
    <m/>
    <s v="class I SAM-dependent methyltransferase"/>
    <m/>
    <n v="24949423"/>
    <s v="CV_RS01580"/>
    <n v="930"/>
    <n v="309"/>
    <m/>
  </r>
  <r>
    <x v="0"/>
    <x v="0"/>
    <s v="GCF_000007705.1"/>
    <s v="Primary Assembly"/>
    <s v="chromosome"/>
    <m/>
    <s v="NC_005085.1"/>
    <n v="351801"/>
    <n v="352445"/>
    <s v="+"/>
    <m/>
    <m/>
    <m/>
    <m/>
    <m/>
    <n v="24948229"/>
    <s v="CV_RS01585"/>
    <n v="645"/>
    <m/>
    <s v="old_locus_tag=CV0335,CV_0335"/>
  </r>
  <r>
    <x v="1"/>
    <x v="1"/>
    <s v="GCF_000007705.1"/>
    <s v="Primary Assembly"/>
    <s v="chromosome"/>
    <m/>
    <s v="NC_005085.1"/>
    <n v="351801"/>
    <n v="352445"/>
    <s v="+"/>
    <s v="WP_011133890.1"/>
    <s v="WP_011133890.1"/>
    <m/>
    <s v="alanyl-tRNA editing protein"/>
    <m/>
    <n v="24948229"/>
    <s v="CV_RS01585"/>
    <n v="645"/>
    <n v="214"/>
    <m/>
  </r>
  <r>
    <x v="0"/>
    <x v="0"/>
    <s v="GCF_000007705.1"/>
    <s v="Primary Assembly"/>
    <s v="chromosome"/>
    <m/>
    <s v="NC_005085.1"/>
    <n v="352442"/>
    <n v="353332"/>
    <s v="+"/>
    <m/>
    <m/>
    <m/>
    <m/>
    <m/>
    <n v="24949407"/>
    <s v="CV_RS01590"/>
    <n v="891"/>
    <m/>
    <s v="old_locus_tag=CV0336,CV_0336"/>
  </r>
  <r>
    <x v="1"/>
    <x v="1"/>
    <s v="GCF_000007705.1"/>
    <s v="Primary Assembly"/>
    <s v="chromosome"/>
    <m/>
    <s v="NC_005085.1"/>
    <n v="352442"/>
    <n v="353332"/>
    <s v="+"/>
    <s v="WP_011133891.1"/>
    <s v="WP_011133891.1"/>
    <m/>
    <s v="EamA family transporter"/>
    <m/>
    <n v="24949407"/>
    <s v="CV_RS01590"/>
    <n v="891"/>
    <n v="296"/>
    <m/>
  </r>
  <r>
    <x v="0"/>
    <x v="0"/>
    <s v="GCF_000007705.1"/>
    <s v="Primary Assembly"/>
    <s v="chromosome"/>
    <m/>
    <s v="NC_005085.1"/>
    <n v="353384"/>
    <n v="354229"/>
    <s v="-"/>
    <m/>
    <m/>
    <m/>
    <m/>
    <m/>
    <n v="25392788"/>
    <s v="CV_RS21960"/>
    <n v="846"/>
    <m/>
    <s v="old_locus_tag=CV0337,CV_0337"/>
  </r>
  <r>
    <x v="1"/>
    <x v="1"/>
    <s v="GCF_000007705.1"/>
    <s v="Primary Assembly"/>
    <s v="chromosome"/>
    <m/>
    <s v="NC_005085.1"/>
    <n v="353384"/>
    <n v="354229"/>
    <s v="-"/>
    <s v="WP_085953307.1"/>
    <s v="WP_085953307.1"/>
    <m/>
    <s v="hypothetical protein"/>
    <m/>
    <n v="25392788"/>
    <s v="CV_RS21960"/>
    <n v="846"/>
    <n v="281"/>
    <m/>
  </r>
  <r>
    <x v="0"/>
    <x v="0"/>
    <s v="GCF_000007705.1"/>
    <s v="Primary Assembly"/>
    <s v="chromosome"/>
    <m/>
    <s v="NC_005085.1"/>
    <n v="354892"/>
    <n v="355458"/>
    <s v="-"/>
    <m/>
    <m/>
    <m/>
    <m/>
    <m/>
    <n v="24945678"/>
    <s v="CV_RS01605"/>
    <n v="567"/>
    <m/>
    <s v="old_locus_tag=CV0338"/>
  </r>
  <r>
    <x v="1"/>
    <x v="1"/>
    <s v="GCF_000007705.1"/>
    <s v="Primary Assembly"/>
    <s v="chromosome"/>
    <m/>
    <s v="NC_005085.1"/>
    <n v="354892"/>
    <n v="355458"/>
    <s v="-"/>
    <s v="WP_011133893.1"/>
    <s v="WP_011133893.1"/>
    <m/>
    <s v="hypothetical protein"/>
    <m/>
    <n v="24945678"/>
    <s v="CV_RS01605"/>
    <n v="567"/>
    <n v="188"/>
    <m/>
  </r>
  <r>
    <x v="0"/>
    <x v="0"/>
    <s v="GCF_000007705.1"/>
    <s v="Primary Assembly"/>
    <s v="chromosome"/>
    <m/>
    <s v="NC_005085.1"/>
    <n v="355470"/>
    <n v="356987"/>
    <s v="-"/>
    <m/>
    <m/>
    <m/>
    <m/>
    <m/>
    <n v="25392789"/>
    <s v="CV_RS21965"/>
    <n v="1518"/>
    <m/>
    <s v="old_locus_tag=CV0339,CV_0339"/>
  </r>
  <r>
    <x v="1"/>
    <x v="1"/>
    <s v="GCF_000007705.1"/>
    <s v="Primary Assembly"/>
    <s v="chromosome"/>
    <m/>
    <s v="NC_005085.1"/>
    <n v="355470"/>
    <n v="356987"/>
    <s v="-"/>
    <s v="WP_052278745.1"/>
    <s v="WP_052278745.1"/>
    <m/>
    <s v="hypothetical protein"/>
    <m/>
    <n v="25392789"/>
    <s v="CV_RS21965"/>
    <n v="1518"/>
    <n v="505"/>
    <m/>
  </r>
  <r>
    <x v="0"/>
    <x v="0"/>
    <s v="GCF_000007705.1"/>
    <s v="Primary Assembly"/>
    <s v="chromosome"/>
    <m/>
    <s v="NC_005085.1"/>
    <n v="357171"/>
    <n v="357812"/>
    <s v="-"/>
    <m/>
    <m/>
    <m/>
    <m/>
    <m/>
    <n v="25392790"/>
    <s v="CV_RS21970"/>
    <n v="642"/>
    <m/>
    <s v="old_locus_tag=CV0340,CV_0340"/>
  </r>
  <r>
    <x v="1"/>
    <x v="1"/>
    <s v="GCF_000007705.1"/>
    <s v="Primary Assembly"/>
    <s v="chromosome"/>
    <m/>
    <s v="NC_005085.1"/>
    <n v="357171"/>
    <n v="357812"/>
    <s v="-"/>
    <s v="WP_080508895.1"/>
    <s v="WP_080508895.1"/>
    <m/>
    <s v="tail fiber assembly protein"/>
    <m/>
    <n v="25392790"/>
    <s v="CV_RS21970"/>
    <n v="642"/>
    <n v="213"/>
    <m/>
  </r>
  <r>
    <x v="0"/>
    <x v="0"/>
    <s v="GCF_000007705.1"/>
    <s v="Primary Assembly"/>
    <s v="chromosome"/>
    <m/>
    <s v="NC_005085.1"/>
    <n v="357760"/>
    <n v="358455"/>
    <s v="-"/>
    <m/>
    <m/>
    <m/>
    <m/>
    <m/>
    <n v="31478216"/>
    <s v="CV_RS22585"/>
    <n v="696"/>
    <m/>
    <m/>
  </r>
  <r>
    <x v="1"/>
    <x v="1"/>
    <s v="GCF_000007705.1"/>
    <s v="Primary Assembly"/>
    <s v="chromosome"/>
    <m/>
    <s v="NC_005085.1"/>
    <n v="357760"/>
    <n v="358455"/>
    <s v="-"/>
    <s v="WP_080509105.1"/>
    <s v="WP_080509105.1"/>
    <m/>
    <s v="hypothetical protein"/>
    <m/>
    <n v="31478216"/>
    <s v="CV_RS22585"/>
    <n v="696"/>
    <n v="231"/>
    <m/>
  </r>
  <r>
    <x v="0"/>
    <x v="0"/>
    <s v="GCF_000007705.1"/>
    <s v="Primary Assembly"/>
    <s v="chromosome"/>
    <m/>
    <s v="NC_005085.1"/>
    <n v="359643"/>
    <n v="360221"/>
    <s v="-"/>
    <m/>
    <m/>
    <m/>
    <m/>
    <m/>
    <n v="24945242"/>
    <s v="CV_RS01625"/>
    <n v="579"/>
    <m/>
    <s v="old_locus_tag=CV0342,CV_0342"/>
  </r>
  <r>
    <x v="1"/>
    <x v="1"/>
    <s v="GCF_000007705.1"/>
    <s v="Primary Assembly"/>
    <s v="chromosome"/>
    <m/>
    <s v="NC_005085.1"/>
    <n v="359643"/>
    <n v="360221"/>
    <s v="-"/>
    <s v="WP_011133897.1"/>
    <s v="WP_011133897.1"/>
    <m/>
    <s v="DUF2313 domain-containing protein"/>
    <m/>
    <n v="24945242"/>
    <s v="CV_RS01625"/>
    <n v="579"/>
    <n v="192"/>
    <m/>
  </r>
  <r>
    <x v="0"/>
    <x v="0"/>
    <s v="GCF_000007705.1"/>
    <s v="Primary Assembly"/>
    <s v="chromosome"/>
    <m/>
    <s v="NC_005085.1"/>
    <n v="360218"/>
    <n v="361309"/>
    <s v="-"/>
    <m/>
    <m/>
    <m/>
    <m/>
    <m/>
    <n v="24946871"/>
    <s v="CV_RS01630"/>
    <n v="1092"/>
    <m/>
    <s v="old_locus_tag=CV0343,CV_0343"/>
  </r>
  <r>
    <x v="1"/>
    <x v="1"/>
    <s v="GCF_000007705.1"/>
    <s v="Primary Assembly"/>
    <s v="chromosome"/>
    <m/>
    <s v="NC_005085.1"/>
    <n v="360218"/>
    <n v="361309"/>
    <s v="-"/>
    <s v="WP_011133898.1"/>
    <s v="WP_011133898.1"/>
    <m/>
    <s v="tail protein"/>
    <m/>
    <n v="24946871"/>
    <s v="CV_RS01630"/>
    <n v="1092"/>
    <n v="363"/>
    <m/>
  </r>
  <r>
    <x v="0"/>
    <x v="0"/>
    <s v="GCF_000007705.1"/>
    <s v="Primary Assembly"/>
    <s v="chromosome"/>
    <m/>
    <s v="NC_005085.1"/>
    <n v="361306"/>
    <n v="361656"/>
    <s v="-"/>
    <m/>
    <m/>
    <m/>
    <m/>
    <m/>
    <n v="24949337"/>
    <s v="CV_RS01635"/>
    <n v="351"/>
    <m/>
    <s v="old_locus_tag=CV0344,CV_0344"/>
  </r>
  <r>
    <x v="1"/>
    <x v="1"/>
    <s v="GCF_000007705.1"/>
    <s v="Primary Assembly"/>
    <s v="chromosome"/>
    <m/>
    <s v="NC_005085.1"/>
    <n v="361306"/>
    <n v="361656"/>
    <s v="-"/>
    <s v="WP_011133899.1"/>
    <s v="WP_011133899.1"/>
    <m/>
    <s v="hypothetical protein"/>
    <m/>
    <n v="24949337"/>
    <s v="CV_RS01635"/>
    <n v="351"/>
    <n v="116"/>
    <m/>
  </r>
  <r>
    <x v="0"/>
    <x v="0"/>
    <s v="GCF_000007705.1"/>
    <s v="Primary Assembly"/>
    <s v="chromosome"/>
    <m/>
    <s v="NC_005085.1"/>
    <n v="361716"/>
    <n v="362342"/>
    <s v="-"/>
    <m/>
    <m/>
    <m/>
    <m/>
    <m/>
    <n v="24949036"/>
    <s v="CV_RS01640"/>
    <n v="627"/>
    <m/>
    <s v="old_locus_tag=CV0345,CV_0345"/>
  </r>
  <r>
    <x v="1"/>
    <x v="1"/>
    <s v="GCF_000007705.1"/>
    <s v="Primary Assembly"/>
    <s v="chromosome"/>
    <m/>
    <s v="NC_005085.1"/>
    <n v="361716"/>
    <n v="362342"/>
    <s v="-"/>
    <s v="WP_011133900.1"/>
    <s v="WP_011133900.1"/>
    <m/>
    <s v="phage baseplate assembly protein V"/>
    <m/>
    <n v="24949036"/>
    <s v="CV_RS01640"/>
    <n v="627"/>
    <n v="208"/>
    <m/>
  </r>
  <r>
    <x v="0"/>
    <x v="0"/>
    <s v="GCF_000007705.1"/>
    <s v="Primary Assembly"/>
    <s v="chromosome"/>
    <m/>
    <s v="NC_005085.1"/>
    <n v="362353"/>
    <n v="363399"/>
    <s v="-"/>
    <m/>
    <m/>
    <m/>
    <m/>
    <m/>
    <n v="24948342"/>
    <s v="CV_RS01645"/>
    <n v="1047"/>
    <m/>
    <s v="old_locus_tag=CV0346,CV_0346"/>
  </r>
  <r>
    <x v="1"/>
    <x v="1"/>
    <s v="GCF_000007705.1"/>
    <s v="Primary Assembly"/>
    <s v="chromosome"/>
    <m/>
    <s v="NC_005085.1"/>
    <n v="362353"/>
    <n v="363399"/>
    <s v="-"/>
    <s v="WP_043595267.1"/>
    <s v="WP_043595267.1"/>
    <m/>
    <s v="tail protein"/>
    <m/>
    <n v="24948342"/>
    <s v="CV_RS01645"/>
    <n v="1047"/>
    <n v="348"/>
    <m/>
  </r>
  <r>
    <x v="0"/>
    <x v="0"/>
    <s v="GCF_000007705.1"/>
    <s v="Primary Assembly"/>
    <s v="chromosome"/>
    <m/>
    <s v="NC_005085.1"/>
    <n v="363383"/>
    <n v="364687"/>
    <s v="-"/>
    <m/>
    <m/>
    <m/>
    <m/>
    <m/>
    <n v="24948743"/>
    <s v="CV_RS01650"/>
    <n v="1305"/>
    <m/>
    <s v="old_locus_tag=CV0347,CV_0347"/>
  </r>
  <r>
    <x v="1"/>
    <x v="1"/>
    <s v="GCF_000007705.1"/>
    <s v="Primary Assembly"/>
    <s v="chromosome"/>
    <m/>
    <s v="NC_005085.1"/>
    <n v="363383"/>
    <n v="364687"/>
    <s v="-"/>
    <s v="WP_011133902.1"/>
    <s v="WP_011133902.1"/>
    <m/>
    <s v="phage virion"/>
    <m/>
    <n v="24948743"/>
    <s v="CV_RS01650"/>
    <n v="1305"/>
    <n v="434"/>
    <m/>
  </r>
  <r>
    <x v="0"/>
    <x v="0"/>
    <s v="GCF_000007705.1"/>
    <s v="Primary Assembly"/>
    <s v="chromosome"/>
    <m/>
    <s v="NC_005085.1"/>
    <n v="364834"/>
    <n v="365508"/>
    <s v="+"/>
    <m/>
    <m/>
    <m/>
    <m/>
    <m/>
    <n v="25392792"/>
    <s v="CV_RS21980"/>
    <n v="675"/>
    <m/>
    <m/>
  </r>
  <r>
    <x v="1"/>
    <x v="1"/>
    <s v="GCF_000007705.1"/>
    <s v="Primary Assembly"/>
    <s v="chromosome"/>
    <m/>
    <s v="NC_005085.1"/>
    <n v="364834"/>
    <n v="365508"/>
    <s v="+"/>
    <s v="WP_052278746.1"/>
    <s v="WP_052278746.1"/>
    <m/>
    <s v="hypothetical protein"/>
    <m/>
    <n v="25392792"/>
    <s v="CV_RS21980"/>
    <n v="675"/>
    <n v="224"/>
    <m/>
  </r>
  <r>
    <x v="0"/>
    <x v="0"/>
    <s v="GCF_000007705.1"/>
    <s v="Primary Assembly"/>
    <s v="chromosome"/>
    <m/>
    <s v="NC_005085.1"/>
    <n v="366869"/>
    <n v="367243"/>
    <s v="-"/>
    <m/>
    <m/>
    <m/>
    <m/>
    <m/>
    <n v="24945987"/>
    <s v="CV_RS01660"/>
    <n v="375"/>
    <m/>
    <s v="old_locus_tag=CV0349,CV_0349"/>
  </r>
  <r>
    <x v="1"/>
    <x v="1"/>
    <s v="GCF_000007705.1"/>
    <s v="Primary Assembly"/>
    <s v="chromosome"/>
    <m/>
    <s v="NC_005085.1"/>
    <n v="366869"/>
    <n v="367243"/>
    <s v="-"/>
    <s v="WP_011133904.1"/>
    <s v="WP_011133904.1"/>
    <m/>
    <s v="hypothetical protein"/>
    <m/>
    <n v="24945987"/>
    <s v="CV_RS01660"/>
    <n v="375"/>
    <n v="124"/>
    <m/>
  </r>
  <r>
    <x v="0"/>
    <x v="0"/>
    <s v="GCF_000007705.1"/>
    <s v="Primary Assembly"/>
    <s v="chromosome"/>
    <m/>
    <s v="NC_005085.1"/>
    <n v="367368"/>
    <n v="368792"/>
    <s v="-"/>
    <m/>
    <m/>
    <m/>
    <m/>
    <m/>
    <n v="24949346"/>
    <s v="CV_RS01665"/>
    <n v="1425"/>
    <m/>
    <s v="old_locus_tag=CV0350,CV_0350"/>
  </r>
  <r>
    <x v="1"/>
    <x v="1"/>
    <s v="GCF_000007705.1"/>
    <s v="Primary Assembly"/>
    <s v="chromosome"/>
    <m/>
    <s v="NC_005085.1"/>
    <n v="367368"/>
    <n v="368792"/>
    <s v="-"/>
    <s v="WP_011133905.1"/>
    <s v="WP_011133905.1"/>
    <m/>
    <s v="tail sheath protein"/>
    <m/>
    <n v="24949346"/>
    <s v="CV_RS01665"/>
    <n v="1425"/>
    <n v="474"/>
    <m/>
  </r>
  <r>
    <x v="0"/>
    <x v="0"/>
    <s v="GCF_000007705.1"/>
    <s v="Primary Assembly"/>
    <s v="chromosome"/>
    <m/>
    <s v="NC_005085.1"/>
    <n v="368862"/>
    <n v="369566"/>
    <s v="-"/>
    <m/>
    <m/>
    <m/>
    <m/>
    <m/>
    <n v="24948293"/>
    <s v="CV_RS01670"/>
    <n v="705"/>
    <m/>
    <s v="old_locus_tag=CV0351,CV_0351"/>
  </r>
  <r>
    <x v="1"/>
    <x v="1"/>
    <s v="GCF_000007705.1"/>
    <s v="Primary Assembly"/>
    <s v="chromosome"/>
    <m/>
    <s v="NC_005085.1"/>
    <n v="368862"/>
    <n v="369566"/>
    <s v="-"/>
    <s v="WP_011133906.1"/>
    <s v="WP_011133906.1"/>
    <m/>
    <s v="DUF1834 domain-containing protein"/>
    <m/>
    <n v="24948293"/>
    <s v="CV_RS01670"/>
    <n v="705"/>
    <n v="234"/>
    <m/>
  </r>
  <r>
    <x v="0"/>
    <x v="0"/>
    <s v="GCF_000007705.1"/>
    <s v="Primary Assembly"/>
    <s v="chromosome"/>
    <m/>
    <s v="NC_005085.1"/>
    <n v="369635"/>
    <n v="369850"/>
    <s v="-"/>
    <m/>
    <m/>
    <m/>
    <m/>
    <m/>
    <n v="24945827"/>
    <s v="CV_RS01675"/>
    <n v="216"/>
    <m/>
    <m/>
  </r>
  <r>
    <x v="1"/>
    <x v="1"/>
    <s v="GCF_000007705.1"/>
    <s v="Primary Assembly"/>
    <s v="chromosome"/>
    <m/>
    <s v="NC_005085.1"/>
    <n v="369635"/>
    <n v="369850"/>
    <s v="-"/>
    <s v="WP_021475230.1"/>
    <s v="WP_021475230.1"/>
    <m/>
    <s v="hypothetical protein"/>
    <m/>
    <n v="24945827"/>
    <s v="CV_RS01675"/>
    <n v="216"/>
    <n v="71"/>
    <m/>
  </r>
  <r>
    <x v="0"/>
    <x v="0"/>
    <s v="GCF_000007705.1"/>
    <s v="Primary Assembly"/>
    <s v="chromosome"/>
    <m/>
    <s v="NC_005085.1"/>
    <n v="369860"/>
    <n v="370057"/>
    <s v="-"/>
    <m/>
    <m/>
    <m/>
    <m/>
    <m/>
    <n v="24947740"/>
    <s v="CV_RS01680"/>
    <n v="198"/>
    <m/>
    <s v="old_locus_tag=CV0352,CV_0352"/>
  </r>
  <r>
    <x v="1"/>
    <x v="1"/>
    <s v="GCF_000007705.1"/>
    <s v="Primary Assembly"/>
    <s v="chromosome"/>
    <m/>
    <s v="NC_005085.1"/>
    <n v="369860"/>
    <n v="370057"/>
    <s v="-"/>
    <s v="WP_011133907.1"/>
    <s v="WP_011133907.1"/>
    <m/>
    <s v="hypothetical protein"/>
    <m/>
    <n v="24947740"/>
    <s v="CV_RS01680"/>
    <n v="198"/>
    <n v="65"/>
    <m/>
  </r>
  <r>
    <x v="0"/>
    <x v="0"/>
    <s v="GCF_000007705.1"/>
    <s v="Primary Assembly"/>
    <s v="chromosome"/>
    <m/>
    <s v="NC_005085.1"/>
    <n v="370054"/>
    <n v="370617"/>
    <s v="-"/>
    <m/>
    <m/>
    <m/>
    <m/>
    <m/>
    <n v="24947937"/>
    <s v="CV_RS01685"/>
    <n v="564"/>
    <m/>
    <m/>
  </r>
  <r>
    <x v="1"/>
    <x v="1"/>
    <s v="GCF_000007705.1"/>
    <s v="Primary Assembly"/>
    <s v="chromosome"/>
    <m/>
    <s v="NC_005085.1"/>
    <n v="370054"/>
    <n v="370617"/>
    <s v="-"/>
    <s v="WP_052278747.1"/>
    <s v="WP_052278747.1"/>
    <m/>
    <s v="hypothetical protein"/>
    <m/>
    <n v="24947937"/>
    <s v="CV_RS01685"/>
    <n v="564"/>
    <n v="187"/>
    <m/>
  </r>
  <r>
    <x v="0"/>
    <x v="0"/>
    <s v="GCF_000007705.1"/>
    <s v="Primary Assembly"/>
    <s v="chromosome"/>
    <m/>
    <s v="NC_005085.1"/>
    <n v="370614"/>
    <n v="370835"/>
    <s v="-"/>
    <m/>
    <m/>
    <m/>
    <m/>
    <m/>
    <n v="24949505"/>
    <s v="CV_RS01690"/>
    <n v="222"/>
    <m/>
    <s v="old_locus_tag=CV0353,CV_0353"/>
  </r>
  <r>
    <x v="1"/>
    <x v="1"/>
    <s v="GCF_000007705.1"/>
    <s v="Primary Assembly"/>
    <s v="chromosome"/>
    <m/>
    <s v="NC_005085.1"/>
    <n v="370614"/>
    <n v="370835"/>
    <s v="-"/>
    <s v="WP_011133908.1"/>
    <s v="WP_011133908.1"/>
    <m/>
    <s v="hypothetical protein"/>
    <m/>
    <n v="24949505"/>
    <s v="CV_RS01690"/>
    <n v="222"/>
    <n v="73"/>
    <m/>
  </r>
  <r>
    <x v="0"/>
    <x v="0"/>
    <s v="GCF_000007705.1"/>
    <s v="Primary Assembly"/>
    <s v="chromosome"/>
    <m/>
    <s v="NC_005085.1"/>
    <n v="370838"/>
    <n v="371242"/>
    <s v="-"/>
    <m/>
    <m/>
    <m/>
    <m/>
    <m/>
    <n v="24947212"/>
    <s v="CV_RS01695"/>
    <n v="405"/>
    <m/>
    <s v="old_locus_tag=CV0354,CV_0354"/>
  </r>
  <r>
    <x v="1"/>
    <x v="1"/>
    <s v="GCF_000007705.1"/>
    <s v="Primary Assembly"/>
    <s v="chromosome"/>
    <m/>
    <s v="NC_005085.1"/>
    <n v="370838"/>
    <n v="371242"/>
    <s v="-"/>
    <s v="WP_011133909.1"/>
    <s v="WP_011133909.1"/>
    <m/>
    <s v="hypothetical protein"/>
    <m/>
    <n v="24947212"/>
    <s v="CV_RS01695"/>
    <n v="405"/>
    <n v="134"/>
    <m/>
  </r>
  <r>
    <x v="0"/>
    <x v="0"/>
    <s v="GCF_000007705.1"/>
    <s v="Primary Assembly"/>
    <s v="chromosome"/>
    <m/>
    <s v="NC_005085.1"/>
    <n v="371323"/>
    <n v="371742"/>
    <s v="-"/>
    <m/>
    <m/>
    <m/>
    <m/>
    <m/>
    <n v="24945511"/>
    <s v="CV_RS01700"/>
    <n v="420"/>
    <m/>
    <s v="old_locus_tag=CV0355,CV_0355"/>
  </r>
  <r>
    <x v="1"/>
    <x v="1"/>
    <s v="GCF_000007705.1"/>
    <s v="Primary Assembly"/>
    <s v="chromosome"/>
    <m/>
    <s v="NC_005085.1"/>
    <n v="371323"/>
    <n v="371742"/>
    <s v="-"/>
    <s v="WP_011133910.1"/>
    <s v="WP_011133910.1"/>
    <m/>
    <s v="hypothetical protein"/>
    <m/>
    <n v="24945511"/>
    <s v="CV_RS01700"/>
    <n v="420"/>
    <n v="139"/>
    <m/>
  </r>
  <r>
    <x v="0"/>
    <x v="0"/>
    <s v="GCF_000007705.1"/>
    <s v="Primary Assembly"/>
    <s v="chromosome"/>
    <m/>
    <s v="NC_005085.1"/>
    <n v="372068"/>
    <n v="372826"/>
    <s v="+"/>
    <m/>
    <m/>
    <m/>
    <m/>
    <m/>
    <n v="24945345"/>
    <s v="CV_RS01705"/>
    <n v="759"/>
    <m/>
    <s v="old_locus_tag=CV0356,CV_0356"/>
  </r>
  <r>
    <x v="1"/>
    <x v="1"/>
    <s v="GCF_000007705.1"/>
    <s v="Primary Assembly"/>
    <s v="chromosome"/>
    <m/>
    <s v="NC_005085.1"/>
    <n v="372068"/>
    <n v="372826"/>
    <s v="+"/>
    <s v="WP_080508896.1"/>
    <s v="WP_080508896.1"/>
    <m/>
    <s v="helix-turn-helix transcriptional regulator"/>
    <m/>
    <n v="24945345"/>
    <s v="CV_RS01705"/>
    <n v="759"/>
    <n v="252"/>
    <m/>
  </r>
  <r>
    <x v="0"/>
    <x v="0"/>
    <s v="GCF_000007705.1"/>
    <s v="Primary Assembly"/>
    <s v="chromosome"/>
    <m/>
    <s v="NC_005085.1"/>
    <n v="372956"/>
    <n v="373540"/>
    <s v="+"/>
    <m/>
    <m/>
    <m/>
    <m/>
    <m/>
    <n v="24945981"/>
    <s v="CV_RS01710"/>
    <n v="585"/>
    <m/>
    <s v="old_locus_tag=CV0357,CV_0357"/>
  </r>
  <r>
    <x v="1"/>
    <x v="1"/>
    <s v="GCF_000007705.1"/>
    <s v="Primary Assembly"/>
    <s v="chromosome"/>
    <m/>
    <s v="NC_005085.1"/>
    <n v="372956"/>
    <n v="373540"/>
    <s v="+"/>
    <s v="WP_011133912.1"/>
    <s v="WP_011133912.1"/>
    <m/>
    <s v="SIS domain-containing protein"/>
    <m/>
    <n v="24945981"/>
    <s v="CV_RS01710"/>
    <n v="585"/>
    <n v="194"/>
    <m/>
  </r>
  <r>
    <x v="0"/>
    <x v="0"/>
    <s v="GCF_000007705.1"/>
    <s v="Primary Assembly"/>
    <s v="chromosome"/>
    <m/>
    <s v="NC_005085.1"/>
    <n v="373611"/>
    <n v="374549"/>
    <s v="-"/>
    <m/>
    <m/>
    <m/>
    <m/>
    <m/>
    <n v="24947369"/>
    <s v="CV_RS01715"/>
    <n v="939"/>
    <m/>
    <s v="old_locus_tag=CV0358,CV_0358"/>
  </r>
  <r>
    <x v="1"/>
    <x v="1"/>
    <s v="GCF_000007705.1"/>
    <s v="Primary Assembly"/>
    <s v="chromosome"/>
    <m/>
    <s v="NC_005085.1"/>
    <n v="373611"/>
    <n v="374549"/>
    <s v="-"/>
    <s v="WP_043595275.1"/>
    <s v="WP_043595275.1"/>
    <m/>
    <s v="alpha/beta hydrolase"/>
    <m/>
    <n v="24947369"/>
    <s v="CV_RS01715"/>
    <n v="939"/>
    <n v="312"/>
    <m/>
  </r>
  <r>
    <x v="0"/>
    <x v="0"/>
    <s v="GCF_000007705.1"/>
    <s v="Primary Assembly"/>
    <s v="chromosome"/>
    <m/>
    <s v="NC_005085.1"/>
    <n v="374637"/>
    <n v="375512"/>
    <s v="-"/>
    <m/>
    <m/>
    <m/>
    <m/>
    <m/>
    <n v="24945430"/>
    <s v="CV_RS01720"/>
    <n v="876"/>
    <m/>
    <s v="old_locus_tag=CV0359,CV_0359"/>
  </r>
  <r>
    <x v="1"/>
    <x v="1"/>
    <s v="GCF_000007705.1"/>
    <s v="Primary Assembly"/>
    <s v="chromosome"/>
    <m/>
    <s v="NC_005085.1"/>
    <n v="374637"/>
    <n v="375512"/>
    <s v="-"/>
    <s v="WP_011133914.1"/>
    <s v="WP_011133914.1"/>
    <m/>
    <s v="HD-GYP domain-containing protein"/>
    <m/>
    <n v="24945430"/>
    <s v="CV_RS01720"/>
    <n v="876"/>
    <n v="291"/>
    <m/>
  </r>
  <r>
    <x v="0"/>
    <x v="0"/>
    <s v="GCF_000007705.1"/>
    <s v="Primary Assembly"/>
    <s v="chromosome"/>
    <m/>
    <s v="NC_005085.1"/>
    <n v="375745"/>
    <n v="377091"/>
    <s v="+"/>
    <m/>
    <m/>
    <m/>
    <m/>
    <m/>
    <n v="24946750"/>
    <s v="CV_RS01725"/>
    <n v="1347"/>
    <m/>
    <s v="old_locus_tag=CV0360,CV_0360"/>
  </r>
  <r>
    <x v="1"/>
    <x v="1"/>
    <s v="GCF_000007705.1"/>
    <s v="Primary Assembly"/>
    <s v="chromosome"/>
    <m/>
    <s v="NC_005085.1"/>
    <n v="375745"/>
    <n v="377091"/>
    <s v="+"/>
    <s v="WP_080508897.1"/>
    <s v="WP_080508897.1"/>
    <m/>
    <s v="thermolabile hemolysin"/>
    <m/>
    <n v="24946750"/>
    <s v="CV_RS01725"/>
    <n v="1347"/>
    <n v="448"/>
    <m/>
  </r>
  <r>
    <x v="0"/>
    <x v="0"/>
    <s v="GCF_000007705.1"/>
    <s v="Primary Assembly"/>
    <s v="chromosome"/>
    <m/>
    <s v="NC_005085.1"/>
    <n v="377200"/>
    <n v="378213"/>
    <s v="+"/>
    <m/>
    <m/>
    <m/>
    <m/>
    <m/>
    <n v="24947510"/>
    <s v="CV_RS01730"/>
    <n v="1014"/>
    <m/>
    <s v="old_locus_tag=CV0361,CV_0361"/>
  </r>
  <r>
    <x v="1"/>
    <x v="1"/>
    <s v="GCF_000007705.1"/>
    <s v="Primary Assembly"/>
    <s v="chromosome"/>
    <m/>
    <s v="NC_005085.1"/>
    <n v="377200"/>
    <n v="378213"/>
    <s v="+"/>
    <s v="WP_011133916.1"/>
    <s v="WP_011133916.1"/>
    <m/>
    <s v="SAM-dependent methyltransferase"/>
    <m/>
    <n v="24947510"/>
    <s v="CV_RS01730"/>
    <n v="1014"/>
    <n v="337"/>
    <m/>
  </r>
  <r>
    <x v="0"/>
    <x v="0"/>
    <s v="GCF_000007705.1"/>
    <s v="Primary Assembly"/>
    <s v="chromosome"/>
    <m/>
    <s v="NC_005085.1"/>
    <n v="378564"/>
    <n v="379778"/>
    <s v="+"/>
    <m/>
    <m/>
    <m/>
    <m/>
    <m/>
    <n v="24946736"/>
    <s v="CV_RS01735"/>
    <n v="1215"/>
    <m/>
    <s v="old_locus_tag=CV0362,CV_0362"/>
  </r>
  <r>
    <x v="1"/>
    <x v="1"/>
    <s v="GCF_000007705.1"/>
    <s v="Primary Assembly"/>
    <s v="chromosome"/>
    <m/>
    <s v="NC_005085.1"/>
    <n v="378564"/>
    <n v="379778"/>
    <s v="+"/>
    <s v="WP_011133917.1"/>
    <s v="WP_011133917.1"/>
    <m/>
    <s v="thermolabile hemolysin, lecithin dependent"/>
    <m/>
    <n v="24946736"/>
    <s v="CV_RS01735"/>
    <n v="1215"/>
    <n v="404"/>
    <m/>
  </r>
  <r>
    <x v="0"/>
    <x v="0"/>
    <s v="GCF_000007705.1"/>
    <s v="Primary Assembly"/>
    <s v="chromosome"/>
    <m/>
    <s v="NC_005085.1"/>
    <n v="379898"/>
    <n v="381028"/>
    <s v="+"/>
    <m/>
    <m/>
    <m/>
    <m/>
    <m/>
    <n v="24948544"/>
    <s v="CV_RS01740"/>
    <n v="1131"/>
    <m/>
    <s v="old_locus_tag=CV0363,CV_0363"/>
  </r>
  <r>
    <x v="1"/>
    <x v="1"/>
    <s v="GCF_000007705.1"/>
    <s v="Primary Assembly"/>
    <s v="chromosome"/>
    <m/>
    <s v="NC_005085.1"/>
    <n v="379898"/>
    <n v="381028"/>
    <s v="+"/>
    <s v="WP_011133918.1"/>
    <s v="WP_011133918.1"/>
    <m/>
    <s v="alpha/beta hydrolase"/>
    <m/>
    <n v="24948544"/>
    <s v="CV_RS01740"/>
    <n v="1131"/>
    <n v="376"/>
    <m/>
  </r>
  <r>
    <x v="0"/>
    <x v="0"/>
    <s v="GCF_000007705.1"/>
    <s v="Primary Assembly"/>
    <s v="chromosome"/>
    <m/>
    <s v="NC_005085.1"/>
    <n v="381095"/>
    <n v="381286"/>
    <s v="+"/>
    <m/>
    <m/>
    <m/>
    <m/>
    <m/>
    <n v="24946305"/>
    <s v="CV_RS01745"/>
    <n v="192"/>
    <m/>
    <s v="old_locus_tag=CV0364,CV_0364"/>
  </r>
  <r>
    <x v="1"/>
    <x v="1"/>
    <s v="GCF_000007705.1"/>
    <s v="Primary Assembly"/>
    <s v="chromosome"/>
    <m/>
    <s v="NC_005085.1"/>
    <n v="381095"/>
    <n v="381286"/>
    <s v="+"/>
    <s v="WP_011133919.1"/>
    <s v="WP_011133919.1"/>
    <m/>
    <s v="hypothetical protein"/>
    <m/>
    <n v="24946305"/>
    <s v="CV_RS01745"/>
    <n v="192"/>
    <n v="63"/>
    <m/>
  </r>
  <r>
    <x v="0"/>
    <x v="0"/>
    <s v="GCF_000007705.1"/>
    <s v="Primary Assembly"/>
    <s v="chromosome"/>
    <m/>
    <s v="NC_005085.1"/>
    <n v="381320"/>
    <n v="382555"/>
    <s v="-"/>
    <m/>
    <m/>
    <m/>
    <m/>
    <m/>
    <n v="24946357"/>
    <s v="CV_RS01750"/>
    <n v="1236"/>
    <m/>
    <s v="old_locus_tag=CV0365,CV_0365"/>
  </r>
  <r>
    <x v="1"/>
    <x v="1"/>
    <s v="GCF_000007705.1"/>
    <s v="Primary Assembly"/>
    <s v="chromosome"/>
    <m/>
    <s v="NC_005085.1"/>
    <n v="381320"/>
    <n v="382555"/>
    <s v="-"/>
    <s v="WP_011133920.1"/>
    <s v="WP_011133920.1"/>
    <m/>
    <s v="anion transporter"/>
    <m/>
    <n v="24946357"/>
    <s v="CV_RS01750"/>
    <n v="1236"/>
    <n v="411"/>
    <m/>
  </r>
  <r>
    <x v="0"/>
    <x v="0"/>
    <s v="GCF_000007705.1"/>
    <s v="Primary Assembly"/>
    <s v="chromosome"/>
    <m/>
    <s v="NC_005085.1"/>
    <n v="382673"/>
    <n v="383464"/>
    <s v="-"/>
    <m/>
    <m/>
    <m/>
    <m/>
    <m/>
    <n v="24947980"/>
    <s v="CV_RS01755"/>
    <n v="792"/>
    <m/>
    <s v="old_locus_tag=CV0366,CV_0366"/>
  </r>
  <r>
    <x v="1"/>
    <x v="1"/>
    <s v="GCF_000007705.1"/>
    <s v="Primary Assembly"/>
    <s v="chromosome"/>
    <m/>
    <s v="NC_005085.1"/>
    <n v="382673"/>
    <n v="383464"/>
    <s v="-"/>
    <s v="WP_043595277.1"/>
    <s v="WP_043595277.1"/>
    <m/>
    <s v="inositol monophosphatase family protein"/>
    <m/>
    <n v="24947980"/>
    <s v="CV_RS01755"/>
    <n v="792"/>
    <n v="263"/>
    <m/>
  </r>
  <r>
    <x v="0"/>
    <x v="0"/>
    <s v="GCF_000007705.1"/>
    <s v="Primary Assembly"/>
    <s v="chromosome"/>
    <m/>
    <s v="NC_005085.1"/>
    <n v="383559"/>
    <n v="384284"/>
    <s v="+"/>
    <m/>
    <m/>
    <m/>
    <m/>
    <m/>
    <n v="24947517"/>
    <s v="CV_RS01760"/>
    <n v="726"/>
    <m/>
    <s v="old_locus_tag=CV0367,CV_0367"/>
  </r>
  <r>
    <x v="1"/>
    <x v="1"/>
    <s v="GCF_000007705.1"/>
    <s v="Primary Assembly"/>
    <s v="chromosome"/>
    <m/>
    <s v="NC_005085.1"/>
    <n v="383559"/>
    <n v="384284"/>
    <s v="+"/>
    <s v="WP_011133922.1"/>
    <s v="WP_011133922.1"/>
    <m/>
    <s v="16S rRNA (uracil(1498)-N(3))-methyltransferase"/>
    <m/>
    <n v="24947517"/>
    <s v="CV_RS01760"/>
    <n v="726"/>
    <n v="241"/>
    <m/>
  </r>
  <r>
    <x v="0"/>
    <x v="0"/>
    <s v="GCF_000007705.1"/>
    <s v="Primary Assembly"/>
    <s v="chromosome"/>
    <m/>
    <s v="NC_005085.1"/>
    <n v="384450"/>
    <n v="385664"/>
    <s v="-"/>
    <m/>
    <m/>
    <m/>
    <m/>
    <m/>
    <n v="24946761"/>
    <s v="CV_RS01765"/>
    <n v="1215"/>
    <m/>
    <s v="old_locus_tag=CV0368,CV_0368"/>
  </r>
  <r>
    <x v="1"/>
    <x v="1"/>
    <s v="GCF_000007705.1"/>
    <s v="Primary Assembly"/>
    <s v="chromosome"/>
    <m/>
    <s v="NC_005085.1"/>
    <n v="384450"/>
    <n v="385664"/>
    <s v="-"/>
    <s v="WP_011133923.1"/>
    <s v="WP_011133923.1"/>
    <m/>
    <s v="HD-GYP domain-containing protein"/>
    <m/>
    <n v="24946761"/>
    <s v="CV_RS01765"/>
    <n v="1215"/>
    <n v="404"/>
    <m/>
  </r>
  <r>
    <x v="0"/>
    <x v="0"/>
    <s v="GCF_000007705.1"/>
    <s v="Primary Assembly"/>
    <s v="chromosome"/>
    <m/>
    <s v="NC_005085.1"/>
    <n v="385862"/>
    <n v="386050"/>
    <s v="+"/>
    <m/>
    <m/>
    <m/>
    <m/>
    <m/>
    <n v="24948501"/>
    <s v="CV_RS01770"/>
    <n v="189"/>
    <m/>
    <m/>
  </r>
  <r>
    <x v="1"/>
    <x v="1"/>
    <s v="GCF_000007705.1"/>
    <s v="Primary Assembly"/>
    <s v="chromosome"/>
    <m/>
    <s v="NC_005085.1"/>
    <n v="385862"/>
    <n v="386050"/>
    <s v="+"/>
    <s v="WP_043595280.1"/>
    <s v="WP_043595280.1"/>
    <m/>
    <s v="hypothetical protein"/>
    <m/>
    <n v="24948501"/>
    <s v="CV_RS01770"/>
    <n v="189"/>
    <n v="62"/>
    <m/>
  </r>
  <r>
    <x v="0"/>
    <x v="0"/>
    <s v="GCF_000007705.1"/>
    <s v="Primary Assembly"/>
    <s v="chromosome"/>
    <m/>
    <s v="NC_005085.1"/>
    <n v="386101"/>
    <n v="387021"/>
    <s v="+"/>
    <m/>
    <m/>
    <m/>
    <m/>
    <s v="pyrB"/>
    <n v="24947026"/>
    <s v="CV_RS01775"/>
    <n v="921"/>
    <m/>
    <s v="old_locus_tag=CV0369,CV_0369"/>
  </r>
  <r>
    <x v="1"/>
    <x v="1"/>
    <s v="GCF_000007705.1"/>
    <s v="Primary Assembly"/>
    <s v="chromosome"/>
    <m/>
    <s v="NC_005085.1"/>
    <n v="386101"/>
    <n v="387021"/>
    <s v="+"/>
    <s v="WP_043595282.1"/>
    <s v="WP_043595282.1"/>
    <m/>
    <s v="aspartate carbamoyltransferase"/>
    <s v="pyrB"/>
    <n v="24947026"/>
    <s v="CV_RS01775"/>
    <n v="921"/>
    <n v="306"/>
    <m/>
  </r>
  <r>
    <x v="0"/>
    <x v="0"/>
    <s v="GCF_000007705.1"/>
    <s v="Primary Assembly"/>
    <s v="chromosome"/>
    <m/>
    <s v="NC_005085.1"/>
    <n v="387046"/>
    <n v="387504"/>
    <s v="+"/>
    <m/>
    <m/>
    <m/>
    <m/>
    <m/>
    <n v="24946406"/>
    <s v="CV_RS01780"/>
    <n v="459"/>
    <m/>
    <s v="old_locus_tag=CV0370,CV_0370"/>
  </r>
  <r>
    <x v="1"/>
    <x v="1"/>
    <s v="GCF_000007705.1"/>
    <s v="Primary Assembly"/>
    <s v="chromosome"/>
    <m/>
    <s v="NC_005085.1"/>
    <n v="387046"/>
    <n v="387504"/>
    <s v="+"/>
    <s v="WP_011133925.1"/>
    <s v="WP_011133925.1"/>
    <m/>
    <s v="aspartate carbamoyltransferase regulatory subunit"/>
    <m/>
    <n v="24946406"/>
    <s v="CV_RS01780"/>
    <n v="459"/>
    <n v="152"/>
    <m/>
  </r>
  <r>
    <x v="0"/>
    <x v="0"/>
    <s v="GCF_000007705.1"/>
    <s v="Primary Assembly"/>
    <s v="chromosome"/>
    <m/>
    <s v="NC_005085.1"/>
    <n v="387678"/>
    <n v="388982"/>
    <s v="+"/>
    <m/>
    <m/>
    <m/>
    <m/>
    <m/>
    <n v="24948278"/>
    <s v="CV_RS01785"/>
    <n v="1305"/>
    <m/>
    <m/>
  </r>
  <r>
    <x v="1"/>
    <x v="1"/>
    <s v="GCF_000007705.1"/>
    <s v="Primary Assembly"/>
    <s v="chromosome"/>
    <m/>
    <s v="NC_005085.1"/>
    <n v="387678"/>
    <n v="388982"/>
    <s v="+"/>
    <s v="WP_080508898.1"/>
    <s v="WP_080508898.1"/>
    <m/>
    <s v="hypothetical protein"/>
    <m/>
    <n v="24948278"/>
    <s v="CV_RS01785"/>
    <n v="1305"/>
    <n v="434"/>
    <m/>
  </r>
  <r>
    <x v="0"/>
    <x v="0"/>
    <s v="GCF_000007705.1"/>
    <s v="Primary Assembly"/>
    <s v="chromosome"/>
    <m/>
    <s v="NC_005085.1"/>
    <n v="388942"/>
    <n v="389466"/>
    <s v="-"/>
    <m/>
    <m/>
    <m/>
    <m/>
    <m/>
    <n v="24948905"/>
    <s v="CV_RS01790"/>
    <n v="525"/>
    <m/>
    <s v="old_locus_tag=CV0372,CV_0372"/>
  </r>
  <r>
    <x v="1"/>
    <x v="1"/>
    <s v="GCF_000007705.1"/>
    <s v="Primary Assembly"/>
    <s v="chromosome"/>
    <m/>
    <s v="NC_005085.1"/>
    <n v="388942"/>
    <n v="389466"/>
    <s v="-"/>
    <s v="WP_011133927.1"/>
    <s v="WP_011133927.1"/>
    <m/>
    <s v="N-acetyltransferase"/>
    <m/>
    <n v="24948905"/>
    <s v="CV_RS01790"/>
    <n v="525"/>
    <n v="174"/>
    <m/>
  </r>
  <r>
    <x v="0"/>
    <x v="0"/>
    <s v="GCF_000007705.1"/>
    <s v="Primary Assembly"/>
    <s v="chromosome"/>
    <m/>
    <s v="NC_005085.1"/>
    <n v="389533"/>
    <n v="390426"/>
    <s v="-"/>
    <m/>
    <m/>
    <m/>
    <m/>
    <m/>
    <n v="24946198"/>
    <s v="CV_RS01795"/>
    <n v="894"/>
    <m/>
    <s v="old_locus_tag=CV0373,CV_0373"/>
  </r>
  <r>
    <x v="1"/>
    <x v="1"/>
    <s v="GCF_000007705.1"/>
    <s v="Primary Assembly"/>
    <s v="chromosome"/>
    <m/>
    <s v="NC_005085.1"/>
    <n v="389533"/>
    <n v="390426"/>
    <s v="-"/>
    <s v="WP_011133928.1"/>
    <s v="WP_011133928.1"/>
    <m/>
    <s v="NYN domain-containing protein"/>
    <m/>
    <n v="24946198"/>
    <s v="CV_RS01795"/>
    <n v="894"/>
    <n v="297"/>
    <m/>
  </r>
  <r>
    <x v="0"/>
    <x v="0"/>
    <s v="GCF_000007705.1"/>
    <s v="Primary Assembly"/>
    <s v="chromosome"/>
    <m/>
    <s v="NC_005085.1"/>
    <n v="390480"/>
    <n v="391325"/>
    <s v="-"/>
    <m/>
    <m/>
    <m/>
    <m/>
    <m/>
    <n v="24946301"/>
    <s v="CV_RS01800"/>
    <n v="846"/>
    <m/>
    <s v="old_locus_tag=CV0374,CV_0374"/>
  </r>
  <r>
    <x v="1"/>
    <x v="1"/>
    <s v="GCF_000007705.1"/>
    <s v="Primary Assembly"/>
    <s v="chromosome"/>
    <m/>
    <s v="NC_005085.1"/>
    <n v="390480"/>
    <n v="391325"/>
    <s v="-"/>
    <s v="WP_080508899.1"/>
    <s v="WP_080508899.1"/>
    <m/>
    <s v="hypothetical protein"/>
    <m/>
    <n v="24946301"/>
    <s v="CV_RS01800"/>
    <n v="846"/>
    <n v="281"/>
    <m/>
  </r>
  <r>
    <x v="0"/>
    <x v="0"/>
    <s v="GCF_000007705.1"/>
    <s v="Primary Assembly"/>
    <s v="chromosome"/>
    <m/>
    <s v="NC_005085.1"/>
    <n v="391391"/>
    <n v="391609"/>
    <s v="+"/>
    <m/>
    <m/>
    <m/>
    <m/>
    <m/>
    <n v="24947571"/>
    <s v="CV_RS01805"/>
    <n v="219"/>
    <m/>
    <s v="old_locus_tag=CV0375,CV_0375"/>
  </r>
  <r>
    <x v="1"/>
    <x v="1"/>
    <s v="GCF_000007705.1"/>
    <s v="Primary Assembly"/>
    <s v="chromosome"/>
    <m/>
    <s v="NC_005085.1"/>
    <n v="391391"/>
    <n v="391609"/>
    <s v="+"/>
    <s v="WP_011133930.1"/>
    <s v="WP_011133930.1"/>
    <m/>
    <s v="hypothetical protein"/>
    <m/>
    <n v="24947571"/>
    <s v="CV_RS01805"/>
    <n v="219"/>
    <n v="72"/>
    <m/>
  </r>
  <r>
    <x v="0"/>
    <x v="0"/>
    <s v="GCF_000007705.1"/>
    <s v="Primary Assembly"/>
    <s v="chromosome"/>
    <m/>
    <s v="NC_005085.1"/>
    <n v="391610"/>
    <n v="392152"/>
    <s v="-"/>
    <m/>
    <m/>
    <m/>
    <m/>
    <m/>
    <n v="24949162"/>
    <s v="CV_RS01810"/>
    <n v="543"/>
    <m/>
    <s v="old_locus_tag=CV0376,CV_0376"/>
  </r>
  <r>
    <x v="1"/>
    <x v="1"/>
    <s v="GCF_000007705.1"/>
    <s v="Primary Assembly"/>
    <s v="chromosome"/>
    <m/>
    <s v="NC_005085.1"/>
    <n v="391610"/>
    <n v="392152"/>
    <s v="-"/>
    <s v="WP_043595284.1"/>
    <s v="WP_043595284.1"/>
    <m/>
    <s v="DUF2059 domain-containing protein"/>
    <m/>
    <n v="24949162"/>
    <s v="CV_RS01810"/>
    <n v="543"/>
    <n v="180"/>
    <m/>
  </r>
  <r>
    <x v="0"/>
    <x v="0"/>
    <s v="GCF_000007705.1"/>
    <s v="Primary Assembly"/>
    <s v="chromosome"/>
    <m/>
    <s v="NC_005085.1"/>
    <n v="392231"/>
    <n v="393172"/>
    <s v="-"/>
    <m/>
    <m/>
    <m/>
    <m/>
    <m/>
    <n v="24946903"/>
    <s v="CV_RS01815"/>
    <n v="942"/>
    <m/>
    <s v="old_locus_tag=CV0377,CV_0377"/>
  </r>
  <r>
    <x v="1"/>
    <x v="1"/>
    <s v="GCF_000007705.1"/>
    <s v="Primary Assembly"/>
    <s v="chromosome"/>
    <m/>
    <s v="NC_005085.1"/>
    <n v="392231"/>
    <n v="393172"/>
    <s v="-"/>
    <s v="WP_011133932.1"/>
    <s v="WP_011133932.1"/>
    <m/>
    <s v="ribose ABC transporter substrate-binding protein"/>
    <m/>
    <n v="24946903"/>
    <s v="CV_RS01815"/>
    <n v="942"/>
    <n v="313"/>
    <m/>
  </r>
  <r>
    <x v="0"/>
    <x v="0"/>
    <s v="GCF_000007705.1"/>
    <s v="Primary Assembly"/>
    <s v="chromosome"/>
    <m/>
    <s v="NC_005085.1"/>
    <n v="393211"/>
    <n v="393801"/>
    <s v="-"/>
    <m/>
    <m/>
    <m/>
    <m/>
    <m/>
    <n v="24946086"/>
    <s v="CV_RS01820"/>
    <n v="591"/>
    <m/>
    <s v="old_locus_tag=CV0378,CV_0378"/>
  </r>
  <r>
    <x v="1"/>
    <x v="1"/>
    <s v="GCF_000007705.1"/>
    <s v="Primary Assembly"/>
    <s v="chromosome"/>
    <m/>
    <s v="NC_005085.1"/>
    <n v="393211"/>
    <n v="393801"/>
    <s v="-"/>
    <s v="WP_011133933.1"/>
    <s v="WP_011133933.1"/>
    <m/>
    <s v="alpha/beta hydrolase"/>
    <m/>
    <n v="24946086"/>
    <s v="CV_RS01820"/>
    <n v="591"/>
    <n v="196"/>
    <m/>
  </r>
  <r>
    <x v="0"/>
    <x v="0"/>
    <s v="GCF_000007705.1"/>
    <s v="Primary Assembly"/>
    <s v="chromosome"/>
    <m/>
    <s v="NC_005085.1"/>
    <n v="393909"/>
    <n v="394406"/>
    <s v="-"/>
    <m/>
    <m/>
    <m/>
    <m/>
    <m/>
    <n v="24945570"/>
    <s v="CV_RS01825"/>
    <n v="498"/>
    <m/>
    <s v="old_locus_tag=CV0379,CV_0379"/>
  </r>
  <r>
    <x v="1"/>
    <x v="1"/>
    <s v="GCF_000007705.1"/>
    <s v="Primary Assembly"/>
    <s v="chromosome"/>
    <m/>
    <s v="NC_005085.1"/>
    <n v="393909"/>
    <n v="394406"/>
    <s v="-"/>
    <s v="WP_011133934.1"/>
    <s v="WP_011133934.1"/>
    <m/>
    <s v="M48 family peptidase"/>
    <m/>
    <n v="24945570"/>
    <s v="CV_RS01825"/>
    <n v="498"/>
    <n v="165"/>
    <m/>
  </r>
  <r>
    <x v="0"/>
    <x v="0"/>
    <s v="GCF_000007705.1"/>
    <s v="Primary Assembly"/>
    <s v="chromosome"/>
    <m/>
    <s v="NC_005085.1"/>
    <n v="394451"/>
    <n v="394981"/>
    <s v="-"/>
    <m/>
    <m/>
    <m/>
    <m/>
    <m/>
    <n v="24948268"/>
    <s v="CV_RS01830"/>
    <n v="531"/>
    <m/>
    <s v="old_locus_tag=CV0380,CV_0380"/>
  </r>
  <r>
    <x v="1"/>
    <x v="1"/>
    <s v="GCF_000007705.1"/>
    <s v="Primary Assembly"/>
    <s v="chromosome"/>
    <m/>
    <s v="NC_005085.1"/>
    <n v="394451"/>
    <n v="394981"/>
    <s v="-"/>
    <s v="WP_011133935.1"/>
    <s v="WP_011133935.1"/>
    <m/>
    <s v="N-acetyltransferase"/>
    <m/>
    <n v="24948268"/>
    <s v="CV_RS01830"/>
    <n v="531"/>
    <n v="176"/>
    <m/>
  </r>
  <r>
    <x v="0"/>
    <x v="0"/>
    <s v="GCF_000007705.1"/>
    <s v="Primary Assembly"/>
    <s v="chromosome"/>
    <m/>
    <s v="NC_005085.1"/>
    <n v="395132"/>
    <n v="395368"/>
    <s v="+"/>
    <m/>
    <m/>
    <m/>
    <m/>
    <m/>
    <n v="24945694"/>
    <s v="CV_RS01835"/>
    <n v="237"/>
    <m/>
    <m/>
  </r>
  <r>
    <x v="1"/>
    <x v="1"/>
    <s v="GCF_000007705.1"/>
    <s v="Primary Assembly"/>
    <s v="chromosome"/>
    <m/>
    <s v="NC_005085.1"/>
    <n v="395132"/>
    <n v="395368"/>
    <s v="+"/>
    <s v="WP_043595286.1"/>
    <s v="WP_043595286.1"/>
    <m/>
    <s v="hypothetical protein"/>
    <m/>
    <n v="24945694"/>
    <s v="CV_RS01835"/>
    <n v="237"/>
    <n v="78"/>
    <m/>
  </r>
  <r>
    <x v="0"/>
    <x v="0"/>
    <s v="GCF_000007705.1"/>
    <s v="Primary Assembly"/>
    <s v="chromosome"/>
    <m/>
    <s v="NC_005085.1"/>
    <n v="395332"/>
    <n v="395868"/>
    <s v="-"/>
    <m/>
    <m/>
    <m/>
    <m/>
    <m/>
    <n v="24949462"/>
    <s v="CV_RS01840"/>
    <n v="537"/>
    <m/>
    <s v="old_locus_tag=CV0381,CV_0381"/>
  </r>
  <r>
    <x v="1"/>
    <x v="1"/>
    <s v="GCF_000007705.1"/>
    <s v="Primary Assembly"/>
    <s v="chromosome"/>
    <m/>
    <s v="NC_005085.1"/>
    <n v="395332"/>
    <n v="395868"/>
    <s v="-"/>
    <s v="WP_011133936.1"/>
    <s v="WP_011133936.1"/>
    <m/>
    <s v="hypothetical protein"/>
    <m/>
    <n v="24949462"/>
    <s v="CV_RS01840"/>
    <n v="537"/>
    <n v="178"/>
    <m/>
  </r>
  <r>
    <x v="0"/>
    <x v="0"/>
    <s v="GCF_000007705.1"/>
    <s v="Primary Assembly"/>
    <s v="chromosome"/>
    <m/>
    <s v="NC_005085.1"/>
    <n v="395944"/>
    <n v="396618"/>
    <s v="-"/>
    <m/>
    <m/>
    <m/>
    <m/>
    <m/>
    <n v="24948143"/>
    <s v="CV_RS01845"/>
    <n v="675"/>
    <m/>
    <s v="old_locus_tag=CV0382,CV_0382"/>
  </r>
  <r>
    <x v="1"/>
    <x v="1"/>
    <s v="GCF_000007705.1"/>
    <s v="Primary Assembly"/>
    <s v="chromosome"/>
    <m/>
    <s v="NC_005085.1"/>
    <n v="395944"/>
    <n v="396618"/>
    <s v="-"/>
    <s v="WP_011133937.1"/>
    <s v="WP_011133937.1"/>
    <m/>
    <s v="DUF1311 domain-containing protein"/>
    <m/>
    <n v="24948143"/>
    <s v="CV_RS01845"/>
    <n v="675"/>
    <n v="224"/>
    <m/>
  </r>
  <r>
    <x v="0"/>
    <x v="0"/>
    <s v="GCF_000007705.1"/>
    <s v="Primary Assembly"/>
    <s v="chromosome"/>
    <m/>
    <s v="NC_005085.1"/>
    <n v="396849"/>
    <n v="398267"/>
    <s v="+"/>
    <m/>
    <m/>
    <m/>
    <m/>
    <m/>
    <n v="24945264"/>
    <s v="CV_RS01850"/>
    <n v="1419"/>
    <m/>
    <s v="old_locus_tag=CV0383,CV_0383"/>
  </r>
  <r>
    <x v="1"/>
    <x v="1"/>
    <s v="GCF_000007705.1"/>
    <s v="Primary Assembly"/>
    <s v="chromosome"/>
    <m/>
    <s v="NC_005085.1"/>
    <n v="396849"/>
    <n v="398267"/>
    <s v="+"/>
    <s v="WP_011133938.1"/>
    <s v="WP_011133938.1"/>
    <m/>
    <s v="RNA helicase"/>
    <m/>
    <n v="24945264"/>
    <s v="CV_RS01850"/>
    <n v="1419"/>
    <n v="472"/>
    <m/>
  </r>
  <r>
    <x v="0"/>
    <x v="0"/>
    <s v="GCF_000007705.1"/>
    <s v="Primary Assembly"/>
    <s v="chromosome"/>
    <m/>
    <s v="NC_005085.1"/>
    <n v="398451"/>
    <n v="399194"/>
    <s v="+"/>
    <m/>
    <m/>
    <m/>
    <m/>
    <m/>
    <n v="24947257"/>
    <s v="CV_RS01855"/>
    <n v="744"/>
    <m/>
    <s v="old_locus_tag=CV0384,CV_0384"/>
  </r>
  <r>
    <x v="1"/>
    <x v="1"/>
    <s v="GCF_000007705.1"/>
    <s v="Primary Assembly"/>
    <s v="chromosome"/>
    <m/>
    <s v="NC_005085.1"/>
    <n v="398451"/>
    <n v="399194"/>
    <s v="+"/>
    <s v="WP_076226826.1"/>
    <s v="WP_076226826.1"/>
    <m/>
    <s v="hypothetical protein"/>
    <m/>
    <n v="24947257"/>
    <s v="CV_RS01855"/>
    <n v="744"/>
    <n v="247"/>
    <m/>
  </r>
  <r>
    <x v="0"/>
    <x v="0"/>
    <s v="GCF_000007705.1"/>
    <s v="Primary Assembly"/>
    <s v="chromosome"/>
    <m/>
    <s v="NC_005085.1"/>
    <n v="399182"/>
    <n v="399751"/>
    <s v="-"/>
    <m/>
    <m/>
    <m/>
    <m/>
    <m/>
    <n v="24949278"/>
    <s v="CV_RS01860"/>
    <n v="570"/>
    <m/>
    <s v="old_locus_tag=CV0385,CV_0385"/>
  </r>
  <r>
    <x v="1"/>
    <x v="1"/>
    <s v="GCF_000007705.1"/>
    <s v="Primary Assembly"/>
    <s v="chromosome"/>
    <m/>
    <s v="NC_005085.1"/>
    <n v="399182"/>
    <n v="399751"/>
    <s v="-"/>
    <s v="WP_011133940.1"/>
    <s v="WP_011133940.1"/>
    <m/>
    <s v="TetR/AcrR family transcriptional regulator"/>
    <m/>
    <n v="24949278"/>
    <s v="CV_RS01860"/>
    <n v="570"/>
    <n v="189"/>
    <m/>
  </r>
  <r>
    <x v="0"/>
    <x v="0"/>
    <s v="GCF_000007705.1"/>
    <s v="Primary Assembly"/>
    <s v="chromosome"/>
    <m/>
    <s v="NC_005085.1"/>
    <n v="399870"/>
    <n v="400760"/>
    <s v="+"/>
    <m/>
    <m/>
    <m/>
    <m/>
    <m/>
    <n v="24946579"/>
    <s v="CV_RS01865"/>
    <n v="891"/>
    <m/>
    <s v="old_locus_tag=CV0386,CV_0386"/>
  </r>
  <r>
    <x v="1"/>
    <x v="1"/>
    <s v="GCF_000007705.1"/>
    <s v="Primary Assembly"/>
    <s v="chromosome"/>
    <m/>
    <s v="NC_005085.1"/>
    <n v="399870"/>
    <n v="400760"/>
    <s v="+"/>
    <s v="WP_011133941.1"/>
    <s v="WP_011133941.1"/>
    <m/>
    <s v="PAS domain-containing protein"/>
    <m/>
    <n v="24946579"/>
    <s v="CV_RS01865"/>
    <n v="891"/>
    <n v="296"/>
    <m/>
  </r>
  <r>
    <x v="0"/>
    <x v="0"/>
    <s v="GCF_000007705.1"/>
    <s v="Primary Assembly"/>
    <s v="chromosome"/>
    <m/>
    <s v="NC_005085.1"/>
    <n v="400897"/>
    <n v="402753"/>
    <s v="+"/>
    <m/>
    <m/>
    <m/>
    <m/>
    <m/>
    <n v="24948912"/>
    <s v="CV_RS01870"/>
    <n v="1857"/>
    <m/>
    <m/>
  </r>
  <r>
    <x v="1"/>
    <x v="1"/>
    <s v="GCF_000007705.1"/>
    <s v="Primary Assembly"/>
    <s v="chromosome"/>
    <m/>
    <s v="NC_005085.1"/>
    <n v="400897"/>
    <n v="402753"/>
    <s v="+"/>
    <s v="WP_052278749.1"/>
    <s v="WP_052278749.1"/>
    <m/>
    <s v="sensor domain-containing diguanylate cyclase"/>
    <m/>
    <n v="24948912"/>
    <s v="CV_RS01870"/>
    <n v="1857"/>
    <n v="618"/>
    <m/>
  </r>
  <r>
    <x v="0"/>
    <x v="0"/>
    <s v="GCF_000007705.1"/>
    <s v="Primary Assembly"/>
    <s v="chromosome"/>
    <m/>
    <s v="NC_005085.1"/>
    <n v="402735"/>
    <n v="403718"/>
    <s v="-"/>
    <m/>
    <m/>
    <m/>
    <m/>
    <m/>
    <n v="24948146"/>
    <s v="CV_RS01875"/>
    <n v="984"/>
    <m/>
    <m/>
  </r>
  <r>
    <x v="1"/>
    <x v="1"/>
    <s v="GCF_000007705.1"/>
    <s v="Primary Assembly"/>
    <s v="chromosome"/>
    <m/>
    <s v="NC_005085.1"/>
    <n v="402735"/>
    <n v="403718"/>
    <s v="-"/>
    <s v="WP_043595291.1"/>
    <s v="WP_043595291.1"/>
    <m/>
    <s v="FUSC family protein"/>
    <m/>
    <n v="24948146"/>
    <s v="CV_RS01875"/>
    <n v="984"/>
    <n v="327"/>
    <m/>
  </r>
  <r>
    <x v="0"/>
    <x v="0"/>
    <s v="GCF_000007705.1"/>
    <s v="Primary Assembly"/>
    <s v="chromosome"/>
    <m/>
    <s v="NC_005085.1"/>
    <n v="403817"/>
    <n v="404521"/>
    <s v="+"/>
    <m/>
    <m/>
    <m/>
    <m/>
    <m/>
    <n v="24949445"/>
    <s v="CV_RS01880"/>
    <n v="705"/>
    <m/>
    <s v="old_locus_tag=CV0389,CV_0389"/>
  </r>
  <r>
    <x v="1"/>
    <x v="1"/>
    <s v="GCF_000007705.1"/>
    <s v="Primary Assembly"/>
    <s v="chromosome"/>
    <m/>
    <s v="NC_005085.1"/>
    <n v="403817"/>
    <n v="404521"/>
    <s v="+"/>
    <s v="WP_011133944.1"/>
    <s v="WP_011133944.1"/>
    <m/>
    <s v="16S rRNA pseudouridine(516) synthase"/>
    <m/>
    <n v="24949445"/>
    <s v="CV_RS01880"/>
    <n v="705"/>
    <n v="234"/>
    <m/>
  </r>
  <r>
    <x v="0"/>
    <x v="0"/>
    <s v="GCF_000007705.1"/>
    <s v="Primary Assembly"/>
    <s v="chromosome"/>
    <m/>
    <s v="NC_005085.1"/>
    <n v="404674"/>
    <n v="405525"/>
    <s v="+"/>
    <m/>
    <m/>
    <m/>
    <m/>
    <m/>
    <n v="24947631"/>
    <s v="CV_RS01885"/>
    <n v="852"/>
    <m/>
    <s v="old_locus_tag=CV0390,CV_0390"/>
  </r>
  <r>
    <x v="1"/>
    <x v="1"/>
    <s v="GCF_000007705.1"/>
    <s v="Primary Assembly"/>
    <s v="chromosome"/>
    <m/>
    <s v="NC_005085.1"/>
    <n v="404674"/>
    <n v="405525"/>
    <s v="+"/>
    <s v="WP_085953290.1"/>
    <s v="WP_085953290.1"/>
    <m/>
    <s v="isocitrate lyase/phosphoenolpyruvate mutase family protein"/>
    <m/>
    <n v="24947631"/>
    <s v="CV_RS01885"/>
    <n v="852"/>
    <n v="283"/>
    <m/>
  </r>
  <r>
    <x v="0"/>
    <x v="0"/>
    <s v="GCF_000007705.1"/>
    <s v="Primary Assembly"/>
    <s v="chromosome"/>
    <m/>
    <s v="NC_005085.1"/>
    <n v="405512"/>
    <n v="406570"/>
    <s v="+"/>
    <m/>
    <m/>
    <m/>
    <m/>
    <m/>
    <n v="24946753"/>
    <s v="CV_RS01890"/>
    <n v="1059"/>
    <m/>
    <s v="old_locus_tag=CV0391,CV_0391"/>
  </r>
  <r>
    <x v="1"/>
    <x v="1"/>
    <s v="GCF_000007705.1"/>
    <s v="Primary Assembly"/>
    <s v="chromosome"/>
    <m/>
    <s v="NC_005085.1"/>
    <n v="405512"/>
    <n v="406570"/>
    <s v="+"/>
    <s v="WP_011133946.1"/>
    <s v="WP_011133946.1"/>
    <m/>
    <s v="XRE family transcriptional regulator"/>
    <m/>
    <n v="24946753"/>
    <s v="CV_RS01890"/>
    <n v="1059"/>
    <n v="352"/>
    <m/>
  </r>
  <r>
    <x v="0"/>
    <x v="0"/>
    <s v="GCF_000007705.1"/>
    <s v="Primary Assembly"/>
    <s v="chromosome"/>
    <m/>
    <s v="NC_005085.1"/>
    <n v="406608"/>
    <n v="408455"/>
    <s v="-"/>
    <m/>
    <m/>
    <m/>
    <m/>
    <m/>
    <n v="24946983"/>
    <s v="CV_RS01895"/>
    <n v="1848"/>
    <m/>
    <s v="old_locus_tag=CV0392,CV_0392"/>
  </r>
  <r>
    <x v="1"/>
    <x v="1"/>
    <s v="GCF_000007705.1"/>
    <s v="Primary Assembly"/>
    <s v="chromosome"/>
    <m/>
    <s v="NC_005085.1"/>
    <n v="406608"/>
    <n v="408455"/>
    <s v="-"/>
    <s v="WP_043595294.1"/>
    <s v="WP_043595294.1"/>
    <m/>
    <s v="sigma-54-dependent Fis family transcriptional regulator"/>
    <m/>
    <n v="24946983"/>
    <s v="CV_RS01895"/>
    <n v="1848"/>
    <n v="615"/>
    <m/>
  </r>
  <r>
    <x v="0"/>
    <x v="0"/>
    <s v="GCF_000007705.1"/>
    <s v="Primary Assembly"/>
    <s v="chromosome"/>
    <m/>
    <s v="NC_005085.1"/>
    <n v="408732"/>
    <n v="410237"/>
    <s v="+"/>
    <m/>
    <m/>
    <m/>
    <m/>
    <m/>
    <n v="24948321"/>
    <s v="CV_RS01900"/>
    <n v="1506"/>
    <m/>
    <s v="old_locus_tag=CV0393,CV_0393"/>
  </r>
  <r>
    <x v="1"/>
    <x v="1"/>
    <s v="GCF_000007705.1"/>
    <s v="Primary Assembly"/>
    <s v="chromosome"/>
    <m/>
    <s v="NC_005085.1"/>
    <n v="408732"/>
    <n v="410237"/>
    <s v="+"/>
    <s v="WP_011133948.1"/>
    <s v="WP_011133948.1"/>
    <m/>
    <s v="aldehyde dehydrogenase family protein"/>
    <m/>
    <n v="24948321"/>
    <s v="CV_RS01900"/>
    <n v="1506"/>
    <n v="501"/>
    <m/>
  </r>
  <r>
    <x v="0"/>
    <x v="0"/>
    <s v="GCF_000007705.1"/>
    <s v="Primary Assembly"/>
    <s v="chromosome"/>
    <m/>
    <s v="NC_005085.1"/>
    <n v="410546"/>
    <n v="411202"/>
    <s v="+"/>
    <m/>
    <m/>
    <m/>
    <m/>
    <m/>
    <n v="24947924"/>
    <s v="CV_RS01905"/>
    <n v="657"/>
    <m/>
    <s v="old_locus_tag=CV0394,CV_0394"/>
  </r>
  <r>
    <x v="1"/>
    <x v="1"/>
    <s v="GCF_000007705.1"/>
    <s v="Primary Assembly"/>
    <s v="chromosome"/>
    <m/>
    <s v="NC_005085.1"/>
    <n v="410546"/>
    <n v="411202"/>
    <s v="+"/>
    <s v="WP_011133949.1"/>
    <s v="WP_011133949.1"/>
    <m/>
    <s v="class I SAM-dependent methyltransferase"/>
    <m/>
    <n v="24947924"/>
    <s v="CV_RS01905"/>
    <n v="657"/>
    <n v="218"/>
    <m/>
  </r>
  <r>
    <x v="0"/>
    <x v="0"/>
    <s v="GCF_000007705.1"/>
    <s v="Primary Assembly"/>
    <s v="chromosome"/>
    <m/>
    <s v="NC_005085.1"/>
    <n v="411276"/>
    <n v="412694"/>
    <s v="-"/>
    <m/>
    <m/>
    <m/>
    <m/>
    <m/>
    <n v="24947323"/>
    <s v="CV_RS01910"/>
    <n v="1419"/>
    <m/>
    <s v="old_locus_tag=CV0395,CV_0395"/>
  </r>
  <r>
    <x v="1"/>
    <x v="1"/>
    <s v="GCF_000007705.1"/>
    <s v="Primary Assembly"/>
    <s v="chromosome"/>
    <m/>
    <s v="NC_005085.1"/>
    <n v="411276"/>
    <n v="412694"/>
    <s v="-"/>
    <s v="WP_011133950.1"/>
    <s v="WP_011133950.1"/>
    <m/>
    <s v="methyl-accepting chemotaxis protein"/>
    <m/>
    <n v="24947323"/>
    <s v="CV_RS01910"/>
    <n v="1419"/>
    <n v="472"/>
    <m/>
  </r>
  <r>
    <x v="0"/>
    <x v="0"/>
    <s v="GCF_000007705.1"/>
    <s v="Primary Assembly"/>
    <s v="chromosome"/>
    <m/>
    <s v="NC_005085.1"/>
    <n v="412691"/>
    <n v="413251"/>
    <s v="-"/>
    <m/>
    <m/>
    <m/>
    <m/>
    <m/>
    <n v="24945228"/>
    <s v="CV_RS01915"/>
    <n v="561"/>
    <m/>
    <s v="old_locus_tag=CV0396,CV_0396"/>
  </r>
  <r>
    <x v="1"/>
    <x v="1"/>
    <s v="GCF_000007705.1"/>
    <s v="Primary Assembly"/>
    <s v="chromosome"/>
    <m/>
    <s v="NC_005085.1"/>
    <n v="412691"/>
    <n v="413251"/>
    <s v="-"/>
    <s v="WP_011133951.1"/>
    <s v="WP_011133951.1"/>
    <m/>
    <s v="PAS domain S-box protein"/>
    <m/>
    <n v="24945228"/>
    <s v="CV_RS01915"/>
    <n v="561"/>
    <n v="186"/>
    <m/>
  </r>
  <r>
    <x v="0"/>
    <x v="0"/>
    <s v="GCF_000007705.1"/>
    <s v="Primary Assembly"/>
    <s v="chromosome"/>
    <m/>
    <s v="NC_005085.1"/>
    <n v="413444"/>
    <n v="415297"/>
    <s v="-"/>
    <m/>
    <m/>
    <m/>
    <m/>
    <m/>
    <n v="24949051"/>
    <s v="CV_RS01920"/>
    <n v="1854"/>
    <m/>
    <s v="old_locus_tag=CV0397,CV_0397"/>
  </r>
  <r>
    <x v="1"/>
    <x v="1"/>
    <s v="GCF_000007705.1"/>
    <s v="Primary Assembly"/>
    <s v="chromosome"/>
    <m/>
    <s v="NC_005085.1"/>
    <n v="413444"/>
    <n v="415297"/>
    <s v="-"/>
    <s v="WP_011133952.1"/>
    <s v="WP_011133952.1"/>
    <m/>
    <s v="DUF3857 domain-containing protein"/>
    <m/>
    <n v="24949051"/>
    <s v="CV_RS01920"/>
    <n v="1854"/>
    <n v="617"/>
    <m/>
  </r>
  <r>
    <x v="0"/>
    <x v="0"/>
    <s v="GCF_000007705.1"/>
    <s v="Primary Assembly"/>
    <s v="chromosome"/>
    <m/>
    <s v="NC_005085.1"/>
    <n v="415481"/>
    <n v="415891"/>
    <s v="-"/>
    <m/>
    <m/>
    <m/>
    <m/>
    <m/>
    <n v="24946343"/>
    <s v="CV_RS01925"/>
    <n v="411"/>
    <m/>
    <s v="old_locus_tag=CV0398,CV_0398"/>
  </r>
  <r>
    <x v="1"/>
    <x v="1"/>
    <s v="GCF_000007705.1"/>
    <s v="Primary Assembly"/>
    <s v="chromosome"/>
    <m/>
    <s v="NC_005085.1"/>
    <n v="415481"/>
    <n v="415891"/>
    <s v="-"/>
    <s v="WP_011133953.1"/>
    <s v="WP_011133953.1"/>
    <m/>
    <s v="biopolymer transporter ExbD"/>
    <m/>
    <n v="24946343"/>
    <s v="CV_RS01925"/>
    <n v="411"/>
    <n v="136"/>
    <m/>
  </r>
  <r>
    <x v="0"/>
    <x v="0"/>
    <s v="GCF_000007705.1"/>
    <s v="Primary Assembly"/>
    <s v="chromosome"/>
    <m/>
    <s v="NC_005085.1"/>
    <n v="415878"/>
    <n v="416555"/>
    <s v="-"/>
    <m/>
    <m/>
    <m/>
    <m/>
    <m/>
    <n v="24945945"/>
    <s v="CV_RS01930"/>
    <n v="678"/>
    <m/>
    <s v="old_locus_tag=CV0399,CV_0399"/>
  </r>
  <r>
    <x v="1"/>
    <x v="1"/>
    <s v="GCF_000007705.1"/>
    <s v="Primary Assembly"/>
    <s v="chromosome"/>
    <m/>
    <s v="NC_005085.1"/>
    <n v="415878"/>
    <n v="416555"/>
    <s v="-"/>
    <s v="WP_011133954.1"/>
    <s v="WP_011133954.1"/>
    <m/>
    <s v="MotA/TolQ/ExbB proton channel family protein"/>
    <m/>
    <n v="24945945"/>
    <s v="CV_RS01930"/>
    <n v="678"/>
    <n v="225"/>
    <m/>
  </r>
  <r>
    <x v="0"/>
    <x v="0"/>
    <s v="GCF_000007705.1"/>
    <s v="Primary Assembly"/>
    <s v="chromosome"/>
    <m/>
    <s v="NC_005085.1"/>
    <n v="416552"/>
    <n v="417247"/>
    <s v="-"/>
    <m/>
    <m/>
    <m/>
    <m/>
    <m/>
    <n v="24948798"/>
    <s v="CV_RS01935"/>
    <n v="696"/>
    <m/>
    <s v="old_locus_tag=CV0400,CV_0400"/>
  </r>
  <r>
    <x v="1"/>
    <x v="1"/>
    <s v="GCF_000007705.1"/>
    <s v="Primary Assembly"/>
    <s v="chromosome"/>
    <m/>
    <s v="NC_005085.1"/>
    <n v="416552"/>
    <n v="417247"/>
    <s v="-"/>
    <s v="WP_043595298.1"/>
    <s v="WP_043595298.1"/>
    <m/>
    <s v="energy transducer TonB"/>
    <m/>
    <n v="24948798"/>
    <s v="CV_RS01935"/>
    <n v="696"/>
    <n v="231"/>
    <m/>
  </r>
  <r>
    <x v="0"/>
    <x v="0"/>
    <s v="GCF_000007705.1"/>
    <s v="Primary Assembly"/>
    <s v="chromosome"/>
    <m/>
    <s v="NC_005085.1"/>
    <n v="417392"/>
    <n v="417943"/>
    <s v="+"/>
    <m/>
    <m/>
    <m/>
    <m/>
    <m/>
    <n v="24946350"/>
    <s v="CV_RS01940"/>
    <n v="552"/>
    <m/>
    <s v="old_locus_tag=CV0401,CV_0401"/>
  </r>
  <r>
    <x v="1"/>
    <x v="1"/>
    <s v="GCF_000007705.1"/>
    <s v="Primary Assembly"/>
    <s v="chromosome"/>
    <m/>
    <s v="NC_005085.1"/>
    <n v="417392"/>
    <n v="417943"/>
    <s v="+"/>
    <s v="WP_011133956.1"/>
    <s v="WP_011133956.1"/>
    <m/>
    <s v="HslU--HslV peptidase proteolytic subunit"/>
    <m/>
    <n v="24946350"/>
    <s v="CV_RS01940"/>
    <n v="552"/>
    <n v="183"/>
    <m/>
  </r>
  <r>
    <x v="0"/>
    <x v="0"/>
    <s v="GCF_000007705.1"/>
    <s v="Primary Assembly"/>
    <s v="chromosome"/>
    <m/>
    <s v="NC_005085.1"/>
    <n v="417988"/>
    <n v="419334"/>
    <s v="+"/>
    <m/>
    <m/>
    <m/>
    <m/>
    <m/>
    <n v="24945296"/>
    <s v="CV_RS01945"/>
    <n v="1347"/>
    <m/>
    <s v="old_locus_tag=CV0402,CV_0402"/>
  </r>
  <r>
    <x v="1"/>
    <x v="1"/>
    <s v="GCF_000007705.1"/>
    <s v="Primary Assembly"/>
    <s v="chromosome"/>
    <m/>
    <s v="NC_005085.1"/>
    <n v="417988"/>
    <n v="419334"/>
    <s v="+"/>
    <s v="WP_011133957.1"/>
    <s v="WP_011133957.1"/>
    <m/>
    <s v="HslU--HslV peptidase ATPase subunit"/>
    <m/>
    <n v="24945296"/>
    <s v="CV_RS01945"/>
    <n v="1347"/>
    <n v="448"/>
    <m/>
  </r>
  <r>
    <x v="0"/>
    <x v="0"/>
    <s v="GCF_000007705.1"/>
    <s v="Primary Assembly"/>
    <s v="chromosome"/>
    <m/>
    <s v="NC_005085.1"/>
    <n v="419401"/>
    <n v="420726"/>
    <s v="-"/>
    <m/>
    <m/>
    <m/>
    <m/>
    <m/>
    <n v="24946671"/>
    <s v="CV_RS01950"/>
    <n v="1326"/>
    <m/>
    <s v="old_locus_tag=CV0403,CV_0403"/>
  </r>
  <r>
    <x v="1"/>
    <x v="1"/>
    <s v="GCF_000007705.1"/>
    <s v="Primary Assembly"/>
    <s v="chromosome"/>
    <m/>
    <s v="NC_005085.1"/>
    <n v="419401"/>
    <n v="420726"/>
    <s v="-"/>
    <s v="WP_011133958.1"/>
    <s v="WP_011133958.1"/>
    <m/>
    <s v="MFS transporter"/>
    <m/>
    <n v="24946671"/>
    <s v="CV_RS01950"/>
    <n v="1326"/>
    <n v="441"/>
    <m/>
  </r>
  <r>
    <x v="0"/>
    <x v="4"/>
    <s v="GCF_000007705.1"/>
    <s v="Primary Assembly"/>
    <s v="chromosome"/>
    <m/>
    <s v="NC_005085.1"/>
    <n v="421217"/>
    <n v="422762"/>
    <s v="+"/>
    <m/>
    <m/>
    <m/>
    <m/>
    <m/>
    <n v="24946689"/>
    <s v="CV_RS01955"/>
    <n v="1546"/>
    <m/>
    <s v="old_locus_tag=CV16S ribosomal RNA-1,CV_rRNA16s1"/>
  </r>
  <r>
    <x v="2"/>
    <x v="5"/>
    <s v="GCF_000007705.1"/>
    <s v="Primary Assembly"/>
    <s v="chromosome"/>
    <m/>
    <s v="NC_005085.1"/>
    <n v="421217"/>
    <n v="422762"/>
    <s v="+"/>
    <m/>
    <m/>
    <m/>
    <s v="16S ribosomal RNA"/>
    <m/>
    <n v="24946689"/>
    <s v="CV_RS01955"/>
    <n v="1546"/>
    <m/>
    <m/>
  </r>
  <r>
    <x v="0"/>
    <x v="6"/>
    <s v="GCF_000007705.1"/>
    <s v="Primary Assembly"/>
    <s v="chromosome"/>
    <m/>
    <s v="NC_005085.1"/>
    <n v="422942"/>
    <n v="423018"/>
    <s v="+"/>
    <m/>
    <m/>
    <m/>
    <m/>
    <m/>
    <n v="24947220"/>
    <s v="CV_RS01960"/>
    <n v="77"/>
    <m/>
    <s v="old_locus_tag=CV_tRNAIleGAT1,CVtRNA-Ile-GAT-1"/>
  </r>
  <r>
    <x v="3"/>
    <x v="5"/>
    <s v="GCF_000007705.1"/>
    <s v="Primary Assembly"/>
    <s v="chromosome"/>
    <m/>
    <s v="NC_005085.1"/>
    <n v="422942"/>
    <n v="423018"/>
    <s v="+"/>
    <m/>
    <m/>
    <m/>
    <s v="tRNA-Ile"/>
    <m/>
    <n v="24947220"/>
    <s v="CV_RS01960"/>
    <n v="77"/>
    <m/>
    <s v="anticodon=GAT"/>
  </r>
  <r>
    <x v="0"/>
    <x v="6"/>
    <s v="GCF_000007705.1"/>
    <s v="Primary Assembly"/>
    <s v="chromosome"/>
    <m/>
    <s v="NC_005085.1"/>
    <n v="423105"/>
    <n v="423180"/>
    <s v="+"/>
    <m/>
    <m/>
    <m/>
    <m/>
    <m/>
    <n v="24948654"/>
    <s v="CV_RS01965"/>
    <n v="76"/>
    <m/>
    <s v="old_locus_tag=CV_tRNAAlaTGC1,CVtRNA-Ala-TGC-1"/>
  </r>
  <r>
    <x v="3"/>
    <x v="5"/>
    <s v="GCF_000007705.1"/>
    <s v="Primary Assembly"/>
    <s v="chromosome"/>
    <m/>
    <s v="NC_005085.1"/>
    <n v="423105"/>
    <n v="423180"/>
    <s v="+"/>
    <m/>
    <m/>
    <m/>
    <s v="tRNA-Ala"/>
    <m/>
    <n v="24948654"/>
    <s v="CV_RS01965"/>
    <n v="76"/>
    <m/>
    <s v="anticodon=TGC"/>
  </r>
  <r>
    <x v="0"/>
    <x v="4"/>
    <s v="GCF_000007705.1"/>
    <s v="Primary Assembly"/>
    <s v="chromosome"/>
    <m/>
    <s v="NC_005085.1"/>
    <n v="423430"/>
    <n v="426324"/>
    <s v="+"/>
    <m/>
    <m/>
    <m/>
    <m/>
    <m/>
    <n v="24947003"/>
    <s v="CV_RS01970"/>
    <n v="2895"/>
    <m/>
    <s v="old_locus_tag=CV23S ribosomal RNA-1,CV_rRNA23s1"/>
  </r>
  <r>
    <x v="2"/>
    <x v="5"/>
    <s v="GCF_000007705.1"/>
    <s v="Primary Assembly"/>
    <s v="chromosome"/>
    <m/>
    <s v="NC_005085.1"/>
    <n v="423430"/>
    <n v="426324"/>
    <s v="+"/>
    <m/>
    <m/>
    <m/>
    <s v="23S ribosomal RNA"/>
    <m/>
    <n v="24947003"/>
    <s v="CV_RS01970"/>
    <n v="2895"/>
    <m/>
    <m/>
  </r>
  <r>
    <x v="0"/>
    <x v="4"/>
    <s v="GCF_000007705.1"/>
    <s v="Primary Assembly"/>
    <s v="chromosome"/>
    <m/>
    <s v="NC_005085.1"/>
    <n v="426450"/>
    <n v="426564"/>
    <s v="+"/>
    <m/>
    <m/>
    <m/>
    <m/>
    <s v="rrf"/>
    <n v="24945325"/>
    <s v="CV_RS01975"/>
    <n v="115"/>
    <m/>
    <m/>
  </r>
  <r>
    <x v="2"/>
    <x v="5"/>
    <s v="GCF_000007705.1"/>
    <s v="Primary Assembly"/>
    <s v="chromosome"/>
    <m/>
    <s v="NC_005085.1"/>
    <n v="426450"/>
    <n v="426564"/>
    <s v="+"/>
    <m/>
    <m/>
    <m/>
    <s v="5S ribosomal RNA"/>
    <s v="rrf"/>
    <n v="24945325"/>
    <s v="CV_RS01975"/>
    <n v="115"/>
    <m/>
    <m/>
  </r>
  <r>
    <x v="0"/>
    <x v="0"/>
    <s v="GCF_000007705.1"/>
    <s v="Primary Assembly"/>
    <s v="chromosome"/>
    <m/>
    <s v="NC_005085.1"/>
    <n v="426702"/>
    <n v="427856"/>
    <s v="-"/>
    <m/>
    <m/>
    <m/>
    <m/>
    <m/>
    <n v="24948154"/>
    <s v="CV_RS01980"/>
    <n v="1155"/>
    <m/>
    <s v="old_locus_tag=CV0405,CV_0405"/>
  </r>
  <r>
    <x v="1"/>
    <x v="1"/>
    <s v="GCF_000007705.1"/>
    <s v="Primary Assembly"/>
    <s v="chromosome"/>
    <m/>
    <s v="NC_005085.1"/>
    <n v="426702"/>
    <n v="427856"/>
    <s v="-"/>
    <s v="WP_011133960.1"/>
    <s v="WP_011133960.1"/>
    <m/>
    <s v="branched-chain amino acid ABC transporter substrate-binding protein"/>
    <m/>
    <n v="24948154"/>
    <s v="CV_RS01980"/>
    <n v="1155"/>
    <n v="384"/>
    <m/>
  </r>
  <r>
    <x v="0"/>
    <x v="0"/>
    <s v="GCF_000007705.1"/>
    <s v="Primary Assembly"/>
    <s v="chromosome"/>
    <m/>
    <s v="NC_005085.1"/>
    <n v="427983"/>
    <n v="428303"/>
    <s v="-"/>
    <m/>
    <m/>
    <m/>
    <m/>
    <m/>
    <n v="24948622"/>
    <s v="CV_RS01985"/>
    <n v="321"/>
    <m/>
    <s v="old_locus_tag=CV0406,CV_0406"/>
  </r>
  <r>
    <x v="1"/>
    <x v="1"/>
    <s v="GCF_000007705.1"/>
    <s v="Primary Assembly"/>
    <s v="chromosome"/>
    <m/>
    <s v="NC_005085.1"/>
    <n v="427983"/>
    <n v="428303"/>
    <s v="-"/>
    <s v="WP_011133961.1"/>
    <s v="WP_011133961.1"/>
    <m/>
    <s v="DNA-binding protein"/>
    <m/>
    <n v="24948622"/>
    <s v="CV_RS01985"/>
    <n v="321"/>
    <n v="106"/>
    <m/>
  </r>
  <r>
    <x v="0"/>
    <x v="0"/>
    <s v="GCF_000007705.1"/>
    <s v="Primary Assembly"/>
    <s v="chromosome"/>
    <m/>
    <s v="NC_005085.1"/>
    <n v="428331"/>
    <n v="428996"/>
    <s v="+"/>
    <m/>
    <m/>
    <m/>
    <m/>
    <m/>
    <n v="24947153"/>
    <s v="CV_RS01990"/>
    <n v="666"/>
    <m/>
    <s v="old_locus_tag=CV0407,CV_0407"/>
  </r>
  <r>
    <x v="1"/>
    <x v="1"/>
    <s v="GCF_000007705.1"/>
    <s v="Primary Assembly"/>
    <s v="chromosome"/>
    <m/>
    <s v="NC_005085.1"/>
    <n v="428331"/>
    <n v="428996"/>
    <s v="+"/>
    <s v="WP_080508900.1"/>
    <s v="WP_080508900.1"/>
    <m/>
    <s v="hypothetical protein"/>
    <m/>
    <n v="24947153"/>
    <s v="CV_RS01990"/>
    <n v="666"/>
    <n v="221"/>
    <m/>
  </r>
  <r>
    <x v="0"/>
    <x v="0"/>
    <s v="GCF_000007705.1"/>
    <s v="Primary Assembly"/>
    <s v="chromosome"/>
    <m/>
    <s v="NC_005085.1"/>
    <n v="428993"/>
    <n v="429187"/>
    <s v="+"/>
    <m/>
    <m/>
    <m/>
    <m/>
    <m/>
    <n v="24948408"/>
    <s v="CV_RS01995"/>
    <n v="195"/>
    <m/>
    <s v="old_locus_tag=CV0408,CV_0408"/>
  </r>
  <r>
    <x v="1"/>
    <x v="1"/>
    <s v="GCF_000007705.1"/>
    <s v="Primary Assembly"/>
    <s v="chromosome"/>
    <m/>
    <s v="NC_005085.1"/>
    <n v="428993"/>
    <n v="429187"/>
    <s v="+"/>
    <s v="WP_011133963.1"/>
    <s v="WP_011133963.1"/>
    <m/>
    <s v="hypothetical protein"/>
    <m/>
    <n v="24948408"/>
    <s v="CV_RS01995"/>
    <n v="195"/>
    <n v="64"/>
    <m/>
  </r>
  <r>
    <x v="0"/>
    <x v="0"/>
    <s v="GCF_000007705.1"/>
    <s v="Primary Assembly"/>
    <s v="chromosome"/>
    <m/>
    <s v="NC_005085.1"/>
    <n v="429190"/>
    <n v="430620"/>
    <s v="+"/>
    <m/>
    <m/>
    <m/>
    <m/>
    <m/>
    <n v="24947078"/>
    <s v="CV_RS02000"/>
    <n v="1431"/>
    <m/>
    <s v="old_locus_tag=CV0409,CV_0409"/>
  </r>
  <r>
    <x v="1"/>
    <x v="1"/>
    <s v="GCF_000007705.1"/>
    <s v="Primary Assembly"/>
    <s v="chromosome"/>
    <m/>
    <s v="NC_005085.1"/>
    <n v="429190"/>
    <n v="430620"/>
    <s v="+"/>
    <s v="WP_011133964.1"/>
    <s v="WP_011133964.1"/>
    <m/>
    <s v="tail protein"/>
    <m/>
    <n v="24947078"/>
    <s v="CV_RS02000"/>
    <n v="1431"/>
    <n v="476"/>
    <m/>
  </r>
  <r>
    <x v="0"/>
    <x v="0"/>
    <s v="GCF_000007705.1"/>
    <s v="Primary Assembly"/>
    <s v="chromosome"/>
    <m/>
    <s v="NC_005085.1"/>
    <n v="430623"/>
    <n v="431147"/>
    <s v="+"/>
    <m/>
    <m/>
    <m/>
    <m/>
    <m/>
    <n v="24948566"/>
    <s v="CV_RS02005"/>
    <n v="525"/>
    <m/>
    <s v="old_locus_tag=CV0410,CV_0410"/>
  </r>
  <r>
    <x v="1"/>
    <x v="1"/>
    <s v="GCF_000007705.1"/>
    <s v="Primary Assembly"/>
    <s v="chromosome"/>
    <m/>
    <s v="NC_005085.1"/>
    <n v="430623"/>
    <n v="431147"/>
    <s v="+"/>
    <s v="WP_011133965.1"/>
    <s v="WP_011133965.1"/>
    <m/>
    <s v="phage major tail tube protein"/>
    <m/>
    <n v="24948566"/>
    <s v="CV_RS02005"/>
    <n v="525"/>
    <n v="174"/>
    <m/>
  </r>
  <r>
    <x v="0"/>
    <x v="0"/>
    <s v="GCF_000007705.1"/>
    <s v="Primary Assembly"/>
    <s v="chromosome"/>
    <m/>
    <s v="NC_005085.1"/>
    <n v="431362"/>
    <n v="431616"/>
    <s v="+"/>
    <m/>
    <m/>
    <m/>
    <m/>
    <m/>
    <n v="24949204"/>
    <s v="CV_RS02010"/>
    <n v="255"/>
    <m/>
    <s v="old_locus_tag=CV0411,CV_0411"/>
  </r>
  <r>
    <x v="1"/>
    <x v="1"/>
    <s v="GCF_000007705.1"/>
    <s v="Primary Assembly"/>
    <s v="chromosome"/>
    <m/>
    <s v="NC_005085.1"/>
    <n v="431362"/>
    <n v="431616"/>
    <s v="+"/>
    <s v="WP_011133966.1"/>
    <s v="WP_011133966.1"/>
    <m/>
    <s v="phage tail assembly protein"/>
    <m/>
    <n v="24949204"/>
    <s v="CV_RS02010"/>
    <n v="255"/>
    <n v="84"/>
    <m/>
  </r>
  <r>
    <x v="0"/>
    <x v="0"/>
    <s v="GCF_000007705.1"/>
    <s v="Primary Assembly"/>
    <s v="chromosome"/>
    <m/>
    <s v="NC_005085.1"/>
    <n v="431879"/>
    <n v="435058"/>
    <s v="+"/>
    <m/>
    <m/>
    <m/>
    <m/>
    <m/>
    <n v="24946304"/>
    <s v="CV_RS02015"/>
    <n v="3180"/>
    <m/>
    <s v="old_locus_tag=CV0413,CV_0413"/>
  </r>
  <r>
    <x v="1"/>
    <x v="1"/>
    <s v="GCF_000007705.1"/>
    <s v="Primary Assembly"/>
    <s v="chromosome"/>
    <m/>
    <s v="NC_005085.1"/>
    <n v="431879"/>
    <n v="435058"/>
    <s v="+"/>
    <s v="WP_043595304.1"/>
    <s v="WP_043595304.1"/>
    <m/>
    <s v="hypothetical protein"/>
    <m/>
    <n v="24946304"/>
    <s v="CV_RS02015"/>
    <n v="3180"/>
    <n v="1059"/>
    <m/>
  </r>
  <r>
    <x v="0"/>
    <x v="0"/>
    <s v="GCF_000007705.1"/>
    <s v="Primary Assembly"/>
    <s v="chromosome"/>
    <m/>
    <s v="NC_005085.1"/>
    <n v="435090"/>
    <n v="436004"/>
    <s v="+"/>
    <m/>
    <m/>
    <m/>
    <m/>
    <m/>
    <n v="24949470"/>
    <s v="CV_RS02020"/>
    <n v="915"/>
    <m/>
    <s v="old_locus_tag=CV0414"/>
  </r>
  <r>
    <x v="1"/>
    <x v="1"/>
    <s v="GCF_000007705.1"/>
    <s v="Primary Assembly"/>
    <s v="chromosome"/>
    <m/>
    <s v="NC_005085.1"/>
    <n v="435090"/>
    <n v="436004"/>
    <s v="+"/>
    <s v="WP_011133969.1"/>
    <s v="WP_011133969.1"/>
    <m/>
    <s v="hypothetical protein"/>
    <m/>
    <n v="24949470"/>
    <s v="CV_RS02020"/>
    <n v="915"/>
    <n v="304"/>
    <m/>
  </r>
  <r>
    <x v="0"/>
    <x v="0"/>
    <s v="GCF_000007705.1"/>
    <s v="Primary Assembly"/>
    <s v="chromosome"/>
    <m/>
    <s v="NC_005085.1"/>
    <n v="436008"/>
    <n v="436223"/>
    <s v="+"/>
    <m/>
    <m/>
    <m/>
    <m/>
    <m/>
    <n v="24946665"/>
    <s v="CV_RS02025"/>
    <n v="216"/>
    <m/>
    <s v="old_locus_tag=CV0415,CV_0415"/>
  </r>
  <r>
    <x v="1"/>
    <x v="1"/>
    <s v="GCF_000007705.1"/>
    <s v="Primary Assembly"/>
    <s v="chromosome"/>
    <m/>
    <s v="NC_005085.1"/>
    <n v="436008"/>
    <n v="436223"/>
    <s v="+"/>
    <s v="WP_011133970.1"/>
    <s v="WP_011133970.1"/>
    <m/>
    <s v="membrane protein"/>
    <m/>
    <n v="24946665"/>
    <s v="CV_RS02025"/>
    <n v="216"/>
    <n v="71"/>
    <m/>
  </r>
  <r>
    <x v="0"/>
    <x v="0"/>
    <s v="GCF_000007705.1"/>
    <s v="Primary Assembly"/>
    <s v="chromosome"/>
    <m/>
    <s v="NC_005085.1"/>
    <n v="436208"/>
    <n v="437266"/>
    <s v="+"/>
    <m/>
    <m/>
    <m/>
    <m/>
    <m/>
    <n v="24946513"/>
    <s v="CV_RS02030"/>
    <n v="1059"/>
    <m/>
    <s v="old_locus_tag=CV0416,CV_0416"/>
  </r>
  <r>
    <x v="1"/>
    <x v="1"/>
    <s v="GCF_000007705.1"/>
    <s v="Primary Assembly"/>
    <s v="chromosome"/>
    <m/>
    <s v="NC_005085.1"/>
    <n v="436208"/>
    <n v="437266"/>
    <s v="+"/>
    <s v="WP_011133971.1"/>
    <s v="WP_011133971.1"/>
    <m/>
    <s v="bacteriophage regulatory protein"/>
    <m/>
    <n v="24946513"/>
    <s v="CV_RS02030"/>
    <n v="1059"/>
    <n v="352"/>
    <m/>
  </r>
  <r>
    <x v="0"/>
    <x v="0"/>
    <s v="GCF_000007705.1"/>
    <s v="Primary Assembly"/>
    <s v="chromosome"/>
    <m/>
    <s v="NC_005085.1"/>
    <n v="437263"/>
    <n v="437940"/>
    <s v="+"/>
    <m/>
    <m/>
    <m/>
    <m/>
    <m/>
    <n v="24946658"/>
    <s v="CV_RS02035"/>
    <n v="678"/>
    <m/>
    <s v="old_locus_tag=CV0417,CV_0417"/>
  </r>
  <r>
    <x v="1"/>
    <x v="1"/>
    <s v="GCF_000007705.1"/>
    <s v="Primary Assembly"/>
    <s v="chromosome"/>
    <m/>
    <s v="NC_005085.1"/>
    <n v="437263"/>
    <n v="437940"/>
    <s v="+"/>
    <s v="WP_043595306.1"/>
    <s v="WP_043595306.1"/>
    <m/>
    <s v="phage baseplate assembly protein V"/>
    <m/>
    <n v="24946658"/>
    <s v="CV_RS02035"/>
    <n v="678"/>
    <n v="225"/>
    <m/>
  </r>
  <r>
    <x v="0"/>
    <x v="0"/>
    <s v="GCF_000007705.1"/>
    <s v="Primary Assembly"/>
    <s v="chromosome"/>
    <m/>
    <s v="NC_005085.1"/>
    <n v="437982"/>
    <n v="439907"/>
    <s v="+"/>
    <m/>
    <m/>
    <m/>
    <m/>
    <m/>
    <n v="25392793"/>
    <s v="CV_RS21985"/>
    <n v="1926"/>
    <m/>
    <s v="old_locus_tag=CV0418,CV_0418"/>
  </r>
  <r>
    <x v="1"/>
    <x v="1"/>
    <s v="GCF_000007705.1"/>
    <s v="Primary Assembly"/>
    <s v="chromosome"/>
    <m/>
    <s v="NC_005085.1"/>
    <n v="437982"/>
    <n v="439907"/>
    <s v="+"/>
    <s v="WP_011133973.1"/>
    <s v="WP_011133973.1"/>
    <m/>
    <s v="tail fiber-like protein"/>
    <m/>
    <n v="25392793"/>
    <s v="CV_RS21985"/>
    <n v="1926"/>
    <n v="641"/>
    <m/>
  </r>
  <r>
    <x v="0"/>
    <x v="0"/>
    <s v="GCF_000007705.1"/>
    <s v="Primary Assembly"/>
    <s v="chromosome"/>
    <m/>
    <s v="NC_005085.1"/>
    <n v="439932"/>
    <n v="440522"/>
    <s v="+"/>
    <m/>
    <m/>
    <m/>
    <m/>
    <m/>
    <n v="25392794"/>
    <s v="CV_RS21990"/>
    <n v="591"/>
    <m/>
    <s v="old_locus_tag=CV0419,CV_0419"/>
  </r>
  <r>
    <x v="1"/>
    <x v="1"/>
    <s v="GCF_000007705.1"/>
    <s v="Primary Assembly"/>
    <s v="chromosome"/>
    <m/>
    <s v="NC_005085.1"/>
    <n v="439932"/>
    <n v="440522"/>
    <s v="+"/>
    <s v="WP_052278750.1"/>
    <s v="WP_052278750.1"/>
    <m/>
    <s v="hypothetical protein"/>
    <m/>
    <n v="25392794"/>
    <s v="CV_RS21990"/>
    <n v="591"/>
    <n v="196"/>
    <m/>
  </r>
  <r>
    <x v="0"/>
    <x v="0"/>
    <s v="GCF_000007705.1"/>
    <s v="Primary Assembly"/>
    <s v="chromosome"/>
    <m/>
    <s v="NC_005085.1"/>
    <n v="440611"/>
    <n v="441339"/>
    <s v="+"/>
    <m/>
    <m/>
    <m/>
    <m/>
    <m/>
    <n v="24946393"/>
    <s v="CV_RS02050"/>
    <n v="729"/>
    <m/>
    <s v="old_locus_tag=CV0420,CV_0420"/>
  </r>
  <r>
    <x v="1"/>
    <x v="1"/>
    <s v="GCF_000007705.1"/>
    <s v="Primary Assembly"/>
    <s v="chromosome"/>
    <m/>
    <s v="NC_005085.1"/>
    <n v="440611"/>
    <n v="441339"/>
    <s v="+"/>
    <s v="WP_011133975.1"/>
    <s v="WP_011133975.1"/>
    <m/>
    <s v="phage tail protein I"/>
    <m/>
    <n v="24946393"/>
    <s v="CV_RS02050"/>
    <n v="729"/>
    <n v="242"/>
    <m/>
  </r>
  <r>
    <x v="0"/>
    <x v="0"/>
    <s v="GCF_000007705.1"/>
    <s v="Primary Assembly"/>
    <s v="chromosome"/>
    <m/>
    <s v="NC_005085.1"/>
    <n v="441386"/>
    <n v="441778"/>
    <s v="+"/>
    <m/>
    <m/>
    <m/>
    <m/>
    <m/>
    <n v="24946532"/>
    <s v="CV_RS02055"/>
    <n v="393"/>
    <m/>
    <s v="old_locus_tag=CV0421,CV_0421"/>
  </r>
  <r>
    <x v="1"/>
    <x v="1"/>
    <s v="GCF_000007705.1"/>
    <s v="Primary Assembly"/>
    <s v="chromosome"/>
    <m/>
    <s v="NC_005085.1"/>
    <n v="441386"/>
    <n v="441778"/>
    <s v="+"/>
    <s v="WP_011133976.1"/>
    <s v="WP_011133976.1"/>
    <m/>
    <s v="baseplate protein"/>
    <m/>
    <n v="24946532"/>
    <s v="CV_RS02055"/>
    <n v="393"/>
    <n v="130"/>
    <m/>
  </r>
  <r>
    <x v="0"/>
    <x v="0"/>
    <s v="GCF_000007705.1"/>
    <s v="Primary Assembly"/>
    <s v="chromosome"/>
    <m/>
    <s v="NC_005085.1"/>
    <n v="441795"/>
    <n v="442961"/>
    <s v="+"/>
    <m/>
    <m/>
    <m/>
    <m/>
    <m/>
    <n v="24946923"/>
    <s v="CV_RS02060"/>
    <n v="1167"/>
    <m/>
    <s v="old_locus_tag=CV0422,CV_0422"/>
  </r>
  <r>
    <x v="1"/>
    <x v="1"/>
    <s v="GCF_000007705.1"/>
    <s v="Primary Assembly"/>
    <s v="chromosome"/>
    <m/>
    <s v="NC_005085.1"/>
    <n v="441795"/>
    <n v="442961"/>
    <s v="+"/>
    <s v="WP_011133977.1"/>
    <s v="WP_011133977.1"/>
    <m/>
    <s v="bacteriophage baseplate assembly protein"/>
    <m/>
    <n v="24946923"/>
    <s v="CV_RS02060"/>
    <n v="1167"/>
    <n v="388"/>
    <m/>
  </r>
  <r>
    <x v="0"/>
    <x v="0"/>
    <s v="GCF_000007705.1"/>
    <s v="Primary Assembly"/>
    <s v="chromosome"/>
    <m/>
    <s v="NC_005085.1"/>
    <n v="442954"/>
    <n v="443664"/>
    <s v="+"/>
    <m/>
    <m/>
    <m/>
    <m/>
    <m/>
    <n v="24947855"/>
    <s v="CV_RS02065"/>
    <n v="711"/>
    <m/>
    <s v="old_locus_tag=CV0423"/>
  </r>
  <r>
    <x v="1"/>
    <x v="1"/>
    <s v="GCF_000007705.1"/>
    <s v="Primary Assembly"/>
    <s v="chromosome"/>
    <m/>
    <s v="NC_005085.1"/>
    <n v="442954"/>
    <n v="443664"/>
    <s v="+"/>
    <s v="WP_011133978.1"/>
    <s v="WP_011133978.1"/>
    <m/>
    <s v="phage tail protein I"/>
    <m/>
    <n v="24947855"/>
    <s v="CV_RS02065"/>
    <n v="711"/>
    <n v="236"/>
    <m/>
  </r>
  <r>
    <x v="0"/>
    <x v="0"/>
    <s v="GCF_000007705.1"/>
    <s v="Primary Assembly"/>
    <s v="chromosome"/>
    <m/>
    <s v="NC_005085.1"/>
    <n v="443669"/>
    <n v="444370"/>
    <s v="+"/>
    <m/>
    <m/>
    <m/>
    <m/>
    <m/>
    <n v="24947854"/>
    <s v="CV_RS02070"/>
    <n v="702"/>
    <m/>
    <s v="old_locus_tag=CV0424,CV_0424"/>
  </r>
  <r>
    <x v="1"/>
    <x v="1"/>
    <s v="GCF_000007705.1"/>
    <s v="Primary Assembly"/>
    <s v="chromosome"/>
    <m/>
    <s v="NC_005085.1"/>
    <n v="443669"/>
    <n v="444370"/>
    <s v="+"/>
    <s v="WP_011133979.1"/>
    <s v="WP_011133979.1"/>
    <m/>
    <s v="phage tail protein"/>
    <m/>
    <n v="24947854"/>
    <s v="CV_RS02070"/>
    <n v="702"/>
    <n v="233"/>
    <m/>
  </r>
  <r>
    <x v="0"/>
    <x v="0"/>
    <s v="GCF_000007705.1"/>
    <s v="Primary Assembly"/>
    <s v="chromosome"/>
    <m/>
    <s v="NC_005085.1"/>
    <n v="444381"/>
    <n v="445052"/>
    <s v="+"/>
    <m/>
    <m/>
    <m/>
    <m/>
    <m/>
    <n v="24946533"/>
    <s v="CV_RS02075"/>
    <n v="672"/>
    <m/>
    <s v="old_locus_tag=CV0425,CV_0425"/>
  </r>
  <r>
    <x v="1"/>
    <x v="1"/>
    <s v="GCF_000007705.1"/>
    <s v="Primary Assembly"/>
    <s v="chromosome"/>
    <m/>
    <s v="NC_005085.1"/>
    <n v="444381"/>
    <n v="445052"/>
    <s v="+"/>
    <s v="WP_011133980.1"/>
    <s v="WP_011133980.1"/>
    <m/>
    <s v="hypothetical protein"/>
    <m/>
    <n v="24946533"/>
    <s v="CV_RS02075"/>
    <n v="672"/>
    <n v="223"/>
    <m/>
  </r>
  <r>
    <x v="0"/>
    <x v="0"/>
    <s v="GCF_000007705.1"/>
    <s v="Primary Assembly"/>
    <s v="chromosome"/>
    <m/>
    <s v="NC_005085.1"/>
    <n v="445062"/>
    <n v="445364"/>
    <s v="+"/>
    <m/>
    <m/>
    <m/>
    <m/>
    <m/>
    <n v="25392795"/>
    <s v="CV_RS21995"/>
    <n v="303"/>
    <m/>
    <s v="old_locus_tag=CV0426,CV_0426"/>
  </r>
  <r>
    <x v="1"/>
    <x v="1"/>
    <s v="GCF_000007705.1"/>
    <s v="Primary Assembly"/>
    <s v="chromosome"/>
    <m/>
    <s v="NC_005085.1"/>
    <n v="445062"/>
    <n v="445364"/>
    <s v="+"/>
    <s v="WP_011133981.1"/>
    <s v="WP_011133981.1"/>
    <m/>
    <s v="hypothetical protein"/>
    <m/>
    <n v="25392795"/>
    <s v="CV_RS21995"/>
    <n v="303"/>
    <n v="100"/>
    <m/>
  </r>
  <r>
    <x v="0"/>
    <x v="0"/>
    <s v="GCF_000007705.1"/>
    <s v="Primary Assembly"/>
    <s v="chromosome"/>
    <m/>
    <s v="NC_005085.1"/>
    <n v="446054"/>
    <n v="446629"/>
    <s v="+"/>
    <m/>
    <m/>
    <m/>
    <m/>
    <m/>
    <n v="24948393"/>
    <s v="CV_RS02085"/>
    <n v="576"/>
    <m/>
    <s v="old_locus_tag=CV0428,CV_0428"/>
  </r>
  <r>
    <x v="1"/>
    <x v="1"/>
    <s v="GCF_000007705.1"/>
    <s v="Primary Assembly"/>
    <s v="chromosome"/>
    <m/>
    <s v="NC_005085.1"/>
    <n v="446054"/>
    <n v="446629"/>
    <s v="+"/>
    <s v="WP_011133983.1"/>
    <s v="WP_011133983.1"/>
    <m/>
    <s v="tail fiber protein"/>
    <m/>
    <n v="24948393"/>
    <s v="CV_RS02085"/>
    <n v="576"/>
    <n v="191"/>
    <m/>
  </r>
  <r>
    <x v="0"/>
    <x v="0"/>
    <s v="GCF_000007705.1"/>
    <s v="Primary Assembly"/>
    <s v="chromosome"/>
    <m/>
    <s v="NC_005085.1"/>
    <n v="446629"/>
    <n v="447996"/>
    <s v="+"/>
    <m/>
    <m/>
    <m/>
    <m/>
    <m/>
    <n v="24948365"/>
    <s v="CV_RS02090"/>
    <n v="1368"/>
    <m/>
    <s v="old_locus_tag=CV0429,CV_0429"/>
  </r>
  <r>
    <x v="1"/>
    <x v="1"/>
    <s v="GCF_000007705.1"/>
    <s v="Primary Assembly"/>
    <s v="chromosome"/>
    <m/>
    <s v="NC_005085.1"/>
    <n v="446629"/>
    <n v="447996"/>
    <s v="+"/>
    <s v="WP_011133984.1"/>
    <s v="WP_011133984.1"/>
    <m/>
    <s v="hypothetical protein"/>
    <m/>
    <n v="24948365"/>
    <s v="CV_RS02090"/>
    <n v="1368"/>
    <n v="455"/>
    <m/>
  </r>
  <r>
    <x v="0"/>
    <x v="2"/>
    <s v="GCF_000007705.1"/>
    <s v="Primary Assembly"/>
    <s v="chromosome"/>
    <m/>
    <s v="NC_005085.1"/>
    <n v="448587"/>
    <n v="448736"/>
    <s v="+"/>
    <m/>
    <m/>
    <m/>
    <m/>
    <m/>
    <n v="31478217"/>
    <s v="CV_RS22590"/>
    <n v="150"/>
    <m/>
    <s v="partial;pseudo"/>
  </r>
  <r>
    <x v="1"/>
    <x v="3"/>
    <s v="GCF_000007705.1"/>
    <s v="Primary Assembly"/>
    <s v="chromosome"/>
    <m/>
    <s v="NC_005085.1"/>
    <n v="448587"/>
    <n v="448736"/>
    <s v="+"/>
    <m/>
    <m/>
    <m/>
    <s v="phage tail protein"/>
    <m/>
    <n v="31478217"/>
    <s v="CV_RS22590"/>
    <n v="150"/>
    <m/>
    <s v="partial;pseudo"/>
  </r>
  <r>
    <x v="0"/>
    <x v="0"/>
    <s v="GCF_000007705.1"/>
    <s v="Primary Assembly"/>
    <s v="chromosome"/>
    <m/>
    <s v="NC_005085.1"/>
    <n v="449957"/>
    <n v="450397"/>
    <s v="+"/>
    <m/>
    <m/>
    <m/>
    <m/>
    <m/>
    <n v="25392796"/>
    <s v="CV_RS22000"/>
    <n v="441"/>
    <m/>
    <s v="old_locus_tag=CV0432,CV_0432"/>
  </r>
  <r>
    <x v="1"/>
    <x v="1"/>
    <s v="GCF_000007705.1"/>
    <s v="Primary Assembly"/>
    <s v="chromosome"/>
    <m/>
    <s v="NC_005085.1"/>
    <n v="449957"/>
    <n v="450397"/>
    <s v="+"/>
    <s v="WP_011133987.1"/>
    <s v="WP_011133987.1"/>
    <m/>
    <s v="tail fiber assembly protein"/>
    <m/>
    <n v="25392796"/>
    <s v="CV_RS22000"/>
    <n v="441"/>
    <n v="146"/>
    <m/>
  </r>
  <r>
    <x v="0"/>
    <x v="0"/>
    <s v="GCF_000007705.1"/>
    <s v="Primary Assembly"/>
    <s v="chromosome"/>
    <m/>
    <s v="NC_005085.1"/>
    <n v="450477"/>
    <n v="451877"/>
    <s v="-"/>
    <m/>
    <m/>
    <m/>
    <m/>
    <m/>
    <n v="24946648"/>
    <s v="CV_RS02110"/>
    <n v="1401"/>
    <m/>
    <s v="old_locus_tag=CV0433,CV_0433"/>
  </r>
  <r>
    <x v="1"/>
    <x v="1"/>
    <s v="GCF_000007705.1"/>
    <s v="Primary Assembly"/>
    <s v="chromosome"/>
    <m/>
    <s v="NC_005085.1"/>
    <n v="450477"/>
    <n v="451877"/>
    <s v="-"/>
    <s v="WP_011133988.1"/>
    <s v="WP_011133988.1"/>
    <m/>
    <s v="transporter"/>
    <m/>
    <n v="24946648"/>
    <s v="CV_RS02110"/>
    <n v="1401"/>
    <n v="466"/>
    <m/>
  </r>
  <r>
    <x v="0"/>
    <x v="0"/>
    <s v="GCF_000007705.1"/>
    <s v="Primary Assembly"/>
    <s v="chromosome"/>
    <m/>
    <s v="NC_005085.1"/>
    <n v="451870"/>
    <n v="455013"/>
    <s v="-"/>
    <m/>
    <m/>
    <m/>
    <m/>
    <m/>
    <n v="24945501"/>
    <s v="CV_RS02115"/>
    <n v="3144"/>
    <m/>
    <s v="old_locus_tag=CV0434,CV_0434"/>
  </r>
  <r>
    <x v="1"/>
    <x v="1"/>
    <s v="GCF_000007705.1"/>
    <s v="Primary Assembly"/>
    <s v="chromosome"/>
    <m/>
    <s v="NC_005085.1"/>
    <n v="451870"/>
    <n v="455013"/>
    <s v="-"/>
    <s v="WP_011133989.1"/>
    <s v="WP_011133989.1"/>
    <m/>
    <s v="multidrug efflux RND transporter permease subunit"/>
    <m/>
    <n v="24945501"/>
    <s v="CV_RS02115"/>
    <n v="3144"/>
    <n v="1047"/>
    <m/>
  </r>
  <r>
    <x v="0"/>
    <x v="0"/>
    <s v="GCF_000007705.1"/>
    <s v="Primary Assembly"/>
    <s v="chromosome"/>
    <m/>
    <s v="NC_005085.1"/>
    <n v="455034"/>
    <n v="456221"/>
    <s v="-"/>
    <m/>
    <m/>
    <m/>
    <m/>
    <m/>
    <n v="24948415"/>
    <s v="CV_RS02120"/>
    <n v="1188"/>
    <m/>
    <s v="old_locus_tag=CV0435,CV_0435"/>
  </r>
  <r>
    <x v="1"/>
    <x v="1"/>
    <s v="GCF_000007705.1"/>
    <s v="Primary Assembly"/>
    <s v="chromosome"/>
    <m/>
    <s v="NC_005085.1"/>
    <n v="455034"/>
    <n v="456221"/>
    <s v="-"/>
    <s v="WP_011133990.1"/>
    <s v="WP_011133990.1"/>
    <m/>
    <s v="MexE family multidrug efflux RND transporter periplasmic adaptor subunit"/>
    <m/>
    <n v="24948415"/>
    <s v="CV_RS02120"/>
    <n v="1188"/>
    <n v="395"/>
    <m/>
  </r>
  <r>
    <x v="0"/>
    <x v="0"/>
    <s v="GCF_000007705.1"/>
    <s v="Primary Assembly"/>
    <s v="chromosome"/>
    <m/>
    <s v="NC_005085.1"/>
    <n v="456438"/>
    <n v="457085"/>
    <s v="+"/>
    <m/>
    <m/>
    <m/>
    <m/>
    <m/>
    <n v="24946572"/>
    <s v="CV_RS02125"/>
    <n v="648"/>
    <m/>
    <s v="old_locus_tag=CV0436,CV_0436"/>
  </r>
  <r>
    <x v="1"/>
    <x v="1"/>
    <s v="GCF_000007705.1"/>
    <s v="Primary Assembly"/>
    <s v="chromosome"/>
    <m/>
    <s v="NC_005085.1"/>
    <n v="456438"/>
    <n v="457085"/>
    <s v="+"/>
    <s v="WP_011133991.1"/>
    <s v="WP_011133991.1"/>
    <m/>
    <s v="acrab operon repressor"/>
    <m/>
    <n v="24946572"/>
    <s v="CV_RS02125"/>
    <n v="648"/>
    <n v="215"/>
    <m/>
  </r>
  <r>
    <x v="0"/>
    <x v="0"/>
    <s v="GCF_000007705.1"/>
    <s v="Primary Assembly"/>
    <s v="chromosome"/>
    <m/>
    <s v="NC_005085.1"/>
    <n v="457171"/>
    <n v="458073"/>
    <s v="+"/>
    <m/>
    <m/>
    <m/>
    <m/>
    <m/>
    <n v="24948868"/>
    <s v="CV_RS02130"/>
    <n v="903"/>
    <m/>
    <s v="old_locus_tag=CV0437,CV_0437"/>
  </r>
  <r>
    <x v="1"/>
    <x v="1"/>
    <s v="GCF_000007705.1"/>
    <s v="Primary Assembly"/>
    <s v="chromosome"/>
    <m/>
    <s v="NC_005085.1"/>
    <n v="457171"/>
    <n v="458073"/>
    <s v="+"/>
    <s v="WP_011133992.1"/>
    <s v="WP_011133992.1"/>
    <m/>
    <s v="ABC transporter ATP-binding protein"/>
    <m/>
    <n v="24948868"/>
    <s v="CV_RS02130"/>
    <n v="903"/>
    <n v="300"/>
    <m/>
  </r>
  <r>
    <x v="0"/>
    <x v="0"/>
    <s v="GCF_000007705.1"/>
    <s v="Primary Assembly"/>
    <s v="chromosome"/>
    <m/>
    <s v="NC_005085.1"/>
    <n v="458070"/>
    <n v="458825"/>
    <s v="+"/>
    <m/>
    <m/>
    <m/>
    <m/>
    <m/>
    <n v="24945593"/>
    <s v="CV_RS02135"/>
    <n v="756"/>
    <m/>
    <s v="old_locus_tag=CV0438,CV_0438"/>
  </r>
  <r>
    <x v="1"/>
    <x v="1"/>
    <s v="GCF_000007705.1"/>
    <s v="Primary Assembly"/>
    <s v="chromosome"/>
    <m/>
    <s v="NC_005085.1"/>
    <n v="458070"/>
    <n v="458825"/>
    <s v="+"/>
    <s v="WP_011133993.1"/>
    <s v="WP_011133993.1"/>
    <m/>
    <s v="metal-dependent hydrolase"/>
    <m/>
    <n v="24945593"/>
    <s v="CV_RS02135"/>
    <n v="756"/>
    <n v="251"/>
    <m/>
  </r>
  <r>
    <x v="0"/>
    <x v="0"/>
    <s v="GCF_000007705.1"/>
    <s v="Primary Assembly"/>
    <s v="chromosome"/>
    <m/>
    <s v="NC_005085.1"/>
    <n v="458858"/>
    <n v="459103"/>
    <s v="+"/>
    <m/>
    <m/>
    <m/>
    <m/>
    <m/>
    <n v="24948046"/>
    <s v="CV_RS02140"/>
    <n v="246"/>
    <m/>
    <s v="old_locus_tag=CV0439,CV_0439"/>
  </r>
  <r>
    <x v="1"/>
    <x v="1"/>
    <s v="GCF_000007705.1"/>
    <s v="Primary Assembly"/>
    <s v="chromosome"/>
    <m/>
    <s v="NC_005085.1"/>
    <n v="458858"/>
    <n v="459103"/>
    <s v="+"/>
    <s v="WP_011133994.1"/>
    <s v="WP_011133994.1"/>
    <m/>
    <s v="BolA family transcriptional regulator"/>
    <m/>
    <n v="24948046"/>
    <s v="CV_RS02140"/>
    <n v="246"/>
    <n v="81"/>
    <m/>
  </r>
  <r>
    <x v="0"/>
    <x v="0"/>
    <s v="GCF_000007705.1"/>
    <s v="Primary Assembly"/>
    <s v="chromosome"/>
    <m/>
    <s v="NC_005085.1"/>
    <n v="459114"/>
    <n v="460367"/>
    <s v="+"/>
    <m/>
    <m/>
    <m/>
    <m/>
    <s v="murA"/>
    <n v="24946599"/>
    <s v="CV_RS02145"/>
    <n v="1254"/>
    <m/>
    <s v="old_locus_tag=CV0440,CV_0440"/>
  </r>
  <r>
    <x v="1"/>
    <x v="1"/>
    <s v="GCF_000007705.1"/>
    <s v="Primary Assembly"/>
    <s v="chromosome"/>
    <m/>
    <s v="NC_005085.1"/>
    <n v="459114"/>
    <n v="460367"/>
    <s v="+"/>
    <s v="WP_011133995.1"/>
    <s v="WP_011133995.1"/>
    <m/>
    <s v="UDP-N-acetylglucosamine 1-carboxyvinyltransferase"/>
    <s v="murA"/>
    <n v="24946599"/>
    <s v="CV_RS02145"/>
    <n v="1254"/>
    <n v="417"/>
    <m/>
  </r>
  <r>
    <x v="0"/>
    <x v="0"/>
    <s v="GCF_000007705.1"/>
    <s v="Primary Assembly"/>
    <s v="chromosome"/>
    <m/>
    <s v="NC_005085.1"/>
    <n v="460509"/>
    <n v="461477"/>
    <s v="+"/>
    <m/>
    <m/>
    <m/>
    <m/>
    <m/>
    <n v="24949164"/>
    <s v="CV_RS02150"/>
    <n v="969"/>
    <m/>
    <s v="old_locus_tag=CV0441,CV_0441"/>
  </r>
  <r>
    <x v="1"/>
    <x v="1"/>
    <s v="GCF_000007705.1"/>
    <s v="Primary Assembly"/>
    <s v="chromosome"/>
    <m/>
    <s v="NC_005085.1"/>
    <n v="460509"/>
    <n v="461477"/>
    <s v="+"/>
    <s v="WP_011133996.1"/>
    <s v="WP_011133996.1"/>
    <m/>
    <s v="hypothetical protein"/>
    <m/>
    <n v="24949164"/>
    <s v="CV_RS02150"/>
    <n v="969"/>
    <n v="322"/>
    <m/>
  </r>
  <r>
    <x v="0"/>
    <x v="0"/>
    <s v="GCF_000007705.1"/>
    <s v="Primary Assembly"/>
    <s v="chromosome"/>
    <m/>
    <s v="NC_005085.1"/>
    <n v="461485"/>
    <n v="462243"/>
    <s v="-"/>
    <m/>
    <m/>
    <m/>
    <m/>
    <m/>
    <n v="24945727"/>
    <s v="CV_RS02155"/>
    <n v="759"/>
    <m/>
    <s v="old_locus_tag=CV0442,CV_0442"/>
  </r>
  <r>
    <x v="1"/>
    <x v="1"/>
    <s v="GCF_000007705.1"/>
    <s v="Primary Assembly"/>
    <s v="chromosome"/>
    <m/>
    <s v="NC_005085.1"/>
    <n v="461485"/>
    <n v="462243"/>
    <s v="-"/>
    <s v="WP_011133997.1"/>
    <s v="WP_011133997.1"/>
    <m/>
    <s v="hypothetical protein"/>
    <m/>
    <n v="24945727"/>
    <s v="CV_RS02155"/>
    <n v="759"/>
    <n v="252"/>
    <m/>
  </r>
  <r>
    <x v="0"/>
    <x v="0"/>
    <s v="GCF_000007705.1"/>
    <s v="Primary Assembly"/>
    <s v="chromosome"/>
    <m/>
    <s v="NC_005085.1"/>
    <n v="462343"/>
    <n v="462678"/>
    <s v="-"/>
    <m/>
    <m/>
    <m/>
    <m/>
    <m/>
    <n v="24946606"/>
    <s v="CV_RS02160"/>
    <n v="336"/>
    <m/>
    <s v="old_locus_tag=CV0443,CV_0443"/>
  </r>
  <r>
    <x v="1"/>
    <x v="1"/>
    <s v="GCF_000007705.1"/>
    <s v="Primary Assembly"/>
    <s v="chromosome"/>
    <m/>
    <s v="NC_005085.1"/>
    <n v="462343"/>
    <n v="462678"/>
    <s v="-"/>
    <s v="WP_011133998.1"/>
    <s v="WP_011133998.1"/>
    <m/>
    <s v="hypothetical protein"/>
    <m/>
    <n v="24946606"/>
    <s v="CV_RS02160"/>
    <n v="336"/>
    <n v="111"/>
    <m/>
  </r>
  <r>
    <x v="0"/>
    <x v="0"/>
    <s v="GCF_000007705.1"/>
    <s v="Primary Assembly"/>
    <s v="chromosome"/>
    <m/>
    <s v="NC_005085.1"/>
    <n v="462755"/>
    <n v="463573"/>
    <s v="-"/>
    <m/>
    <m/>
    <m/>
    <m/>
    <m/>
    <n v="24948292"/>
    <s v="CV_RS02165"/>
    <n v="819"/>
    <m/>
    <s v="old_locus_tag=CV0444,CV_0444"/>
  </r>
  <r>
    <x v="1"/>
    <x v="1"/>
    <s v="GCF_000007705.1"/>
    <s v="Primary Assembly"/>
    <s v="chromosome"/>
    <m/>
    <s v="NC_005085.1"/>
    <n v="462755"/>
    <n v="463573"/>
    <s v="-"/>
    <s v="WP_011133999.1"/>
    <s v="WP_011133999.1"/>
    <m/>
    <s v="lipoprotein"/>
    <m/>
    <n v="24948292"/>
    <s v="CV_RS02165"/>
    <n v="819"/>
    <n v="272"/>
    <m/>
  </r>
  <r>
    <x v="0"/>
    <x v="0"/>
    <s v="GCF_000007705.1"/>
    <s v="Primary Assembly"/>
    <s v="chromosome"/>
    <m/>
    <s v="NC_005085.1"/>
    <n v="463576"/>
    <n v="463863"/>
    <s v="-"/>
    <m/>
    <m/>
    <m/>
    <m/>
    <m/>
    <n v="24948484"/>
    <s v="CV_RS02170"/>
    <n v="288"/>
    <m/>
    <s v="old_locus_tag=CV0445,CV_0445"/>
  </r>
  <r>
    <x v="1"/>
    <x v="1"/>
    <s v="GCF_000007705.1"/>
    <s v="Primary Assembly"/>
    <s v="chromosome"/>
    <m/>
    <s v="NC_005085.1"/>
    <n v="463576"/>
    <n v="463863"/>
    <s v="-"/>
    <s v="WP_011134000.1"/>
    <s v="WP_011134000.1"/>
    <m/>
    <s v="STAS domain-containing protein"/>
    <m/>
    <n v="24948484"/>
    <s v="CV_RS02170"/>
    <n v="288"/>
    <n v="95"/>
    <m/>
  </r>
  <r>
    <x v="0"/>
    <x v="0"/>
    <s v="GCF_000007705.1"/>
    <s v="Primary Assembly"/>
    <s v="chromosome"/>
    <m/>
    <s v="NC_005085.1"/>
    <n v="463863"/>
    <n v="464498"/>
    <s v="-"/>
    <m/>
    <m/>
    <m/>
    <m/>
    <m/>
    <n v="24947727"/>
    <s v="CV_RS02175"/>
    <n v="636"/>
    <m/>
    <s v="old_locus_tag=CV0446,CV_0446"/>
  </r>
  <r>
    <x v="1"/>
    <x v="1"/>
    <s v="GCF_000007705.1"/>
    <s v="Primary Assembly"/>
    <s v="chromosome"/>
    <m/>
    <s v="NC_005085.1"/>
    <n v="463863"/>
    <n v="464498"/>
    <s v="-"/>
    <s v="WP_011134001.1"/>
    <s v="WP_011134001.1"/>
    <m/>
    <s v="ABC transporter"/>
    <m/>
    <n v="24947727"/>
    <s v="CV_RS02175"/>
    <n v="636"/>
    <n v="211"/>
    <m/>
  </r>
  <r>
    <x v="0"/>
    <x v="0"/>
    <s v="GCF_000007705.1"/>
    <s v="Primary Assembly"/>
    <s v="chromosome"/>
    <m/>
    <s v="NC_005085.1"/>
    <n v="464570"/>
    <n v="465037"/>
    <s v="-"/>
    <m/>
    <m/>
    <m/>
    <m/>
    <s v="mlaD"/>
    <n v="24947105"/>
    <s v="CV_RS02180"/>
    <n v="468"/>
    <m/>
    <s v="old_locus_tag=CV0447,CV_0447"/>
  </r>
  <r>
    <x v="1"/>
    <x v="1"/>
    <s v="GCF_000007705.1"/>
    <s v="Primary Assembly"/>
    <s v="chromosome"/>
    <m/>
    <s v="NC_005085.1"/>
    <n v="464570"/>
    <n v="465037"/>
    <s v="-"/>
    <s v="WP_011134002.1"/>
    <s v="WP_011134002.1"/>
    <m/>
    <s v="outer membrane lipid asymmetry maintenance protein MlaD"/>
    <s v="mlaD"/>
    <n v="24947105"/>
    <s v="CV_RS02180"/>
    <n v="468"/>
    <n v="155"/>
    <m/>
  </r>
  <r>
    <x v="0"/>
    <x v="0"/>
    <s v="GCF_000007705.1"/>
    <s v="Primary Assembly"/>
    <s v="chromosome"/>
    <m/>
    <s v="NC_005085.1"/>
    <n v="465049"/>
    <n v="465834"/>
    <s v="-"/>
    <m/>
    <m/>
    <m/>
    <m/>
    <m/>
    <n v="24947114"/>
    <s v="CV_RS02185"/>
    <n v="786"/>
    <m/>
    <s v="old_locus_tag=CV0448,CV_0448"/>
  </r>
  <r>
    <x v="1"/>
    <x v="1"/>
    <s v="GCF_000007705.1"/>
    <s v="Primary Assembly"/>
    <s v="chromosome"/>
    <m/>
    <s v="NC_005085.1"/>
    <n v="465049"/>
    <n v="465834"/>
    <s v="-"/>
    <s v="WP_043595315.1"/>
    <s v="WP_043595315.1"/>
    <m/>
    <s v="ABC transporter permease"/>
    <m/>
    <n v="24947114"/>
    <s v="CV_RS02185"/>
    <n v="786"/>
    <n v="261"/>
    <m/>
  </r>
  <r>
    <x v="0"/>
    <x v="0"/>
    <s v="GCF_000007705.1"/>
    <s v="Primary Assembly"/>
    <s v="chromosome"/>
    <m/>
    <s v="NC_005085.1"/>
    <n v="465827"/>
    <n v="466645"/>
    <s v="-"/>
    <m/>
    <m/>
    <m/>
    <m/>
    <m/>
    <n v="24947653"/>
    <s v="CV_RS02190"/>
    <n v="819"/>
    <m/>
    <s v="old_locus_tag=CV0449,CV_0449"/>
  </r>
  <r>
    <x v="1"/>
    <x v="1"/>
    <s v="GCF_000007705.1"/>
    <s v="Primary Assembly"/>
    <s v="chromosome"/>
    <m/>
    <s v="NC_005085.1"/>
    <n v="465827"/>
    <n v="466645"/>
    <s v="-"/>
    <s v="WP_011134004.1"/>
    <s v="WP_011134004.1"/>
    <m/>
    <s v="ABC transporter ATP-binding protein"/>
    <m/>
    <n v="24947653"/>
    <s v="CV_RS02190"/>
    <n v="819"/>
    <n v="272"/>
    <m/>
  </r>
  <r>
    <x v="0"/>
    <x v="0"/>
    <s v="GCF_000007705.1"/>
    <s v="Primary Assembly"/>
    <s v="chromosome"/>
    <m/>
    <s v="NC_005085.1"/>
    <n v="467007"/>
    <n v="467828"/>
    <s v="-"/>
    <m/>
    <m/>
    <m/>
    <m/>
    <s v="dapD"/>
    <n v="24946020"/>
    <s v="CV_RS02195"/>
    <n v="822"/>
    <m/>
    <s v="old_locus_tag=CV0450,CV_0450"/>
  </r>
  <r>
    <x v="1"/>
    <x v="1"/>
    <s v="GCF_000007705.1"/>
    <s v="Primary Assembly"/>
    <s v="chromosome"/>
    <m/>
    <s v="NC_005085.1"/>
    <n v="467007"/>
    <n v="467828"/>
    <s v="-"/>
    <s v="WP_011134005.1"/>
    <s v="WP_011134005.1"/>
    <m/>
    <s v="2,3,4,5-tetrahydropyridine-2,6-dicarboxylate N-succinyltransferase"/>
    <s v="dapD"/>
    <n v="24946020"/>
    <s v="CV_RS02195"/>
    <n v="822"/>
    <n v="273"/>
    <m/>
  </r>
  <r>
    <x v="0"/>
    <x v="0"/>
    <s v="GCF_000007705.1"/>
    <s v="Primary Assembly"/>
    <s v="chromosome"/>
    <m/>
    <s v="NC_005085.1"/>
    <n v="467896"/>
    <n v="469101"/>
    <s v="-"/>
    <m/>
    <m/>
    <m/>
    <m/>
    <m/>
    <n v="24948601"/>
    <s v="CV_RS02200"/>
    <n v="1206"/>
    <m/>
    <s v="old_locus_tag=CV0451,CV_0451"/>
  </r>
  <r>
    <x v="1"/>
    <x v="1"/>
    <s v="GCF_000007705.1"/>
    <s v="Primary Assembly"/>
    <s v="chromosome"/>
    <m/>
    <s v="NC_005085.1"/>
    <n v="467896"/>
    <n v="469101"/>
    <s v="-"/>
    <s v="WP_011134006.1"/>
    <s v="WP_011134006.1"/>
    <m/>
    <s v="succinyldiaminopimelate transaminase"/>
    <m/>
    <n v="24948601"/>
    <s v="CV_RS02200"/>
    <n v="1206"/>
    <n v="401"/>
    <m/>
  </r>
  <r>
    <x v="0"/>
    <x v="0"/>
    <s v="GCF_000007705.1"/>
    <s v="Primary Assembly"/>
    <s v="chromosome"/>
    <m/>
    <s v="NC_005085.1"/>
    <n v="469156"/>
    <n v="470061"/>
    <s v="+"/>
    <m/>
    <m/>
    <m/>
    <m/>
    <m/>
    <n v="24947253"/>
    <s v="CV_RS02205"/>
    <n v="906"/>
    <m/>
    <s v="old_locus_tag=CV0452,CV_0452"/>
  </r>
  <r>
    <x v="1"/>
    <x v="1"/>
    <s v="GCF_000007705.1"/>
    <s v="Primary Assembly"/>
    <s v="chromosome"/>
    <m/>
    <s v="NC_005085.1"/>
    <n v="469156"/>
    <n v="470061"/>
    <s v="+"/>
    <s v="WP_011134007.1"/>
    <s v="WP_011134007.1"/>
    <m/>
    <s v="EamA/RhaT family transporter"/>
    <m/>
    <n v="24947253"/>
    <s v="CV_RS02205"/>
    <n v="906"/>
    <n v="301"/>
    <m/>
  </r>
  <r>
    <x v="0"/>
    <x v="0"/>
    <s v="GCF_000007705.1"/>
    <s v="Primary Assembly"/>
    <s v="chromosome"/>
    <m/>
    <s v="NC_005085.1"/>
    <n v="470099"/>
    <n v="470659"/>
    <s v="+"/>
    <m/>
    <m/>
    <m/>
    <m/>
    <m/>
    <n v="24946284"/>
    <s v="CV_RS02210"/>
    <n v="561"/>
    <m/>
    <s v="old_locus_tag=CV0453,CV_0453"/>
  </r>
  <r>
    <x v="1"/>
    <x v="1"/>
    <s v="GCF_000007705.1"/>
    <s v="Primary Assembly"/>
    <s v="chromosome"/>
    <m/>
    <s v="NC_005085.1"/>
    <n v="470099"/>
    <n v="470659"/>
    <s v="+"/>
    <s v="WP_011134008.1"/>
    <s v="WP_011134008.1"/>
    <m/>
    <s v="N-acetyltransferase"/>
    <m/>
    <n v="24946284"/>
    <s v="CV_RS02210"/>
    <n v="561"/>
    <n v="186"/>
    <m/>
  </r>
  <r>
    <x v="0"/>
    <x v="0"/>
    <s v="GCF_000007705.1"/>
    <s v="Primary Assembly"/>
    <s v="chromosome"/>
    <m/>
    <s v="NC_005085.1"/>
    <n v="470710"/>
    <n v="471216"/>
    <s v="-"/>
    <m/>
    <m/>
    <m/>
    <m/>
    <m/>
    <n v="24947073"/>
    <s v="CV_RS02215"/>
    <n v="507"/>
    <m/>
    <s v="old_locus_tag=CV0454,CV_0454"/>
  </r>
  <r>
    <x v="1"/>
    <x v="1"/>
    <s v="GCF_000007705.1"/>
    <s v="Primary Assembly"/>
    <s v="chromosome"/>
    <m/>
    <s v="NC_005085.1"/>
    <n v="470710"/>
    <n v="471216"/>
    <s v="-"/>
    <s v="WP_011134009.1"/>
    <s v="WP_011134009.1"/>
    <m/>
    <s v="hypothetical protein"/>
    <m/>
    <n v="24947073"/>
    <s v="CV_RS02215"/>
    <n v="507"/>
    <n v="168"/>
    <m/>
  </r>
  <r>
    <x v="0"/>
    <x v="0"/>
    <s v="GCF_000007705.1"/>
    <s v="Primary Assembly"/>
    <s v="chromosome"/>
    <m/>
    <s v="NC_005085.1"/>
    <n v="471590"/>
    <n v="471817"/>
    <s v="-"/>
    <m/>
    <m/>
    <m/>
    <m/>
    <m/>
    <n v="24947029"/>
    <s v="CV_RS02220"/>
    <n v="228"/>
    <m/>
    <s v="old_locus_tag=CV0455,CV_0455"/>
  </r>
  <r>
    <x v="1"/>
    <x v="1"/>
    <s v="GCF_000007705.1"/>
    <s v="Primary Assembly"/>
    <s v="chromosome"/>
    <m/>
    <s v="NC_005085.1"/>
    <n v="471590"/>
    <n v="471817"/>
    <s v="-"/>
    <s v="WP_011134010.1"/>
    <s v="WP_011134010.1"/>
    <m/>
    <s v="SlyX"/>
    <m/>
    <n v="24947029"/>
    <s v="CV_RS02220"/>
    <n v="228"/>
    <n v="75"/>
    <m/>
  </r>
  <r>
    <x v="0"/>
    <x v="0"/>
    <s v="GCF_000007705.1"/>
    <s v="Primary Assembly"/>
    <s v="chromosome"/>
    <m/>
    <s v="NC_005085.1"/>
    <n v="471819"/>
    <n v="473132"/>
    <s v="-"/>
    <m/>
    <m/>
    <m/>
    <m/>
    <m/>
    <n v="24948824"/>
    <s v="CV_RS02225"/>
    <n v="1314"/>
    <m/>
    <s v="old_locus_tag=CV0456,CV_0456"/>
  </r>
  <r>
    <x v="1"/>
    <x v="1"/>
    <s v="GCF_000007705.1"/>
    <s v="Primary Assembly"/>
    <s v="chromosome"/>
    <m/>
    <s v="NC_005085.1"/>
    <n v="471819"/>
    <n v="473132"/>
    <s v="-"/>
    <s v="WP_011134011.1"/>
    <s v="WP_011134011.1"/>
    <m/>
    <s v="sodium:proton antiporter"/>
    <m/>
    <n v="24948824"/>
    <s v="CV_RS02225"/>
    <n v="1314"/>
    <n v="437"/>
    <m/>
  </r>
  <r>
    <x v="0"/>
    <x v="0"/>
    <s v="GCF_000007705.1"/>
    <s v="Primary Assembly"/>
    <s v="chromosome"/>
    <m/>
    <s v="NC_005085.1"/>
    <n v="473341"/>
    <n v="473637"/>
    <s v="+"/>
    <m/>
    <m/>
    <m/>
    <m/>
    <m/>
    <n v="24947887"/>
    <s v="CV_RS02230"/>
    <n v="297"/>
    <m/>
    <s v="old_locus_tag=CV0457,CV_0457"/>
  </r>
  <r>
    <x v="1"/>
    <x v="1"/>
    <s v="GCF_000007705.1"/>
    <s v="Primary Assembly"/>
    <s v="chromosome"/>
    <m/>
    <s v="NC_005085.1"/>
    <n v="473341"/>
    <n v="473637"/>
    <s v="+"/>
    <s v="WP_011134012.1"/>
    <s v="WP_011134012.1"/>
    <m/>
    <s v="DUF2325 domain-containing protein"/>
    <m/>
    <n v="24947887"/>
    <s v="CV_RS02230"/>
    <n v="297"/>
    <n v="98"/>
    <m/>
  </r>
  <r>
    <x v="0"/>
    <x v="0"/>
    <s v="GCF_000007705.1"/>
    <s v="Primary Assembly"/>
    <s v="chromosome"/>
    <m/>
    <s v="NC_005085.1"/>
    <n v="473875"/>
    <n v="474270"/>
    <s v="+"/>
    <m/>
    <m/>
    <m/>
    <m/>
    <m/>
    <n v="24949385"/>
    <s v="CV_RS02235"/>
    <n v="396"/>
    <m/>
    <s v="old_locus_tag=CV0458,CV_0458"/>
  </r>
  <r>
    <x v="1"/>
    <x v="1"/>
    <s v="GCF_000007705.1"/>
    <s v="Primary Assembly"/>
    <s v="chromosome"/>
    <m/>
    <s v="NC_005085.1"/>
    <n v="473875"/>
    <n v="474270"/>
    <s v="+"/>
    <s v="WP_011134013.1"/>
    <s v="WP_011134013.1"/>
    <m/>
    <s v="acyl-CoA thioesterase"/>
    <m/>
    <n v="24949385"/>
    <s v="CV_RS02235"/>
    <n v="396"/>
    <n v="131"/>
    <m/>
  </r>
  <r>
    <x v="0"/>
    <x v="0"/>
    <s v="GCF_000007705.1"/>
    <s v="Primary Assembly"/>
    <s v="chromosome"/>
    <m/>
    <s v="NC_005085.1"/>
    <n v="474285"/>
    <n v="474995"/>
    <s v="-"/>
    <m/>
    <m/>
    <m/>
    <m/>
    <m/>
    <n v="24948889"/>
    <s v="CV_RS02240"/>
    <n v="711"/>
    <m/>
    <s v="old_locus_tag=CV0459,CV_0459"/>
  </r>
  <r>
    <x v="1"/>
    <x v="1"/>
    <s v="GCF_000007705.1"/>
    <s v="Primary Assembly"/>
    <s v="chromosome"/>
    <m/>
    <s v="NC_005085.1"/>
    <n v="474285"/>
    <n v="474995"/>
    <s v="-"/>
    <s v="WP_011134014.1"/>
    <s v="WP_011134014.1"/>
    <m/>
    <s v="transcriptional regulator"/>
    <m/>
    <n v="24948889"/>
    <s v="CV_RS02240"/>
    <n v="711"/>
    <n v="236"/>
    <m/>
  </r>
  <r>
    <x v="0"/>
    <x v="0"/>
    <s v="GCF_000007705.1"/>
    <s v="Primary Assembly"/>
    <s v="chromosome"/>
    <m/>
    <s v="NC_005085.1"/>
    <n v="475076"/>
    <n v="475705"/>
    <s v="+"/>
    <m/>
    <m/>
    <m/>
    <m/>
    <m/>
    <n v="25392797"/>
    <s v="CV_RS22005"/>
    <n v="630"/>
    <m/>
    <s v="old_locus_tag=CV0460,CV_0460"/>
  </r>
  <r>
    <x v="1"/>
    <x v="1"/>
    <s v="GCF_000007705.1"/>
    <s v="Primary Assembly"/>
    <s v="chromosome"/>
    <m/>
    <s v="NC_005085.1"/>
    <n v="475076"/>
    <n v="475705"/>
    <s v="+"/>
    <s v="WP_011134015.1"/>
    <s v="WP_011134015.1"/>
    <m/>
    <s v="hypothetical protein"/>
    <m/>
    <n v="25392797"/>
    <s v="CV_RS22005"/>
    <n v="630"/>
    <n v="209"/>
    <m/>
  </r>
  <r>
    <x v="0"/>
    <x v="0"/>
    <s v="GCF_000007705.1"/>
    <s v="Primary Assembly"/>
    <s v="chromosome"/>
    <m/>
    <s v="NC_005085.1"/>
    <n v="475702"/>
    <n v="476796"/>
    <s v="+"/>
    <m/>
    <m/>
    <m/>
    <m/>
    <m/>
    <n v="24945451"/>
    <s v="CV_RS02250"/>
    <n v="1095"/>
    <m/>
    <s v="old_locus_tag=CV0461,CV_0461"/>
  </r>
  <r>
    <x v="1"/>
    <x v="1"/>
    <s v="GCF_000007705.1"/>
    <s v="Primary Assembly"/>
    <s v="chromosome"/>
    <m/>
    <s v="NC_005085.1"/>
    <n v="475702"/>
    <n v="476796"/>
    <s v="+"/>
    <s v="WP_011134016.1"/>
    <s v="WP_011134016.1"/>
    <m/>
    <s v="cytochrome P450"/>
    <m/>
    <n v="24945451"/>
    <s v="CV_RS02250"/>
    <n v="1095"/>
    <n v="364"/>
    <m/>
  </r>
  <r>
    <x v="0"/>
    <x v="0"/>
    <s v="GCF_000007705.1"/>
    <s v="Primary Assembly"/>
    <s v="chromosome"/>
    <m/>
    <s v="NC_005085.1"/>
    <n v="476793"/>
    <n v="477140"/>
    <s v="+"/>
    <m/>
    <m/>
    <m/>
    <m/>
    <m/>
    <n v="24946584"/>
    <s v="CV_RS02255"/>
    <n v="348"/>
    <m/>
    <s v="old_locus_tag=CV0462,CV_0462"/>
  </r>
  <r>
    <x v="1"/>
    <x v="1"/>
    <s v="GCF_000007705.1"/>
    <s v="Primary Assembly"/>
    <s v="chromosome"/>
    <m/>
    <s v="NC_005085.1"/>
    <n v="476793"/>
    <n v="477140"/>
    <s v="+"/>
    <s v="WP_011134017.1"/>
    <s v="WP_011134017.1"/>
    <m/>
    <s v="antibiotic biosynthesis monooxygenase"/>
    <m/>
    <n v="24946584"/>
    <s v="CV_RS02255"/>
    <n v="348"/>
    <n v="115"/>
    <m/>
  </r>
  <r>
    <x v="0"/>
    <x v="0"/>
    <s v="GCF_000007705.1"/>
    <s v="Primary Assembly"/>
    <s v="chromosome"/>
    <m/>
    <s v="NC_005085.1"/>
    <n v="477132"/>
    <n v="477908"/>
    <s v="-"/>
    <m/>
    <m/>
    <m/>
    <m/>
    <m/>
    <n v="24947838"/>
    <s v="CV_RS02260"/>
    <n v="777"/>
    <m/>
    <s v="old_locus_tag=CV0463,CV_0463"/>
  </r>
  <r>
    <x v="1"/>
    <x v="1"/>
    <s v="GCF_000007705.1"/>
    <s v="Primary Assembly"/>
    <s v="chromosome"/>
    <m/>
    <s v="NC_005085.1"/>
    <n v="477132"/>
    <n v="477908"/>
    <s v="-"/>
    <s v="WP_011134018.1"/>
    <s v="WP_011134018.1"/>
    <m/>
    <s v="ribosomal RNA small subunit methyltransferase J"/>
    <m/>
    <n v="24947838"/>
    <s v="CV_RS02260"/>
    <n v="777"/>
    <n v="258"/>
    <m/>
  </r>
  <r>
    <x v="0"/>
    <x v="0"/>
    <s v="GCF_000007705.1"/>
    <s v="Primary Assembly"/>
    <s v="chromosome"/>
    <m/>
    <s v="NC_005085.1"/>
    <n v="478148"/>
    <n v="483712"/>
    <s v="+"/>
    <m/>
    <m/>
    <m/>
    <m/>
    <m/>
    <n v="24946500"/>
    <s v="CV_RS02265"/>
    <n v="5565"/>
    <m/>
    <s v="old_locus_tag=CV0464,CV_0464"/>
  </r>
  <r>
    <x v="1"/>
    <x v="1"/>
    <s v="GCF_000007705.1"/>
    <s v="Primary Assembly"/>
    <s v="chromosome"/>
    <m/>
    <s v="NC_005085.1"/>
    <n v="478148"/>
    <n v="483712"/>
    <s v="+"/>
    <s v="WP_011134019.1"/>
    <s v="WP_011134019.1"/>
    <m/>
    <s v="DUF4347 domain-containing protein"/>
    <m/>
    <n v="24946500"/>
    <s v="CV_RS02265"/>
    <n v="5565"/>
    <n v="1854"/>
    <m/>
  </r>
  <r>
    <x v="0"/>
    <x v="0"/>
    <s v="GCF_000007705.1"/>
    <s v="Primary Assembly"/>
    <s v="chromosome"/>
    <m/>
    <s v="NC_005085.1"/>
    <n v="483776"/>
    <n v="485296"/>
    <s v="+"/>
    <m/>
    <m/>
    <m/>
    <m/>
    <m/>
    <n v="24948942"/>
    <s v="CV_RS02270"/>
    <n v="1521"/>
    <m/>
    <s v="old_locus_tag=CV0465,CV_0465"/>
  </r>
  <r>
    <x v="1"/>
    <x v="1"/>
    <s v="GCF_000007705.1"/>
    <s v="Primary Assembly"/>
    <s v="chromosome"/>
    <m/>
    <s v="NC_005085.1"/>
    <n v="483776"/>
    <n v="485296"/>
    <s v="+"/>
    <s v="WP_043595321.1"/>
    <s v="WP_043595321.1"/>
    <m/>
    <s v="TolC family protein"/>
    <m/>
    <n v="24948942"/>
    <s v="CV_RS02270"/>
    <n v="1521"/>
    <n v="506"/>
    <m/>
  </r>
  <r>
    <x v="0"/>
    <x v="0"/>
    <s v="GCF_000007705.1"/>
    <s v="Primary Assembly"/>
    <s v="chromosome"/>
    <m/>
    <s v="NC_005085.1"/>
    <n v="485320"/>
    <n v="486027"/>
    <s v="+"/>
    <m/>
    <m/>
    <m/>
    <m/>
    <m/>
    <n v="24947584"/>
    <s v="CV_RS02275"/>
    <n v="708"/>
    <m/>
    <s v="old_locus_tag=CV0466,CV_0466"/>
  </r>
  <r>
    <x v="1"/>
    <x v="1"/>
    <s v="GCF_000007705.1"/>
    <s v="Primary Assembly"/>
    <s v="chromosome"/>
    <m/>
    <s v="NC_005085.1"/>
    <n v="485320"/>
    <n v="486027"/>
    <s v="+"/>
    <s v="WP_052278894.1"/>
    <s v="WP_052278894.1"/>
    <m/>
    <s v="efflux RND transporter periplasmic adaptor subunit"/>
    <m/>
    <n v="24947584"/>
    <s v="CV_RS02275"/>
    <n v="708"/>
    <n v="235"/>
    <m/>
  </r>
  <r>
    <x v="0"/>
    <x v="0"/>
    <s v="GCF_000007705.1"/>
    <s v="Primary Assembly"/>
    <s v="chromosome"/>
    <m/>
    <s v="NC_005085.1"/>
    <n v="486035"/>
    <n v="487360"/>
    <s v="+"/>
    <m/>
    <m/>
    <m/>
    <m/>
    <m/>
    <n v="24948937"/>
    <s v="CV_RS02280"/>
    <n v="1326"/>
    <m/>
    <m/>
  </r>
  <r>
    <x v="1"/>
    <x v="1"/>
    <s v="GCF_000007705.1"/>
    <s v="Primary Assembly"/>
    <s v="chromosome"/>
    <m/>
    <s v="NC_005085.1"/>
    <n v="486035"/>
    <n v="487360"/>
    <s v="+"/>
    <s v="WP_043595323.1"/>
    <s v="WP_043595323.1"/>
    <m/>
    <s v="secretion protein HylD"/>
    <m/>
    <n v="24948937"/>
    <s v="CV_RS02280"/>
    <n v="1326"/>
    <n v="441"/>
    <m/>
  </r>
  <r>
    <x v="0"/>
    <x v="0"/>
    <s v="GCF_000007705.1"/>
    <s v="Primary Assembly"/>
    <s v="chromosome"/>
    <m/>
    <s v="NC_005085.1"/>
    <n v="487404"/>
    <n v="489461"/>
    <s v="+"/>
    <m/>
    <m/>
    <m/>
    <m/>
    <m/>
    <n v="24945503"/>
    <s v="CV_RS02285"/>
    <n v="2058"/>
    <m/>
    <m/>
  </r>
  <r>
    <x v="1"/>
    <x v="1"/>
    <s v="GCF_000007705.1"/>
    <s v="Primary Assembly"/>
    <s v="chromosome"/>
    <m/>
    <s v="NC_005085.1"/>
    <n v="487404"/>
    <n v="489461"/>
    <s v="+"/>
    <s v="WP_043597170.1"/>
    <s v="WP_043597170.1"/>
    <m/>
    <s v="peptidase M50"/>
    <m/>
    <n v="24945503"/>
    <s v="CV_RS02285"/>
    <n v="2058"/>
    <n v="685"/>
    <m/>
  </r>
  <r>
    <x v="0"/>
    <x v="0"/>
    <s v="GCF_000007705.1"/>
    <s v="Primary Assembly"/>
    <s v="chromosome"/>
    <m/>
    <s v="NC_005085.1"/>
    <n v="489533"/>
    <n v="490060"/>
    <s v="+"/>
    <m/>
    <m/>
    <m/>
    <m/>
    <m/>
    <n v="24948056"/>
    <s v="CV_RS02290"/>
    <n v="528"/>
    <m/>
    <s v="old_locus_tag=CV0468,CV_0468"/>
  </r>
  <r>
    <x v="1"/>
    <x v="1"/>
    <s v="GCF_000007705.1"/>
    <s v="Primary Assembly"/>
    <s v="chromosome"/>
    <m/>
    <s v="NC_005085.1"/>
    <n v="489533"/>
    <n v="490060"/>
    <s v="+"/>
    <s v="WP_011134023.1"/>
    <s v="WP_011134023.1"/>
    <m/>
    <s v="N-acetyltransferase"/>
    <m/>
    <n v="24948056"/>
    <s v="CV_RS02290"/>
    <n v="528"/>
    <n v="175"/>
    <m/>
  </r>
  <r>
    <x v="0"/>
    <x v="0"/>
    <s v="GCF_000007705.1"/>
    <s v="Primary Assembly"/>
    <s v="chromosome"/>
    <m/>
    <s v="NC_005085.1"/>
    <n v="490112"/>
    <n v="490447"/>
    <s v="-"/>
    <m/>
    <m/>
    <m/>
    <m/>
    <m/>
    <n v="24947040"/>
    <s v="CV_RS02295"/>
    <n v="336"/>
    <m/>
    <s v="old_locus_tag=CV0469,CV_0469"/>
  </r>
  <r>
    <x v="1"/>
    <x v="1"/>
    <s v="GCF_000007705.1"/>
    <s v="Primary Assembly"/>
    <s v="chromosome"/>
    <m/>
    <s v="NC_005085.1"/>
    <n v="490112"/>
    <n v="490447"/>
    <s v="-"/>
    <s v="WP_011134024.1"/>
    <s v="WP_011134024.1"/>
    <m/>
    <s v="hypothetical protein"/>
    <m/>
    <n v="24947040"/>
    <s v="CV_RS02295"/>
    <n v="336"/>
    <n v="111"/>
    <m/>
  </r>
  <r>
    <x v="0"/>
    <x v="0"/>
    <s v="GCF_000007705.1"/>
    <s v="Primary Assembly"/>
    <s v="chromosome"/>
    <m/>
    <s v="NC_005085.1"/>
    <n v="490508"/>
    <n v="491095"/>
    <s v="-"/>
    <m/>
    <m/>
    <m/>
    <m/>
    <m/>
    <n v="24948740"/>
    <s v="CV_RS02300"/>
    <n v="588"/>
    <m/>
    <s v="old_locus_tag=CV0470,CV_0470"/>
  </r>
  <r>
    <x v="1"/>
    <x v="1"/>
    <s v="GCF_000007705.1"/>
    <s v="Primary Assembly"/>
    <s v="chromosome"/>
    <m/>
    <s v="NC_005085.1"/>
    <n v="490508"/>
    <n v="491095"/>
    <s v="-"/>
    <s v="WP_011134025.1"/>
    <s v="WP_011134025.1"/>
    <m/>
    <s v="phage tail protein"/>
    <m/>
    <n v="24948740"/>
    <s v="CV_RS02300"/>
    <n v="588"/>
    <n v="195"/>
    <m/>
  </r>
  <r>
    <x v="0"/>
    <x v="0"/>
    <s v="GCF_000007705.1"/>
    <s v="Primary Assembly"/>
    <s v="chromosome"/>
    <m/>
    <s v="NC_005085.1"/>
    <n v="491324"/>
    <n v="493597"/>
    <s v="+"/>
    <m/>
    <m/>
    <m/>
    <m/>
    <m/>
    <n v="24945348"/>
    <s v="CV_RS02305"/>
    <n v="2274"/>
    <m/>
    <s v="old_locus_tag=CV0471,CV_0471"/>
  </r>
  <r>
    <x v="1"/>
    <x v="1"/>
    <s v="GCF_000007705.1"/>
    <s v="Primary Assembly"/>
    <s v="chromosome"/>
    <m/>
    <s v="NC_005085.1"/>
    <n v="491324"/>
    <n v="493597"/>
    <s v="+"/>
    <s v="WP_052278751.1"/>
    <s v="WP_052278751.1"/>
    <m/>
    <s v="DNA internalization-related competence protein ComEC/Rec2"/>
    <m/>
    <n v="24945348"/>
    <s v="CV_RS02305"/>
    <n v="2274"/>
    <n v="757"/>
    <m/>
  </r>
  <r>
    <x v="0"/>
    <x v="0"/>
    <s v="GCF_000007705.1"/>
    <s v="Primary Assembly"/>
    <s v="chromosome"/>
    <m/>
    <s v="NC_005085.1"/>
    <n v="493581"/>
    <n v="494474"/>
    <s v="-"/>
    <m/>
    <m/>
    <m/>
    <m/>
    <m/>
    <n v="24946275"/>
    <s v="CV_RS02310"/>
    <n v="894"/>
    <m/>
    <s v="old_locus_tag=CV0472,CV_0472"/>
  </r>
  <r>
    <x v="1"/>
    <x v="1"/>
    <s v="GCF_000007705.1"/>
    <s v="Primary Assembly"/>
    <s v="chromosome"/>
    <m/>
    <s v="NC_005085.1"/>
    <n v="493581"/>
    <n v="494474"/>
    <s v="-"/>
    <s v="WP_011134027.1"/>
    <s v="WP_011134027.1"/>
    <m/>
    <s v="hypothetical protein"/>
    <m/>
    <n v="24946275"/>
    <s v="CV_RS02310"/>
    <n v="894"/>
    <n v="297"/>
    <m/>
  </r>
  <r>
    <x v="0"/>
    <x v="0"/>
    <s v="GCF_000007705.1"/>
    <s v="Primary Assembly"/>
    <s v="chromosome"/>
    <m/>
    <s v="NC_005085.1"/>
    <n v="494464"/>
    <n v="497040"/>
    <s v="-"/>
    <m/>
    <m/>
    <m/>
    <m/>
    <m/>
    <n v="24946055"/>
    <s v="CV_RS02315"/>
    <n v="2577"/>
    <m/>
    <m/>
  </r>
  <r>
    <x v="1"/>
    <x v="1"/>
    <s v="GCF_000007705.1"/>
    <s v="Primary Assembly"/>
    <s v="chromosome"/>
    <m/>
    <s v="NC_005085.1"/>
    <n v="494464"/>
    <n v="497040"/>
    <s v="-"/>
    <s v="WP_085953291.1"/>
    <s v="WP_085953291.1"/>
    <m/>
    <s v="PAS domain S-box protein"/>
    <m/>
    <n v="24946055"/>
    <s v="CV_RS02315"/>
    <n v="2577"/>
    <n v="858"/>
    <m/>
  </r>
  <r>
    <x v="0"/>
    <x v="0"/>
    <s v="GCF_000007705.1"/>
    <s v="Primary Assembly"/>
    <s v="chromosome"/>
    <m/>
    <s v="NC_005085.1"/>
    <n v="497052"/>
    <n v="497828"/>
    <s v="-"/>
    <m/>
    <m/>
    <m/>
    <m/>
    <m/>
    <n v="24948251"/>
    <s v="CV_RS02320"/>
    <n v="777"/>
    <m/>
    <s v="old_locus_tag=CV0475,CV_0475"/>
  </r>
  <r>
    <x v="1"/>
    <x v="1"/>
    <s v="GCF_000007705.1"/>
    <s v="Primary Assembly"/>
    <s v="chromosome"/>
    <m/>
    <s v="NC_005085.1"/>
    <n v="497052"/>
    <n v="497828"/>
    <s v="-"/>
    <s v="WP_011134030.1"/>
    <s v="WP_011134030.1"/>
    <m/>
    <s v="ParA family protein"/>
    <m/>
    <n v="24948251"/>
    <s v="CV_RS02320"/>
    <n v="777"/>
    <n v="258"/>
    <m/>
  </r>
  <r>
    <x v="0"/>
    <x v="0"/>
    <s v="GCF_000007705.1"/>
    <s v="Primary Assembly"/>
    <s v="chromosome"/>
    <m/>
    <s v="NC_005085.1"/>
    <n v="497901"/>
    <n v="498413"/>
    <s v="-"/>
    <m/>
    <m/>
    <m/>
    <m/>
    <m/>
    <n v="24946190"/>
    <s v="CV_RS02325"/>
    <n v="513"/>
    <m/>
    <s v="old_locus_tag=CV0476,CV_0476"/>
  </r>
  <r>
    <x v="1"/>
    <x v="1"/>
    <s v="GCF_000007705.1"/>
    <s v="Primary Assembly"/>
    <s v="chromosome"/>
    <m/>
    <s v="NC_005085.1"/>
    <n v="497901"/>
    <n v="498413"/>
    <s v="-"/>
    <s v="WP_011134031.1"/>
    <s v="WP_011134031.1"/>
    <m/>
    <s v="hypothetical protein"/>
    <m/>
    <n v="24946190"/>
    <s v="CV_RS02325"/>
    <n v="513"/>
    <n v="170"/>
    <m/>
  </r>
  <r>
    <x v="0"/>
    <x v="0"/>
    <s v="GCF_000007705.1"/>
    <s v="Primary Assembly"/>
    <s v="chromosome"/>
    <m/>
    <s v="NC_005085.1"/>
    <n v="498617"/>
    <n v="500446"/>
    <s v="+"/>
    <m/>
    <m/>
    <m/>
    <m/>
    <s v="recQ"/>
    <n v="24948716"/>
    <s v="CV_RS02330"/>
    <n v="1830"/>
    <m/>
    <s v="old_locus_tag=CV0477,CV_0477"/>
  </r>
  <r>
    <x v="1"/>
    <x v="1"/>
    <s v="GCF_000007705.1"/>
    <s v="Primary Assembly"/>
    <s v="chromosome"/>
    <m/>
    <s v="NC_005085.1"/>
    <n v="498617"/>
    <n v="500446"/>
    <s v="+"/>
    <s v="WP_011134032.1"/>
    <s v="WP_011134032.1"/>
    <m/>
    <s v="DNA helicase RecQ"/>
    <s v="recQ"/>
    <n v="24948716"/>
    <s v="CV_RS02330"/>
    <n v="1830"/>
    <n v="609"/>
    <m/>
  </r>
  <r>
    <x v="0"/>
    <x v="0"/>
    <s v="GCF_000007705.1"/>
    <s v="Primary Assembly"/>
    <s v="chromosome"/>
    <m/>
    <s v="NC_005085.1"/>
    <n v="500524"/>
    <n v="501741"/>
    <s v="+"/>
    <m/>
    <m/>
    <m/>
    <m/>
    <m/>
    <n v="24948196"/>
    <s v="CV_RS02335"/>
    <n v="1218"/>
    <m/>
    <s v="old_locus_tag=CV0478,CV_0478"/>
  </r>
  <r>
    <x v="1"/>
    <x v="1"/>
    <s v="GCF_000007705.1"/>
    <s v="Primary Assembly"/>
    <s v="chromosome"/>
    <m/>
    <s v="NC_005085.1"/>
    <n v="500524"/>
    <n v="501741"/>
    <s v="+"/>
    <s v="WP_011134033.1"/>
    <s v="WP_011134033.1"/>
    <m/>
    <s v="bifunctional glutamate N-acetyltransferase/amino-acid N-acetyltransferase"/>
    <m/>
    <n v="24948196"/>
    <s v="CV_RS02335"/>
    <n v="1218"/>
    <n v="405"/>
    <m/>
  </r>
  <r>
    <x v="0"/>
    <x v="4"/>
    <s v="GCF_000007705.1"/>
    <s v="Primary Assembly"/>
    <s v="chromosome"/>
    <m/>
    <s v="NC_005085.1"/>
    <n v="502182"/>
    <n v="503727"/>
    <s v="+"/>
    <m/>
    <m/>
    <m/>
    <m/>
    <m/>
    <n v="24945246"/>
    <s v="CV_RS02340"/>
    <n v="1546"/>
    <m/>
    <s v="old_locus_tag=CV16S ribosomal RNA-2,CV_rRNA16s2"/>
  </r>
  <r>
    <x v="2"/>
    <x v="5"/>
    <s v="GCF_000007705.1"/>
    <s v="Primary Assembly"/>
    <s v="chromosome"/>
    <m/>
    <s v="NC_005085.1"/>
    <n v="502182"/>
    <n v="503727"/>
    <s v="+"/>
    <m/>
    <m/>
    <m/>
    <s v="16S ribosomal RNA"/>
    <m/>
    <n v="24945246"/>
    <s v="CV_RS02340"/>
    <n v="1546"/>
    <m/>
    <m/>
  </r>
  <r>
    <x v="0"/>
    <x v="6"/>
    <s v="GCF_000007705.1"/>
    <s v="Primary Assembly"/>
    <s v="chromosome"/>
    <m/>
    <s v="NC_005085.1"/>
    <n v="503807"/>
    <n v="503883"/>
    <s v="+"/>
    <m/>
    <m/>
    <m/>
    <m/>
    <m/>
    <n v="24949266"/>
    <s v="CV_RS02345"/>
    <n v="77"/>
    <m/>
    <s v="old_locus_tag=CV_tRNAIleGAT2,CVtRNA-Ile-GAT-2"/>
  </r>
  <r>
    <x v="3"/>
    <x v="5"/>
    <s v="GCF_000007705.1"/>
    <s v="Primary Assembly"/>
    <s v="chromosome"/>
    <m/>
    <s v="NC_005085.1"/>
    <n v="503807"/>
    <n v="503883"/>
    <s v="+"/>
    <m/>
    <m/>
    <m/>
    <s v="tRNA-Ile"/>
    <m/>
    <n v="24949266"/>
    <s v="CV_RS02345"/>
    <n v="77"/>
    <m/>
    <s v="anticodon=GAT"/>
  </r>
  <r>
    <x v="0"/>
    <x v="6"/>
    <s v="GCF_000007705.1"/>
    <s v="Primary Assembly"/>
    <s v="chromosome"/>
    <m/>
    <s v="NC_005085.1"/>
    <n v="503896"/>
    <n v="503971"/>
    <s v="+"/>
    <m/>
    <m/>
    <m/>
    <m/>
    <m/>
    <n v="24947127"/>
    <s v="CV_RS02350"/>
    <n v="76"/>
    <m/>
    <s v="old_locus_tag=CV_tRNAAlaTGC2,CVtRNA-Ala-TGC-2"/>
  </r>
  <r>
    <x v="3"/>
    <x v="5"/>
    <s v="GCF_000007705.1"/>
    <s v="Primary Assembly"/>
    <s v="chromosome"/>
    <m/>
    <s v="NC_005085.1"/>
    <n v="503896"/>
    <n v="503971"/>
    <s v="+"/>
    <m/>
    <m/>
    <m/>
    <s v="tRNA-Ala"/>
    <m/>
    <n v="24947127"/>
    <s v="CV_RS02350"/>
    <n v="76"/>
    <m/>
    <s v="anticodon=TGC"/>
  </r>
  <r>
    <x v="0"/>
    <x v="4"/>
    <s v="GCF_000007705.1"/>
    <s v="Primary Assembly"/>
    <s v="chromosome"/>
    <m/>
    <s v="NC_005085.1"/>
    <n v="504222"/>
    <n v="507116"/>
    <s v="+"/>
    <m/>
    <m/>
    <m/>
    <m/>
    <m/>
    <n v="24948714"/>
    <s v="CV_RS02355"/>
    <n v="2895"/>
    <m/>
    <s v="old_locus_tag=CV23S ribosomal RNA-2,CV_rRNA23s2"/>
  </r>
  <r>
    <x v="2"/>
    <x v="5"/>
    <s v="GCF_000007705.1"/>
    <s v="Primary Assembly"/>
    <s v="chromosome"/>
    <m/>
    <s v="NC_005085.1"/>
    <n v="504222"/>
    <n v="507116"/>
    <s v="+"/>
    <m/>
    <m/>
    <m/>
    <s v="23S ribosomal RNA"/>
    <m/>
    <n v="24948714"/>
    <s v="CV_RS02355"/>
    <n v="2895"/>
    <m/>
    <m/>
  </r>
  <r>
    <x v="0"/>
    <x v="4"/>
    <s v="GCF_000007705.1"/>
    <s v="Primary Assembly"/>
    <s v="chromosome"/>
    <m/>
    <s v="NC_005085.1"/>
    <n v="507239"/>
    <n v="507353"/>
    <s v="+"/>
    <m/>
    <m/>
    <m/>
    <m/>
    <s v="rrf"/>
    <n v="24946252"/>
    <s v="CV_RS02360"/>
    <n v="115"/>
    <m/>
    <m/>
  </r>
  <r>
    <x v="2"/>
    <x v="5"/>
    <s v="GCF_000007705.1"/>
    <s v="Primary Assembly"/>
    <s v="chromosome"/>
    <m/>
    <s v="NC_005085.1"/>
    <n v="507239"/>
    <n v="507353"/>
    <s v="+"/>
    <m/>
    <m/>
    <m/>
    <s v="5S ribosomal RNA"/>
    <s v="rrf"/>
    <n v="24946252"/>
    <s v="CV_RS02360"/>
    <n v="115"/>
    <m/>
    <m/>
  </r>
  <r>
    <x v="0"/>
    <x v="0"/>
    <s v="GCF_000007705.1"/>
    <s v="Primary Assembly"/>
    <s v="chromosome"/>
    <m/>
    <s v="NC_005085.1"/>
    <n v="507436"/>
    <n v="508074"/>
    <s v="+"/>
    <m/>
    <m/>
    <m/>
    <m/>
    <s v="pilV"/>
    <n v="24946836"/>
    <s v="CV_RS02365"/>
    <n v="639"/>
    <m/>
    <s v="old_locus_tag=CV0479"/>
  </r>
  <r>
    <x v="1"/>
    <x v="1"/>
    <s v="GCF_000007705.1"/>
    <s v="Primary Assembly"/>
    <s v="chromosome"/>
    <m/>
    <s v="NC_005085.1"/>
    <n v="507436"/>
    <n v="508074"/>
    <s v="+"/>
    <s v="WP_080508901.1"/>
    <s v="WP_080508901.1"/>
    <m/>
    <s v="type IV pilus modification protein PilV"/>
    <s v="pilV"/>
    <n v="24946836"/>
    <s v="CV_RS02365"/>
    <n v="639"/>
    <n v="212"/>
    <m/>
  </r>
  <r>
    <x v="0"/>
    <x v="0"/>
    <s v="GCF_000007705.1"/>
    <s v="Primary Assembly"/>
    <s v="chromosome"/>
    <m/>
    <s v="NC_005085.1"/>
    <n v="508005"/>
    <n v="509135"/>
    <s v="+"/>
    <m/>
    <m/>
    <m/>
    <m/>
    <m/>
    <n v="24945292"/>
    <s v="CV_RS02370"/>
    <n v="1131"/>
    <m/>
    <s v="old_locus_tag=CV0480,CV_0480"/>
  </r>
  <r>
    <x v="1"/>
    <x v="1"/>
    <s v="GCF_000007705.1"/>
    <s v="Primary Assembly"/>
    <s v="chromosome"/>
    <m/>
    <s v="NC_005085.1"/>
    <n v="508005"/>
    <n v="509135"/>
    <s v="+"/>
    <s v="WP_080508902.1"/>
    <s v="WP_080508902.1"/>
    <m/>
    <s v="prepilin-type N-terminal cleavage/methylation domain-containing protein"/>
    <m/>
    <n v="24945292"/>
    <s v="CV_RS02370"/>
    <n v="1131"/>
    <n v="376"/>
    <m/>
  </r>
  <r>
    <x v="0"/>
    <x v="0"/>
    <s v="GCF_000007705.1"/>
    <s v="Primary Assembly"/>
    <s v="chromosome"/>
    <m/>
    <s v="NC_005085.1"/>
    <n v="509132"/>
    <n v="509671"/>
    <s v="+"/>
    <m/>
    <m/>
    <m/>
    <m/>
    <m/>
    <n v="24946165"/>
    <s v="CV_RS02375"/>
    <n v="540"/>
    <m/>
    <s v="old_locus_tag=CV0481,CV_0481"/>
  </r>
  <r>
    <x v="1"/>
    <x v="1"/>
    <s v="GCF_000007705.1"/>
    <s v="Primary Assembly"/>
    <s v="chromosome"/>
    <m/>
    <s v="NC_005085.1"/>
    <n v="509132"/>
    <n v="509671"/>
    <s v="+"/>
    <s v="WP_043595328.1"/>
    <s v="WP_043595328.1"/>
    <m/>
    <s v="hypothetical protein"/>
    <m/>
    <n v="24946165"/>
    <s v="CV_RS02375"/>
    <n v="540"/>
    <n v="179"/>
    <m/>
  </r>
  <r>
    <x v="0"/>
    <x v="0"/>
    <s v="GCF_000007705.1"/>
    <s v="Primary Assembly"/>
    <s v="chromosome"/>
    <m/>
    <s v="NC_005085.1"/>
    <n v="509679"/>
    <n v="513335"/>
    <s v="+"/>
    <m/>
    <m/>
    <m/>
    <m/>
    <m/>
    <n v="24948422"/>
    <s v="CV_RS02380"/>
    <n v="3657"/>
    <m/>
    <s v="old_locus_tag=CV0482"/>
  </r>
  <r>
    <x v="1"/>
    <x v="1"/>
    <s v="GCF_000007705.1"/>
    <s v="Primary Assembly"/>
    <s v="chromosome"/>
    <m/>
    <s v="NC_005085.1"/>
    <n v="509679"/>
    <n v="513335"/>
    <s v="+"/>
    <s v="WP_052278753.1"/>
    <s v="WP_052278753.1"/>
    <m/>
    <s v="hypothetical protein"/>
    <m/>
    <n v="24948422"/>
    <s v="CV_RS02380"/>
    <n v="3657"/>
    <n v="1218"/>
    <m/>
  </r>
  <r>
    <x v="0"/>
    <x v="0"/>
    <s v="GCF_000007705.1"/>
    <s v="Primary Assembly"/>
    <s v="chromosome"/>
    <m/>
    <s v="NC_005085.1"/>
    <n v="513362"/>
    <n v="513769"/>
    <s v="+"/>
    <m/>
    <m/>
    <m/>
    <m/>
    <m/>
    <n v="24948373"/>
    <s v="CV_RS02385"/>
    <n v="408"/>
    <m/>
    <s v="old_locus_tag=CV0483,CV_0483"/>
  </r>
  <r>
    <x v="1"/>
    <x v="1"/>
    <s v="GCF_000007705.1"/>
    <s v="Primary Assembly"/>
    <s v="chromosome"/>
    <m/>
    <s v="NC_005085.1"/>
    <n v="513362"/>
    <n v="513769"/>
    <s v="+"/>
    <s v="WP_011134038.1"/>
    <s v="WP_011134038.1"/>
    <m/>
    <s v="prepilin-type N-terminal cleavage/methylation domain-containing protein"/>
    <m/>
    <n v="24948373"/>
    <s v="CV_RS02385"/>
    <n v="408"/>
    <n v="135"/>
    <m/>
  </r>
  <r>
    <x v="0"/>
    <x v="0"/>
    <s v="GCF_000007705.1"/>
    <s v="Primary Assembly"/>
    <s v="chromosome"/>
    <m/>
    <s v="NC_005085.1"/>
    <n v="513773"/>
    <n v="514339"/>
    <s v="+"/>
    <m/>
    <m/>
    <m/>
    <m/>
    <m/>
    <n v="24948531"/>
    <s v="CV_RS02390"/>
    <n v="567"/>
    <m/>
    <s v="old_locus_tag=CV0484,CV_0484"/>
  </r>
  <r>
    <x v="1"/>
    <x v="1"/>
    <s v="GCF_000007705.1"/>
    <s v="Primary Assembly"/>
    <s v="chromosome"/>
    <m/>
    <s v="NC_005085.1"/>
    <n v="513773"/>
    <n v="514339"/>
    <s v="+"/>
    <s v="WP_080509106.1"/>
    <s v="WP_080509106.1"/>
    <m/>
    <s v="prepilin-type N-terminal cleavage/methylation domain-containing protein"/>
    <m/>
    <n v="24948531"/>
    <s v="CV_RS02390"/>
    <n v="567"/>
    <n v="188"/>
    <m/>
  </r>
  <r>
    <x v="0"/>
    <x v="0"/>
    <s v="GCF_000007705.1"/>
    <s v="Primary Assembly"/>
    <s v="chromosome"/>
    <m/>
    <s v="NC_005085.1"/>
    <n v="514461"/>
    <n v="514961"/>
    <s v="+"/>
    <m/>
    <m/>
    <m/>
    <m/>
    <s v="rfaE2"/>
    <n v="24946032"/>
    <s v="CV_RS02395"/>
    <n v="501"/>
    <m/>
    <s v="old_locus_tag=CV0485,CV_0485"/>
  </r>
  <r>
    <x v="1"/>
    <x v="1"/>
    <s v="GCF_000007705.1"/>
    <s v="Primary Assembly"/>
    <s v="chromosome"/>
    <m/>
    <s v="NC_005085.1"/>
    <n v="514461"/>
    <n v="514961"/>
    <s v="+"/>
    <s v="WP_011134040.1"/>
    <s v="WP_011134040.1"/>
    <m/>
    <s v="D-glycero-beta-D-manno-heptose 1-phosphate adenylyltransferase"/>
    <s v="rfaE2"/>
    <n v="24946032"/>
    <s v="CV_RS02395"/>
    <n v="501"/>
    <n v="166"/>
    <m/>
  </r>
  <r>
    <x v="0"/>
    <x v="0"/>
    <s v="GCF_000007705.1"/>
    <s v="Primary Assembly"/>
    <s v="chromosome"/>
    <m/>
    <s v="NC_005085.1"/>
    <n v="514958"/>
    <n v="515923"/>
    <s v="+"/>
    <m/>
    <m/>
    <m/>
    <m/>
    <m/>
    <n v="24947007"/>
    <s v="CV_RS02400"/>
    <n v="966"/>
    <m/>
    <s v="old_locus_tag=CV0486,CV_0486"/>
  </r>
  <r>
    <x v="1"/>
    <x v="1"/>
    <s v="GCF_000007705.1"/>
    <s v="Primary Assembly"/>
    <s v="chromosome"/>
    <m/>
    <s v="NC_005085.1"/>
    <n v="514958"/>
    <n v="515923"/>
    <s v="+"/>
    <s v="WP_043595331.1"/>
    <s v="WP_043595331.1"/>
    <m/>
    <s v="biotin--[acetyl-CoA-carboxylase] ligase"/>
    <m/>
    <n v="24947007"/>
    <s v="CV_RS02400"/>
    <n v="966"/>
    <n v="321"/>
    <m/>
  </r>
  <r>
    <x v="0"/>
    <x v="0"/>
    <s v="GCF_000007705.1"/>
    <s v="Primary Assembly"/>
    <s v="chromosome"/>
    <m/>
    <s v="NC_005085.1"/>
    <n v="515920"/>
    <n v="516633"/>
    <s v="+"/>
    <m/>
    <m/>
    <m/>
    <m/>
    <m/>
    <n v="24946989"/>
    <s v="CV_RS02405"/>
    <n v="714"/>
    <m/>
    <s v="old_locus_tag=CV0487,CV_0487"/>
  </r>
  <r>
    <x v="1"/>
    <x v="1"/>
    <s v="GCF_000007705.1"/>
    <s v="Primary Assembly"/>
    <s v="chromosome"/>
    <m/>
    <s v="NC_005085.1"/>
    <n v="515920"/>
    <n v="516633"/>
    <s v="+"/>
    <s v="WP_011134042.1"/>
    <s v="WP_011134042.1"/>
    <m/>
    <s v="type III pantothenate kinase"/>
    <m/>
    <n v="24946989"/>
    <s v="CV_RS02405"/>
    <n v="714"/>
    <n v="237"/>
    <m/>
  </r>
  <r>
    <x v="0"/>
    <x v="0"/>
    <s v="GCF_000007705.1"/>
    <s v="Primary Assembly"/>
    <s v="chromosome"/>
    <m/>
    <s v="NC_005085.1"/>
    <n v="516633"/>
    <n v="517451"/>
    <s v="+"/>
    <m/>
    <m/>
    <m/>
    <m/>
    <m/>
    <n v="24949291"/>
    <s v="CV_RS02410"/>
    <n v="819"/>
    <m/>
    <s v="old_locus_tag=CV0488,CV_0488"/>
  </r>
  <r>
    <x v="1"/>
    <x v="1"/>
    <s v="GCF_000007705.1"/>
    <s v="Primary Assembly"/>
    <s v="chromosome"/>
    <m/>
    <s v="NC_005085.1"/>
    <n v="516633"/>
    <n v="517451"/>
    <s v="+"/>
    <s v="WP_011134043.1"/>
    <s v="WP_011134043.1"/>
    <m/>
    <s v="SPOR domain-containing protein"/>
    <m/>
    <n v="24949291"/>
    <s v="CV_RS02410"/>
    <n v="819"/>
    <n v="272"/>
    <m/>
  </r>
  <r>
    <x v="0"/>
    <x v="0"/>
    <s v="GCF_000007705.1"/>
    <s v="Primary Assembly"/>
    <s v="chromosome"/>
    <m/>
    <s v="NC_005085.1"/>
    <n v="517563"/>
    <n v="518369"/>
    <s v="+"/>
    <m/>
    <m/>
    <m/>
    <m/>
    <m/>
    <n v="24945214"/>
    <s v="CV_RS02415"/>
    <n v="807"/>
    <m/>
    <s v="old_locus_tag=CV0489"/>
  </r>
  <r>
    <x v="1"/>
    <x v="1"/>
    <s v="GCF_000007705.1"/>
    <s v="Primary Assembly"/>
    <s v="chromosome"/>
    <m/>
    <s v="NC_005085.1"/>
    <n v="517563"/>
    <n v="518369"/>
    <s v="+"/>
    <s v="WP_080508903.1"/>
    <s v="WP_080508903.1"/>
    <m/>
    <s v="DUF1275 domain-containing protein"/>
    <m/>
    <n v="24945214"/>
    <s v="CV_RS02415"/>
    <n v="807"/>
    <n v="268"/>
    <m/>
  </r>
  <r>
    <x v="0"/>
    <x v="0"/>
    <s v="GCF_000007705.1"/>
    <s v="Primary Assembly"/>
    <s v="chromosome"/>
    <m/>
    <s v="NC_005085.1"/>
    <n v="518577"/>
    <n v="519545"/>
    <s v="+"/>
    <m/>
    <m/>
    <m/>
    <m/>
    <s v="speB"/>
    <n v="24945213"/>
    <s v="CV_RS02420"/>
    <n v="969"/>
    <m/>
    <s v="old_locus_tag=CV0490,CV_0490"/>
  </r>
  <r>
    <x v="1"/>
    <x v="1"/>
    <s v="GCF_000007705.1"/>
    <s v="Primary Assembly"/>
    <s v="chromosome"/>
    <m/>
    <s v="NC_005085.1"/>
    <n v="518577"/>
    <n v="519545"/>
    <s v="+"/>
    <s v="WP_011134045.1"/>
    <s v="WP_011134045.1"/>
    <m/>
    <s v="agmatinase"/>
    <s v="speB"/>
    <n v="24945213"/>
    <s v="CV_RS02420"/>
    <n v="969"/>
    <n v="322"/>
    <m/>
  </r>
  <r>
    <x v="0"/>
    <x v="0"/>
    <s v="GCF_000007705.1"/>
    <s v="Primary Assembly"/>
    <s v="chromosome"/>
    <m/>
    <s v="NC_005085.1"/>
    <n v="519974"/>
    <n v="520717"/>
    <s v="-"/>
    <m/>
    <m/>
    <m/>
    <m/>
    <s v="cobS"/>
    <n v="24946857"/>
    <s v="CV_RS02425"/>
    <n v="744"/>
    <m/>
    <s v="old_locus_tag=CV0491,CV_0491"/>
  </r>
  <r>
    <x v="1"/>
    <x v="1"/>
    <s v="GCF_000007705.1"/>
    <s v="Primary Assembly"/>
    <s v="chromosome"/>
    <m/>
    <s v="NC_005085.1"/>
    <n v="519974"/>
    <n v="520717"/>
    <s v="-"/>
    <s v="WP_011134046.1"/>
    <s v="WP_011134046.1"/>
    <m/>
    <s v="adenosylcobinamide-GDP ribazoletransferase"/>
    <s v="cobS"/>
    <n v="24946857"/>
    <s v="CV_RS02425"/>
    <n v="744"/>
    <n v="247"/>
    <m/>
  </r>
  <r>
    <x v="0"/>
    <x v="0"/>
    <s v="GCF_000007705.1"/>
    <s v="Primary Assembly"/>
    <s v="chromosome"/>
    <m/>
    <s v="NC_005085.1"/>
    <n v="520705"/>
    <n v="521307"/>
    <s v="-"/>
    <m/>
    <m/>
    <m/>
    <m/>
    <m/>
    <n v="24947428"/>
    <s v="CV_RS02430"/>
    <n v="603"/>
    <m/>
    <s v="old_locus_tag=CV0492,CV_0492"/>
  </r>
  <r>
    <x v="1"/>
    <x v="1"/>
    <s v="GCF_000007705.1"/>
    <s v="Primary Assembly"/>
    <s v="chromosome"/>
    <m/>
    <s v="NC_005085.1"/>
    <n v="520705"/>
    <n v="521307"/>
    <s v="-"/>
    <s v="WP_043595334.1"/>
    <s v="WP_043595334.1"/>
    <m/>
    <s v="histidine phosphatase family protein"/>
    <m/>
    <n v="24947428"/>
    <s v="CV_RS02430"/>
    <n v="603"/>
    <n v="200"/>
    <m/>
  </r>
  <r>
    <x v="0"/>
    <x v="0"/>
    <s v="GCF_000007705.1"/>
    <s v="Primary Assembly"/>
    <s v="chromosome"/>
    <m/>
    <s v="NC_005085.1"/>
    <n v="521304"/>
    <n v="522338"/>
    <s v="-"/>
    <m/>
    <m/>
    <m/>
    <m/>
    <s v="cobT"/>
    <n v="24948639"/>
    <s v="CV_RS02435"/>
    <n v="1035"/>
    <m/>
    <s v="old_locus_tag=CV0493,CV_0493"/>
  </r>
  <r>
    <x v="1"/>
    <x v="1"/>
    <s v="GCF_000007705.1"/>
    <s v="Primary Assembly"/>
    <s v="chromosome"/>
    <m/>
    <s v="NC_005085.1"/>
    <n v="521304"/>
    <n v="522338"/>
    <s v="-"/>
    <s v="WP_011134048.1"/>
    <s v="WP_011134048.1"/>
    <m/>
    <s v="nicotinate-nucleotide--dimethylbenzimidazole phosphoribosyltransferase"/>
    <s v="cobT"/>
    <n v="24948639"/>
    <s v="CV_RS02435"/>
    <n v="1035"/>
    <n v="344"/>
    <m/>
  </r>
  <r>
    <x v="0"/>
    <x v="0"/>
    <s v="GCF_000007705.1"/>
    <s v="Primary Assembly"/>
    <s v="chromosome"/>
    <m/>
    <s v="NC_005085.1"/>
    <n v="522848"/>
    <n v="524695"/>
    <s v="+"/>
    <m/>
    <m/>
    <m/>
    <m/>
    <m/>
    <n v="31478218"/>
    <s v="CV_RS22595"/>
    <n v="1848"/>
    <m/>
    <s v="old_locus_tag=CV0494,CV_0494"/>
  </r>
  <r>
    <x v="1"/>
    <x v="1"/>
    <s v="GCF_000007705.1"/>
    <s v="Primary Assembly"/>
    <s v="chromosome"/>
    <m/>
    <s v="NC_005085.1"/>
    <n v="522848"/>
    <n v="524695"/>
    <s v="+"/>
    <s v="WP_011134049.1"/>
    <s v="WP_011134049.1"/>
    <m/>
    <s v="TonB-dependent receptor"/>
    <m/>
    <n v="31478218"/>
    <s v="CV_RS22595"/>
    <n v="1848"/>
    <n v="615"/>
    <m/>
  </r>
  <r>
    <x v="0"/>
    <x v="0"/>
    <s v="GCF_000007705.1"/>
    <s v="Primary Assembly"/>
    <s v="chromosome"/>
    <m/>
    <s v="NC_005085.1"/>
    <n v="524706"/>
    <n v="525233"/>
    <s v="+"/>
    <m/>
    <m/>
    <m/>
    <m/>
    <m/>
    <n v="24948771"/>
    <s v="CV_RS02445"/>
    <n v="528"/>
    <m/>
    <s v="old_locus_tag=CV0495,CV_0495"/>
  </r>
  <r>
    <x v="1"/>
    <x v="1"/>
    <s v="GCF_000007705.1"/>
    <s v="Primary Assembly"/>
    <s v="chromosome"/>
    <m/>
    <s v="NC_005085.1"/>
    <n v="524706"/>
    <n v="525233"/>
    <s v="+"/>
    <s v="WP_011134050.1"/>
    <s v="WP_011134050.1"/>
    <m/>
    <s v="bifunctional adenosylcobinamide kinase/adenosylcobinamide-phosphate guanylyltransferase"/>
    <m/>
    <n v="24948771"/>
    <s v="CV_RS02445"/>
    <n v="528"/>
    <n v="175"/>
    <m/>
  </r>
  <r>
    <x v="0"/>
    <x v="0"/>
    <s v="GCF_000007705.1"/>
    <s v="Primary Assembly"/>
    <s v="chromosome"/>
    <m/>
    <s v="NC_005085.1"/>
    <n v="525230"/>
    <n v="526105"/>
    <s v="+"/>
    <m/>
    <m/>
    <m/>
    <m/>
    <m/>
    <n v="24945908"/>
    <s v="CV_RS02450"/>
    <n v="876"/>
    <m/>
    <s v="old_locus_tag=CV0496,CV_0496"/>
  </r>
  <r>
    <x v="1"/>
    <x v="1"/>
    <s v="GCF_000007705.1"/>
    <s v="Primary Assembly"/>
    <s v="chromosome"/>
    <m/>
    <s v="NC_005085.1"/>
    <n v="525230"/>
    <n v="526105"/>
    <s v="+"/>
    <s v="WP_011134051.1"/>
    <s v="WP_011134051.1"/>
    <m/>
    <s v="cobalamin-binding protein"/>
    <m/>
    <n v="24945908"/>
    <s v="CV_RS02450"/>
    <n v="876"/>
    <n v="291"/>
    <m/>
  </r>
  <r>
    <x v="0"/>
    <x v="0"/>
    <s v="GCF_000007705.1"/>
    <s v="Primary Assembly"/>
    <s v="chromosome"/>
    <m/>
    <s v="NC_005085.1"/>
    <n v="526127"/>
    <n v="526336"/>
    <s v="+"/>
    <m/>
    <m/>
    <m/>
    <m/>
    <m/>
    <n v="24948997"/>
    <s v="CV_RS02455"/>
    <n v="210"/>
    <m/>
    <s v="old_locus_tag=CV0497,CV_0497"/>
  </r>
  <r>
    <x v="1"/>
    <x v="1"/>
    <s v="GCF_000007705.1"/>
    <s v="Primary Assembly"/>
    <s v="chromosome"/>
    <m/>
    <s v="NC_005085.1"/>
    <n v="526127"/>
    <n v="526336"/>
    <s v="+"/>
    <s v="WP_011134052.1"/>
    <s v="WP_011134052.1"/>
    <m/>
    <s v="hypothetical protein"/>
    <m/>
    <n v="24948997"/>
    <s v="CV_RS02455"/>
    <n v="210"/>
    <n v="69"/>
    <m/>
  </r>
  <r>
    <x v="0"/>
    <x v="0"/>
    <s v="GCF_000007705.1"/>
    <s v="Primary Assembly"/>
    <s v="chromosome"/>
    <m/>
    <s v="NC_005085.1"/>
    <n v="526333"/>
    <n v="526644"/>
    <s v="+"/>
    <m/>
    <m/>
    <m/>
    <m/>
    <m/>
    <n v="24947276"/>
    <s v="CV_RS02460"/>
    <n v="312"/>
    <m/>
    <s v="old_locus_tag=CV0498,CV_0498"/>
  </r>
  <r>
    <x v="1"/>
    <x v="1"/>
    <s v="GCF_000007705.1"/>
    <s v="Primary Assembly"/>
    <s v="chromosome"/>
    <m/>
    <s v="NC_005085.1"/>
    <n v="526333"/>
    <n v="526644"/>
    <s v="+"/>
    <s v="WP_011134053.1"/>
    <s v="WP_011134053.1"/>
    <m/>
    <s v="cell division protein ZapA"/>
    <m/>
    <n v="24947276"/>
    <s v="CV_RS02460"/>
    <n v="312"/>
    <n v="103"/>
    <m/>
  </r>
  <r>
    <x v="0"/>
    <x v="7"/>
    <s v="GCF_000007705.1"/>
    <s v="Primary Assembly"/>
    <s v="chromosome"/>
    <m/>
    <s v="NC_005085.1"/>
    <n v="526676"/>
    <n v="526859"/>
    <s v="+"/>
    <m/>
    <m/>
    <m/>
    <m/>
    <s v="ssrS"/>
    <n v="31478219"/>
    <s v="CV_RS22600"/>
    <n v="184"/>
    <m/>
    <m/>
  </r>
  <r>
    <x v="4"/>
    <x v="8"/>
    <s v="GCF_000007705.1"/>
    <s v="Primary Assembly"/>
    <s v="chromosome"/>
    <m/>
    <s v="NC_005085.1"/>
    <n v="526676"/>
    <n v="526859"/>
    <s v="+"/>
    <m/>
    <m/>
    <m/>
    <s v="6S RNA"/>
    <s v="ssrS"/>
    <n v="31478219"/>
    <s v="CV_RS22600"/>
    <n v="184"/>
    <m/>
    <m/>
  </r>
  <r>
    <x v="0"/>
    <x v="0"/>
    <s v="GCF_000007705.1"/>
    <s v="Primary Assembly"/>
    <s v="chromosome"/>
    <m/>
    <s v="NC_005085.1"/>
    <n v="526872"/>
    <n v="527483"/>
    <s v="+"/>
    <m/>
    <m/>
    <m/>
    <m/>
    <m/>
    <n v="24946277"/>
    <s v="CV_RS02465"/>
    <n v="612"/>
    <m/>
    <s v="old_locus_tag=CV0499,CV_0499"/>
  </r>
  <r>
    <x v="1"/>
    <x v="1"/>
    <s v="GCF_000007705.1"/>
    <s v="Primary Assembly"/>
    <s v="chromosome"/>
    <m/>
    <s v="NC_005085.1"/>
    <n v="526872"/>
    <n v="527483"/>
    <s v="+"/>
    <s v="WP_011134054.1"/>
    <s v="WP_011134054.1"/>
    <m/>
    <s v="5-formyltetrahydrofolate cyclo-ligase"/>
    <m/>
    <n v="24946277"/>
    <s v="CV_RS02465"/>
    <n v="612"/>
    <n v="203"/>
    <m/>
  </r>
  <r>
    <x v="0"/>
    <x v="0"/>
    <s v="GCF_000007705.1"/>
    <s v="Primary Assembly"/>
    <s v="chromosome"/>
    <m/>
    <s v="NC_005085.1"/>
    <n v="527480"/>
    <n v="527809"/>
    <s v="+"/>
    <m/>
    <m/>
    <m/>
    <m/>
    <m/>
    <n v="24945622"/>
    <s v="CV_RS02470"/>
    <n v="330"/>
    <m/>
    <s v="old_locus_tag=CV0500,CV_0500"/>
  </r>
  <r>
    <x v="1"/>
    <x v="1"/>
    <s v="GCF_000007705.1"/>
    <s v="Primary Assembly"/>
    <s v="chromosome"/>
    <m/>
    <s v="NC_005085.1"/>
    <n v="527480"/>
    <n v="527809"/>
    <s v="+"/>
    <s v="WP_011134055.1"/>
    <s v="WP_011134055.1"/>
    <m/>
    <s v="DUF1294 domain-containing protein"/>
    <m/>
    <n v="24945622"/>
    <s v="CV_RS02470"/>
    <n v="330"/>
    <n v="109"/>
    <m/>
  </r>
  <r>
    <x v="0"/>
    <x v="0"/>
    <s v="GCF_000007705.1"/>
    <s v="Primary Assembly"/>
    <s v="chromosome"/>
    <m/>
    <s v="NC_005085.1"/>
    <n v="528093"/>
    <n v="528566"/>
    <s v="+"/>
    <m/>
    <m/>
    <m/>
    <m/>
    <m/>
    <n v="24948681"/>
    <s v="CV_RS02475"/>
    <n v="474"/>
    <m/>
    <s v="old_locus_tag=CV0502,CV_0502"/>
  </r>
  <r>
    <x v="1"/>
    <x v="1"/>
    <s v="GCF_000007705.1"/>
    <s v="Primary Assembly"/>
    <s v="chromosome"/>
    <m/>
    <s v="NC_005085.1"/>
    <n v="528093"/>
    <n v="528566"/>
    <s v="+"/>
    <s v="WP_043595337.1"/>
    <s v="WP_043595337.1"/>
    <m/>
    <s v="EVE domain-containing protein"/>
    <m/>
    <n v="24948681"/>
    <s v="CV_RS02475"/>
    <n v="474"/>
    <n v="157"/>
    <m/>
  </r>
  <r>
    <x v="0"/>
    <x v="0"/>
    <s v="GCF_000007705.1"/>
    <s v="Primary Assembly"/>
    <s v="chromosome"/>
    <m/>
    <s v="NC_005085.1"/>
    <n v="528599"/>
    <n v="529408"/>
    <s v="+"/>
    <m/>
    <m/>
    <m/>
    <m/>
    <m/>
    <n v="24946090"/>
    <s v="CV_RS02480"/>
    <n v="810"/>
    <m/>
    <s v="old_locus_tag=CV0503,CV_0503"/>
  </r>
  <r>
    <x v="1"/>
    <x v="1"/>
    <s v="GCF_000007705.1"/>
    <s v="Primary Assembly"/>
    <s v="chromosome"/>
    <m/>
    <s v="NC_005085.1"/>
    <n v="528599"/>
    <n v="529408"/>
    <s v="+"/>
    <s v="WP_011134058.1"/>
    <s v="WP_011134058.1"/>
    <m/>
    <s v="sulfite exporter TauE/SafE family protein"/>
    <m/>
    <n v="24946090"/>
    <s v="CV_RS02480"/>
    <n v="810"/>
    <n v="269"/>
    <m/>
  </r>
  <r>
    <x v="0"/>
    <x v="0"/>
    <s v="GCF_000007705.1"/>
    <s v="Primary Assembly"/>
    <s v="chromosome"/>
    <m/>
    <s v="NC_005085.1"/>
    <n v="529626"/>
    <n v="530000"/>
    <s v="+"/>
    <m/>
    <m/>
    <m/>
    <m/>
    <m/>
    <n v="24945588"/>
    <s v="CV_RS02485"/>
    <n v="375"/>
    <m/>
    <s v="old_locus_tag=CV0504,CV_0504"/>
  </r>
  <r>
    <x v="1"/>
    <x v="1"/>
    <s v="GCF_000007705.1"/>
    <s v="Primary Assembly"/>
    <s v="chromosome"/>
    <m/>
    <s v="NC_005085.1"/>
    <n v="529626"/>
    <n v="530000"/>
    <s v="+"/>
    <s v="WP_043595339.1"/>
    <s v="WP_043595339.1"/>
    <m/>
    <s v="hypothetical protein"/>
    <m/>
    <n v="24945588"/>
    <s v="CV_RS02485"/>
    <n v="375"/>
    <n v="124"/>
    <m/>
  </r>
  <r>
    <x v="0"/>
    <x v="0"/>
    <s v="GCF_000007705.1"/>
    <s v="Primary Assembly"/>
    <s v="chromosome"/>
    <m/>
    <s v="NC_005085.1"/>
    <n v="530163"/>
    <n v="532781"/>
    <s v="+"/>
    <m/>
    <m/>
    <m/>
    <m/>
    <m/>
    <n v="24948117"/>
    <s v="CV_RS02490"/>
    <n v="2619"/>
    <m/>
    <s v="old_locus_tag=CV0505,CV_0505"/>
  </r>
  <r>
    <x v="1"/>
    <x v="1"/>
    <s v="GCF_000007705.1"/>
    <s v="Primary Assembly"/>
    <s v="chromosome"/>
    <m/>
    <s v="NC_005085.1"/>
    <n v="530163"/>
    <n v="532781"/>
    <s v="+"/>
    <s v="WP_011134060.1"/>
    <s v="WP_011134060.1"/>
    <m/>
    <s v="leucine--tRNA ligase"/>
    <m/>
    <n v="24948117"/>
    <s v="CV_RS02490"/>
    <n v="2619"/>
    <n v="872"/>
    <m/>
  </r>
  <r>
    <x v="0"/>
    <x v="0"/>
    <s v="GCF_000007705.1"/>
    <s v="Primary Assembly"/>
    <s v="chromosome"/>
    <m/>
    <s v="NC_005085.1"/>
    <n v="532863"/>
    <n v="533417"/>
    <s v="+"/>
    <m/>
    <m/>
    <m/>
    <m/>
    <m/>
    <n v="24947407"/>
    <s v="CV_RS02495"/>
    <n v="555"/>
    <m/>
    <s v="old_locus_tag=CV0506,CV_0506"/>
  </r>
  <r>
    <x v="1"/>
    <x v="1"/>
    <s v="GCF_000007705.1"/>
    <s v="Primary Assembly"/>
    <s v="chromosome"/>
    <m/>
    <s v="NC_005085.1"/>
    <n v="532863"/>
    <n v="533417"/>
    <s v="+"/>
    <s v="WP_011134061.1"/>
    <s v="WP_011134061.1"/>
    <m/>
    <s v="rare lipoprotein B"/>
    <m/>
    <n v="24947407"/>
    <s v="CV_RS02495"/>
    <n v="555"/>
    <n v="184"/>
    <m/>
  </r>
  <r>
    <x v="0"/>
    <x v="0"/>
    <s v="GCF_000007705.1"/>
    <s v="Primary Assembly"/>
    <s v="chromosome"/>
    <m/>
    <s v="NC_005085.1"/>
    <n v="533398"/>
    <n v="534402"/>
    <s v="+"/>
    <m/>
    <m/>
    <m/>
    <m/>
    <m/>
    <n v="24948697"/>
    <s v="CV_RS02500"/>
    <n v="1005"/>
    <m/>
    <s v="old_locus_tag=CV0507,CV_0507"/>
  </r>
  <r>
    <x v="1"/>
    <x v="1"/>
    <s v="GCF_000007705.1"/>
    <s v="Primary Assembly"/>
    <s v="chromosome"/>
    <m/>
    <s v="NC_005085.1"/>
    <n v="533398"/>
    <n v="534402"/>
    <s v="+"/>
    <s v="WP_011134062.1"/>
    <s v="WP_011134062.1"/>
    <m/>
    <s v="DNA polymerase III subunit delta"/>
    <m/>
    <n v="24948697"/>
    <s v="CV_RS02500"/>
    <n v="1005"/>
    <n v="334"/>
    <m/>
  </r>
  <r>
    <x v="0"/>
    <x v="0"/>
    <s v="GCF_000007705.1"/>
    <s v="Primary Assembly"/>
    <s v="chromosome"/>
    <m/>
    <s v="NC_005085.1"/>
    <n v="534448"/>
    <n v="535623"/>
    <s v="-"/>
    <m/>
    <m/>
    <m/>
    <m/>
    <m/>
    <n v="24945783"/>
    <s v="CV_RS02505"/>
    <n v="1176"/>
    <m/>
    <s v="old_locus_tag=CV0508,CV_0508"/>
  </r>
  <r>
    <x v="1"/>
    <x v="1"/>
    <s v="GCF_000007705.1"/>
    <s v="Primary Assembly"/>
    <s v="chromosome"/>
    <m/>
    <s v="NC_005085.1"/>
    <n v="534448"/>
    <n v="535623"/>
    <s v="-"/>
    <s v="WP_011134063.1"/>
    <s v="WP_011134063.1"/>
    <m/>
    <s v="MFS transporter"/>
    <m/>
    <n v="24945783"/>
    <s v="CV_RS02505"/>
    <n v="1176"/>
    <n v="391"/>
    <m/>
  </r>
  <r>
    <x v="0"/>
    <x v="0"/>
    <s v="GCF_000007705.1"/>
    <s v="Primary Assembly"/>
    <s v="chromosome"/>
    <m/>
    <s v="NC_005085.1"/>
    <n v="535718"/>
    <n v="536656"/>
    <s v="+"/>
    <m/>
    <m/>
    <m/>
    <m/>
    <m/>
    <n v="24946076"/>
    <s v="CV_RS02510"/>
    <n v="939"/>
    <m/>
    <s v="old_locus_tag=CV0509,CV_0509"/>
  </r>
  <r>
    <x v="1"/>
    <x v="1"/>
    <s v="GCF_000007705.1"/>
    <s v="Primary Assembly"/>
    <s v="chromosome"/>
    <m/>
    <s v="NC_005085.1"/>
    <n v="535718"/>
    <n v="536656"/>
    <s v="+"/>
    <s v="WP_080508905.1"/>
    <s v="WP_080508905.1"/>
    <m/>
    <s v="hypothetical protein"/>
    <m/>
    <n v="24946076"/>
    <s v="CV_RS02510"/>
    <n v="939"/>
    <n v="312"/>
    <m/>
  </r>
  <r>
    <x v="0"/>
    <x v="0"/>
    <s v="GCF_000007705.1"/>
    <s v="Primary Assembly"/>
    <s v="chromosome"/>
    <m/>
    <s v="NC_005085.1"/>
    <n v="536653"/>
    <n v="537102"/>
    <s v="+"/>
    <m/>
    <m/>
    <m/>
    <m/>
    <m/>
    <n v="24949061"/>
    <s v="CV_RS02515"/>
    <n v="450"/>
    <m/>
    <s v="old_locus_tag=CV0510,CV_0510"/>
  </r>
  <r>
    <x v="1"/>
    <x v="1"/>
    <s v="GCF_000007705.1"/>
    <s v="Primary Assembly"/>
    <s v="chromosome"/>
    <m/>
    <s v="NC_005085.1"/>
    <n v="536653"/>
    <n v="537102"/>
    <s v="+"/>
    <s v="WP_011134065.1"/>
    <s v="WP_011134065.1"/>
    <m/>
    <s v="hypothetical protein"/>
    <m/>
    <n v="24949061"/>
    <s v="CV_RS02515"/>
    <n v="450"/>
    <n v="149"/>
    <m/>
  </r>
  <r>
    <x v="0"/>
    <x v="0"/>
    <s v="GCF_000007705.1"/>
    <s v="Primary Assembly"/>
    <s v="chromosome"/>
    <m/>
    <s v="NC_005085.1"/>
    <n v="537369"/>
    <n v="538646"/>
    <s v="+"/>
    <m/>
    <m/>
    <m/>
    <m/>
    <m/>
    <n v="24949313"/>
    <s v="CV_RS02520"/>
    <n v="1278"/>
    <m/>
    <s v="old_locus_tag=CV0511,CV_0511"/>
  </r>
  <r>
    <x v="1"/>
    <x v="1"/>
    <s v="GCF_000007705.1"/>
    <s v="Primary Assembly"/>
    <s v="chromosome"/>
    <m/>
    <s v="NC_005085.1"/>
    <n v="537369"/>
    <n v="538646"/>
    <s v="+"/>
    <s v="WP_011134066.1"/>
    <s v="WP_011134066.1"/>
    <m/>
    <s v="MFS transporter"/>
    <m/>
    <n v="24949313"/>
    <s v="CV_RS02520"/>
    <n v="1278"/>
    <n v="425"/>
    <m/>
  </r>
  <r>
    <x v="0"/>
    <x v="0"/>
    <s v="GCF_000007705.1"/>
    <s v="Primary Assembly"/>
    <s v="chromosome"/>
    <m/>
    <s v="NC_005085.1"/>
    <n v="539276"/>
    <n v="541405"/>
    <s v="+"/>
    <m/>
    <m/>
    <m/>
    <m/>
    <m/>
    <n v="24948877"/>
    <s v="CV_RS02525"/>
    <n v="2130"/>
    <m/>
    <s v="old_locus_tag=CV0513,CV_0513"/>
  </r>
  <r>
    <x v="1"/>
    <x v="1"/>
    <s v="GCF_000007705.1"/>
    <s v="Primary Assembly"/>
    <s v="chromosome"/>
    <m/>
    <s v="NC_005085.1"/>
    <n v="539276"/>
    <n v="541405"/>
    <s v="+"/>
    <s v="WP_011134068.1"/>
    <s v="WP_011134068.1"/>
    <m/>
    <s v="type I secretion system permease/ATPase"/>
    <m/>
    <n v="24948877"/>
    <s v="CV_RS02525"/>
    <n v="2130"/>
    <n v="709"/>
    <m/>
  </r>
  <r>
    <x v="0"/>
    <x v="0"/>
    <s v="GCF_000007705.1"/>
    <s v="Primary Assembly"/>
    <s v="chromosome"/>
    <m/>
    <s v="NC_005085.1"/>
    <n v="541412"/>
    <n v="542833"/>
    <s v="+"/>
    <m/>
    <m/>
    <m/>
    <m/>
    <m/>
    <n v="24949262"/>
    <s v="CV_RS02530"/>
    <n v="1422"/>
    <m/>
    <s v="old_locus_tag=CV0514,CV_0514"/>
  </r>
  <r>
    <x v="1"/>
    <x v="1"/>
    <s v="GCF_000007705.1"/>
    <s v="Primary Assembly"/>
    <s v="chromosome"/>
    <m/>
    <s v="NC_005085.1"/>
    <n v="541412"/>
    <n v="542833"/>
    <s v="+"/>
    <s v="WP_011134069.1"/>
    <s v="WP_011134069.1"/>
    <m/>
    <s v="HlyD family type I secretion periplasmic adaptor subunit"/>
    <m/>
    <n v="24949262"/>
    <s v="CV_RS02530"/>
    <n v="1422"/>
    <n v="473"/>
    <m/>
  </r>
  <r>
    <x v="0"/>
    <x v="0"/>
    <s v="GCF_000007705.1"/>
    <s v="Primary Assembly"/>
    <s v="chromosome"/>
    <m/>
    <s v="NC_005085.1"/>
    <n v="542835"/>
    <n v="544085"/>
    <s v="+"/>
    <m/>
    <m/>
    <m/>
    <m/>
    <m/>
    <n v="24947178"/>
    <s v="CV_RS02535"/>
    <n v="1251"/>
    <m/>
    <s v="old_locus_tag=CV0515,CV_0515"/>
  </r>
  <r>
    <x v="1"/>
    <x v="1"/>
    <s v="GCF_000007705.1"/>
    <s v="Primary Assembly"/>
    <s v="chromosome"/>
    <m/>
    <s v="NC_005085.1"/>
    <n v="542835"/>
    <n v="544085"/>
    <s v="+"/>
    <s v="WP_011134070.1"/>
    <s v="WP_011134070.1"/>
    <m/>
    <s v="glycosyl transferase family 1"/>
    <m/>
    <n v="24947178"/>
    <s v="CV_RS02535"/>
    <n v="1251"/>
    <n v="416"/>
    <m/>
  </r>
  <r>
    <x v="0"/>
    <x v="2"/>
    <s v="GCF_000007705.1"/>
    <s v="Primary Assembly"/>
    <s v="chromosome"/>
    <m/>
    <s v="NC_005085.1"/>
    <n v="544108"/>
    <n v="544644"/>
    <s v="+"/>
    <m/>
    <m/>
    <m/>
    <m/>
    <m/>
    <n v="31478220"/>
    <s v="CV_RS22605"/>
    <n v="537"/>
    <m/>
    <s v="partial;pseudo"/>
  </r>
  <r>
    <x v="1"/>
    <x v="3"/>
    <s v="GCF_000007705.1"/>
    <s v="Primary Assembly"/>
    <s v="chromosome"/>
    <m/>
    <s v="NC_005085.1"/>
    <n v="544108"/>
    <n v="544644"/>
    <s v="+"/>
    <m/>
    <m/>
    <m/>
    <s v="hypothetical protein"/>
    <m/>
    <n v="31478220"/>
    <s v="CV_RS22605"/>
    <n v="537"/>
    <m/>
    <s v="partial;pseudo"/>
  </r>
  <r>
    <x v="0"/>
    <x v="2"/>
    <s v="GCF_000007705.1"/>
    <s v="Primary Assembly"/>
    <s v="chromosome"/>
    <m/>
    <s v="NC_005085.1"/>
    <n v="545011"/>
    <n v="545136"/>
    <s v="+"/>
    <m/>
    <m/>
    <m/>
    <m/>
    <m/>
    <n v="31478221"/>
    <s v="CV_RS22610"/>
    <n v="126"/>
    <m/>
    <s v="partial;pseudo"/>
  </r>
  <r>
    <x v="1"/>
    <x v="3"/>
    <s v="GCF_000007705.1"/>
    <s v="Primary Assembly"/>
    <s v="chromosome"/>
    <m/>
    <s v="NC_005085.1"/>
    <n v="545011"/>
    <n v="545136"/>
    <s v="+"/>
    <m/>
    <m/>
    <m/>
    <s v="hypothetical protein"/>
    <m/>
    <n v="31478221"/>
    <s v="CV_RS22610"/>
    <n v="126"/>
    <m/>
    <s v="partial;pseudo"/>
  </r>
  <r>
    <x v="0"/>
    <x v="2"/>
    <s v="GCF_000007705.1"/>
    <s v="Primary Assembly"/>
    <s v="chromosome"/>
    <m/>
    <s v="NC_005085.1"/>
    <n v="545200"/>
    <n v="545565"/>
    <s v="+"/>
    <m/>
    <m/>
    <m/>
    <m/>
    <m/>
    <n v="31478222"/>
    <s v="CV_RS22615"/>
    <n v="366"/>
    <m/>
    <s v="partial;pseudo"/>
  </r>
  <r>
    <x v="1"/>
    <x v="3"/>
    <s v="GCF_000007705.1"/>
    <s v="Primary Assembly"/>
    <s v="chromosome"/>
    <m/>
    <s v="NC_005085.1"/>
    <n v="545200"/>
    <n v="545565"/>
    <s v="+"/>
    <m/>
    <m/>
    <m/>
    <s v="hemolysin-type calcium-binding protein"/>
    <m/>
    <n v="31478222"/>
    <s v="CV_RS22615"/>
    <n v="366"/>
    <m/>
    <s v="partial;pseudo"/>
  </r>
  <r>
    <x v="0"/>
    <x v="2"/>
    <s v="GCF_000007705.1"/>
    <s v="Primary Assembly"/>
    <s v="chromosome"/>
    <m/>
    <s v="NC_005085.1"/>
    <n v="545815"/>
    <n v="546021"/>
    <s v="+"/>
    <m/>
    <m/>
    <m/>
    <m/>
    <m/>
    <n v="31478223"/>
    <s v="CV_RS22620"/>
    <n v="207"/>
    <m/>
    <s v="partial;pseudo"/>
  </r>
  <r>
    <x v="1"/>
    <x v="3"/>
    <s v="GCF_000007705.1"/>
    <s v="Primary Assembly"/>
    <s v="chromosome"/>
    <m/>
    <s v="NC_005085.1"/>
    <n v="545815"/>
    <n v="546021"/>
    <s v="+"/>
    <m/>
    <m/>
    <m/>
    <s v="hypothetical protein"/>
    <m/>
    <n v="31478223"/>
    <s v="CV_RS22620"/>
    <n v="207"/>
    <m/>
    <s v="partial;pseudo"/>
  </r>
  <r>
    <x v="0"/>
    <x v="2"/>
    <s v="GCF_000007705.1"/>
    <s v="Primary Assembly"/>
    <s v="chromosome"/>
    <m/>
    <s v="NC_005085.1"/>
    <n v="546304"/>
    <n v="546864"/>
    <s v="+"/>
    <m/>
    <m/>
    <m/>
    <m/>
    <m/>
    <n v="31478224"/>
    <s v="CV_RS22625"/>
    <n v="561"/>
    <m/>
    <s v="partial;pseudo"/>
  </r>
  <r>
    <x v="1"/>
    <x v="3"/>
    <s v="GCF_000007705.1"/>
    <s v="Primary Assembly"/>
    <s v="chromosome"/>
    <m/>
    <s v="NC_005085.1"/>
    <n v="546304"/>
    <n v="546864"/>
    <s v="+"/>
    <m/>
    <m/>
    <m/>
    <s v="hypothetical protein"/>
    <m/>
    <n v="31478224"/>
    <s v="CV_RS22625"/>
    <n v="561"/>
    <m/>
    <s v="partial;pseudo"/>
  </r>
  <r>
    <x v="0"/>
    <x v="2"/>
    <s v="GCF_000007705.1"/>
    <s v="Primary Assembly"/>
    <s v="chromosome"/>
    <m/>
    <s v="NC_005085.1"/>
    <n v="546916"/>
    <n v="547308"/>
    <s v="+"/>
    <m/>
    <m/>
    <m/>
    <m/>
    <m/>
    <n v="31478225"/>
    <s v="CV_RS22630"/>
    <n v="393"/>
    <m/>
    <s v="partial;pseudo"/>
  </r>
  <r>
    <x v="1"/>
    <x v="3"/>
    <s v="GCF_000007705.1"/>
    <s v="Primary Assembly"/>
    <s v="chromosome"/>
    <m/>
    <s v="NC_005085.1"/>
    <n v="546916"/>
    <n v="547308"/>
    <s v="+"/>
    <m/>
    <m/>
    <m/>
    <s v="hypothetical protein"/>
    <m/>
    <n v="31478225"/>
    <s v="CV_RS22630"/>
    <n v="393"/>
    <m/>
    <s v="partial;pseudo"/>
  </r>
  <r>
    <x v="0"/>
    <x v="2"/>
    <s v="GCF_000007705.1"/>
    <s v="Primary Assembly"/>
    <s v="chromosome"/>
    <m/>
    <s v="NC_005085.1"/>
    <n v="547320"/>
    <n v="547532"/>
    <s v="-"/>
    <m/>
    <m/>
    <m/>
    <m/>
    <m/>
    <n v="31478226"/>
    <s v="CV_RS22635"/>
    <n v="213"/>
    <m/>
    <s v="partial;pseudo"/>
  </r>
  <r>
    <x v="1"/>
    <x v="3"/>
    <s v="GCF_000007705.1"/>
    <s v="Primary Assembly"/>
    <s v="chromosome"/>
    <m/>
    <s v="NC_005085.1"/>
    <n v="547320"/>
    <n v="547532"/>
    <s v="-"/>
    <m/>
    <m/>
    <m/>
    <s v="hypothetical protein"/>
    <m/>
    <n v="31478226"/>
    <s v="CV_RS22635"/>
    <n v="213"/>
    <m/>
    <s v="partial;pseudo"/>
  </r>
  <r>
    <x v="0"/>
    <x v="2"/>
    <s v="GCF_000007705.1"/>
    <s v="Primary Assembly"/>
    <s v="chromosome"/>
    <m/>
    <s v="NC_005085.1"/>
    <n v="547840"/>
    <n v="547959"/>
    <s v="+"/>
    <m/>
    <m/>
    <m/>
    <m/>
    <m/>
    <n v="31478227"/>
    <s v="CV_RS22640"/>
    <n v="120"/>
    <m/>
    <s v="partial;pseudo"/>
  </r>
  <r>
    <x v="1"/>
    <x v="3"/>
    <s v="GCF_000007705.1"/>
    <s v="Primary Assembly"/>
    <s v="chromosome"/>
    <m/>
    <s v="NC_005085.1"/>
    <n v="547840"/>
    <n v="547959"/>
    <s v="+"/>
    <m/>
    <m/>
    <m/>
    <s v="hypothetical protein"/>
    <m/>
    <n v="31478227"/>
    <s v="CV_RS22640"/>
    <n v="120"/>
    <m/>
    <s v="partial;pseudo"/>
  </r>
  <r>
    <x v="0"/>
    <x v="2"/>
    <s v="GCF_000007705.1"/>
    <s v="Primary Assembly"/>
    <s v="chromosome"/>
    <m/>
    <s v="NC_005085.1"/>
    <n v="547963"/>
    <n v="548172"/>
    <s v="+"/>
    <m/>
    <m/>
    <m/>
    <m/>
    <m/>
    <n v="31478228"/>
    <s v="CV_RS22645"/>
    <n v="210"/>
    <m/>
    <s v="partial;pseudo"/>
  </r>
  <r>
    <x v="1"/>
    <x v="3"/>
    <s v="GCF_000007705.1"/>
    <s v="Primary Assembly"/>
    <s v="chromosome"/>
    <m/>
    <s v="NC_005085.1"/>
    <n v="547963"/>
    <n v="548172"/>
    <s v="+"/>
    <m/>
    <m/>
    <m/>
    <s v="hypothetical protein"/>
    <m/>
    <n v="31478228"/>
    <s v="CV_RS22645"/>
    <n v="210"/>
    <m/>
    <s v="partial;pseudo"/>
  </r>
  <r>
    <x v="0"/>
    <x v="2"/>
    <s v="GCF_000007705.1"/>
    <s v="Primary Assembly"/>
    <s v="chromosome"/>
    <m/>
    <s v="NC_005085.1"/>
    <n v="548533"/>
    <n v="548652"/>
    <s v="+"/>
    <m/>
    <m/>
    <m/>
    <m/>
    <m/>
    <n v="31478229"/>
    <s v="CV_RS22650"/>
    <n v="120"/>
    <m/>
    <s v="partial;pseudo"/>
  </r>
  <r>
    <x v="1"/>
    <x v="3"/>
    <s v="GCF_000007705.1"/>
    <s v="Primary Assembly"/>
    <s v="chromosome"/>
    <m/>
    <s v="NC_005085.1"/>
    <n v="548533"/>
    <n v="548652"/>
    <s v="+"/>
    <m/>
    <m/>
    <m/>
    <s v="hypothetical protein"/>
    <m/>
    <n v="31478229"/>
    <s v="CV_RS22650"/>
    <n v="120"/>
    <m/>
    <s v="partial;pseudo"/>
  </r>
  <r>
    <x v="0"/>
    <x v="2"/>
    <s v="GCF_000007705.1"/>
    <s v="Primary Assembly"/>
    <s v="chromosome"/>
    <m/>
    <s v="NC_005085.1"/>
    <n v="548656"/>
    <n v="549345"/>
    <s v="+"/>
    <m/>
    <m/>
    <m/>
    <m/>
    <m/>
    <n v="31478230"/>
    <s v="CV_RS22655"/>
    <n v="690"/>
    <m/>
    <s v="partial;pseudo"/>
  </r>
  <r>
    <x v="1"/>
    <x v="3"/>
    <s v="GCF_000007705.1"/>
    <s v="Primary Assembly"/>
    <s v="chromosome"/>
    <m/>
    <s v="NC_005085.1"/>
    <n v="548656"/>
    <n v="549345"/>
    <s v="+"/>
    <m/>
    <m/>
    <m/>
    <s v="hypothetical protein"/>
    <m/>
    <n v="31478230"/>
    <s v="CV_RS22655"/>
    <n v="690"/>
    <m/>
    <s v="partial;pseudo"/>
  </r>
  <r>
    <x v="0"/>
    <x v="2"/>
    <s v="GCF_000007705.1"/>
    <s v="Primary Assembly"/>
    <s v="chromosome"/>
    <m/>
    <s v="NC_005085.1"/>
    <n v="549387"/>
    <n v="549575"/>
    <s v="-"/>
    <m/>
    <m/>
    <m/>
    <m/>
    <m/>
    <n v="31478231"/>
    <s v="CV_RS22660"/>
    <n v="189"/>
    <m/>
    <s v="partial;pseudo"/>
  </r>
  <r>
    <x v="1"/>
    <x v="3"/>
    <s v="GCF_000007705.1"/>
    <s v="Primary Assembly"/>
    <s v="chromosome"/>
    <m/>
    <s v="NC_005085.1"/>
    <n v="549387"/>
    <n v="549575"/>
    <s v="-"/>
    <m/>
    <m/>
    <m/>
    <s v="hypothetical protein"/>
    <m/>
    <n v="31478231"/>
    <s v="CV_RS22660"/>
    <n v="189"/>
    <m/>
    <s v="partial;pseudo"/>
  </r>
  <r>
    <x v="0"/>
    <x v="0"/>
    <s v="GCF_000007705.1"/>
    <s v="Primary Assembly"/>
    <s v="chromosome"/>
    <m/>
    <s v="NC_005085.1"/>
    <n v="550048"/>
    <n v="550518"/>
    <s v="-"/>
    <m/>
    <m/>
    <m/>
    <m/>
    <m/>
    <n v="24948884"/>
    <s v="CV_RS02545"/>
    <n v="471"/>
    <m/>
    <s v="old_locus_tag=CV0517,CV_0517"/>
  </r>
  <r>
    <x v="1"/>
    <x v="1"/>
    <s v="GCF_000007705.1"/>
    <s v="Primary Assembly"/>
    <s v="chromosome"/>
    <m/>
    <s v="NC_005085.1"/>
    <n v="550048"/>
    <n v="550518"/>
    <s v="-"/>
    <s v="WP_011134072.1"/>
    <s v="WP_011134072.1"/>
    <m/>
    <s v="23S rRNA (pseudouridine(1915)-N(3))-methyltransferase RlmH"/>
    <m/>
    <n v="24948884"/>
    <s v="CV_RS02545"/>
    <n v="471"/>
    <n v="156"/>
    <m/>
  </r>
  <r>
    <x v="0"/>
    <x v="0"/>
    <s v="GCF_000007705.1"/>
    <s v="Primary Assembly"/>
    <s v="chromosome"/>
    <m/>
    <s v="NC_005085.1"/>
    <n v="550582"/>
    <n v="550950"/>
    <s v="-"/>
    <m/>
    <m/>
    <m/>
    <m/>
    <s v="rsfS"/>
    <n v="24946262"/>
    <s v="CV_RS02550"/>
    <n v="369"/>
    <m/>
    <s v="old_locus_tag=CV0518,CV_0518"/>
  </r>
  <r>
    <x v="1"/>
    <x v="1"/>
    <s v="GCF_000007705.1"/>
    <s v="Primary Assembly"/>
    <s v="chromosome"/>
    <m/>
    <s v="NC_005085.1"/>
    <n v="550582"/>
    <n v="550950"/>
    <s v="-"/>
    <s v="WP_011134073.1"/>
    <s v="WP_011134073.1"/>
    <m/>
    <s v="ribosome silencing factor RsfS"/>
    <s v="rsfS"/>
    <n v="24946262"/>
    <s v="CV_RS02550"/>
    <n v="369"/>
    <n v="122"/>
    <m/>
  </r>
  <r>
    <x v="0"/>
    <x v="0"/>
    <s v="GCF_000007705.1"/>
    <s v="Primary Assembly"/>
    <s v="chromosome"/>
    <m/>
    <s v="NC_005085.1"/>
    <n v="551028"/>
    <n v="551666"/>
    <s v="-"/>
    <m/>
    <m/>
    <m/>
    <m/>
    <m/>
    <n v="24947329"/>
    <s v="CV_RS02555"/>
    <n v="639"/>
    <m/>
    <s v="old_locus_tag=CV0519,CV_0519"/>
  </r>
  <r>
    <x v="1"/>
    <x v="1"/>
    <s v="GCF_000007705.1"/>
    <s v="Primary Assembly"/>
    <s v="chromosome"/>
    <m/>
    <s v="NC_005085.1"/>
    <n v="551028"/>
    <n v="551666"/>
    <s v="-"/>
    <s v="WP_011134074.1"/>
    <s v="WP_011134074.1"/>
    <m/>
    <s v="nicotinate-nicotinamide nucleotide adenylyltransferase"/>
    <m/>
    <n v="24947329"/>
    <s v="CV_RS02555"/>
    <n v="639"/>
    <n v="212"/>
    <m/>
  </r>
  <r>
    <x v="0"/>
    <x v="0"/>
    <s v="GCF_000007705.1"/>
    <s v="Primary Assembly"/>
    <s v="chromosome"/>
    <m/>
    <s v="NC_005085.1"/>
    <n v="551663"/>
    <n v="552244"/>
    <s v="-"/>
    <m/>
    <m/>
    <m/>
    <m/>
    <m/>
    <n v="24945316"/>
    <s v="CV_RS02560"/>
    <n v="582"/>
    <m/>
    <s v="old_locus_tag=CV0520,CV_0520"/>
  </r>
  <r>
    <x v="1"/>
    <x v="1"/>
    <s v="GCF_000007705.1"/>
    <s v="Primary Assembly"/>
    <s v="chromosome"/>
    <m/>
    <s v="NC_005085.1"/>
    <n v="551663"/>
    <n v="552244"/>
    <s v="-"/>
    <s v="WP_011134075.1"/>
    <s v="WP_011134075.1"/>
    <m/>
    <s v="carbonic anhydrase"/>
    <m/>
    <n v="24945316"/>
    <s v="CV_RS02560"/>
    <n v="582"/>
    <n v="193"/>
    <m/>
  </r>
  <r>
    <x v="0"/>
    <x v="0"/>
    <s v="GCF_000007705.1"/>
    <s v="Primary Assembly"/>
    <s v="chromosome"/>
    <m/>
    <s v="NC_005085.1"/>
    <n v="552548"/>
    <n v="553108"/>
    <s v="+"/>
    <m/>
    <m/>
    <m/>
    <m/>
    <m/>
    <n v="24947718"/>
    <s v="CV_RS02565"/>
    <n v="561"/>
    <m/>
    <s v="old_locus_tag=CV0521,CV_0521"/>
  </r>
  <r>
    <x v="1"/>
    <x v="1"/>
    <s v="GCF_000007705.1"/>
    <s v="Primary Assembly"/>
    <s v="chromosome"/>
    <m/>
    <s v="NC_005085.1"/>
    <n v="552548"/>
    <n v="553108"/>
    <s v="+"/>
    <s v="WP_011134076.1"/>
    <s v="WP_011134076.1"/>
    <m/>
    <s v="hypothetical protein"/>
    <m/>
    <n v="24947718"/>
    <s v="CV_RS02565"/>
    <n v="561"/>
    <n v="186"/>
    <m/>
  </r>
  <r>
    <x v="0"/>
    <x v="0"/>
    <s v="GCF_000007705.1"/>
    <s v="Primary Assembly"/>
    <s v="chromosome"/>
    <m/>
    <s v="NC_005085.1"/>
    <n v="553270"/>
    <n v="554028"/>
    <s v="-"/>
    <m/>
    <m/>
    <m/>
    <m/>
    <m/>
    <n v="24945905"/>
    <s v="CV_RS02570"/>
    <n v="759"/>
    <m/>
    <s v="old_locus_tag=CV0522,CV_0522"/>
  </r>
  <r>
    <x v="1"/>
    <x v="1"/>
    <s v="GCF_000007705.1"/>
    <s v="Primary Assembly"/>
    <s v="chromosome"/>
    <m/>
    <s v="NC_005085.1"/>
    <n v="553270"/>
    <n v="554028"/>
    <s v="-"/>
    <s v="WP_011134077.1"/>
    <s v="WP_011134077.1"/>
    <m/>
    <s v="hypothetical protein"/>
    <m/>
    <n v="24945905"/>
    <s v="CV_RS02570"/>
    <n v="759"/>
    <n v="252"/>
    <m/>
  </r>
  <r>
    <x v="0"/>
    <x v="0"/>
    <s v="GCF_000007705.1"/>
    <s v="Primary Assembly"/>
    <s v="chromosome"/>
    <m/>
    <s v="NC_005085.1"/>
    <n v="554038"/>
    <n v="555054"/>
    <s v="-"/>
    <m/>
    <m/>
    <m/>
    <m/>
    <m/>
    <n v="24948487"/>
    <s v="CV_RS02575"/>
    <n v="1017"/>
    <m/>
    <s v="old_locus_tag=CV0523,CV_0523"/>
  </r>
  <r>
    <x v="1"/>
    <x v="1"/>
    <s v="GCF_000007705.1"/>
    <s v="Primary Assembly"/>
    <s v="chromosome"/>
    <m/>
    <s v="NC_005085.1"/>
    <n v="554038"/>
    <n v="555054"/>
    <s v="-"/>
    <s v="WP_011134078.1"/>
    <s v="WP_011134078.1"/>
    <m/>
    <s v="DUF2804 domain-containing protein"/>
    <m/>
    <n v="24948487"/>
    <s v="CV_RS02575"/>
    <n v="1017"/>
    <n v="338"/>
    <m/>
  </r>
  <r>
    <x v="0"/>
    <x v="0"/>
    <s v="GCF_000007705.1"/>
    <s v="Primary Assembly"/>
    <s v="chromosome"/>
    <m/>
    <s v="NC_005085.1"/>
    <n v="555164"/>
    <n v="556606"/>
    <s v="+"/>
    <m/>
    <m/>
    <m/>
    <m/>
    <m/>
    <n v="24948338"/>
    <s v="CV_RS02580"/>
    <n v="1443"/>
    <m/>
    <s v="old_locus_tag=CV0524,CV_0524"/>
  </r>
  <r>
    <x v="1"/>
    <x v="1"/>
    <s v="GCF_000007705.1"/>
    <s v="Primary Assembly"/>
    <s v="chromosome"/>
    <m/>
    <s v="NC_005085.1"/>
    <n v="555164"/>
    <n v="556606"/>
    <s v="+"/>
    <s v="WP_011134079.1"/>
    <s v="WP_011134079.1"/>
    <m/>
    <s v="zinc metalloprotease"/>
    <m/>
    <n v="24948338"/>
    <s v="CV_RS02580"/>
    <n v="1443"/>
    <n v="480"/>
    <m/>
  </r>
  <r>
    <x v="0"/>
    <x v="0"/>
    <s v="GCF_000007705.1"/>
    <s v="Primary Assembly"/>
    <s v="chromosome"/>
    <m/>
    <s v="NC_005085.1"/>
    <n v="556907"/>
    <n v="559570"/>
    <s v="+"/>
    <m/>
    <m/>
    <m/>
    <m/>
    <s v="aceE"/>
    <n v="24945811"/>
    <s v="CV_RS02585"/>
    <n v="2664"/>
    <m/>
    <s v="old_locus_tag=CV0526,CV_0526"/>
  </r>
  <r>
    <x v="1"/>
    <x v="1"/>
    <s v="GCF_000007705.1"/>
    <s v="Primary Assembly"/>
    <s v="chromosome"/>
    <m/>
    <s v="NC_005085.1"/>
    <n v="556907"/>
    <n v="559570"/>
    <s v="+"/>
    <s v="WP_011134081.1"/>
    <s v="WP_011134081.1"/>
    <m/>
    <s v="pyruvate dehydrogenase (acetyl-transferring), homodimeric type"/>
    <s v="aceE"/>
    <n v="24945811"/>
    <s v="CV_RS02585"/>
    <n v="2664"/>
    <n v="887"/>
    <m/>
  </r>
  <r>
    <x v="0"/>
    <x v="0"/>
    <s v="GCF_000007705.1"/>
    <s v="Primary Assembly"/>
    <s v="chromosome"/>
    <m/>
    <s v="NC_005085.1"/>
    <n v="559691"/>
    <n v="561355"/>
    <s v="+"/>
    <m/>
    <m/>
    <m/>
    <m/>
    <s v="aceF"/>
    <n v="24949298"/>
    <s v="CV_RS02590"/>
    <n v="1665"/>
    <m/>
    <s v="old_locus_tag=CV0527,CV_0527"/>
  </r>
  <r>
    <x v="1"/>
    <x v="1"/>
    <s v="GCF_000007705.1"/>
    <s v="Primary Assembly"/>
    <s v="chromosome"/>
    <m/>
    <s v="NC_005085.1"/>
    <n v="559691"/>
    <n v="561355"/>
    <s v="+"/>
    <s v="WP_011134082.1"/>
    <s v="WP_011134082.1"/>
    <m/>
    <s v="dihydrolipoyllysine-residue acetyltransferase"/>
    <s v="aceF"/>
    <n v="24949298"/>
    <s v="CV_RS02590"/>
    <n v="1665"/>
    <n v="554"/>
    <m/>
  </r>
  <r>
    <x v="0"/>
    <x v="0"/>
    <s v="GCF_000007705.1"/>
    <s v="Primary Assembly"/>
    <s v="chromosome"/>
    <m/>
    <s v="NC_005085.1"/>
    <n v="561508"/>
    <n v="563307"/>
    <s v="+"/>
    <m/>
    <m/>
    <m/>
    <m/>
    <s v="lpdA"/>
    <n v="24948227"/>
    <s v="CV_RS02595"/>
    <n v="1800"/>
    <m/>
    <s v="old_locus_tag=CV0528,CV_0528"/>
  </r>
  <r>
    <x v="1"/>
    <x v="1"/>
    <s v="GCF_000007705.1"/>
    <s v="Primary Assembly"/>
    <s v="chromosome"/>
    <m/>
    <s v="NC_005085.1"/>
    <n v="561508"/>
    <n v="563307"/>
    <s v="+"/>
    <s v="WP_011134083.1"/>
    <s v="WP_011134083.1"/>
    <m/>
    <s v="dihydrolipoyl dehydrogenase"/>
    <s v="lpdA"/>
    <n v="24948227"/>
    <s v="CV_RS02595"/>
    <n v="1800"/>
    <n v="599"/>
    <m/>
  </r>
  <r>
    <x v="0"/>
    <x v="0"/>
    <s v="GCF_000007705.1"/>
    <s v="Primary Assembly"/>
    <s v="chromosome"/>
    <m/>
    <s v="NC_005085.1"/>
    <n v="564127"/>
    <n v="564468"/>
    <s v="+"/>
    <m/>
    <m/>
    <m/>
    <m/>
    <m/>
    <n v="24946848"/>
    <s v="CV_RS02600"/>
    <n v="342"/>
    <m/>
    <s v="old_locus_tag=CV0529,CV_0529"/>
  </r>
  <r>
    <x v="1"/>
    <x v="1"/>
    <s v="GCF_000007705.1"/>
    <s v="Primary Assembly"/>
    <s v="chromosome"/>
    <m/>
    <s v="NC_005085.1"/>
    <n v="564127"/>
    <n v="564468"/>
    <s v="+"/>
    <s v="WP_011134084.1"/>
    <s v="WP_011134084.1"/>
    <m/>
    <s v="hypothetical protein"/>
    <m/>
    <n v="24946848"/>
    <s v="CV_RS02600"/>
    <n v="342"/>
    <n v="113"/>
    <m/>
  </r>
  <r>
    <x v="0"/>
    <x v="0"/>
    <s v="GCF_000007705.1"/>
    <s v="Primary Assembly"/>
    <s v="chromosome"/>
    <m/>
    <s v="NC_005085.1"/>
    <n v="564665"/>
    <n v="565213"/>
    <s v="+"/>
    <m/>
    <m/>
    <m/>
    <m/>
    <m/>
    <n v="24946042"/>
    <s v="CV_RS02605"/>
    <n v="549"/>
    <m/>
    <s v="old_locus_tag=CV0530,CV_0530"/>
  </r>
  <r>
    <x v="1"/>
    <x v="1"/>
    <s v="GCF_000007705.1"/>
    <s v="Primary Assembly"/>
    <s v="chromosome"/>
    <m/>
    <s v="NC_005085.1"/>
    <n v="564665"/>
    <n v="565213"/>
    <s v="+"/>
    <s v="WP_043595342.1"/>
    <s v="WP_043595342.1"/>
    <m/>
    <s v="NAD(P)H-dependent oxidoreductase"/>
    <m/>
    <n v="24946042"/>
    <s v="CV_RS02605"/>
    <n v="549"/>
    <n v="182"/>
    <m/>
  </r>
  <r>
    <x v="0"/>
    <x v="0"/>
    <s v="GCF_000007705.1"/>
    <s v="Primary Assembly"/>
    <s v="chromosome"/>
    <m/>
    <s v="NC_005085.1"/>
    <n v="565319"/>
    <n v="566521"/>
    <s v="-"/>
    <m/>
    <m/>
    <m/>
    <m/>
    <m/>
    <n v="25392800"/>
    <s v="CV_RS22020"/>
    <n v="1203"/>
    <m/>
    <s v="old_locus_tag=CV0531,CV_0531"/>
  </r>
  <r>
    <x v="1"/>
    <x v="1"/>
    <s v="GCF_000007705.1"/>
    <s v="Primary Assembly"/>
    <s v="chromosome"/>
    <m/>
    <s v="NC_005085.1"/>
    <n v="565319"/>
    <n v="566521"/>
    <s v="-"/>
    <s v="WP_011134086.1"/>
    <s v="WP_011134086.1"/>
    <m/>
    <s v="GGDEF domain-containing protein"/>
    <m/>
    <n v="25392800"/>
    <s v="CV_RS22020"/>
    <n v="1203"/>
    <n v="400"/>
    <m/>
  </r>
  <r>
    <x v="0"/>
    <x v="0"/>
    <s v="GCF_000007705.1"/>
    <s v="Primary Assembly"/>
    <s v="chromosome"/>
    <m/>
    <s v="NC_005085.1"/>
    <n v="566712"/>
    <n v="567197"/>
    <s v="+"/>
    <m/>
    <m/>
    <m/>
    <m/>
    <m/>
    <n v="24945555"/>
    <s v="CV_RS02615"/>
    <n v="486"/>
    <m/>
    <s v="old_locus_tag=CV0532,CV_0532"/>
  </r>
  <r>
    <x v="1"/>
    <x v="1"/>
    <s v="GCF_000007705.1"/>
    <s v="Primary Assembly"/>
    <s v="chromosome"/>
    <m/>
    <s v="NC_005085.1"/>
    <n v="566712"/>
    <n v="567197"/>
    <s v="+"/>
    <s v="WP_011134087.1"/>
    <s v="WP_011134087.1"/>
    <m/>
    <s v="GNAT family N-acetyltransferase"/>
    <m/>
    <n v="24945555"/>
    <s v="CV_RS02615"/>
    <n v="486"/>
    <n v="161"/>
    <m/>
  </r>
  <r>
    <x v="0"/>
    <x v="0"/>
    <s v="GCF_000007705.1"/>
    <s v="Primary Assembly"/>
    <s v="chromosome"/>
    <m/>
    <s v="NC_005085.1"/>
    <n v="567405"/>
    <n v="569177"/>
    <s v="+"/>
    <m/>
    <m/>
    <m/>
    <m/>
    <m/>
    <n v="24947667"/>
    <s v="CV_RS02620"/>
    <n v="1773"/>
    <m/>
    <s v="old_locus_tag=CV0533,CV_0533"/>
  </r>
  <r>
    <x v="1"/>
    <x v="1"/>
    <s v="GCF_000007705.1"/>
    <s v="Primary Assembly"/>
    <s v="chromosome"/>
    <m/>
    <s v="NC_005085.1"/>
    <n v="567405"/>
    <n v="569177"/>
    <s v="+"/>
    <s v="WP_043595344.1"/>
    <s v="WP_043595344.1"/>
    <m/>
    <s v="outer membrane protein assembly factor"/>
    <m/>
    <n v="24947667"/>
    <s v="CV_RS02620"/>
    <n v="1773"/>
    <n v="590"/>
    <m/>
  </r>
  <r>
    <x v="0"/>
    <x v="0"/>
    <s v="GCF_000007705.1"/>
    <s v="Primary Assembly"/>
    <s v="chromosome"/>
    <m/>
    <s v="NC_005085.1"/>
    <n v="569182"/>
    <n v="572997"/>
    <s v="+"/>
    <m/>
    <m/>
    <m/>
    <m/>
    <m/>
    <n v="24948958"/>
    <s v="CV_RS02625"/>
    <n v="3816"/>
    <m/>
    <s v="old_locus_tag=CV0534,CV_0534"/>
  </r>
  <r>
    <x v="1"/>
    <x v="1"/>
    <s v="GCF_000007705.1"/>
    <s v="Primary Assembly"/>
    <s v="chromosome"/>
    <m/>
    <s v="NC_005085.1"/>
    <n v="569182"/>
    <n v="572997"/>
    <s v="+"/>
    <s v="WP_011134089.1"/>
    <s v="WP_011134089.1"/>
    <m/>
    <s v="translocation/assembly module TamB"/>
    <m/>
    <n v="24948958"/>
    <s v="CV_RS02625"/>
    <n v="3816"/>
    <n v="1271"/>
    <m/>
  </r>
  <r>
    <x v="0"/>
    <x v="0"/>
    <s v="GCF_000007705.1"/>
    <s v="Primary Assembly"/>
    <s v="chromosome"/>
    <m/>
    <s v="NC_005085.1"/>
    <n v="573168"/>
    <n v="573647"/>
    <s v="+"/>
    <m/>
    <m/>
    <m/>
    <m/>
    <m/>
    <n v="24946321"/>
    <s v="CV_RS02630"/>
    <n v="480"/>
    <m/>
    <s v="old_locus_tag=CV0535,CV_0535"/>
  </r>
  <r>
    <x v="1"/>
    <x v="1"/>
    <s v="GCF_000007705.1"/>
    <s v="Primary Assembly"/>
    <s v="chromosome"/>
    <m/>
    <s v="NC_005085.1"/>
    <n v="573168"/>
    <n v="573647"/>
    <s v="+"/>
    <s v="WP_048404347.1"/>
    <s v="WP_048404347.1"/>
    <m/>
    <s v="hypothetical protein"/>
    <m/>
    <n v="24946321"/>
    <s v="CV_RS02630"/>
    <n v="480"/>
    <n v="159"/>
    <m/>
  </r>
  <r>
    <x v="0"/>
    <x v="0"/>
    <s v="GCF_000007705.1"/>
    <s v="Primary Assembly"/>
    <s v="chromosome"/>
    <m/>
    <s v="NC_005085.1"/>
    <n v="573647"/>
    <n v="575023"/>
    <s v="+"/>
    <m/>
    <m/>
    <m/>
    <m/>
    <m/>
    <n v="24948910"/>
    <s v="CV_RS02635"/>
    <n v="1377"/>
    <m/>
    <s v="old_locus_tag=CV0536,CV_0536"/>
  </r>
  <r>
    <x v="1"/>
    <x v="1"/>
    <s v="GCF_000007705.1"/>
    <s v="Primary Assembly"/>
    <s v="chromosome"/>
    <m/>
    <s v="NC_005085.1"/>
    <n v="573647"/>
    <n v="575023"/>
    <s v="+"/>
    <s v="WP_011134091.1"/>
    <s v="WP_011134091.1"/>
    <m/>
    <s v="two-component sensor histidine kinase"/>
    <m/>
    <n v="24948910"/>
    <s v="CV_RS02635"/>
    <n v="1377"/>
    <n v="458"/>
    <m/>
  </r>
  <r>
    <x v="0"/>
    <x v="0"/>
    <s v="GCF_000007705.1"/>
    <s v="Primary Assembly"/>
    <s v="chromosome"/>
    <m/>
    <s v="NC_005085.1"/>
    <n v="575033"/>
    <n v="575977"/>
    <s v="-"/>
    <m/>
    <m/>
    <m/>
    <m/>
    <m/>
    <n v="24947943"/>
    <s v="CV_RS02640"/>
    <n v="945"/>
    <m/>
    <s v="old_locus_tag=CV0537,CV_0537"/>
  </r>
  <r>
    <x v="1"/>
    <x v="1"/>
    <s v="GCF_000007705.1"/>
    <s v="Primary Assembly"/>
    <s v="chromosome"/>
    <m/>
    <s v="NC_005085.1"/>
    <n v="575033"/>
    <n v="575977"/>
    <s v="-"/>
    <s v="WP_080508907.1"/>
    <s v="WP_080508907.1"/>
    <m/>
    <s v="hypothetical protein"/>
    <m/>
    <n v="24947943"/>
    <s v="CV_RS02640"/>
    <n v="945"/>
    <n v="314"/>
    <m/>
  </r>
  <r>
    <x v="0"/>
    <x v="0"/>
    <s v="GCF_000007705.1"/>
    <s v="Primary Assembly"/>
    <s v="chromosome"/>
    <m/>
    <s v="NC_005085.1"/>
    <n v="576325"/>
    <n v="576582"/>
    <s v="+"/>
    <m/>
    <m/>
    <m/>
    <m/>
    <m/>
    <n v="24945860"/>
    <s v="CV_RS02645"/>
    <n v="258"/>
    <m/>
    <s v="old_locus_tag=CV0538,CV_0538"/>
  </r>
  <r>
    <x v="1"/>
    <x v="1"/>
    <s v="GCF_000007705.1"/>
    <s v="Primary Assembly"/>
    <s v="chromosome"/>
    <m/>
    <s v="NC_005085.1"/>
    <n v="576325"/>
    <n v="576582"/>
    <s v="+"/>
    <s v="WP_011134093.1"/>
    <s v="WP_011134093.1"/>
    <m/>
    <s v="hypothetical protein"/>
    <m/>
    <n v="24945860"/>
    <s v="CV_RS02645"/>
    <n v="258"/>
    <n v="85"/>
    <m/>
  </r>
  <r>
    <x v="0"/>
    <x v="0"/>
    <s v="GCF_000007705.1"/>
    <s v="Primary Assembly"/>
    <s v="chromosome"/>
    <m/>
    <s v="NC_005085.1"/>
    <n v="576678"/>
    <n v="577142"/>
    <s v="+"/>
    <m/>
    <m/>
    <m/>
    <m/>
    <m/>
    <n v="24945498"/>
    <s v="CV_RS02650"/>
    <n v="465"/>
    <m/>
    <s v="old_locus_tag=CV0539,CV_0539"/>
  </r>
  <r>
    <x v="1"/>
    <x v="1"/>
    <s v="GCF_000007705.1"/>
    <s v="Primary Assembly"/>
    <s v="chromosome"/>
    <m/>
    <s v="NC_005085.1"/>
    <n v="576678"/>
    <n v="577142"/>
    <s v="+"/>
    <s v="WP_011134094.1"/>
    <s v="WP_011134094.1"/>
    <m/>
    <s v="MarR family transcriptional regulator"/>
    <m/>
    <n v="24945498"/>
    <s v="CV_RS02650"/>
    <n v="465"/>
    <n v="154"/>
    <m/>
  </r>
  <r>
    <x v="0"/>
    <x v="0"/>
    <s v="GCF_000007705.1"/>
    <s v="Primary Assembly"/>
    <s v="chromosome"/>
    <m/>
    <s v="NC_005085.1"/>
    <n v="577139"/>
    <n v="577711"/>
    <s v="+"/>
    <m/>
    <m/>
    <m/>
    <m/>
    <m/>
    <n v="24949126"/>
    <s v="CV_RS02655"/>
    <n v="573"/>
    <m/>
    <s v="old_locus_tag=CV0540,CV_0540"/>
  </r>
  <r>
    <x v="1"/>
    <x v="1"/>
    <s v="GCF_000007705.1"/>
    <s v="Primary Assembly"/>
    <s v="chromosome"/>
    <m/>
    <s v="NC_005085.1"/>
    <n v="577139"/>
    <n v="577711"/>
    <s v="+"/>
    <s v="WP_011134095.1"/>
    <s v="WP_011134095.1"/>
    <m/>
    <s v="cysteine hydrolase"/>
    <m/>
    <n v="24949126"/>
    <s v="CV_RS02655"/>
    <n v="573"/>
    <n v="190"/>
    <m/>
  </r>
  <r>
    <x v="0"/>
    <x v="0"/>
    <s v="GCF_000007705.1"/>
    <s v="Primary Assembly"/>
    <s v="chromosome"/>
    <m/>
    <s v="NC_005085.1"/>
    <n v="577708"/>
    <n v="578628"/>
    <s v="+"/>
    <m/>
    <m/>
    <m/>
    <m/>
    <m/>
    <n v="24946233"/>
    <s v="CV_RS02660"/>
    <n v="921"/>
    <m/>
    <s v="old_locus_tag=CV0541,CV_0541"/>
  </r>
  <r>
    <x v="1"/>
    <x v="1"/>
    <s v="GCF_000007705.1"/>
    <s v="Primary Assembly"/>
    <s v="chromosome"/>
    <m/>
    <s v="NC_005085.1"/>
    <n v="577708"/>
    <n v="578628"/>
    <s v="+"/>
    <s v="WP_043595350.1"/>
    <s v="WP_043595350.1"/>
    <m/>
    <s v="FUSC family protein"/>
    <m/>
    <n v="24946233"/>
    <s v="CV_RS02660"/>
    <n v="921"/>
    <n v="306"/>
    <m/>
  </r>
  <r>
    <x v="0"/>
    <x v="0"/>
    <s v="GCF_000007705.1"/>
    <s v="Primary Assembly"/>
    <s v="chromosome"/>
    <m/>
    <s v="NC_005085.1"/>
    <n v="578634"/>
    <n v="581798"/>
    <s v="-"/>
    <m/>
    <m/>
    <m/>
    <m/>
    <m/>
    <n v="24946932"/>
    <s v="CV_RS02665"/>
    <n v="3165"/>
    <m/>
    <m/>
  </r>
  <r>
    <x v="1"/>
    <x v="1"/>
    <s v="GCF_000007705.1"/>
    <s v="Primary Assembly"/>
    <s v="chromosome"/>
    <m/>
    <s v="NC_005085.1"/>
    <n v="578634"/>
    <n v="581798"/>
    <s v="-"/>
    <s v="WP_045051821.1"/>
    <s v="WP_045051821.1"/>
    <m/>
    <s v="PAS domain S-box protein"/>
    <m/>
    <n v="24946932"/>
    <s v="CV_RS02665"/>
    <n v="3165"/>
    <n v="1054"/>
    <m/>
  </r>
  <r>
    <x v="0"/>
    <x v="9"/>
    <s v="GCF_000007705.1"/>
    <s v="Primary Assembly"/>
    <s v="chromosome"/>
    <m/>
    <s v="NC_005085.1"/>
    <n v="581905"/>
    <n v="582364"/>
    <s v="+"/>
    <m/>
    <m/>
    <m/>
    <m/>
    <s v="rnpB"/>
    <n v="25392889"/>
    <s v="CV_RS22465"/>
    <n v="460"/>
    <m/>
    <m/>
  </r>
  <r>
    <x v="4"/>
    <x v="9"/>
    <s v="GCF_000007705.1"/>
    <s v="Primary Assembly"/>
    <s v="chromosome"/>
    <m/>
    <s v="NC_005085.1"/>
    <n v="581905"/>
    <n v="582364"/>
    <s v="+"/>
    <m/>
    <m/>
    <m/>
    <s v="RNase P RNA component class A"/>
    <s v="rnpB"/>
    <n v="25392889"/>
    <s v="CV_RS22465"/>
    <n v="460"/>
    <m/>
    <m/>
  </r>
  <r>
    <x v="0"/>
    <x v="0"/>
    <s v="GCF_000007705.1"/>
    <s v="Primary Assembly"/>
    <s v="chromosome"/>
    <m/>
    <s v="NC_005085.1"/>
    <n v="582495"/>
    <n v="583553"/>
    <s v="+"/>
    <m/>
    <m/>
    <m/>
    <m/>
    <m/>
    <n v="24948091"/>
    <s v="CV_RS02670"/>
    <n v="1059"/>
    <m/>
    <s v="old_locus_tag=CV0544,CV_0544"/>
  </r>
  <r>
    <x v="1"/>
    <x v="1"/>
    <s v="GCF_000007705.1"/>
    <s v="Primary Assembly"/>
    <s v="chromosome"/>
    <m/>
    <s v="NC_005085.1"/>
    <n v="582495"/>
    <n v="583553"/>
    <s v="+"/>
    <s v="WP_011134099.1"/>
    <s v="WP_011134099.1"/>
    <m/>
    <s v="tRNA dihydrouridine synthase DusB"/>
    <m/>
    <n v="24948091"/>
    <s v="CV_RS02670"/>
    <n v="1059"/>
    <n v="352"/>
    <m/>
  </r>
  <r>
    <x v="0"/>
    <x v="0"/>
    <s v="GCF_000007705.1"/>
    <s v="Primary Assembly"/>
    <s v="chromosome"/>
    <m/>
    <s v="NC_005085.1"/>
    <n v="583599"/>
    <n v="583835"/>
    <s v="+"/>
    <m/>
    <m/>
    <m/>
    <m/>
    <m/>
    <n v="24946286"/>
    <s v="CV_RS02675"/>
    <n v="237"/>
    <m/>
    <s v="old_locus_tag=CV0545,CV_0545"/>
  </r>
  <r>
    <x v="1"/>
    <x v="1"/>
    <s v="GCF_000007705.1"/>
    <s v="Primary Assembly"/>
    <s v="chromosome"/>
    <m/>
    <s v="NC_005085.1"/>
    <n v="583599"/>
    <n v="583835"/>
    <s v="+"/>
    <s v="WP_011134100.1"/>
    <s v="WP_011134100.1"/>
    <m/>
    <s v="Fis family transcriptional regulator"/>
    <m/>
    <n v="24946286"/>
    <s v="CV_RS02675"/>
    <n v="237"/>
    <n v="78"/>
    <m/>
  </r>
  <r>
    <x v="0"/>
    <x v="0"/>
    <s v="GCF_000007705.1"/>
    <s v="Primary Assembly"/>
    <s v="chromosome"/>
    <m/>
    <s v="NC_005085.1"/>
    <n v="584013"/>
    <n v="585590"/>
    <s v="+"/>
    <m/>
    <m/>
    <m/>
    <m/>
    <m/>
    <n v="24947066"/>
    <s v="CV_RS02680"/>
    <n v="1578"/>
    <m/>
    <s v="old_locus_tag=CV0546,CV_0546"/>
  </r>
  <r>
    <x v="1"/>
    <x v="1"/>
    <s v="GCF_000007705.1"/>
    <s v="Primary Assembly"/>
    <s v="chromosome"/>
    <m/>
    <s v="NC_005085.1"/>
    <n v="584013"/>
    <n v="585590"/>
    <s v="+"/>
    <s v="WP_011134101.1"/>
    <s v="WP_011134101.1"/>
    <m/>
    <s v="bifunctional phosphoribosylaminoimidazolecarboxamide formyltransferase/inosine monophosphate cyclohydrolase"/>
    <m/>
    <n v="24947066"/>
    <s v="CV_RS02680"/>
    <n v="1578"/>
    <n v="525"/>
    <m/>
  </r>
  <r>
    <x v="0"/>
    <x v="0"/>
    <s v="GCF_000007705.1"/>
    <s v="Primary Assembly"/>
    <s v="chromosome"/>
    <m/>
    <s v="NC_005085.1"/>
    <n v="585721"/>
    <n v="586998"/>
    <s v="+"/>
    <m/>
    <m/>
    <m/>
    <m/>
    <m/>
    <n v="24945759"/>
    <s v="CV_RS02685"/>
    <n v="1278"/>
    <m/>
    <s v="old_locus_tag=CV0547,CV_0547"/>
  </r>
  <r>
    <x v="1"/>
    <x v="1"/>
    <s v="GCF_000007705.1"/>
    <s v="Primary Assembly"/>
    <s v="chromosome"/>
    <m/>
    <s v="NC_005085.1"/>
    <n v="585721"/>
    <n v="586998"/>
    <s v="+"/>
    <s v="WP_011134102.1"/>
    <s v="WP_011134102.1"/>
    <m/>
    <s v="phosphoribosylamine--glycine ligase"/>
    <m/>
    <n v="24945759"/>
    <s v="CV_RS02685"/>
    <n v="1278"/>
    <n v="425"/>
    <m/>
  </r>
  <r>
    <x v="0"/>
    <x v="0"/>
    <s v="GCF_000007705.1"/>
    <s v="Primary Assembly"/>
    <s v="chromosome"/>
    <m/>
    <s v="NC_005085.1"/>
    <n v="587062"/>
    <n v="587529"/>
    <s v="-"/>
    <m/>
    <m/>
    <m/>
    <m/>
    <m/>
    <n v="24945425"/>
    <s v="CV_RS02690"/>
    <n v="468"/>
    <m/>
    <s v="old_locus_tag=CV0548,CV_0548"/>
  </r>
  <r>
    <x v="1"/>
    <x v="1"/>
    <s v="GCF_000007705.1"/>
    <s v="Primary Assembly"/>
    <s v="chromosome"/>
    <m/>
    <s v="NC_005085.1"/>
    <n v="587062"/>
    <n v="587529"/>
    <s v="-"/>
    <s v="WP_011134103.1"/>
    <s v="WP_011134103.1"/>
    <m/>
    <s v="hypothetical protein"/>
    <m/>
    <n v="24945425"/>
    <s v="CV_RS02690"/>
    <n v="468"/>
    <n v="155"/>
    <m/>
  </r>
  <r>
    <x v="0"/>
    <x v="0"/>
    <s v="GCF_000007705.1"/>
    <s v="Primary Assembly"/>
    <s v="chromosome"/>
    <m/>
    <s v="NC_005085.1"/>
    <n v="588179"/>
    <n v="588691"/>
    <s v="+"/>
    <m/>
    <m/>
    <m/>
    <m/>
    <m/>
    <n v="24945718"/>
    <s v="CV_RS02695"/>
    <n v="513"/>
    <m/>
    <s v="old_locus_tag=CV0550,CV_0550"/>
  </r>
  <r>
    <x v="1"/>
    <x v="1"/>
    <s v="GCF_000007705.1"/>
    <s v="Primary Assembly"/>
    <s v="chromosome"/>
    <m/>
    <s v="NC_005085.1"/>
    <n v="588179"/>
    <n v="588691"/>
    <s v="+"/>
    <s v="WP_080509107.1"/>
    <s v="WP_080509107.1"/>
    <m/>
    <s v="Sua5/YciO/YrdC/YwlC family protein"/>
    <m/>
    <n v="24945718"/>
    <s v="CV_RS02695"/>
    <n v="513"/>
    <n v="170"/>
    <m/>
  </r>
  <r>
    <x v="0"/>
    <x v="0"/>
    <s v="GCF_000007705.1"/>
    <s v="Primary Assembly"/>
    <s v="chromosome"/>
    <m/>
    <s v="NC_005085.1"/>
    <n v="588718"/>
    <n v="589386"/>
    <s v="+"/>
    <m/>
    <m/>
    <m/>
    <m/>
    <s v="tolQ"/>
    <n v="24947348"/>
    <s v="CV_RS02700"/>
    <n v="669"/>
    <m/>
    <s v="old_locus_tag=CV0551,CV_0551"/>
  </r>
  <r>
    <x v="1"/>
    <x v="1"/>
    <s v="GCF_000007705.1"/>
    <s v="Primary Assembly"/>
    <s v="chromosome"/>
    <m/>
    <s v="NC_005085.1"/>
    <n v="588718"/>
    <n v="589386"/>
    <s v="+"/>
    <s v="WP_011134106.1"/>
    <s v="WP_011134106.1"/>
    <m/>
    <s v="protein TolQ"/>
    <s v="tolQ"/>
    <n v="24947348"/>
    <s v="CV_RS02700"/>
    <n v="669"/>
    <n v="222"/>
    <m/>
  </r>
  <r>
    <x v="0"/>
    <x v="0"/>
    <s v="GCF_000007705.1"/>
    <s v="Primary Assembly"/>
    <s v="chromosome"/>
    <m/>
    <s v="NC_005085.1"/>
    <n v="589448"/>
    <n v="590311"/>
    <s v="+"/>
    <m/>
    <m/>
    <m/>
    <m/>
    <m/>
    <n v="24948224"/>
    <s v="CV_RS02705"/>
    <n v="864"/>
    <m/>
    <s v="old_locus_tag=CV0552,CV_0552"/>
  </r>
  <r>
    <x v="1"/>
    <x v="1"/>
    <s v="GCF_000007705.1"/>
    <s v="Primary Assembly"/>
    <s v="chromosome"/>
    <m/>
    <s v="NC_005085.1"/>
    <n v="589448"/>
    <n v="590311"/>
    <s v="+"/>
    <s v="WP_011134107.1"/>
    <s v="WP_011134107.1"/>
    <m/>
    <s v="drug/metabolite exporter YedA"/>
    <m/>
    <n v="24948224"/>
    <s v="CV_RS02705"/>
    <n v="864"/>
    <n v="287"/>
    <m/>
  </r>
  <r>
    <x v="0"/>
    <x v="0"/>
    <s v="GCF_000007705.1"/>
    <s v="Primary Assembly"/>
    <s v="chromosome"/>
    <m/>
    <s v="NC_005085.1"/>
    <n v="590390"/>
    <n v="591361"/>
    <s v="-"/>
    <m/>
    <m/>
    <m/>
    <m/>
    <m/>
    <n v="24947452"/>
    <s v="CV_RS02710"/>
    <n v="972"/>
    <m/>
    <s v="old_locus_tag=CV0553,CV_0553"/>
  </r>
  <r>
    <x v="1"/>
    <x v="1"/>
    <s v="GCF_000007705.1"/>
    <s v="Primary Assembly"/>
    <s v="chromosome"/>
    <m/>
    <s v="NC_005085.1"/>
    <n v="590390"/>
    <n v="591361"/>
    <s v="-"/>
    <s v="WP_011134108.1"/>
    <s v="WP_011134108.1"/>
    <m/>
    <s v="chitin-binding protein"/>
    <m/>
    <n v="24947452"/>
    <s v="CV_RS02710"/>
    <n v="972"/>
    <n v="323"/>
    <m/>
  </r>
  <r>
    <x v="0"/>
    <x v="0"/>
    <s v="GCF_000007705.1"/>
    <s v="Primary Assembly"/>
    <s v="chromosome"/>
    <m/>
    <s v="NC_005085.1"/>
    <n v="591674"/>
    <n v="592819"/>
    <s v="-"/>
    <m/>
    <m/>
    <m/>
    <m/>
    <m/>
    <n v="24947226"/>
    <s v="CV_RS02715"/>
    <n v="1146"/>
    <m/>
    <s v="old_locus_tag=CV0554,CV_0554"/>
  </r>
  <r>
    <x v="1"/>
    <x v="1"/>
    <s v="GCF_000007705.1"/>
    <s v="Primary Assembly"/>
    <s v="chromosome"/>
    <m/>
    <s v="NC_005085.1"/>
    <n v="591674"/>
    <n v="592819"/>
    <s v="-"/>
    <s v="WP_011134109.1"/>
    <s v="WP_011134109.1"/>
    <m/>
    <s v="carbohydrate-binding protein"/>
    <m/>
    <n v="24947226"/>
    <s v="CV_RS02715"/>
    <n v="1146"/>
    <n v="381"/>
    <m/>
  </r>
  <r>
    <x v="0"/>
    <x v="0"/>
    <s v="GCF_000007705.1"/>
    <s v="Primary Assembly"/>
    <s v="chromosome"/>
    <m/>
    <s v="NC_005085.1"/>
    <n v="593256"/>
    <n v="593990"/>
    <s v="+"/>
    <m/>
    <m/>
    <m/>
    <m/>
    <m/>
    <n v="24948079"/>
    <s v="CV_RS02720"/>
    <n v="735"/>
    <m/>
    <s v="old_locus_tag=CV0555,CV_0555"/>
  </r>
  <r>
    <x v="1"/>
    <x v="1"/>
    <s v="GCF_000007705.1"/>
    <s v="Primary Assembly"/>
    <s v="chromosome"/>
    <m/>
    <s v="NC_005085.1"/>
    <n v="593256"/>
    <n v="593990"/>
    <s v="+"/>
    <s v="WP_011134110.1"/>
    <s v="WP_011134110.1"/>
    <m/>
    <s v="GntR family transcriptional regulator"/>
    <m/>
    <n v="24948079"/>
    <s v="CV_RS02720"/>
    <n v="735"/>
    <n v="244"/>
    <m/>
  </r>
  <r>
    <x v="0"/>
    <x v="0"/>
    <s v="GCF_000007705.1"/>
    <s v="Primary Assembly"/>
    <s v="chromosome"/>
    <m/>
    <s v="NC_005085.1"/>
    <n v="593987"/>
    <n v="595108"/>
    <s v="+"/>
    <m/>
    <m/>
    <m/>
    <m/>
    <s v="nagA"/>
    <n v="24945757"/>
    <s v="CV_RS02725"/>
    <n v="1122"/>
    <m/>
    <s v="old_locus_tag=CV0556,CV_0556"/>
  </r>
  <r>
    <x v="1"/>
    <x v="1"/>
    <s v="GCF_000007705.1"/>
    <s v="Primary Assembly"/>
    <s v="chromosome"/>
    <m/>
    <s v="NC_005085.1"/>
    <n v="593987"/>
    <n v="595108"/>
    <s v="+"/>
    <s v="WP_011134111.1"/>
    <s v="WP_011134111.1"/>
    <m/>
    <s v="N-acetylglucosamine-6-phosphate deacetylase"/>
    <s v="nagA"/>
    <n v="24945757"/>
    <s v="CV_RS02725"/>
    <n v="1122"/>
    <n v="373"/>
    <m/>
  </r>
  <r>
    <x v="0"/>
    <x v="0"/>
    <s v="GCF_000007705.1"/>
    <s v="Primary Assembly"/>
    <s v="chromosome"/>
    <m/>
    <s v="NC_005085.1"/>
    <n v="595101"/>
    <n v="596111"/>
    <s v="+"/>
    <m/>
    <m/>
    <m/>
    <m/>
    <m/>
    <n v="24945336"/>
    <s v="CV_RS02730"/>
    <n v="1011"/>
    <m/>
    <s v="old_locus_tag=CV0557,CV_0557"/>
  </r>
  <r>
    <x v="1"/>
    <x v="1"/>
    <s v="GCF_000007705.1"/>
    <s v="Primary Assembly"/>
    <s v="chromosome"/>
    <m/>
    <s v="NC_005085.1"/>
    <n v="595101"/>
    <n v="596111"/>
    <s v="+"/>
    <s v="WP_011134112.1"/>
    <s v="WP_011134112.1"/>
    <m/>
    <s v="SIS domain-containing protein"/>
    <m/>
    <n v="24945336"/>
    <s v="CV_RS02730"/>
    <n v="1011"/>
    <n v="336"/>
    <m/>
  </r>
  <r>
    <x v="0"/>
    <x v="0"/>
    <s v="GCF_000007705.1"/>
    <s v="Primary Assembly"/>
    <s v="chromosome"/>
    <m/>
    <s v="NC_005085.1"/>
    <n v="596200"/>
    <n v="598695"/>
    <s v="+"/>
    <m/>
    <m/>
    <m/>
    <m/>
    <s v="ptsP"/>
    <n v="24947042"/>
    <s v="CV_RS02735"/>
    <n v="2496"/>
    <m/>
    <s v="old_locus_tag=CV0558,CV_0558"/>
  </r>
  <r>
    <x v="1"/>
    <x v="1"/>
    <s v="GCF_000007705.1"/>
    <s v="Primary Assembly"/>
    <s v="chromosome"/>
    <m/>
    <s v="NC_005085.1"/>
    <n v="596200"/>
    <n v="598695"/>
    <s v="+"/>
    <s v="WP_011134113.1"/>
    <s v="WP_011134113.1"/>
    <m/>
    <s v="phosphoenolpyruvate--protein phosphotransferase"/>
    <s v="ptsP"/>
    <n v="24947042"/>
    <s v="CV_RS02735"/>
    <n v="2496"/>
    <n v="831"/>
    <m/>
  </r>
  <r>
    <x v="0"/>
    <x v="0"/>
    <s v="GCF_000007705.1"/>
    <s v="Primary Assembly"/>
    <s v="chromosome"/>
    <m/>
    <s v="NC_005085.1"/>
    <n v="598772"/>
    <n v="600460"/>
    <s v="+"/>
    <m/>
    <m/>
    <m/>
    <m/>
    <m/>
    <n v="24945332"/>
    <s v="CV_RS02740"/>
    <n v="1689"/>
    <m/>
    <s v="old_locus_tag=CV0559,CV_0559"/>
  </r>
  <r>
    <x v="1"/>
    <x v="1"/>
    <s v="GCF_000007705.1"/>
    <s v="Primary Assembly"/>
    <s v="chromosome"/>
    <m/>
    <s v="NC_005085.1"/>
    <n v="598772"/>
    <n v="600460"/>
    <s v="+"/>
    <s v="WP_011134114.1"/>
    <s v="WP_011134114.1"/>
    <m/>
    <s v="protein-N p-phosphohistidine-sugar phosphotransferase"/>
    <m/>
    <n v="24945332"/>
    <s v="CV_RS02740"/>
    <n v="1689"/>
    <n v="562"/>
    <m/>
  </r>
  <r>
    <x v="0"/>
    <x v="0"/>
    <s v="GCF_000007705.1"/>
    <s v="Primary Assembly"/>
    <s v="chromosome"/>
    <m/>
    <s v="NC_005085.1"/>
    <n v="600690"/>
    <n v="601688"/>
    <s v="+"/>
    <m/>
    <m/>
    <m/>
    <m/>
    <s v="gap"/>
    <n v="24948179"/>
    <s v="CV_RS02745"/>
    <n v="999"/>
    <m/>
    <s v="old_locus_tag=CV0560,CV_0560"/>
  </r>
  <r>
    <x v="1"/>
    <x v="1"/>
    <s v="GCF_000007705.1"/>
    <s v="Primary Assembly"/>
    <s v="chromosome"/>
    <m/>
    <s v="NC_005085.1"/>
    <n v="600690"/>
    <n v="601688"/>
    <s v="+"/>
    <s v="WP_011134115.1"/>
    <s v="WP_011134115.1"/>
    <m/>
    <s v="type I glyceraldehyde-3-phosphate dehydrogenase"/>
    <s v="gap"/>
    <n v="24948179"/>
    <s v="CV_RS02745"/>
    <n v="999"/>
    <n v="332"/>
    <m/>
  </r>
  <r>
    <x v="0"/>
    <x v="0"/>
    <s v="GCF_000007705.1"/>
    <s v="Primary Assembly"/>
    <s v="chromosome"/>
    <m/>
    <s v="NC_005085.1"/>
    <n v="601756"/>
    <n v="602199"/>
    <s v="-"/>
    <m/>
    <m/>
    <m/>
    <m/>
    <m/>
    <n v="24949013"/>
    <s v="CV_RS02750"/>
    <n v="444"/>
    <m/>
    <s v="old_locus_tag=CV0561,CV_0561"/>
  </r>
  <r>
    <x v="1"/>
    <x v="1"/>
    <s v="GCF_000007705.1"/>
    <s v="Primary Assembly"/>
    <s v="chromosome"/>
    <m/>
    <s v="NC_005085.1"/>
    <n v="601756"/>
    <n v="602199"/>
    <s v="-"/>
    <s v="WP_011134116.1"/>
    <s v="WP_011134116.1"/>
    <m/>
    <s v="Lrp/AsnC family transcriptional regulator"/>
    <m/>
    <n v="24949013"/>
    <s v="CV_RS02750"/>
    <n v="444"/>
    <n v="147"/>
    <m/>
  </r>
  <r>
    <x v="0"/>
    <x v="0"/>
    <s v="GCF_000007705.1"/>
    <s v="Primary Assembly"/>
    <s v="chromosome"/>
    <m/>
    <s v="NC_005085.1"/>
    <n v="602620"/>
    <n v="603309"/>
    <s v="+"/>
    <m/>
    <m/>
    <m/>
    <m/>
    <s v="phoB"/>
    <n v="24949089"/>
    <s v="CV_RS02755"/>
    <n v="690"/>
    <m/>
    <s v="old_locus_tag=CV0562,CV_0562"/>
  </r>
  <r>
    <x v="1"/>
    <x v="1"/>
    <s v="GCF_000007705.1"/>
    <s v="Primary Assembly"/>
    <s v="chromosome"/>
    <m/>
    <s v="NC_005085.1"/>
    <n v="602620"/>
    <n v="603309"/>
    <s v="+"/>
    <s v="WP_011134117.1"/>
    <s v="WP_011134117.1"/>
    <m/>
    <s v="phosphate regulon transcriptional regulatory protein PhoB"/>
    <s v="phoB"/>
    <n v="24949089"/>
    <s v="CV_RS02755"/>
    <n v="690"/>
    <n v="229"/>
    <m/>
  </r>
  <r>
    <x v="0"/>
    <x v="0"/>
    <s v="GCF_000007705.1"/>
    <s v="Primary Assembly"/>
    <s v="chromosome"/>
    <m/>
    <s v="NC_005085.1"/>
    <n v="603309"/>
    <n v="604616"/>
    <s v="+"/>
    <m/>
    <m/>
    <m/>
    <m/>
    <s v="phoR"/>
    <n v="24947106"/>
    <s v="CV_RS02760"/>
    <n v="1308"/>
    <m/>
    <s v="old_locus_tag=CV0563,CV_0563"/>
  </r>
  <r>
    <x v="1"/>
    <x v="1"/>
    <s v="GCF_000007705.1"/>
    <s v="Primary Assembly"/>
    <s v="chromosome"/>
    <m/>
    <s v="NC_005085.1"/>
    <n v="603309"/>
    <n v="604616"/>
    <s v="+"/>
    <s v="WP_011134118.1"/>
    <s v="WP_011134118.1"/>
    <m/>
    <s v="phosphate regulon sensor histidine kinase PhoR"/>
    <s v="phoR"/>
    <n v="24947106"/>
    <s v="CV_RS02760"/>
    <n v="1308"/>
    <n v="435"/>
    <m/>
  </r>
  <r>
    <x v="0"/>
    <x v="0"/>
    <s v="GCF_000007705.1"/>
    <s v="Primary Assembly"/>
    <s v="chromosome"/>
    <m/>
    <s v="NC_005085.1"/>
    <n v="604711"/>
    <n v="605772"/>
    <s v="+"/>
    <m/>
    <m/>
    <m/>
    <m/>
    <s v="tal"/>
    <n v="24947876"/>
    <s v="CV_RS02765"/>
    <n v="1062"/>
    <m/>
    <s v="old_locus_tag=CV0564,CV_0564"/>
  </r>
  <r>
    <x v="1"/>
    <x v="1"/>
    <s v="GCF_000007705.1"/>
    <s v="Primary Assembly"/>
    <s v="chromosome"/>
    <m/>
    <s v="NC_005085.1"/>
    <n v="604711"/>
    <n v="605772"/>
    <s v="+"/>
    <s v="WP_011134119.1"/>
    <s v="WP_011134119.1"/>
    <m/>
    <s v="transaldolase"/>
    <s v="tal"/>
    <n v="24947876"/>
    <s v="CV_RS02765"/>
    <n v="1062"/>
    <n v="353"/>
    <m/>
  </r>
  <r>
    <x v="0"/>
    <x v="0"/>
    <s v="GCF_000007705.1"/>
    <s v="Primary Assembly"/>
    <s v="chromosome"/>
    <m/>
    <s v="NC_005085.1"/>
    <n v="605847"/>
    <n v="606377"/>
    <s v="-"/>
    <m/>
    <m/>
    <m/>
    <m/>
    <m/>
    <n v="24946239"/>
    <s v="CV_RS02770"/>
    <n v="531"/>
    <m/>
    <s v="old_locus_tag=CV0565,CV_0565"/>
  </r>
  <r>
    <x v="1"/>
    <x v="1"/>
    <s v="GCF_000007705.1"/>
    <s v="Primary Assembly"/>
    <s v="chromosome"/>
    <m/>
    <s v="NC_005085.1"/>
    <n v="605847"/>
    <n v="606377"/>
    <s v="-"/>
    <s v="WP_011134120.1"/>
    <s v="WP_011134120.1"/>
    <m/>
    <s v="hemerythrin domain-containing protein"/>
    <m/>
    <n v="24946239"/>
    <s v="CV_RS02770"/>
    <n v="531"/>
    <n v="176"/>
    <m/>
  </r>
  <r>
    <x v="0"/>
    <x v="0"/>
    <s v="GCF_000007705.1"/>
    <s v="Primary Assembly"/>
    <s v="chromosome"/>
    <m/>
    <s v="NC_005085.1"/>
    <n v="606572"/>
    <n v="607591"/>
    <s v="+"/>
    <m/>
    <m/>
    <m/>
    <m/>
    <m/>
    <n v="24948418"/>
    <s v="CV_RS02775"/>
    <n v="1020"/>
    <m/>
    <m/>
  </r>
  <r>
    <x v="1"/>
    <x v="1"/>
    <s v="GCF_000007705.1"/>
    <s v="Primary Assembly"/>
    <s v="chromosome"/>
    <m/>
    <s v="NC_005085.1"/>
    <n v="606572"/>
    <n v="607591"/>
    <s v="+"/>
    <s v="WP_043595354.1"/>
    <s v="WP_043595354.1"/>
    <m/>
    <s v="1,6-anhydro-N-acetylmuramyl-L-alanine amidase AmpD"/>
    <m/>
    <n v="24948418"/>
    <s v="CV_RS02775"/>
    <n v="1020"/>
    <n v="339"/>
    <m/>
  </r>
  <r>
    <x v="0"/>
    <x v="0"/>
    <s v="GCF_000007705.1"/>
    <s v="Primary Assembly"/>
    <s v="chromosome"/>
    <m/>
    <s v="NC_005085.1"/>
    <n v="607596"/>
    <n v="608051"/>
    <s v="-"/>
    <m/>
    <m/>
    <m/>
    <m/>
    <m/>
    <n v="24949333"/>
    <s v="CV_RS02780"/>
    <n v="456"/>
    <m/>
    <s v="old_locus_tag=CV0567,CV_0567"/>
  </r>
  <r>
    <x v="1"/>
    <x v="1"/>
    <s v="GCF_000007705.1"/>
    <s v="Primary Assembly"/>
    <s v="chromosome"/>
    <m/>
    <s v="NC_005085.1"/>
    <n v="607596"/>
    <n v="608051"/>
    <s v="-"/>
    <s v="WP_011134122.1"/>
    <s v="WP_011134122.1"/>
    <m/>
    <s v="hypothetical protein"/>
    <m/>
    <n v="24949333"/>
    <s v="CV_RS02780"/>
    <n v="456"/>
    <n v="151"/>
    <m/>
  </r>
  <r>
    <x v="0"/>
    <x v="0"/>
    <s v="GCF_000007705.1"/>
    <s v="Primary Assembly"/>
    <s v="chromosome"/>
    <m/>
    <s v="NC_005085.1"/>
    <n v="608048"/>
    <n v="609376"/>
    <s v="-"/>
    <m/>
    <m/>
    <m/>
    <m/>
    <m/>
    <n v="24948257"/>
    <s v="CV_RS02785"/>
    <n v="1329"/>
    <m/>
    <s v="old_locus_tag=CV0568,CV_0568"/>
  </r>
  <r>
    <x v="1"/>
    <x v="1"/>
    <s v="GCF_000007705.1"/>
    <s v="Primary Assembly"/>
    <s v="chromosome"/>
    <m/>
    <s v="NC_005085.1"/>
    <n v="608048"/>
    <n v="609376"/>
    <s v="-"/>
    <s v="WP_011134123.1"/>
    <s v="WP_011134123.1"/>
    <m/>
    <s v="anthranilate synthase"/>
    <m/>
    <n v="24948257"/>
    <s v="CV_RS02785"/>
    <n v="1329"/>
    <n v="442"/>
    <m/>
  </r>
  <r>
    <x v="0"/>
    <x v="0"/>
    <s v="GCF_000007705.1"/>
    <s v="Primary Assembly"/>
    <s v="chromosome"/>
    <m/>
    <s v="NC_005085.1"/>
    <n v="609373"/>
    <n v="610116"/>
    <s v="-"/>
    <m/>
    <m/>
    <m/>
    <m/>
    <m/>
    <n v="24948388"/>
    <s v="CV_RS02790"/>
    <n v="744"/>
    <m/>
    <s v="old_locus_tag=CV0569,CV_0569"/>
  </r>
  <r>
    <x v="1"/>
    <x v="1"/>
    <s v="GCF_000007705.1"/>
    <s v="Primary Assembly"/>
    <s v="chromosome"/>
    <m/>
    <s v="NC_005085.1"/>
    <n v="609373"/>
    <n v="610116"/>
    <s v="-"/>
    <s v="WP_011134124.1"/>
    <s v="WP_011134124.1"/>
    <m/>
    <s v="hypothetical protein"/>
    <m/>
    <n v="24948388"/>
    <s v="CV_RS02790"/>
    <n v="744"/>
    <n v="247"/>
    <m/>
  </r>
  <r>
    <x v="0"/>
    <x v="0"/>
    <s v="GCF_000007705.1"/>
    <s v="Primary Assembly"/>
    <s v="chromosome"/>
    <m/>
    <s v="NC_005085.1"/>
    <n v="610113"/>
    <n v="610604"/>
    <s v="-"/>
    <m/>
    <m/>
    <m/>
    <m/>
    <m/>
    <n v="24949405"/>
    <s v="CV_RS02795"/>
    <n v="492"/>
    <m/>
    <s v="old_locus_tag=CV0570,CV_0570"/>
  </r>
  <r>
    <x v="1"/>
    <x v="1"/>
    <s v="GCF_000007705.1"/>
    <s v="Primary Assembly"/>
    <s v="chromosome"/>
    <m/>
    <s v="NC_005085.1"/>
    <n v="610113"/>
    <n v="610604"/>
    <s v="-"/>
    <s v="WP_043595357.1"/>
    <s v="WP_043595357.1"/>
    <m/>
    <s v="XRE family transcriptional regulator"/>
    <m/>
    <n v="24949405"/>
    <s v="CV_RS02795"/>
    <n v="492"/>
    <n v="163"/>
    <m/>
  </r>
  <r>
    <x v="0"/>
    <x v="0"/>
    <s v="GCF_000007705.1"/>
    <s v="Primary Assembly"/>
    <s v="chromosome"/>
    <m/>
    <s v="NC_005085.1"/>
    <n v="611076"/>
    <n v="611642"/>
    <s v="+"/>
    <m/>
    <m/>
    <m/>
    <m/>
    <m/>
    <n v="24947362"/>
    <s v="CV_RS02800"/>
    <n v="567"/>
    <m/>
    <s v="old_locus_tag=CV0572,CV_0572"/>
  </r>
  <r>
    <x v="1"/>
    <x v="1"/>
    <s v="GCF_000007705.1"/>
    <s v="Primary Assembly"/>
    <s v="chromosome"/>
    <m/>
    <s v="NC_005085.1"/>
    <n v="611076"/>
    <n v="611642"/>
    <s v="+"/>
    <s v="WP_011134127.1"/>
    <s v="WP_011134127.1"/>
    <m/>
    <s v="hypothetical protein"/>
    <m/>
    <n v="24947362"/>
    <s v="CV_RS02800"/>
    <n v="567"/>
    <n v="188"/>
    <m/>
  </r>
  <r>
    <x v="0"/>
    <x v="0"/>
    <s v="GCF_000007705.1"/>
    <s v="Primary Assembly"/>
    <s v="chromosome"/>
    <m/>
    <s v="NC_005085.1"/>
    <n v="611709"/>
    <n v="613574"/>
    <s v="-"/>
    <m/>
    <m/>
    <m/>
    <m/>
    <m/>
    <n v="24946986"/>
    <s v="CV_RS02805"/>
    <n v="1866"/>
    <m/>
    <s v="old_locus_tag=CV0573,CV_0573"/>
  </r>
  <r>
    <x v="1"/>
    <x v="1"/>
    <s v="GCF_000007705.1"/>
    <s v="Primary Assembly"/>
    <s v="chromosome"/>
    <m/>
    <s v="NC_005085.1"/>
    <n v="611709"/>
    <n v="613574"/>
    <s v="-"/>
    <s v="WP_011134128.1"/>
    <s v="WP_011134128.1"/>
    <m/>
    <s v="potassium transporter Kup"/>
    <m/>
    <n v="24946986"/>
    <s v="CV_RS02805"/>
    <n v="1866"/>
    <n v="621"/>
    <m/>
  </r>
  <r>
    <x v="0"/>
    <x v="0"/>
    <s v="GCF_000007705.1"/>
    <s v="Primary Assembly"/>
    <s v="chromosome"/>
    <m/>
    <s v="NC_005085.1"/>
    <n v="613877"/>
    <n v="615583"/>
    <s v="+"/>
    <m/>
    <m/>
    <m/>
    <m/>
    <m/>
    <n v="24947492"/>
    <s v="CV_RS02810"/>
    <n v="1707"/>
    <m/>
    <s v="old_locus_tag=CV0574,CV_0574"/>
  </r>
  <r>
    <x v="1"/>
    <x v="1"/>
    <s v="GCF_000007705.1"/>
    <s v="Primary Assembly"/>
    <s v="chromosome"/>
    <m/>
    <s v="NC_005085.1"/>
    <n v="613877"/>
    <n v="615583"/>
    <s v="+"/>
    <s v="WP_011134129.1"/>
    <s v="WP_011134129.1"/>
    <m/>
    <s v="proline--tRNA ligase"/>
    <m/>
    <n v="24947492"/>
    <s v="CV_RS02810"/>
    <n v="1707"/>
    <n v="568"/>
    <m/>
  </r>
  <r>
    <x v="0"/>
    <x v="0"/>
    <s v="GCF_000007705.1"/>
    <s v="Primary Assembly"/>
    <s v="chromosome"/>
    <m/>
    <s v="NC_005085.1"/>
    <n v="615583"/>
    <n v="616224"/>
    <s v="+"/>
    <m/>
    <m/>
    <m/>
    <m/>
    <m/>
    <n v="24945350"/>
    <s v="CV_RS02815"/>
    <n v="642"/>
    <m/>
    <s v="old_locus_tag=CV0575,CV_0575"/>
  </r>
  <r>
    <x v="1"/>
    <x v="1"/>
    <s v="GCF_000007705.1"/>
    <s v="Primary Assembly"/>
    <s v="chromosome"/>
    <m/>
    <s v="NC_005085.1"/>
    <n v="615583"/>
    <n v="616224"/>
    <s v="+"/>
    <s v="WP_011134130.1"/>
    <s v="WP_011134130.1"/>
    <m/>
    <s v="transglycosylase"/>
    <m/>
    <n v="24945350"/>
    <s v="CV_RS02815"/>
    <n v="642"/>
    <n v="213"/>
    <m/>
  </r>
  <r>
    <x v="0"/>
    <x v="0"/>
    <s v="GCF_000007705.1"/>
    <s v="Primary Assembly"/>
    <s v="chromosome"/>
    <m/>
    <s v="NC_005085.1"/>
    <n v="616266"/>
    <n v="617570"/>
    <s v="+"/>
    <m/>
    <m/>
    <m/>
    <m/>
    <m/>
    <n v="24948475"/>
    <s v="CV_RS02820"/>
    <n v="1305"/>
    <m/>
    <s v="old_locus_tag=CV0576,CV_0576"/>
  </r>
  <r>
    <x v="1"/>
    <x v="1"/>
    <s v="GCF_000007705.1"/>
    <s v="Primary Assembly"/>
    <s v="chromosome"/>
    <m/>
    <s v="NC_005085.1"/>
    <n v="616266"/>
    <n v="617570"/>
    <s v="+"/>
    <s v="WP_011134131.1"/>
    <s v="WP_011134131.1"/>
    <m/>
    <s v="divalent metal cation transporter"/>
    <m/>
    <n v="24948475"/>
    <s v="CV_RS02820"/>
    <n v="1305"/>
    <n v="434"/>
    <m/>
  </r>
  <r>
    <x v="0"/>
    <x v="0"/>
    <s v="GCF_000007705.1"/>
    <s v="Primary Assembly"/>
    <s v="chromosome"/>
    <m/>
    <s v="NC_005085.1"/>
    <n v="617748"/>
    <n v="618245"/>
    <s v="-"/>
    <m/>
    <m/>
    <m/>
    <m/>
    <m/>
    <n v="24949365"/>
    <s v="CV_RS02825"/>
    <n v="498"/>
    <m/>
    <s v="old_locus_tag=CV0577,CV_0577"/>
  </r>
  <r>
    <x v="1"/>
    <x v="1"/>
    <s v="GCF_000007705.1"/>
    <s v="Primary Assembly"/>
    <s v="chromosome"/>
    <m/>
    <s v="NC_005085.1"/>
    <n v="617748"/>
    <n v="618245"/>
    <s v="-"/>
    <s v="WP_011134132.1"/>
    <s v="WP_011134132.1"/>
    <m/>
    <s v="MarR family transcriptional regulator"/>
    <m/>
    <n v="24949365"/>
    <s v="CV_RS02825"/>
    <n v="498"/>
    <n v="165"/>
    <m/>
  </r>
  <r>
    <x v="0"/>
    <x v="0"/>
    <s v="GCF_000007705.1"/>
    <s v="Primary Assembly"/>
    <s v="chromosome"/>
    <m/>
    <s v="NC_005085.1"/>
    <n v="618498"/>
    <n v="619814"/>
    <s v="+"/>
    <m/>
    <m/>
    <m/>
    <m/>
    <s v="guaD"/>
    <n v="24949351"/>
    <s v="CV_RS02830"/>
    <n v="1317"/>
    <m/>
    <s v="old_locus_tag=CV0578,CV_0578"/>
  </r>
  <r>
    <x v="1"/>
    <x v="1"/>
    <s v="GCF_000007705.1"/>
    <s v="Primary Assembly"/>
    <s v="chromosome"/>
    <m/>
    <s v="NC_005085.1"/>
    <n v="618498"/>
    <n v="619814"/>
    <s v="+"/>
    <s v="WP_011134133.1"/>
    <s v="WP_011134133.1"/>
    <m/>
    <s v="guanine deaminase"/>
    <s v="guaD"/>
    <n v="24949351"/>
    <s v="CV_RS02830"/>
    <n v="1317"/>
    <n v="438"/>
    <m/>
  </r>
  <r>
    <x v="0"/>
    <x v="0"/>
    <s v="GCF_000007705.1"/>
    <s v="Primary Assembly"/>
    <s v="chromosome"/>
    <m/>
    <s v="NC_005085.1"/>
    <n v="619929"/>
    <n v="620351"/>
    <s v="-"/>
    <m/>
    <m/>
    <m/>
    <m/>
    <m/>
    <n v="24946561"/>
    <s v="CV_RS02835"/>
    <n v="423"/>
    <m/>
    <s v="old_locus_tag=CV0579,CV_0579"/>
  </r>
  <r>
    <x v="1"/>
    <x v="1"/>
    <s v="GCF_000007705.1"/>
    <s v="Primary Assembly"/>
    <s v="chromosome"/>
    <m/>
    <s v="NC_005085.1"/>
    <n v="619929"/>
    <n v="620351"/>
    <s v="-"/>
    <s v="WP_011134134.1"/>
    <s v="WP_011134134.1"/>
    <m/>
    <s v="carboxymuconolactone decarboxylase family protein"/>
    <m/>
    <n v="24946561"/>
    <s v="CV_RS02835"/>
    <n v="423"/>
    <n v="140"/>
    <m/>
  </r>
  <r>
    <x v="0"/>
    <x v="0"/>
    <s v="GCF_000007705.1"/>
    <s v="Primary Assembly"/>
    <s v="chromosome"/>
    <m/>
    <s v="NC_005085.1"/>
    <n v="620356"/>
    <n v="620625"/>
    <s v="-"/>
    <m/>
    <m/>
    <m/>
    <m/>
    <m/>
    <n v="24946487"/>
    <s v="CV_RS02840"/>
    <n v="270"/>
    <m/>
    <s v="old_locus_tag=CV0580,CV_0580"/>
  </r>
  <r>
    <x v="1"/>
    <x v="1"/>
    <s v="GCF_000007705.1"/>
    <s v="Primary Assembly"/>
    <s v="chromosome"/>
    <m/>
    <s v="NC_005085.1"/>
    <n v="620356"/>
    <n v="620625"/>
    <s v="-"/>
    <s v="WP_011134135.1"/>
    <s v="WP_011134135.1"/>
    <m/>
    <s v="DUF2798 domain-containing protein"/>
    <m/>
    <n v="24946487"/>
    <s v="CV_RS02840"/>
    <n v="270"/>
    <n v="89"/>
    <m/>
  </r>
  <r>
    <x v="0"/>
    <x v="0"/>
    <s v="GCF_000007705.1"/>
    <s v="Primary Assembly"/>
    <s v="chromosome"/>
    <m/>
    <s v="NC_005085.1"/>
    <n v="620724"/>
    <n v="621617"/>
    <s v="+"/>
    <m/>
    <m/>
    <m/>
    <m/>
    <m/>
    <n v="24947685"/>
    <s v="CV_RS02845"/>
    <n v="894"/>
    <m/>
    <s v="old_locus_tag=CV0581,CV_0581"/>
  </r>
  <r>
    <x v="1"/>
    <x v="1"/>
    <s v="GCF_000007705.1"/>
    <s v="Primary Assembly"/>
    <s v="chromosome"/>
    <m/>
    <s v="NC_005085.1"/>
    <n v="620724"/>
    <n v="621617"/>
    <s v="+"/>
    <s v="WP_011134136.1"/>
    <s v="WP_011134136.1"/>
    <m/>
    <s v="LysR family transcriptional regulator"/>
    <m/>
    <n v="24947685"/>
    <s v="CV_RS02845"/>
    <n v="894"/>
    <n v="297"/>
    <m/>
  </r>
  <r>
    <x v="0"/>
    <x v="0"/>
    <s v="GCF_000007705.1"/>
    <s v="Primary Assembly"/>
    <s v="chromosome"/>
    <m/>
    <s v="NC_005085.1"/>
    <n v="621636"/>
    <n v="622151"/>
    <s v="-"/>
    <m/>
    <m/>
    <m/>
    <m/>
    <m/>
    <n v="24946290"/>
    <s v="CV_RS02850"/>
    <n v="516"/>
    <m/>
    <s v="old_locus_tag=CV0582,CV_0582"/>
  </r>
  <r>
    <x v="1"/>
    <x v="1"/>
    <s v="GCF_000007705.1"/>
    <s v="Primary Assembly"/>
    <s v="chromosome"/>
    <m/>
    <s v="NC_005085.1"/>
    <n v="621636"/>
    <n v="622151"/>
    <s v="-"/>
    <s v="WP_011134137.1"/>
    <s v="WP_011134137.1"/>
    <m/>
    <s v="RDD family protein"/>
    <m/>
    <n v="24946290"/>
    <s v="CV_RS02850"/>
    <n v="516"/>
    <n v="171"/>
    <m/>
  </r>
  <r>
    <x v="0"/>
    <x v="0"/>
    <s v="GCF_000007705.1"/>
    <s v="Primary Assembly"/>
    <s v="chromosome"/>
    <m/>
    <s v="NC_005085.1"/>
    <n v="622148"/>
    <n v="622546"/>
    <s v="-"/>
    <m/>
    <m/>
    <m/>
    <m/>
    <m/>
    <n v="25392801"/>
    <s v="CV_RS22025"/>
    <n v="399"/>
    <m/>
    <s v="old_locus_tag=CV0583,CV_0583"/>
  </r>
  <r>
    <x v="1"/>
    <x v="1"/>
    <s v="GCF_000007705.1"/>
    <s v="Primary Assembly"/>
    <s v="chromosome"/>
    <m/>
    <s v="NC_005085.1"/>
    <n v="622148"/>
    <n v="622546"/>
    <s v="-"/>
    <s v="WP_011134138.1"/>
    <s v="WP_011134138.1"/>
    <m/>
    <s v="DUF3106 domain-containing protein"/>
    <m/>
    <n v="25392801"/>
    <s v="CV_RS22025"/>
    <n v="399"/>
    <n v="132"/>
    <m/>
  </r>
  <r>
    <x v="0"/>
    <x v="0"/>
    <s v="GCF_000007705.1"/>
    <s v="Primary Assembly"/>
    <s v="chromosome"/>
    <m/>
    <s v="NC_005085.1"/>
    <n v="622539"/>
    <n v="622919"/>
    <s v="-"/>
    <m/>
    <m/>
    <m/>
    <m/>
    <m/>
    <n v="24948428"/>
    <s v="CV_RS02860"/>
    <n v="381"/>
    <m/>
    <s v="old_locus_tag=CV0584,CV_0584"/>
  </r>
  <r>
    <x v="1"/>
    <x v="1"/>
    <s v="GCF_000007705.1"/>
    <s v="Primary Assembly"/>
    <s v="chromosome"/>
    <m/>
    <s v="NC_005085.1"/>
    <n v="622539"/>
    <n v="622919"/>
    <s v="-"/>
    <s v="WP_011134139.1"/>
    <s v="WP_011134139.1"/>
    <m/>
    <s v="DUF3619 domain-containing protein"/>
    <m/>
    <n v="24948428"/>
    <s v="CV_RS02860"/>
    <n v="381"/>
    <n v="126"/>
    <m/>
  </r>
  <r>
    <x v="0"/>
    <x v="0"/>
    <s v="GCF_000007705.1"/>
    <s v="Primary Assembly"/>
    <s v="chromosome"/>
    <m/>
    <s v="NC_005085.1"/>
    <n v="622916"/>
    <n v="623482"/>
    <s v="-"/>
    <m/>
    <m/>
    <m/>
    <m/>
    <m/>
    <n v="24946808"/>
    <s v="CV_RS02865"/>
    <n v="567"/>
    <m/>
    <s v="old_locus_tag=CV0585,CV_0585"/>
  </r>
  <r>
    <x v="1"/>
    <x v="1"/>
    <s v="GCF_000007705.1"/>
    <s v="Primary Assembly"/>
    <s v="chromosome"/>
    <m/>
    <s v="NC_005085.1"/>
    <n v="622916"/>
    <n v="623482"/>
    <s v="-"/>
    <s v="WP_011134140.1"/>
    <s v="WP_011134140.1"/>
    <m/>
    <s v="RNA polymerase sigma factor"/>
    <m/>
    <n v="24946808"/>
    <s v="CV_RS02865"/>
    <n v="567"/>
    <n v="188"/>
    <m/>
  </r>
  <r>
    <x v="0"/>
    <x v="0"/>
    <s v="GCF_000007705.1"/>
    <s v="Primary Assembly"/>
    <s v="chromosome"/>
    <m/>
    <s v="NC_005085.1"/>
    <n v="623676"/>
    <n v="625442"/>
    <s v="+"/>
    <m/>
    <m/>
    <m/>
    <m/>
    <s v="ilvB"/>
    <n v="24947996"/>
    <s v="CV_RS02870"/>
    <n v="1767"/>
    <m/>
    <s v="old_locus_tag=CV0586,CV_0586"/>
  </r>
  <r>
    <x v="1"/>
    <x v="1"/>
    <s v="GCF_000007705.1"/>
    <s v="Primary Assembly"/>
    <s v="chromosome"/>
    <m/>
    <s v="NC_005085.1"/>
    <n v="623676"/>
    <n v="625442"/>
    <s v="+"/>
    <s v="WP_011134141.1"/>
    <s v="WP_011134141.1"/>
    <m/>
    <s v="acetolactate synthase, large subunit, biosynthetic type"/>
    <s v="ilvB"/>
    <n v="24947996"/>
    <s v="CV_RS02870"/>
    <n v="1767"/>
    <n v="588"/>
    <m/>
  </r>
  <r>
    <x v="0"/>
    <x v="0"/>
    <s v="GCF_000007705.1"/>
    <s v="Primary Assembly"/>
    <s v="chromosome"/>
    <m/>
    <s v="NC_005085.1"/>
    <n v="625453"/>
    <n v="625944"/>
    <s v="+"/>
    <m/>
    <m/>
    <m/>
    <m/>
    <m/>
    <n v="24948277"/>
    <s v="CV_RS02875"/>
    <n v="492"/>
    <m/>
    <s v="old_locus_tag=CV0587,CV_0587"/>
  </r>
  <r>
    <x v="1"/>
    <x v="1"/>
    <s v="GCF_000007705.1"/>
    <s v="Primary Assembly"/>
    <s v="chromosome"/>
    <m/>
    <s v="NC_005085.1"/>
    <n v="625453"/>
    <n v="625944"/>
    <s v="+"/>
    <s v="WP_011134142.1"/>
    <s v="WP_011134142.1"/>
    <m/>
    <s v="acetolactate synthase small subunit"/>
    <m/>
    <n v="24948277"/>
    <s v="CV_RS02875"/>
    <n v="492"/>
    <n v="163"/>
    <m/>
  </r>
  <r>
    <x v="0"/>
    <x v="0"/>
    <s v="GCF_000007705.1"/>
    <s v="Primary Assembly"/>
    <s v="chromosome"/>
    <m/>
    <s v="NC_005085.1"/>
    <n v="625992"/>
    <n v="627008"/>
    <s v="+"/>
    <m/>
    <m/>
    <m/>
    <m/>
    <m/>
    <n v="24946241"/>
    <s v="CV_RS02880"/>
    <n v="1017"/>
    <m/>
    <s v="old_locus_tag=CV0588,CV_0588"/>
  </r>
  <r>
    <x v="1"/>
    <x v="1"/>
    <s v="GCF_000007705.1"/>
    <s v="Primary Assembly"/>
    <s v="chromosome"/>
    <m/>
    <s v="NC_005085.1"/>
    <n v="625992"/>
    <n v="627008"/>
    <s v="+"/>
    <s v="WP_011134143.1"/>
    <s v="WP_011134143.1"/>
    <m/>
    <s v="ketol-acid reductoisomerase"/>
    <m/>
    <n v="24946241"/>
    <s v="CV_RS02880"/>
    <n v="1017"/>
    <n v="338"/>
    <m/>
  </r>
  <r>
    <x v="0"/>
    <x v="0"/>
    <s v="GCF_000007705.1"/>
    <s v="Primary Assembly"/>
    <s v="chromosome"/>
    <m/>
    <s v="NC_005085.1"/>
    <n v="627187"/>
    <n v="627549"/>
    <s v="+"/>
    <m/>
    <m/>
    <m/>
    <m/>
    <m/>
    <n v="24949155"/>
    <s v="CV_RS02885"/>
    <n v="363"/>
    <m/>
    <s v="old_locus_tag=CV0589,CV_0589"/>
  </r>
  <r>
    <x v="1"/>
    <x v="1"/>
    <s v="GCF_000007705.1"/>
    <s v="Primary Assembly"/>
    <s v="chromosome"/>
    <m/>
    <s v="NC_005085.1"/>
    <n v="627187"/>
    <n v="627549"/>
    <s v="+"/>
    <s v="WP_011134144.1"/>
    <s v="WP_011134144.1"/>
    <m/>
    <s v="hypothetical protein"/>
    <m/>
    <n v="24949155"/>
    <s v="CV_RS02885"/>
    <n v="363"/>
    <n v="120"/>
    <m/>
  </r>
  <r>
    <x v="0"/>
    <x v="0"/>
    <s v="GCF_000007705.1"/>
    <s v="Primary Assembly"/>
    <s v="chromosome"/>
    <m/>
    <s v="NC_005085.1"/>
    <n v="627555"/>
    <n v="627869"/>
    <s v="+"/>
    <m/>
    <m/>
    <m/>
    <m/>
    <m/>
    <n v="24947870"/>
    <s v="CV_RS02890"/>
    <n v="315"/>
    <m/>
    <s v="old_locus_tag=CV0590,CV_0590"/>
  </r>
  <r>
    <x v="1"/>
    <x v="1"/>
    <s v="GCF_000007705.1"/>
    <s v="Primary Assembly"/>
    <s v="chromosome"/>
    <m/>
    <s v="NC_005085.1"/>
    <n v="627555"/>
    <n v="627869"/>
    <s v="+"/>
    <s v="WP_011134145.1"/>
    <s v="WP_011134145.1"/>
    <m/>
    <s v="hypothetical protein"/>
    <m/>
    <n v="24947870"/>
    <s v="CV_RS02890"/>
    <n v="315"/>
    <n v="104"/>
    <m/>
  </r>
  <r>
    <x v="0"/>
    <x v="0"/>
    <s v="GCF_000007705.1"/>
    <s v="Primary Assembly"/>
    <s v="chromosome"/>
    <m/>
    <s v="NC_005085.1"/>
    <n v="627993"/>
    <n v="628835"/>
    <s v="-"/>
    <m/>
    <m/>
    <m/>
    <m/>
    <s v="psd"/>
    <n v="24945699"/>
    <s v="CV_RS02895"/>
    <n v="843"/>
    <m/>
    <s v="old_locus_tag=CV0591,CV_0591"/>
  </r>
  <r>
    <x v="1"/>
    <x v="1"/>
    <s v="GCF_000007705.1"/>
    <s v="Primary Assembly"/>
    <s v="chromosome"/>
    <m/>
    <s v="NC_005085.1"/>
    <n v="627993"/>
    <n v="628835"/>
    <s v="-"/>
    <s v="WP_011134146.1"/>
    <s v="WP_011134146.1"/>
    <m/>
    <s v="phosphatidylserine decarboxylase proenzyme"/>
    <s v="psd"/>
    <n v="24945699"/>
    <s v="CV_RS02895"/>
    <n v="843"/>
    <n v="280"/>
    <m/>
  </r>
  <r>
    <x v="0"/>
    <x v="0"/>
    <s v="GCF_000007705.1"/>
    <s v="Primary Assembly"/>
    <s v="chromosome"/>
    <m/>
    <s v="NC_005085.1"/>
    <n v="629019"/>
    <n v="630008"/>
    <s v="-"/>
    <m/>
    <m/>
    <m/>
    <m/>
    <m/>
    <n v="24949163"/>
    <s v="CV_RS02900"/>
    <n v="990"/>
    <m/>
    <s v="old_locus_tag=CV0592,CV_0592"/>
  </r>
  <r>
    <x v="1"/>
    <x v="1"/>
    <s v="GCF_000007705.1"/>
    <s v="Primary Assembly"/>
    <s v="chromosome"/>
    <m/>
    <s v="NC_005085.1"/>
    <n v="629019"/>
    <n v="630008"/>
    <s v="-"/>
    <s v="WP_011134147.1"/>
    <s v="WP_011134147.1"/>
    <m/>
    <s v="DUF2860 domain-containing protein"/>
    <m/>
    <n v="24949163"/>
    <s v="CV_RS02900"/>
    <n v="990"/>
    <n v="329"/>
    <m/>
  </r>
  <r>
    <x v="0"/>
    <x v="0"/>
    <s v="GCF_000007705.1"/>
    <s v="Primary Assembly"/>
    <s v="chromosome"/>
    <m/>
    <s v="NC_005085.1"/>
    <n v="630233"/>
    <n v="630889"/>
    <s v="+"/>
    <m/>
    <m/>
    <m/>
    <m/>
    <m/>
    <n v="24946013"/>
    <s v="CV_RS02905"/>
    <n v="657"/>
    <m/>
    <s v="old_locus_tag=CV0593,CV_0593"/>
  </r>
  <r>
    <x v="1"/>
    <x v="1"/>
    <s v="GCF_000007705.1"/>
    <s v="Primary Assembly"/>
    <s v="chromosome"/>
    <m/>
    <s v="NC_005085.1"/>
    <n v="630233"/>
    <n v="630889"/>
    <s v="+"/>
    <s v="WP_011134148.1"/>
    <s v="WP_011134148.1"/>
    <m/>
    <s v="DNA-binding response regulator"/>
    <m/>
    <n v="24946013"/>
    <s v="CV_RS02905"/>
    <n v="657"/>
    <n v="218"/>
    <m/>
  </r>
  <r>
    <x v="0"/>
    <x v="0"/>
    <s v="GCF_000007705.1"/>
    <s v="Primary Assembly"/>
    <s v="chromosome"/>
    <m/>
    <s v="NC_005085.1"/>
    <n v="630879"/>
    <n v="632282"/>
    <s v="+"/>
    <m/>
    <m/>
    <m/>
    <m/>
    <m/>
    <n v="24949483"/>
    <s v="CV_RS02910"/>
    <n v="1404"/>
    <m/>
    <s v="old_locus_tag=CV0594,CV_0594"/>
  </r>
  <r>
    <x v="1"/>
    <x v="1"/>
    <s v="GCF_000007705.1"/>
    <s v="Primary Assembly"/>
    <s v="chromosome"/>
    <m/>
    <s v="NC_005085.1"/>
    <n v="630879"/>
    <n v="632282"/>
    <s v="+"/>
    <s v="WP_011134149.1"/>
    <s v="WP_011134149.1"/>
    <m/>
    <s v="two-component sensor histidine kinase"/>
    <m/>
    <n v="24949483"/>
    <s v="CV_RS02910"/>
    <n v="1404"/>
    <n v="467"/>
    <m/>
  </r>
  <r>
    <x v="0"/>
    <x v="0"/>
    <s v="GCF_000007705.1"/>
    <s v="Primary Assembly"/>
    <s v="chromosome"/>
    <m/>
    <s v="NC_005085.1"/>
    <n v="632468"/>
    <n v="634255"/>
    <s v="+"/>
    <m/>
    <m/>
    <m/>
    <m/>
    <m/>
    <n v="24945201"/>
    <s v="CV_RS02915"/>
    <n v="1788"/>
    <m/>
    <s v="old_locus_tag=CV0595,CV_0595"/>
  </r>
  <r>
    <x v="1"/>
    <x v="1"/>
    <s v="GCF_000007705.1"/>
    <s v="Primary Assembly"/>
    <s v="chromosome"/>
    <m/>
    <s v="NC_005085.1"/>
    <n v="632468"/>
    <n v="634255"/>
    <s v="+"/>
    <s v="WP_043595363.1"/>
    <s v="WP_043595363.1"/>
    <m/>
    <s v="2-isopropylmalate synthase"/>
    <m/>
    <n v="24945201"/>
    <s v="CV_RS02915"/>
    <n v="1788"/>
    <n v="595"/>
    <m/>
  </r>
  <r>
    <x v="0"/>
    <x v="0"/>
    <s v="GCF_000007705.1"/>
    <s v="Primary Assembly"/>
    <s v="chromosome"/>
    <m/>
    <s v="NC_005085.1"/>
    <n v="634504"/>
    <n v="634947"/>
    <s v="-"/>
    <m/>
    <m/>
    <m/>
    <m/>
    <m/>
    <n v="24947549"/>
    <s v="CV_RS02920"/>
    <n v="444"/>
    <m/>
    <s v="old_locus_tag=CV0596,CV_0596"/>
  </r>
  <r>
    <x v="1"/>
    <x v="1"/>
    <s v="GCF_000007705.1"/>
    <s v="Primary Assembly"/>
    <s v="chromosome"/>
    <m/>
    <s v="NC_005085.1"/>
    <n v="634504"/>
    <n v="634947"/>
    <s v="-"/>
    <s v="WP_011134151.1"/>
    <s v="WP_011134151.1"/>
    <m/>
    <s v="hypothetical protein"/>
    <m/>
    <n v="24947549"/>
    <s v="CV_RS02920"/>
    <n v="444"/>
    <n v="147"/>
    <m/>
  </r>
  <r>
    <x v="0"/>
    <x v="0"/>
    <s v="GCF_000007705.1"/>
    <s v="Primary Assembly"/>
    <s v="chromosome"/>
    <m/>
    <s v="NC_005085.1"/>
    <n v="635095"/>
    <n v="635538"/>
    <s v="-"/>
    <m/>
    <m/>
    <m/>
    <m/>
    <m/>
    <n v="24946668"/>
    <s v="CV_RS02925"/>
    <n v="444"/>
    <m/>
    <s v="old_locus_tag=CV0597,CV_0597"/>
  </r>
  <r>
    <x v="1"/>
    <x v="1"/>
    <s v="GCF_000007705.1"/>
    <s v="Primary Assembly"/>
    <s v="chromosome"/>
    <m/>
    <s v="NC_005085.1"/>
    <n v="635095"/>
    <n v="635538"/>
    <s v="-"/>
    <s v="WP_011134152.1"/>
    <s v="WP_011134152.1"/>
    <m/>
    <s v="hypothetical protein"/>
    <m/>
    <n v="24946668"/>
    <s v="CV_RS02925"/>
    <n v="444"/>
    <n v="147"/>
    <m/>
  </r>
  <r>
    <x v="0"/>
    <x v="0"/>
    <s v="GCF_000007705.1"/>
    <s v="Primary Assembly"/>
    <s v="chromosome"/>
    <m/>
    <s v="NC_005085.1"/>
    <n v="635757"/>
    <n v="636389"/>
    <s v="+"/>
    <m/>
    <m/>
    <m/>
    <m/>
    <s v="bioD"/>
    <n v="24945575"/>
    <s v="CV_RS02930"/>
    <n v="633"/>
    <m/>
    <s v="old_locus_tag=CV0598,CV_0598"/>
  </r>
  <r>
    <x v="1"/>
    <x v="1"/>
    <s v="GCF_000007705.1"/>
    <s v="Primary Assembly"/>
    <s v="chromosome"/>
    <m/>
    <s v="NC_005085.1"/>
    <n v="635757"/>
    <n v="636389"/>
    <s v="+"/>
    <s v="WP_011134153.1"/>
    <s v="WP_011134153.1"/>
    <m/>
    <s v="dethiobiotin synthase"/>
    <s v="bioD"/>
    <n v="24945575"/>
    <s v="CV_RS02930"/>
    <n v="633"/>
    <n v="210"/>
    <m/>
  </r>
  <r>
    <x v="0"/>
    <x v="0"/>
    <s v="GCF_000007705.1"/>
    <s v="Primary Assembly"/>
    <s v="chromosome"/>
    <m/>
    <s v="NC_005085.1"/>
    <n v="636564"/>
    <n v="637679"/>
    <s v="+"/>
    <m/>
    <m/>
    <m/>
    <m/>
    <s v="coxB"/>
    <n v="24948374"/>
    <s v="CV_RS02935"/>
    <n v="1116"/>
    <m/>
    <s v="old_locus_tag=CV0599,CV_0599"/>
  </r>
  <r>
    <x v="1"/>
    <x v="1"/>
    <s v="GCF_000007705.1"/>
    <s v="Primary Assembly"/>
    <s v="chromosome"/>
    <m/>
    <s v="NC_005085.1"/>
    <n v="636564"/>
    <n v="637679"/>
    <s v="+"/>
    <s v="WP_011134154.1"/>
    <s v="WP_011134154.1"/>
    <m/>
    <s v="cytochrome c oxidase subunit II"/>
    <s v="coxB"/>
    <n v="24948374"/>
    <s v="CV_RS02935"/>
    <n v="1116"/>
    <n v="371"/>
    <m/>
  </r>
  <r>
    <x v="0"/>
    <x v="0"/>
    <s v="GCF_000007705.1"/>
    <s v="Primary Assembly"/>
    <s v="chromosome"/>
    <m/>
    <s v="NC_005085.1"/>
    <n v="637693"/>
    <n v="639330"/>
    <s v="+"/>
    <m/>
    <m/>
    <m/>
    <m/>
    <s v="ctaD"/>
    <n v="24946194"/>
    <s v="CV_RS02940"/>
    <n v="1638"/>
    <m/>
    <s v="old_locus_tag=CV0600,CV_0600"/>
  </r>
  <r>
    <x v="1"/>
    <x v="1"/>
    <s v="GCF_000007705.1"/>
    <s v="Primary Assembly"/>
    <s v="chromosome"/>
    <m/>
    <s v="NC_005085.1"/>
    <n v="637693"/>
    <n v="639330"/>
    <s v="+"/>
    <s v="WP_011134155.1"/>
    <s v="WP_011134155.1"/>
    <m/>
    <s v="cytochrome c oxidase subunit I"/>
    <s v="ctaD"/>
    <n v="24946194"/>
    <s v="CV_RS02940"/>
    <n v="1638"/>
    <n v="545"/>
    <m/>
  </r>
  <r>
    <x v="0"/>
    <x v="0"/>
    <s v="GCF_000007705.1"/>
    <s v="Primary Assembly"/>
    <s v="chromosome"/>
    <m/>
    <s v="NC_005085.1"/>
    <n v="639341"/>
    <n v="639883"/>
    <s v="+"/>
    <m/>
    <m/>
    <m/>
    <m/>
    <m/>
    <n v="24945443"/>
    <s v="CV_RS02945"/>
    <n v="543"/>
    <m/>
    <s v="old_locus_tag=CV0601,CV_0601"/>
  </r>
  <r>
    <x v="1"/>
    <x v="1"/>
    <s v="GCF_000007705.1"/>
    <s v="Primary Assembly"/>
    <s v="chromosome"/>
    <m/>
    <s v="NC_005085.1"/>
    <n v="639341"/>
    <n v="639883"/>
    <s v="+"/>
    <s v="WP_011134156.1"/>
    <s v="WP_011134156.1"/>
    <m/>
    <s v="cytochrome c oxidase assembly protein"/>
    <m/>
    <n v="24945443"/>
    <s v="CV_RS02945"/>
    <n v="543"/>
    <n v="180"/>
    <m/>
  </r>
  <r>
    <x v="0"/>
    <x v="0"/>
    <s v="GCF_000007705.1"/>
    <s v="Primary Assembly"/>
    <s v="chromosome"/>
    <m/>
    <s v="NC_005085.1"/>
    <n v="639886"/>
    <n v="640062"/>
    <s v="+"/>
    <m/>
    <m/>
    <m/>
    <m/>
    <m/>
    <n v="31478232"/>
    <s v="CV_RS22665"/>
    <n v="177"/>
    <m/>
    <s v="old_locus_tag=CV0602,CV_0602"/>
  </r>
  <r>
    <x v="1"/>
    <x v="1"/>
    <s v="GCF_000007705.1"/>
    <s v="Primary Assembly"/>
    <s v="chromosome"/>
    <m/>
    <s v="NC_005085.1"/>
    <n v="639886"/>
    <n v="640062"/>
    <s v="+"/>
    <s v="WP_076226098.1"/>
    <s v="WP_076226098.1"/>
    <m/>
    <s v="DUF2970 domain-containing protein"/>
    <m/>
    <n v="31478232"/>
    <s v="CV_RS22665"/>
    <n v="177"/>
    <n v="58"/>
    <m/>
  </r>
  <r>
    <x v="0"/>
    <x v="0"/>
    <s v="GCF_000007705.1"/>
    <s v="Primary Assembly"/>
    <s v="chromosome"/>
    <m/>
    <s v="NC_005085.1"/>
    <n v="640073"/>
    <n v="640930"/>
    <s v="+"/>
    <m/>
    <m/>
    <m/>
    <m/>
    <m/>
    <n v="24948197"/>
    <s v="CV_RS02950"/>
    <n v="858"/>
    <m/>
    <s v="old_locus_tag=CV0603,CV_0603"/>
  </r>
  <r>
    <x v="1"/>
    <x v="1"/>
    <s v="GCF_000007705.1"/>
    <s v="Primary Assembly"/>
    <s v="chromosome"/>
    <m/>
    <s v="NC_005085.1"/>
    <n v="640073"/>
    <n v="640930"/>
    <s v="+"/>
    <s v="WP_011134158.1"/>
    <s v="WP_011134158.1"/>
    <m/>
    <s v="cytochrome c oxidase subunit 3"/>
    <m/>
    <n v="24948197"/>
    <s v="CV_RS02950"/>
    <n v="858"/>
    <n v="285"/>
    <m/>
  </r>
  <r>
    <x v="0"/>
    <x v="0"/>
    <s v="GCF_000007705.1"/>
    <s v="Primary Assembly"/>
    <s v="chromosome"/>
    <m/>
    <s v="NC_005085.1"/>
    <n v="640937"/>
    <n v="641134"/>
    <s v="-"/>
    <m/>
    <m/>
    <m/>
    <m/>
    <m/>
    <n v="24945494"/>
    <s v="CV_RS02955"/>
    <n v="198"/>
    <m/>
    <m/>
  </r>
  <r>
    <x v="1"/>
    <x v="1"/>
    <s v="GCF_000007705.1"/>
    <s v="Primary Assembly"/>
    <s v="chromosome"/>
    <m/>
    <s v="NC_005085.1"/>
    <n v="640937"/>
    <n v="641134"/>
    <s v="-"/>
    <s v="WP_021478398.1"/>
    <s v="WP_021478398.1"/>
    <m/>
    <s v="DUF2909 domain-containing protein"/>
    <m/>
    <n v="24945494"/>
    <s v="CV_RS02955"/>
    <n v="198"/>
    <n v="65"/>
    <m/>
  </r>
  <r>
    <x v="0"/>
    <x v="0"/>
    <s v="GCF_000007705.1"/>
    <s v="Primary Assembly"/>
    <s v="chromosome"/>
    <m/>
    <s v="NC_005085.1"/>
    <n v="641121"/>
    <n v="641852"/>
    <s v="+"/>
    <m/>
    <m/>
    <m/>
    <m/>
    <m/>
    <n v="24946067"/>
    <s v="CV_RS02960"/>
    <n v="732"/>
    <m/>
    <s v="old_locus_tag=CV0604,CV_0604"/>
  </r>
  <r>
    <x v="1"/>
    <x v="1"/>
    <s v="GCF_000007705.1"/>
    <s v="Primary Assembly"/>
    <s v="chromosome"/>
    <m/>
    <s v="NC_005085.1"/>
    <n v="641121"/>
    <n v="641852"/>
    <s v="+"/>
    <s v="WP_080508908.1"/>
    <s v="WP_080508908.1"/>
    <m/>
    <s v="SURF1 family protein"/>
    <m/>
    <n v="24946067"/>
    <s v="CV_RS02960"/>
    <n v="732"/>
    <n v="243"/>
    <m/>
  </r>
  <r>
    <x v="0"/>
    <x v="0"/>
    <s v="GCF_000007705.1"/>
    <s v="Primary Assembly"/>
    <s v="chromosome"/>
    <m/>
    <s v="NC_005085.1"/>
    <n v="641839"/>
    <n v="642348"/>
    <s v="+"/>
    <m/>
    <m/>
    <m/>
    <m/>
    <m/>
    <n v="24947839"/>
    <s v="CV_RS02965"/>
    <n v="510"/>
    <m/>
    <s v="old_locus_tag=CV0605,CV_0605"/>
  </r>
  <r>
    <x v="1"/>
    <x v="1"/>
    <s v="GCF_000007705.1"/>
    <s v="Primary Assembly"/>
    <s v="chromosome"/>
    <m/>
    <s v="NC_005085.1"/>
    <n v="641839"/>
    <n v="642348"/>
    <s v="+"/>
    <s v="WP_011134160.1"/>
    <s v="WP_011134160.1"/>
    <m/>
    <s v="glyoxalase/bleomycin resistance/dioxygenase family protein"/>
    <m/>
    <n v="24947839"/>
    <s v="CV_RS02965"/>
    <n v="510"/>
    <n v="169"/>
    <m/>
  </r>
  <r>
    <x v="0"/>
    <x v="0"/>
    <s v="GCF_000007705.1"/>
    <s v="Primary Assembly"/>
    <s v="chromosome"/>
    <m/>
    <s v="NC_005085.1"/>
    <n v="642396"/>
    <n v="643427"/>
    <s v="+"/>
    <m/>
    <m/>
    <m/>
    <m/>
    <m/>
    <n v="24946752"/>
    <s v="CV_RS02970"/>
    <n v="1032"/>
    <m/>
    <s v="old_locus_tag=CV0606,CV_0606"/>
  </r>
  <r>
    <x v="1"/>
    <x v="1"/>
    <s v="GCF_000007705.1"/>
    <s v="Primary Assembly"/>
    <s v="chromosome"/>
    <m/>
    <s v="NC_005085.1"/>
    <n v="642396"/>
    <n v="643427"/>
    <s v="+"/>
    <s v="WP_011134161.1"/>
    <s v="WP_011134161.1"/>
    <m/>
    <s v="heme A synthase"/>
    <m/>
    <n v="24946752"/>
    <s v="CV_RS02970"/>
    <n v="1032"/>
    <n v="343"/>
    <m/>
  </r>
  <r>
    <x v="0"/>
    <x v="0"/>
    <s v="GCF_000007705.1"/>
    <s v="Primary Assembly"/>
    <s v="chromosome"/>
    <m/>
    <s v="NC_005085.1"/>
    <n v="643424"/>
    <n v="644323"/>
    <s v="+"/>
    <m/>
    <m/>
    <m/>
    <m/>
    <m/>
    <n v="24949387"/>
    <s v="CV_RS02975"/>
    <n v="900"/>
    <m/>
    <s v="old_locus_tag=CV0607,CV_0607"/>
  </r>
  <r>
    <x v="1"/>
    <x v="1"/>
    <s v="GCF_000007705.1"/>
    <s v="Primary Assembly"/>
    <s v="chromosome"/>
    <m/>
    <s v="NC_005085.1"/>
    <n v="643424"/>
    <n v="644323"/>
    <s v="+"/>
    <s v="WP_011134162.1"/>
    <s v="WP_011134162.1"/>
    <m/>
    <s v="protoheme IX farnesyltransferase 1"/>
    <m/>
    <n v="24949387"/>
    <s v="CV_RS02975"/>
    <n v="900"/>
    <n v="299"/>
    <m/>
  </r>
  <r>
    <x v="0"/>
    <x v="0"/>
    <s v="GCF_000007705.1"/>
    <s v="Primary Assembly"/>
    <s v="chromosome"/>
    <m/>
    <s v="NC_005085.1"/>
    <n v="644323"/>
    <n v="644901"/>
    <s v="+"/>
    <m/>
    <m/>
    <m/>
    <m/>
    <m/>
    <n v="24947437"/>
    <s v="CV_RS02980"/>
    <n v="579"/>
    <m/>
    <s v="old_locus_tag=CV0608,CV_0608"/>
  </r>
  <r>
    <x v="1"/>
    <x v="1"/>
    <s v="GCF_000007705.1"/>
    <s v="Primary Assembly"/>
    <s v="chromosome"/>
    <m/>
    <s v="NC_005085.1"/>
    <n v="644323"/>
    <n v="644901"/>
    <s v="+"/>
    <s v="WP_011134163.1"/>
    <s v="WP_011134163.1"/>
    <m/>
    <s v="SCO family protein"/>
    <m/>
    <n v="24947437"/>
    <s v="CV_RS02980"/>
    <n v="579"/>
    <n v="192"/>
    <m/>
  </r>
  <r>
    <x v="0"/>
    <x v="0"/>
    <s v="GCF_000007705.1"/>
    <s v="Primary Assembly"/>
    <s v="chromosome"/>
    <m/>
    <s v="NC_005085.1"/>
    <n v="644971"/>
    <n v="645711"/>
    <s v="+"/>
    <m/>
    <m/>
    <m/>
    <m/>
    <m/>
    <n v="24945845"/>
    <s v="CV_RS02985"/>
    <n v="741"/>
    <m/>
    <s v="old_locus_tag=CV0609,CV_0609"/>
  </r>
  <r>
    <x v="1"/>
    <x v="1"/>
    <s v="GCF_000007705.1"/>
    <s v="Primary Assembly"/>
    <s v="chromosome"/>
    <m/>
    <s v="NC_005085.1"/>
    <n v="644971"/>
    <n v="645711"/>
    <s v="+"/>
    <s v="WP_011134164.1"/>
    <s v="WP_011134164.1"/>
    <m/>
    <s v="flagellar brake protein YcgR"/>
    <m/>
    <n v="24945845"/>
    <s v="CV_RS02985"/>
    <n v="741"/>
    <n v="246"/>
    <m/>
  </r>
  <r>
    <x v="0"/>
    <x v="0"/>
    <s v="GCF_000007705.1"/>
    <s v="Primary Assembly"/>
    <s v="chromosome"/>
    <m/>
    <s v="NC_005085.1"/>
    <n v="645744"/>
    <n v="646385"/>
    <s v="+"/>
    <m/>
    <m/>
    <m/>
    <m/>
    <m/>
    <n v="24948099"/>
    <s v="CV_RS02990"/>
    <n v="642"/>
    <m/>
    <s v="old_locus_tag=CV0610,CV_0610"/>
  </r>
  <r>
    <x v="1"/>
    <x v="1"/>
    <s v="GCF_000007705.1"/>
    <s v="Primary Assembly"/>
    <s v="chromosome"/>
    <m/>
    <s v="NC_005085.1"/>
    <n v="645744"/>
    <n v="646385"/>
    <s v="+"/>
    <s v="WP_011134165.1"/>
    <s v="WP_011134165.1"/>
    <m/>
    <s v="ATP phosphoribosyltransferase"/>
    <m/>
    <n v="24948099"/>
    <s v="CV_RS02990"/>
    <n v="642"/>
    <n v="213"/>
    <m/>
  </r>
  <r>
    <x v="0"/>
    <x v="0"/>
    <s v="GCF_000007705.1"/>
    <s v="Primary Assembly"/>
    <s v="chromosome"/>
    <m/>
    <s v="NC_005085.1"/>
    <n v="646476"/>
    <n v="647780"/>
    <s v="+"/>
    <m/>
    <m/>
    <m/>
    <m/>
    <s v="hisD"/>
    <n v="24948773"/>
    <s v="CV_RS02995"/>
    <n v="1305"/>
    <m/>
    <s v="old_locus_tag=CV0611,CV_0611"/>
  </r>
  <r>
    <x v="1"/>
    <x v="1"/>
    <s v="GCF_000007705.1"/>
    <s v="Primary Assembly"/>
    <s v="chromosome"/>
    <m/>
    <s v="NC_005085.1"/>
    <n v="646476"/>
    <n v="647780"/>
    <s v="+"/>
    <s v="WP_011134166.1"/>
    <s v="WP_011134166.1"/>
    <m/>
    <s v="histidinol dehydrogenase"/>
    <s v="hisD"/>
    <n v="24948773"/>
    <s v="CV_RS02995"/>
    <n v="1305"/>
    <n v="434"/>
    <m/>
  </r>
  <r>
    <x v="0"/>
    <x v="0"/>
    <s v="GCF_000007705.1"/>
    <s v="Primary Assembly"/>
    <s v="chromosome"/>
    <m/>
    <s v="NC_005085.1"/>
    <n v="647838"/>
    <n v="648824"/>
    <s v="+"/>
    <m/>
    <m/>
    <m/>
    <m/>
    <m/>
    <n v="24949257"/>
    <s v="CV_RS03000"/>
    <n v="987"/>
    <m/>
    <s v="old_locus_tag=CV0612,CV_0612"/>
  </r>
  <r>
    <x v="1"/>
    <x v="1"/>
    <s v="GCF_000007705.1"/>
    <s v="Primary Assembly"/>
    <s v="chromosome"/>
    <m/>
    <s v="NC_005085.1"/>
    <n v="647838"/>
    <n v="648824"/>
    <s v="+"/>
    <s v="WP_011134167.1"/>
    <s v="WP_011134167.1"/>
    <m/>
    <s v="hypothetical protein"/>
    <m/>
    <n v="24949257"/>
    <s v="CV_RS03000"/>
    <n v="987"/>
    <n v="328"/>
    <m/>
  </r>
  <r>
    <x v="0"/>
    <x v="0"/>
    <s v="GCF_000007705.1"/>
    <s v="Primary Assembly"/>
    <s v="chromosome"/>
    <m/>
    <s v="NC_005085.1"/>
    <n v="648904"/>
    <n v="649974"/>
    <s v="+"/>
    <m/>
    <m/>
    <m/>
    <m/>
    <m/>
    <n v="24948126"/>
    <s v="CV_RS03005"/>
    <n v="1071"/>
    <m/>
    <s v="old_locus_tag=CV0613,CV_0613"/>
  </r>
  <r>
    <x v="1"/>
    <x v="1"/>
    <s v="GCF_000007705.1"/>
    <s v="Primary Assembly"/>
    <s v="chromosome"/>
    <m/>
    <s v="NC_005085.1"/>
    <n v="648904"/>
    <n v="649974"/>
    <s v="+"/>
    <s v="WP_011134168.1"/>
    <s v="WP_011134168.1"/>
    <m/>
    <s v="histidinol-phosphate aminotransferase"/>
    <m/>
    <n v="24948126"/>
    <s v="CV_RS03005"/>
    <n v="1071"/>
    <n v="356"/>
    <m/>
  </r>
  <r>
    <x v="0"/>
    <x v="0"/>
    <s v="GCF_000007705.1"/>
    <s v="Primary Assembly"/>
    <s v="chromosome"/>
    <m/>
    <s v="NC_005085.1"/>
    <n v="649979"/>
    <n v="650572"/>
    <s v="+"/>
    <m/>
    <m/>
    <m/>
    <m/>
    <m/>
    <n v="24945676"/>
    <s v="CV_RS03010"/>
    <n v="594"/>
    <m/>
    <s v="old_locus_tag=CV0614,CV_0614"/>
  </r>
  <r>
    <x v="1"/>
    <x v="1"/>
    <s v="GCF_000007705.1"/>
    <s v="Primary Assembly"/>
    <s v="chromosome"/>
    <m/>
    <s v="NC_005085.1"/>
    <n v="649979"/>
    <n v="650572"/>
    <s v="+"/>
    <s v="WP_011134169.1"/>
    <s v="WP_011134169.1"/>
    <m/>
    <s v="imidazoleglycerol-phosphate dehydratase"/>
    <m/>
    <n v="24945676"/>
    <s v="CV_RS03010"/>
    <n v="594"/>
    <n v="197"/>
    <m/>
  </r>
  <r>
    <x v="0"/>
    <x v="0"/>
    <s v="GCF_000007705.1"/>
    <s v="Primary Assembly"/>
    <s v="chromosome"/>
    <m/>
    <s v="NC_005085.1"/>
    <n v="650569"/>
    <n v="650985"/>
    <s v="+"/>
    <m/>
    <m/>
    <m/>
    <m/>
    <m/>
    <n v="24946806"/>
    <s v="CV_RS03015"/>
    <n v="417"/>
    <m/>
    <s v="old_locus_tag=CV0615,CV_0615"/>
  </r>
  <r>
    <x v="1"/>
    <x v="1"/>
    <s v="GCF_000007705.1"/>
    <s v="Primary Assembly"/>
    <s v="chromosome"/>
    <m/>
    <s v="NC_005085.1"/>
    <n v="650569"/>
    <n v="650985"/>
    <s v="+"/>
    <s v="WP_011134170.1"/>
    <s v="WP_011134170.1"/>
    <m/>
    <s v="hypothetical protein"/>
    <m/>
    <n v="24946806"/>
    <s v="CV_RS03015"/>
    <n v="417"/>
    <n v="138"/>
    <m/>
  </r>
  <r>
    <x v="0"/>
    <x v="0"/>
    <s v="GCF_000007705.1"/>
    <s v="Primary Assembly"/>
    <s v="chromosome"/>
    <m/>
    <s v="NC_005085.1"/>
    <n v="650990"/>
    <n v="651628"/>
    <s v="+"/>
    <m/>
    <m/>
    <m/>
    <m/>
    <s v="hisH"/>
    <n v="24945809"/>
    <s v="CV_RS03020"/>
    <n v="639"/>
    <m/>
    <s v="old_locus_tag=CV0616,CV_0616"/>
  </r>
  <r>
    <x v="1"/>
    <x v="1"/>
    <s v="GCF_000007705.1"/>
    <s v="Primary Assembly"/>
    <s v="chromosome"/>
    <m/>
    <s v="NC_005085.1"/>
    <n v="650990"/>
    <n v="651628"/>
    <s v="+"/>
    <s v="WP_011134171.1"/>
    <s v="WP_011134171.1"/>
    <m/>
    <s v="imidazole glycerol phosphate synthase subunit HisH"/>
    <s v="hisH"/>
    <n v="24945809"/>
    <s v="CV_RS03020"/>
    <n v="639"/>
    <n v="212"/>
    <m/>
  </r>
  <r>
    <x v="0"/>
    <x v="0"/>
    <s v="GCF_000007705.1"/>
    <s v="Primary Assembly"/>
    <s v="chromosome"/>
    <m/>
    <s v="NC_005085.1"/>
    <n v="651650"/>
    <n v="652390"/>
    <s v="+"/>
    <m/>
    <m/>
    <m/>
    <m/>
    <s v="hisA"/>
    <n v="24949143"/>
    <s v="CV_RS03025"/>
    <n v="741"/>
    <m/>
    <s v="old_locus_tag=CV0617,CV_0617"/>
  </r>
  <r>
    <x v="1"/>
    <x v="1"/>
    <s v="GCF_000007705.1"/>
    <s v="Primary Assembly"/>
    <s v="chromosome"/>
    <m/>
    <s v="NC_005085.1"/>
    <n v="651650"/>
    <n v="652390"/>
    <s v="+"/>
    <s v="WP_011134172.1"/>
    <s v="WP_011134172.1"/>
    <m/>
    <s v="1-(5-phosphoribosyl)-5-((5-phosphoribosylamino)methylideneamino)imidazole-4-carboxamide isomerase"/>
    <s v="hisA"/>
    <n v="24949143"/>
    <s v="CV_RS03025"/>
    <n v="741"/>
    <n v="246"/>
    <m/>
  </r>
  <r>
    <x v="0"/>
    <x v="0"/>
    <s v="GCF_000007705.1"/>
    <s v="Primary Assembly"/>
    <s v="chromosome"/>
    <m/>
    <s v="NC_005085.1"/>
    <n v="652463"/>
    <n v="653227"/>
    <s v="+"/>
    <m/>
    <m/>
    <m/>
    <m/>
    <m/>
    <n v="24949408"/>
    <s v="CV_RS03030"/>
    <n v="765"/>
    <m/>
    <s v="old_locus_tag=CV0618,CV_0618"/>
  </r>
  <r>
    <x v="1"/>
    <x v="1"/>
    <s v="GCF_000007705.1"/>
    <s v="Primary Assembly"/>
    <s v="chromosome"/>
    <m/>
    <s v="NC_005085.1"/>
    <n v="652463"/>
    <n v="653227"/>
    <s v="+"/>
    <s v="WP_011134173.1"/>
    <s v="WP_011134173.1"/>
    <m/>
    <s v="imidazole glycerol phosphate synthase cyclase subunit"/>
    <m/>
    <n v="24949408"/>
    <s v="CV_RS03030"/>
    <n v="765"/>
    <n v="254"/>
    <m/>
  </r>
  <r>
    <x v="0"/>
    <x v="0"/>
    <s v="GCF_000007705.1"/>
    <s v="Primary Assembly"/>
    <s v="chromosome"/>
    <m/>
    <s v="NC_005085.1"/>
    <n v="653224"/>
    <n v="653634"/>
    <s v="+"/>
    <m/>
    <m/>
    <m/>
    <m/>
    <m/>
    <n v="24949156"/>
    <s v="CV_RS03035"/>
    <n v="411"/>
    <m/>
    <s v="old_locus_tag=CV0619,CV_0619"/>
  </r>
  <r>
    <x v="1"/>
    <x v="1"/>
    <s v="GCF_000007705.1"/>
    <s v="Primary Assembly"/>
    <s v="chromosome"/>
    <m/>
    <s v="NC_005085.1"/>
    <n v="653224"/>
    <n v="653634"/>
    <s v="+"/>
    <s v="WP_011134174.1"/>
    <s v="WP_011134174.1"/>
    <m/>
    <s v="hypothetical protein"/>
    <m/>
    <n v="24949156"/>
    <s v="CV_RS03035"/>
    <n v="411"/>
    <n v="136"/>
    <m/>
  </r>
  <r>
    <x v="0"/>
    <x v="0"/>
    <s v="GCF_000007705.1"/>
    <s v="Primary Assembly"/>
    <s v="chromosome"/>
    <m/>
    <s v="NC_005085.1"/>
    <n v="653625"/>
    <n v="654029"/>
    <s v="+"/>
    <m/>
    <m/>
    <m/>
    <m/>
    <s v="hisI"/>
    <n v="24947222"/>
    <s v="CV_RS03040"/>
    <n v="405"/>
    <m/>
    <s v="old_locus_tag=CV0620,CV_0620"/>
  </r>
  <r>
    <x v="1"/>
    <x v="1"/>
    <s v="GCF_000007705.1"/>
    <s v="Primary Assembly"/>
    <s v="chromosome"/>
    <m/>
    <s v="NC_005085.1"/>
    <n v="653625"/>
    <n v="654029"/>
    <s v="+"/>
    <s v="WP_043595369.1"/>
    <s v="WP_043595369.1"/>
    <m/>
    <s v="phosphoribosyl-AMP cyclohydrolase"/>
    <s v="hisI"/>
    <n v="24947222"/>
    <s v="CV_RS03040"/>
    <n v="405"/>
    <n v="134"/>
    <m/>
  </r>
  <r>
    <x v="0"/>
    <x v="0"/>
    <s v="GCF_000007705.1"/>
    <s v="Primary Assembly"/>
    <s v="chromosome"/>
    <m/>
    <s v="NC_005085.1"/>
    <n v="654164"/>
    <n v="654490"/>
    <s v="+"/>
    <m/>
    <m/>
    <m/>
    <m/>
    <m/>
    <n v="24946820"/>
    <s v="CV_RS03045"/>
    <n v="327"/>
    <m/>
    <s v="old_locus_tag=CV0621,CV_0621"/>
  </r>
  <r>
    <x v="1"/>
    <x v="1"/>
    <s v="GCF_000007705.1"/>
    <s v="Primary Assembly"/>
    <s v="chromosome"/>
    <m/>
    <s v="NC_005085.1"/>
    <n v="654164"/>
    <n v="654490"/>
    <s v="+"/>
    <s v="WP_011134176.1"/>
    <s v="WP_011134176.1"/>
    <m/>
    <s v="phosphoribosyl-ATP pyrophosphatase"/>
    <m/>
    <n v="24946820"/>
    <s v="CV_RS03045"/>
    <n v="327"/>
    <n v="108"/>
    <m/>
  </r>
  <r>
    <x v="0"/>
    <x v="0"/>
    <s v="GCF_000007705.1"/>
    <s v="Primary Assembly"/>
    <s v="chromosome"/>
    <m/>
    <s v="NC_005085.1"/>
    <n v="654507"/>
    <n v="654830"/>
    <s v="+"/>
    <m/>
    <m/>
    <m/>
    <m/>
    <m/>
    <n v="24947960"/>
    <s v="CV_RS03050"/>
    <n v="324"/>
    <m/>
    <s v="old_locus_tag=CV0622,CV_0622"/>
  </r>
  <r>
    <x v="1"/>
    <x v="1"/>
    <s v="GCF_000007705.1"/>
    <s v="Primary Assembly"/>
    <s v="chromosome"/>
    <m/>
    <s v="NC_005085.1"/>
    <n v="654507"/>
    <n v="654830"/>
    <s v="+"/>
    <s v="WP_011134177.1"/>
    <s v="WP_011134177.1"/>
    <m/>
    <s v="histidine triad nucleotide-binding protein"/>
    <m/>
    <n v="24947960"/>
    <s v="CV_RS03050"/>
    <n v="324"/>
    <n v="107"/>
    <m/>
  </r>
  <r>
    <x v="0"/>
    <x v="0"/>
    <s v="GCF_000007705.1"/>
    <s v="Primary Assembly"/>
    <s v="chromosome"/>
    <m/>
    <s v="NC_005085.1"/>
    <n v="654866"/>
    <n v="655072"/>
    <s v="+"/>
    <m/>
    <m/>
    <m/>
    <m/>
    <m/>
    <n v="24947430"/>
    <s v="CV_RS03055"/>
    <n v="207"/>
    <m/>
    <s v="old_locus_tag=CV0623,CV_0623"/>
  </r>
  <r>
    <x v="1"/>
    <x v="1"/>
    <s v="GCF_000007705.1"/>
    <s v="Primary Assembly"/>
    <s v="chromosome"/>
    <m/>
    <s v="NC_005085.1"/>
    <n v="654866"/>
    <n v="655072"/>
    <s v="+"/>
    <s v="WP_011134178.1"/>
    <s v="WP_011134178.1"/>
    <m/>
    <s v="twin-arginine translocase subunit TatA"/>
    <m/>
    <n v="24947430"/>
    <s v="CV_RS03055"/>
    <n v="207"/>
    <n v="68"/>
    <m/>
  </r>
  <r>
    <x v="0"/>
    <x v="0"/>
    <s v="GCF_000007705.1"/>
    <s v="Primary Assembly"/>
    <s v="chromosome"/>
    <m/>
    <s v="NC_005085.1"/>
    <n v="655088"/>
    <n v="655612"/>
    <s v="+"/>
    <m/>
    <m/>
    <m/>
    <m/>
    <s v="tatB"/>
    <n v="24946945"/>
    <s v="CV_RS03060"/>
    <n v="525"/>
    <m/>
    <s v="old_locus_tag=CV0624,CV_0624"/>
  </r>
  <r>
    <x v="1"/>
    <x v="1"/>
    <s v="GCF_000007705.1"/>
    <s v="Primary Assembly"/>
    <s v="chromosome"/>
    <m/>
    <s v="NC_005085.1"/>
    <n v="655088"/>
    <n v="655612"/>
    <s v="+"/>
    <s v="WP_011134179.1"/>
    <s v="WP_011134179.1"/>
    <m/>
    <s v="twin-arginine translocase subunit TatB"/>
    <s v="tatB"/>
    <n v="24946945"/>
    <s v="CV_RS03060"/>
    <n v="525"/>
    <n v="174"/>
    <m/>
  </r>
  <r>
    <x v="0"/>
    <x v="0"/>
    <s v="GCF_000007705.1"/>
    <s v="Primary Assembly"/>
    <s v="chromosome"/>
    <m/>
    <s v="NC_005085.1"/>
    <n v="655609"/>
    <n v="656352"/>
    <s v="+"/>
    <m/>
    <m/>
    <m/>
    <m/>
    <s v="tatC"/>
    <n v="24945615"/>
    <s v="CV_RS03065"/>
    <n v="744"/>
    <m/>
    <s v="old_locus_tag=CV0625,CV_0625"/>
  </r>
  <r>
    <x v="1"/>
    <x v="1"/>
    <s v="GCF_000007705.1"/>
    <s v="Primary Assembly"/>
    <s v="chromosome"/>
    <m/>
    <s v="NC_005085.1"/>
    <n v="655609"/>
    <n v="656352"/>
    <s v="+"/>
    <s v="WP_011134180.1"/>
    <s v="WP_011134180.1"/>
    <m/>
    <s v="twin-arginine translocase subunit TatC"/>
    <s v="tatC"/>
    <n v="24945615"/>
    <s v="CV_RS03065"/>
    <n v="744"/>
    <n v="247"/>
    <m/>
  </r>
  <r>
    <x v="0"/>
    <x v="0"/>
    <s v="GCF_000007705.1"/>
    <s v="Primary Assembly"/>
    <s v="chromosome"/>
    <m/>
    <s v="NC_005085.1"/>
    <n v="656349"/>
    <n v="656696"/>
    <s v="+"/>
    <m/>
    <m/>
    <m/>
    <m/>
    <m/>
    <n v="24948655"/>
    <s v="CV_RS03070"/>
    <n v="348"/>
    <m/>
    <s v="old_locus_tag=CV0626,CV_0626"/>
  </r>
  <r>
    <x v="1"/>
    <x v="1"/>
    <s v="GCF_000007705.1"/>
    <s v="Primary Assembly"/>
    <s v="chromosome"/>
    <m/>
    <s v="NC_005085.1"/>
    <n v="656349"/>
    <n v="656696"/>
    <s v="+"/>
    <s v="WP_011134181.1"/>
    <s v="WP_011134181.1"/>
    <m/>
    <s v="DUF2069 domain-containing protein"/>
    <m/>
    <n v="24948655"/>
    <s v="CV_RS03070"/>
    <n v="348"/>
    <n v="115"/>
    <m/>
  </r>
  <r>
    <x v="0"/>
    <x v="0"/>
    <s v="GCF_000007705.1"/>
    <s v="Primary Assembly"/>
    <s v="chromosome"/>
    <m/>
    <s v="NC_005085.1"/>
    <n v="656895"/>
    <n v="658526"/>
    <s v="+"/>
    <m/>
    <m/>
    <m/>
    <m/>
    <m/>
    <n v="24948018"/>
    <s v="CV_RS03075"/>
    <n v="1632"/>
    <m/>
    <s v="old_locus_tag=CV0627"/>
  </r>
  <r>
    <x v="1"/>
    <x v="1"/>
    <s v="GCF_000007705.1"/>
    <s v="Primary Assembly"/>
    <s v="chromosome"/>
    <m/>
    <s v="NC_005085.1"/>
    <n v="656895"/>
    <n v="658526"/>
    <s v="+"/>
    <s v="WP_011134182.1"/>
    <s v="WP_011134182.1"/>
    <m/>
    <s v="methyl-accepting chemotaxis protein"/>
    <m/>
    <n v="24948018"/>
    <s v="CV_RS03075"/>
    <n v="1632"/>
    <n v="543"/>
    <m/>
  </r>
  <r>
    <x v="0"/>
    <x v="0"/>
    <s v="GCF_000007705.1"/>
    <s v="Primary Assembly"/>
    <s v="chromosome"/>
    <m/>
    <s v="NC_005085.1"/>
    <n v="658590"/>
    <n v="659378"/>
    <s v="-"/>
    <m/>
    <m/>
    <m/>
    <m/>
    <m/>
    <n v="24948017"/>
    <s v="CV_RS03080"/>
    <n v="789"/>
    <m/>
    <s v="old_locus_tag=CV0628,CV_0628"/>
  </r>
  <r>
    <x v="1"/>
    <x v="1"/>
    <s v="GCF_000007705.1"/>
    <s v="Primary Assembly"/>
    <s v="chromosome"/>
    <m/>
    <s v="NC_005085.1"/>
    <n v="658590"/>
    <n v="659378"/>
    <s v="-"/>
    <s v="WP_011134183.1"/>
    <s v="WP_011134183.1"/>
    <m/>
    <s v="TatD family deoxyribonuclease"/>
    <m/>
    <n v="24948017"/>
    <s v="CV_RS03080"/>
    <n v="789"/>
    <n v="262"/>
    <m/>
  </r>
  <r>
    <x v="0"/>
    <x v="0"/>
    <s v="GCF_000007705.1"/>
    <s v="Primary Assembly"/>
    <s v="chromosome"/>
    <m/>
    <s v="NC_005085.1"/>
    <n v="659378"/>
    <n v="660061"/>
    <s v="-"/>
    <m/>
    <m/>
    <m/>
    <m/>
    <m/>
    <n v="24946928"/>
    <s v="CV_RS03085"/>
    <n v="684"/>
    <m/>
    <s v="old_locus_tag=CV0629,CV_0629"/>
  </r>
  <r>
    <x v="1"/>
    <x v="1"/>
    <s v="GCF_000007705.1"/>
    <s v="Primary Assembly"/>
    <s v="chromosome"/>
    <m/>
    <s v="NC_005085.1"/>
    <n v="659378"/>
    <n v="660061"/>
    <s v="-"/>
    <s v="WP_011134184.1"/>
    <s v="WP_011134184.1"/>
    <m/>
    <s v="hypothetical protein"/>
    <m/>
    <n v="24946928"/>
    <s v="CV_RS03085"/>
    <n v="684"/>
    <n v="227"/>
    <m/>
  </r>
  <r>
    <x v="0"/>
    <x v="0"/>
    <s v="GCF_000007705.1"/>
    <s v="Primary Assembly"/>
    <s v="chromosome"/>
    <m/>
    <s v="NC_005085.1"/>
    <n v="660201"/>
    <n v="661961"/>
    <s v="-"/>
    <m/>
    <m/>
    <m/>
    <m/>
    <m/>
    <n v="24946179"/>
    <s v="CV_RS03090"/>
    <n v="1761"/>
    <m/>
    <s v="old_locus_tag=CV0630,CV_0630"/>
  </r>
  <r>
    <x v="1"/>
    <x v="1"/>
    <s v="GCF_000007705.1"/>
    <s v="Primary Assembly"/>
    <s v="chromosome"/>
    <m/>
    <s v="NC_005085.1"/>
    <n v="660201"/>
    <n v="661961"/>
    <s v="-"/>
    <s v="WP_043595372.1"/>
    <s v="WP_043595372.1"/>
    <m/>
    <s v="ABC transporter ATP-binding protein"/>
    <m/>
    <n v="24946179"/>
    <s v="CV_RS03090"/>
    <n v="1761"/>
    <n v="586"/>
    <m/>
  </r>
  <r>
    <x v="0"/>
    <x v="0"/>
    <s v="GCF_000007705.1"/>
    <s v="Primary Assembly"/>
    <s v="chromosome"/>
    <m/>
    <s v="NC_005085.1"/>
    <n v="661951"/>
    <n v="663693"/>
    <s v="-"/>
    <m/>
    <m/>
    <m/>
    <m/>
    <m/>
    <n v="24948181"/>
    <s v="CV_RS03095"/>
    <n v="1743"/>
    <m/>
    <s v="old_locus_tag=CV0631,CV_0631"/>
  </r>
  <r>
    <x v="1"/>
    <x v="1"/>
    <s v="GCF_000007705.1"/>
    <s v="Primary Assembly"/>
    <s v="chromosome"/>
    <m/>
    <s v="NC_005085.1"/>
    <n v="661951"/>
    <n v="663693"/>
    <s v="-"/>
    <s v="WP_011134186.1"/>
    <s v="WP_011134186.1"/>
    <m/>
    <s v="ABC transporter ATP-binding protein"/>
    <m/>
    <n v="24948181"/>
    <s v="CV_RS03095"/>
    <n v="1743"/>
    <n v="580"/>
    <m/>
  </r>
  <r>
    <x v="0"/>
    <x v="0"/>
    <s v="GCF_000007705.1"/>
    <s v="Primary Assembly"/>
    <s v="chromosome"/>
    <m/>
    <s v="NC_005085.1"/>
    <n v="663761"/>
    <n v="664678"/>
    <s v="-"/>
    <m/>
    <m/>
    <m/>
    <m/>
    <m/>
    <n v="24948175"/>
    <s v="CV_RS03100"/>
    <n v="918"/>
    <m/>
    <s v="old_locus_tag=CV0632,CV_0632"/>
  </r>
  <r>
    <x v="1"/>
    <x v="1"/>
    <s v="GCF_000007705.1"/>
    <s v="Primary Assembly"/>
    <s v="chromosome"/>
    <m/>
    <s v="NC_005085.1"/>
    <n v="663761"/>
    <n v="664678"/>
    <s v="-"/>
    <s v="WP_011134187.1"/>
    <s v="WP_011134187.1"/>
    <m/>
    <s v="membrane protein"/>
    <m/>
    <n v="24948175"/>
    <s v="CV_RS03100"/>
    <n v="918"/>
    <n v="305"/>
    <m/>
  </r>
  <r>
    <x v="0"/>
    <x v="0"/>
    <s v="GCF_000007705.1"/>
    <s v="Primary Assembly"/>
    <s v="chromosome"/>
    <m/>
    <s v="NC_005085.1"/>
    <n v="664864"/>
    <n v="665223"/>
    <s v="-"/>
    <m/>
    <m/>
    <m/>
    <m/>
    <m/>
    <n v="24948775"/>
    <s v="CV_RS03105"/>
    <n v="360"/>
    <m/>
    <s v="old_locus_tag=CV0633,CV_0633"/>
  </r>
  <r>
    <x v="1"/>
    <x v="1"/>
    <s v="GCF_000007705.1"/>
    <s v="Primary Assembly"/>
    <s v="chromosome"/>
    <m/>
    <s v="NC_005085.1"/>
    <n v="664864"/>
    <n v="665223"/>
    <s v="-"/>
    <s v="WP_011134188.1"/>
    <s v="WP_011134188.1"/>
    <m/>
    <s v="NADH-quinone oxidoreductase subunit A"/>
    <m/>
    <n v="24948775"/>
    <s v="CV_RS03105"/>
    <n v="360"/>
    <n v="119"/>
    <m/>
  </r>
  <r>
    <x v="0"/>
    <x v="0"/>
    <s v="GCF_000007705.1"/>
    <s v="Primary Assembly"/>
    <s v="chromosome"/>
    <m/>
    <s v="NC_005085.1"/>
    <n v="666082"/>
    <n v="666900"/>
    <s v="-"/>
    <m/>
    <m/>
    <m/>
    <m/>
    <m/>
    <n v="24946083"/>
    <s v="CV_RS03110"/>
    <n v="819"/>
    <m/>
    <s v="old_locus_tag=CV0635,CV_0635"/>
  </r>
  <r>
    <x v="1"/>
    <x v="1"/>
    <s v="GCF_000007705.1"/>
    <s v="Primary Assembly"/>
    <s v="chromosome"/>
    <m/>
    <s v="NC_005085.1"/>
    <n v="666082"/>
    <n v="666900"/>
    <s v="-"/>
    <s v="WP_080508909.1"/>
    <s v="WP_080508909.1"/>
    <m/>
    <s v="hypothetical protein"/>
    <m/>
    <n v="24946083"/>
    <s v="CV_RS03110"/>
    <n v="819"/>
    <n v="272"/>
    <m/>
  </r>
  <r>
    <x v="0"/>
    <x v="0"/>
    <s v="GCF_000007705.1"/>
    <s v="Primary Assembly"/>
    <s v="chromosome"/>
    <m/>
    <s v="NC_005085.1"/>
    <n v="666818"/>
    <n v="667327"/>
    <s v="-"/>
    <m/>
    <m/>
    <m/>
    <m/>
    <m/>
    <n v="24946115"/>
    <s v="CV_RS03115"/>
    <n v="510"/>
    <m/>
    <m/>
  </r>
  <r>
    <x v="1"/>
    <x v="1"/>
    <s v="GCF_000007705.1"/>
    <s v="Primary Assembly"/>
    <s v="chromosome"/>
    <m/>
    <s v="NC_005085.1"/>
    <n v="666818"/>
    <n v="667327"/>
    <s v="-"/>
    <s v="WP_043595376.1"/>
    <s v="WP_043595376.1"/>
    <m/>
    <s v="cupin fold metalloprotein, WbuC family"/>
    <m/>
    <n v="24946115"/>
    <s v="CV_RS03115"/>
    <n v="510"/>
    <n v="169"/>
    <m/>
  </r>
  <r>
    <x v="0"/>
    <x v="0"/>
    <s v="GCF_000007705.1"/>
    <s v="Primary Assembly"/>
    <s v="chromosome"/>
    <m/>
    <s v="NC_005085.1"/>
    <n v="667471"/>
    <n v="667842"/>
    <s v="+"/>
    <m/>
    <m/>
    <m/>
    <m/>
    <m/>
    <n v="24947508"/>
    <s v="CV_RS03120"/>
    <n v="372"/>
    <m/>
    <s v="old_locus_tag=CV0636"/>
  </r>
  <r>
    <x v="1"/>
    <x v="1"/>
    <s v="GCF_000007705.1"/>
    <s v="Primary Assembly"/>
    <s v="chromosome"/>
    <m/>
    <s v="NC_005085.1"/>
    <n v="667471"/>
    <n v="667842"/>
    <s v="+"/>
    <s v="WP_043595378.1"/>
    <s v="WP_043595378.1"/>
    <m/>
    <s v="hypothetical protein"/>
    <m/>
    <n v="24947508"/>
    <s v="CV_RS03120"/>
    <n v="372"/>
    <n v="123"/>
    <m/>
  </r>
  <r>
    <x v="0"/>
    <x v="0"/>
    <s v="GCF_000007705.1"/>
    <s v="Primary Assembly"/>
    <s v="chromosome"/>
    <m/>
    <s v="NC_005085.1"/>
    <n v="667844"/>
    <n v="668029"/>
    <s v="+"/>
    <m/>
    <m/>
    <m/>
    <m/>
    <m/>
    <n v="24945906"/>
    <s v="CV_RS03125"/>
    <n v="186"/>
    <m/>
    <s v="old_locus_tag=CV0637,CV_0637"/>
  </r>
  <r>
    <x v="1"/>
    <x v="1"/>
    <s v="GCF_000007705.1"/>
    <s v="Primary Assembly"/>
    <s v="chromosome"/>
    <m/>
    <s v="NC_005085.1"/>
    <n v="667844"/>
    <n v="668029"/>
    <s v="+"/>
    <s v="WP_011134192.1"/>
    <s v="WP_011134192.1"/>
    <m/>
    <s v="hypothetical protein"/>
    <m/>
    <n v="24945906"/>
    <s v="CV_RS03125"/>
    <n v="186"/>
    <n v="61"/>
    <m/>
  </r>
  <r>
    <x v="0"/>
    <x v="0"/>
    <s v="GCF_000007705.1"/>
    <s v="Primary Assembly"/>
    <s v="chromosome"/>
    <m/>
    <s v="NC_005085.1"/>
    <n v="669869"/>
    <n v="671113"/>
    <s v="-"/>
    <m/>
    <m/>
    <m/>
    <m/>
    <m/>
    <n v="31478233"/>
    <s v="CV_RS22670"/>
    <n v="1245"/>
    <m/>
    <s v="old_locus_tag=CV0639,CV_0639"/>
  </r>
  <r>
    <x v="1"/>
    <x v="1"/>
    <s v="GCF_000007705.1"/>
    <s v="Primary Assembly"/>
    <s v="chromosome"/>
    <m/>
    <s v="NC_005085.1"/>
    <n v="669869"/>
    <n v="671113"/>
    <s v="-"/>
    <s v="WP_011134194.1"/>
    <s v="WP_011134194.1"/>
    <m/>
    <s v="ATP-binding protein"/>
    <m/>
    <n v="31478233"/>
    <s v="CV_RS22670"/>
    <n v="1245"/>
    <n v="414"/>
    <m/>
  </r>
  <r>
    <x v="0"/>
    <x v="0"/>
    <s v="GCF_000007705.1"/>
    <s v="Primary Assembly"/>
    <s v="chromosome"/>
    <m/>
    <s v="NC_005085.1"/>
    <n v="672118"/>
    <n v="674919"/>
    <s v="-"/>
    <m/>
    <m/>
    <m/>
    <m/>
    <m/>
    <n v="24947455"/>
    <s v="CV_RS03130"/>
    <n v="2802"/>
    <m/>
    <s v="old_locus_tag=CV0641,CV_0641"/>
  </r>
  <r>
    <x v="1"/>
    <x v="1"/>
    <s v="GCF_000007705.1"/>
    <s v="Primary Assembly"/>
    <s v="chromosome"/>
    <m/>
    <s v="NC_005085.1"/>
    <n v="672118"/>
    <n v="674919"/>
    <s v="-"/>
    <s v="WP_011134196.1"/>
    <s v="WP_011134196.1"/>
    <m/>
    <s v="hypothetical protein"/>
    <m/>
    <n v="24947455"/>
    <s v="CV_RS03130"/>
    <n v="2802"/>
    <n v="933"/>
    <m/>
  </r>
  <r>
    <x v="0"/>
    <x v="0"/>
    <s v="GCF_000007705.1"/>
    <s v="Primary Assembly"/>
    <s v="chromosome"/>
    <m/>
    <s v="NC_005085.1"/>
    <n v="674929"/>
    <n v="675255"/>
    <s v="-"/>
    <m/>
    <m/>
    <m/>
    <m/>
    <m/>
    <n v="24946581"/>
    <s v="CV_RS03135"/>
    <n v="327"/>
    <m/>
    <s v="old_locus_tag=CV0642,CV_0642"/>
  </r>
  <r>
    <x v="1"/>
    <x v="1"/>
    <s v="GCF_000007705.1"/>
    <s v="Primary Assembly"/>
    <s v="chromosome"/>
    <m/>
    <s v="NC_005085.1"/>
    <n v="674929"/>
    <n v="675255"/>
    <s v="-"/>
    <s v="WP_011134197.1"/>
    <s v="WP_011134197.1"/>
    <m/>
    <s v="DUF1484 domain-containing protein"/>
    <m/>
    <n v="24946581"/>
    <s v="CV_RS03135"/>
    <n v="327"/>
    <n v="108"/>
    <m/>
  </r>
  <r>
    <x v="0"/>
    <x v="0"/>
    <s v="GCF_000007705.1"/>
    <s v="Primary Assembly"/>
    <s v="chromosome"/>
    <m/>
    <s v="NC_005085.1"/>
    <n v="676267"/>
    <n v="676548"/>
    <s v="-"/>
    <m/>
    <m/>
    <m/>
    <m/>
    <m/>
    <n v="24949478"/>
    <s v="CV_RS03140"/>
    <n v="282"/>
    <m/>
    <s v="old_locus_tag=CV0645,CV_0645"/>
  </r>
  <r>
    <x v="1"/>
    <x v="1"/>
    <s v="GCF_000007705.1"/>
    <s v="Primary Assembly"/>
    <s v="chromosome"/>
    <m/>
    <s v="NC_005085.1"/>
    <n v="676267"/>
    <n v="676548"/>
    <s v="-"/>
    <s v="WP_011134200.1"/>
    <s v="WP_011134200.1"/>
    <m/>
    <s v="hypothetical protein"/>
    <m/>
    <n v="24949478"/>
    <s v="CV_RS03140"/>
    <n v="282"/>
    <n v="93"/>
    <m/>
  </r>
  <r>
    <x v="0"/>
    <x v="0"/>
    <s v="GCF_000007705.1"/>
    <s v="Primary Assembly"/>
    <s v="chromosome"/>
    <m/>
    <s v="NC_005085.1"/>
    <n v="676561"/>
    <n v="677541"/>
    <s v="-"/>
    <m/>
    <m/>
    <m/>
    <m/>
    <m/>
    <n v="24947194"/>
    <s v="CV_RS03145"/>
    <n v="981"/>
    <m/>
    <s v="old_locus_tag=CV0646"/>
  </r>
  <r>
    <x v="1"/>
    <x v="1"/>
    <s v="GCF_000007705.1"/>
    <s v="Primary Assembly"/>
    <s v="chromosome"/>
    <m/>
    <s v="NC_005085.1"/>
    <n v="676561"/>
    <n v="677541"/>
    <s v="-"/>
    <s v="WP_011134201.1"/>
    <s v="WP_011134201.1"/>
    <m/>
    <s v="major capsid protein of prophage P2"/>
    <m/>
    <n v="24947194"/>
    <s v="CV_RS03145"/>
    <n v="981"/>
    <n v="326"/>
    <m/>
  </r>
  <r>
    <x v="0"/>
    <x v="0"/>
    <s v="GCF_000007705.1"/>
    <s v="Primary Assembly"/>
    <s v="chromosome"/>
    <m/>
    <s v="NC_005085.1"/>
    <n v="677556"/>
    <n v="678281"/>
    <s v="-"/>
    <m/>
    <m/>
    <m/>
    <m/>
    <m/>
    <n v="24947707"/>
    <s v="CV_RS03150"/>
    <n v="726"/>
    <m/>
    <s v="old_locus_tag=CV0647,CV_0647"/>
  </r>
  <r>
    <x v="1"/>
    <x v="1"/>
    <s v="GCF_000007705.1"/>
    <s v="Primary Assembly"/>
    <s v="chromosome"/>
    <m/>
    <s v="NC_005085.1"/>
    <n v="677556"/>
    <n v="678281"/>
    <s v="-"/>
    <s v="WP_011134202.1"/>
    <s v="WP_011134202.1"/>
    <m/>
    <s v="hypothetical protein"/>
    <m/>
    <n v="24947707"/>
    <s v="CV_RS03150"/>
    <n v="726"/>
    <n v="241"/>
    <m/>
  </r>
  <r>
    <x v="0"/>
    <x v="0"/>
    <s v="GCF_000007705.1"/>
    <s v="Primary Assembly"/>
    <s v="chromosome"/>
    <m/>
    <s v="NC_005085.1"/>
    <n v="678312"/>
    <n v="678530"/>
    <s v="-"/>
    <m/>
    <m/>
    <m/>
    <m/>
    <m/>
    <n v="24949366"/>
    <s v="CV_RS03155"/>
    <n v="219"/>
    <m/>
    <s v="old_locus_tag=CV0648,CV_0648"/>
  </r>
  <r>
    <x v="1"/>
    <x v="1"/>
    <s v="GCF_000007705.1"/>
    <s v="Primary Assembly"/>
    <s v="chromosome"/>
    <m/>
    <s v="NC_005085.1"/>
    <n v="678312"/>
    <n v="678530"/>
    <s v="-"/>
    <s v="WP_011134203.1"/>
    <s v="WP_011134203.1"/>
    <m/>
    <s v="AlpA family transcriptional regulator"/>
    <m/>
    <n v="24949366"/>
    <s v="CV_RS03155"/>
    <n v="219"/>
    <n v="72"/>
    <m/>
  </r>
  <r>
    <x v="0"/>
    <x v="0"/>
    <s v="GCF_000007705.1"/>
    <s v="Primary Assembly"/>
    <s v="chromosome"/>
    <m/>
    <s v="NC_005085.1"/>
    <n v="679165"/>
    <n v="680436"/>
    <s v="-"/>
    <m/>
    <m/>
    <m/>
    <m/>
    <m/>
    <n v="31478234"/>
    <s v="CV_RS22675"/>
    <n v="1272"/>
    <m/>
    <s v="old_locus_tag=CV0650,CV_0650"/>
  </r>
  <r>
    <x v="1"/>
    <x v="1"/>
    <s v="GCF_000007705.1"/>
    <s v="Primary Assembly"/>
    <s v="chromosome"/>
    <m/>
    <s v="NC_005085.1"/>
    <n v="679165"/>
    <n v="680436"/>
    <s v="-"/>
    <s v="WP_011134205.1"/>
    <s v="WP_011134205.1"/>
    <m/>
    <s v="hypothetical protein"/>
    <m/>
    <n v="31478234"/>
    <s v="CV_RS22675"/>
    <n v="1272"/>
    <n v="423"/>
    <m/>
  </r>
  <r>
    <x v="0"/>
    <x v="0"/>
    <s v="GCF_000007705.1"/>
    <s v="Primary Assembly"/>
    <s v="chromosome"/>
    <m/>
    <s v="NC_005085.1"/>
    <n v="680663"/>
    <n v="681856"/>
    <s v="-"/>
    <m/>
    <m/>
    <m/>
    <m/>
    <m/>
    <n v="24949090"/>
    <s v="CV_RS03160"/>
    <n v="1194"/>
    <m/>
    <s v="old_locus_tag=CV0651,CV_0651"/>
  </r>
  <r>
    <x v="1"/>
    <x v="1"/>
    <s v="GCF_000007705.1"/>
    <s v="Primary Assembly"/>
    <s v="chromosome"/>
    <m/>
    <s v="NC_005085.1"/>
    <n v="680663"/>
    <n v="681856"/>
    <s v="-"/>
    <s v="WP_011134206.1"/>
    <s v="WP_011134206.1"/>
    <m/>
    <s v="DUF4102 domain-containing protein"/>
    <m/>
    <n v="24949090"/>
    <s v="CV_RS03160"/>
    <n v="1194"/>
    <n v="397"/>
    <m/>
  </r>
  <r>
    <x v="0"/>
    <x v="6"/>
    <s v="GCF_000007705.1"/>
    <s v="Primary Assembly"/>
    <s v="chromosome"/>
    <m/>
    <s v="NC_005085.1"/>
    <n v="682034"/>
    <n v="682118"/>
    <s v="-"/>
    <m/>
    <m/>
    <m/>
    <m/>
    <m/>
    <n v="24946521"/>
    <s v="CV_RS03165"/>
    <n v="85"/>
    <m/>
    <s v="old_locus_tag=CV_tRNALeuCAA,CVtRNA-Leu-CAA"/>
  </r>
  <r>
    <x v="3"/>
    <x v="5"/>
    <s v="GCF_000007705.1"/>
    <s v="Primary Assembly"/>
    <s v="chromosome"/>
    <m/>
    <s v="NC_005085.1"/>
    <n v="682034"/>
    <n v="682118"/>
    <s v="-"/>
    <m/>
    <m/>
    <m/>
    <s v="tRNA-Leu"/>
    <m/>
    <n v="24946521"/>
    <s v="CV_RS03165"/>
    <n v="85"/>
    <m/>
    <s v="anticodon=CAA"/>
  </r>
  <r>
    <x v="0"/>
    <x v="0"/>
    <s v="GCF_000007705.1"/>
    <s v="Primary Assembly"/>
    <s v="chromosome"/>
    <m/>
    <s v="NC_005085.1"/>
    <n v="682177"/>
    <n v="683007"/>
    <s v="-"/>
    <m/>
    <m/>
    <m/>
    <m/>
    <s v="rsmI"/>
    <n v="24949369"/>
    <s v="CV_RS03170"/>
    <n v="831"/>
    <m/>
    <s v="old_locus_tag=CV0652,CV_0652"/>
  </r>
  <r>
    <x v="1"/>
    <x v="1"/>
    <s v="GCF_000007705.1"/>
    <s v="Primary Assembly"/>
    <s v="chromosome"/>
    <m/>
    <s v="NC_005085.1"/>
    <n v="682177"/>
    <n v="683007"/>
    <s v="-"/>
    <s v="WP_043595381.1"/>
    <s v="WP_043595381.1"/>
    <m/>
    <s v="16S rRNA (cytidine(1402)-2'-O)-methyltransferase"/>
    <s v="rsmI"/>
    <n v="24949369"/>
    <s v="CV_RS03170"/>
    <n v="831"/>
    <n v="276"/>
    <m/>
  </r>
  <r>
    <x v="0"/>
    <x v="0"/>
    <s v="GCF_000007705.1"/>
    <s v="Primary Assembly"/>
    <s v="chromosome"/>
    <m/>
    <s v="NC_005085.1"/>
    <n v="683068"/>
    <n v="684231"/>
    <s v="+"/>
    <m/>
    <m/>
    <m/>
    <m/>
    <m/>
    <n v="24946061"/>
    <s v="CV_RS03175"/>
    <n v="1164"/>
    <m/>
    <s v="old_locus_tag=CV0653,CV_0653"/>
  </r>
  <r>
    <x v="1"/>
    <x v="1"/>
    <s v="GCF_000007705.1"/>
    <s v="Primary Assembly"/>
    <s v="chromosome"/>
    <m/>
    <s v="NC_005085.1"/>
    <n v="683068"/>
    <n v="684231"/>
    <s v="+"/>
    <s v="WP_011134208.1"/>
    <s v="WP_011134208.1"/>
    <m/>
    <s v="hypothetical protein"/>
    <m/>
    <n v="24946061"/>
    <s v="CV_RS03175"/>
    <n v="1164"/>
    <n v="387"/>
    <m/>
  </r>
  <r>
    <x v="0"/>
    <x v="0"/>
    <s v="GCF_000007705.1"/>
    <s v="Primary Assembly"/>
    <s v="chromosome"/>
    <m/>
    <s v="NC_005085.1"/>
    <n v="684228"/>
    <n v="684566"/>
    <s v="+"/>
    <m/>
    <m/>
    <m/>
    <m/>
    <m/>
    <n v="24947035"/>
    <s v="CV_RS03180"/>
    <n v="339"/>
    <m/>
    <s v="old_locus_tag=CV0654,CV_0654"/>
  </r>
  <r>
    <x v="1"/>
    <x v="1"/>
    <s v="GCF_000007705.1"/>
    <s v="Primary Assembly"/>
    <s v="chromosome"/>
    <m/>
    <s v="NC_005085.1"/>
    <n v="684228"/>
    <n v="684566"/>
    <s v="+"/>
    <s v="WP_011134209.1"/>
    <s v="WP_011134209.1"/>
    <m/>
    <s v="YraN family protein"/>
    <m/>
    <n v="24947035"/>
    <s v="CV_RS03180"/>
    <n v="339"/>
    <n v="112"/>
    <m/>
  </r>
  <r>
    <x v="0"/>
    <x v="0"/>
    <s v="GCF_000007705.1"/>
    <s v="Primary Assembly"/>
    <s v="chromosome"/>
    <m/>
    <s v="NC_005085.1"/>
    <n v="684591"/>
    <n v="685181"/>
    <s v="+"/>
    <m/>
    <m/>
    <m/>
    <m/>
    <m/>
    <n v="24945172"/>
    <s v="CV_RS03185"/>
    <n v="591"/>
    <m/>
    <s v="old_locus_tag=CV0655,CV_0655"/>
  </r>
  <r>
    <x v="1"/>
    <x v="1"/>
    <s v="GCF_000007705.1"/>
    <s v="Primary Assembly"/>
    <s v="chromosome"/>
    <m/>
    <s v="NC_005085.1"/>
    <n v="684591"/>
    <n v="685181"/>
    <s v="+"/>
    <s v="WP_011134210.1"/>
    <s v="WP_011134210.1"/>
    <m/>
    <s v="phosphoheptose isomerase"/>
    <m/>
    <n v="24945172"/>
    <s v="CV_RS03185"/>
    <n v="591"/>
    <n v="196"/>
    <m/>
  </r>
  <r>
    <x v="0"/>
    <x v="0"/>
    <s v="GCF_000007705.1"/>
    <s v="Primary Assembly"/>
    <s v="chromosome"/>
    <m/>
    <s v="NC_005085.1"/>
    <n v="685183"/>
    <n v="685770"/>
    <s v="+"/>
    <m/>
    <m/>
    <m/>
    <m/>
    <m/>
    <n v="24949166"/>
    <s v="CV_RS03190"/>
    <n v="588"/>
    <m/>
    <s v="old_locus_tag=CV0656,CV_0656"/>
  </r>
  <r>
    <x v="1"/>
    <x v="1"/>
    <s v="GCF_000007705.1"/>
    <s v="Primary Assembly"/>
    <s v="chromosome"/>
    <m/>
    <s v="NC_005085.1"/>
    <n v="685183"/>
    <n v="685770"/>
    <s v="+"/>
    <s v="WP_011134211.1"/>
    <s v="WP_011134211.1"/>
    <m/>
    <s v="BON domain-containing protein"/>
    <m/>
    <n v="24949166"/>
    <s v="CV_RS03190"/>
    <n v="588"/>
    <n v="195"/>
    <m/>
  </r>
  <r>
    <x v="0"/>
    <x v="0"/>
    <s v="GCF_000007705.1"/>
    <s v="Primary Assembly"/>
    <s v="chromosome"/>
    <m/>
    <s v="NC_005085.1"/>
    <n v="685839"/>
    <n v="687041"/>
    <s v="-"/>
    <m/>
    <m/>
    <m/>
    <m/>
    <m/>
    <n v="24947110"/>
    <s v="CV_RS03195"/>
    <n v="1203"/>
    <m/>
    <s v="old_locus_tag=CV0657,CV_0657"/>
  </r>
  <r>
    <x v="1"/>
    <x v="1"/>
    <s v="GCF_000007705.1"/>
    <s v="Primary Assembly"/>
    <s v="chromosome"/>
    <m/>
    <s v="NC_005085.1"/>
    <n v="685839"/>
    <n v="687041"/>
    <s v="-"/>
    <s v="WP_011134212.1"/>
    <s v="WP_011134212.1"/>
    <m/>
    <s v="EAL domain-containing protein"/>
    <m/>
    <n v="24947110"/>
    <s v="CV_RS03195"/>
    <n v="1203"/>
    <n v="400"/>
    <m/>
  </r>
  <r>
    <x v="0"/>
    <x v="0"/>
    <s v="GCF_000007705.1"/>
    <s v="Primary Assembly"/>
    <s v="chromosome"/>
    <m/>
    <s v="NC_005085.1"/>
    <n v="687212"/>
    <n v="688228"/>
    <s v="-"/>
    <m/>
    <m/>
    <m/>
    <m/>
    <m/>
    <n v="24945712"/>
    <s v="CV_RS03200"/>
    <n v="1017"/>
    <m/>
    <s v="old_locus_tag=CV0658,CV_0658"/>
  </r>
  <r>
    <x v="1"/>
    <x v="1"/>
    <s v="GCF_000007705.1"/>
    <s v="Primary Assembly"/>
    <s v="chromosome"/>
    <m/>
    <s v="NC_005085.1"/>
    <n v="687212"/>
    <n v="688228"/>
    <s v="-"/>
    <s v="WP_011134213.1"/>
    <s v="WP_011134213.1"/>
    <m/>
    <s v="Tim44 domain-containing protein"/>
    <m/>
    <n v="24945712"/>
    <s v="CV_RS03200"/>
    <n v="1017"/>
    <n v="338"/>
    <m/>
  </r>
  <r>
    <x v="0"/>
    <x v="0"/>
    <s v="GCF_000007705.1"/>
    <s v="Primary Assembly"/>
    <s v="chromosome"/>
    <m/>
    <s v="NC_005085.1"/>
    <n v="688283"/>
    <n v="688981"/>
    <s v="-"/>
    <m/>
    <m/>
    <m/>
    <m/>
    <s v="tsaA"/>
    <n v="24945738"/>
    <s v="CV_RS03205"/>
    <n v="699"/>
    <m/>
    <s v="old_locus_tag=CV0659,CV_0659"/>
  </r>
  <r>
    <x v="1"/>
    <x v="1"/>
    <s v="GCF_000007705.1"/>
    <s v="Primary Assembly"/>
    <s v="chromosome"/>
    <m/>
    <s v="NC_005085.1"/>
    <n v="688283"/>
    <n v="688981"/>
    <s v="-"/>
    <s v="WP_011134214.1"/>
    <s v="WP_011134214.1"/>
    <m/>
    <s v="tRNA (N6-threonylcarbamoyladenosine(37)-N6)-methyltransferase TrmO"/>
    <s v="tsaA"/>
    <n v="24945738"/>
    <s v="CV_RS03205"/>
    <n v="699"/>
    <n v="232"/>
    <m/>
  </r>
  <r>
    <x v="0"/>
    <x v="0"/>
    <s v="GCF_000007705.1"/>
    <s v="Primary Assembly"/>
    <s v="chromosome"/>
    <m/>
    <s v="NC_005085.1"/>
    <n v="689026"/>
    <n v="689775"/>
    <s v="-"/>
    <m/>
    <m/>
    <m/>
    <m/>
    <m/>
    <n v="24948969"/>
    <s v="CV_RS03210"/>
    <n v="750"/>
    <m/>
    <s v="old_locus_tag=CV0660,CV_0660"/>
  </r>
  <r>
    <x v="1"/>
    <x v="1"/>
    <s v="GCF_000007705.1"/>
    <s v="Primary Assembly"/>
    <s v="chromosome"/>
    <m/>
    <s v="NC_005085.1"/>
    <n v="689026"/>
    <n v="689775"/>
    <s v="-"/>
    <s v="WP_011134215.1"/>
    <s v="WP_011134215.1"/>
    <m/>
    <s v="GNAT family N-acetyltransferase"/>
    <m/>
    <n v="24948969"/>
    <s v="CV_RS03210"/>
    <n v="750"/>
    <n v="249"/>
    <m/>
  </r>
  <r>
    <x v="0"/>
    <x v="0"/>
    <s v="GCF_000007705.1"/>
    <s v="Primary Assembly"/>
    <s v="chromosome"/>
    <m/>
    <s v="NC_005085.1"/>
    <n v="689969"/>
    <n v="691867"/>
    <s v="+"/>
    <m/>
    <m/>
    <m/>
    <m/>
    <m/>
    <n v="24949411"/>
    <s v="CV_RS03215"/>
    <n v="1899"/>
    <m/>
    <s v="old_locus_tag=CV0661,CV_0661"/>
  </r>
  <r>
    <x v="1"/>
    <x v="1"/>
    <s v="GCF_000007705.1"/>
    <s v="Primary Assembly"/>
    <s v="chromosome"/>
    <m/>
    <s v="NC_005085.1"/>
    <n v="689969"/>
    <n v="691867"/>
    <s v="+"/>
    <s v="WP_011134216.1"/>
    <s v="WP_011134216.1"/>
    <m/>
    <s v="tRNA uridine-5-carboxymethylaminomethyl(34) synthesis enzyme MnmG"/>
    <m/>
    <n v="24949411"/>
    <s v="CV_RS03215"/>
    <n v="1899"/>
    <n v="632"/>
    <m/>
  </r>
  <r>
    <x v="0"/>
    <x v="0"/>
    <s v="GCF_000007705.1"/>
    <s v="Primary Assembly"/>
    <s v="chromosome"/>
    <m/>
    <s v="NC_005085.1"/>
    <n v="691864"/>
    <n v="692493"/>
    <s v="+"/>
    <m/>
    <m/>
    <m/>
    <m/>
    <m/>
    <n v="24946768"/>
    <s v="CV_RS03220"/>
    <n v="630"/>
    <m/>
    <s v="old_locus_tag=CV0662,CV_0662"/>
  </r>
  <r>
    <x v="1"/>
    <x v="1"/>
    <s v="GCF_000007705.1"/>
    <s v="Primary Assembly"/>
    <s v="chromosome"/>
    <m/>
    <s v="NC_005085.1"/>
    <n v="691864"/>
    <n v="692493"/>
    <s v="+"/>
    <s v="WP_011134217.1"/>
    <s v="WP_011134217.1"/>
    <m/>
    <s v="ribosomal RNA small subunit methyltransferase G"/>
    <m/>
    <n v="24946768"/>
    <s v="CV_RS03220"/>
    <n v="630"/>
    <n v="209"/>
    <m/>
  </r>
  <r>
    <x v="0"/>
    <x v="0"/>
    <s v="GCF_000007705.1"/>
    <s v="Primary Assembly"/>
    <s v="chromosome"/>
    <m/>
    <s v="NC_005085.1"/>
    <n v="692490"/>
    <n v="693281"/>
    <s v="+"/>
    <m/>
    <m/>
    <m/>
    <m/>
    <m/>
    <n v="24945175"/>
    <s v="CV_RS03225"/>
    <n v="792"/>
    <m/>
    <s v="old_locus_tag=CV0663,CV_0663"/>
  </r>
  <r>
    <x v="1"/>
    <x v="1"/>
    <s v="GCF_000007705.1"/>
    <s v="Primary Assembly"/>
    <s v="chromosome"/>
    <m/>
    <s v="NC_005085.1"/>
    <n v="692490"/>
    <n v="693281"/>
    <s v="+"/>
    <s v="WP_011134218.1"/>
    <s v="WP_011134218.1"/>
    <m/>
    <s v="ParA family protein"/>
    <m/>
    <n v="24945175"/>
    <s v="CV_RS03225"/>
    <n v="792"/>
    <n v="263"/>
    <m/>
  </r>
  <r>
    <x v="0"/>
    <x v="0"/>
    <s v="GCF_000007705.1"/>
    <s v="Primary Assembly"/>
    <s v="chromosome"/>
    <m/>
    <s v="NC_005085.1"/>
    <n v="693286"/>
    <n v="694143"/>
    <s v="+"/>
    <m/>
    <m/>
    <m/>
    <m/>
    <m/>
    <n v="24949409"/>
    <s v="CV_RS03230"/>
    <n v="858"/>
    <m/>
    <s v="old_locus_tag=CV0664,CV_0664"/>
  </r>
  <r>
    <x v="1"/>
    <x v="1"/>
    <s v="GCF_000007705.1"/>
    <s v="Primary Assembly"/>
    <s v="chromosome"/>
    <m/>
    <s v="NC_005085.1"/>
    <n v="693286"/>
    <n v="694143"/>
    <s v="+"/>
    <s v="WP_043595384.1"/>
    <s v="WP_043595384.1"/>
    <m/>
    <s v="chromosome partitioning protein ParB"/>
    <m/>
    <n v="24949409"/>
    <s v="CV_RS03230"/>
    <n v="858"/>
    <n v="285"/>
    <m/>
  </r>
  <r>
    <x v="0"/>
    <x v="0"/>
    <s v="GCF_000007705.1"/>
    <s v="Primary Assembly"/>
    <s v="chromosome"/>
    <m/>
    <s v="NC_005085.1"/>
    <n v="694235"/>
    <n v="694597"/>
    <s v="+"/>
    <m/>
    <m/>
    <m/>
    <m/>
    <m/>
    <n v="24945216"/>
    <s v="CV_RS03235"/>
    <n v="363"/>
    <m/>
    <s v="old_locus_tag=CV0665,CV_0665"/>
  </r>
  <r>
    <x v="1"/>
    <x v="1"/>
    <s v="GCF_000007705.1"/>
    <s v="Primary Assembly"/>
    <s v="chromosome"/>
    <m/>
    <s v="NC_005085.1"/>
    <n v="694235"/>
    <n v="694597"/>
    <s v="+"/>
    <s v="WP_011134220.1"/>
    <s v="WP_011134220.1"/>
    <m/>
    <s v="hypothetical protein"/>
    <m/>
    <n v="24945216"/>
    <s v="CV_RS03235"/>
    <n v="363"/>
    <n v="120"/>
    <m/>
  </r>
  <r>
    <x v="0"/>
    <x v="0"/>
    <s v="GCF_000007705.1"/>
    <s v="Primary Assembly"/>
    <s v="chromosome"/>
    <m/>
    <s v="NC_005085.1"/>
    <n v="694608"/>
    <n v="695420"/>
    <s v="+"/>
    <m/>
    <m/>
    <m/>
    <m/>
    <m/>
    <n v="24948883"/>
    <s v="CV_RS03240"/>
    <n v="813"/>
    <m/>
    <s v="old_locus_tag=CV0666,CV_0666"/>
  </r>
  <r>
    <x v="1"/>
    <x v="1"/>
    <s v="GCF_000007705.1"/>
    <s v="Primary Assembly"/>
    <s v="chromosome"/>
    <m/>
    <s v="NC_005085.1"/>
    <n v="694608"/>
    <n v="695420"/>
    <s v="+"/>
    <s v="WP_011134221.1"/>
    <s v="WP_011134221.1"/>
    <m/>
    <s v="ATP synthase subunit A"/>
    <m/>
    <n v="24948883"/>
    <s v="CV_RS03240"/>
    <n v="813"/>
    <n v="270"/>
    <m/>
  </r>
  <r>
    <x v="0"/>
    <x v="0"/>
    <s v="GCF_000007705.1"/>
    <s v="Primary Assembly"/>
    <s v="chromosome"/>
    <m/>
    <s v="NC_005085.1"/>
    <n v="695485"/>
    <n v="695772"/>
    <s v="+"/>
    <m/>
    <m/>
    <m/>
    <m/>
    <m/>
    <n v="24946309"/>
    <s v="CV_RS03245"/>
    <n v="288"/>
    <m/>
    <s v="old_locus_tag=CV0667,CV_0667"/>
  </r>
  <r>
    <x v="1"/>
    <x v="1"/>
    <s v="GCF_000007705.1"/>
    <s v="Primary Assembly"/>
    <s v="chromosome"/>
    <m/>
    <s v="NC_005085.1"/>
    <n v="695485"/>
    <n v="695772"/>
    <s v="+"/>
    <s v="WP_011134222.1"/>
    <s v="WP_011134222.1"/>
    <m/>
    <s v="F0F1 ATP synthase subunit C"/>
    <m/>
    <n v="24946309"/>
    <s v="CV_RS03245"/>
    <n v="288"/>
    <n v="95"/>
    <m/>
  </r>
  <r>
    <x v="0"/>
    <x v="0"/>
    <s v="GCF_000007705.1"/>
    <s v="Primary Assembly"/>
    <s v="chromosome"/>
    <m/>
    <s v="NC_005085.1"/>
    <n v="695831"/>
    <n v="696301"/>
    <s v="+"/>
    <m/>
    <m/>
    <m/>
    <m/>
    <m/>
    <n v="24947642"/>
    <s v="CV_RS03250"/>
    <n v="471"/>
    <m/>
    <s v="old_locus_tag=CV0668,CV_0668"/>
  </r>
  <r>
    <x v="1"/>
    <x v="1"/>
    <s v="GCF_000007705.1"/>
    <s v="Primary Assembly"/>
    <s v="chromosome"/>
    <m/>
    <s v="NC_005085.1"/>
    <n v="695831"/>
    <n v="696301"/>
    <s v="+"/>
    <s v="WP_043595386.1"/>
    <s v="WP_043595386.1"/>
    <m/>
    <s v="F0F1 ATP synthase subunit B"/>
    <m/>
    <n v="24947642"/>
    <s v="CV_RS03250"/>
    <n v="471"/>
    <n v="156"/>
    <m/>
  </r>
  <r>
    <x v="0"/>
    <x v="0"/>
    <s v="GCF_000007705.1"/>
    <s v="Primary Assembly"/>
    <s v="chromosome"/>
    <m/>
    <s v="NC_005085.1"/>
    <n v="696309"/>
    <n v="696845"/>
    <s v="+"/>
    <m/>
    <m/>
    <m/>
    <m/>
    <m/>
    <n v="24945836"/>
    <s v="CV_RS03255"/>
    <n v="537"/>
    <m/>
    <s v="old_locus_tag=CV0669,CV_0669"/>
  </r>
  <r>
    <x v="1"/>
    <x v="1"/>
    <s v="GCF_000007705.1"/>
    <s v="Primary Assembly"/>
    <s v="chromosome"/>
    <m/>
    <s v="NC_005085.1"/>
    <n v="696309"/>
    <n v="696845"/>
    <s v="+"/>
    <s v="WP_011134224.1"/>
    <s v="WP_011134224.1"/>
    <m/>
    <s v="ATP synthase subunit delta"/>
    <m/>
    <n v="24945836"/>
    <s v="CV_RS03255"/>
    <n v="537"/>
    <n v="178"/>
    <m/>
  </r>
  <r>
    <x v="0"/>
    <x v="0"/>
    <s v="GCF_000007705.1"/>
    <s v="Primary Assembly"/>
    <s v="chromosome"/>
    <m/>
    <s v="NC_005085.1"/>
    <n v="696854"/>
    <n v="698398"/>
    <s v="+"/>
    <m/>
    <m/>
    <m/>
    <m/>
    <m/>
    <n v="24948899"/>
    <s v="CV_RS03260"/>
    <n v="1545"/>
    <m/>
    <s v="old_locus_tag=CV0670,CV_0670"/>
  </r>
  <r>
    <x v="1"/>
    <x v="1"/>
    <s v="GCF_000007705.1"/>
    <s v="Primary Assembly"/>
    <s v="chromosome"/>
    <m/>
    <s v="NC_005085.1"/>
    <n v="696854"/>
    <n v="698398"/>
    <s v="+"/>
    <s v="WP_011134225.1"/>
    <s v="WP_011134225.1"/>
    <m/>
    <s v="ATP synthase subunit alpha"/>
    <m/>
    <n v="24948899"/>
    <s v="CV_RS03260"/>
    <n v="1545"/>
    <n v="514"/>
    <m/>
  </r>
  <r>
    <x v="0"/>
    <x v="0"/>
    <s v="GCF_000007705.1"/>
    <s v="Primary Assembly"/>
    <s v="chromosome"/>
    <m/>
    <s v="NC_005085.1"/>
    <n v="698439"/>
    <n v="699305"/>
    <s v="+"/>
    <m/>
    <m/>
    <m/>
    <m/>
    <m/>
    <n v="24945848"/>
    <s v="CV_RS03265"/>
    <n v="867"/>
    <m/>
    <s v="old_locus_tag=CV0671,CV_0671"/>
  </r>
  <r>
    <x v="1"/>
    <x v="1"/>
    <s v="GCF_000007705.1"/>
    <s v="Primary Assembly"/>
    <s v="chromosome"/>
    <m/>
    <s v="NC_005085.1"/>
    <n v="698439"/>
    <n v="699305"/>
    <s v="+"/>
    <s v="WP_011134226.1"/>
    <s v="WP_011134226.1"/>
    <m/>
    <s v="ATP synthase subunit gamma"/>
    <m/>
    <n v="24945848"/>
    <s v="CV_RS03265"/>
    <n v="867"/>
    <n v="288"/>
    <m/>
  </r>
  <r>
    <x v="0"/>
    <x v="0"/>
    <s v="GCF_000007705.1"/>
    <s v="Primary Assembly"/>
    <s v="chromosome"/>
    <m/>
    <s v="NC_005085.1"/>
    <n v="699347"/>
    <n v="700744"/>
    <s v="+"/>
    <m/>
    <m/>
    <m/>
    <m/>
    <s v="atpD"/>
    <n v="24947661"/>
    <s v="CV_RS03270"/>
    <n v="1398"/>
    <m/>
    <s v="old_locus_tag=CV0672,CV_0672"/>
  </r>
  <r>
    <x v="1"/>
    <x v="1"/>
    <s v="GCF_000007705.1"/>
    <s v="Primary Assembly"/>
    <s v="chromosome"/>
    <m/>
    <s v="NC_005085.1"/>
    <n v="699347"/>
    <n v="700744"/>
    <s v="+"/>
    <s v="WP_011134227.1"/>
    <s v="WP_011134227.1"/>
    <m/>
    <s v="ATP synthase subunit beta"/>
    <s v="atpD"/>
    <n v="24947661"/>
    <s v="CV_RS03270"/>
    <n v="1398"/>
    <n v="465"/>
    <m/>
  </r>
  <r>
    <x v="0"/>
    <x v="0"/>
    <s v="GCF_000007705.1"/>
    <s v="Primary Assembly"/>
    <s v="chromosome"/>
    <m/>
    <s v="NC_005085.1"/>
    <n v="700756"/>
    <n v="701178"/>
    <s v="+"/>
    <m/>
    <m/>
    <m/>
    <m/>
    <m/>
    <n v="24949329"/>
    <s v="CV_RS03275"/>
    <n v="423"/>
    <m/>
    <s v="old_locus_tag=CV0673,CV_0673"/>
  </r>
  <r>
    <x v="1"/>
    <x v="1"/>
    <s v="GCF_000007705.1"/>
    <s v="Primary Assembly"/>
    <s v="chromosome"/>
    <m/>
    <s v="NC_005085.1"/>
    <n v="700756"/>
    <n v="701178"/>
    <s v="+"/>
    <s v="WP_011134228.1"/>
    <s v="WP_011134228.1"/>
    <m/>
    <s v="ATP synthase epsilon chain"/>
    <m/>
    <n v="24949329"/>
    <s v="CV_RS03275"/>
    <n v="423"/>
    <n v="140"/>
    <m/>
  </r>
  <r>
    <x v="0"/>
    <x v="0"/>
    <s v="GCF_000007705.1"/>
    <s v="Primary Assembly"/>
    <s v="chromosome"/>
    <m/>
    <s v="NC_005085.1"/>
    <n v="701260"/>
    <n v="702627"/>
    <s v="+"/>
    <m/>
    <m/>
    <m/>
    <m/>
    <s v="glmU"/>
    <n v="24946892"/>
    <s v="CV_RS03280"/>
    <n v="1368"/>
    <m/>
    <s v="old_locus_tag=CV0674,CV_0674"/>
  </r>
  <r>
    <x v="1"/>
    <x v="1"/>
    <s v="GCF_000007705.1"/>
    <s v="Primary Assembly"/>
    <s v="chromosome"/>
    <m/>
    <s v="NC_005085.1"/>
    <n v="701260"/>
    <n v="702627"/>
    <s v="+"/>
    <s v="WP_011134229.1"/>
    <s v="WP_011134229.1"/>
    <m/>
    <s v="bifunctional N-acetylglucosamine-1-phosphate uridyltransferase/glucosamine-1-phosphate acetyltransferase"/>
    <s v="glmU"/>
    <n v="24946892"/>
    <s v="CV_RS03280"/>
    <n v="1368"/>
    <n v="455"/>
    <m/>
  </r>
  <r>
    <x v="0"/>
    <x v="0"/>
    <s v="GCF_000007705.1"/>
    <s v="Primary Assembly"/>
    <s v="chromosome"/>
    <m/>
    <s v="NC_005085.1"/>
    <n v="702743"/>
    <n v="703129"/>
    <s v="-"/>
    <m/>
    <m/>
    <m/>
    <m/>
    <m/>
    <n v="24947225"/>
    <s v="CV_RS03285"/>
    <n v="387"/>
    <m/>
    <s v="old_locus_tag=CV0675,CV_0675"/>
  </r>
  <r>
    <x v="1"/>
    <x v="1"/>
    <s v="GCF_000007705.1"/>
    <s v="Primary Assembly"/>
    <s v="chromosome"/>
    <m/>
    <s v="NC_005085.1"/>
    <n v="702743"/>
    <n v="703129"/>
    <s v="-"/>
    <s v="WP_011134230.1"/>
    <s v="WP_011134230.1"/>
    <m/>
    <s v="DUF4440 domain-containing protein"/>
    <m/>
    <n v="24947225"/>
    <s v="CV_RS03285"/>
    <n v="387"/>
    <n v="128"/>
    <m/>
  </r>
  <r>
    <x v="0"/>
    <x v="0"/>
    <s v="GCF_000007705.1"/>
    <s v="Primary Assembly"/>
    <s v="chromosome"/>
    <m/>
    <s v="NC_005085.1"/>
    <n v="703260"/>
    <n v="704054"/>
    <s v="+"/>
    <m/>
    <m/>
    <m/>
    <m/>
    <m/>
    <n v="24948298"/>
    <s v="CV_RS03290"/>
    <n v="795"/>
    <m/>
    <s v="old_locus_tag=CV0676,CV_0676"/>
  </r>
  <r>
    <x v="1"/>
    <x v="1"/>
    <s v="GCF_000007705.1"/>
    <s v="Primary Assembly"/>
    <s v="chromosome"/>
    <m/>
    <s v="NC_005085.1"/>
    <n v="703260"/>
    <n v="704054"/>
    <s v="+"/>
    <s v="WP_043595389.1"/>
    <s v="WP_043595389.1"/>
    <m/>
    <s v="HTH domain-containing protein"/>
    <m/>
    <n v="24948298"/>
    <s v="CV_RS03290"/>
    <n v="795"/>
    <n v="264"/>
    <m/>
  </r>
  <r>
    <x v="0"/>
    <x v="0"/>
    <s v="GCF_000007705.1"/>
    <s v="Primary Assembly"/>
    <s v="chromosome"/>
    <m/>
    <s v="NC_005085.1"/>
    <n v="704054"/>
    <n v="705883"/>
    <s v="+"/>
    <m/>
    <m/>
    <m/>
    <m/>
    <s v="glmS"/>
    <n v="24948523"/>
    <s v="CV_RS03295"/>
    <n v="1830"/>
    <m/>
    <s v="old_locus_tag=CV0677,CV_0677"/>
  </r>
  <r>
    <x v="1"/>
    <x v="1"/>
    <s v="GCF_000007705.1"/>
    <s v="Primary Assembly"/>
    <s v="chromosome"/>
    <m/>
    <s v="NC_005085.1"/>
    <n v="704054"/>
    <n v="705883"/>
    <s v="+"/>
    <s v="WP_011134232.1"/>
    <s v="WP_011134232.1"/>
    <m/>
    <s v="glutamine--fructose-6-phosphate transaminase (isomerizing)"/>
    <s v="glmS"/>
    <n v="24948523"/>
    <s v="CV_RS03295"/>
    <n v="1830"/>
    <n v="609"/>
    <m/>
  </r>
  <r>
    <x v="0"/>
    <x v="0"/>
    <s v="GCF_000007705.1"/>
    <s v="Primary Assembly"/>
    <s v="chromosome"/>
    <m/>
    <s v="NC_005085.1"/>
    <n v="706404"/>
    <n v="707291"/>
    <s v="-"/>
    <m/>
    <m/>
    <m/>
    <m/>
    <m/>
    <n v="24946424"/>
    <s v="CV_RS03300"/>
    <n v="888"/>
    <m/>
    <s v="old_locus_tag=CV0679,CV_0679"/>
  </r>
  <r>
    <x v="1"/>
    <x v="1"/>
    <s v="GCF_000007705.1"/>
    <s v="Primary Assembly"/>
    <s v="chromosome"/>
    <m/>
    <s v="NC_005085.1"/>
    <n v="706404"/>
    <n v="707291"/>
    <s v="-"/>
    <s v="WP_011134234.1"/>
    <s v="WP_011134234.1"/>
    <m/>
    <s v="AraC family transcriptional regulator"/>
    <m/>
    <n v="24946424"/>
    <s v="CV_RS03300"/>
    <n v="888"/>
    <n v="295"/>
    <m/>
  </r>
  <r>
    <x v="0"/>
    <x v="0"/>
    <s v="GCF_000007705.1"/>
    <s v="Primary Assembly"/>
    <s v="chromosome"/>
    <m/>
    <s v="NC_005085.1"/>
    <n v="707510"/>
    <n v="707797"/>
    <s v="-"/>
    <m/>
    <m/>
    <m/>
    <m/>
    <m/>
    <n v="24949271"/>
    <s v="CV_RS03305"/>
    <n v="288"/>
    <m/>
    <s v="old_locus_tag=CV0680"/>
  </r>
  <r>
    <x v="1"/>
    <x v="1"/>
    <s v="GCF_000007705.1"/>
    <s v="Primary Assembly"/>
    <s v="chromosome"/>
    <m/>
    <s v="NC_005085.1"/>
    <n v="707510"/>
    <n v="707797"/>
    <s v="-"/>
    <s v="WP_043595391.1"/>
    <s v="WP_043595391.1"/>
    <m/>
    <s v="hypothetical protein"/>
    <m/>
    <n v="24949271"/>
    <s v="CV_RS03305"/>
    <n v="288"/>
    <n v="95"/>
    <m/>
  </r>
  <r>
    <x v="0"/>
    <x v="0"/>
    <s v="GCF_000007705.1"/>
    <s v="Primary Assembly"/>
    <s v="chromosome"/>
    <m/>
    <s v="NC_005085.1"/>
    <n v="708963"/>
    <n v="709400"/>
    <s v="+"/>
    <m/>
    <m/>
    <m/>
    <m/>
    <m/>
    <n v="24946587"/>
    <s v="CV_RS03310"/>
    <n v="438"/>
    <m/>
    <s v="old_locus_tag=CV0683,CV_0683"/>
  </r>
  <r>
    <x v="1"/>
    <x v="1"/>
    <s v="GCF_000007705.1"/>
    <s v="Primary Assembly"/>
    <s v="chromosome"/>
    <m/>
    <s v="NC_005085.1"/>
    <n v="708963"/>
    <n v="709400"/>
    <s v="+"/>
    <s v="WP_043595394.1"/>
    <s v="WP_043595394.1"/>
    <m/>
    <s v="hypothetical protein"/>
    <m/>
    <n v="24946587"/>
    <s v="CV_RS03310"/>
    <n v="438"/>
    <n v="145"/>
    <m/>
  </r>
  <r>
    <x v="0"/>
    <x v="0"/>
    <s v="GCF_000007705.1"/>
    <s v="Primary Assembly"/>
    <s v="chromosome"/>
    <m/>
    <s v="NC_005085.1"/>
    <n v="709411"/>
    <n v="709995"/>
    <s v="+"/>
    <m/>
    <m/>
    <m/>
    <m/>
    <m/>
    <n v="24947601"/>
    <s v="CV_RS03315"/>
    <n v="585"/>
    <m/>
    <s v="old_locus_tag=CV0684,CV_0684"/>
  </r>
  <r>
    <x v="1"/>
    <x v="1"/>
    <s v="GCF_000007705.1"/>
    <s v="Primary Assembly"/>
    <s v="chromosome"/>
    <m/>
    <s v="NC_005085.1"/>
    <n v="709411"/>
    <n v="709995"/>
    <s v="+"/>
    <s v="WP_011134239.1"/>
    <s v="WP_011134239.1"/>
    <m/>
    <s v="hypothetical protein"/>
    <m/>
    <n v="24947601"/>
    <s v="CV_RS03315"/>
    <n v="585"/>
    <n v="194"/>
    <m/>
  </r>
  <r>
    <x v="0"/>
    <x v="0"/>
    <s v="GCF_000007705.1"/>
    <s v="Primary Assembly"/>
    <s v="chromosome"/>
    <m/>
    <s v="NC_005085.1"/>
    <n v="710288"/>
    <n v="710878"/>
    <s v="+"/>
    <m/>
    <m/>
    <m/>
    <m/>
    <m/>
    <n v="24947758"/>
    <s v="CV_RS03320"/>
    <n v="591"/>
    <m/>
    <s v="old_locus_tag=CV0685"/>
  </r>
  <r>
    <x v="1"/>
    <x v="1"/>
    <s v="GCF_000007705.1"/>
    <s v="Primary Assembly"/>
    <s v="chromosome"/>
    <m/>
    <s v="NC_005085.1"/>
    <n v="710288"/>
    <n v="710878"/>
    <s v="+"/>
    <s v="WP_043595396.1"/>
    <s v="WP_043595396.1"/>
    <m/>
    <s v="hypothetical protein"/>
    <m/>
    <n v="24947758"/>
    <s v="CV_RS03320"/>
    <n v="591"/>
    <n v="196"/>
    <m/>
  </r>
  <r>
    <x v="0"/>
    <x v="0"/>
    <s v="GCF_000007705.1"/>
    <s v="Primary Assembly"/>
    <s v="chromosome"/>
    <m/>
    <s v="NC_005085.1"/>
    <n v="710931"/>
    <n v="711635"/>
    <s v="+"/>
    <m/>
    <m/>
    <m/>
    <m/>
    <m/>
    <n v="24948133"/>
    <s v="CV_RS03325"/>
    <n v="705"/>
    <m/>
    <s v="old_locus_tag=CV0686,CV_0686"/>
  </r>
  <r>
    <x v="1"/>
    <x v="1"/>
    <s v="GCF_000007705.1"/>
    <s v="Primary Assembly"/>
    <s v="chromosome"/>
    <m/>
    <s v="NC_005085.1"/>
    <n v="710931"/>
    <n v="711635"/>
    <s v="+"/>
    <s v="WP_011134241.1"/>
    <s v="WP_011134241.1"/>
    <m/>
    <s v="peptidase C39"/>
    <m/>
    <n v="24948133"/>
    <s v="CV_RS03325"/>
    <n v="705"/>
    <n v="234"/>
    <m/>
  </r>
  <r>
    <x v="0"/>
    <x v="0"/>
    <s v="GCF_000007705.1"/>
    <s v="Primary Assembly"/>
    <s v="chromosome"/>
    <m/>
    <s v="NC_005085.1"/>
    <n v="711688"/>
    <n v="712359"/>
    <s v="+"/>
    <m/>
    <m/>
    <m/>
    <m/>
    <m/>
    <n v="24946158"/>
    <s v="CV_RS03330"/>
    <n v="672"/>
    <m/>
    <s v="old_locus_tag=CV0687,CV_0687"/>
  </r>
  <r>
    <x v="1"/>
    <x v="1"/>
    <s v="GCF_000007705.1"/>
    <s v="Primary Assembly"/>
    <s v="chromosome"/>
    <m/>
    <s v="NC_005085.1"/>
    <n v="711688"/>
    <n v="712359"/>
    <s v="+"/>
    <s v="WP_011134242.1"/>
    <s v="WP_011134242.1"/>
    <m/>
    <s v="hypothetical protein"/>
    <m/>
    <n v="24946158"/>
    <s v="CV_RS03330"/>
    <n v="672"/>
    <n v="223"/>
    <m/>
  </r>
  <r>
    <x v="0"/>
    <x v="0"/>
    <s v="GCF_000007705.1"/>
    <s v="Primary Assembly"/>
    <s v="chromosome"/>
    <m/>
    <s v="NC_005085.1"/>
    <n v="712430"/>
    <n v="713764"/>
    <s v="-"/>
    <m/>
    <m/>
    <m/>
    <m/>
    <m/>
    <n v="24949488"/>
    <s v="CV_RS03335"/>
    <n v="1335"/>
    <m/>
    <s v="old_locus_tag=CV0688,CV_0688"/>
  </r>
  <r>
    <x v="1"/>
    <x v="1"/>
    <s v="GCF_000007705.1"/>
    <s v="Primary Assembly"/>
    <s v="chromosome"/>
    <m/>
    <s v="NC_005085.1"/>
    <n v="712430"/>
    <n v="713764"/>
    <s v="-"/>
    <s v="WP_011134243.1"/>
    <s v="WP_011134243.1"/>
    <m/>
    <s v="sigma-54-dependent Fis family transcriptional regulator"/>
    <m/>
    <n v="24949488"/>
    <s v="CV_RS03335"/>
    <n v="1335"/>
    <n v="444"/>
    <m/>
  </r>
  <r>
    <x v="0"/>
    <x v="0"/>
    <s v="GCF_000007705.1"/>
    <s v="Primary Assembly"/>
    <s v="chromosome"/>
    <m/>
    <s v="NC_005085.1"/>
    <n v="713776"/>
    <n v="715059"/>
    <s v="-"/>
    <m/>
    <m/>
    <m/>
    <m/>
    <m/>
    <n v="24946170"/>
    <s v="CV_RS03340"/>
    <n v="1284"/>
    <m/>
    <s v="old_locus_tag=CV0689,CV_0689"/>
  </r>
  <r>
    <x v="1"/>
    <x v="1"/>
    <s v="GCF_000007705.1"/>
    <s v="Primary Assembly"/>
    <s v="chromosome"/>
    <m/>
    <s v="NC_005085.1"/>
    <n v="713776"/>
    <n v="715059"/>
    <s v="-"/>
    <s v="WP_011134244.1"/>
    <s v="WP_011134244.1"/>
    <m/>
    <s v="hypothetical protein"/>
    <m/>
    <n v="24946170"/>
    <s v="CV_RS03340"/>
    <n v="1284"/>
    <n v="427"/>
    <m/>
  </r>
  <r>
    <x v="0"/>
    <x v="0"/>
    <s v="GCF_000007705.1"/>
    <s v="Primary Assembly"/>
    <s v="chromosome"/>
    <m/>
    <s v="NC_005085.1"/>
    <n v="715630"/>
    <n v="716712"/>
    <s v="-"/>
    <m/>
    <m/>
    <m/>
    <m/>
    <m/>
    <n v="24945469"/>
    <s v="CV_RS03345"/>
    <n v="1083"/>
    <m/>
    <s v="old_locus_tag=CV0690,CV_0690"/>
  </r>
  <r>
    <x v="1"/>
    <x v="1"/>
    <s v="GCF_000007705.1"/>
    <s v="Primary Assembly"/>
    <s v="chromosome"/>
    <m/>
    <s v="NC_005085.1"/>
    <n v="715630"/>
    <n v="716712"/>
    <s v="-"/>
    <s v="WP_011134245.1"/>
    <s v="WP_011134245.1"/>
    <m/>
    <s v="oxidoreductase"/>
    <m/>
    <n v="24945469"/>
    <s v="CV_RS03345"/>
    <n v="1083"/>
    <n v="360"/>
    <m/>
  </r>
  <r>
    <x v="0"/>
    <x v="0"/>
    <s v="GCF_000007705.1"/>
    <s v="Primary Assembly"/>
    <s v="chromosome"/>
    <m/>
    <s v="NC_005085.1"/>
    <n v="716839"/>
    <n v="717198"/>
    <s v="+"/>
    <m/>
    <m/>
    <m/>
    <m/>
    <m/>
    <n v="24945854"/>
    <s v="CV_RS03350"/>
    <n v="360"/>
    <m/>
    <s v="old_locus_tag=CV0691,CV_0691"/>
  </r>
  <r>
    <x v="1"/>
    <x v="1"/>
    <s v="GCF_000007705.1"/>
    <s v="Primary Assembly"/>
    <s v="chromosome"/>
    <m/>
    <s v="NC_005085.1"/>
    <n v="716839"/>
    <n v="717198"/>
    <s v="+"/>
    <s v="WP_043597261.1"/>
    <s v="WP_043597261.1"/>
    <m/>
    <s v="MerR family DNA-binding transcriptional regulator"/>
    <m/>
    <n v="24945854"/>
    <s v="CV_RS03350"/>
    <n v="360"/>
    <n v="119"/>
    <m/>
  </r>
  <r>
    <x v="0"/>
    <x v="0"/>
    <s v="GCF_000007705.1"/>
    <s v="Primary Assembly"/>
    <s v="chromosome"/>
    <m/>
    <s v="NC_005085.1"/>
    <n v="717456"/>
    <n v="718850"/>
    <s v="-"/>
    <m/>
    <m/>
    <m/>
    <m/>
    <m/>
    <n v="24945255"/>
    <s v="CV_RS03355"/>
    <n v="1395"/>
    <m/>
    <s v="old_locus_tag=CV0692,CV_0692"/>
  </r>
  <r>
    <x v="1"/>
    <x v="1"/>
    <s v="GCF_000007705.1"/>
    <s v="Primary Assembly"/>
    <s v="chromosome"/>
    <m/>
    <s v="NC_005085.1"/>
    <n v="717456"/>
    <n v="718850"/>
    <s v="-"/>
    <s v="WP_011134247.1"/>
    <s v="WP_011134247.1"/>
    <m/>
    <s v="MFS transporter"/>
    <m/>
    <n v="24945255"/>
    <s v="CV_RS03355"/>
    <n v="1395"/>
    <n v="464"/>
    <m/>
  </r>
  <r>
    <x v="0"/>
    <x v="0"/>
    <s v="GCF_000007705.1"/>
    <s v="Primary Assembly"/>
    <s v="chromosome"/>
    <m/>
    <s v="NC_005085.1"/>
    <n v="719037"/>
    <n v="719984"/>
    <s v="+"/>
    <m/>
    <m/>
    <m/>
    <m/>
    <m/>
    <n v="24945531"/>
    <s v="CV_RS03360"/>
    <n v="948"/>
    <m/>
    <s v="old_locus_tag=CV0693,CV_0693"/>
  </r>
  <r>
    <x v="1"/>
    <x v="1"/>
    <s v="GCF_000007705.1"/>
    <s v="Primary Assembly"/>
    <s v="chromosome"/>
    <m/>
    <s v="NC_005085.1"/>
    <n v="719037"/>
    <n v="719984"/>
    <s v="+"/>
    <s v="WP_011134248.1"/>
    <s v="WP_011134248.1"/>
    <m/>
    <s v="LysR family transcriptional regulator"/>
    <m/>
    <n v="24945531"/>
    <s v="CV_RS03360"/>
    <n v="948"/>
    <n v="315"/>
    <m/>
  </r>
  <r>
    <x v="0"/>
    <x v="0"/>
    <s v="GCF_000007705.1"/>
    <s v="Primary Assembly"/>
    <s v="chromosome"/>
    <m/>
    <s v="NC_005085.1"/>
    <n v="720027"/>
    <n v="721226"/>
    <s v="-"/>
    <m/>
    <m/>
    <m/>
    <m/>
    <m/>
    <n v="24948357"/>
    <s v="CV_RS03365"/>
    <n v="1200"/>
    <m/>
    <s v="old_locus_tag=CV0694,CV_0694"/>
  </r>
  <r>
    <x v="1"/>
    <x v="1"/>
    <s v="GCF_000007705.1"/>
    <s v="Primary Assembly"/>
    <s v="chromosome"/>
    <m/>
    <s v="NC_005085.1"/>
    <n v="720027"/>
    <n v="721226"/>
    <s v="-"/>
    <s v="WP_011134249.1"/>
    <s v="WP_011134249.1"/>
    <m/>
    <s v="membrane protein"/>
    <m/>
    <n v="24948357"/>
    <s v="CV_RS03365"/>
    <n v="1200"/>
    <n v="399"/>
    <m/>
  </r>
  <r>
    <x v="0"/>
    <x v="0"/>
    <s v="GCF_000007705.1"/>
    <s v="Primary Assembly"/>
    <s v="chromosome"/>
    <m/>
    <s v="NC_005085.1"/>
    <n v="721236"/>
    <n v="722018"/>
    <s v="-"/>
    <m/>
    <m/>
    <m/>
    <m/>
    <m/>
    <n v="24946670"/>
    <s v="CV_RS03370"/>
    <n v="783"/>
    <m/>
    <s v="old_locus_tag=CV0695,CV_0695"/>
  </r>
  <r>
    <x v="1"/>
    <x v="1"/>
    <s v="GCF_000007705.1"/>
    <s v="Primary Assembly"/>
    <s v="chromosome"/>
    <m/>
    <s v="NC_005085.1"/>
    <n v="721236"/>
    <n v="722018"/>
    <s v="-"/>
    <s v="WP_011134250.1"/>
    <s v="WP_011134250.1"/>
    <m/>
    <s v="3-hydroxybutyrate dehydrogenase"/>
    <m/>
    <n v="24946670"/>
    <s v="CV_RS03370"/>
    <n v="783"/>
    <n v="260"/>
    <m/>
  </r>
  <r>
    <x v="0"/>
    <x v="0"/>
    <s v="GCF_000007705.1"/>
    <s v="Primary Assembly"/>
    <s v="chromosome"/>
    <m/>
    <s v="NC_005085.1"/>
    <n v="722226"/>
    <n v="723104"/>
    <s v="-"/>
    <m/>
    <m/>
    <m/>
    <m/>
    <m/>
    <n v="24947403"/>
    <s v="CV_RS03375"/>
    <n v="879"/>
    <m/>
    <s v="old_locus_tag=CV0696,CV_0696"/>
  </r>
  <r>
    <x v="1"/>
    <x v="1"/>
    <s v="GCF_000007705.1"/>
    <s v="Primary Assembly"/>
    <s v="chromosome"/>
    <m/>
    <s v="NC_005085.1"/>
    <n v="722226"/>
    <n v="723104"/>
    <s v="-"/>
    <s v="WP_011134251.1"/>
    <s v="WP_011134251.1"/>
    <m/>
    <s v="transcriptional regulator GcvA"/>
    <m/>
    <n v="24947403"/>
    <s v="CV_RS03375"/>
    <n v="879"/>
    <n v="292"/>
    <m/>
  </r>
  <r>
    <x v="0"/>
    <x v="0"/>
    <s v="GCF_000007705.1"/>
    <s v="Primary Assembly"/>
    <s v="chromosome"/>
    <m/>
    <s v="NC_005085.1"/>
    <n v="723216"/>
    <n v="724514"/>
    <s v="+"/>
    <m/>
    <m/>
    <m/>
    <m/>
    <m/>
    <n v="24946815"/>
    <s v="CV_RS03380"/>
    <n v="1299"/>
    <m/>
    <s v="old_locus_tag=CV0697,CV_0697"/>
  </r>
  <r>
    <x v="1"/>
    <x v="1"/>
    <s v="GCF_000007705.1"/>
    <s v="Primary Assembly"/>
    <s v="chromosome"/>
    <m/>
    <s v="NC_005085.1"/>
    <n v="723216"/>
    <n v="724514"/>
    <s v="+"/>
    <s v="WP_011134252.1"/>
    <s v="WP_011134252.1"/>
    <m/>
    <s v="adenylosuccinate synthetase"/>
    <m/>
    <n v="24946815"/>
    <s v="CV_RS03380"/>
    <n v="1299"/>
    <n v="432"/>
    <m/>
  </r>
  <r>
    <x v="0"/>
    <x v="0"/>
    <s v="GCF_000007705.1"/>
    <s v="Primary Assembly"/>
    <s v="chromosome"/>
    <m/>
    <s v="NC_005085.1"/>
    <n v="724608"/>
    <n v="725378"/>
    <s v="-"/>
    <m/>
    <m/>
    <m/>
    <m/>
    <m/>
    <n v="24946966"/>
    <s v="CV_RS03385"/>
    <n v="771"/>
    <m/>
    <s v="old_locus_tag=CV0698,CV_0698"/>
  </r>
  <r>
    <x v="1"/>
    <x v="1"/>
    <s v="GCF_000007705.1"/>
    <s v="Primary Assembly"/>
    <s v="chromosome"/>
    <m/>
    <s v="NC_005085.1"/>
    <n v="724608"/>
    <n v="725378"/>
    <s v="-"/>
    <s v="WP_011134253.1"/>
    <s v="WP_011134253.1"/>
    <m/>
    <s v="hypothetical protein"/>
    <m/>
    <n v="24946966"/>
    <s v="CV_RS03385"/>
    <n v="771"/>
    <n v="256"/>
    <m/>
  </r>
  <r>
    <x v="0"/>
    <x v="0"/>
    <s v="GCF_000007705.1"/>
    <s v="Primary Assembly"/>
    <s v="chromosome"/>
    <m/>
    <s v="NC_005085.1"/>
    <n v="725451"/>
    <n v="726326"/>
    <s v="-"/>
    <m/>
    <m/>
    <m/>
    <m/>
    <m/>
    <n v="24948359"/>
    <s v="CV_RS03390"/>
    <n v="876"/>
    <m/>
    <s v="old_locus_tag=CV0699,CV_0699"/>
  </r>
  <r>
    <x v="1"/>
    <x v="1"/>
    <s v="GCF_000007705.1"/>
    <s v="Primary Assembly"/>
    <s v="chromosome"/>
    <m/>
    <s v="NC_005085.1"/>
    <n v="725451"/>
    <n v="726326"/>
    <s v="-"/>
    <s v="WP_011134254.1"/>
    <s v="WP_011134254.1"/>
    <m/>
    <s v="LysR family transcriptional regulator"/>
    <m/>
    <n v="24948359"/>
    <s v="CV_RS03390"/>
    <n v="876"/>
    <n v="291"/>
    <m/>
  </r>
  <r>
    <x v="0"/>
    <x v="0"/>
    <s v="GCF_000007705.1"/>
    <s v="Primary Assembly"/>
    <s v="chromosome"/>
    <m/>
    <s v="NC_005085.1"/>
    <n v="726425"/>
    <n v="727618"/>
    <s v="+"/>
    <m/>
    <m/>
    <m/>
    <m/>
    <m/>
    <n v="24945453"/>
    <s v="CV_RS03395"/>
    <n v="1194"/>
    <m/>
    <s v="old_locus_tag=CV0700,CV_0700"/>
  </r>
  <r>
    <x v="1"/>
    <x v="1"/>
    <s v="GCF_000007705.1"/>
    <s v="Primary Assembly"/>
    <s v="chromosome"/>
    <m/>
    <s v="NC_005085.1"/>
    <n v="726425"/>
    <n v="727618"/>
    <s v="+"/>
    <s v="WP_011134255.1"/>
    <s v="WP_011134255.1"/>
    <m/>
    <s v="MFS transporter"/>
    <m/>
    <n v="24945453"/>
    <s v="CV_RS03395"/>
    <n v="1194"/>
    <n v="397"/>
    <m/>
  </r>
  <r>
    <x v="0"/>
    <x v="0"/>
    <s v="GCF_000007705.1"/>
    <s v="Primary Assembly"/>
    <s v="chromosome"/>
    <m/>
    <s v="NC_005085.1"/>
    <n v="727671"/>
    <n v="728474"/>
    <s v="+"/>
    <m/>
    <m/>
    <m/>
    <m/>
    <m/>
    <n v="24945274"/>
    <s v="CV_RS03400"/>
    <n v="804"/>
    <m/>
    <s v="old_locus_tag=CV0701,CV_0701"/>
  </r>
  <r>
    <x v="1"/>
    <x v="1"/>
    <s v="GCF_000007705.1"/>
    <s v="Primary Assembly"/>
    <s v="chromosome"/>
    <m/>
    <s v="NC_005085.1"/>
    <n v="727671"/>
    <n v="728474"/>
    <s v="+"/>
    <s v="WP_011134256.1"/>
    <s v="WP_011134256.1"/>
    <m/>
    <s v="2,5-didehydrogluconate reductase DkgB"/>
    <m/>
    <n v="24945274"/>
    <s v="CV_RS03400"/>
    <n v="804"/>
    <n v="267"/>
    <m/>
  </r>
  <r>
    <x v="0"/>
    <x v="0"/>
    <s v="GCF_000007705.1"/>
    <s v="Primary Assembly"/>
    <s v="chromosome"/>
    <m/>
    <s v="NC_005085.1"/>
    <n v="728639"/>
    <n v="729412"/>
    <s v="+"/>
    <m/>
    <m/>
    <m/>
    <m/>
    <m/>
    <n v="24945483"/>
    <s v="CV_RS03405"/>
    <n v="774"/>
    <m/>
    <s v="old_locus_tag=CV0702,CV_0702"/>
  </r>
  <r>
    <x v="1"/>
    <x v="1"/>
    <s v="GCF_000007705.1"/>
    <s v="Primary Assembly"/>
    <s v="chromosome"/>
    <m/>
    <s v="NC_005085.1"/>
    <n v="728639"/>
    <n v="729412"/>
    <s v="+"/>
    <s v="WP_011134257.1"/>
    <s v="WP_011134257.1"/>
    <m/>
    <s v="AraC family transcriptional regulator"/>
    <m/>
    <n v="24945483"/>
    <s v="CV_RS03405"/>
    <n v="774"/>
    <n v="257"/>
    <m/>
  </r>
  <r>
    <x v="0"/>
    <x v="0"/>
    <s v="GCF_000007705.1"/>
    <s v="Primary Assembly"/>
    <s v="chromosome"/>
    <m/>
    <s v="NC_005085.1"/>
    <n v="729518"/>
    <n v="730231"/>
    <s v="+"/>
    <m/>
    <m/>
    <m/>
    <m/>
    <m/>
    <n v="24946004"/>
    <s v="CV_RS03410"/>
    <n v="714"/>
    <m/>
    <s v="old_locus_tag=CV0703,CV_0703"/>
  </r>
  <r>
    <x v="1"/>
    <x v="1"/>
    <s v="GCF_000007705.1"/>
    <s v="Primary Assembly"/>
    <s v="chromosome"/>
    <m/>
    <s v="NC_005085.1"/>
    <n v="729518"/>
    <n v="730231"/>
    <s v="+"/>
    <s v="WP_011134258.1"/>
    <s v="WP_011134258.1"/>
    <m/>
    <s v="branched-chain amino acid ABC transporter permease"/>
    <m/>
    <n v="24946004"/>
    <s v="CV_RS03410"/>
    <n v="714"/>
    <n v="237"/>
    <m/>
  </r>
  <r>
    <x v="0"/>
    <x v="0"/>
    <s v="GCF_000007705.1"/>
    <s v="Primary Assembly"/>
    <s v="chromosome"/>
    <m/>
    <s v="NC_005085.1"/>
    <n v="730228"/>
    <n v="730539"/>
    <s v="+"/>
    <m/>
    <m/>
    <m/>
    <m/>
    <m/>
    <n v="24948089"/>
    <s v="CV_RS03415"/>
    <n v="312"/>
    <m/>
    <s v="old_locus_tag=CV0704,CV_0704"/>
  </r>
  <r>
    <x v="1"/>
    <x v="1"/>
    <s v="GCF_000007705.1"/>
    <s v="Primary Assembly"/>
    <s v="chromosome"/>
    <m/>
    <s v="NC_005085.1"/>
    <n v="730228"/>
    <n v="730539"/>
    <s v="+"/>
    <s v="WP_011134259.1"/>
    <s v="WP_011134259.1"/>
    <m/>
    <s v="AzlD domain-containing protein"/>
    <m/>
    <n v="24948089"/>
    <s v="CV_RS03415"/>
    <n v="312"/>
    <n v="103"/>
    <m/>
  </r>
  <r>
    <x v="0"/>
    <x v="0"/>
    <s v="GCF_000007705.1"/>
    <s v="Primary Assembly"/>
    <s v="chromosome"/>
    <m/>
    <s v="NC_005085.1"/>
    <n v="730597"/>
    <n v="730938"/>
    <s v="+"/>
    <m/>
    <m/>
    <m/>
    <m/>
    <m/>
    <n v="24947321"/>
    <s v="CV_RS03420"/>
    <n v="342"/>
    <m/>
    <s v="old_locus_tag=CV0705,CV_0705"/>
  </r>
  <r>
    <x v="1"/>
    <x v="1"/>
    <s v="GCF_000007705.1"/>
    <s v="Primary Assembly"/>
    <s v="chromosome"/>
    <m/>
    <s v="NC_005085.1"/>
    <n v="730597"/>
    <n v="730938"/>
    <s v="+"/>
    <s v="WP_011134260.1"/>
    <s v="WP_011134260.1"/>
    <m/>
    <s v="FKBP-type peptidyl-prolyl cis-trans isomerase"/>
    <m/>
    <n v="24947321"/>
    <s v="CV_RS03420"/>
    <n v="342"/>
    <n v="113"/>
    <m/>
  </r>
  <r>
    <x v="0"/>
    <x v="0"/>
    <s v="GCF_000007705.1"/>
    <s v="Primary Assembly"/>
    <s v="chromosome"/>
    <m/>
    <s v="NC_005085.1"/>
    <n v="730964"/>
    <n v="731563"/>
    <s v="+"/>
    <m/>
    <m/>
    <m/>
    <m/>
    <m/>
    <n v="24949494"/>
    <s v="CV_RS03425"/>
    <n v="600"/>
    <m/>
    <s v="old_locus_tag=CV0706,CV_0706"/>
  </r>
  <r>
    <x v="1"/>
    <x v="1"/>
    <s v="GCF_000007705.1"/>
    <s v="Primary Assembly"/>
    <s v="chromosome"/>
    <m/>
    <s v="NC_005085.1"/>
    <n v="730964"/>
    <n v="731563"/>
    <s v="+"/>
    <s v="WP_043595399.1"/>
    <s v="WP_043595399.1"/>
    <m/>
    <s v="hypothetical protein"/>
    <m/>
    <n v="24949494"/>
    <s v="CV_RS03425"/>
    <n v="600"/>
    <n v="199"/>
    <m/>
  </r>
  <r>
    <x v="0"/>
    <x v="0"/>
    <s v="GCF_000007705.1"/>
    <s v="Primary Assembly"/>
    <s v="chromosome"/>
    <m/>
    <s v="NC_005085.1"/>
    <n v="731625"/>
    <n v="733259"/>
    <s v="-"/>
    <m/>
    <m/>
    <m/>
    <m/>
    <m/>
    <n v="24948480"/>
    <s v="CV_RS03430"/>
    <n v="1635"/>
    <m/>
    <s v="old_locus_tag=CV0707,CV_0707"/>
  </r>
  <r>
    <x v="1"/>
    <x v="1"/>
    <s v="GCF_000007705.1"/>
    <s v="Primary Assembly"/>
    <s v="chromosome"/>
    <m/>
    <s v="NC_005085.1"/>
    <n v="731625"/>
    <n v="733259"/>
    <s v="-"/>
    <s v="WP_011134262.1"/>
    <s v="WP_011134262.1"/>
    <m/>
    <s v="hypothetical protein"/>
    <m/>
    <n v="24948480"/>
    <s v="CV_RS03430"/>
    <n v="1635"/>
    <n v="544"/>
    <m/>
  </r>
  <r>
    <x v="0"/>
    <x v="0"/>
    <s v="GCF_000007705.1"/>
    <s v="Primary Assembly"/>
    <s v="chromosome"/>
    <m/>
    <s v="NC_005085.1"/>
    <n v="733478"/>
    <n v="735022"/>
    <s v="-"/>
    <m/>
    <m/>
    <m/>
    <m/>
    <s v="emrB"/>
    <n v="24947976"/>
    <s v="CV_RS03435"/>
    <n v="1545"/>
    <m/>
    <s v="old_locus_tag=CV0708,CV_0708"/>
  </r>
  <r>
    <x v="1"/>
    <x v="1"/>
    <s v="GCF_000007705.1"/>
    <s v="Primary Assembly"/>
    <s v="chromosome"/>
    <m/>
    <s v="NC_005085.1"/>
    <n v="733478"/>
    <n v="735022"/>
    <s v="-"/>
    <s v="WP_011134263.1"/>
    <s v="WP_011134263.1"/>
    <m/>
    <s v="MFS transporter"/>
    <s v="emrB"/>
    <n v="24947976"/>
    <s v="CV_RS03435"/>
    <n v="1545"/>
    <n v="514"/>
    <m/>
  </r>
  <r>
    <x v="0"/>
    <x v="0"/>
    <s v="GCF_000007705.1"/>
    <s v="Primary Assembly"/>
    <s v="chromosome"/>
    <m/>
    <s v="NC_005085.1"/>
    <n v="735030"/>
    <n v="736172"/>
    <s v="-"/>
    <m/>
    <m/>
    <m/>
    <m/>
    <m/>
    <n v="24945324"/>
    <s v="CV_RS03440"/>
    <n v="1143"/>
    <m/>
    <s v="old_locus_tag=CV0709,CV_0709"/>
  </r>
  <r>
    <x v="1"/>
    <x v="1"/>
    <s v="GCF_000007705.1"/>
    <s v="Primary Assembly"/>
    <s v="chromosome"/>
    <m/>
    <s v="NC_005085.1"/>
    <n v="735030"/>
    <n v="736172"/>
    <s v="-"/>
    <s v="WP_011134264.1"/>
    <s v="WP_011134264.1"/>
    <m/>
    <s v="HlyD family secretion protein"/>
    <m/>
    <n v="24945324"/>
    <s v="CV_RS03440"/>
    <n v="1143"/>
    <n v="380"/>
    <m/>
  </r>
  <r>
    <x v="0"/>
    <x v="0"/>
    <s v="GCF_000007705.1"/>
    <s v="Primary Assembly"/>
    <s v="chromosome"/>
    <m/>
    <s v="NC_005085.1"/>
    <n v="736207"/>
    <n v="737646"/>
    <s v="-"/>
    <m/>
    <m/>
    <m/>
    <m/>
    <m/>
    <n v="24945323"/>
    <s v="CV_RS03445"/>
    <n v="1440"/>
    <m/>
    <s v="old_locus_tag=CV0710,CV_0710"/>
  </r>
  <r>
    <x v="1"/>
    <x v="1"/>
    <s v="GCF_000007705.1"/>
    <s v="Primary Assembly"/>
    <s v="chromosome"/>
    <m/>
    <s v="NC_005085.1"/>
    <n v="736207"/>
    <n v="737646"/>
    <s v="-"/>
    <s v="WP_011134265.1"/>
    <s v="WP_011134265.1"/>
    <m/>
    <s v="multidrug transporter"/>
    <m/>
    <n v="24945323"/>
    <s v="CV_RS03445"/>
    <n v="1440"/>
    <n v="479"/>
    <m/>
  </r>
  <r>
    <x v="0"/>
    <x v="0"/>
    <s v="GCF_000007705.1"/>
    <s v="Primary Assembly"/>
    <s v="chromosome"/>
    <m/>
    <s v="NC_005085.1"/>
    <n v="737698"/>
    <n v="738363"/>
    <s v="+"/>
    <m/>
    <m/>
    <m/>
    <m/>
    <m/>
    <n v="24948465"/>
    <s v="CV_RS03450"/>
    <n v="666"/>
    <m/>
    <s v="old_locus_tag=CV0711,CV_0711"/>
  </r>
  <r>
    <x v="1"/>
    <x v="1"/>
    <s v="GCF_000007705.1"/>
    <s v="Primary Assembly"/>
    <s v="chromosome"/>
    <m/>
    <s v="NC_005085.1"/>
    <n v="737698"/>
    <n v="738363"/>
    <s v="+"/>
    <s v="WP_080508910.1"/>
    <s v="WP_080508910.1"/>
    <m/>
    <s v="TetR/AcrR family transcriptional regulator"/>
    <m/>
    <n v="24948465"/>
    <s v="CV_RS03450"/>
    <n v="666"/>
    <n v="221"/>
    <m/>
  </r>
  <r>
    <x v="0"/>
    <x v="0"/>
    <s v="GCF_000007705.1"/>
    <s v="Primary Assembly"/>
    <s v="chromosome"/>
    <m/>
    <s v="NC_005085.1"/>
    <n v="738388"/>
    <n v="738945"/>
    <s v="+"/>
    <m/>
    <m/>
    <m/>
    <m/>
    <m/>
    <n v="24946516"/>
    <s v="CV_RS03455"/>
    <n v="558"/>
    <m/>
    <s v="old_locus_tag=CV0712,CV_0712"/>
  </r>
  <r>
    <x v="1"/>
    <x v="1"/>
    <s v="GCF_000007705.1"/>
    <s v="Primary Assembly"/>
    <s v="chromosome"/>
    <m/>
    <s v="NC_005085.1"/>
    <n v="738388"/>
    <n v="738945"/>
    <s v="+"/>
    <s v="WP_011134267.1"/>
    <s v="WP_011134267.1"/>
    <m/>
    <s v="DNA damage-inducible protein DinB"/>
    <m/>
    <n v="24946516"/>
    <s v="CV_RS03455"/>
    <n v="558"/>
    <n v="185"/>
    <m/>
  </r>
  <r>
    <x v="0"/>
    <x v="0"/>
    <s v="GCF_000007705.1"/>
    <s v="Primary Assembly"/>
    <s v="chromosome"/>
    <m/>
    <s v="NC_005085.1"/>
    <n v="739172"/>
    <n v="741106"/>
    <s v="+"/>
    <m/>
    <m/>
    <m/>
    <m/>
    <m/>
    <n v="24948984"/>
    <s v="CV_RS03460"/>
    <n v="1935"/>
    <m/>
    <s v="old_locus_tag=CV0713,CV_0713"/>
  </r>
  <r>
    <x v="1"/>
    <x v="1"/>
    <s v="GCF_000007705.1"/>
    <s v="Primary Assembly"/>
    <s v="chromosome"/>
    <m/>
    <s v="NC_005085.1"/>
    <n v="739172"/>
    <n v="741106"/>
    <s v="+"/>
    <s v="WP_043595402.1"/>
    <s v="WP_043595402.1"/>
    <m/>
    <s v="methyl-accepting chemotaxis protein"/>
    <m/>
    <n v="24948984"/>
    <s v="CV_RS03460"/>
    <n v="1935"/>
    <n v="644"/>
    <m/>
  </r>
  <r>
    <x v="0"/>
    <x v="0"/>
    <s v="GCF_000007705.1"/>
    <s v="Primary Assembly"/>
    <s v="chromosome"/>
    <m/>
    <s v="NC_005085.1"/>
    <n v="741170"/>
    <n v="741808"/>
    <s v="-"/>
    <m/>
    <m/>
    <m/>
    <m/>
    <m/>
    <n v="24945751"/>
    <s v="CV_RS03465"/>
    <n v="639"/>
    <m/>
    <s v="old_locus_tag=CV0714,CV_0714"/>
  </r>
  <r>
    <x v="1"/>
    <x v="1"/>
    <s v="GCF_000007705.1"/>
    <s v="Primary Assembly"/>
    <s v="chromosome"/>
    <m/>
    <s v="NC_005085.1"/>
    <n v="741170"/>
    <n v="741808"/>
    <s v="-"/>
    <s v="WP_011134269.1"/>
    <s v="WP_011134269.1"/>
    <m/>
    <s v="NAD(P)-dependent oxidoreductase"/>
    <m/>
    <n v="24945751"/>
    <s v="CV_RS03465"/>
    <n v="639"/>
    <n v="212"/>
    <m/>
  </r>
  <r>
    <x v="0"/>
    <x v="0"/>
    <s v="GCF_000007705.1"/>
    <s v="Primary Assembly"/>
    <s v="chromosome"/>
    <m/>
    <s v="NC_005085.1"/>
    <n v="741912"/>
    <n v="742850"/>
    <s v="+"/>
    <m/>
    <m/>
    <m/>
    <m/>
    <m/>
    <n v="24946742"/>
    <s v="CV_RS03470"/>
    <n v="939"/>
    <m/>
    <s v="old_locus_tag=CV0715,CV_0715"/>
  </r>
  <r>
    <x v="1"/>
    <x v="1"/>
    <s v="GCF_000007705.1"/>
    <s v="Primary Assembly"/>
    <s v="chromosome"/>
    <m/>
    <s v="NC_005085.1"/>
    <n v="741912"/>
    <n v="742850"/>
    <s v="+"/>
    <s v="WP_011134270.1"/>
    <s v="WP_011134270.1"/>
    <m/>
    <s v="LysR family transcriptional regulator"/>
    <m/>
    <n v="24946742"/>
    <s v="CV_RS03470"/>
    <n v="939"/>
    <n v="312"/>
    <m/>
  </r>
  <r>
    <x v="0"/>
    <x v="0"/>
    <s v="GCF_000007705.1"/>
    <s v="Primary Assembly"/>
    <s v="chromosome"/>
    <m/>
    <s v="NC_005085.1"/>
    <n v="742820"/>
    <n v="743770"/>
    <s v="-"/>
    <m/>
    <m/>
    <m/>
    <m/>
    <m/>
    <n v="24945277"/>
    <s v="CV_RS03475"/>
    <n v="951"/>
    <m/>
    <s v="old_locus_tag=CV0716,CV_0716"/>
  </r>
  <r>
    <x v="1"/>
    <x v="1"/>
    <s v="GCF_000007705.1"/>
    <s v="Primary Assembly"/>
    <s v="chromosome"/>
    <m/>
    <s v="NC_005085.1"/>
    <n v="742820"/>
    <n v="743770"/>
    <s v="-"/>
    <s v="WP_043595405.1"/>
    <s v="WP_043595405.1"/>
    <m/>
    <s v="LysR family transcriptional regulator"/>
    <m/>
    <n v="24945277"/>
    <s v="CV_RS03475"/>
    <n v="951"/>
    <n v="316"/>
    <m/>
  </r>
  <r>
    <x v="0"/>
    <x v="0"/>
    <s v="GCF_000007705.1"/>
    <s v="Primary Assembly"/>
    <s v="chromosome"/>
    <m/>
    <s v="NC_005085.1"/>
    <n v="744085"/>
    <n v="744612"/>
    <s v="-"/>
    <m/>
    <m/>
    <m/>
    <m/>
    <m/>
    <n v="24948406"/>
    <s v="CV_RS03480"/>
    <n v="528"/>
    <m/>
    <s v="old_locus_tag=CV0717,CV_0717"/>
  </r>
  <r>
    <x v="1"/>
    <x v="1"/>
    <s v="GCF_000007705.1"/>
    <s v="Primary Assembly"/>
    <s v="chromosome"/>
    <m/>
    <s v="NC_005085.1"/>
    <n v="744085"/>
    <n v="744612"/>
    <s v="-"/>
    <s v="WP_011134272.1"/>
    <s v="WP_011134272.1"/>
    <m/>
    <s v="hypothetical protein"/>
    <m/>
    <n v="24948406"/>
    <s v="CV_RS03480"/>
    <n v="528"/>
    <n v="175"/>
    <m/>
  </r>
  <r>
    <x v="0"/>
    <x v="0"/>
    <s v="GCF_000007705.1"/>
    <s v="Primary Assembly"/>
    <s v="chromosome"/>
    <m/>
    <s v="NC_005085.1"/>
    <n v="744627"/>
    <n v="745832"/>
    <s v="-"/>
    <m/>
    <m/>
    <m/>
    <m/>
    <m/>
    <n v="24949053"/>
    <s v="CV_RS03485"/>
    <n v="1206"/>
    <m/>
    <s v="old_locus_tag=CV0718,CV_0718"/>
  </r>
  <r>
    <x v="1"/>
    <x v="1"/>
    <s v="GCF_000007705.1"/>
    <s v="Primary Assembly"/>
    <s v="chromosome"/>
    <m/>
    <s v="NC_005085.1"/>
    <n v="744627"/>
    <n v="745832"/>
    <s v="-"/>
    <s v="WP_011134273.1"/>
    <s v="WP_011134273.1"/>
    <m/>
    <s v="polyhydroxybutyrate depolymerase"/>
    <m/>
    <n v="24949053"/>
    <s v="CV_RS03485"/>
    <n v="1206"/>
    <n v="401"/>
    <m/>
  </r>
  <r>
    <x v="0"/>
    <x v="0"/>
    <s v="GCF_000007705.1"/>
    <s v="Primary Assembly"/>
    <s v="chromosome"/>
    <m/>
    <s v="NC_005085.1"/>
    <n v="745904"/>
    <n v="747289"/>
    <s v="-"/>
    <m/>
    <m/>
    <m/>
    <m/>
    <m/>
    <n v="24948684"/>
    <s v="CV_RS03490"/>
    <n v="1386"/>
    <m/>
    <s v="old_locus_tag=CV0719,CV_0719"/>
  </r>
  <r>
    <x v="1"/>
    <x v="1"/>
    <s v="GCF_000007705.1"/>
    <s v="Primary Assembly"/>
    <s v="chromosome"/>
    <m/>
    <s v="NC_005085.1"/>
    <n v="745904"/>
    <n v="747289"/>
    <s v="-"/>
    <s v="WP_011134274.1"/>
    <s v="WP_011134274.1"/>
    <m/>
    <s v="MFS transporter"/>
    <m/>
    <n v="24948684"/>
    <s v="CV_RS03490"/>
    <n v="1386"/>
    <n v="461"/>
    <m/>
  </r>
  <r>
    <x v="0"/>
    <x v="0"/>
    <s v="GCF_000007705.1"/>
    <s v="Primary Assembly"/>
    <s v="chromosome"/>
    <m/>
    <s v="NC_005085.1"/>
    <n v="747406"/>
    <n v="748272"/>
    <s v="+"/>
    <m/>
    <m/>
    <m/>
    <m/>
    <m/>
    <n v="24946707"/>
    <s v="CV_RS03495"/>
    <n v="867"/>
    <m/>
    <s v="old_locus_tag=CV0720,CV_0720"/>
  </r>
  <r>
    <x v="1"/>
    <x v="1"/>
    <s v="GCF_000007705.1"/>
    <s v="Primary Assembly"/>
    <s v="chromosome"/>
    <m/>
    <s v="NC_005085.1"/>
    <n v="747406"/>
    <n v="748272"/>
    <s v="+"/>
    <s v="WP_011134275.1"/>
    <s v="WP_011134275.1"/>
    <m/>
    <s v="LysR family transcriptional regulator"/>
    <m/>
    <n v="24946707"/>
    <s v="CV_RS03495"/>
    <n v="867"/>
    <n v="288"/>
    <m/>
  </r>
  <r>
    <x v="0"/>
    <x v="0"/>
    <s v="GCF_000007705.1"/>
    <s v="Primary Assembly"/>
    <s v="chromosome"/>
    <m/>
    <s v="NC_005085.1"/>
    <n v="748337"/>
    <n v="748663"/>
    <s v="-"/>
    <m/>
    <m/>
    <m/>
    <m/>
    <m/>
    <n v="24947039"/>
    <s v="CV_RS03500"/>
    <n v="327"/>
    <m/>
    <s v="old_locus_tag=CV0721,CV_0721"/>
  </r>
  <r>
    <x v="1"/>
    <x v="1"/>
    <s v="GCF_000007705.1"/>
    <s v="Primary Assembly"/>
    <s v="chromosome"/>
    <m/>
    <s v="NC_005085.1"/>
    <n v="748337"/>
    <n v="748663"/>
    <s v="-"/>
    <s v="WP_011134276.1"/>
    <s v="WP_011134276.1"/>
    <m/>
    <s v="RebB like protein"/>
    <m/>
    <n v="24947039"/>
    <s v="CV_RS03500"/>
    <n v="327"/>
    <n v="108"/>
    <m/>
  </r>
  <r>
    <x v="0"/>
    <x v="0"/>
    <s v="GCF_000007705.1"/>
    <s v="Primary Assembly"/>
    <s v="chromosome"/>
    <m/>
    <s v="NC_005085.1"/>
    <n v="748696"/>
    <n v="749019"/>
    <s v="-"/>
    <m/>
    <m/>
    <m/>
    <m/>
    <m/>
    <n v="24949094"/>
    <s v="CV_RS03505"/>
    <n v="324"/>
    <m/>
    <s v="old_locus_tag=CV0722,CV_0722"/>
  </r>
  <r>
    <x v="1"/>
    <x v="1"/>
    <s v="GCF_000007705.1"/>
    <s v="Primary Assembly"/>
    <s v="chromosome"/>
    <m/>
    <s v="NC_005085.1"/>
    <n v="748696"/>
    <n v="749019"/>
    <s v="-"/>
    <s v="WP_011134277.1"/>
    <s v="WP_011134277.1"/>
    <m/>
    <s v="RebB like protein"/>
    <m/>
    <n v="24949094"/>
    <s v="CV_RS03505"/>
    <n v="324"/>
    <n v="107"/>
    <m/>
  </r>
  <r>
    <x v="0"/>
    <x v="0"/>
    <s v="GCF_000007705.1"/>
    <s v="Primary Assembly"/>
    <s v="chromosome"/>
    <m/>
    <s v="NC_005085.1"/>
    <n v="749045"/>
    <n v="749368"/>
    <s v="-"/>
    <m/>
    <m/>
    <m/>
    <m/>
    <m/>
    <n v="24946725"/>
    <s v="CV_RS03510"/>
    <n v="324"/>
    <m/>
    <s v="old_locus_tag=CV0723,CV_0723"/>
  </r>
  <r>
    <x v="1"/>
    <x v="1"/>
    <s v="GCF_000007705.1"/>
    <s v="Primary Assembly"/>
    <s v="chromosome"/>
    <m/>
    <s v="NC_005085.1"/>
    <n v="749045"/>
    <n v="749368"/>
    <s v="-"/>
    <s v="WP_011134278.1"/>
    <s v="WP_011134278.1"/>
    <m/>
    <s v="RebB like protein"/>
    <m/>
    <n v="24946725"/>
    <s v="CV_RS03510"/>
    <n v="324"/>
    <n v="107"/>
    <m/>
  </r>
  <r>
    <x v="0"/>
    <x v="0"/>
    <s v="GCF_000007705.1"/>
    <s v="Primary Assembly"/>
    <s v="chromosome"/>
    <m/>
    <s v="NC_005085.1"/>
    <n v="749400"/>
    <n v="749720"/>
    <s v="-"/>
    <m/>
    <m/>
    <m/>
    <m/>
    <m/>
    <n v="24946681"/>
    <s v="CV_RS03515"/>
    <n v="321"/>
    <m/>
    <s v="old_locus_tag=CV0724,CV_0724"/>
  </r>
  <r>
    <x v="1"/>
    <x v="1"/>
    <s v="GCF_000007705.1"/>
    <s v="Primary Assembly"/>
    <s v="chromosome"/>
    <m/>
    <s v="NC_005085.1"/>
    <n v="749400"/>
    <n v="749720"/>
    <s v="-"/>
    <s v="WP_011134279.1"/>
    <s v="WP_011134279.1"/>
    <m/>
    <s v="RebB like protein"/>
    <m/>
    <n v="24946681"/>
    <s v="CV_RS03515"/>
    <n v="321"/>
    <n v="106"/>
    <m/>
  </r>
  <r>
    <x v="0"/>
    <x v="0"/>
    <s v="GCF_000007705.1"/>
    <s v="Primary Assembly"/>
    <s v="chromosome"/>
    <m/>
    <s v="NC_005085.1"/>
    <n v="749799"/>
    <n v="750374"/>
    <s v="-"/>
    <m/>
    <m/>
    <m/>
    <m/>
    <m/>
    <n v="24947765"/>
    <s v="CV_RS03520"/>
    <n v="576"/>
    <m/>
    <s v="old_locus_tag=CV0725,CV_0725"/>
  </r>
  <r>
    <x v="1"/>
    <x v="1"/>
    <s v="GCF_000007705.1"/>
    <s v="Primary Assembly"/>
    <s v="chromosome"/>
    <m/>
    <s v="NC_005085.1"/>
    <n v="749799"/>
    <n v="750374"/>
    <s v="-"/>
    <s v="WP_011134280.1"/>
    <s v="WP_011134280.1"/>
    <m/>
    <s v="hypothetical protein"/>
    <m/>
    <n v="24947765"/>
    <s v="CV_RS03520"/>
    <n v="576"/>
    <n v="191"/>
    <m/>
  </r>
  <r>
    <x v="0"/>
    <x v="0"/>
    <s v="GCF_000007705.1"/>
    <s v="Primary Assembly"/>
    <s v="chromosome"/>
    <m/>
    <s v="NC_005085.1"/>
    <n v="750367"/>
    <n v="750567"/>
    <s v="-"/>
    <m/>
    <m/>
    <m/>
    <m/>
    <m/>
    <n v="24947121"/>
    <s v="CV_RS03525"/>
    <n v="201"/>
    <m/>
    <s v="old_locus_tag=CV0726,CV_0726"/>
  </r>
  <r>
    <x v="1"/>
    <x v="1"/>
    <s v="GCF_000007705.1"/>
    <s v="Primary Assembly"/>
    <s v="chromosome"/>
    <m/>
    <s v="NC_005085.1"/>
    <n v="750367"/>
    <n v="750567"/>
    <s v="-"/>
    <s v="WP_011134281.1"/>
    <s v="WP_011134281.1"/>
    <m/>
    <s v="hypothetical protein"/>
    <m/>
    <n v="24947121"/>
    <s v="CV_RS03525"/>
    <n v="201"/>
    <n v="66"/>
    <m/>
  </r>
  <r>
    <x v="0"/>
    <x v="0"/>
    <s v="GCF_000007705.1"/>
    <s v="Primary Assembly"/>
    <s v="chromosome"/>
    <m/>
    <s v="NC_005085.1"/>
    <n v="750657"/>
    <n v="751097"/>
    <s v="-"/>
    <m/>
    <m/>
    <m/>
    <m/>
    <m/>
    <n v="24947484"/>
    <s v="CV_RS03530"/>
    <n v="441"/>
    <m/>
    <s v="old_locus_tag=CV0727,CV_0727"/>
  </r>
  <r>
    <x v="1"/>
    <x v="1"/>
    <s v="GCF_000007705.1"/>
    <s v="Primary Assembly"/>
    <s v="chromosome"/>
    <m/>
    <s v="NC_005085.1"/>
    <n v="750657"/>
    <n v="751097"/>
    <s v="-"/>
    <s v="WP_011134282.1"/>
    <s v="WP_011134282.1"/>
    <m/>
    <s v="lysozyme"/>
    <m/>
    <n v="24947484"/>
    <s v="CV_RS03530"/>
    <n v="441"/>
    <n v="146"/>
    <m/>
  </r>
  <r>
    <x v="0"/>
    <x v="0"/>
    <s v="GCF_000007705.1"/>
    <s v="Primary Assembly"/>
    <s v="chromosome"/>
    <m/>
    <s v="NC_005085.1"/>
    <n v="751152"/>
    <n v="751661"/>
    <s v="-"/>
    <m/>
    <m/>
    <m/>
    <m/>
    <m/>
    <n v="24945764"/>
    <s v="CV_RS03535"/>
    <n v="510"/>
    <m/>
    <s v="old_locus_tag=CV0728,CV_0728"/>
  </r>
  <r>
    <x v="1"/>
    <x v="1"/>
    <s v="GCF_000007705.1"/>
    <s v="Primary Assembly"/>
    <s v="chromosome"/>
    <m/>
    <s v="NC_005085.1"/>
    <n v="751152"/>
    <n v="751661"/>
    <s v="-"/>
    <s v="WP_011134283.1"/>
    <s v="WP_011134283.1"/>
    <m/>
    <s v="hypothetical protein"/>
    <m/>
    <n v="24945764"/>
    <s v="CV_RS03535"/>
    <n v="510"/>
    <n v="169"/>
    <m/>
  </r>
  <r>
    <x v="0"/>
    <x v="0"/>
    <s v="GCF_000007705.1"/>
    <s v="Primary Assembly"/>
    <s v="chromosome"/>
    <m/>
    <s v="NC_005085.1"/>
    <n v="751672"/>
    <n v="752727"/>
    <s v="-"/>
    <m/>
    <m/>
    <m/>
    <m/>
    <m/>
    <n v="24947877"/>
    <s v="CV_RS03540"/>
    <n v="1056"/>
    <m/>
    <s v="old_locus_tag=CV0729,CV_0729"/>
  </r>
  <r>
    <x v="1"/>
    <x v="1"/>
    <s v="GCF_000007705.1"/>
    <s v="Primary Assembly"/>
    <s v="chromosome"/>
    <m/>
    <s v="NC_005085.1"/>
    <n v="751672"/>
    <n v="752727"/>
    <s v="-"/>
    <s v="WP_011134284.1"/>
    <s v="WP_011134284.1"/>
    <m/>
    <s v="polyhydroxybutyrate depolymerase"/>
    <m/>
    <n v="24947877"/>
    <s v="CV_RS03540"/>
    <n v="1056"/>
    <n v="351"/>
    <m/>
  </r>
  <r>
    <x v="0"/>
    <x v="0"/>
    <s v="GCF_000007705.1"/>
    <s v="Primary Assembly"/>
    <s v="chromosome"/>
    <m/>
    <s v="NC_005085.1"/>
    <n v="752756"/>
    <n v="753163"/>
    <s v="-"/>
    <m/>
    <m/>
    <m/>
    <m/>
    <m/>
    <n v="24945200"/>
    <s v="CV_RS03545"/>
    <n v="408"/>
    <m/>
    <s v="old_locus_tag=CV0730"/>
  </r>
  <r>
    <x v="1"/>
    <x v="1"/>
    <s v="GCF_000007705.1"/>
    <s v="Primary Assembly"/>
    <s v="chromosome"/>
    <m/>
    <s v="NC_005085.1"/>
    <n v="752756"/>
    <n v="753163"/>
    <s v="-"/>
    <s v="WP_043595411.1"/>
    <s v="WP_043595411.1"/>
    <m/>
    <s v="hypothetical protein"/>
    <m/>
    <n v="24945200"/>
    <s v="CV_RS03545"/>
    <n v="408"/>
    <n v="135"/>
    <m/>
  </r>
  <r>
    <x v="0"/>
    <x v="0"/>
    <s v="GCF_000007705.1"/>
    <s v="Primary Assembly"/>
    <s v="chromosome"/>
    <m/>
    <s v="NC_005085.1"/>
    <n v="753420"/>
    <n v="754853"/>
    <s v="-"/>
    <m/>
    <m/>
    <m/>
    <m/>
    <m/>
    <n v="31478235"/>
    <s v="CV_RS22680"/>
    <n v="1434"/>
    <m/>
    <s v="old_locus_tag=CV0731,CV_0731"/>
  </r>
  <r>
    <x v="1"/>
    <x v="1"/>
    <s v="GCF_000007705.1"/>
    <s v="Primary Assembly"/>
    <s v="chromosome"/>
    <m/>
    <s v="NC_005085.1"/>
    <n v="753420"/>
    <n v="754853"/>
    <s v="-"/>
    <s v="WP_011134286.1"/>
    <s v="WP_011134286.1"/>
    <m/>
    <s v="hypothetical protein"/>
    <m/>
    <n v="31478235"/>
    <s v="CV_RS22680"/>
    <n v="1434"/>
    <n v="477"/>
    <m/>
  </r>
  <r>
    <x v="0"/>
    <x v="0"/>
    <s v="GCF_000007705.1"/>
    <s v="Primary Assembly"/>
    <s v="chromosome"/>
    <m/>
    <s v="NC_005085.1"/>
    <n v="754928"/>
    <n v="755542"/>
    <s v="-"/>
    <m/>
    <m/>
    <m/>
    <m/>
    <m/>
    <n v="24947137"/>
    <s v="CV_RS03555"/>
    <n v="615"/>
    <m/>
    <s v="old_locus_tag=CV0732,CV_0732"/>
  </r>
  <r>
    <x v="1"/>
    <x v="1"/>
    <s v="GCF_000007705.1"/>
    <s v="Primary Assembly"/>
    <s v="chromosome"/>
    <m/>
    <s v="NC_005085.1"/>
    <n v="754928"/>
    <n v="755542"/>
    <s v="-"/>
    <s v="WP_011134287.1"/>
    <s v="WP_011134287.1"/>
    <m/>
    <s v="hypothetical protein"/>
    <m/>
    <n v="24947137"/>
    <s v="CV_RS03555"/>
    <n v="615"/>
    <n v="204"/>
    <m/>
  </r>
  <r>
    <x v="0"/>
    <x v="0"/>
    <s v="GCF_000007705.1"/>
    <s v="Primary Assembly"/>
    <s v="chromosome"/>
    <m/>
    <s v="NC_005085.1"/>
    <n v="755571"/>
    <n v="755810"/>
    <s v="-"/>
    <m/>
    <m/>
    <m/>
    <m/>
    <m/>
    <n v="24946128"/>
    <s v="CV_RS03560"/>
    <n v="240"/>
    <m/>
    <s v="old_locus_tag=CV0733,CV_0733"/>
  </r>
  <r>
    <x v="1"/>
    <x v="1"/>
    <s v="GCF_000007705.1"/>
    <s v="Primary Assembly"/>
    <s v="chromosome"/>
    <m/>
    <s v="NC_005085.1"/>
    <n v="755571"/>
    <n v="755810"/>
    <s v="-"/>
    <s v="WP_011134288.1"/>
    <s v="WP_011134288.1"/>
    <m/>
    <s v="RebB like protein"/>
    <m/>
    <n v="24946128"/>
    <s v="CV_RS03560"/>
    <n v="240"/>
    <n v="79"/>
    <m/>
  </r>
  <r>
    <x v="0"/>
    <x v="0"/>
    <s v="GCF_000007705.1"/>
    <s v="Primary Assembly"/>
    <s v="chromosome"/>
    <m/>
    <s v="NC_005085.1"/>
    <n v="755916"/>
    <n v="756755"/>
    <s v="-"/>
    <m/>
    <m/>
    <m/>
    <m/>
    <m/>
    <n v="24949379"/>
    <s v="CV_RS03565"/>
    <n v="840"/>
    <m/>
    <s v="old_locus_tag=CV0734,CV_0734"/>
  </r>
  <r>
    <x v="1"/>
    <x v="1"/>
    <s v="GCF_000007705.1"/>
    <s v="Primary Assembly"/>
    <s v="chromosome"/>
    <m/>
    <s v="NC_005085.1"/>
    <n v="755916"/>
    <n v="756755"/>
    <s v="-"/>
    <s v="WP_080508911.1"/>
    <s v="WP_080508911.1"/>
    <m/>
    <s v="DUF4239 domain-containing protein"/>
    <m/>
    <n v="24949379"/>
    <s v="CV_RS03565"/>
    <n v="840"/>
    <n v="279"/>
    <m/>
  </r>
  <r>
    <x v="0"/>
    <x v="0"/>
    <s v="GCF_000007705.1"/>
    <s v="Primary Assembly"/>
    <s v="chromosome"/>
    <m/>
    <s v="NC_005085.1"/>
    <n v="756778"/>
    <n v="757452"/>
    <s v="-"/>
    <m/>
    <m/>
    <m/>
    <m/>
    <m/>
    <n v="24945251"/>
    <s v="CV_RS03570"/>
    <n v="675"/>
    <m/>
    <s v="old_locus_tag=CV0735,CV_0735"/>
  </r>
  <r>
    <x v="1"/>
    <x v="1"/>
    <s v="GCF_000007705.1"/>
    <s v="Primary Assembly"/>
    <s v="chromosome"/>
    <m/>
    <s v="NC_005085.1"/>
    <n v="756778"/>
    <n v="757452"/>
    <s v="-"/>
    <s v="WP_011134290.1"/>
    <s v="WP_011134290.1"/>
    <m/>
    <s v="DUF2589 domain-containing protein"/>
    <m/>
    <n v="24945251"/>
    <s v="CV_RS03570"/>
    <n v="675"/>
    <n v="224"/>
    <m/>
  </r>
  <r>
    <x v="0"/>
    <x v="0"/>
    <s v="GCF_000007705.1"/>
    <s v="Primary Assembly"/>
    <s v="chromosome"/>
    <m/>
    <s v="NC_005085.1"/>
    <n v="757493"/>
    <n v="757999"/>
    <s v="-"/>
    <m/>
    <m/>
    <m/>
    <m/>
    <m/>
    <n v="24947228"/>
    <s v="CV_RS03575"/>
    <n v="507"/>
    <m/>
    <s v="old_locus_tag=CV0736,CV_0736"/>
  </r>
  <r>
    <x v="1"/>
    <x v="1"/>
    <s v="GCF_000007705.1"/>
    <s v="Primary Assembly"/>
    <s v="chromosome"/>
    <m/>
    <s v="NC_005085.1"/>
    <n v="757493"/>
    <n v="757999"/>
    <s v="-"/>
    <s v="WP_011134291.1"/>
    <s v="WP_011134291.1"/>
    <m/>
    <s v="DUF2589 domain-containing protein"/>
    <m/>
    <n v="24947228"/>
    <s v="CV_RS03575"/>
    <n v="507"/>
    <n v="168"/>
    <m/>
  </r>
  <r>
    <x v="0"/>
    <x v="0"/>
    <s v="GCF_000007705.1"/>
    <s v="Primary Assembly"/>
    <s v="chromosome"/>
    <m/>
    <s v="NC_005085.1"/>
    <n v="757996"/>
    <n v="758187"/>
    <s v="-"/>
    <m/>
    <m/>
    <m/>
    <m/>
    <m/>
    <n v="24946977"/>
    <s v="CV_RS03580"/>
    <n v="192"/>
    <m/>
    <m/>
  </r>
  <r>
    <x v="1"/>
    <x v="1"/>
    <s v="GCF_000007705.1"/>
    <s v="Primary Assembly"/>
    <s v="chromosome"/>
    <m/>
    <s v="NC_005085.1"/>
    <n v="757996"/>
    <n v="758187"/>
    <s v="-"/>
    <s v="WP_043595416.1"/>
    <s v="WP_043595416.1"/>
    <m/>
    <s v="hypothetical protein"/>
    <m/>
    <n v="24946977"/>
    <s v="CV_RS03580"/>
    <n v="192"/>
    <n v="63"/>
    <m/>
  </r>
  <r>
    <x v="0"/>
    <x v="0"/>
    <s v="GCF_000007705.1"/>
    <s v="Primary Assembly"/>
    <s v="chromosome"/>
    <m/>
    <s v="NC_005085.1"/>
    <n v="758202"/>
    <n v="758828"/>
    <s v="-"/>
    <m/>
    <m/>
    <m/>
    <m/>
    <m/>
    <n v="24946411"/>
    <s v="CV_RS03585"/>
    <n v="627"/>
    <m/>
    <s v="old_locus_tag=CV0737"/>
  </r>
  <r>
    <x v="1"/>
    <x v="1"/>
    <s v="GCF_000007705.1"/>
    <s v="Primary Assembly"/>
    <s v="chromosome"/>
    <m/>
    <s v="NC_005085.1"/>
    <n v="758202"/>
    <n v="758828"/>
    <s v="-"/>
    <s v="WP_011134292.1"/>
    <s v="WP_011134292.1"/>
    <m/>
    <s v="RNA polymerase sigma factor"/>
    <m/>
    <n v="24946411"/>
    <s v="CV_RS03585"/>
    <n v="627"/>
    <n v="208"/>
    <m/>
  </r>
  <r>
    <x v="0"/>
    <x v="0"/>
    <s v="GCF_000007705.1"/>
    <s v="Primary Assembly"/>
    <s v="chromosome"/>
    <m/>
    <s v="NC_005085.1"/>
    <n v="758940"/>
    <n v="759671"/>
    <s v="-"/>
    <m/>
    <m/>
    <m/>
    <m/>
    <m/>
    <n v="24949521"/>
    <s v="CV_RS03590"/>
    <n v="732"/>
    <m/>
    <s v="old_locus_tag=CV0738,CV_0738"/>
  </r>
  <r>
    <x v="1"/>
    <x v="1"/>
    <s v="GCF_000007705.1"/>
    <s v="Primary Assembly"/>
    <s v="chromosome"/>
    <m/>
    <s v="NC_005085.1"/>
    <n v="758940"/>
    <n v="759671"/>
    <s v="-"/>
    <s v="WP_045050144.1"/>
    <s v="WP_045050144.1"/>
    <m/>
    <s v="Crp/Fnr family transcriptional regulator"/>
    <m/>
    <n v="24949521"/>
    <s v="CV_RS03590"/>
    <n v="732"/>
    <n v="243"/>
    <m/>
  </r>
  <r>
    <x v="0"/>
    <x v="6"/>
    <s v="GCF_000007705.1"/>
    <s v="Primary Assembly"/>
    <s v="chromosome"/>
    <m/>
    <s v="NC_005085.1"/>
    <n v="759824"/>
    <n v="759908"/>
    <s v="+"/>
    <m/>
    <m/>
    <m/>
    <m/>
    <m/>
    <n v="24946842"/>
    <s v="CV_RS03595"/>
    <n v="85"/>
    <m/>
    <s v="old_locus_tag=CV_tRNATyrGTA1,CVtRNA-Tyr-GTA-1"/>
  </r>
  <r>
    <x v="3"/>
    <x v="5"/>
    <s v="GCF_000007705.1"/>
    <s v="Primary Assembly"/>
    <s v="chromosome"/>
    <m/>
    <s v="NC_005085.1"/>
    <n v="759824"/>
    <n v="759908"/>
    <s v="+"/>
    <m/>
    <m/>
    <m/>
    <s v="tRNA-Tyr"/>
    <m/>
    <n v="24946842"/>
    <s v="CV_RS03595"/>
    <n v="85"/>
    <m/>
    <s v="anticodon=GTA"/>
  </r>
  <r>
    <x v="0"/>
    <x v="0"/>
    <s v="GCF_000007705.1"/>
    <s v="Primary Assembly"/>
    <s v="chromosome"/>
    <m/>
    <s v="NC_005085.1"/>
    <n v="759966"/>
    <n v="760805"/>
    <s v="-"/>
    <m/>
    <m/>
    <m/>
    <m/>
    <s v="fghA"/>
    <n v="24946063"/>
    <s v="CV_RS03600"/>
    <n v="840"/>
    <m/>
    <s v="old_locus_tag=CV0739,CV_0739"/>
  </r>
  <r>
    <x v="1"/>
    <x v="1"/>
    <s v="GCF_000007705.1"/>
    <s v="Primary Assembly"/>
    <s v="chromosome"/>
    <m/>
    <s v="NC_005085.1"/>
    <n v="759966"/>
    <n v="760805"/>
    <s v="-"/>
    <s v="WP_011134294.1"/>
    <s v="WP_011134294.1"/>
    <m/>
    <s v="S-formylglutathione hydrolase"/>
    <s v="fghA"/>
    <n v="24946063"/>
    <s v="CV_RS03600"/>
    <n v="840"/>
    <n v="279"/>
    <m/>
  </r>
  <r>
    <x v="0"/>
    <x v="0"/>
    <s v="GCF_000007705.1"/>
    <s v="Primary Assembly"/>
    <s v="chromosome"/>
    <m/>
    <s v="NC_005085.1"/>
    <n v="760802"/>
    <n v="761941"/>
    <s v="-"/>
    <m/>
    <m/>
    <m/>
    <m/>
    <m/>
    <n v="24945344"/>
    <s v="CV_RS03605"/>
    <n v="1140"/>
    <m/>
    <s v="old_locus_tag=CV0740,CV_0740"/>
  </r>
  <r>
    <x v="1"/>
    <x v="1"/>
    <s v="GCF_000007705.1"/>
    <s v="Primary Assembly"/>
    <s v="chromosome"/>
    <m/>
    <s v="NC_005085.1"/>
    <n v="760802"/>
    <n v="761941"/>
    <s v="-"/>
    <s v="WP_011134295.1"/>
    <s v="WP_011134295.1"/>
    <m/>
    <s v="S-(hydroxymethyl)glutathione dehydrogenase/class III alcohol dehydrogenase"/>
    <m/>
    <n v="24945344"/>
    <s v="CV_RS03605"/>
    <n v="1140"/>
    <n v="379"/>
    <m/>
  </r>
  <r>
    <x v="0"/>
    <x v="0"/>
    <s v="GCF_000007705.1"/>
    <s v="Primary Assembly"/>
    <s v="chromosome"/>
    <m/>
    <s v="NC_005085.1"/>
    <n v="762054"/>
    <n v="762956"/>
    <s v="+"/>
    <m/>
    <m/>
    <m/>
    <m/>
    <m/>
    <n v="24946322"/>
    <s v="CV_RS03610"/>
    <n v="903"/>
    <m/>
    <s v="old_locus_tag=CV0741,CV_0741"/>
  </r>
  <r>
    <x v="1"/>
    <x v="1"/>
    <s v="GCF_000007705.1"/>
    <s v="Primary Assembly"/>
    <s v="chromosome"/>
    <m/>
    <s v="NC_005085.1"/>
    <n v="762054"/>
    <n v="762956"/>
    <s v="+"/>
    <s v="WP_011134296.1"/>
    <s v="WP_011134296.1"/>
    <m/>
    <s v="LysR family transcriptional regulator"/>
    <m/>
    <n v="24946322"/>
    <s v="CV_RS03610"/>
    <n v="903"/>
    <n v="300"/>
    <m/>
  </r>
  <r>
    <x v="0"/>
    <x v="0"/>
    <s v="GCF_000007705.1"/>
    <s v="Primary Assembly"/>
    <s v="chromosome"/>
    <m/>
    <s v="NC_005085.1"/>
    <n v="762985"/>
    <n v="763998"/>
    <s v="+"/>
    <m/>
    <m/>
    <m/>
    <m/>
    <m/>
    <n v="24947476"/>
    <s v="CV_RS03615"/>
    <n v="1014"/>
    <m/>
    <s v="old_locus_tag=CV0742,CV_0742"/>
  </r>
  <r>
    <x v="1"/>
    <x v="1"/>
    <s v="GCF_000007705.1"/>
    <s v="Primary Assembly"/>
    <s v="chromosome"/>
    <m/>
    <s v="NC_005085.1"/>
    <n v="762985"/>
    <n v="763998"/>
    <s v="+"/>
    <s v="WP_011134297.1"/>
    <s v="WP_011134297.1"/>
    <m/>
    <s v="hypothetical protein"/>
    <m/>
    <n v="24947476"/>
    <s v="CV_RS03615"/>
    <n v="1014"/>
    <n v="337"/>
    <m/>
  </r>
  <r>
    <x v="0"/>
    <x v="0"/>
    <s v="GCF_000007705.1"/>
    <s v="Primary Assembly"/>
    <s v="chromosome"/>
    <m/>
    <s v="NC_005085.1"/>
    <n v="764053"/>
    <n v="764298"/>
    <s v="-"/>
    <m/>
    <m/>
    <m/>
    <m/>
    <m/>
    <n v="24945254"/>
    <s v="CV_RS03620"/>
    <n v="246"/>
    <m/>
    <s v="old_locus_tag=CV0743,CV_0743"/>
  </r>
  <r>
    <x v="1"/>
    <x v="1"/>
    <s v="GCF_000007705.1"/>
    <s v="Primary Assembly"/>
    <s v="chromosome"/>
    <m/>
    <s v="NC_005085.1"/>
    <n v="764053"/>
    <n v="764298"/>
    <s v="-"/>
    <s v="WP_043595418.1"/>
    <s v="WP_043595418.1"/>
    <m/>
    <s v="hypothetical protein"/>
    <m/>
    <n v="24945254"/>
    <s v="CV_RS03620"/>
    <n v="246"/>
    <n v="81"/>
    <m/>
  </r>
  <r>
    <x v="0"/>
    <x v="0"/>
    <s v="GCF_000007705.1"/>
    <s v="Primary Assembly"/>
    <s v="chromosome"/>
    <m/>
    <s v="NC_005085.1"/>
    <n v="764453"/>
    <n v="764809"/>
    <s v="+"/>
    <m/>
    <m/>
    <m/>
    <m/>
    <m/>
    <n v="24947905"/>
    <s v="CV_RS03625"/>
    <n v="357"/>
    <m/>
    <s v="old_locus_tag=CV0744"/>
  </r>
  <r>
    <x v="1"/>
    <x v="1"/>
    <s v="GCF_000007705.1"/>
    <s v="Primary Assembly"/>
    <s v="chromosome"/>
    <m/>
    <s v="NC_005085.1"/>
    <n v="764453"/>
    <n v="764809"/>
    <s v="+"/>
    <s v="WP_043595420.1"/>
    <s v="WP_043595420.1"/>
    <m/>
    <s v="DUF805 domain-containing protein"/>
    <m/>
    <n v="24947905"/>
    <s v="CV_RS03625"/>
    <n v="357"/>
    <n v="118"/>
    <m/>
  </r>
  <r>
    <x v="0"/>
    <x v="0"/>
    <s v="GCF_000007705.1"/>
    <s v="Primary Assembly"/>
    <s v="chromosome"/>
    <m/>
    <s v="NC_005085.1"/>
    <n v="764882"/>
    <n v="765781"/>
    <s v="-"/>
    <m/>
    <m/>
    <m/>
    <m/>
    <m/>
    <n v="24946851"/>
    <s v="CV_RS03630"/>
    <n v="900"/>
    <m/>
    <s v="old_locus_tag=CV0745,CV_0745"/>
  </r>
  <r>
    <x v="1"/>
    <x v="1"/>
    <s v="GCF_000007705.1"/>
    <s v="Primary Assembly"/>
    <s v="chromosome"/>
    <m/>
    <s v="NC_005085.1"/>
    <n v="764882"/>
    <n v="765781"/>
    <s v="-"/>
    <s v="WP_011134300.1"/>
    <s v="WP_011134300.1"/>
    <m/>
    <s v="4-deoxy-4-formamido-L-arabinose-phosphoundecaprenol deformylase"/>
    <m/>
    <n v="24946851"/>
    <s v="CV_RS03630"/>
    <n v="900"/>
    <n v="299"/>
    <m/>
  </r>
  <r>
    <x v="0"/>
    <x v="0"/>
    <s v="GCF_000007705.1"/>
    <s v="Primary Assembly"/>
    <s v="chromosome"/>
    <m/>
    <s v="NC_005085.1"/>
    <n v="765821"/>
    <n v="766273"/>
    <s v="-"/>
    <m/>
    <m/>
    <m/>
    <m/>
    <m/>
    <n v="24947660"/>
    <s v="CV_RS03635"/>
    <n v="453"/>
    <m/>
    <m/>
  </r>
  <r>
    <x v="1"/>
    <x v="1"/>
    <s v="GCF_000007705.1"/>
    <s v="Primary Assembly"/>
    <s v="chromosome"/>
    <m/>
    <s v="NC_005085.1"/>
    <n v="765821"/>
    <n v="766273"/>
    <s v="-"/>
    <s v="WP_052278757.1"/>
    <s v="WP_052278757.1"/>
    <m/>
    <s v="GrpB family protein"/>
    <m/>
    <n v="24947660"/>
    <s v="CV_RS03635"/>
    <n v="453"/>
    <n v="150"/>
    <m/>
  </r>
  <r>
    <x v="0"/>
    <x v="0"/>
    <s v="GCF_000007705.1"/>
    <s v="Primary Assembly"/>
    <s v="chromosome"/>
    <m/>
    <s v="NC_005085.1"/>
    <n v="766513"/>
    <n v="767055"/>
    <s v="+"/>
    <m/>
    <m/>
    <m/>
    <m/>
    <m/>
    <n v="24947659"/>
    <s v="CV_RS03640"/>
    <n v="543"/>
    <m/>
    <s v="old_locus_tag=CV0746,CV_0746"/>
  </r>
  <r>
    <x v="1"/>
    <x v="1"/>
    <s v="GCF_000007705.1"/>
    <s v="Primary Assembly"/>
    <s v="chromosome"/>
    <m/>
    <s v="NC_005085.1"/>
    <n v="766513"/>
    <n v="767055"/>
    <s v="+"/>
    <s v="WP_011134301.1"/>
    <s v="WP_011134301.1"/>
    <m/>
    <s v="NYN domain-containing protein"/>
    <m/>
    <n v="24947659"/>
    <s v="CV_RS03640"/>
    <n v="543"/>
    <n v="180"/>
    <m/>
  </r>
  <r>
    <x v="0"/>
    <x v="0"/>
    <s v="GCF_000007705.1"/>
    <s v="Primary Assembly"/>
    <s v="chromosome"/>
    <m/>
    <s v="NC_005085.1"/>
    <n v="767208"/>
    <n v="768251"/>
    <s v="-"/>
    <m/>
    <m/>
    <m/>
    <m/>
    <m/>
    <n v="24945447"/>
    <s v="CV_RS03645"/>
    <n v="1044"/>
    <m/>
    <s v="old_locus_tag=CV0747,CV_0747"/>
  </r>
  <r>
    <x v="1"/>
    <x v="1"/>
    <s v="GCF_000007705.1"/>
    <s v="Primary Assembly"/>
    <s v="chromosome"/>
    <m/>
    <s v="NC_005085.1"/>
    <n v="767208"/>
    <n v="768251"/>
    <s v="-"/>
    <s v="WP_011134302.1"/>
    <s v="WP_011134302.1"/>
    <m/>
    <s v="bifunctional UDP-4-keto-pentose/UDP-xylose synthase"/>
    <m/>
    <n v="24945447"/>
    <s v="CV_RS03645"/>
    <n v="1044"/>
    <n v="347"/>
    <m/>
  </r>
  <r>
    <x v="0"/>
    <x v="0"/>
    <s v="GCF_000007705.1"/>
    <s v="Primary Assembly"/>
    <s v="chromosome"/>
    <m/>
    <s v="NC_005085.1"/>
    <n v="768301"/>
    <n v="769218"/>
    <s v="-"/>
    <m/>
    <m/>
    <m/>
    <m/>
    <m/>
    <n v="24948758"/>
    <s v="CV_RS03650"/>
    <n v="918"/>
    <m/>
    <s v="old_locus_tag=CV0748,CV_0748"/>
  </r>
  <r>
    <x v="1"/>
    <x v="1"/>
    <s v="GCF_000007705.1"/>
    <s v="Primary Assembly"/>
    <s v="chromosome"/>
    <m/>
    <s v="NC_005085.1"/>
    <n v="768301"/>
    <n v="769218"/>
    <s v="-"/>
    <s v="WP_011134303.1"/>
    <s v="WP_011134303.1"/>
    <m/>
    <s v="formyltransferase"/>
    <m/>
    <n v="24948758"/>
    <s v="CV_RS03650"/>
    <n v="918"/>
    <n v="305"/>
    <m/>
  </r>
  <r>
    <x v="0"/>
    <x v="0"/>
    <s v="GCF_000007705.1"/>
    <s v="Primary Assembly"/>
    <s v="chromosome"/>
    <m/>
    <s v="NC_005085.1"/>
    <n v="769215"/>
    <n v="770165"/>
    <s v="-"/>
    <m/>
    <m/>
    <m/>
    <m/>
    <m/>
    <n v="24946497"/>
    <s v="CV_RS03655"/>
    <n v="951"/>
    <m/>
    <s v="old_locus_tag=CV0749,CV_0749"/>
  </r>
  <r>
    <x v="1"/>
    <x v="1"/>
    <s v="GCF_000007705.1"/>
    <s v="Primary Assembly"/>
    <s v="chromosome"/>
    <m/>
    <s v="NC_005085.1"/>
    <n v="769215"/>
    <n v="770165"/>
    <s v="-"/>
    <s v="WP_011134304.1"/>
    <s v="WP_011134304.1"/>
    <m/>
    <s v="UDP-4-amino-4-deoxy-L-arabinose-oxoglutarate aminotransferase"/>
    <m/>
    <n v="24946497"/>
    <s v="CV_RS03655"/>
    <n v="951"/>
    <n v="316"/>
    <m/>
  </r>
  <r>
    <x v="0"/>
    <x v="0"/>
    <s v="GCF_000007705.1"/>
    <s v="Primary Assembly"/>
    <s v="chromosome"/>
    <m/>
    <s v="NC_005085.1"/>
    <n v="770171"/>
    <n v="771295"/>
    <s v="-"/>
    <m/>
    <m/>
    <m/>
    <m/>
    <m/>
    <n v="24948770"/>
    <s v="CV_RS03660"/>
    <n v="1125"/>
    <m/>
    <s v="old_locus_tag=CV0750,CV_0750"/>
  </r>
  <r>
    <x v="1"/>
    <x v="1"/>
    <s v="GCF_000007705.1"/>
    <s v="Primary Assembly"/>
    <s v="chromosome"/>
    <m/>
    <s v="NC_005085.1"/>
    <n v="770171"/>
    <n v="771295"/>
    <s v="-"/>
    <s v="WP_011134305.1"/>
    <s v="WP_011134305.1"/>
    <m/>
    <s v="DegT/DnrJ/EryC1/StrS aminotransferase family protein"/>
    <m/>
    <n v="24948770"/>
    <s v="CV_RS03660"/>
    <n v="1125"/>
    <n v="374"/>
    <m/>
  </r>
  <r>
    <x v="0"/>
    <x v="0"/>
    <s v="GCF_000007705.1"/>
    <s v="Primary Assembly"/>
    <s v="chromosome"/>
    <m/>
    <s v="NC_005085.1"/>
    <n v="771428"/>
    <n v="771799"/>
    <s v="-"/>
    <m/>
    <m/>
    <m/>
    <m/>
    <m/>
    <n v="24946880"/>
    <s v="CV_RS03665"/>
    <n v="372"/>
    <m/>
    <s v="old_locus_tag=CV0751,CV_0751"/>
  </r>
  <r>
    <x v="1"/>
    <x v="1"/>
    <s v="GCF_000007705.1"/>
    <s v="Primary Assembly"/>
    <s v="chromosome"/>
    <m/>
    <s v="NC_005085.1"/>
    <n v="771428"/>
    <n v="771799"/>
    <s v="-"/>
    <s v="WP_011134306.1"/>
    <s v="WP_011134306.1"/>
    <m/>
    <s v="4-amino-4-deoxy-L-arabinose transferase"/>
    <m/>
    <n v="24946880"/>
    <s v="CV_RS03665"/>
    <n v="372"/>
    <n v="123"/>
    <m/>
  </r>
  <r>
    <x v="0"/>
    <x v="0"/>
    <s v="GCF_000007705.1"/>
    <s v="Primary Assembly"/>
    <s v="chromosome"/>
    <m/>
    <s v="NC_005085.1"/>
    <n v="771850"/>
    <n v="773511"/>
    <s v="-"/>
    <m/>
    <m/>
    <m/>
    <m/>
    <m/>
    <n v="24948371"/>
    <s v="CV_RS03670"/>
    <n v="1662"/>
    <m/>
    <s v="old_locus_tag=CV0752,CV_0752"/>
  </r>
  <r>
    <x v="1"/>
    <x v="1"/>
    <s v="GCF_000007705.1"/>
    <s v="Primary Assembly"/>
    <s v="chromosome"/>
    <m/>
    <s v="NC_005085.1"/>
    <n v="771850"/>
    <n v="773511"/>
    <s v="-"/>
    <s v="WP_011134307.1"/>
    <s v="WP_011134307.1"/>
    <m/>
    <s v="phospholipid carrier-dependent glycosyltransferase"/>
    <m/>
    <n v="24948371"/>
    <s v="CV_RS03670"/>
    <n v="1662"/>
    <n v="553"/>
    <m/>
  </r>
  <r>
    <x v="0"/>
    <x v="0"/>
    <s v="GCF_000007705.1"/>
    <s v="Primary Assembly"/>
    <s v="chromosome"/>
    <m/>
    <s v="NC_005085.1"/>
    <n v="773846"/>
    <n v="774076"/>
    <s v="+"/>
    <m/>
    <m/>
    <m/>
    <m/>
    <m/>
    <n v="24949181"/>
    <s v="CV_RS03675"/>
    <n v="231"/>
    <m/>
    <s v="old_locus_tag=CV0753,CV_0753"/>
  </r>
  <r>
    <x v="1"/>
    <x v="1"/>
    <s v="GCF_000007705.1"/>
    <s v="Primary Assembly"/>
    <s v="chromosome"/>
    <m/>
    <s v="NC_005085.1"/>
    <n v="773846"/>
    <n v="774076"/>
    <s v="+"/>
    <s v="WP_011134308.1"/>
    <s v="WP_011134308.1"/>
    <m/>
    <s v="hypothetical protein"/>
    <m/>
    <n v="24949181"/>
    <s v="CV_RS03675"/>
    <n v="231"/>
    <n v="76"/>
    <m/>
  </r>
  <r>
    <x v="0"/>
    <x v="0"/>
    <s v="GCF_000007705.1"/>
    <s v="Primary Assembly"/>
    <s v="chromosome"/>
    <m/>
    <s v="NC_005085.1"/>
    <n v="774225"/>
    <n v="775220"/>
    <s v="+"/>
    <m/>
    <m/>
    <m/>
    <m/>
    <m/>
    <n v="24948212"/>
    <s v="CV_RS03680"/>
    <n v="996"/>
    <m/>
    <s v="old_locus_tag=CV0754,CV_0754"/>
  </r>
  <r>
    <x v="1"/>
    <x v="1"/>
    <s v="GCF_000007705.1"/>
    <s v="Primary Assembly"/>
    <s v="chromosome"/>
    <m/>
    <s v="NC_005085.1"/>
    <n v="774225"/>
    <n v="775220"/>
    <s v="+"/>
    <s v="WP_043595424.1"/>
    <s v="WP_043595424.1"/>
    <m/>
    <s v="hypothetical protein"/>
    <m/>
    <n v="24948212"/>
    <s v="CV_RS03680"/>
    <n v="996"/>
    <n v="331"/>
    <m/>
  </r>
  <r>
    <x v="0"/>
    <x v="0"/>
    <s v="GCF_000007705.1"/>
    <s v="Primary Assembly"/>
    <s v="chromosome"/>
    <m/>
    <s v="NC_005085.1"/>
    <n v="775256"/>
    <n v="776098"/>
    <s v="+"/>
    <m/>
    <m/>
    <m/>
    <m/>
    <m/>
    <n v="24945486"/>
    <s v="CV_RS03685"/>
    <n v="843"/>
    <m/>
    <s v="old_locus_tag=CV0755,CV_0755"/>
  </r>
  <r>
    <x v="1"/>
    <x v="1"/>
    <s v="GCF_000007705.1"/>
    <s v="Primary Assembly"/>
    <s v="chromosome"/>
    <m/>
    <s v="NC_005085.1"/>
    <n v="775256"/>
    <n v="776098"/>
    <s v="+"/>
    <s v="WP_043595426.1"/>
    <s v="WP_043595426.1"/>
    <m/>
    <s v="hypothetical protein"/>
    <m/>
    <n v="24945486"/>
    <s v="CV_RS03685"/>
    <n v="843"/>
    <n v="280"/>
    <m/>
  </r>
  <r>
    <x v="0"/>
    <x v="0"/>
    <s v="GCF_000007705.1"/>
    <s v="Primary Assembly"/>
    <s v="chromosome"/>
    <m/>
    <s v="NC_005085.1"/>
    <n v="776299"/>
    <n v="776634"/>
    <s v="+"/>
    <m/>
    <m/>
    <m/>
    <m/>
    <m/>
    <n v="24948101"/>
    <s v="CV_RS03690"/>
    <n v="336"/>
    <m/>
    <s v="old_locus_tag=CV0756,CV_0756"/>
  </r>
  <r>
    <x v="1"/>
    <x v="1"/>
    <s v="GCF_000007705.1"/>
    <s v="Primary Assembly"/>
    <s v="chromosome"/>
    <m/>
    <s v="NC_005085.1"/>
    <n v="776299"/>
    <n v="776634"/>
    <s v="+"/>
    <s v="WP_011134311.1"/>
    <s v="WP_011134311.1"/>
    <m/>
    <s v="hypothetical protein"/>
    <m/>
    <n v="24948101"/>
    <s v="CV_RS03690"/>
    <n v="336"/>
    <n v="111"/>
    <m/>
  </r>
  <r>
    <x v="0"/>
    <x v="0"/>
    <s v="GCF_000007705.1"/>
    <s v="Primary Assembly"/>
    <s v="chromosome"/>
    <m/>
    <s v="NC_005085.1"/>
    <n v="776635"/>
    <n v="777543"/>
    <s v="-"/>
    <m/>
    <m/>
    <m/>
    <m/>
    <m/>
    <n v="24947771"/>
    <s v="CV_RS03695"/>
    <n v="909"/>
    <m/>
    <s v="old_locus_tag=CV0757,CV_0757"/>
  </r>
  <r>
    <x v="1"/>
    <x v="1"/>
    <s v="GCF_000007705.1"/>
    <s v="Primary Assembly"/>
    <s v="chromosome"/>
    <m/>
    <s v="NC_005085.1"/>
    <n v="776635"/>
    <n v="777543"/>
    <s v="-"/>
    <s v="WP_011134312.1"/>
    <s v="WP_011134312.1"/>
    <m/>
    <s v="coproporphyrinogen III oxidase"/>
    <m/>
    <n v="24947771"/>
    <s v="CV_RS03695"/>
    <n v="909"/>
    <n v="302"/>
    <m/>
  </r>
  <r>
    <x v="0"/>
    <x v="0"/>
    <s v="GCF_000007705.1"/>
    <s v="Primary Assembly"/>
    <s v="chromosome"/>
    <m/>
    <s v="NC_005085.1"/>
    <n v="777657"/>
    <n v="778307"/>
    <s v="-"/>
    <m/>
    <m/>
    <m/>
    <m/>
    <m/>
    <n v="24946651"/>
    <s v="CV_RS03700"/>
    <n v="651"/>
    <m/>
    <s v="old_locus_tag=CV0758,CV_0758"/>
  </r>
  <r>
    <x v="1"/>
    <x v="1"/>
    <s v="GCF_000007705.1"/>
    <s v="Primary Assembly"/>
    <s v="chromosome"/>
    <m/>
    <s v="NC_005085.1"/>
    <n v="777657"/>
    <n v="778307"/>
    <s v="-"/>
    <s v="WP_011134313.1"/>
    <s v="WP_011134313.1"/>
    <m/>
    <s v="autotransporter domain-containing protein"/>
    <m/>
    <n v="24946651"/>
    <s v="CV_RS03700"/>
    <n v="651"/>
    <n v="216"/>
    <m/>
  </r>
  <r>
    <x v="0"/>
    <x v="0"/>
    <s v="GCF_000007705.1"/>
    <s v="Primary Assembly"/>
    <s v="chromosome"/>
    <m/>
    <s v="NC_005085.1"/>
    <n v="778526"/>
    <n v="779344"/>
    <s v="-"/>
    <m/>
    <m/>
    <m/>
    <m/>
    <m/>
    <n v="24945726"/>
    <s v="CV_RS03705"/>
    <n v="819"/>
    <m/>
    <s v="old_locus_tag=CV0759,CV_0759"/>
  </r>
  <r>
    <x v="1"/>
    <x v="1"/>
    <s v="GCF_000007705.1"/>
    <s v="Primary Assembly"/>
    <s v="chromosome"/>
    <m/>
    <s v="NC_005085.1"/>
    <n v="778526"/>
    <n v="779344"/>
    <s v="-"/>
    <s v="WP_011134314.1"/>
    <s v="WP_011134314.1"/>
    <m/>
    <s v="carboxylesterase"/>
    <m/>
    <n v="24945726"/>
    <s v="CV_RS03705"/>
    <n v="819"/>
    <n v="272"/>
    <m/>
  </r>
  <r>
    <x v="0"/>
    <x v="0"/>
    <s v="GCF_000007705.1"/>
    <s v="Primary Assembly"/>
    <s v="chromosome"/>
    <m/>
    <s v="NC_005085.1"/>
    <n v="779440"/>
    <n v="780792"/>
    <s v="-"/>
    <m/>
    <m/>
    <m/>
    <m/>
    <m/>
    <n v="24946811"/>
    <s v="CV_RS03710"/>
    <n v="1353"/>
    <m/>
    <s v="old_locus_tag=CV0760,CV_0760"/>
  </r>
  <r>
    <x v="1"/>
    <x v="1"/>
    <s v="GCF_000007705.1"/>
    <s v="Primary Assembly"/>
    <s v="chromosome"/>
    <m/>
    <s v="NC_005085.1"/>
    <n v="779440"/>
    <n v="780792"/>
    <s v="-"/>
    <s v="WP_011134315.1"/>
    <s v="WP_011134315.1"/>
    <m/>
    <s v="two-component sensor histidine kinase"/>
    <m/>
    <n v="24946811"/>
    <s v="CV_RS03710"/>
    <n v="1353"/>
    <n v="450"/>
    <m/>
  </r>
  <r>
    <x v="0"/>
    <x v="0"/>
    <s v="GCF_000007705.1"/>
    <s v="Primary Assembly"/>
    <s v="chromosome"/>
    <m/>
    <s v="NC_005085.1"/>
    <n v="780796"/>
    <n v="781509"/>
    <s v="-"/>
    <m/>
    <m/>
    <m/>
    <m/>
    <m/>
    <n v="24949449"/>
    <s v="CV_RS03715"/>
    <n v="714"/>
    <m/>
    <s v="old_locus_tag=CV0761,CV_0761"/>
  </r>
  <r>
    <x v="1"/>
    <x v="1"/>
    <s v="GCF_000007705.1"/>
    <s v="Primary Assembly"/>
    <s v="chromosome"/>
    <m/>
    <s v="NC_005085.1"/>
    <n v="780796"/>
    <n v="781509"/>
    <s v="-"/>
    <s v="WP_011134316.1"/>
    <s v="WP_011134316.1"/>
    <m/>
    <s v="DNA-binding response regulator"/>
    <m/>
    <n v="24949449"/>
    <s v="CV_RS03715"/>
    <n v="714"/>
    <n v="237"/>
    <m/>
  </r>
  <r>
    <x v="0"/>
    <x v="0"/>
    <s v="GCF_000007705.1"/>
    <s v="Primary Assembly"/>
    <s v="chromosome"/>
    <m/>
    <s v="NC_005085.1"/>
    <n v="781687"/>
    <n v="783753"/>
    <s v="+"/>
    <m/>
    <m/>
    <m/>
    <m/>
    <m/>
    <n v="24945807"/>
    <s v="CV_RS03720"/>
    <n v="2067"/>
    <m/>
    <s v="old_locus_tag=CV0762,CV_0762"/>
  </r>
  <r>
    <x v="1"/>
    <x v="1"/>
    <s v="GCF_000007705.1"/>
    <s v="Primary Assembly"/>
    <s v="chromosome"/>
    <m/>
    <s v="NC_005085.1"/>
    <n v="781687"/>
    <n v="783753"/>
    <s v="+"/>
    <s v="WP_011134317.1"/>
    <s v="WP_011134317.1"/>
    <m/>
    <s v="carbon starvation protein A"/>
    <m/>
    <n v="24945807"/>
    <s v="CV_RS03720"/>
    <n v="2067"/>
    <n v="688"/>
    <m/>
  </r>
  <r>
    <x v="0"/>
    <x v="0"/>
    <s v="GCF_000007705.1"/>
    <s v="Primary Assembly"/>
    <s v="chromosome"/>
    <m/>
    <s v="NC_005085.1"/>
    <n v="783746"/>
    <n v="783934"/>
    <s v="+"/>
    <m/>
    <m/>
    <m/>
    <m/>
    <m/>
    <n v="24947525"/>
    <s v="CV_RS03725"/>
    <n v="189"/>
    <m/>
    <m/>
  </r>
  <r>
    <x v="1"/>
    <x v="1"/>
    <s v="GCF_000007705.1"/>
    <s v="Primary Assembly"/>
    <s v="chromosome"/>
    <m/>
    <s v="NC_005085.1"/>
    <n v="783746"/>
    <n v="783934"/>
    <s v="+"/>
    <s v="WP_043595429.1"/>
    <s v="WP_043595429.1"/>
    <m/>
    <s v="DUF466 domain-containing protein"/>
    <m/>
    <n v="24947525"/>
    <s v="CV_RS03725"/>
    <n v="189"/>
    <n v="62"/>
    <m/>
  </r>
  <r>
    <x v="0"/>
    <x v="0"/>
    <s v="GCF_000007705.1"/>
    <s v="Primary Assembly"/>
    <s v="chromosome"/>
    <m/>
    <s v="NC_005085.1"/>
    <n v="784014"/>
    <n v="785039"/>
    <s v="-"/>
    <m/>
    <m/>
    <m/>
    <m/>
    <m/>
    <n v="24947223"/>
    <s v="CV_RS03730"/>
    <n v="1026"/>
    <m/>
    <s v="old_locus_tag=CV0763,CV_0763"/>
  </r>
  <r>
    <x v="1"/>
    <x v="1"/>
    <s v="GCF_000007705.1"/>
    <s v="Primary Assembly"/>
    <s v="chromosome"/>
    <m/>
    <s v="NC_005085.1"/>
    <n v="784014"/>
    <n v="785039"/>
    <s v="-"/>
    <s v="WP_011134318.1"/>
    <s v="WP_011134318.1"/>
    <m/>
    <s v="YeiH family putative sulfate export transporter"/>
    <m/>
    <n v="24947223"/>
    <s v="CV_RS03730"/>
    <n v="1026"/>
    <n v="341"/>
    <m/>
  </r>
  <r>
    <x v="0"/>
    <x v="0"/>
    <s v="GCF_000007705.1"/>
    <s v="Primary Assembly"/>
    <s v="chromosome"/>
    <m/>
    <s v="NC_005085.1"/>
    <n v="785144"/>
    <n v="786025"/>
    <s v="+"/>
    <m/>
    <m/>
    <m/>
    <m/>
    <m/>
    <n v="24947218"/>
    <s v="CV_RS03735"/>
    <n v="882"/>
    <m/>
    <s v="old_locus_tag=CV0764,CV_0764"/>
  </r>
  <r>
    <x v="1"/>
    <x v="1"/>
    <s v="GCF_000007705.1"/>
    <s v="Primary Assembly"/>
    <s v="chromosome"/>
    <m/>
    <s v="NC_005085.1"/>
    <n v="785144"/>
    <n v="786025"/>
    <s v="+"/>
    <s v="WP_011134319.1"/>
    <s v="WP_011134319.1"/>
    <m/>
    <s v="LysR family transcriptional regulator"/>
    <m/>
    <n v="24947218"/>
    <s v="CV_RS03735"/>
    <n v="882"/>
    <n v="293"/>
    <m/>
  </r>
  <r>
    <x v="0"/>
    <x v="0"/>
    <s v="GCF_000007705.1"/>
    <s v="Primary Assembly"/>
    <s v="chromosome"/>
    <m/>
    <s v="NC_005085.1"/>
    <n v="786082"/>
    <n v="786522"/>
    <s v="-"/>
    <m/>
    <m/>
    <m/>
    <m/>
    <m/>
    <n v="24949324"/>
    <s v="CV_RS03740"/>
    <n v="441"/>
    <m/>
    <m/>
  </r>
  <r>
    <x v="1"/>
    <x v="1"/>
    <s v="GCF_000007705.1"/>
    <s v="Primary Assembly"/>
    <s v="chromosome"/>
    <m/>
    <s v="NC_005085.1"/>
    <n v="786082"/>
    <n v="786522"/>
    <s v="-"/>
    <s v="WP_043595432.1"/>
    <s v="WP_043595432.1"/>
    <m/>
    <s v="hypothetical protein"/>
    <m/>
    <n v="24949324"/>
    <s v="CV_RS03740"/>
    <n v="441"/>
    <n v="146"/>
    <m/>
  </r>
  <r>
    <x v="0"/>
    <x v="0"/>
    <s v="GCF_000007705.1"/>
    <s v="Primary Assembly"/>
    <s v="chromosome"/>
    <m/>
    <s v="NC_005085.1"/>
    <n v="786851"/>
    <n v="788383"/>
    <s v="-"/>
    <m/>
    <m/>
    <m/>
    <m/>
    <s v="emrB"/>
    <n v="24946821"/>
    <s v="CV_RS03745"/>
    <n v="1533"/>
    <m/>
    <s v="old_locus_tag=CV0766,CV_0766"/>
  </r>
  <r>
    <x v="1"/>
    <x v="1"/>
    <s v="GCF_000007705.1"/>
    <s v="Primary Assembly"/>
    <s v="chromosome"/>
    <m/>
    <s v="NC_005085.1"/>
    <n v="786851"/>
    <n v="788383"/>
    <s v="-"/>
    <s v="WP_043595434.1"/>
    <s v="WP_043595434.1"/>
    <m/>
    <s v="MFS transporter"/>
    <s v="emrB"/>
    <n v="24946821"/>
    <s v="CV_RS03745"/>
    <n v="1533"/>
    <n v="510"/>
    <m/>
  </r>
  <r>
    <x v="0"/>
    <x v="0"/>
    <s v="GCF_000007705.1"/>
    <s v="Primary Assembly"/>
    <s v="chromosome"/>
    <m/>
    <s v="NC_005085.1"/>
    <n v="788396"/>
    <n v="789544"/>
    <s v="-"/>
    <m/>
    <m/>
    <m/>
    <m/>
    <m/>
    <n v="24947120"/>
    <s v="CV_RS03750"/>
    <n v="1149"/>
    <m/>
    <s v="old_locus_tag=CV0767,CV_0767"/>
  </r>
  <r>
    <x v="1"/>
    <x v="1"/>
    <s v="GCF_000007705.1"/>
    <s v="Primary Assembly"/>
    <s v="chromosome"/>
    <m/>
    <s v="NC_005085.1"/>
    <n v="788396"/>
    <n v="789544"/>
    <s v="-"/>
    <s v="WP_011134322.1"/>
    <s v="WP_011134322.1"/>
    <m/>
    <s v="EmrA/EmrK family multidrug efflux transporter periplasmic adaptor subunit"/>
    <m/>
    <n v="24947120"/>
    <s v="CV_RS03750"/>
    <n v="1149"/>
    <n v="382"/>
    <m/>
  </r>
  <r>
    <x v="0"/>
    <x v="0"/>
    <s v="GCF_000007705.1"/>
    <s v="Primary Assembly"/>
    <s v="chromosome"/>
    <m/>
    <s v="NC_005085.1"/>
    <n v="789557"/>
    <n v="790939"/>
    <s v="-"/>
    <m/>
    <m/>
    <m/>
    <m/>
    <m/>
    <n v="24947426"/>
    <s v="CV_RS03755"/>
    <n v="1383"/>
    <m/>
    <s v="old_locus_tag=CV0768,CV_0768"/>
  </r>
  <r>
    <x v="1"/>
    <x v="1"/>
    <s v="GCF_000007705.1"/>
    <s v="Primary Assembly"/>
    <s v="chromosome"/>
    <m/>
    <s v="NC_005085.1"/>
    <n v="789557"/>
    <n v="790939"/>
    <s v="-"/>
    <s v="WP_052278897.1"/>
    <s v="WP_052278897.1"/>
    <m/>
    <s v="hypothetical protein"/>
    <m/>
    <n v="24947426"/>
    <s v="CV_RS03755"/>
    <n v="1383"/>
    <n v="460"/>
    <m/>
  </r>
  <r>
    <x v="0"/>
    <x v="0"/>
    <s v="GCF_000007705.1"/>
    <s v="Primary Assembly"/>
    <s v="chromosome"/>
    <m/>
    <s v="NC_005085.1"/>
    <n v="791066"/>
    <n v="791566"/>
    <s v="-"/>
    <m/>
    <m/>
    <m/>
    <m/>
    <m/>
    <n v="24948586"/>
    <s v="CV_RS03760"/>
    <n v="501"/>
    <m/>
    <s v="old_locus_tag=CV0769,CV_0769"/>
  </r>
  <r>
    <x v="1"/>
    <x v="1"/>
    <s v="GCF_000007705.1"/>
    <s v="Primary Assembly"/>
    <s v="chromosome"/>
    <m/>
    <s v="NC_005085.1"/>
    <n v="791066"/>
    <n v="791566"/>
    <s v="-"/>
    <s v="WP_011134324.1"/>
    <s v="WP_011134324.1"/>
    <m/>
    <s v="MarR family transcriptional regulator"/>
    <m/>
    <n v="24948586"/>
    <s v="CV_RS03760"/>
    <n v="501"/>
    <n v="166"/>
    <m/>
  </r>
  <r>
    <x v="0"/>
    <x v="0"/>
    <s v="GCF_000007705.1"/>
    <s v="Primary Assembly"/>
    <s v="chromosome"/>
    <m/>
    <s v="NC_005085.1"/>
    <n v="791756"/>
    <n v="792106"/>
    <s v="-"/>
    <m/>
    <m/>
    <m/>
    <m/>
    <s v="arsC"/>
    <n v="24948966"/>
    <s v="CV_RS03765"/>
    <n v="351"/>
    <m/>
    <s v="old_locus_tag=CV0770,CV_0770"/>
  </r>
  <r>
    <x v="1"/>
    <x v="1"/>
    <s v="GCF_000007705.1"/>
    <s v="Primary Assembly"/>
    <s v="chromosome"/>
    <m/>
    <s v="NC_005085.1"/>
    <n v="791756"/>
    <n v="792106"/>
    <s v="-"/>
    <s v="WP_011134325.1"/>
    <s v="WP_011134325.1"/>
    <m/>
    <s v="arsenate reductase (glutaredoxin)"/>
    <s v="arsC"/>
    <n v="24948966"/>
    <s v="CV_RS03765"/>
    <n v="351"/>
    <n v="116"/>
    <m/>
  </r>
  <r>
    <x v="0"/>
    <x v="0"/>
    <s v="GCF_000007705.1"/>
    <s v="Primary Assembly"/>
    <s v="chromosome"/>
    <m/>
    <s v="NC_005085.1"/>
    <n v="792291"/>
    <n v="793511"/>
    <s v="+"/>
    <m/>
    <m/>
    <m/>
    <m/>
    <m/>
    <n v="24948704"/>
    <s v="CV_RS03770"/>
    <n v="1221"/>
    <m/>
    <s v="old_locus_tag=CV0771,CV_0771"/>
  </r>
  <r>
    <x v="1"/>
    <x v="1"/>
    <s v="GCF_000007705.1"/>
    <s v="Primary Assembly"/>
    <s v="chromosome"/>
    <m/>
    <s v="NC_005085.1"/>
    <n v="792291"/>
    <n v="793511"/>
    <s v="+"/>
    <s v="WP_011134326.1"/>
    <s v="WP_011134326.1"/>
    <m/>
    <s v="Bcr/CflA family drug resistance efflux transporter"/>
    <m/>
    <n v="24948704"/>
    <s v="CV_RS03770"/>
    <n v="1221"/>
    <n v="406"/>
    <m/>
  </r>
  <r>
    <x v="0"/>
    <x v="0"/>
    <s v="GCF_000007705.1"/>
    <s v="Primary Assembly"/>
    <s v="chromosome"/>
    <m/>
    <s v="NC_005085.1"/>
    <n v="793530"/>
    <n v="794735"/>
    <s v="-"/>
    <m/>
    <m/>
    <m/>
    <m/>
    <m/>
    <n v="24945689"/>
    <s v="CV_RS03775"/>
    <n v="1206"/>
    <m/>
    <s v="old_locus_tag=CV0772,CV_0772"/>
  </r>
  <r>
    <x v="1"/>
    <x v="1"/>
    <s v="GCF_000007705.1"/>
    <s v="Primary Assembly"/>
    <s v="chromosome"/>
    <m/>
    <s v="NC_005085.1"/>
    <n v="793530"/>
    <n v="794735"/>
    <s v="-"/>
    <s v="WP_011134327.1"/>
    <s v="WP_011134327.1"/>
    <m/>
    <s v="hypothetical protein"/>
    <m/>
    <n v="24945689"/>
    <s v="CV_RS03775"/>
    <n v="1206"/>
    <n v="401"/>
    <m/>
  </r>
  <r>
    <x v="0"/>
    <x v="0"/>
    <s v="GCF_000007705.1"/>
    <s v="Primary Assembly"/>
    <s v="chromosome"/>
    <m/>
    <s v="NC_005085.1"/>
    <n v="794732"/>
    <n v="796624"/>
    <s v="-"/>
    <m/>
    <m/>
    <m/>
    <m/>
    <m/>
    <n v="31478236"/>
    <s v="CV_RS22685"/>
    <n v="1893"/>
    <m/>
    <s v="old_locus_tag=CV0773,CV_0773"/>
  </r>
  <r>
    <x v="1"/>
    <x v="1"/>
    <s v="GCF_000007705.1"/>
    <s v="Primary Assembly"/>
    <s v="chromosome"/>
    <m/>
    <s v="NC_005085.1"/>
    <n v="794732"/>
    <n v="796624"/>
    <s v="-"/>
    <s v="WP_011134328.1"/>
    <s v="WP_011134328.1"/>
    <m/>
    <s v="sugar ABC transporter substrate-binding protein"/>
    <m/>
    <n v="31478236"/>
    <s v="CV_RS22685"/>
    <n v="1893"/>
    <n v="630"/>
    <m/>
  </r>
  <r>
    <x v="0"/>
    <x v="0"/>
    <s v="GCF_000007705.1"/>
    <s v="Primary Assembly"/>
    <s v="chromosome"/>
    <m/>
    <s v="NC_005085.1"/>
    <n v="796649"/>
    <n v="799510"/>
    <s v="-"/>
    <m/>
    <m/>
    <m/>
    <m/>
    <m/>
    <n v="24948083"/>
    <s v="CV_RS03785"/>
    <n v="2862"/>
    <m/>
    <s v="old_locus_tag=CV0774,CV_0774"/>
  </r>
  <r>
    <x v="1"/>
    <x v="1"/>
    <s v="GCF_000007705.1"/>
    <s v="Primary Assembly"/>
    <s v="chromosome"/>
    <m/>
    <s v="NC_005085.1"/>
    <n v="796649"/>
    <n v="799510"/>
    <s v="-"/>
    <s v="WP_011134329.1"/>
    <s v="WP_011134329.1"/>
    <m/>
    <s v="phosphatase PAP2 family protein"/>
    <m/>
    <n v="24948083"/>
    <s v="CV_RS03785"/>
    <n v="2862"/>
    <n v="953"/>
    <m/>
  </r>
  <r>
    <x v="0"/>
    <x v="0"/>
    <s v="GCF_000007705.1"/>
    <s v="Primary Assembly"/>
    <s v="chromosome"/>
    <m/>
    <s v="NC_005085.1"/>
    <n v="799831"/>
    <n v="800103"/>
    <s v="-"/>
    <m/>
    <m/>
    <m/>
    <m/>
    <m/>
    <n v="31478237"/>
    <s v="CV_RS22690"/>
    <n v="273"/>
    <m/>
    <s v="old_locus_tag=CV0775,CV_0775"/>
  </r>
  <r>
    <x v="1"/>
    <x v="1"/>
    <s v="GCF_000007705.1"/>
    <s v="Primary Assembly"/>
    <s v="chromosome"/>
    <m/>
    <s v="NC_005085.1"/>
    <n v="799831"/>
    <n v="800103"/>
    <s v="-"/>
    <s v="WP_011134330.1"/>
    <s v="WP_011134330.1"/>
    <m/>
    <s v="hypothetical protein"/>
    <m/>
    <n v="31478237"/>
    <s v="CV_RS22690"/>
    <n v="273"/>
    <n v="90"/>
    <m/>
  </r>
  <r>
    <x v="0"/>
    <x v="0"/>
    <s v="GCF_000007705.1"/>
    <s v="Primary Assembly"/>
    <s v="chromosome"/>
    <m/>
    <s v="NC_005085.1"/>
    <n v="800260"/>
    <n v="801201"/>
    <s v="-"/>
    <m/>
    <m/>
    <m/>
    <m/>
    <m/>
    <n v="24948356"/>
    <s v="CV_RS03795"/>
    <n v="942"/>
    <m/>
    <s v="old_locus_tag=CV0776,CV_0776"/>
  </r>
  <r>
    <x v="1"/>
    <x v="1"/>
    <s v="GCF_000007705.1"/>
    <s v="Primary Assembly"/>
    <s v="chromosome"/>
    <m/>
    <s v="NC_005085.1"/>
    <n v="800260"/>
    <n v="801201"/>
    <s v="-"/>
    <s v="WP_011134331.1"/>
    <s v="WP_011134331.1"/>
    <m/>
    <s v="homoserine kinase"/>
    <m/>
    <n v="24948356"/>
    <s v="CV_RS03795"/>
    <n v="942"/>
    <n v="313"/>
    <m/>
  </r>
  <r>
    <x v="0"/>
    <x v="0"/>
    <s v="GCF_000007705.1"/>
    <s v="Primary Assembly"/>
    <s v="chromosome"/>
    <m/>
    <s v="NC_005085.1"/>
    <n v="801212"/>
    <n v="801544"/>
    <s v="-"/>
    <m/>
    <m/>
    <m/>
    <m/>
    <m/>
    <n v="24946390"/>
    <s v="CV_RS03800"/>
    <n v="333"/>
    <m/>
    <s v="old_locus_tag=CV0777,CV_0777"/>
  </r>
  <r>
    <x v="1"/>
    <x v="1"/>
    <s v="GCF_000007705.1"/>
    <s v="Primary Assembly"/>
    <s v="chromosome"/>
    <m/>
    <s v="NC_005085.1"/>
    <n v="801212"/>
    <n v="801544"/>
    <s v="-"/>
    <s v="WP_011134332.1"/>
    <s v="WP_011134332.1"/>
    <m/>
    <s v="DUF2782 domain-containing protein"/>
    <m/>
    <n v="24946390"/>
    <s v="CV_RS03800"/>
    <n v="333"/>
    <n v="110"/>
    <m/>
  </r>
  <r>
    <x v="0"/>
    <x v="0"/>
    <s v="GCF_000007705.1"/>
    <s v="Primary Assembly"/>
    <s v="chromosome"/>
    <m/>
    <s v="NC_005085.1"/>
    <n v="801832"/>
    <n v="802560"/>
    <s v="-"/>
    <m/>
    <m/>
    <m/>
    <m/>
    <m/>
    <n v="24947805"/>
    <s v="CV_RS03805"/>
    <n v="729"/>
    <m/>
    <s v="old_locus_tag=CV0778,CV_0778"/>
  </r>
  <r>
    <x v="1"/>
    <x v="1"/>
    <s v="GCF_000007705.1"/>
    <s v="Primary Assembly"/>
    <s v="chromosome"/>
    <m/>
    <s v="NC_005085.1"/>
    <n v="801832"/>
    <n v="802560"/>
    <s v="-"/>
    <s v="WP_011134333.1"/>
    <s v="WP_011134333.1"/>
    <m/>
    <s v="TIGR00730 family Rossman fold protein"/>
    <m/>
    <n v="24947805"/>
    <s v="CV_RS03805"/>
    <n v="729"/>
    <n v="242"/>
    <m/>
  </r>
  <r>
    <x v="0"/>
    <x v="0"/>
    <s v="GCF_000007705.1"/>
    <s v="Primary Assembly"/>
    <s v="chromosome"/>
    <m/>
    <s v="NC_005085.1"/>
    <n v="802574"/>
    <n v="805360"/>
    <s v="+"/>
    <m/>
    <m/>
    <m/>
    <m/>
    <m/>
    <n v="24947709"/>
    <s v="CV_RS03810"/>
    <n v="2787"/>
    <m/>
    <s v="old_locus_tag=CV0779,CV_0779"/>
  </r>
  <r>
    <x v="1"/>
    <x v="1"/>
    <s v="GCF_000007705.1"/>
    <s v="Primary Assembly"/>
    <s v="chromosome"/>
    <m/>
    <s v="NC_005085.1"/>
    <n v="802574"/>
    <n v="805360"/>
    <s v="+"/>
    <s v="WP_011134334.1"/>
    <s v="WP_011134334.1"/>
    <m/>
    <s v="DNA polymerase I"/>
    <m/>
    <n v="24947709"/>
    <s v="CV_RS03810"/>
    <n v="2787"/>
    <n v="928"/>
    <m/>
  </r>
  <r>
    <x v="0"/>
    <x v="0"/>
    <s v="GCF_000007705.1"/>
    <s v="Primary Assembly"/>
    <s v="chromosome"/>
    <m/>
    <s v="NC_005085.1"/>
    <n v="805530"/>
    <n v="806084"/>
    <s v="+"/>
    <m/>
    <m/>
    <m/>
    <m/>
    <m/>
    <n v="24945649"/>
    <s v="CV_RS03815"/>
    <n v="555"/>
    <m/>
    <s v="old_locus_tag=CV0780,CV_0780"/>
  </r>
  <r>
    <x v="1"/>
    <x v="1"/>
    <s v="GCF_000007705.1"/>
    <s v="Primary Assembly"/>
    <s v="chromosome"/>
    <m/>
    <s v="NC_005085.1"/>
    <n v="805530"/>
    <n v="806084"/>
    <s v="+"/>
    <s v="WP_080509108.1"/>
    <s v="WP_080509108.1"/>
    <m/>
    <s v="prepilin-type N-terminal cleavage/methylation domain-containing protein"/>
    <m/>
    <n v="24945649"/>
    <s v="CV_RS03815"/>
    <n v="555"/>
    <n v="184"/>
    <m/>
  </r>
  <r>
    <x v="0"/>
    <x v="0"/>
    <s v="GCF_000007705.1"/>
    <s v="Primary Assembly"/>
    <s v="chromosome"/>
    <m/>
    <s v="NC_005085.1"/>
    <n v="806071"/>
    <n v="806565"/>
    <s v="+"/>
    <m/>
    <m/>
    <m/>
    <m/>
    <m/>
    <n v="24945565"/>
    <s v="CV_RS03820"/>
    <n v="495"/>
    <m/>
    <m/>
  </r>
  <r>
    <x v="1"/>
    <x v="1"/>
    <s v="GCF_000007705.1"/>
    <s v="Primary Assembly"/>
    <s v="chromosome"/>
    <m/>
    <s v="NC_005085.1"/>
    <n v="806071"/>
    <n v="806565"/>
    <s v="+"/>
    <s v="WP_043595444.1"/>
    <s v="WP_043595444.1"/>
    <m/>
    <s v="hypothetical protein"/>
    <m/>
    <n v="24945565"/>
    <s v="CV_RS03820"/>
    <n v="495"/>
    <n v="164"/>
    <m/>
  </r>
  <r>
    <x v="0"/>
    <x v="0"/>
    <s v="GCF_000007705.1"/>
    <s v="Primary Assembly"/>
    <s v="chromosome"/>
    <m/>
    <s v="NC_005085.1"/>
    <n v="806582"/>
    <n v="807412"/>
    <s v="+"/>
    <m/>
    <m/>
    <m/>
    <m/>
    <m/>
    <n v="24946102"/>
    <s v="CV_RS03825"/>
    <n v="831"/>
    <m/>
    <s v="old_locus_tag=CV0781"/>
  </r>
  <r>
    <x v="1"/>
    <x v="1"/>
    <s v="GCF_000007705.1"/>
    <s v="Primary Assembly"/>
    <s v="chromosome"/>
    <m/>
    <s v="NC_005085.1"/>
    <n v="806582"/>
    <n v="807412"/>
    <s v="+"/>
    <s v="WP_043595446.1"/>
    <s v="WP_043595446.1"/>
    <m/>
    <s v="hypothetical protein"/>
    <m/>
    <n v="24946102"/>
    <s v="CV_RS03825"/>
    <n v="831"/>
    <n v="276"/>
    <m/>
  </r>
  <r>
    <x v="0"/>
    <x v="0"/>
    <s v="GCF_000007705.1"/>
    <s v="Primary Assembly"/>
    <s v="chromosome"/>
    <m/>
    <s v="NC_005085.1"/>
    <n v="807409"/>
    <n v="808044"/>
    <s v="+"/>
    <m/>
    <m/>
    <m/>
    <m/>
    <m/>
    <n v="24947732"/>
    <s v="CV_RS03830"/>
    <n v="636"/>
    <m/>
    <s v="old_locus_tag=CV0782,CV_0782"/>
  </r>
  <r>
    <x v="1"/>
    <x v="1"/>
    <s v="GCF_000007705.1"/>
    <s v="Primary Assembly"/>
    <s v="chromosome"/>
    <m/>
    <s v="NC_005085.1"/>
    <n v="807409"/>
    <n v="808044"/>
    <s v="+"/>
    <s v="WP_011134337.1"/>
    <s v="WP_011134337.1"/>
    <m/>
    <s v="hypothetical protein"/>
    <m/>
    <n v="24947732"/>
    <s v="CV_RS03830"/>
    <n v="636"/>
    <n v="211"/>
    <m/>
  </r>
  <r>
    <x v="0"/>
    <x v="0"/>
    <s v="GCF_000007705.1"/>
    <s v="Primary Assembly"/>
    <s v="chromosome"/>
    <m/>
    <s v="NC_005085.1"/>
    <n v="808041"/>
    <n v="808463"/>
    <s v="+"/>
    <m/>
    <m/>
    <m/>
    <m/>
    <m/>
    <n v="24946545"/>
    <s v="CV_RS03835"/>
    <n v="423"/>
    <m/>
    <m/>
  </r>
  <r>
    <x v="1"/>
    <x v="1"/>
    <s v="GCF_000007705.1"/>
    <s v="Primary Assembly"/>
    <s v="chromosome"/>
    <m/>
    <s v="NC_005085.1"/>
    <n v="808041"/>
    <n v="808463"/>
    <s v="+"/>
    <s v="WP_043595449.1"/>
    <s v="WP_043595449.1"/>
    <m/>
    <s v="prepilin-type cleavage/methylation domain-containing protein"/>
    <m/>
    <n v="24946545"/>
    <s v="CV_RS03835"/>
    <n v="423"/>
    <n v="140"/>
    <m/>
  </r>
  <r>
    <x v="0"/>
    <x v="0"/>
    <s v="GCF_000007705.1"/>
    <s v="Primary Assembly"/>
    <s v="chromosome"/>
    <m/>
    <s v="NC_005085.1"/>
    <n v="808484"/>
    <n v="809761"/>
    <s v="-"/>
    <m/>
    <m/>
    <m/>
    <m/>
    <m/>
    <n v="24946717"/>
    <s v="CV_RS03840"/>
    <n v="1278"/>
    <m/>
    <s v="old_locus_tag=CV0783,CV_0783"/>
  </r>
  <r>
    <x v="1"/>
    <x v="1"/>
    <s v="GCF_000007705.1"/>
    <s v="Primary Assembly"/>
    <s v="chromosome"/>
    <m/>
    <s v="NC_005085.1"/>
    <n v="808484"/>
    <n v="809761"/>
    <s v="-"/>
    <s v="WP_011134338.1"/>
    <s v="WP_011134338.1"/>
    <m/>
    <s v="AmpG family muropeptide MFS transporter"/>
    <m/>
    <n v="24946717"/>
    <s v="CV_RS03840"/>
    <n v="1278"/>
    <n v="425"/>
    <m/>
  </r>
  <r>
    <x v="0"/>
    <x v="0"/>
    <s v="GCF_000007705.1"/>
    <s v="Primary Assembly"/>
    <s v="chromosome"/>
    <m/>
    <s v="NC_005085.1"/>
    <n v="809853"/>
    <n v="810041"/>
    <s v="-"/>
    <m/>
    <m/>
    <m/>
    <m/>
    <m/>
    <n v="24947734"/>
    <s v="CV_RS03845"/>
    <n v="189"/>
    <m/>
    <s v="old_locus_tag=CV0784,CV_0784"/>
  </r>
  <r>
    <x v="1"/>
    <x v="1"/>
    <s v="GCF_000007705.1"/>
    <s v="Primary Assembly"/>
    <s v="chromosome"/>
    <m/>
    <s v="NC_005085.1"/>
    <n v="809853"/>
    <n v="810041"/>
    <s v="-"/>
    <s v="WP_011134339.1"/>
    <s v="WP_011134339.1"/>
    <m/>
    <s v="YqaE/Pmp3 family membrane protein"/>
    <m/>
    <n v="24947734"/>
    <s v="CV_RS03845"/>
    <n v="189"/>
    <n v="62"/>
    <m/>
  </r>
  <r>
    <x v="0"/>
    <x v="0"/>
    <s v="GCF_000007705.1"/>
    <s v="Primary Assembly"/>
    <s v="chromosome"/>
    <m/>
    <s v="NC_005085.1"/>
    <n v="810067"/>
    <n v="810663"/>
    <s v="-"/>
    <m/>
    <m/>
    <m/>
    <m/>
    <s v="metW"/>
    <n v="24948876"/>
    <s v="CV_RS03850"/>
    <n v="597"/>
    <m/>
    <s v="old_locus_tag=CV0785,CV_0785"/>
  </r>
  <r>
    <x v="1"/>
    <x v="1"/>
    <s v="GCF_000007705.1"/>
    <s v="Primary Assembly"/>
    <s v="chromosome"/>
    <m/>
    <s v="NC_005085.1"/>
    <n v="810067"/>
    <n v="810663"/>
    <s v="-"/>
    <s v="WP_011134340.1"/>
    <s v="WP_011134340.1"/>
    <m/>
    <s v="methionine biosynthesis protein MetW"/>
    <s v="metW"/>
    <n v="24948876"/>
    <s v="CV_RS03850"/>
    <n v="597"/>
    <n v="198"/>
    <m/>
  </r>
  <r>
    <x v="0"/>
    <x v="0"/>
    <s v="GCF_000007705.1"/>
    <s v="Primary Assembly"/>
    <s v="chromosome"/>
    <m/>
    <s v="NC_005085.1"/>
    <n v="810660"/>
    <n v="811802"/>
    <s v="-"/>
    <m/>
    <m/>
    <m/>
    <m/>
    <m/>
    <n v="24947179"/>
    <s v="CV_RS03855"/>
    <n v="1143"/>
    <m/>
    <s v="old_locus_tag=CV0786,CV_0786"/>
  </r>
  <r>
    <x v="1"/>
    <x v="1"/>
    <s v="GCF_000007705.1"/>
    <s v="Primary Assembly"/>
    <s v="chromosome"/>
    <m/>
    <s v="NC_005085.1"/>
    <n v="810660"/>
    <n v="811802"/>
    <s v="-"/>
    <s v="WP_011134341.1"/>
    <s v="WP_011134341.1"/>
    <m/>
    <s v="homoserine O-acetyltransferase"/>
    <m/>
    <n v="24947179"/>
    <s v="CV_RS03855"/>
    <n v="1143"/>
    <n v="380"/>
    <m/>
  </r>
  <r>
    <x v="0"/>
    <x v="0"/>
    <s v="GCF_000007705.1"/>
    <s v="Primary Assembly"/>
    <s v="chromosome"/>
    <m/>
    <s v="NC_005085.1"/>
    <n v="811964"/>
    <n v="812146"/>
    <s v="+"/>
    <m/>
    <m/>
    <m/>
    <m/>
    <m/>
    <n v="24949058"/>
    <s v="CV_RS03860"/>
    <n v="183"/>
    <m/>
    <s v="old_locus_tag=CV0787,CV_0787"/>
  </r>
  <r>
    <x v="1"/>
    <x v="1"/>
    <s v="GCF_000007705.1"/>
    <s v="Primary Assembly"/>
    <s v="chromosome"/>
    <m/>
    <s v="NC_005085.1"/>
    <n v="811964"/>
    <n v="812146"/>
    <s v="+"/>
    <s v="WP_011134342.1"/>
    <s v="WP_011134342.1"/>
    <m/>
    <s v="hypothetical protein"/>
    <m/>
    <n v="24949058"/>
    <s v="CV_RS03860"/>
    <n v="183"/>
    <n v="60"/>
    <m/>
  </r>
  <r>
    <x v="0"/>
    <x v="0"/>
    <s v="GCF_000007705.1"/>
    <s v="Primary Assembly"/>
    <s v="chromosome"/>
    <m/>
    <s v="NC_005085.1"/>
    <n v="812223"/>
    <n v="813143"/>
    <s v="+"/>
    <m/>
    <m/>
    <m/>
    <m/>
    <m/>
    <n v="24948119"/>
    <s v="CV_RS03865"/>
    <n v="921"/>
    <m/>
    <s v="old_locus_tag=CV0788,CV_0788"/>
  </r>
  <r>
    <x v="1"/>
    <x v="1"/>
    <s v="GCF_000007705.1"/>
    <s v="Primary Assembly"/>
    <s v="chromosome"/>
    <m/>
    <s v="NC_005085.1"/>
    <n v="812223"/>
    <n v="813143"/>
    <s v="+"/>
    <s v="WP_011134343.1"/>
    <s v="WP_011134343.1"/>
    <m/>
    <s v="TIGR01212 family radical SAM protein"/>
    <m/>
    <n v="24948119"/>
    <s v="CV_RS03865"/>
    <n v="921"/>
    <n v="306"/>
    <m/>
  </r>
  <r>
    <x v="0"/>
    <x v="0"/>
    <s v="GCF_000007705.1"/>
    <s v="Primary Assembly"/>
    <s v="chromosome"/>
    <m/>
    <s v="NC_005085.1"/>
    <n v="813228"/>
    <n v="814145"/>
    <s v="+"/>
    <m/>
    <m/>
    <m/>
    <m/>
    <m/>
    <n v="24948878"/>
    <s v="CV_RS03870"/>
    <n v="918"/>
    <m/>
    <s v="old_locus_tag=CV0789,CV_0789"/>
  </r>
  <r>
    <x v="1"/>
    <x v="1"/>
    <s v="GCF_000007705.1"/>
    <s v="Primary Assembly"/>
    <s v="chromosome"/>
    <m/>
    <s v="NC_005085.1"/>
    <n v="813228"/>
    <n v="814145"/>
    <s v="+"/>
    <s v="WP_011134344.1"/>
    <s v="WP_011134344.1"/>
    <m/>
    <s v="mononuclear molybdenum enzyme YedY"/>
    <m/>
    <n v="24948878"/>
    <s v="CV_RS03870"/>
    <n v="918"/>
    <n v="305"/>
    <m/>
  </r>
  <r>
    <x v="0"/>
    <x v="0"/>
    <s v="GCF_000007705.1"/>
    <s v="Primary Assembly"/>
    <s v="chromosome"/>
    <m/>
    <s v="NC_005085.1"/>
    <n v="814145"/>
    <n v="814762"/>
    <s v="+"/>
    <m/>
    <m/>
    <m/>
    <m/>
    <m/>
    <n v="24949516"/>
    <s v="CV_RS03875"/>
    <n v="618"/>
    <m/>
    <s v="old_locus_tag=CV0790,CV_0790"/>
  </r>
  <r>
    <x v="1"/>
    <x v="1"/>
    <s v="GCF_000007705.1"/>
    <s v="Primary Assembly"/>
    <s v="chromosome"/>
    <m/>
    <s v="NC_005085.1"/>
    <n v="814145"/>
    <n v="814762"/>
    <s v="+"/>
    <s v="WP_011134345.1"/>
    <s v="WP_011134345.1"/>
    <m/>
    <s v="sulfoxide reductase heme-binding subunit YedZ"/>
    <m/>
    <n v="24949516"/>
    <s v="CV_RS03875"/>
    <n v="618"/>
    <n v="205"/>
    <m/>
  </r>
  <r>
    <x v="0"/>
    <x v="0"/>
    <s v="GCF_000007705.1"/>
    <s v="Primary Assembly"/>
    <s v="chromosome"/>
    <m/>
    <s v="NC_005085.1"/>
    <n v="814828"/>
    <n v="815307"/>
    <s v="+"/>
    <m/>
    <m/>
    <m/>
    <m/>
    <m/>
    <n v="24947248"/>
    <s v="CV_RS03880"/>
    <n v="480"/>
    <m/>
    <s v="old_locus_tag=CV0791,CV_0791"/>
  </r>
  <r>
    <x v="1"/>
    <x v="1"/>
    <s v="GCF_000007705.1"/>
    <s v="Primary Assembly"/>
    <s v="chromosome"/>
    <m/>
    <s v="NC_005085.1"/>
    <n v="814828"/>
    <n v="815307"/>
    <s v="+"/>
    <s v="WP_011134346.1"/>
    <s v="WP_011134346.1"/>
    <m/>
    <s v="Cys-tRNA(Pro) deacylase"/>
    <m/>
    <n v="24947248"/>
    <s v="CV_RS03880"/>
    <n v="480"/>
    <n v="159"/>
    <m/>
  </r>
  <r>
    <x v="0"/>
    <x v="0"/>
    <s v="GCF_000007705.1"/>
    <s v="Primary Assembly"/>
    <s v="chromosome"/>
    <m/>
    <s v="NC_005085.1"/>
    <n v="815291"/>
    <n v="816100"/>
    <s v="-"/>
    <m/>
    <m/>
    <m/>
    <m/>
    <m/>
    <n v="24947982"/>
    <s v="CV_RS03885"/>
    <n v="810"/>
    <m/>
    <s v="old_locus_tag=CV0792,CV_0792"/>
  </r>
  <r>
    <x v="1"/>
    <x v="1"/>
    <s v="GCF_000007705.1"/>
    <s v="Primary Assembly"/>
    <s v="chromosome"/>
    <m/>
    <s v="NC_005085.1"/>
    <n v="815291"/>
    <n v="816100"/>
    <s v="-"/>
    <s v="WP_080508912.1"/>
    <s v="WP_080508912.1"/>
    <m/>
    <s v="hypothetical protein"/>
    <m/>
    <n v="24947982"/>
    <s v="CV_RS03885"/>
    <n v="810"/>
    <n v="269"/>
    <m/>
  </r>
  <r>
    <x v="0"/>
    <x v="0"/>
    <s v="GCF_000007705.1"/>
    <s v="Primary Assembly"/>
    <s v="chromosome"/>
    <m/>
    <s v="NC_005085.1"/>
    <n v="816116"/>
    <n v="817573"/>
    <s v="-"/>
    <m/>
    <m/>
    <m/>
    <m/>
    <m/>
    <n v="24946336"/>
    <s v="CV_RS03890"/>
    <n v="1458"/>
    <m/>
    <s v="old_locus_tag=CV0793,CV_0793"/>
  </r>
  <r>
    <x v="1"/>
    <x v="1"/>
    <s v="GCF_000007705.1"/>
    <s v="Primary Assembly"/>
    <s v="chromosome"/>
    <m/>
    <s v="NC_005085.1"/>
    <n v="816116"/>
    <n v="817573"/>
    <s v="-"/>
    <s v="WP_011134348.1"/>
    <s v="WP_011134348.1"/>
    <m/>
    <s v="4Fe-4S binding domain-containing protein"/>
    <m/>
    <n v="24946336"/>
    <s v="CV_RS03890"/>
    <n v="1458"/>
    <n v="485"/>
    <m/>
  </r>
  <r>
    <x v="0"/>
    <x v="0"/>
    <s v="GCF_000007705.1"/>
    <s v="Primary Assembly"/>
    <s v="chromosome"/>
    <m/>
    <s v="NC_005085.1"/>
    <n v="817570"/>
    <n v="818394"/>
    <s v="-"/>
    <m/>
    <m/>
    <m/>
    <m/>
    <m/>
    <n v="24945800"/>
    <s v="CV_RS03895"/>
    <n v="825"/>
    <m/>
    <s v="old_locus_tag=CV0794,CV_0794"/>
  </r>
  <r>
    <x v="1"/>
    <x v="1"/>
    <s v="GCF_000007705.1"/>
    <s v="Primary Assembly"/>
    <s v="chromosome"/>
    <m/>
    <s v="NC_005085.1"/>
    <n v="817570"/>
    <n v="818394"/>
    <s v="-"/>
    <s v="WP_043595454.1"/>
    <s v="WP_043595454.1"/>
    <m/>
    <s v="FTR1 family iron permease"/>
    <m/>
    <n v="24945800"/>
    <s v="CV_RS03895"/>
    <n v="825"/>
    <n v="274"/>
    <m/>
  </r>
  <r>
    <x v="0"/>
    <x v="0"/>
    <s v="GCF_000007705.1"/>
    <s v="Primary Assembly"/>
    <s v="chromosome"/>
    <m/>
    <s v="NC_005085.1"/>
    <n v="818412"/>
    <n v="818747"/>
    <s v="-"/>
    <m/>
    <m/>
    <m/>
    <m/>
    <m/>
    <n v="24949331"/>
    <s v="CV_RS03900"/>
    <n v="336"/>
    <m/>
    <s v="old_locus_tag=CV0795,CV_0795"/>
  </r>
  <r>
    <x v="1"/>
    <x v="1"/>
    <s v="GCF_000007705.1"/>
    <s v="Primary Assembly"/>
    <s v="chromosome"/>
    <m/>
    <s v="NC_005085.1"/>
    <n v="818412"/>
    <n v="818747"/>
    <s v="-"/>
    <s v="WP_011134350.1"/>
    <s v="WP_011134350.1"/>
    <m/>
    <s v="cupredoxin domain-containing protein"/>
    <m/>
    <n v="24949331"/>
    <s v="CV_RS03900"/>
    <n v="336"/>
    <n v="111"/>
    <m/>
  </r>
  <r>
    <x v="0"/>
    <x v="0"/>
    <s v="GCF_000007705.1"/>
    <s v="Primary Assembly"/>
    <s v="chromosome"/>
    <m/>
    <s v="NC_005085.1"/>
    <n v="818847"/>
    <n v="819392"/>
    <s v="-"/>
    <m/>
    <m/>
    <m/>
    <m/>
    <m/>
    <n v="24946435"/>
    <s v="CV_RS03905"/>
    <n v="546"/>
    <m/>
    <s v="old_locus_tag=CV0796,CV_0796"/>
  </r>
  <r>
    <x v="1"/>
    <x v="1"/>
    <s v="GCF_000007705.1"/>
    <s v="Primary Assembly"/>
    <s v="chromosome"/>
    <m/>
    <s v="NC_005085.1"/>
    <n v="818847"/>
    <n v="819392"/>
    <s v="-"/>
    <s v="WP_043595457.1"/>
    <s v="WP_043595457.1"/>
    <m/>
    <s v="membrane protein"/>
    <m/>
    <n v="24946435"/>
    <s v="CV_RS03905"/>
    <n v="546"/>
    <n v="181"/>
    <m/>
  </r>
  <r>
    <x v="0"/>
    <x v="0"/>
    <s v="GCF_000007705.1"/>
    <s v="Primary Assembly"/>
    <s v="chromosome"/>
    <m/>
    <s v="NC_005085.1"/>
    <n v="819607"/>
    <n v="821463"/>
    <s v="-"/>
    <m/>
    <m/>
    <m/>
    <m/>
    <s v="asnB"/>
    <n v="24948488"/>
    <s v="CV_RS03910"/>
    <n v="1857"/>
    <m/>
    <s v="old_locus_tag=CV0797,CV_0797"/>
  </r>
  <r>
    <x v="1"/>
    <x v="1"/>
    <s v="GCF_000007705.1"/>
    <s v="Primary Assembly"/>
    <s v="chromosome"/>
    <m/>
    <s v="NC_005085.1"/>
    <n v="819607"/>
    <n v="821463"/>
    <s v="-"/>
    <s v="WP_011134352.1"/>
    <s v="WP_011134352.1"/>
    <m/>
    <s v="asparagine synthase (glutamine-hydrolyzing)"/>
    <s v="asnB"/>
    <n v="24948488"/>
    <s v="CV_RS03910"/>
    <n v="1857"/>
    <n v="618"/>
    <m/>
  </r>
  <r>
    <x v="0"/>
    <x v="0"/>
    <s v="GCF_000007705.1"/>
    <s v="Primary Assembly"/>
    <s v="chromosome"/>
    <m/>
    <s v="NC_005085.1"/>
    <n v="821561"/>
    <n v="822760"/>
    <s v="-"/>
    <m/>
    <m/>
    <m/>
    <m/>
    <m/>
    <n v="24946068"/>
    <s v="CV_RS03915"/>
    <n v="1200"/>
    <m/>
    <s v="old_locus_tag=CV0798,CV_0798"/>
  </r>
  <r>
    <x v="1"/>
    <x v="1"/>
    <s v="GCF_000007705.1"/>
    <s v="Primary Assembly"/>
    <s v="chromosome"/>
    <m/>
    <s v="NC_005085.1"/>
    <n v="821561"/>
    <n v="822760"/>
    <s v="-"/>
    <s v="WP_011134353.1"/>
    <s v="WP_011134353.1"/>
    <m/>
    <s v="MFS transporter"/>
    <m/>
    <n v="24946068"/>
    <s v="CV_RS03915"/>
    <n v="1200"/>
    <n v="399"/>
    <m/>
  </r>
  <r>
    <x v="0"/>
    <x v="0"/>
    <s v="GCF_000007705.1"/>
    <s v="Primary Assembly"/>
    <s v="chromosome"/>
    <m/>
    <s v="NC_005085.1"/>
    <n v="822857"/>
    <n v="823630"/>
    <s v="+"/>
    <m/>
    <m/>
    <m/>
    <m/>
    <m/>
    <n v="24945862"/>
    <s v="CV_RS03920"/>
    <n v="774"/>
    <m/>
    <s v="old_locus_tag=CV0799,CV_0799"/>
  </r>
  <r>
    <x v="1"/>
    <x v="1"/>
    <s v="GCF_000007705.1"/>
    <s v="Primary Assembly"/>
    <s v="chromosome"/>
    <m/>
    <s v="NC_005085.1"/>
    <n v="822857"/>
    <n v="823630"/>
    <s v="+"/>
    <s v="WP_011134354.1"/>
    <s v="WP_011134354.1"/>
    <m/>
    <s v="AraC family transcriptional regulator"/>
    <m/>
    <n v="24945862"/>
    <s v="CV_RS03920"/>
    <n v="774"/>
    <n v="257"/>
    <m/>
  </r>
  <r>
    <x v="0"/>
    <x v="0"/>
    <s v="GCF_000007705.1"/>
    <s v="Primary Assembly"/>
    <s v="chromosome"/>
    <m/>
    <s v="NC_005085.1"/>
    <n v="823682"/>
    <n v="825280"/>
    <s v="-"/>
    <m/>
    <m/>
    <m/>
    <m/>
    <m/>
    <n v="24946638"/>
    <s v="CV_RS03925"/>
    <n v="1599"/>
    <m/>
    <s v="old_locus_tag=CV0800,CV_0800"/>
  </r>
  <r>
    <x v="1"/>
    <x v="1"/>
    <s v="GCF_000007705.1"/>
    <s v="Primary Assembly"/>
    <s v="chromosome"/>
    <m/>
    <s v="NC_005085.1"/>
    <n v="823682"/>
    <n v="825280"/>
    <s v="-"/>
    <s v="WP_011134355.1"/>
    <s v="WP_011134355.1"/>
    <m/>
    <s v="peptide ABC transporter substrate-binding protein"/>
    <m/>
    <n v="24946638"/>
    <s v="CV_RS03925"/>
    <n v="1599"/>
    <n v="532"/>
    <m/>
  </r>
  <r>
    <x v="0"/>
    <x v="0"/>
    <s v="GCF_000007705.1"/>
    <s v="Primary Assembly"/>
    <s v="chromosome"/>
    <m/>
    <s v="NC_005085.1"/>
    <n v="825471"/>
    <n v="826718"/>
    <s v="-"/>
    <m/>
    <m/>
    <m/>
    <m/>
    <m/>
    <n v="24945271"/>
    <s v="CV_RS03930"/>
    <n v="1248"/>
    <m/>
    <s v="old_locus_tag=CV0801,CV_0801"/>
  </r>
  <r>
    <x v="1"/>
    <x v="1"/>
    <s v="GCF_000007705.1"/>
    <s v="Primary Assembly"/>
    <s v="chromosome"/>
    <m/>
    <s v="NC_005085.1"/>
    <n v="825471"/>
    <n v="826718"/>
    <s v="-"/>
    <s v="WP_080508913.1"/>
    <s v="WP_080508913.1"/>
    <m/>
    <s v="MFS transporter"/>
    <m/>
    <n v="24945271"/>
    <s v="CV_RS03930"/>
    <n v="1248"/>
    <n v="415"/>
    <m/>
  </r>
  <r>
    <x v="0"/>
    <x v="0"/>
    <s v="GCF_000007705.1"/>
    <s v="Primary Assembly"/>
    <s v="chromosome"/>
    <m/>
    <s v="NC_005085.1"/>
    <n v="826875"/>
    <n v="828086"/>
    <s v="+"/>
    <m/>
    <m/>
    <m/>
    <m/>
    <s v="hemA"/>
    <n v="24947957"/>
    <s v="CV_RS03935"/>
    <n v="1212"/>
    <m/>
    <s v="old_locus_tag=CV0803,CV_0803"/>
  </r>
  <r>
    <x v="1"/>
    <x v="1"/>
    <s v="GCF_000007705.1"/>
    <s v="Primary Assembly"/>
    <s v="chromosome"/>
    <m/>
    <s v="NC_005085.1"/>
    <n v="826875"/>
    <n v="828086"/>
    <s v="+"/>
    <s v="WP_011134358.1"/>
    <s v="WP_011134358.1"/>
    <m/>
    <s v="5-aminolevulinate synthase"/>
    <s v="hemA"/>
    <n v="24947957"/>
    <s v="CV_RS03935"/>
    <n v="1212"/>
    <n v="403"/>
    <m/>
  </r>
  <r>
    <x v="0"/>
    <x v="0"/>
    <s v="GCF_000007705.1"/>
    <s v="Primary Assembly"/>
    <s v="chromosome"/>
    <m/>
    <s v="NC_005085.1"/>
    <n v="828109"/>
    <n v="828951"/>
    <s v="+"/>
    <m/>
    <m/>
    <m/>
    <m/>
    <m/>
    <n v="24948102"/>
    <s v="CV_RS03940"/>
    <n v="843"/>
    <m/>
    <s v="old_locus_tag=CV0804,CV_0804"/>
  </r>
  <r>
    <x v="1"/>
    <x v="1"/>
    <s v="GCF_000007705.1"/>
    <s v="Primary Assembly"/>
    <s v="chromosome"/>
    <m/>
    <s v="NC_005085.1"/>
    <n v="828109"/>
    <n v="828951"/>
    <s v="+"/>
    <s v="WP_011134359.1"/>
    <s v="WP_011134359.1"/>
    <m/>
    <s v="TauD/TfdA family dioxygenase"/>
    <m/>
    <n v="24948102"/>
    <s v="CV_RS03940"/>
    <n v="843"/>
    <n v="280"/>
    <m/>
  </r>
  <r>
    <x v="0"/>
    <x v="0"/>
    <s v="GCF_000007705.1"/>
    <s v="Primary Assembly"/>
    <s v="chromosome"/>
    <m/>
    <s v="NC_005085.1"/>
    <n v="828951"/>
    <n v="829910"/>
    <s v="+"/>
    <m/>
    <m/>
    <m/>
    <m/>
    <m/>
    <n v="24949261"/>
    <s v="CV_RS03945"/>
    <n v="960"/>
    <m/>
    <s v="old_locus_tag=CV0805,CV_0805"/>
  </r>
  <r>
    <x v="1"/>
    <x v="1"/>
    <s v="GCF_000007705.1"/>
    <s v="Primary Assembly"/>
    <s v="chromosome"/>
    <m/>
    <s v="NC_005085.1"/>
    <n v="828951"/>
    <n v="829910"/>
    <s v="+"/>
    <s v="WP_011134360.1"/>
    <s v="WP_011134360.1"/>
    <m/>
    <s v="3-oxoacyl-ACP synthase"/>
    <m/>
    <n v="24949261"/>
    <s v="CV_RS03945"/>
    <n v="960"/>
    <n v="319"/>
    <m/>
  </r>
  <r>
    <x v="0"/>
    <x v="0"/>
    <s v="GCF_000007705.1"/>
    <s v="Primary Assembly"/>
    <s v="chromosome"/>
    <m/>
    <s v="NC_005085.1"/>
    <n v="829907"/>
    <n v="831085"/>
    <s v="+"/>
    <m/>
    <m/>
    <m/>
    <m/>
    <m/>
    <n v="24945331"/>
    <s v="CV_RS03950"/>
    <n v="1179"/>
    <m/>
    <s v="old_locus_tag=CV0806,CV_0806"/>
  </r>
  <r>
    <x v="1"/>
    <x v="1"/>
    <s v="GCF_000007705.1"/>
    <s v="Primary Assembly"/>
    <s v="chromosome"/>
    <m/>
    <s v="NC_005085.1"/>
    <n v="829907"/>
    <n v="831085"/>
    <s v="+"/>
    <s v="WP_011134361.1"/>
    <s v="WP_011134361.1"/>
    <m/>
    <s v="hypothetical protein"/>
    <m/>
    <n v="24945331"/>
    <s v="CV_RS03950"/>
    <n v="1179"/>
    <n v="392"/>
    <m/>
  </r>
  <r>
    <x v="0"/>
    <x v="0"/>
    <s v="GCF_000007705.1"/>
    <s v="Primary Assembly"/>
    <s v="chromosome"/>
    <m/>
    <s v="NC_005085.1"/>
    <n v="831082"/>
    <n v="832977"/>
    <s v="+"/>
    <m/>
    <m/>
    <m/>
    <m/>
    <m/>
    <n v="24948339"/>
    <s v="CV_RS03955"/>
    <n v="1896"/>
    <m/>
    <m/>
  </r>
  <r>
    <x v="1"/>
    <x v="1"/>
    <s v="GCF_000007705.1"/>
    <s v="Primary Assembly"/>
    <s v="chromosome"/>
    <m/>
    <s v="NC_005085.1"/>
    <n v="831082"/>
    <n v="832977"/>
    <s v="+"/>
    <s v="WP_043595459.1"/>
    <s v="WP_043595459.1"/>
    <m/>
    <s v="phenylacetate--CoA ligase family protein"/>
    <m/>
    <n v="24948339"/>
    <s v="CV_RS03955"/>
    <n v="1896"/>
    <n v="631"/>
    <m/>
  </r>
  <r>
    <x v="0"/>
    <x v="0"/>
    <s v="GCF_000007705.1"/>
    <s v="Primary Assembly"/>
    <s v="chromosome"/>
    <m/>
    <s v="NC_005085.1"/>
    <n v="833053"/>
    <n v="834045"/>
    <s v="-"/>
    <m/>
    <m/>
    <m/>
    <m/>
    <m/>
    <n v="24948929"/>
    <s v="CV_RS03960"/>
    <n v="993"/>
    <m/>
    <s v="old_locus_tag=CV0808,CV_0808"/>
  </r>
  <r>
    <x v="1"/>
    <x v="1"/>
    <s v="GCF_000007705.1"/>
    <s v="Primary Assembly"/>
    <s v="chromosome"/>
    <m/>
    <s v="NC_005085.1"/>
    <n v="833053"/>
    <n v="834045"/>
    <s v="-"/>
    <s v="WP_011134363.1"/>
    <s v="WP_011134363.1"/>
    <m/>
    <s v="NADP-dependent oxidoreductase"/>
    <m/>
    <n v="24948929"/>
    <s v="CV_RS03960"/>
    <n v="993"/>
    <n v="330"/>
    <m/>
  </r>
  <r>
    <x v="0"/>
    <x v="0"/>
    <s v="GCF_000007705.1"/>
    <s v="Primary Assembly"/>
    <s v="chromosome"/>
    <m/>
    <s v="NC_005085.1"/>
    <n v="834236"/>
    <n v="834832"/>
    <s v="-"/>
    <m/>
    <m/>
    <m/>
    <m/>
    <s v="wrbA"/>
    <n v="24948392"/>
    <s v="CV_RS03965"/>
    <n v="597"/>
    <m/>
    <s v="old_locus_tag=CV0809,CV_0809"/>
  </r>
  <r>
    <x v="1"/>
    <x v="1"/>
    <s v="GCF_000007705.1"/>
    <s v="Primary Assembly"/>
    <s v="chromosome"/>
    <m/>
    <s v="NC_005085.1"/>
    <n v="834236"/>
    <n v="834832"/>
    <s v="-"/>
    <s v="WP_011134364.1"/>
    <s v="WP_011134364.1"/>
    <m/>
    <s v="NAD(P)H:quinone oxidoreductase"/>
    <s v="wrbA"/>
    <n v="24948392"/>
    <s v="CV_RS03965"/>
    <n v="597"/>
    <n v="198"/>
    <m/>
  </r>
  <r>
    <x v="0"/>
    <x v="0"/>
    <s v="GCF_000007705.1"/>
    <s v="Primary Assembly"/>
    <s v="chromosome"/>
    <m/>
    <s v="NC_005085.1"/>
    <n v="834931"/>
    <n v="836139"/>
    <s v="+"/>
    <m/>
    <m/>
    <m/>
    <m/>
    <m/>
    <n v="24946810"/>
    <s v="CV_RS03970"/>
    <n v="1209"/>
    <m/>
    <s v="old_locus_tag=CV0810,CV_0810"/>
  </r>
  <r>
    <x v="1"/>
    <x v="1"/>
    <s v="GCF_000007705.1"/>
    <s v="Primary Assembly"/>
    <s v="chromosome"/>
    <m/>
    <s v="NC_005085.1"/>
    <n v="834931"/>
    <n v="836139"/>
    <s v="+"/>
    <s v="WP_043595462.1"/>
    <s v="WP_043595462.1"/>
    <m/>
    <s v="hypothetical protein"/>
    <m/>
    <n v="24946810"/>
    <s v="CV_RS03970"/>
    <n v="1209"/>
    <n v="402"/>
    <m/>
  </r>
  <r>
    <x v="0"/>
    <x v="0"/>
    <s v="GCF_000007705.1"/>
    <s v="Primary Assembly"/>
    <s v="chromosome"/>
    <m/>
    <s v="NC_005085.1"/>
    <n v="836091"/>
    <n v="836894"/>
    <s v="-"/>
    <m/>
    <m/>
    <m/>
    <m/>
    <m/>
    <n v="24945894"/>
    <s v="CV_RS03975"/>
    <n v="804"/>
    <m/>
    <s v="old_locus_tag=CV0811,CV_0811"/>
  </r>
  <r>
    <x v="1"/>
    <x v="1"/>
    <s v="GCF_000007705.1"/>
    <s v="Primary Assembly"/>
    <s v="chromosome"/>
    <m/>
    <s v="NC_005085.1"/>
    <n v="836091"/>
    <n v="836894"/>
    <s v="-"/>
    <s v="WP_011134366.1"/>
    <s v="WP_011134366.1"/>
    <m/>
    <s v="DUF3025 domain-containing protein"/>
    <m/>
    <n v="24945894"/>
    <s v="CV_RS03975"/>
    <n v="804"/>
    <n v="267"/>
    <m/>
  </r>
  <r>
    <x v="0"/>
    <x v="0"/>
    <s v="GCF_000007705.1"/>
    <s v="Primary Assembly"/>
    <s v="chromosome"/>
    <m/>
    <s v="NC_005085.1"/>
    <n v="836929"/>
    <n v="838950"/>
    <s v="-"/>
    <m/>
    <m/>
    <m/>
    <m/>
    <m/>
    <n v="24946120"/>
    <s v="CV_RS03980"/>
    <n v="2022"/>
    <m/>
    <m/>
  </r>
  <r>
    <x v="1"/>
    <x v="1"/>
    <s v="GCF_000007705.1"/>
    <s v="Primary Assembly"/>
    <s v="chromosome"/>
    <m/>
    <s v="NC_005085.1"/>
    <n v="836929"/>
    <n v="838950"/>
    <s v="-"/>
    <s v="WP_080508914.1"/>
    <s v="WP_080508914.1"/>
    <m/>
    <s v="PAS domain S-box protein"/>
    <m/>
    <n v="24946120"/>
    <s v="CV_RS03980"/>
    <n v="2022"/>
    <n v="673"/>
    <m/>
  </r>
  <r>
    <x v="0"/>
    <x v="0"/>
    <s v="GCF_000007705.1"/>
    <s v="Primary Assembly"/>
    <s v="chromosome"/>
    <m/>
    <s v="NC_005085.1"/>
    <n v="839065"/>
    <n v="840477"/>
    <s v="+"/>
    <m/>
    <m/>
    <m/>
    <m/>
    <s v="cobA"/>
    <n v="24945605"/>
    <s v="CV_RS03985"/>
    <n v="1413"/>
    <m/>
    <s v="old_locus_tag=CV0813,CV_0813"/>
  </r>
  <r>
    <x v="1"/>
    <x v="1"/>
    <s v="GCF_000007705.1"/>
    <s v="Primary Assembly"/>
    <s v="chromosome"/>
    <m/>
    <s v="NC_005085.1"/>
    <n v="839065"/>
    <n v="840477"/>
    <s v="+"/>
    <s v="WP_011134368.1"/>
    <s v="WP_011134368.1"/>
    <m/>
    <s v="siroheme synthase"/>
    <s v="cobA"/>
    <n v="24945605"/>
    <s v="CV_RS03985"/>
    <n v="1413"/>
    <n v="470"/>
    <m/>
  </r>
  <r>
    <x v="0"/>
    <x v="0"/>
    <s v="GCF_000007705.1"/>
    <s v="Primary Assembly"/>
    <s v="chromosome"/>
    <m/>
    <s v="NC_005085.1"/>
    <n v="840577"/>
    <n v="840984"/>
    <s v="+"/>
    <m/>
    <m/>
    <m/>
    <m/>
    <m/>
    <n v="24946184"/>
    <s v="CV_RS03990"/>
    <n v="408"/>
    <m/>
    <s v="old_locus_tag=CV0814,CV_0814"/>
  </r>
  <r>
    <x v="1"/>
    <x v="1"/>
    <s v="GCF_000007705.1"/>
    <s v="Primary Assembly"/>
    <s v="chromosome"/>
    <m/>
    <s v="NC_005085.1"/>
    <n v="840577"/>
    <n v="840984"/>
    <s v="+"/>
    <s v="WP_011134369.1"/>
    <s v="WP_011134369.1"/>
    <m/>
    <s v="PTS fructose transporter subunit IIA"/>
    <m/>
    <n v="24946184"/>
    <s v="CV_RS03990"/>
    <n v="408"/>
    <n v="135"/>
    <m/>
  </r>
  <r>
    <x v="0"/>
    <x v="0"/>
    <s v="GCF_000007705.1"/>
    <s v="Primary Assembly"/>
    <s v="chromosome"/>
    <m/>
    <s v="NC_005085.1"/>
    <n v="840971"/>
    <n v="841240"/>
    <s v="+"/>
    <m/>
    <m/>
    <m/>
    <m/>
    <m/>
    <n v="24948756"/>
    <s v="CV_RS03995"/>
    <n v="270"/>
    <m/>
    <s v="old_locus_tag=CV0815,CV_0815"/>
  </r>
  <r>
    <x v="1"/>
    <x v="1"/>
    <s v="GCF_000007705.1"/>
    <s v="Primary Assembly"/>
    <s v="chromosome"/>
    <m/>
    <s v="NC_005085.1"/>
    <n v="840971"/>
    <n v="841240"/>
    <s v="+"/>
    <s v="WP_011134370.1"/>
    <s v="WP_011134370.1"/>
    <m/>
    <s v="HPr family phosphocarrier protein"/>
    <m/>
    <n v="24948756"/>
    <s v="CV_RS03995"/>
    <n v="270"/>
    <n v="89"/>
    <m/>
  </r>
  <r>
    <x v="0"/>
    <x v="0"/>
    <s v="GCF_000007705.1"/>
    <s v="Primary Assembly"/>
    <s v="chromosome"/>
    <m/>
    <s v="NC_005085.1"/>
    <n v="841415"/>
    <n v="843178"/>
    <s v="+"/>
    <m/>
    <m/>
    <m/>
    <m/>
    <s v="ptsP"/>
    <n v="24946399"/>
    <s v="CV_RS04000"/>
    <n v="1764"/>
    <m/>
    <s v="old_locus_tag=CV0816,CV_0816"/>
  </r>
  <r>
    <x v="1"/>
    <x v="1"/>
    <s v="GCF_000007705.1"/>
    <s v="Primary Assembly"/>
    <s v="chromosome"/>
    <m/>
    <s v="NC_005085.1"/>
    <n v="841415"/>
    <n v="843178"/>
    <s v="+"/>
    <s v="WP_011134371.1"/>
    <s v="WP_011134371.1"/>
    <m/>
    <s v="phosphoenolpyruvate--protein phosphotransferase"/>
    <s v="ptsP"/>
    <n v="24946399"/>
    <s v="CV_RS04000"/>
    <n v="1764"/>
    <n v="587"/>
    <m/>
  </r>
  <r>
    <x v="0"/>
    <x v="0"/>
    <s v="GCF_000007705.1"/>
    <s v="Primary Assembly"/>
    <s v="chromosome"/>
    <m/>
    <s v="NC_005085.1"/>
    <n v="843219"/>
    <n v="844361"/>
    <s v="+"/>
    <m/>
    <m/>
    <m/>
    <m/>
    <m/>
    <n v="24946341"/>
    <s v="CV_RS04005"/>
    <n v="1143"/>
    <m/>
    <s v="old_locus_tag=CV0817,CV_0817"/>
  </r>
  <r>
    <x v="1"/>
    <x v="1"/>
    <s v="GCF_000007705.1"/>
    <s v="Primary Assembly"/>
    <s v="chromosome"/>
    <m/>
    <s v="NC_005085.1"/>
    <n v="843219"/>
    <n v="844361"/>
    <s v="+"/>
    <s v="WP_011134372.1"/>
    <s v="WP_011134372.1"/>
    <m/>
    <s v="glycosyltransferase family 1 protein"/>
    <m/>
    <n v="24946341"/>
    <s v="CV_RS04005"/>
    <n v="1143"/>
    <n v="380"/>
    <m/>
  </r>
  <r>
    <x v="0"/>
    <x v="0"/>
    <s v="GCF_000007705.1"/>
    <s v="Primary Assembly"/>
    <s v="chromosome"/>
    <m/>
    <s v="NC_005085.1"/>
    <n v="844380"/>
    <n v="845303"/>
    <s v="+"/>
    <m/>
    <m/>
    <m/>
    <m/>
    <m/>
    <n v="24945898"/>
    <s v="CV_RS04010"/>
    <n v="924"/>
    <m/>
    <s v="old_locus_tag=CV0818,CV_0818"/>
  </r>
  <r>
    <x v="1"/>
    <x v="1"/>
    <s v="GCF_000007705.1"/>
    <s v="Primary Assembly"/>
    <s v="chromosome"/>
    <m/>
    <s v="NC_005085.1"/>
    <n v="844380"/>
    <n v="845303"/>
    <s v="+"/>
    <s v="WP_011134373.1"/>
    <s v="WP_011134373.1"/>
    <m/>
    <s v="glycosyl transferase"/>
    <m/>
    <n v="24945898"/>
    <s v="CV_RS04010"/>
    <n v="924"/>
    <n v="307"/>
    <m/>
  </r>
  <r>
    <x v="0"/>
    <x v="0"/>
    <s v="GCF_000007705.1"/>
    <s v="Primary Assembly"/>
    <s v="chromosome"/>
    <m/>
    <s v="NC_005085.1"/>
    <n v="845370"/>
    <n v="846341"/>
    <s v="+"/>
    <m/>
    <m/>
    <m/>
    <m/>
    <m/>
    <n v="24947183"/>
    <s v="CV_RS04015"/>
    <n v="972"/>
    <m/>
    <s v="old_locus_tag=CV0819,CV_0819"/>
  </r>
  <r>
    <x v="1"/>
    <x v="1"/>
    <s v="GCF_000007705.1"/>
    <s v="Primary Assembly"/>
    <s v="chromosome"/>
    <m/>
    <s v="NC_005085.1"/>
    <n v="845370"/>
    <n v="846341"/>
    <s v="+"/>
    <s v="WP_011134374.1"/>
    <s v="WP_011134374.1"/>
    <m/>
    <s v="hypothetical protein"/>
    <m/>
    <n v="24947183"/>
    <s v="CV_RS04015"/>
    <n v="972"/>
    <n v="323"/>
    <m/>
  </r>
  <r>
    <x v="0"/>
    <x v="0"/>
    <s v="GCF_000007705.1"/>
    <s v="Primary Assembly"/>
    <s v="chromosome"/>
    <m/>
    <s v="NC_005085.1"/>
    <n v="846256"/>
    <n v="847620"/>
    <s v="+"/>
    <m/>
    <m/>
    <m/>
    <m/>
    <m/>
    <n v="24945582"/>
    <s v="CV_RS04020"/>
    <n v="1365"/>
    <m/>
    <s v="old_locus_tag=CV0820,CV_0820"/>
  </r>
  <r>
    <x v="1"/>
    <x v="1"/>
    <s v="GCF_000007705.1"/>
    <s v="Primary Assembly"/>
    <s v="chromosome"/>
    <m/>
    <s v="NC_005085.1"/>
    <n v="846256"/>
    <n v="847620"/>
    <s v="+"/>
    <s v="WP_080508915.1"/>
    <s v="WP_080508915.1"/>
    <m/>
    <s v="O-antigen ligase family protein"/>
    <m/>
    <n v="24945582"/>
    <s v="CV_RS04020"/>
    <n v="1365"/>
    <n v="454"/>
    <m/>
  </r>
  <r>
    <x v="0"/>
    <x v="0"/>
    <s v="GCF_000007705.1"/>
    <s v="Primary Assembly"/>
    <s v="chromosome"/>
    <m/>
    <s v="NC_005085.1"/>
    <n v="847622"/>
    <n v="848713"/>
    <s v="-"/>
    <m/>
    <m/>
    <m/>
    <m/>
    <m/>
    <n v="24945815"/>
    <s v="CV_RS04025"/>
    <n v="1092"/>
    <m/>
    <s v="old_locus_tag=CV0821,CV_0821"/>
  </r>
  <r>
    <x v="1"/>
    <x v="1"/>
    <s v="GCF_000007705.1"/>
    <s v="Primary Assembly"/>
    <s v="chromosome"/>
    <m/>
    <s v="NC_005085.1"/>
    <n v="847622"/>
    <n v="848713"/>
    <s v="-"/>
    <s v="WP_011134376.1"/>
    <s v="WP_011134376.1"/>
    <m/>
    <s v="glycosyltransferase"/>
    <m/>
    <n v="24945815"/>
    <s v="CV_RS04025"/>
    <n v="1092"/>
    <n v="363"/>
    <m/>
  </r>
  <r>
    <x v="0"/>
    <x v="0"/>
    <s v="GCF_000007705.1"/>
    <s v="Primary Assembly"/>
    <s v="chromosome"/>
    <m/>
    <s v="NC_005085.1"/>
    <n v="848717"/>
    <n v="849790"/>
    <s v="-"/>
    <m/>
    <m/>
    <m/>
    <m/>
    <s v="rfaQ"/>
    <n v="24949497"/>
    <s v="CV_RS04030"/>
    <n v="1074"/>
    <m/>
    <s v="old_locus_tag=CV0822,CV_0822"/>
  </r>
  <r>
    <x v="1"/>
    <x v="1"/>
    <s v="GCF_000007705.1"/>
    <s v="Primary Assembly"/>
    <s v="chromosome"/>
    <m/>
    <s v="NC_005085.1"/>
    <n v="848717"/>
    <n v="849790"/>
    <s v="-"/>
    <s v="WP_011134377.1"/>
    <s v="WP_011134377.1"/>
    <m/>
    <s v="putative lipopolysaccharide heptosyltransferase III"/>
    <s v="rfaQ"/>
    <n v="24949497"/>
    <s v="CV_RS04030"/>
    <n v="1074"/>
    <n v="357"/>
    <m/>
  </r>
  <r>
    <x v="0"/>
    <x v="0"/>
    <s v="GCF_000007705.1"/>
    <s v="Primary Assembly"/>
    <s v="chromosome"/>
    <m/>
    <s v="NC_005085.1"/>
    <n v="850034"/>
    <n v="850924"/>
    <s v="+"/>
    <m/>
    <m/>
    <m/>
    <m/>
    <m/>
    <n v="25392802"/>
    <s v="CV_RS22030"/>
    <n v="891"/>
    <m/>
    <s v="old_locus_tag=CV0823,CV_0823"/>
  </r>
  <r>
    <x v="1"/>
    <x v="1"/>
    <s v="GCF_000007705.1"/>
    <s v="Primary Assembly"/>
    <s v="chromosome"/>
    <m/>
    <s v="NC_005085.1"/>
    <n v="850034"/>
    <n v="850924"/>
    <s v="+"/>
    <s v="WP_011134378.1"/>
    <s v="WP_011134378.1"/>
    <m/>
    <s v="hypothetical protein"/>
    <m/>
    <n v="25392802"/>
    <s v="CV_RS22030"/>
    <n v="891"/>
    <n v="296"/>
    <m/>
  </r>
  <r>
    <x v="0"/>
    <x v="0"/>
    <s v="GCF_000007705.1"/>
    <s v="Primary Assembly"/>
    <s v="chromosome"/>
    <m/>
    <s v="NC_005085.1"/>
    <n v="850935"/>
    <n v="852038"/>
    <s v="+"/>
    <m/>
    <m/>
    <m/>
    <m/>
    <m/>
    <n v="24946624"/>
    <s v="CV_RS04040"/>
    <n v="1104"/>
    <m/>
    <s v="old_locus_tag=CV0824,CV_0824"/>
  </r>
  <r>
    <x v="1"/>
    <x v="1"/>
    <s v="GCF_000007705.1"/>
    <s v="Primary Assembly"/>
    <s v="chromosome"/>
    <m/>
    <s v="NC_005085.1"/>
    <n v="850935"/>
    <n v="852038"/>
    <s v="+"/>
    <s v="WP_043595465.1"/>
    <s v="WP_043595465.1"/>
    <m/>
    <s v="glycosyltransferase family 1 protein"/>
    <m/>
    <n v="24946624"/>
    <s v="CV_RS04040"/>
    <n v="1104"/>
    <n v="367"/>
    <m/>
  </r>
  <r>
    <x v="0"/>
    <x v="0"/>
    <s v="GCF_000007705.1"/>
    <s v="Primary Assembly"/>
    <s v="chromosome"/>
    <m/>
    <s v="NC_005085.1"/>
    <n v="852050"/>
    <n v="853804"/>
    <s v="+"/>
    <m/>
    <m/>
    <m/>
    <m/>
    <s v="msbA"/>
    <n v="24946257"/>
    <s v="CV_RS04045"/>
    <n v="1755"/>
    <m/>
    <s v="old_locus_tag=CV0825,CV_0825"/>
  </r>
  <r>
    <x v="1"/>
    <x v="1"/>
    <s v="GCF_000007705.1"/>
    <s v="Primary Assembly"/>
    <s v="chromosome"/>
    <m/>
    <s v="NC_005085.1"/>
    <n v="852050"/>
    <n v="853804"/>
    <s v="+"/>
    <s v="WP_011134380.1"/>
    <s v="WP_011134380.1"/>
    <m/>
    <s v="lipid A export ATP-binding/permease MsbA"/>
    <s v="msbA"/>
    <n v="24946257"/>
    <s v="CV_RS04045"/>
    <n v="1755"/>
    <n v="584"/>
    <m/>
  </r>
  <r>
    <x v="0"/>
    <x v="0"/>
    <s v="GCF_000007705.1"/>
    <s v="Primary Assembly"/>
    <s v="chromosome"/>
    <m/>
    <s v="NC_005085.1"/>
    <n v="853892"/>
    <n v="854233"/>
    <s v="-"/>
    <m/>
    <m/>
    <m/>
    <m/>
    <m/>
    <n v="24947941"/>
    <s v="CV_RS04050"/>
    <n v="342"/>
    <m/>
    <s v="old_locus_tag=CV0826,CV_0826"/>
  </r>
  <r>
    <x v="1"/>
    <x v="1"/>
    <s v="GCF_000007705.1"/>
    <s v="Primary Assembly"/>
    <s v="chromosome"/>
    <m/>
    <s v="NC_005085.1"/>
    <n v="853892"/>
    <n v="854233"/>
    <s v="-"/>
    <s v="WP_011134381.1"/>
    <s v="WP_011134381.1"/>
    <m/>
    <s v="hypothetical protein"/>
    <m/>
    <n v="24947941"/>
    <s v="CV_RS04050"/>
    <n v="342"/>
    <n v="113"/>
    <m/>
  </r>
  <r>
    <x v="0"/>
    <x v="0"/>
    <s v="GCF_000007705.1"/>
    <s v="Primary Assembly"/>
    <s v="chromosome"/>
    <m/>
    <s v="NC_005085.1"/>
    <n v="854392"/>
    <n v="855471"/>
    <s v="-"/>
    <m/>
    <m/>
    <m/>
    <m/>
    <m/>
    <n v="24948702"/>
    <s v="CV_RS04055"/>
    <n v="1080"/>
    <m/>
    <s v="old_locus_tag=CV0827,CV_0827"/>
  </r>
  <r>
    <x v="1"/>
    <x v="1"/>
    <s v="GCF_000007705.1"/>
    <s v="Primary Assembly"/>
    <s v="chromosome"/>
    <m/>
    <s v="NC_005085.1"/>
    <n v="854392"/>
    <n v="855471"/>
    <s v="-"/>
    <s v="WP_011134382.1"/>
    <s v="WP_011134382.1"/>
    <m/>
    <s v="3-dehydroquinate synthase"/>
    <m/>
    <n v="24948702"/>
    <s v="CV_RS04055"/>
    <n v="1080"/>
    <n v="359"/>
    <m/>
  </r>
  <r>
    <x v="0"/>
    <x v="0"/>
    <s v="GCF_000007705.1"/>
    <s v="Primary Assembly"/>
    <s v="chromosome"/>
    <m/>
    <s v="NC_005085.1"/>
    <n v="855471"/>
    <n v="856025"/>
    <s v="-"/>
    <m/>
    <m/>
    <m/>
    <m/>
    <m/>
    <n v="24948230"/>
    <s v="CV_RS04060"/>
    <n v="555"/>
    <m/>
    <s v="old_locus_tag=CV0828,CV_0828"/>
  </r>
  <r>
    <x v="1"/>
    <x v="1"/>
    <s v="GCF_000007705.1"/>
    <s v="Primary Assembly"/>
    <s v="chromosome"/>
    <m/>
    <s v="NC_005085.1"/>
    <n v="855471"/>
    <n v="856025"/>
    <s v="-"/>
    <s v="WP_011134383.1"/>
    <s v="WP_011134383.1"/>
    <m/>
    <s v="shikimate kinase"/>
    <m/>
    <n v="24948230"/>
    <s v="CV_RS04060"/>
    <n v="555"/>
    <n v="184"/>
    <m/>
  </r>
  <r>
    <x v="0"/>
    <x v="0"/>
    <s v="GCF_000007705.1"/>
    <s v="Primary Assembly"/>
    <s v="chromosome"/>
    <m/>
    <s v="NC_005085.1"/>
    <n v="856060"/>
    <n v="858153"/>
    <s v="-"/>
    <m/>
    <m/>
    <m/>
    <m/>
    <m/>
    <n v="24947981"/>
    <s v="CV_RS04065"/>
    <n v="2094"/>
    <m/>
    <s v="old_locus_tag=CV0829,CV_0829"/>
  </r>
  <r>
    <x v="1"/>
    <x v="1"/>
    <s v="GCF_000007705.1"/>
    <s v="Primary Assembly"/>
    <s v="chromosome"/>
    <m/>
    <s v="NC_005085.1"/>
    <n v="856060"/>
    <n v="858153"/>
    <s v="-"/>
    <s v="WP_011134384.1"/>
    <s v="WP_011134384.1"/>
    <m/>
    <s v="type IV pilus secretin PilQ"/>
    <m/>
    <n v="24947981"/>
    <s v="CV_RS04065"/>
    <n v="2094"/>
    <n v="697"/>
    <m/>
  </r>
  <r>
    <x v="0"/>
    <x v="0"/>
    <s v="GCF_000007705.1"/>
    <s v="Primary Assembly"/>
    <s v="chromosome"/>
    <m/>
    <s v="NC_005085.1"/>
    <n v="858150"/>
    <n v="858668"/>
    <s v="-"/>
    <m/>
    <m/>
    <m/>
    <m/>
    <m/>
    <n v="24946337"/>
    <s v="CV_RS04070"/>
    <n v="519"/>
    <m/>
    <s v="old_locus_tag=CV0830,CV_0830"/>
  </r>
  <r>
    <x v="1"/>
    <x v="1"/>
    <s v="GCF_000007705.1"/>
    <s v="Primary Assembly"/>
    <s v="chromosome"/>
    <m/>
    <s v="NC_005085.1"/>
    <n v="858150"/>
    <n v="858668"/>
    <s v="-"/>
    <s v="WP_011134385.1"/>
    <s v="WP_011134385.1"/>
    <m/>
    <s v="pilus assembly protein PilP"/>
    <m/>
    <n v="24946337"/>
    <s v="CV_RS04070"/>
    <n v="519"/>
    <n v="172"/>
    <m/>
  </r>
  <r>
    <x v="0"/>
    <x v="0"/>
    <s v="GCF_000007705.1"/>
    <s v="Primary Assembly"/>
    <s v="chromosome"/>
    <m/>
    <s v="NC_005085.1"/>
    <n v="858683"/>
    <n v="859288"/>
    <s v="-"/>
    <m/>
    <m/>
    <m/>
    <m/>
    <m/>
    <n v="24947538"/>
    <s v="CV_RS04075"/>
    <n v="606"/>
    <m/>
    <s v="old_locus_tag=CV0831,CV_0831"/>
  </r>
  <r>
    <x v="1"/>
    <x v="1"/>
    <s v="GCF_000007705.1"/>
    <s v="Primary Assembly"/>
    <s v="chromosome"/>
    <m/>
    <s v="NC_005085.1"/>
    <n v="858683"/>
    <n v="859288"/>
    <s v="-"/>
    <s v="WP_043595468.1"/>
    <s v="WP_043595468.1"/>
    <m/>
    <s v="pilus assembly protein PilO"/>
    <m/>
    <n v="24947538"/>
    <s v="CV_RS04075"/>
    <n v="606"/>
    <n v="201"/>
    <m/>
  </r>
  <r>
    <x v="0"/>
    <x v="0"/>
    <s v="GCF_000007705.1"/>
    <s v="Primary Assembly"/>
    <s v="chromosome"/>
    <m/>
    <s v="NC_005085.1"/>
    <n v="859285"/>
    <n v="859860"/>
    <s v="-"/>
    <m/>
    <m/>
    <m/>
    <m/>
    <m/>
    <n v="24949219"/>
    <s v="CV_RS04080"/>
    <n v="576"/>
    <m/>
    <s v="old_locus_tag=CV0832,CV_0832"/>
  </r>
  <r>
    <x v="1"/>
    <x v="1"/>
    <s v="GCF_000007705.1"/>
    <s v="Primary Assembly"/>
    <s v="chromosome"/>
    <m/>
    <s v="NC_005085.1"/>
    <n v="859285"/>
    <n v="859860"/>
    <s v="-"/>
    <s v="WP_011134387.1"/>
    <s v="WP_011134387.1"/>
    <m/>
    <s v="fimbrial protein"/>
    <m/>
    <n v="24949219"/>
    <s v="CV_RS04080"/>
    <n v="576"/>
    <n v="191"/>
    <m/>
  </r>
  <r>
    <x v="0"/>
    <x v="0"/>
    <s v="GCF_000007705.1"/>
    <s v="Primary Assembly"/>
    <s v="chromosome"/>
    <m/>
    <s v="NC_005085.1"/>
    <n v="859861"/>
    <n v="860973"/>
    <s v="-"/>
    <m/>
    <m/>
    <m/>
    <m/>
    <m/>
    <n v="24948071"/>
    <s v="CV_RS04085"/>
    <n v="1113"/>
    <m/>
    <s v="old_locus_tag=CV0833,CV_0833"/>
  </r>
  <r>
    <x v="1"/>
    <x v="1"/>
    <s v="GCF_000007705.1"/>
    <s v="Primary Assembly"/>
    <s v="chromosome"/>
    <m/>
    <s v="NC_005085.1"/>
    <n v="859861"/>
    <n v="860973"/>
    <s v="-"/>
    <s v="WP_011134388.1"/>
    <s v="WP_011134388.1"/>
    <m/>
    <s v="pilus assembly protein PilM"/>
    <m/>
    <n v="24948071"/>
    <s v="CV_RS04085"/>
    <n v="1113"/>
    <n v="370"/>
    <m/>
  </r>
  <r>
    <x v="0"/>
    <x v="0"/>
    <s v="GCF_000007705.1"/>
    <s v="Primary Assembly"/>
    <s v="chromosome"/>
    <m/>
    <s v="NC_005085.1"/>
    <n v="861089"/>
    <n v="863452"/>
    <s v="+"/>
    <m/>
    <m/>
    <m/>
    <m/>
    <m/>
    <n v="24948082"/>
    <s v="CV_RS04090"/>
    <n v="2364"/>
    <m/>
    <s v="old_locus_tag=CV0834,CV_0834"/>
  </r>
  <r>
    <x v="1"/>
    <x v="1"/>
    <s v="GCF_000007705.1"/>
    <s v="Primary Assembly"/>
    <s v="chromosome"/>
    <m/>
    <s v="NC_005085.1"/>
    <n v="861089"/>
    <n v="863452"/>
    <s v="+"/>
    <s v="WP_011134389.1"/>
    <s v="WP_011134389.1"/>
    <m/>
    <s v="penicillin-binding protein 1A"/>
    <m/>
    <n v="24948082"/>
    <s v="CV_RS04090"/>
    <n v="2364"/>
    <n v="787"/>
    <m/>
  </r>
  <r>
    <x v="0"/>
    <x v="0"/>
    <s v="GCF_000007705.1"/>
    <s v="Primary Assembly"/>
    <s v="chromosome"/>
    <m/>
    <s v="NC_005085.1"/>
    <n v="863550"/>
    <n v="864302"/>
    <s v="+"/>
    <m/>
    <m/>
    <m/>
    <m/>
    <m/>
    <n v="24946734"/>
    <s v="CV_RS04095"/>
    <n v="753"/>
    <m/>
    <s v="old_locus_tag=CV0835,CV_0835"/>
  </r>
  <r>
    <x v="1"/>
    <x v="1"/>
    <s v="GCF_000007705.1"/>
    <s v="Primary Assembly"/>
    <s v="chromosome"/>
    <m/>
    <s v="NC_005085.1"/>
    <n v="863550"/>
    <n v="864302"/>
    <s v="+"/>
    <s v="WP_043595471.1"/>
    <s v="WP_043595471.1"/>
    <m/>
    <s v="hypothetical protein"/>
    <m/>
    <n v="24946734"/>
    <s v="CV_RS04095"/>
    <n v="753"/>
    <n v="250"/>
    <m/>
  </r>
  <r>
    <x v="0"/>
    <x v="0"/>
    <s v="GCF_000007705.1"/>
    <s v="Primary Assembly"/>
    <s v="chromosome"/>
    <m/>
    <s v="NC_005085.1"/>
    <n v="864425"/>
    <n v="865345"/>
    <s v="+"/>
    <m/>
    <m/>
    <m/>
    <m/>
    <m/>
    <n v="24947090"/>
    <s v="CV_RS04100"/>
    <n v="921"/>
    <m/>
    <s v="old_locus_tag=CV0836,CV_0836"/>
  </r>
  <r>
    <x v="1"/>
    <x v="1"/>
    <s v="GCF_000007705.1"/>
    <s v="Primary Assembly"/>
    <s v="chromosome"/>
    <m/>
    <s v="NC_005085.1"/>
    <n v="864425"/>
    <n v="865345"/>
    <s v="+"/>
    <s v="WP_011134391.1"/>
    <s v="WP_011134391.1"/>
    <m/>
    <s v="lipid A hydroxylase LpxO"/>
    <m/>
    <n v="24947090"/>
    <s v="CV_RS04100"/>
    <n v="921"/>
    <n v="306"/>
    <m/>
  </r>
  <r>
    <x v="0"/>
    <x v="0"/>
    <s v="GCF_000007705.1"/>
    <s v="Primary Assembly"/>
    <s v="chromosome"/>
    <m/>
    <s v="NC_005085.1"/>
    <n v="865612"/>
    <n v="868998"/>
    <s v="-"/>
    <m/>
    <m/>
    <m/>
    <m/>
    <m/>
    <n v="24945742"/>
    <s v="CV_RS04105"/>
    <n v="3387"/>
    <m/>
    <s v="old_locus_tag=CV0837,CV_0837"/>
  </r>
  <r>
    <x v="1"/>
    <x v="1"/>
    <s v="GCF_000007705.1"/>
    <s v="Primary Assembly"/>
    <s v="chromosome"/>
    <m/>
    <s v="NC_005085.1"/>
    <n v="865612"/>
    <n v="868998"/>
    <s v="-"/>
    <s v="WP_011134392.1"/>
    <s v="WP_011134392.1"/>
    <m/>
    <s v="autotransporter outer membrane beta-barrel domain-containing protein"/>
    <m/>
    <n v="24945742"/>
    <s v="CV_RS04105"/>
    <n v="3387"/>
    <n v="1128"/>
    <m/>
  </r>
  <r>
    <x v="0"/>
    <x v="0"/>
    <s v="GCF_000007705.1"/>
    <s v="Primary Assembly"/>
    <s v="chromosome"/>
    <m/>
    <s v="NC_005085.1"/>
    <n v="870759"/>
    <n v="871709"/>
    <s v="+"/>
    <m/>
    <m/>
    <m/>
    <m/>
    <m/>
    <n v="24946735"/>
    <s v="CV_RS04115"/>
    <n v="951"/>
    <m/>
    <s v="old_locus_tag=CV0839,CV_0839"/>
  </r>
  <r>
    <x v="1"/>
    <x v="1"/>
    <s v="GCF_000007705.1"/>
    <s v="Primary Assembly"/>
    <s v="chromosome"/>
    <m/>
    <s v="NC_005085.1"/>
    <n v="870759"/>
    <n v="871709"/>
    <s v="+"/>
    <s v="WP_011134394.1"/>
    <s v="WP_011134394.1"/>
    <m/>
    <s v="LysR family transcriptional regulator"/>
    <m/>
    <n v="24946735"/>
    <s v="CV_RS04115"/>
    <n v="951"/>
    <n v="316"/>
    <m/>
  </r>
  <r>
    <x v="0"/>
    <x v="0"/>
    <s v="GCF_000007705.1"/>
    <s v="Primary Assembly"/>
    <s v="chromosome"/>
    <m/>
    <s v="NC_005085.1"/>
    <n v="871835"/>
    <n v="872077"/>
    <s v="+"/>
    <m/>
    <m/>
    <m/>
    <m/>
    <m/>
    <n v="24947103"/>
    <s v="CV_RS04120"/>
    <n v="243"/>
    <m/>
    <m/>
  </r>
  <r>
    <x v="1"/>
    <x v="1"/>
    <s v="GCF_000007705.1"/>
    <s v="Primary Assembly"/>
    <s v="chromosome"/>
    <m/>
    <s v="NC_005085.1"/>
    <n v="871835"/>
    <n v="872077"/>
    <s v="+"/>
    <s v="WP_043595478.1"/>
    <s v="WP_043595478.1"/>
    <m/>
    <s v="hypothetical protein"/>
    <m/>
    <n v="24947103"/>
    <s v="CV_RS04120"/>
    <n v="243"/>
    <n v="80"/>
    <m/>
  </r>
  <r>
    <x v="0"/>
    <x v="0"/>
    <s v="GCF_000007705.1"/>
    <s v="Primary Assembly"/>
    <s v="chromosome"/>
    <m/>
    <s v="NC_005085.1"/>
    <n v="872231"/>
    <n v="875182"/>
    <s v="+"/>
    <m/>
    <m/>
    <m/>
    <m/>
    <m/>
    <n v="24945904"/>
    <s v="CV_RS04125"/>
    <n v="2952"/>
    <m/>
    <m/>
  </r>
  <r>
    <x v="1"/>
    <x v="1"/>
    <s v="GCF_000007705.1"/>
    <s v="Primary Assembly"/>
    <s v="chromosome"/>
    <m/>
    <s v="NC_005085.1"/>
    <n v="872231"/>
    <n v="875182"/>
    <s v="+"/>
    <s v="WP_052278760.1"/>
    <s v="WP_052278760.1"/>
    <m/>
    <s v="PAS domain S-box protein"/>
    <m/>
    <n v="24945904"/>
    <s v="CV_RS04125"/>
    <n v="2952"/>
    <n v="983"/>
    <m/>
  </r>
  <r>
    <x v="0"/>
    <x v="0"/>
    <s v="GCF_000007705.1"/>
    <s v="Primary Assembly"/>
    <s v="chromosome"/>
    <m/>
    <s v="NC_005085.1"/>
    <n v="875285"/>
    <n v="875629"/>
    <s v="-"/>
    <m/>
    <m/>
    <m/>
    <m/>
    <m/>
    <n v="24945882"/>
    <s v="CV_RS04130"/>
    <n v="345"/>
    <m/>
    <s v="old_locus_tag=CV0842,CV_0842"/>
  </r>
  <r>
    <x v="1"/>
    <x v="1"/>
    <s v="GCF_000007705.1"/>
    <s v="Primary Assembly"/>
    <s v="chromosome"/>
    <m/>
    <s v="NC_005085.1"/>
    <n v="875285"/>
    <n v="875629"/>
    <s v="-"/>
    <s v="WP_011134397.1"/>
    <s v="WP_011134397.1"/>
    <m/>
    <s v="hypothetical protein"/>
    <m/>
    <n v="24945882"/>
    <s v="CV_RS04130"/>
    <n v="345"/>
    <n v="114"/>
    <m/>
  </r>
  <r>
    <x v="0"/>
    <x v="0"/>
    <s v="GCF_000007705.1"/>
    <s v="Primary Assembly"/>
    <s v="chromosome"/>
    <m/>
    <s v="NC_005085.1"/>
    <n v="877002"/>
    <n v="877916"/>
    <s v="-"/>
    <m/>
    <m/>
    <m/>
    <m/>
    <m/>
    <n v="31478238"/>
    <s v="CV_RS22695"/>
    <n v="915"/>
    <m/>
    <s v="old_locus_tag=CV0844,CV_0844"/>
  </r>
  <r>
    <x v="1"/>
    <x v="1"/>
    <s v="GCF_000007705.1"/>
    <s v="Primary Assembly"/>
    <s v="chromosome"/>
    <m/>
    <s v="NC_005085.1"/>
    <n v="877002"/>
    <n v="877916"/>
    <s v="-"/>
    <s v="WP_011134399.1"/>
    <s v="WP_011134399.1"/>
    <m/>
    <s v="hypothetical protein"/>
    <m/>
    <n v="31478238"/>
    <s v="CV_RS22695"/>
    <n v="915"/>
    <n v="304"/>
    <m/>
  </r>
  <r>
    <x v="0"/>
    <x v="6"/>
    <s v="GCF_000007705.1"/>
    <s v="Primary Assembly"/>
    <s v="chromosome"/>
    <m/>
    <s v="NC_005085.1"/>
    <n v="878775"/>
    <n v="878849"/>
    <s v="-"/>
    <m/>
    <m/>
    <m/>
    <m/>
    <m/>
    <n v="24947062"/>
    <s v="CV_RS04135"/>
    <n v="75"/>
    <m/>
    <s v="old_locus_tag=CV_tRNAArgCCT,CVtRNA-Arg-CCT"/>
  </r>
  <r>
    <x v="3"/>
    <x v="5"/>
    <s v="GCF_000007705.1"/>
    <s v="Primary Assembly"/>
    <s v="chromosome"/>
    <m/>
    <s v="NC_005085.1"/>
    <n v="878775"/>
    <n v="878849"/>
    <s v="-"/>
    <m/>
    <m/>
    <m/>
    <s v="tRNA-Arg"/>
    <m/>
    <n v="24947062"/>
    <s v="CV_RS04135"/>
    <n v="75"/>
    <m/>
    <s v="anticodon=CCT"/>
  </r>
  <r>
    <x v="0"/>
    <x v="0"/>
    <s v="GCF_000007705.1"/>
    <s v="Primary Assembly"/>
    <s v="chromosome"/>
    <m/>
    <s v="NC_005085.1"/>
    <n v="878869"/>
    <n v="879849"/>
    <s v="-"/>
    <m/>
    <m/>
    <m/>
    <m/>
    <m/>
    <n v="24947154"/>
    <s v="CV_RS04140"/>
    <n v="981"/>
    <m/>
    <s v="old_locus_tag=CV0847,CV_0847"/>
  </r>
  <r>
    <x v="1"/>
    <x v="1"/>
    <s v="GCF_000007705.1"/>
    <s v="Primary Assembly"/>
    <s v="chromosome"/>
    <m/>
    <s v="NC_005085.1"/>
    <n v="878869"/>
    <n v="879849"/>
    <s v="-"/>
    <s v="WP_043595482.1"/>
    <s v="WP_043595482.1"/>
    <m/>
    <s v="octaprenyl diphosphate synthase"/>
    <m/>
    <n v="24947154"/>
    <s v="CV_RS04140"/>
    <n v="981"/>
    <n v="326"/>
    <m/>
  </r>
  <r>
    <x v="0"/>
    <x v="0"/>
    <s v="GCF_000007705.1"/>
    <s v="Primary Assembly"/>
    <s v="chromosome"/>
    <m/>
    <s v="NC_005085.1"/>
    <n v="880034"/>
    <n v="880345"/>
    <s v="+"/>
    <m/>
    <m/>
    <m/>
    <m/>
    <s v="rplU"/>
    <n v="24946161"/>
    <s v="CV_RS04145"/>
    <n v="312"/>
    <m/>
    <s v="old_locus_tag=CV0848,CV_0848"/>
  </r>
  <r>
    <x v="1"/>
    <x v="1"/>
    <s v="GCF_000007705.1"/>
    <s v="Primary Assembly"/>
    <s v="chromosome"/>
    <m/>
    <s v="NC_005085.1"/>
    <n v="880034"/>
    <n v="880345"/>
    <s v="+"/>
    <s v="WP_011134403.1"/>
    <s v="WP_011134403.1"/>
    <m/>
    <s v="50S ribosomal protein L21"/>
    <s v="rplU"/>
    <n v="24946161"/>
    <s v="CV_RS04145"/>
    <n v="312"/>
    <n v="103"/>
    <m/>
  </r>
  <r>
    <x v="0"/>
    <x v="0"/>
    <s v="GCF_000007705.1"/>
    <s v="Primary Assembly"/>
    <s v="chromosome"/>
    <m/>
    <s v="NC_005085.1"/>
    <n v="880358"/>
    <n v="880633"/>
    <s v="+"/>
    <m/>
    <m/>
    <m/>
    <m/>
    <m/>
    <n v="24948222"/>
    <s v="CV_RS04150"/>
    <n v="276"/>
    <m/>
    <s v="old_locus_tag=CV0849,CV_0849"/>
  </r>
  <r>
    <x v="1"/>
    <x v="1"/>
    <s v="GCF_000007705.1"/>
    <s v="Primary Assembly"/>
    <s v="chromosome"/>
    <m/>
    <s v="NC_005085.1"/>
    <n v="880358"/>
    <n v="880633"/>
    <s v="+"/>
    <s v="WP_011134404.1"/>
    <s v="WP_011134404.1"/>
    <m/>
    <s v="50S ribosomal protein L27"/>
    <m/>
    <n v="24948222"/>
    <s v="CV_RS04150"/>
    <n v="276"/>
    <n v="91"/>
    <m/>
  </r>
  <r>
    <x v="0"/>
    <x v="0"/>
    <s v="GCF_000007705.1"/>
    <s v="Primary Assembly"/>
    <s v="chromosome"/>
    <m/>
    <s v="NC_005085.1"/>
    <n v="880763"/>
    <n v="881923"/>
    <s v="+"/>
    <m/>
    <m/>
    <m/>
    <m/>
    <s v="obgE"/>
    <n v="24945730"/>
    <s v="CV_RS04155"/>
    <n v="1161"/>
    <m/>
    <s v="old_locus_tag=CV0850,CV_0850"/>
  </r>
  <r>
    <x v="1"/>
    <x v="1"/>
    <s v="GCF_000007705.1"/>
    <s v="Primary Assembly"/>
    <s v="chromosome"/>
    <m/>
    <s v="NC_005085.1"/>
    <n v="880763"/>
    <n v="881923"/>
    <s v="+"/>
    <s v="WP_011134405.1"/>
    <s v="WP_011134405.1"/>
    <m/>
    <s v="GTPase ObgE"/>
    <s v="obgE"/>
    <n v="24945730"/>
    <s v="CV_RS04155"/>
    <n v="1161"/>
    <n v="386"/>
    <m/>
  </r>
  <r>
    <x v="0"/>
    <x v="0"/>
    <s v="GCF_000007705.1"/>
    <s v="Primary Assembly"/>
    <s v="chromosome"/>
    <m/>
    <s v="NC_005085.1"/>
    <n v="882485"/>
    <n v="883264"/>
    <s v="+"/>
    <m/>
    <m/>
    <m/>
    <m/>
    <m/>
    <n v="24948949"/>
    <s v="CV_RS04160"/>
    <n v="780"/>
    <m/>
    <s v="old_locus_tag=CV0852,CV_0852"/>
  </r>
  <r>
    <x v="1"/>
    <x v="1"/>
    <s v="GCF_000007705.1"/>
    <s v="Primary Assembly"/>
    <s v="chromosome"/>
    <m/>
    <s v="NC_005085.1"/>
    <n v="882485"/>
    <n v="883264"/>
    <s v="+"/>
    <s v="WP_011134407.1"/>
    <s v="WP_011134407.1"/>
    <m/>
    <s v="ABC transporter substrate-binding protein"/>
    <m/>
    <n v="24948949"/>
    <s v="CV_RS04160"/>
    <n v="780"/>
    <n v="259"/>
    <m/>
  </r>
  <r>
    <x v="0"/>
    <x v="0"/>
    <s v="GCF_000007705.1"/>
    <s v="Primary Assembly"/>
    <s v="chromosome"/>
    <m/>
    <s v="NC_005085.1"/>
    <n v="883401"/>
    <n v="884090"/>
    <s v="+"/>
    <m/>
    <m/>
    <m/>
    <m/>
    <m/>
    <n v="24945802"/>
    <s v="CV_RS04165"/>
    <n v="690"/>
    <m/>
    <s v="old_locus_tag=CV0853,CV_0853"/>
  </r>
  <r>
    <x v="1"/>
    <x v="1"/>
    <s v="GCF_000007705.1"/>
    <s v="Primary Assembly"/>
    <s v="chromosome"/>
    <m/>
    <s v="NC_005085.1"/>
    <n v="883401"/>
    <n v="884090"/>
    <s v="+"/>
    <s v="WP_011134408.1"/>
    <s v="WP_011134408.1"/>
    <m/>
    <s v="histidine ABC transporter permease HisQ"/>
    <m/>
    <n v="24945802"/>
    <s v="CV_RS04165"/>
    <n v="690"/>
    <n v="229"/>
    <m/>
  </r>
  <r>
    <x v="0"/>
    <x v="0"/>
    <s v="GCF_000007705.1"/>
    <s v="Primary Assembly"/>
    <s v="chromosome"/>
    <m/>
    <s v="NC_005085.1"/>
    <n v="884087"/>
    <n v="884800"/>
    <s v="+"/>
    <m/>
    <m/>
    <m/>
    <m/>
    <m/>
    <n v="24948563"/>
    <s v="CV_RS04170"/>
    <n v="714"/>
    <m/>
    <s v="old_locus_tag=CV0854,CV_0854"/>
  </r>
  <r>
    <x v="1"/>
    <x v="1"/>
    <s v="GCF_000007705.1"/>
    <s v="Primary Assembly"/>
    <s v="chromosome"/>
    <m/>
    <s v="NC_005085.1"/>
    <n v="884087"/>
    <n v="884800"/>
    <s v="+"/>
    <s v="WP_011134409.1"/>
    <s v="WP_011134409.1"/>
    <m/>
    <s v="histidine ABC transporter permease HisM"/>
    <m/>
    <n v="24948563"/>
    <s v="CV_RS04170"/>
    <n v="714"/>
    <n v="237"/>
    <m/>
  </r>
  <r>
    <x v="0"/>
    <x v="0"/>
    <s v="GCF_000007705.1"/>
    <s v="Primary Assembly"/>
    <s v="chromosome"/>
    <m/>
    <s v="NC_005085.1"/>
    <n v="884822"/>
    <n v="885589"/>
    <s v="+"/>
    <m/>
    <m/>
    <m/>
    <m/>
    <m/>
    <n v="24946285"/>
    <s v="CV_RS04175"/>
    <n v="768"/>
    <m/>
    <s v="old_locus_tag=CV0855,CV_0855"/>
  </r>
  <r>
    <x v="1"/>
    <x v="1"/>
    <s v="GCF_000007705.1"/>
    <s v="Primary Assembly"/>
    <s v="chromosome"/>
    <m/>
    <s v="NC_005085.1"/>
    <n v="884822"/>
    <n v="885589"/>
    <s v="+"/>
    <s v="WP_011134410.1"/>
    <s v="WP_011134410.1"/>
    <m/>
    <s v="histidine/lysine/arginine/ornithine ABC transporter ATP-binding protein HisP"/>
    <m/>
    <n v="24946285"/>
    <s v="CV_RS04175"/>
    <n v="768"/>
    <n v="255"/>
    <m/>
  </r>
  <r>
    <x v="0"/>
    <x v="0"/>
    <s v="GCF_000007705.1"/>
    <s v="Primary Assembly"/>
    <s v="chromosome"/>
    <m/>
    <s v="NC_005085.1"/>
    <n v="885711"/>
    <n v="885968"/>
    <s v="-"/>
    <m/>
    <m/>
    <m/>
    <m/>
    <m/>
    <n v="24946794"/>
    <s v="CV_RS04180"/>
    <n v="258"/>
    <m/>
    <s v="old_locus_tag=CV0856,CV_0856"/>
  </r>
  <r>
    <x v="1"/>
    <x v="1"/>
    <s v="GCF_000007705.1"/>
    <s v="Primary Assembly"/>
    <s v="chromosome"/>
    <m/>
    <s v="NC_005085.1"/>
    <n v="885711"/>
    <n v="885968"/>
    <s v="-"/>
    <s v="WP_011134411.1"/>
    <s v="WP_011134411.1"/>
    <m/>
    <s v="DUF333 domain-containing protein"/>
    <m/>
    <n v="24946794"/>
    <s v="CV_RS04180"/>
    <n v="258"/>
    <n v="85"/>
    <m/>
  </r>
  <r>
    <x v="0"/>
    <x v="0"/>
    <s v="GCF_000007705.1"/>
    <s v="Primary Assembly"/>
    <s v="chromosome"/>
    <m/>
    <s v="NC_005085.1"/>
    <n v="885965"/>
    <n v="886438"/>
    <s v="-"/>
    <m/>
    <m/>
    <m/>
    <m/>
    <m/>
    <n v="24945459"/>
    <s v="CV_RS04185"/>
    <n v="474"/>
    <m/>
    <s v="old_locus_tag=CV0857,CV_0857"/>
  </r>
  <r>
    <x v="1"/>
    <x v="1"/>
    <s v="GCF_000007705.1"/>
    <s v="Primary Assembly"/>
    <s v="chromosome"/>
    <m/>
    <s v="NC_005085.1"/>
    <n v="885965"/>
    <n v="886438"/>
    <s v="-"/>
    <s v="WP_011134412.1"/>
    <s v="WP_011134412.1"/>
    <m/>
    <s v="inhibitor of vertebrate lysozyme (ivy)"/>
    <m/>
    <n v="24945459"/>
    <s v="CV_RS04185"/>
    <n v="474"/>
    <n v="157"/>
    <m/>
  </r>
  <r>
    <x v="0"/>
    <x v="0"/>
    <s v="GCF_000007705.1"/>
    <s v="Primary Assembly"/>
    <s v="chromosome"/>
    <m/>
    <s v="NC_005085.1"/>
    <n v="886499"/>
    <n v="887626"/>
    <s v="-"/>
    <m/>
    <m/>
    <m/>
    <m/>
    <m/>
    <n v="24946666"/>
    <s v="CV_RS04190"/>
    <n v="1128"/>
    <m/>
    <s v="old_locus_tag=CV0858,CV_0858"/>
  </r>
  <r>
    <x v="1"/>
    <x v="1"/>
    <s v="GCF_000007705.1"/>
    <s v="Primary Assembly"/>
    <s v="chromosome"/>
    <m/>
    <s v="NC_005085.1"/>
    <n v="886499"/>
    <n v="887626"/>
    <s v="-"/>
    <s v="WP_011134413.1"/>
    <s v="WP_011134413.1"/>
    <m/>
    <s v="hypothetical protein"/>
    <m/>
    <n v="24946666"/>
    <s v="CV_RS04190"/>
    <n v="1128"/>
    <n v="375"/>
    <m/>
  </r>
  <r>
    <x v="0"/>
    <x v="0"/>
    <s v="GCF_000007705.1"/>
    <s v="Primary Assembly"/>
    <s v="chromosome"/>
    <m/>
    <s v="NC_005085.1"/>
    <n v="887748"/>
    <n v="889022"/>
    <s v="+"/>
    <m/>
    <m/>
    <m/>
    <m/>
    <m/>
    <n v="24945666"/>
    <s v="CV_RS04195"/>
    <n v="1275"/>
    <m/>
    <m/>
  </r>
  <r>
    <x v="1"/>
    <x v="1"/>
    <s v="GCF_000007705.1"/>
    <s v="Primary Assembly"/>
    <s v="chromosome"/>
    <m/>
    <s v="NC_005085.1"/>
    <n v="887748"/>
    <n v="889022"/>
    <s v="+"/>
    <s v="WP_043595487.1"/>
    <s v="WP_043595487.1"/>
    <m/>
    <s v="hypothetical protein"/>
    <m/>
    <n v="24945666"/>
    <s v="CV_RS04195"/>
    <n v="1275"/>
    <n v="424"/>
    <m/>
  </r>
  <r>
    <x v="0"/>
    <x v="0"/>
    <s v="GCF_000007705.1"/>
    <s v="Primary Assembly"/>
    <s v="chromosome"/>
    <m/>
    <s v="NC_005085.1"/>
    <n v="889022"/>
    <n v="889231"/>
    <s v="+"/>
    <m/>
    <m/>
    <m/>
    <m/>
    <m/>
    <n v="24947113"/>
    <s v="CV_RS04200"/>
    <n v="210"/>
    <m/>
    <m/>
  </r>
  <r>
    <x v="1"/>
    <x v="1"/>
    <s v="GCF_000007705.1"/>
    <s v="Primary Assembly"/>
    <s v="chromosome"/>
    <m/>
    <s v="NC_005085.1"/>
    <n v="889022"/>
    <n v="889231"/>
    <s v="+"/>
    <s v="WP_043595490.1"/>
    <s v="WP_043595490.1"/>
    <m/>
    <s v="hypothetical protein"/>
    <m/>
    <n v="24947113"/>
    <s v="CV_RS04200"/>
    <n v="210"/>
    <n v="69"/>
    <m/>
  </r>
  <r>
    <x v="0"/>
    <x v="2"/>
    <s v="GCF_000007705.1"/>
    <s v="Primary Assembly"/>
    <s v="chromosome"/>
    <m/>
    <s v="NC_005085.1"/>
    <n v="889233"/>
    <n v="889883"/>
    <s v="+"/>
    <m/>
    <m/>
    <m/>
    <m/>
    <m/>
    <n v="24945739"/>
    <s v="CV_RS04205"/>
    <n v="651"/>
    <m/>
    <s v="partial;pseudo;old_locus_tag=CV0860,CV_0860"/>
  </r>
  <r>
    <x v="1"/>
    <x v="3"/>
    <s v="GCF_000007705.1"/>
    <s v="Primary Assembly"/>
    <s v="chromosome"/>
    <m/>
    <s v="NC_005085.1"/>
    <n v="889233"/>
    <n v="889883"/>
    <s v="+"/>
    <m/>
    <m/>
    <m/>
    <s v="hypothetical protein"/>
    <m/>
    <n v="24945739"/>
    <s v="CV_RS04205"/>
    <n v="651"/>
    <m/>
    <s v="partial;pseudo"/>
  </r>
  <r>
    <x v="0"/>
    <x v="0"/>
    <s v="GCF_000007705.1"/>
    <s v="Primary Assembly"/>
    <s v="chromosome"/>
    <m/>
    <s v="NC_005085.1"/>
    <n v="889991"/>
    <n v="892801"/>
    <s v="+"/>
    <m/>
    <m/>
    <m/>
    <m/>
    <m/>
    <n v="24947134"/>
    <s v="CV_RS04210"/>
    <n v="2811"/>
    <m/>
    <s v="old_locus_tag=CV0861,CV_0861"/>
  </r>
  <r>
    <x v="1"/>
    <x v="1"/>
    <s v="GCF_000007705.1"/>
    <s v="Primary Assembly"/>
    <s v="chromosome"/>
    <m/>
    <s v="NC_005085.1"/>
    <n v="889991"/>
    <n v="892801"/>
    <s v="+"/>
    <s v="WP_011134416.1"/>
    <s v="WP_011134416.1"/>
    <m/>
    <s v="chromosome segregation protein SMC"/>
    <m/>
    <n v="24947134"/>
    <s v="CV_RS04210"/>
    <n v="2811"/>
    <n v="936"/>
    <m/>
  </r>
  <r>
    <x v="0"/>
    <x v="0"/>
    <s v="GCF_000007705.1"/>
    <s v="Primary Assembly"/>
    <s v="chromosome"/>
    <m/>
    <s v="NC_005085.1"/>
    <n v="893149"/>
    <n v="893400"/>
    <s v="+"/>
    <m/>
    <m/>
    <m/>
    <m/>
    <m/>
    <n v="31478239"/>
    <s v="CV_RS22700"/>
    <n v="252"/>
    <m/>
    <m/>
  </r>
  <r>
    <x v="1"/>
    <x v="1"/>
    <s v="GCF_000007705.1"/>
    <s v="Primary Assembly"/>
    <s v="chromosome"/>
    <m/>
    <s v="NC_005085.1"/>
    <n v="893149"/>
    <n v="893400"/>
    <s v="+"/>
    <s v="WP_080508916.1"/>
    <s v="WP_080508916.1"/>
    <m/>
    <s v="DUF4160 domain-containing protein"/>
    <m/>
    <n v="31478239"/>
    <s v="CV_RS22700"/>
    <n v="252"/>
    <n v="83"/>
    <m/>
  </r>
  <r>
    <x v="0"/>
    <x v="0"/>
    <s v="GCF_000007705.1"/>
    <s v="Primary Assembly"/>
    <s v="chromosome"/>
    <m/>
    <s v="NC_005085.1"/>
    <n v="893354"/>
    <n v="893713"/>
    <s v="+"/>
    <m/>
    <m/>
    <m/>
    <m/>
    <m/>
    <n v="24946371"/>
    <s v="CV_RS04215"/>
    <n v="360"/>
    <m/>
    <s v="old_locus_tag=CV0863"/>
  </r>
  <r>
    <x v="1"/>
    <x v="1"/>
    <s v="GCF_000007705.1"/>
    <s v="Primary Assembly"/>
    <s v="chromosome"/>
    <m/>
    <s v="NC_005085.1"/>
    <n v="893354"/>
    <n v="893713"/>
    <s v="+"/>
    <s v="WP_052278761.1"/>
    <s v="WP_052278761.1"/>
    <m/>
    <s v="DUF2442 domain-containing protein"/>
    <m/>
    <n v="24946371"/>
    <s v="CV_RS04215"/>
    <n v="360"/>
    <n v="119"/>
    <m/>
  </r>
  <r>
    <x v="0"/>
    <x v="0"/>
    <s v="GCF_000007705.1"/>
    <s v="Primary Assembly"/>
    <s v="chromosome"/>
    <m/>
    <s v="NC_005085.1"/>
    <n v="893777"/>
    <n v="894496"/>
    <s v="-"/>
    <m/>
    <m/>
    <m/>
    <m/>
    <m/>
    <n v="24949109"/>
    <s v="CV_RS04220"/>
    <n v="720"/>
    <m/>
    <s v="old_locus_tag=CV0864,CV_0864"/>
  </r>
  <r>
    <x v="1"/>
    <x v="1"/>
    <s v="GCF_000007705.1"/>
    <s v="Primary Assembly"/>
    <s v="chromosome"/>
    <m/>
    <s v="NC_005085.1"/>
    <n v="893777"/>
    <n v="894496"/>
    <s v="-"/>
    <s v="WP_011134419.1"/>
    <s v="WP_011134419.1"/>
    <m/>
    <s v="haloacid dehalogenase type II"/>
    <m/>
    <n v="24949109"/>
    <s v="CV_RS04220"/>
    <n v="720"/>
    <n v="239"/>
    <m/>
  </r>
  <r>
    <x v="0"/>
    <x v="0"/>
    <s v="GCF_000007705.1"/>
    <s v="Primary Assembly"/>
    <s v="chromosome"/>
    <m/>
    <s v="NC_005085.1"/>
    <n v="894588"/>
    <n v="895832"/>
    <s v="-"/>
    <m/>
    <m/>
    <m/>
    <m/>
    <m/>
    <n v="24947763"/>
    <s v="CV_RS04225"/>
    <n v="1245"/>
    <m/>
    <s v="old_locus_tag=CV0865,CV_0865"/>
  </r>
  <r>
    <x v="1"/>
    <x v="1"/>
    <s v="GCF_000007705.1"/>
    <s v="Primary Assembly"/>
    <s v="chromosome"/>
    <m/>
    <s v="NC_005085.1"/>
    <n v="894588"/>
    <n v="895832"/>
    <s v="-"/>
    <s v="WP_043597356.1"/>
    <s v="WP_043597356.1"/>
    <m/>
    <s v="alpha/beta hydrolase"/>
    <m/>
    <n v="24947763"/>
    <s v="CV_RS04225"/>
    <n v="1245"/>
    <n v="414"/>
    <m/>
  </r>
  <r>
    <x v="0"/>
    <x v="0"/>
    <s v="GCF_000007705.1"/>
    <s v="Primary Assembly"/>
    <s v="chromosome"/>
    <m/>
    <s v="NC_005085.1"/>
    <n v="895904"/>
    <n v="896386"/>
    <s v="+"/>
    <m/>
    <m/>
    <m/>
    <m/>
    <m/>
    <n v="24949290"/>
    <s v="CV_RS04230"/>
    <n v="483"/>
    <m/>
    <s v="old_locus_tag=CV0866,CV_0866"/>
  </r>
  <r>
    <x v="1"/>
    <x v="1"/>
    <s v="GCF_000007705.1"/>
    <s v="Primary Assembly"/>
    <s v="chromosome"/>
    <m/>
    <s v="NC_005085.1"/>
    <n v="895904"/>
    <n v="896386"/>
    <s v="+"/>
    <s v="WP_011134421.1"/>
    <s v="WP_011134421.1"/>
    <m/>
    <s v="MarR family transcriptional regulator"/>
    <m/>
    <n v="24949290"/>
    <s v="CV_RS04230"/>
    <n v="483"/>
    <n v="160"/>
    <m/>
  </r>
  <r>
    <x v="0"/>
    <x v="0"/>
    <s v="GCF_000007705.1"/>
    <s v="Primary Assembly"/>
    <s v="chromosome"/>
    <m/>
    <s v="NC_005085.1"/>
    <n v="896399"/>
    <n v="897103"/>
    <s v="-"/>
    <m/>
    <m/>
    <m/>
    <m/>
    <m/>
    <n v="24947891"/>
    <s v="CV_RS04235"/>
    <n v="705"/>
    <m/>
    <s v="old_locus_tag=CV0867,CV_0867"/>
  </r>
  <r>
    <x v="1"/>
    <x v="1"/>
    <s v="GCF_000007705.1"/>
    <s v="Primary Assembly"/>
    <s v="chromosome"/>
    <m/>
    <s v="NC_005085.1"/>
    <n v="896399"/>
    <n v="897103"/>
    <s v="-"/>
    <s v="WP_011134422.1"/>
    <s v="WP_011134422.1"/>
    <m/>
    <s v="superoxide dismutase"/>
    <m/>
    <n v="24947891"/>
    <s v="CV_RS04235"/>
    <n v="705"/>
    <n v="234"/>
    <m/>
  </r>
  <r>
    <x v="0"/>
    <x v="0"/>
    <s v="GCF_000007705.1"/>
    <s v="Primary Assembly"/>
    <s v="chromosome"/>
    <m/>
    <s v="NC_005085.1"/>
    <n v="897263"/>
    <n v="897838"/>
    <s v="-"/>
    <m/>
    <m/>
    <m/>
    <m/>
    <m/>
    <n v="24948425"/>
    <s v="CV_RS04240"/>
    <n v="576"/>
    <m/>
    <s v="old_locus_tag=CV0868,CV_0868"/>
  </r>
  <r>
    <x v="1"/>
    <x v="1"/>
    <s v="GCF_000007705.1"/>
    <s v="Primary Assembly"/>
    <s v="chromosome"/>
    <m/>
    <s v="NC_005085.1"/>
    <n v="897263"/>
    <n v="897838"/>
    <s v="-"/>
    <s v="WP_080508917.1"/>
    <s v="WP_080508917.1"/>
    <m/>
    <s v="DUF1842 domain-containing protein"/>
    <m/>
    <n v="24948425"/>
    <s v="CV_RS04240"/>
    <n v="576"/>
    <n v="191"/>
    <m/>
  </r>
  <r>
    <x v="0"/>
    <x v="0"/>
    <s v="GCF_000007705.1"/>
    <s v="Primary Assembly"/>
    <s v="chromosome"/>
    <m/>
    <s v="NC_005085.1"/>
    <n v="897982"/>
    <n v="898479"/>
    <s v="+"/>
    <m/>
    <m/>
    <m/>
    <m/>
    <m/>
    <n v="24948433"/>
    <s v="CV_RS04245"/>
    <n v="498"/>
    <m/>
    <s v="old_locus_tag=CV0870,CV_0870"/>
  </r>
  <r>
    <x v="1"/>
    <x v="1"/>
    <s v="GCF_000007705.1"/>
    <s v="Primary Assembly"/>
    <s v="chromosome"/>
    <m/>
    <s v="NC_005085.1"/>
    <n v="897982"/>
    <n v="898479"/>
    <s v="+"/>
    <s v="WP_011134425.1"/>
    <s v="WP_011134425.1"/>
    <m/>
    <s v="thiol peroxidase"/>
    <m/>
    <n v="24948433"/>
    <s v="CV_RS04245"/>
    <n v="498"/>
    <n v="165"/>
    <m/>
  </r>
  <r>
    <x v="0"/>
    <x v="0"/>
    <s v="GCF_000007705.1"/>
    <s v="Primary Assembly"/>
    <s v="chromosome"/>
    <m/>
    <s v="NC_005085.1"/>
    <n v="898556"/>
    <n v="900190"/>
    <s v="-"/>
    <m/>
    <m/>
    <m/>
    <m/>
    <m/>
    <n v="24949031"/>
    <s v="CV_RS04250"/>
    <n v="1635"/>
    <m/>
    <s v="old_locus_tag=CV0871,CV_0871"/>
  </r>
  <r>
    <x v="1"/>
    <x v="1"/>
    <s v="GCF_000007705.1"/>
    <s v="Primary Assembly"/>
    <s v="chromosome"/>
    <m/>
    <s v="NC_005085.1"/>
    <n v="898556"/>
    <n v="900190"/>
    <s v="-"/>
    <s v="WP_045052234.1"/>
    <s v="WP_045052234.1"/>
    <m/>
    <s v="APC family permease"/>
    <m/>
    <n v="24949031"/>
    <s v="CV_RS04250"/>
    <n v="1635"/>
    <n v="544"/>
    <m/>
  </r>
  <r>
    <x v="0"/>
    <x v="0"/>
    <s v="GCF_000007705.1"/>
    <s v="Primary Assembly"/>
    <s v="chromosome"/>
    <m/>
    <s v="NC_005085.1"/>
    <n v="900544"/>
    <n v="902235"/>
    <s v="+"/>
    <m/>
    <m/>
    <m/>
    <m/>
    <m/>
    <n v="24947910"/>
    <s v="CV_RS04255"/>
    <n v="1692"/>
    <m/>
    <s v="old_locus_tag=CV0873"/>
  </r>
  <r>
    <x v="1"/>
    <x v="1"/>
    <s v="GCF_000007705.1"/>
    <s v="Primary Assembly"/>
    <s v="chromosome"/>
    <m/>
    <s v="NC_005085.1"/>
    <n v="900544"/>
    <n v="902235"/>
    <s v="+"/>
    <s v="WP_080508918.1"/>
    <s v="WP_080508918.1"/>
    <m/>
    <s v="methyl-accepting chemotaxis protein"/>
    <m/>
    <n v="24947910"/>
    <s v="CV_RS04255"/>
    <n v="1692"/>
    <n v="563"/>
    <m/>
  </r>
  <r>
    <x v="0"/>
    <x v="0"/>
    <s v="GCF_000007705.1"/>
    <s v="Primary Assembly"/>
    <s v="chromosome"/>
    <m/>
    <s v="NC_005085.1"/>
    <n v="902232"/>
    <n v="902732"/>
    <s v="-"/>
    <m/>
    <m/>
    <m/>
    <m/>
    <m/>
    <n v="24948045"/>
    <s v="CV_RS04260"/>
    <n v="501"/>
    <m/>
    <s v="old_locus_tag=CV0874,CV_0874"/>
  </r>
  <r>
    <x v="1"/>
    <x v="1"/>
    <s v="GCF_000007705.1"/>
    <s v="Primary Assembly"/>
    <s v="chromosome"/>
    <m/>
    <s v="NC_005085.1"/>
    <n v="902232"/>
    <n v="902732"/>
    <s v="-"/>
    <s v="WP_011134429.1"/>
    <s v="WP_011134429.1"/>
    <m/>
    <s v="RDD family protein"/>
    <m/>
    <n v="24948045"/>
    <s v="CV_RS04260"/>
    <n v="501"/>
    <n v="166"/>
    <m/>
  </r>
  <r>
    <x v="0"/>
    <x v="0"/>
    <s v="GCF_000007705.1"/>
    <s v="Primary Assembly"/>
    <s v="chromosome"/>
    <m/>
    <s v="NC_005085.1"/>
    <n v="902736"/>
    <n v="903281"/>
    <s v="-"/>
    <m/>
    <m/>
    <m/>
    <m/>
    <m/>
    <n v="24946621"/>
    <s v="CV_RS04265"/>
    <n v="546"/>
    <m/>
    <s v="old_locus_tag=CV0875,CV_0875"/>
  </r>
  <r>
    <x v="1"/>
    <x v="1"/>
    <s v="GCF_000007705.1"/>
    <s v="Primary Assembly"/>
    <s v="chromosome"/>
    <m/>
    <s v="NC_005085.1"/>
    <n v="902736"/>
    <n v="903281"/>
    <s v="-"/>
    <s v="WP_011134430.1"/>
    <s v="WP_011134430.1"/>
    <m/>
    <s v="gamma carbonic anhydrase family protein"/>
    <m/>
    <n v="24946621"/>
    <s v="CV_RS04265"/>
    <n v="546"/>
    <n v="181"/>
    <m/>
  </r>
  <r>
    <x v="0"/>
    <x v="0"/>
    <s v="GCF_000007705.1"/>
    <s v="Primary Assembly"/>
    <s v="chromosome"/>
    <m/>
    <s v="NC_005085.1"/>
    <n v="903384"/>
    <n v="905423"/>
    <s v="+"/>
    <m/>
    <m/>
    <m/>
    <m/>
    <m/>
    <n v="24948928"/>
    <s v="CV_RS04270"/>
    <n v="2040"/>
    <m/>
    <s v="old_locus_tag=CV0876,CV_0876"/>
  </r>
  <r>
    <x v="1"/>
    <x v="1"/>
    <s v="GCF_000007705.1"/>
    <s v="Primary Assembly"/>
    <s v="chromosome"/>
    <m/>
    <s v="NC_005085.1"/>
    <n v="903384"/>
    <n v="905423"/>
    <s v="+"/>
    <s v="WP_011134431.1"/>
    <s v="WP_011134431.1"/>
    <m/>
    <s v="M3 family peptidase"/>
    <m/>
    <n v="24948928"/>
    <s v="CV_RS04270"/>
    <n v="2040"/>
    <n v="679"/>
    <m/>
  </r>
  <r>
    <x v="0"/>
    <x v="0"/>
    <s v="GCF_000007705.1"/>
    <s v="Primary Assembly"/>
    <s v="chromosome"/>
    <m/>
    <s v="NC_005085.1"/>
    <n v="905676"/>
    <n v="906449"/>
    <s v="+"/>
    <m/>
    <m/>
    <m/>
    <m/>
    <s v="xth"/>
    <n v="24946200"/>
    <s v="CV_RS04275"/>
    <n v="774"/>
    <m/>
    <s v="old_locus_tag=CV0877,CV_0877"/>
  </r>
  <r>
    <x v="1"/>
    <x v="1"/>
    <s v="GCF_000007705.1"/>
    <s v="Primary Assembly"/>
    <s v="chromosome"/>
    <m/>
    <s v="NC_005085.1"/>
    <n v="905676"/>
    <n v="906449"/>
    <s v="+"/>
    <s v="WP_011134432.1"/>
    <s v="WP_011134432.1"/>
    <m/>
    <s v="exodeoxyribonuclease III"/>
    <s v="xth"/>
    <n v="24946200"/>
    <s v="CV_RS04275"/>
    <n v="774"/>
    <n v="257"/>
    <m/>
  </r>
  <r>
    <x v="0"/>
    <x v="0"/>
    <s v="GCF_000007705.1"/>
    <s v="Primary Assembly"/>
    <s v="chromosome"/>
    <m/>
    <s v="NC_005085.1"/>
    <n v="906598"/>
    <n v="907485"/>
    <s v="+"/>
    <m/>
    <m/>
    <m/>
    <m/>
    <m/>
    <n v="24948532"/>
    <s v="CV_RS04280"/>
    <n v="888"/>
    <m/>
    <s v="old_locus_tag=CV0878,CV_0878"/>
  </r>
  <r>
    <x v="1"/>
    <x v="1"/>
    <s v="GCF_000007705.1"/>
    <s v="Primary Assembly"/>
    <s v="chromosome"/>
    <m/>
    <s v="NC_005085.1"/>
    <n v="906598"/>
    <n v="907485"/>
    <s v="+"/>
    <s v="WP_011134433.1"/>
    <s v="WP_011134433.1"/>
    <m/>
    <s v="STAS domain-containing protein"/>
    <m/>
    <n v="24948532"/>
    <s v="CV_RS04280"/>
    <n v="888"/>
    <n v="295"/>
    <m/>
  </r>
  <r>
    <x v="0"/>
    <x v="0"/>
    <s v="GCF_000007705.1"/>
    <s v="Primary Assembly"/>
    <s v="chromosome"/>
    <m/>
    <s v="NC_005085.1"/>
    <n v="907496"/>
    <n v="907858"/>
    <s v="+"/>
    <m/>
    <m/>
    <m/>
    <m/>
    <m/>
    <n v="24948774"/>
    <s v="CV_RS04285"/>
    <n v="363"/>
    <m/>
    <s v="old_locus_tag=CV0879,CV_0879"/>
  </r>
  <r>
    <x v="1"/>
    <x v="1"/>
    <s v="GCF_000007705.1"/>
    <s v="Primary Assembly"/>
    <s v="chromosome"/>
    <m/>
    <s v="NC_005085.1"/>
    <n v="907496"/>
    <n v="907858"/>
    <s v="+"/>
    <s v="WP_043595495.1"/>
    <s v="WP_043595495.1"/>
    <m/>
    <s v="STAS domain-containing protein"/>
    <m/>
    <n v="24948774"/>
    <s v="CV_RS04285"/>
    <n v="363"/>
    <n v="120"/>
    <m/>
  </r>
  <r>
    <x v="0"/>
    <x v="0"/>
    <s v="GCF_000007705.1"/>
    <s v="Primary Assembly"/>
    <s v="chromosome"/>
    <m/>
    <s v="NC_005085.1"/>
    <n v="907870"/>
    <n v="908295"/>
    <s v="+"/>
    <m/>
    <m/>
    <m/>
    <m/>
    <m/>
    <n v="24947144"/>
    <s v="CV_RS04290"/>
    <n v="426"/>
    <m/>
    <s v="old_locus_tag=CV0880,CV_0880"/>
  </r>
  <r>
    <x v="1"/>
    <x v="1"/>
    <s v="GCF_000007705.1"/>
    <s v="Primary Assembly"/>
    <s v="chromosome"/>
    <m/>
    <s v="NC_005085.1"/>
    <n v="907870"/>
    <n v="908295"/>
    <s v="+"/>
    <s v="WP_011134435.1"/>
    <s v="WP_011134435.1"/>
    <m/>
    <s v="sigma-B regulator protein"/>
    <m/>
    <n v="24947144"/>
    <s v="CV_RS04290"/>
    <n v="426"/>
    <n v="141"/>
    <m/>
  </r>
  <r>
    <x v="0"/>
    <x v="0"/>
    <s v="GCF_000007705.1"/>
    <s v="Primary Assembly"/>
    <s v="chromosome"/>
    <m/>
    <s v="NC_005085.1"/>
    <n v="908286"/>
    <n v="908897"/>
    <s v="+"/>
    <m/>
    <m/>
    <m/>
    <m/>
    <m/>
    <n v="24945975"/>
    <s v="CV_RS04295"/>
    <n v="612"/>
    <m/>
    <s v="old_locus_tag=CV0881,CV_0881"/>
  </r>
  <r>
    <x v="1"/>
    <x v="1"/>
    <s v="GCF_000007705.1"/>
    <s v="Primary Assembly"/>
    <s v="chromosome"/>
    <m/>
    <s v="NC_005085.1"/>
    <n v="908286"/>
    <n v="908897"/>
    <s v="+"/>
    <s v="WP_011134436.1"/>
    <s v="WP_011134436.1"/>
    <m/>
    <s v="hypothetical protein"/>
    <m/>
    <n v="24945975"/>
    <s v="CV_RS04295"/>
    <n v="612"/>
    <n v="203"/>
    <m/>
  </r>
  <r>
    <x v="0"/>
    <x v="0"/>
    <s v="GCF_000007705.1"/>
    <s v="Primary Assembly"/>
    <s v="chromosome"/>
    <m/>
    <s v="NC_005085.1"/>
    <n v="909278"/>
    <n v="911986"/>
    <s v="+"/>
    <m/>
    <m/>
    <m/>
    <m/>
    <m/>
    <n v="24948628"/>
    <s v="CV_RS04300"/>
    <n v="2709"/>
    <m/>
    <s v="old_locus_tag=CV0882,CV_0882"/>
  </r>
  <r>
    <x v="1"/>
    <x v="1"/>
    <s v="GCF_000007705.1"/>
    <s v="Primary Assembly"/>
    <s v="chromosome"/>
    <m/>
    <s v="NC_005085.1"/>
    <n v="909278"/>
    <n v="911986"/>
    <s v="+"/>
    <s v="WP_011134437.1"/>
    <s v="WP_011134437.1"/>
    <m/>
    <s v="PAS domain-containing protein"/>
    <m/>
    <n v="24948628"/>
    <s v="CV_RS04300"/>
    <n v="2709"/>
    <n v="902"/>
    <m/>
  </r>
  <r>
    <x v="0"/>
    <x v="0"/>
    <s v="GCF_000007705.1"/>
    <s v="Primary Assembly"/>
    <s v="chromosome"/>
    <m/>
    <s v="NC_005085.1"/>
    <n v="912003"/>
    <n v="913085"/>
    <s v="+"/>
    <m/>
    <m/>
    <m/>
    <m/>
    <m/>
    <n v="24948379"/>
    <s v="CV_RS04305"/>
    <n v="1083"/>
    <m/>
    <s v="old_locus_tag=CV0883,CV_0883"/>
  </r>
  <r>
    <x v="1"/>
    <x v="1"/>
    <s v="GCF_000007705.1"/>
    <s v="Primary Assembly"/>
    <s v="chromosome"/>
    <m/>
    <s v="NC_005085.1"/>
    <n v="912003"/>
    <n v="913085"/>
    <s v="+"/>
    <s v="WP_011134438.1"/>
    <s v="WP_011134438.1"/>
    <m/>
    <s v="HD domain-containing protein"/>
    <m/>
    <n v="24948379"/>
    <s v="CV_RS04305"/>
    <n v="1083"/>
    <n v="360"/>
    <m/>
  </r>
  <r>
    <x v="0"/>
    <x v="0"/>
    <s v="GCF_000007705.1"/>
    <s v="Primary Assembly"/>
    <s v="chromosome"/>
    <m/>
    <s v="NC_005085.1"/>
    <n v="913181"/>
    <n v="913885"/>
    <s v="+"/>
    <m/>
    <m/>
    <m/>
    <m/>
    <m/>
    <n v="24945933"/>
    <s v="CV_RS04310"/>
    <n v="705"/>
    <m/>
    <s v="old_locus_tag=CV0884,CV_0884"/>
  </r>
  <r>
    <x v="1"/>
    <x v="1"/>
    <s v="GCF_000007705.1"/>
    <s v="Primary Assembly"/>
    <s v="chromosome"/>
    <m/>
    <s v="NC_005085.1"/>
    <n v="913181"/>
    <n v="913885"/>
    <s v="+"/>
    <s v="WP_011134439.1"/>
    <s v="WP_011134439.1"/>
    <m/>
    <s v="methyltransferase domain-containing protein"/>
    <m/>
    <n v="24945933"/>
    <s v="CV_RS04310"/>
    <n v="705"/>
    <n v="234"/>
    <m/>
  </r>
  <r>
    <x v="0"/>
    <x v="0"/>
    <s v="GCF_000007705.1"/>
    <s v="Primary Assembly"/>
    <s v="chromosome"/>
    <m/>
    <s v="NC_005085.1"/>
    <n v="914101"/>
    <n v="914697"/>
    <s v="+"/>
    <m/>
    <m/>
    <m/>
    <m/>
    <m/>
    <n v="24948276"/>
    <s v="CV_RS04315"/>
    <n v="597"/>
    <m/>
    <s v="old_locus_tag=CV0885,CV_0885"/>
  </r>
  <r>
    <x v="1"/>
    <x v="1"/>
    <s v="GCF_000007705.1"/>
    <s v="Primary Assembly"/>
    <s v="chromosome"/>
    <m/>
    <s v="NC_005085.1"/>
    <n v="914101"/>
    <n v="914697"/>
    <s v="+"/>
    <s v="WP_011134440.1"/>
    <s v="WP_011134440.1"/>
    <m/>
    <s v="hypothetical protein"/>
    <m/>
    <n v="24948276"/>
    <s v="CV_RS04315"/>
    <n v="597"/>
    <n v="198"/>
    <m/>
  </r>
  <r>
    <x v="0"/>
    <x v="0"/>
    <s v="GCF_000007705.1"/>
    <s v="Primary Assembly"/>
    <s v="chromosome"/>
    <m/>
    <s v="NC_005085.1"/>
    <n v="914899"/>
    <n v="915681"/>
    <s v="-"/>
    <m/>
    <m/>
    <m/>
    <m/>
    <m/>
    <n v="24945381"/>
    <s v="CV_RS04320"/>
    <n v="783"/>
    <m/>
    <s v="old_locus_tag=CV0886,CV_0886"/>
  </r>
  <r>
    <x v="1"/>
    <x v="1"/>
    <s v="GCF_000007705.1"/>
    <s v="Primary Assembly"/>
    <s v="chromosome"/>
    <m/>
    <s v="NC_005085.1"/>
    <n v="914899"/>
    <n v="915681"/>
    <s v="-"/>
    <s v="WP_011134441.1"/>
    <s v="WP_011134441.1"/>
    <m/>
    <s v="ferredoxin--NADP reductase"/>
    <m/>
    <n v="24945381"/>
    <s v="CV_RS04320"/>
    <n v="783"/>
    <n v="260"/>
    <m/>
  </r>
  <r>
    <x v="0"/>
    <x v="0"/>
    <s v="GCF_000007705.1"/>
    <s v="Primary Assembly"/>
    <s v="chromosome"/>
    <m/>
    <s v="NC_005085.1"/>
    <n v="916478"/>
    <n v="917512"/>
    <s v="-"/>
    <m/>
    <m/>
    <m/>
    <m/>
    <m/>
    <n v="24946150"/>
    <s v="CV_RS04325"/>
    <n v="1035"/>
    <m/>
    <s v="old_locus_tag=CV0889,CV_0889"/>
  </r>
  <r>
    <x v="1"/>
    <x v="1"/>
    <s v="GCF_000007705.1"/>
    <s v="Primary Assembly"/>
    <s v="chromosome"/>
    <m/>
    <s v="NC_005085.1"/>
    <n v="916478"/>
    <n v="917512"/>
    <s v="-"/>
    <s v="WP_011134444.1"/>
    <s v="WP_011134444.1"/>
    <m/>
    <s v="glycosyltransferase family 1 protein"/>
    <m/>
    <n v="24946150"/>
    <s v="CV_RS04325"/>
    <n v="1035"/>
    <n v="344"/>
    <m/>
  </r>
  <r>
    <x v="0"/>
    <x v="0"/>
    <s v="GCF_000007705.1"/>
    <s v="Primary Assembly"/>
    <s v="chromosome"/>
    <m/>
    <s v="NC_005085.1"/>
    <n v="917500"/>
    <n v="918327"/>
    <s v="-"/>
    <m/>
    <m/>
    <m/>
    <m/>
    <m/>
    <n v="24946328"/>
    <s v="CV_RS04330"/>
    <n v="828"/>
    <m/>
    <s v="old_locus_tag=CV0890"/>
  </r>
  <r>
    <x v="1"/>
    <x v="1"/>
    <s v="GCF_000007705.1"/>
    <s v="Primary Assembly"/>
    <s v="chromosome"/>
    <m/>
    <s v="NC_005085.1"/>
    <n v="917500"/>
    <n v="918327"/>
    <s v="-"/>
    <s v="WP_043595500.1"/>
    <s v="WP_043595500.1"/>
    <m/>
    <s v="UDP-2,3-diacylglucosamine diphosphatase"/>
    <m/>
    <n v="24946328"/>
    <s v="CV_RS04330"/>
    <n v="828"/>
    <n v="275"/>
    <m/>
  </r>
  <r>
    <x v="0"/>
    <x v="0"/>
    <s v="GCF_000007705.1"/>
    <s v="Primary Assembly"/>
    <s v="chromosome"/>
    <m/>
    <s v="NC_005085.1"/>
    <n v="918514"/>
    <n v="919176"/>
    <s v="+"/>
    <m/>
    <m/>
    <m/>
    <m/>
    <m/>
    <n v="24945174"/>
    <s v="CV_RS04335"/>
    <n v="663"/>
    <m/>
    <s v="old_locus_tag=CV0891,CV_0891"/>
  </r>
  <r>
    <x v="1"/>
    <x v="1"/>
    <s v="GCF_000007705.1"/>
    <s v="Primary Assembly"/>
    <s v="chromosome"/>
    <m/>
    <s v="NC_005085.1"/>
    <n v="918514"/>
    <n v="919176"/>
    <s v="+"/>
    <s v="WP_011134446.1"/>
    <s v="WP_011134446.1"/>
    <m/>
    <s v="two-component system response regulator QseB"/>
    <m/>
    <n v="24945174"/>
    <s v="CV_RS04335"/>
    <n v="663"/>
    <n v="220"/>
    <m/>
  </r>
  <r>
    <x v="0"/>
    <x v="0"/>
    <s v="GCF_000007705.1"/>
    <s v="Primary Assembly"/>
    <s v="chromosome"/>
    <m/>
    <s v="NC_005085.1"/>
    <n v="919173"/>
    <n v="920519"/>
    <s v="+"/>
    <m/>
    <m/>
    <m/>
    <m/>
    <m/>
    <n v="24946530"/>
    <s v="CV_RS04340"/>
    <n v="1347"/>
    <m/>
    <s v="old_locus_tag=CV0892,CV_0892"/>
  </r>
  <r>
    <x v="1"/>
    <x v="1"/>
    <s v="GCF_000007705.1"/>
    <s v="Primary Assembly"/>
    <s v="chromosome"/>
    <m/>
    <s v="NC_005085.1"/>
    <n v="919173"/>
    <n v="920519"/>
    <s v="+"/>
    <s v="WP_011134447.1"/>
    <s v="WP_011134447.1"/>
    <m/>
    <s v="two-component sensor histidine kinase"/>
    <m/>
    <n v="24946530"/>
    <s v="CV_RS04340"/>
    <n v="1347"/>
    <n v="448"/>
    <m/>
  </r>
  <r>
    <x v="0"/>
    <x v="0"/>
    <s v="GCF_000007705.1"/>
    <s v="Primary Assembly"/>
    <s v="chromosome"/>
    <m/>
    <s v="NC_005085.1"/>
    <n v="920668"/>
    <n v="921024"/>
    <s v="-"/>
    <m/>
    <m/>
    <m/>
    <m/>
    <m/>
    <n v="24945479"/>
    <s v="CV_RS04345"/>
    <n v="357"/>
    <m/>
    <s v="old_locus_tag=CV0893,CV_0893"/>
  </r>
  <r>
    <x v="1"/>
    <x v="1"/>
    <s v="GCF_000007705.1"/>
    <s v="Primary Assembly"/>
    <s v="chromosome"/>
    <m/>
    <s v="NC_005085.1"/>
    <n v="920668"/>
    <n v="921024"/>
    <s v="-"/>
    <s v="WP_011134448.1"/>
    <s v="WP_011134448.1"/>
    <m/>
    <s v="5-carboxymethyl-2-hydroxymuconate Delta-isomerase"/>
    <m/>
    <n v="24945479"/>
    <s v="CV_RS04345"/>
    <n v="357"/>
    <n v="118"/>
    <m/>
  </r>
  <r>
    <x v="0"/>
    <x v="0"/>
    <s v="GCF_000007705.1"/>
    <s v="Primary Assembly"/>
    <s v="chromosome"/>
    <m/>
    <s v="NC_005085.1"/>
    <n v="921035"/>
    <n v="921442"/>
    <s v="-"/>
    <m/>
    <m/>
    <m/>
    <m/>
    <m/>
    <n v="24946708"/>
    <s v="CV_RS04350"/>
    <n v="408"/>
    <m/>
    <s v="old_locus_tag=CV0894,CV_0894"/>
  </r>
  <r>
    <x v="1"/>
    <x v="1"/>
    <s v="GCF_000007705.1"/>
    <s v="Primary Assembly"/>
    <s v="chromosome"/>
    <m/>
    <s v="NC_005085.1"/>
    <n v="921035"/>
    <n v="921442"/>
    <s v="-"/>
    <s v="WP_011134449.1"/>
    <s v="WP_011134449.1"/>
    <m/>
    <s v="hypothetical protein"/>
    <m/>
    <n v="24946708"/>
    <s v="CV_RS04350"/>
    <n v="408"/>
    <n v="135"/>
    <m/>
  </r>
  <r>
    <x v="0"/>
    <x v="0"/>
    <s v="GCF_000007705.1"/>
    <s v="Primary Assembly"/>
    <s v="chromosome"/>
    <m/>
    <s v="NC_005085.1"/>
    <n v="921515"/>
    <n v="923443"/>
    <s v="-"/>
    <m/>
    <m/>
    <m/>
    <m/>
    <m/>
    <n v="24947541"/>
    <s v="CV_RS04355"/>
    <n v="1929"/>
    <m/>
    <s v="old_locus_tag=CV0895,CV_0895"/>
  </r>
  <r>
    <x v="1"/>
    <x v="1"/>
    <s v="GCF_000007705.1"/>
    <s v="Primary Assembly"/>
    <s v="chromosome"/>
    <m/>
    <s v="NC_005085.1"/>
    <n v="921515"/>
    <n v="923443"/>
    <s v="-"/>
    <s v="WP_011134450.1"/>
    <s v="WP_011134450.1"/>
    <m/>
    <s v="TonB-dependent copper receptor"/>
    <m/>
    <n v="24947541"/>
    <s v="CV_RS04355"/>
    <n v="1929"/>
    <n v="642"/>
    <m/>
  </r>
  <r>
    <x v="0"/>
    <x v="0"/>
    <s v="GCF_000007705.1"/>
    <s v="Primary Assembly"/>
    <s v="chromosome"/>
    <m/>
    <s v="NC_005085.1"/>
    <n v="923577"/>
    <n v="924818"/>
    <s v="+"/>
    <m/>
    <m/>
    <m/>
    <m/>
    <m/>
    <n v="24946131"/>
    <s v="CV_RS04360"/>
    <n v="1242"/>
    <m/>
    <s v="old_locus_tag=CV0896,CV_0896"/>
  </r>
  <r>
    <x v="1"/>
    <x v="1"/>
    <s v="GCF_000007705.1"/>
    <s v="Primary Assembly"/>
    <s v="chromosome"/>
    <m/>
    <s v="NC_005085.1"/>
    <n v="923577"/>
    <n v="924818"/>
    <s v="+"/>
    <s v="WP_011134451.1"/>
    <s v="WP_011134451.1"/>
    <m/>
    <s v="sensor histidine kinase"/>
    <m/>
    <n v="24946131"/>
    <s v="CV_RS04360"/>
    <n v="1242"/>
    <n v="413"/>
    <m/>
  </r>
  <r>
    <x v="0"/>
    <x v="0"/>
    <s v="GCF_000007705.1"/>
    <s v="Primary Assembly"/>
    <s v="chromosome"/>
    <m/>
    <s v="NC_005085.1"/>
    <n v="924815"/>
    <n v="925339"/>
    <s v="+"/>
    <m/>
    <m/>
    <m/>
    <m/>
    <m/>
    <n v="24946066"/>
    <s v="CV_RS04365"/>
    <n v="525"/>
    <m/>
    <s v="old_locus_tag=CV0897,CV_0897"/>
  </r>
  <r>
    <x v="1"/>
    <x v="1"/>
    <s v="GCF_000007705.1"/>
    <s v="Primary Assembly"/>
    <s v="chromosome"/>
    <m/>
    <s v="NC_005085.1"/>
    <n v="924815"/>
    <n v="925339"/>
    <s v="+"/>
    <s v="WP_011134452.1"/>
    <s v="WP_011134452.1"/>
    <m/>
    <s v="chemotaxis protein CheY"/>
    <m/>
    <n v="24946066"/>
    <s v="CV_RS04365"/>
    <n v="525"/>
    <n v="174"/>
    <m/>
  </r>
  <r>
    <x v="0"/>
    <x v="0"/>
    <s v="GCF_000007705.1"/>
    <s v="Primary Assembly"/>
    <s v="chromosome"/>
    <m/>
    <s v="NC_005085.1"/>
    <n v="925461"/>
    <n v="927089"/>
    <s v="+"/>
    <m/>
    <m/>
    <m/>
    <m/>
    <m/>
    <n v="24947886"/>
    <s v="CV_RS04370"/>
    <n v="1629"/>
    <m/>
    <s v="old_locus_tag=CV0898,CV_0898"/>
  </r>
  <r>
    <x v="1"/>
    <x v="1"/>
    <s v="GCF_000007705.1"/>
    <s v="Primary Assembly"/>
    <s v="chromosome"/>
    <m/>
    <s v="NC_005085.1"/>
    <n v="925461"/>
    <n v="927089"/>
    <s v="+"/>
    <s v="WP_011134453.1"/>
    <s v="WP_011134453.1"/>
    <m/>
    <s v="long-chain-fatty-acid--CoA ligase"/>
    <m/>
    <n v="24947886"/>
    <s v="CV_RS04370"/>
    <n v="1629"/>
    <n v="542"/>
    <m/>
  </r>
  <r>
    <x v="0"/>
    <x v="0"/>
    <s v="GCF_000007705.1"/>
    <s v="Primary Assembly"/>
    <s v="chromosome"/>
    <m/>
    <s v="NC_005085.1"/>
    <n v="927362"/>
    <n v="929353"/>
    <s v="+"/>
    <m/>
    <m/>
    <m/>
    <m/>
    <m/>
    <n v="24949248"/>
    <s v="CV_RS04375"/>
    <n v="1992"/>
    <m/>
    <s v="old_locus_tag=CV0899,CV_0899"/>
  </r>
  <r>
    <x v="1"/>
    <x v="1"/>
    <s v="GCF_000007705.1"/>
    <s v="Primary Assembly"/>
    <s v="chromosome"/>
    <m/>
    <s v="NC_005085.1"/>
    <n v="927362"/>
    <n v="929353"/>
    <s v="+"/>
    <s v="WP_011134454.1"/>
    <s v="WP_011134454.1"/>
    <m/>
    <s v="methyl-accepting chemotaxis protein"/>
    <m/>
    <n v="24949248"/>
    <s v="CV_RS04375"/>
    <n v="1992"/>
    <n v="663"/>
    <m/>
  </r>
  <r>
    <x v="0"/>
    <x v="0"/>
    <s v="GCF_000007705.1"/>
    <s v="Primary Assembly"/>
    <s v="chromosome"/>
    <m/>
    <s v="NC_005085.1"/>
    <n v="929442"/>
    <n v="931349"/>
    <s v="+"/>
    <m/>
    <m/>
    <m/>
    <m/>
    <m/>
    <n v="24945953"/>
    <s v="CV_RS04380"/>
    <n v="1908"/>
    <m/>
    <s v="old_locus_tag=CV0900,CV_0900"/>
  </r>
  <r>
    <x v="1"/>
    <x v="1"/>
    <s v="GCF_000007705.1"/>
    <s v="Primary Assembly"/>
    <s v="chromosome"/>
    <m/>
    <s v="NC_005085.1"/>
    <n v="929442"/>
    <n v="931349"/>
    <s v="+"/>
    <s v="WP_011134455.1"/>
    <s v="WP_011134455.1"/>
    <m/>
    <s v="tetratricopeptide repeat protein"/>
    <m/>
    <n v="24945953"/>
    <s v="CV_RS04380"/>
    <n v="1908"/>
    <n v="635"/>
    <m/>
  </r>
  <r>
    <x v="0"/>
    <x v="0"/>
    <s v="GCF_000007705.1"/>
    <s v="Primary Assembly"/>
    <s v="chromosome"/>
    <m/>
    <s v="NC_005085.1"/>
    <n v="931427"/>
    <n v="932809"/>
    <s v="-"/>
    <m/>
    <m/>
    <m/>
    <m/>
    <m/>
    <n v="24949249"/>
    <s v="CV_RS04385"/>
    <n v="1383"/>
    <m/>
    <s v="old_locus_tag=CV0901,CV_0901"/>
  </r>
  <r>
    <x v="1"/>
    <x v="1"/>
    <s v="GCF_000007705.1"/>
    <s v="Primary Assembly"/>
    <s v="chromosome"/>
    <m/>
    <s v="NC_005085.1"/>
    <n v="931427"/>
    <n v="932809"/>
    <s v="-"/>
    <s v="WP_011134456.1"/>
    <s v="WP_011134456.1"/>
    <m/>
    <s v="FAD-binding oxidoreductase"/>
    <m/>
    <n v="24949249"/>
    <s v="CV_RS04385"/>
    <n v="1383"/>
    <n v="460"/>
    <m/>
  </r>
  <r>
    <x v="0"/>
    <x v="0"/>
    <s v="GCF_000007705.1"/>
    <s v="Primary Assembly"/>
    <s v="chromosome"/>
    <m/>
    <s v="NC_005085.1"/>
    <n v="932806"/>
    <n v="933474"/>
    <s v="-"/>
    <m/>
    <m/>
    <m/>
    <m/>
    <m/>
    <n v="24946616"/>
    <s v="CV_RS04390"/>
    <n v="669"/>
    <m/>
    <s v="old_locus_tag=CV0902,CV_0902"/>
  </r>
  <r>
    <x v="1"/>
    <x v="1"/>
    <s v="GCF_000007705.1"/>
    <s v="Primary Assembly"/>
    <s v="chromosome"/>
    <m/>
    <s v="NC_005085.1"/>
    <n v="932806"/>
    <n v="933474"/>
    <s v="-"/>
    <s v="WP_043595508.1"/>
    <s v="WP_043595508.1"/>
    <m/>
    <s v="dipeptidase"/>
    <m/>
    <n v="24946616"/>
    <s v="CV_RS04390"/>
    <n v="669"/>
    <n v="222"/>
    <m/>
  </r>
  <r>
    <x v="0"/>
    <x v="0"/>
    <s v="GCF_000007705.1"/>
    <s v="Primary Assembly"/>
    <s v="chromosome"/>
    <m/>
    <s v="NC_005085.1"/>
    <n v="933483"/>
    <n v="933995"/>
    <s v="-"/>
    <m/>
    <m/>
    <m/>
    <m/>
    <m/>
    <n v="24946210"/>
    <s v="CV_RS04395"/>
    <n v="513"/>
    <m/>
    <s v="old_locus_tag=CV0903,CV_0903"/>
  </r>
  <r>
    <x v="1"/>
    <x v="1"/>
    <s v="GCF_000007705.1"/>
    <s v="Primary Assembly"/>
    <s v="chromosome"/>
    <m/>
    <s v="NC_005085.1"/>
    <n v="933483"/>
    <n v="933995"/>
    <s v="-"/>
    <s v="WP_011134458.1"/>
    <s v="WP_011134458.1"/>
    <m/>
    <s v="cupin domain-containing protein"/>
    <m/>
    <n v="24946210"/>
    <s v="CV_RS04395"/>
    <n v="513"/>
    <n v="170"/>
    <m/>
  </r>
  <r>
    <x v="0"/>
    <x v="0"/>
    <s v="GCF_000007705.1"/>
    <s v="Primary Assembly"/>
    <s v="chromosome"/>
    <m/>
    <s v="NC_005085.1"/>
    <n v="933992"/>
    <n v="934327"/>
    <s v="-"/>
    <m/>
    <m/>
    <m/>
    <m/>
    <m/>
    <n v="24947781"/>
    <s v="CV_RS04400"/>
    <n v="336"/>
    <m/>
    <s v="old_locus_tag=CV0904,CV_0904"/>
  </r>
  <r>
    <x v="1"/>
    <x v="1"/>
    <s v="GCF_000007705.1"/>
    <s v="Primary Assembly"/>
    <s v="chromosome"/>
    <m/>
    <s v="NC_005085.1"/>
    <n v="933992"/>
    <n v="934327"/>
    <s v="-"/>
    <s v="WP_011134459.1"/>
    <s v="WP_011134459.1"/>
    <m/>
    <s v="hypothetical protein"/>
    <m/>
    <n v="24947781"/>
    <s v="CV_RS04400"/>
    <n v="336"/>
    <n v="111"/>
    <m/>
  </r>
  <r>
    <x v="0"/>
    <x v="0"/>
    <s v="GCF_000007705.1"/>
    <s v="Primary Assembly"/>
    <s v="chromosome"/>
    <m/>
    <s v="NC_005085.1"/>
    <n v="934324"/>
    <n v="934947"/>
    <s v="-"/>
    <m/>
    <m/>
    <m/>
    <m/>
    <m/>
    <n v="24948032"/>
    <s v="CV_RS04405"/>
    <n v="624"/>
    <m/>
    <s v="old_locus_tag=CV0905,CV_0905"/>
  </r>
  <r>
    <x v="1"/>
    <x v="1"/>
    <s v="GCF_000007705.1"/>
    <s v="Primary Assembly"/>
    <s v="chromosome"/>
    <m/>
    <s v="NC_005085.1"/>
    <n v="934324"/>
    <n v="934947"/>
    <s v="-"/>
    <s v="WP_011134460.1"/>
    <s v="WP_011134460.1"/>
    <m/>
    <s v="glutathione S-transferase family protein"/>
    <m/>
    <n v="24948032"/>
    <s v="CV_RS04405"/>
    <n v="624"/>
    <n v="207"/>
    <m/>
  </r>
  <r>
    <x v="0"/>
    <x v="0"/>
    <s v="GCF_000007705.1"/>
    <s v="Primary Assembly"/>
    <s v="chromosome"/>
    <m/>
    <s v="NC_005085.1"/>
    <n v="934944"/>
    <n v="936437"/>
    <s v="-"/>
    <m/>
    <m/>
    <m/>
    <m/>
    <m/>
    <n v="24946805"/>
    <s v="CV_RS04410"/>
    <n v="1494"/>
    <m/>
    <s v="old_locus_tag=CV0906,CV_0906"/>
  </r>
  <r>
    <x v="1"/>
    <x v="1"/>
    <s v="GCF_000007705.1"/>
    <s v="Primary Assembly"/>
    <s v="chromosome"/>
    <m/>
    <s v="NC_005085.1"/>
    <n v="934944"/>
    <n v="936437"/>
    <s v="-"/>
    <s v="WP_011134461.1"/>
    <s v="WP_011134461.1"/>
    <m/>
    <s v="cation/acetate symporter ActP"/>
    <m/>
    <n v="24946805"/>
    <s v="CV_RS04410"/>
    <n v="1494"/>
    <n v="497"/>
    <m/>
  </r>
  <r>
    <x v="0"/>
    <x v="0"/>
    <s v="GCF_000007705.1"/>
    <s v="Primary Assembly"/>
    <s v="chromosome"/>
    <m/>
    <s v="NC_005085.1"/>
    <n v="936434"/>
    <n v="936643"/>
    <s v="-"/>
    <m/>
    <m/>
    <m/>
    <m/>
    <m/>
    <n v="24947240"/>
    <s v="CV_RS04415"/>
    <n v="210"/>
    <m/>
    <s v="old_locus_tag=CV0907,CV_0907"/>
  </r>
  <r>
    <x v="1"/>
    <x v="1"/>
    <s v="GCF_000007705.1"/>
    <s v="Primary Assembly"/>
    <s v="chromosome"/>
    <m/>
    <s v="NC_005085.1"/>
    <n v="936434"/>
    <n v="936643"/>
    <s v="-"/>
    <s v="WP_011134462.1"/>
    <s v="WP_011134462.1"/>
    <m/>
    <s v="DUF485 domain-containing protein"/>
    <m/>
    <n v="24947240"/>
    <s v="CV_RS04415"/>
    <n v="210"/>
    <n v="69"/>
    <m/>
  </r>
  <r>
    <x v="0"/>
    <x v="0"/>
    <s v="GCF_000007705.1"/>
    <s v="Primary Assembly"/>
    <s v="chromosome"/>
    <m/>
    <s v="NC_005085.1"/>
    <n v="936683"/>
    <n v="937123"/>
    <s v="-"/>
    <m/>
    <m/>
    <m/>
    <m/>
    <m/>
    <n v="24946718"/>
    <s v="CV_RS04420"/>
    <n v="441"/>
    <m/>
    <s v="old_locus_tag=CV0908,CV_0908"/>
  </r>
  <r>
    <x v="1"/>
    <x v="1"/>
    <s v="GCF_000007705.1"/>
    <s v="Primary Assembly"/>
    <s v="chromosome"/>
    <m/>
    <s v="NC_005085.1"/>
    <n v="936683"/>
    <n v="937123"/>
    <s v="-"/>
    <s v="WP_011134463.1"/>
    <s v="WP_011134463.1"/>
    <m/>
    <s v="N-acetyltransferase"/>
    <m/>
    <n v="24946718"/>
    <s v="CV_RS04420"/>
    <n v="441"/>
    <n v="146"/>
    <m/>
  </r>
  <r>
    <x v="0"/>
    <x v="0"/>
    <s v="GCF_000007705.1"/>
    <s v="Primary Assembly"/>
    <s v="chromosome"/>
    <m/>
    <s v="NC_005085.1"/>
    <n v="937316"/>
    <n v="939286"/>
    <s v="+"/>
    <m/>
    <m/>
    <m/>
    <m/>
    <m/>
    <n v="24946840"/>
    <s v="CV_RS04425"/>
    <n v="1971"/>
    <m/>
    <s v="old_locus_tag=CV0909,CV_0909"/>
  </r>
  <r>
    <x v="1"/>
    <x v="1"/>
    <s v="GCF_000007705.1"/>
    <s v="Primary Assembly"/>
    <s v="chromosome"/>
    <m/>
    <s v="NC_005085.1"/>
    <n v="937316"/>
    <n v="939286"/>
    <s v="+"/>
    <s v="WP_011134464.1"/>
    <s v="WP_011134464.1"/>
    <m/>
    <s v="phospholipase C, phosphocholine-specific"/>
    <m/>
    <n v="24946840"/>
    <s v="CV_RS04425"/>
    <n v="1971"/>
    <n v="656"/>
    <m/>
  </r>
  <r>
    <x v="0"/>
    <x v="0"/>
    <s v="GCF_000007705.1"/>
    <s v="Primary Assembly"/>
    <s v="chromosome"/>
    <m/>
    <s v="NC_005085.1"/>
    <n v="939327"/>
    <n v="939830"/>
    <s v="-"/>
    <m/>
    <m/>
    <m/>
    <m/>
    <m/>
    <n v="24947196"/>
    <s v="CV_RS04430"/>
    <n v="504"/>
    <m/>
    <s v="old_locus_tag=CV0910,CV_0910"/>
  </r>
  <r>
    <x v="1"/>
    <x v="1"/>
    <s v="GCF_000007705.1"/>
    <s v="Primary Assembly"/>
    <s v="chromosome"/>
    <m/>
    <s v="NC_005085.1"/>
    <n v="939327"/>
    <n v="939830"/>
    <s v="-"/>
    <s v="WP_011134465.1"/>
    <s v="WP_011134465.1"/>
    <m/>
    <s v="helix-turn-helix domain-containing protein"/>
    <m/>
    <n v="24947196"/>
    <s v="CV_RS04430"/>
    <n v="504"/>
    <n v="167"/>
    <m/>
  </r>
  <r>
    <x v="0"/>
    <x v="0"/>
    <s v="GCF_000007705.1"/>
    <s v="Primary Assembly"/>
    <s v="chromosome"/>
    <m/>
    <s v="NC_005085.1"/>
    <n v="940091"/>
    <n v="943525"/>
    <s v="-"/>
    <m/>
    <m/>
    <m/>
    <m/>
    <m/>
    <n v="24948846"/>
    <s v="CV_RS04435"/>
    <n v="3435"/>
    <m/>
    <s v="old_locus_tag=CV0911,CV_0911"/>
  </r>
  <r>
    <x v="1"/>
    <x v="1"/>
    <s v="GCF_000007705.1"/>
    <s v="Primary Assembly"/>
    <s v="chromosome"/>
    <m/>
    <s v="NC_005085.1"/>
    <n v="940091"/>
    <n v="943525"/>
    <s v="-"/>
    <s v="WP_011134466.1"/>
    <s v="WP_011134466.1"/>
    <m/>
    <s v="DNA polymerase III subunit alpha"/>
    <m/>
    <n v="24948846"/>
    <s v="CV_RS04435"/>
    <n v="3435"/>
    <n v="1144"/>
    <m/>
  </r>
  <r>
    <x v="0"/>
    <x v="0"/>
    <s v="GCF_000007705.1"/>
    <s v="Primary Assembly"/>
    <s v="chromosome"/>
    <m/>
    <s v="NC_005085.1"/>
    <n v="943652"/>
    <n v="944257"/>
    <s v="+"/>
    <m/>
    <m/>
    <m/>
    <m/>
    <m/>
    <n v="24948362"/>
    <s v="CV_RS04440"/>
    <n v="606"/>
    <m/>
    <s v="old_locus_tag=CV0912,CV_0912"/>
  </r>
  <r>
    <x v="1"/>
    <x v="1"/>
    <s v="GCF_000007705.1"/>
    <s v="Primary Assembly"/>
    <s v="chromosome"/>
    <m/>
    <s v="NC_005085.1"/>
    <n v="943652"/>
    <n v="944257"/>
    <s v="+"/>
    <s v="WP_011134467.1"/>
    <s v="WP_011134467.1"/>
    <m/>
    <s v="flavin reductase family protein"/>
    <m/>
    <n v="24948362"/>
    <s v="CV_RS04440"/>
    <n v="606"/>
    <n v="201"/>
    <m/>
  </r>
  <r>
    <x v="0"/>
    <x v="0"/>
    <s v="GCF_000007705.1"/>
    <s v="Primary Assembly"/>
    <s v="chromosome"/>
    <m/>
    <s v="NC_005085.1"/>
    <n v="944291"/>
    <n v="945208"/>
    <s v="-"/>
    <m/>
    <m/>
    <m/>
    <m/>
    <m/>
    <n v="24946555"/>
    <s v="CV_RS04445"/>
    <n v="918"/>
    <m/>
    <s v="old_locus_tag=CV0913,CV_0913"/>
  </r>
  <r>
    <x v="1"/>
    <x v="1"/>
    <s v="GCF_000007705.1"/>
    <s v="Primary Assembly"/>
    <s v="chromosome"/>
    <m/>
    <s v="NC_005085.1"/>
    <n v="944291"/>
    <n v="945208"/>
    <s v="-"/>
    <s v="WP_043595513.1"/>
    <s v="WP_043595513.1"/>
    <m/>
    <s v="DUF535 domain-containing protein"/>
    <m/>
    <n v="24946555"/>
    <s v="CV_RS04445"/>
    <n v="918"/>
    <n v="305"/>
    <m/>
  </r>
  <r>
    <x v="0"/>
    <x v="0"/>
    <s v="GCF_000007705.1"/>
    <s v="Primary Assembly"/>
    <s v="chromosome"/>
    <m/>
    <s v="NC_005085.1"/>
    <n v="945321"/>
    <n v="946889"/>
    <s v="-"/>
    <m/>
    <m/>
    <m/>
    <m/>
    <m/>
    <n v="24948897"/>
    <s v="CV_RS04450"/>
    <n v="1569"/>
    <m/>
    <s v="old_locus_tag=CV0914,CV_0914"/>
  </r>
  <r>
    <x v="1"/>
    <x v="1"/>
    <s v="GCF_000007705.1"/>
    <s v="Primary Assembly"/>
    <s v="chromosome"/>
    <m/>
    <s v="NC_005085.1"/>
    <n v="945321"/>
    <n v="946889"/>
    <s v="-"/>
    <s v="WP_011134469.1"/>
    <s v="WP_011134469.1"/>
    <m/>
    <s v="transmembrane protein"/>
    <m/>
    <n v="24948897"/>
    <s v="CV_RS04450"/>
    <n v="1569"/>
    <n v="522"/>
    <m/>
  </r>
  <r>
    <x v="0"/>
    <x v="0"/>
    <s v="GCF_000007705.1"/>
    <s v="Primary Assembly"/>
    <s v="chromosome"/>
    <m/>
    <s v="NC_005085.1"/>
    <n v="946882"/>
    <n v="947133"/>
    <s v="-"/>
    <m/>
    <m/>
    <m/>
    <m/>
    <m/>
    <n v="24947931"/>
    <s v="CV_RS04455"/>
    <n v="252"/>
    <m/>
    <s v="old_locus_tag=CV0915,CV_0915"/>
  </r>
  <r>
    <x v="1"/>
    <x v="1"/>
    <s v="GCF_000007705.1"/>
    <s v="Primary Assembly"/>
    <s v="chromosome"/>
    <m/>
    <s v="NC_005085.1"/>
    <n v="946882"/>
    <n v="947133"/>
    <s v="-"/>
    <s v="WP_043595517.1"/>
    <s v="WP_043595517.1"/>
    <m/>
    <s v="hypothetical protein"/>
    <m/>
    <n v="24947931"/>
    <s v="CV_RS04455"/>
    <n v="252"/>
    <n v="83"/>
    <m/>
  </r>
  <r>
    <x v="0"/>
    <x v="0"/>
    <s v="GCF_000007705.1"/>
    <s v="Primary Assembly"/>
    <s v="chromosome"/>
    <m/>
    <s v="NC_005085.1"/>
    <n v="947206"/>
    <n v="949491"/>
    <s v="-"/>
    <m/>
    <m/>
    <m/>
    <m/>
    <m/>
    <n v="24947753"/>
    <s v="CV_RS04460"/>
    <n v="2286"/>
    <m/>
    <s v="old_locus_tag=CV0916,CV_0916"/>
  </r>
  <r>
    <x v="1"/>
    <x v="1"/>
    <s v="GCF_000007705.1"/>
    <s v="Primary Assembly"/>
    <s v="chromosome"/>
    <m/>
    <s v="NC_005085.1"/>
    <n v="947206"/>
    <n v="949491"/>
    <s v="-"/>
    <s v="WP_011134471.1"/>
    <s v="WP_011134471.1"/>
    <m/>
    <s v="NADP-dependent malic enzyme"/>
    <m/>
    <n v="24947753"/>
    <s v="CV_RS04460"/>
    <n v="2286"/>
    <n v="761"/>
    <m/>
  </r>
  <r>
    <x v="0"/>
    <x v="0"/>
    <s v="GCF_000007705.1"/>
    <s v="Primary Assembly"/>
    <s v="chromosome"/>
    <m/>
    <s v="NC_005085.1"/>
    <n v="949647"/>
    <n v="950975"/>
    <s v="-"/>
    <m/>
    <m/>
    <m/>
    <m/>
    <m/>
    <n v="24947336"/>
    <s v="CV_RS04465"/>
    <n v="1329"/>
    <m/>
    <s v="old_locus_tag=CV0917,CV_0917"/>
  </r>
  <r>
    <x v="1"/>
    <x v="1"/>
    <s v="GCF_000007705.1"/>
    <s v="Primary Assembly"/>
    <s v="chromosome"/>
    <m/>
    <s v="NC_005085.1"/>
    <n v="949647"/>
    <n v="950975"/>
    <s v="-"/>
    <s v="WP_011134472.1"/>
    <s v="WP_011134472.1"/>
    <m/>
    <s v="C4-dicarboxylate ABC transporter permease"/>
    <m/>
    <n v="24947336"/>
    <s v="CV_RS04465"/>
    <n v="1329"/>
    <n v="442"/>
    <m/>
  </r>
  <r>
    <x v="0"/>
    <x v="0"/>
    <s v="GCF_000007705.1"/>
    <s v="Primary Assembly"/>
    <s v="chromosome"/>
    <m/>
    <s v="NC_005085.1"/>
    <n v="950972"/>
    <n v="951562"/>
    <s v="-"/>
    <m/>
    <m/>
    <m/>
    <m/>
    <m/>
    <n v="24945885"/>
    <s v="CV_RS04470"/>
    <n v="591"/>
    <m/>
    <s v="old_locus_tag=CV0918,CV_0918"/>
  </r>
  <r>
    <x v="1"/>
    <x v="1"/>
    <s v="GCF_000007705.1"/>
    <s v="Primary Assembly"/>
    <s v="chromosome"/>
    <m/>
    <s v="NC_005085.1"/>
    <n v="950972"/>
    <n v="951562"/>
    <s v="-"/>
    <s v="WP_011134473.1"/>
    <s v="WP_011134473.1"/>
    <m/>
    <s v="TRAP transporter small permease"/>
    <m/>
    <n v="24945885"/>
    <s v="CV_RS04470"/>
    <n v="591"/>
    <n v="196"/>
    <m/>
  </r>
  <r>
    <x v="0"/>
    <x v="0"/>
    <s v="GCF_000007705.1"/>
    <s v="Primary Assembly"/>
    <s v="chromosome"/>
    <m/>
    <s v="NC_005085.1"/>
    <n v="951623"/>
    <n v="952627"/>
    <s v="-"/>
    <m/>
    <m/>
    <m/>
    <m/>
    <m/>
    <n v="24948001"/>
    <s v="CV_RS04475"/>
    <n v="1005"/>
    <m/>
    <s v="old_locus_tag=CV0919,CV_0919"/>
  </r>
  <r>
    <x v="1"/>
    <x v="1"/>
    <s v="GCF_000007705.1"/>
    <s v="Primary Assembly"/>
    <s v="chromosome"/>
    <m/>
    <s v="NC_005085.1"/>
    <n v="951623"/>
    <n v="952627"/>
    <s v="-"/>
    <s v="WP_011134474.1"/>
    <s v="WP_011134474.1"/>
    <m/>
    <s v="C4-dicarboxylate ABC transporter"/>
    <m/>
    <n v="24948001"/>
    <s v="CV_RS04475"/>
    <n v="1005"/>
    <n v="334"/>
    <m/>
  </r>
  <r>
    <x v="0"/>
    <x v="0"/>
    <s v="GCF_000007705.1"/>
    <s v="Primary Assembly"/>
    <s v="chromosome"/>
    <m/>
    <s v="NC_005085.1"/>
    <n v="952811"/>
    <n v="955105"/>
    <s v="+"/>
    <m/>
    <m/>
    <m/>
    <m/>
    <m/>
    <n v="24945992"/>
    <s v="CV_RS04480"/>
    <n v="2295"/>
    <m/>
    <s v="old_locus_tag=CV0920,CV_0920"/>
  </r>
  <r>
    <x v="1"/>
    <x v="1"/>
    <s v="GCF_000007705.1"/>
    <s v="Primary Assembly"/>
    <s v="chromosome"/>
    <m/>
    <s v="NC_005085.1"/>
    <n v="952811"/>
    <n v="955105"/>
    <s v="+"/>
    <s v="WP_011134475.1"/>
    <s v="WP_011134475.1"/>
    <m/>
    <s v="PAS domain S-box protein"/>
    <m/>
    <n v="24945992"/>
    <s v="CV_RS04480"/>
    <n v="2295"/>
    <n v="764"/>
    <m/>
  </r>
  <r>
    <x v="0"/>
    <x v="6"/>
    <s v="GCF_000007705.1"/>
    <s v="Primary Assembly"/>
    <s v="chromosome"/>
    <m/>
    <s v="NC_005085.1"/>
    <n v="955155"/>
    <n v="955230"/>
    <s v="+"/>
    <m/>
    <m/>
    <m/>
    <m/>
    <m/>
    <n v="24947459"/>
    <s v="CV_RS04485"/>
    <n v="76"/>
    <m/>
    <s v="old_locus_tag=CV_tRNAAlaCGC,CVtRNA-Ala-CGC"/>
  </r>
  <r>
    <x v="3"/>
    <x v="5"/>
    <s v="GCF_000007705.1"/>
    <s v="Primary Assembly"/>
    <s v="chromosome"/>
    <m/>
    <s v="NC_005085.1"/>
    <n v="955155"/>
    <n v="955230"/>
    <s v="+"/>
    <m/>
    <m/>
    <m/>
    <s v="tRNA-Ala"/>
    <m/>
    <n v="24947459"/>
    <s v="CV_RS04485"/>
    <n v="76"/>
    <m/>
    <s v="anticodon=CGC"/>
  </r>
  <r>
    <x v="0"/>
    <x v="0"/>
    <s v="GCF_000007705.1"/>
    <s v="Primary Assembly"/>
    <s v="chromosome"/>
    <m/>
    <s v="NC_005085.1"/>
    <n v="955560"/>
    <n v="956537"/>
    <s v="+"/>
    <m/>
    <m/>
    <m/>
    <m/>
    <m/>
    <n v="24946070"/>
    <s v="CV_RS04490"/>
    <n v="978"/>
    <m/>
    <s v="old_locus_tag=CV0921,CV_0921"/>
  </r>
  <r>
    <x v="1"/>
    <x v="1"/>
    <s v="GCF_000007705.1"/>
    <s v="Primary Assembly"/>
    <s v="chromosome"/>
    <m/>
    <s v="NC_005085.1"/>
    <n v="955560"/>
    <n v="956537"/>
    <s v="+"/>
    <s v="WP_011134476.1"/>
    <s v="WP_011134476.1"/>
    <m/>
    <s v="hypothetical protein"/>
    <m/>
    <n v="24946070"/>
    <s v="CV_RS04490"/>
    <n v="978"/>
    <n v="325"/>
    <m/>
  </r>
  <r>
    <x v="0"/>
    <x v="0"/>
    <s v="GCF_000007705.1"/>
    <s v="Primary Assembly"/>
    <s v="chromosome"/>
    <m/>
    <s v="NC_005085.1"/>
    <n v="956550"/>
    <n v="957731"/>
    <s v="+"/>
    <m/>
    <m/>
    <m/>
    <m/>
    <m/>
    <n v="24948460"/>
    <s v="CV_RS04495"/>
    <n v="1182"/>
    <m/>
    <s v="old_locus_tag=CV0922,CV_0922"/>
  </r>
  <r>
    <x v="1"/>
    <x v="1"/>
    <s v="GCF_000007705.1"/>
    <s v="Primary Assembly"/>
    <s v="chromosome"/>
    <m/>
    <s v="NC_005085.1"/>
    <n v="956550"/>
    <n v="957731"/>
    <s v="+"/>
    <s v="WP_011134477.1"/>
    <s v="WP_011134477.1"/>
    <m/>
    <s v="chromate transporter"/>
    <m/>
    <n v="24948460"/>
    <s v="CV_RS04495"/>
    <n v="1182"/>
    <n v="393"/>
    <m/>
  </r>
  <r>
    <x v="0"/>
    <x v="0"/>
    <s v="GCF_000007705.1"/>
    <s v="Primary Assembly"/>
    <s v="chromosome"/>
    <m/>
    <s v="NC_005085.1"/>
    <n v="958236"/>
    <n v="959279"/>
    <s v="+"/>
    <m/>
    <m/>
    <m/>
    <m/>
    <m/>
    <n v="24947897"/>
    <s v="CV_RS04500"/>
    <n v="1044"/>
    <m/>
    <s v="old_locus_tag=CV0924,CV_0924"/>
  </r>
  <r>
    <x v="1"/>
    <x v="1"/>
    <s v="GCF_000007705.1"/>
    <s v="Primary Assembly"/>
    <s v="chromosome"/>
    <m/>
    <s v="NC_005085.1"/>
    <n v="958236"/>
    <n v="959279"/>
    <s v="+"/>
    <s v="WP_011134479.1"/>
    <s v="WP_011134479.1"/>
    <m/>
    <s v="tRNA dihydrouridine(20/20a) synthase DusA"/>
    <m/>
    <n v="24947897"/>
    <s v="CV_RS04500"/>
    <n v="1044"/>
    <n v="347"/>
    <m/>
  </r>
  <r>
    <x v="0"/>
    <x v="0"/>
    <s v="GCF_000007705.1"/>
    <s v="Primary Assembly"/>
    <s v="chromosome"/>
    <m/>
    <s v="NC_005085.1"/>
    <n v="959383"/>
    <n v="960456"/>
    <s v="+"/>
    <m/>
    <m/>
    <m/>
    <m/>
    <m/>
    <n v="24948769"/>
    <s v="CV_RS04505"/>
    <n v="1074"/>
    <m/>
    <s v="old_locus_tag=CV0925,CV_0925"/>
  </r>
  <r>
    <x v="1"/>
    <x v="1"/>
    <s v="GCF_000007705.1"/>
    <s v="Primary Assembly"/>
    <s v="chromosome"/>
    <m/>
    <s v="NC_005085.1"/>
    <n v="959383"/>
    <n v="960456"/>
    <s v="+"/>
    <s v="WP_011134480.1"/>
    <s v="WP_011134480.1"/>
    <m/>
    <s v="spermidine/putrescine ABC transporter substrate-binding protein"/>
    <m/>
    <n v="24948769"/>
    <s v="CV_RS04505"/>
    <n v="1074"/>
    <n v="357"/>
    <m/>
  </r>
  <r>
    <x v="0"/>
    <x v="0"/>
    <s v="GCF_000007705.1"/>
    <s v="Primary Assembly"/>
    <s v="chromosome"/>
    <m/>
    <s v="NC_005085.1"/>
    <n v="960524"/>
    <n v="961117"/>
    <s v="+"/>
    <m/>
    <m/>
    <m/>
    <m/>
    <s v="rdgB"/>
    <n v="24948963"/>
    <s v="CV_RS04510"/>
    <n v="594"/>
    <m/>
    <s v="old_locus_tag=CV0926,CV_0926"/>
  </r>
  <r>
    <x v="1"/>
    <x v="1"/>
    <s v="GCF_000007705.1"/>
    <s v="Primary Assembly"/>
    <s v="chromosome"/>
    <m/>
    <s v="NC_005085.1"/>
    <n v="960524"/>
    <n v="961117"/>
    <s v="+"/>
    <s v="WP_011134481.1"/>
    <s v="WP_011134481.1"/>
    <m/>
    <s v="non-canonical purine NTP pyrophosphatase"/>
    <s v="rdgB"/>
    <n v="24948963"/>
    <s v="CV_RS04510"/>
    <n v="594"/>
    <n v="197"/>
    <m/>
  </r>
  <r>
    <x v="0"/>
    <x v="0"/>
    <s v="GCF_000007705.1"/>
    <s v="Primary Assembly"/>
    <s v="chromosome"/>
    <m/>
    <s v="NC_005085.1"/>
    <n v="961114"/>
    <n v="962304"/>
    <s v="+"/>
    <m/>
    <m/>
    <m/>
    <m/>
    <m/>
    <n v="24948581"/>
    <s v="CV_RS04515"/>
    <n v="1191"/>
    <m/>
    <s v="old_locus_tag=CV0927,CV_0927"/>
  </r>
  <r>
    <x v="1"/>
    <x v="1"/>
    <s v="GCF_000007705.1"/>
    <s v="Primary Assembly"/>
    <s v="chromosome"/>
    <m/>
    <s v="NC_005085.1"/>
    <n v="961114"/>
    <n v="962304"/>
    <s v="+"/>
    <s v="WP_011134482.1"/>
    <s v="WP_011134482.1"/>
    <m/>
    <s v="oxygen-independent coproporphyrinogen III oxidase-like protein"/>
    <m/>
    <n v="24948581"/>
    <s v="CV_RS04515"/>
    <n v="1191"/>
    <n v="396"/>
    <m/>
  </r>
  <r>
    <x v="0"/>
    <x v="0"/>
    <s v="GCF_000007705.1"/>
    <s v="Primary Assembly"/>
    <s v="chromosome"/>
    <m/>
    <s v="NC_005085.1"/>
    <n v="962304"/>
    <n v="962684"/>
    <s v="+"/>
    <m/>
    <m/>
    <m/>
    <m/>
    <m/>
    <n v="24945892"/>
    <s v="CV_RS04520"/>
    <n v="381"/>
    <m/>
    <s v="old_locus_tag=CV0928,CV_0928"/>
  </r>
  <r>
    <x v="1"/>
    <x v="1"/>
    <s v="GCF_000007705.1"/>
    <s v="Primary Assembly"/>
    <s v="chromosome"/>
    <m/>
    <s v="NC_005085.1"/>
    <n v="962304"/>
    <n v="962684"/>
    <s v="+"/>
    <s v="WP_011134483.1"/>
    <s v="WP_011134483.1"/>
    <m/>
    <s v="RidA family protein"/>
    <m/>
    <n v="24945892"/>
    <s v="CV_RS04520"/>
    <n v="381"/>
    <n v="126"/>
    <m/>
  </r>
  <r>
    <x v="0"/>
    <x v="0"/>
    <s v="GCF_000007705.1"/>
    <s v="Primary Assembly"/>
    <s v="chromosome"/>
    <m/>
    <s v="NC_005085.1"/>
    <n v="962747"/>
    <n v="964519"/>
    <s v="-"/>
    <m/>
    <m/>
    <m/>
    <m/>
    <m/>
    <n v="24945610"/>
    <s v="CV_RS04525"/>
    <n v="1773"/>
    <m/>
    <s v="old_locus_tag=CV0929,CV_0929"/>
  </r>
  <r>
    <x v="1"/>
    <x v="1"/>
    <s v="GCF_000007705.1"/>
    <s v="Primary Assembly"/>
    <s v="chromosome"/>
    <m/>
    <s v="NC_005085.1"/>
    <n v="962747"/>
    <n v="964519"/>
    <s v="-"/>
    <s v="WP_011134484.1"/>
    <s v="WP_011134484.1"/>
    <m/>
    <s v="carboxypeptidase regulatory-like domain-containing protein"/>
    <m/>
    <n v="24945610"/>
    <s v="CV_RS04525"/>
    <n v="1773"/>
    <n v="590"/>
    <m/>
  </r>
  <r>
    <x v="0"/>
    <x v="0"/>
    <s v="GCF_000007705.1"/>
    <s v="Primary Assembly"/>
    <s v="chromosome"/>
    <m/>
    <s v="NC_005085.1"/>
    <n v="964671"/>
    <n v="965135"/>
    <s v="+"/>
    <m/>
    <m/>
    <m/>
    <m/>
    <m/>
    <n v="24946351"/>
    <s v="CV_RS04530"/>
    <n v="465"/>
    <m/>
    <s v="old_locus_tag=CV0930,CV_0930"/>
  </r>
  <r>
    <x v="1"/>
    <x v="1"/>
    <s v="GCF_000007705.1"/>
    <s v="Primary Assembly"/>
    <s v="chromosome"/>
    <m/>
    <s v="NC_005085.1"/>
    <n v="964671"/>
    <n v="965135"/>
    <s v="+"/>
    <s v="WP_011134485.1"/>
    <s v="WP_011134485.1"/>
    <m/>
    <s v="DUF4124 domain-containing protein"/>
    <m/>
    <n v="24946351"/>
    <s v="CV_RS04530"/>
    <n v="465"/>
    <n v="154"/>
    <m/>
  </r>
  <r>
    <x v="0"/>
    <x v="0"/>
    <s v="GCF_000007705.1"/>
    <s v="Primary Assembly"/>
    <s v="chromosome"/>
    <m/>
    <s v="NC_005085.1"/>
    <n v="965135"/>
    <n v="965971"/>
    <s v="+"/>
    <m/>
    <m/>
    <m/>
    <m/>
    <m/>
    <n v="24948481"/>
    <s v="CV_RS04535"/>
    <n v="837"/>
    <m/>
    <s v="old_locus_tag=CV0931,CV_0931"/>
  </r>
  <r>
    <x v="1"/>
    <x v="1"/>
    <s v="GCF_000007705.1"/>
    <s v="Primary Assembly"/>
    <s v="chromosome"/>
    <m/>
    <s v="NC_005085.1"/>
    <n v="965135"/>
    <n v="965971"/>
    <s v="+"/>
    <s v="WP_011134486.1"/>
    <s v="WP_011134486.1"/>
    <m/>
    <s v="PhzF family phenazine biosynthesis protein"/>
    <m/>
    <n v="24948481"/>
    <s v="CV_RS04535"/>
    <n v="837"/>
    <n v="278"/>
    <m/>
  </r>
  <r>
    <x v="0"/>
    <x v="0"/>
    <s v="GCF_000007705.1"/>
    <s v="Primary Assembly"/>
    <s v="chromosome"/>
    <m/>
    <s v="NC_005085.1"/>
    <n v="966071"/>
    <n v="966502"/>
    <s v="+"/>
    <m/>
    <m/>
    <m/>
    <m/>
    <m/>
    <n v="24945353"/>
    <s v="CV_RS04540"/>
    <n v="432"/>
    <m/>
    <s v="old_locus_tag=CV0932,CV_0932"/>
  </r>
  <r>
    <x v="1"/>
    <x v="1"/>
    <s v="GCF_000007705.1"/>
    <s v="Primary Assembly"/>
    <s v="chromosome"/>
    <m/>
    <s v="NC_005085.1"/>
    <n v="966071"/>
    <n v="966502"/>
    <s v="+"/>
    <s v="WP_011134487.1"/>
    <s v="WP_011134487.1"/>
    <m/>
    <s v="DUF2147 domain-containing protein"/>
    <m/>
    <n v="24945353"/>
    <s v="CV_RS04540"/>
    <n v="432"/>
    <n v="143"/>
    <m/>
  </r>
  <r>
    <x v="0"/>
    <x v="0"/>
    <s v="GCF_000007705.1"/>
    <s v="Primary Assembly"/>
    <s v="chromosome"/>
    <m/>
    <s v="NC_005085.1"/>
    <n v="966586"/>
    <n v="968634"/>
    <s v="+"/>
    <m/>
    <m/>
    <m/>
    <m/>
    <m/>
    <n v="24948934"/>
    <s v="CV_RS04545"/>
    <n v="2049"/>
    <m/>
    <s v="old_locus_tag=CV0933,CV_0933"/>
  </r>
  <r>
    <x v="1"/>
    <x v="1"/>
    <s v="GCF_000007705.1"/>
    <s v="Primary Assembly"/>
    <s v="chromosome"/>
    <m/>
    <s v="NC_005085.1"/>
    <n v="966586"/>
    <n v="968634"/>
    <s v="+"/>
    <s v="WP_011134488.1"/>
    <s v="WP_011134488.1"/>
    <m/>
    <s v="DNA helicase RecG"/>
    <m/>
    <n v="24948934"/>
    <s v="CV_RS04545"/>
    <n v="2049"/>
    <n v="682"/>
    <m/>
  </r>
  <r>
    <x v="0"/>
    <x v="0"/>
    <s v="GCF_000007705.1"/>
    <s v="Primary Assembly"/>
    <s v="chromosome"/>
    <m/>
    <s v="NC_005085.1"/>
    <n v="968831"/>
    <n v="970285"/>
    <s v="-"/>
    <m/>
    <m/>
    <m/>
    <m/>
    <m/>
    <n v="24946674"/>
    <s v="CV_RS04550"/>
    <n v="1455"/>
    <m/>
    <s v="old_locus_tag=CV0934,CV_0934"/>
  </r>
  <r>
    <x v="1"/>
    <x v="1"/>
    <s v="GCF_000007705.1"/>
    <s v="Primary Assembly"/>
    <s v="chromosome"/>
    <m/>
    <s v="NC_005085.1"/>
    <n v="968831"/>
    <n v="970285"/>
    <s v="-"/>
    <s v="WP_011134489.1"/>
    <s v="WP_011134489.1"/>
    <m/>
    <s v="inorganic phosphate transporter"/>
    <m/>
    <n v="24946674"/>
    <s v="CV_RS04550"/>
    <n v="1455"/>
    <n v="484"/>
    <m/>
  </r>
  <r>
    <x v="0"/>
    <x v="0"/>
    <s v="GCF_000007705.1"/>
    <s v="Primary Assembly"/>
    <s v="chromosome"/>
    <m/>
    <s v="NC_005085.1"/>
    <n v="970532"/>
    <n v="971296"/>
    <s v="-"/>
    <m/>
    <m/>
    <m/>
    <m/>
    <m/>
    <n v="24945215"/>
    <s v="CV_RS04555"/>
    <n v="765"/>
    <m/>
    <s v="old_locus_tag=CV0935,CV_0935"/>
  </r>
  <r>
    <x v="1"/>
    <x v="1"/>
    <s v="GCF_000007705.1"/>
    <s v="Primary Assembly"/>
    <s v="chromosome"/>
    <m/>
    <s v="NC_005085.1"/>
    <n v="970532"/>
    <n v="971296"/>
    <s v="-"/>
    <s v="WP_043595520.1"/>
    <s v="WP_043595520.1"/>
    <m/>
    <s v="phosphate ABC transporter ATP-binding protein PstB"/>
    <m/>
    <n v="24945215"/>
    <s v="CV_RS04555"/>
    <n v="765"/>
    <n v="254"/>
    <m/>
  </r>
  <r>
    <x v="0"/>
    <x v="0"/>
    <s v="GCF_000007705.1"/>
    <s v="Primary Assembly"/>
    <s v="chromosome"/>
    <m/>
    <s v="NC_005085.1"/>
    <n v="971309"/>
    <n v="972232"/>
    <s v="-"/>
    <m/>
    <m/>
    <m/>
    <m/>
    <s v="pstA"/>
    <n v="24945581"/>
    <s v="CV_RS04560"/>
    <n v="924"/>
    <m/>
    <s v="old_locus_tag=CV0936,CV_0936"/>
  </r>
  <r>
    <x v="1"/>
    <x v="1"/>
    <s v="GCF_000007705.1"/>
    <s v="Primary Assembly"/>
    <s v="chromosome"/>
    <m/>
    <s v="NC_005085.1"/>
    <n v="971309"/>
    <n v="972232"/>
    <s v="-"/>
    <s v="WP_011134491.1"/>
    <s v="WP_011134491.1"/>
    <m/>
    <s v="phosphate ABC transporter, permease protein PstA"/>
    <s v="pstA"/>
    <n v="24945581"/>
    <s v="CV_RS04560"/>
    <n v="924"/>
    <n v="307"/>
    <m/>
  </r>
  <r>
    <x v="0"/>
    <x v="0"/>
    <s v="GCF_000007705.1"/>
    <s v="Primary Assembly"/>
    <s v="chromosome"/>
    <m/>
    <s v="NC_005085.1"/>
    <n v="972234"/>
    <n v="973196"/>
    <s v="-"/>
    <m/>
    <m/>
    <m/>
    <m/>
    <s v="pstC"/>
    <n v="24945619"/>
    <s v="CV_RS04565"/>
    <n v="963"/>
    <m/>
    <s v="old_locus_tag=CV0937,CV_0937"/>
  </r>
  <r>
    <x v="1"/>
    <x v="1"/>
    <s v="GCF_000007705.1"/>
    <s v="Primary Assembly"/>
    <s v="chromosome"/>
    <m/>
    <s v="NC_005085.1"/>
    <n v="972234"/>
    <n v="973196"/>
    <s v="-"/>
    <s v="WP_011134492.1"/>
    <s v="WP_011134492.1"/>
    <m/>
    <s v="phosphate ABC transporter permease subunit PstC"/>
    <s v="pstC"/>
    <n v="24945619"/>
    <s v="CV_RS04565"/>
    <n v="963"/>
    <n v="320"/>
    <m/>
  </r>
  <r>
    <x v="0"/>
    <x v="0"/>
    <s v="GCF_000007705.1"/>
    <s v="Primary Assembly"/>
    <s v="chromosome"/>
    <m/>
    <s v="NC_005085.1"/>
    <n v="973280"/>
    <n v="974317"/>
    <s v="-"/>
    <m/>
    <m/>
    <m/>
    <m/>
    <s v="pstS"/>
    <n v="24946109"/>
    <s v="CV_RS04570"/>
    <n v="1038"/>
    <m/>
    <s v="old_locus_tag=CV0938,CV_0938"/>
  </r>
  <r>
    <x v="1"/>
    <x v="1"/>
    <s v="GCF_000007705.1"/>
    <s v="Primary Assembly"/>
    <s v="chromosome"/>
    <m/>
    <s v="NC_005085.1"/>
    <n v="973280"/>
    <n v="974317"/>
    <s v="-"/>
    <s v="WP_011134493.1"/>
    <s v="WP_011134493.1"/>
    <m/>
    <s v="phosphate ABC transporter substrate-binding protein PstS"/>
    <s v="pstS"/>
    <n v="24946109"/>
    <s v="CV_RS04570"/>
    <n v="1038"/>
    <n v="345"/>
    <m/>
  </r>
  <r>
    <x v="0"/>
    <x v="0"/>
    <s v="GCF_000007705.1"/>
    <s v="Primary Assembly"/>
    <s v="chromosome"/>
    <m/>
    <s v="NC_005085.1"/>
    <n v="974488"/>
    <n v="975234"/>
    <s v="+"/>
    <m/>
    <m/>
    <m/>
    <m/>
    <m/>
    <n v="24946223"/>
    <s v="CV_RS04575"/>
    <n v="747"/>
    <m/>
    <s v="old_locus_tag=CV0939,CV_0939"/>
  </r>
  <r>
    <x v="1"/>
    <x v="1"/>
    <s v="GCF_000007705.1"/>
    <s v="Primary Assembly"/>
    <s v="chromosome"/>
    <m/>
    <s v="NC_005085.1"/>
    <n v="974488"/>
    <n v="975234"/>
    <s v="+"/>
    <s v="WP_011134494.1"/>
    <s v="WP_011134494.1"/>
    <m/>
    <s v="triose-phosphate isomerase"/>
    <m/>
    <n v="24946223"/>
    <s v="CV_RS04575"/>
    <n v="747"/>
    <n v="248"/>
    <m/>
  </r>
  <r>
    <x v="0"/>
    <x v="0"/>
    <s v="GCF_000007705.1"/>
    <s v="Primary Assembly"/>
    <s v="chromosome"/>
    <m/>
    <s v="NC_005085.1"/>
    <n v="975236"/>
    <n v="975592"/>
    <s v="+"/>
    <m/>
    <m/>
    <m/>
    <m/>
    <m/>
    <n v="24946757"/>
    <s v="CV_RS04580"/>
    <n v="357"/>
    <m/>
    <s v="old_locus_tag=CV0940,CV_0940"/>
  </r>
  <r>
    <x v="1"/>
    <x v="1"/>
    <s v="GCF_000007705.1"/>
    <s v="Primary Assembly"/>
    <s v="chromosome"/>
    <m/>
    <s v="NC_005085.1"/>
    <n v="975236"/>
    <n v="975592"/>
    <s v="+"/>
    <s v="WP_011134495.1"/>
    <s v="WP_011134495.1"/>
    <m/>
    <s v="preprotein translocase subunit SecG"/>
    <m/>
    <n v="24946757"/>
    <s v="CV_RS04580"/>
    <n v="357"/>
    <n v="118"/>
    <m/>
  </r>
  <r>
    <x v="0"/>
    <x v="6"/>
    <s v="GCF_000007705.1"/>
    <s v="Primary Assembly"/>
    <s v="chromosome"/>
    <m/>
    <s v="NC_005085.1"/>
    <n v="975612"/>
    <n v="975696"/>
    <s v="+"/>
    <m/>
    <m/>
    <m/>
    <m/>
    <m/>
    <n v="24948003"/>
    <s v="CV_RS04585"/>
    <n v="85"/>
    <m/>
    <s v="old_locus_tag=CV_tRNALeuGAG,CVtRNA-Leu-GAG"/>
  </r>
  <r>
    <x v="3"/>
    <x v="5"/>
    <s v="GCF_000007705.1"/>
    <s v="Primary Assembly"/>
    <s v="chromosome"/>
    <m/>
    <s v="NC_005085.1"/>
    <n v="975612"/>
    <n v="975696"/>
    <s v="+"/>
    <m/>
    <m/>
    <m/>
    <s v="tRNA-Leu"/>
    <m/>
    <n v="24948003"/>
    <s v="CV_RS04585"/>
    <n v="85"/>
    <m/>
    <s v="anticodon=GAG"/>
  </r>
  <r>
    <x v="0"/>
    <x v="0"/>
    <s v="GCF_000007705.1"/>
    <s v="Primary Assembly"/>
    <s v="chromosome"/>
    <m/>
    <s v="NC_005085.1"/>
    <n v="975788"/>
    <n v="976144"/>
    <s v="+"/>
    <m/>
    <m/>
    <m/>
    <m/>
    <m/>
    <n v="24947752"/>
    <s v="CV_RS04590"/>
    <n v="357"/>
    <m/>
    <s v="old_locus_tag=CV0941,CV_0941"/>
  </r>
  <r>
    <x v="1"/>
    <x v="1"/>
    <s v="GCF_000007705.1"/>
    <s v="Primary Assembly"/>
    <s v="chromosome"/>
    <m/>
    <s v="NC_005085.1"/>
    <n v="975788"/>
    <n v="976144"/>
    <s v="+"/>
    <s v="WP_011134496.1"/>
    <s v="WP_011134496.1"/>
    <m/>
    <s v="NADH-quinone oxidoreductase subunit A"/>
    <m/>
    <n v="24947752"/>
    <s v="CV_RS04590"/>
    <n v="357"/>
    <n v="118"/>
    <m/>
  </r>
  <r>
    <x v="0"/>
    <x v="0"/>
    <s v="GCF_000007705.1"/>
    <s v="Primary Assembly"/>
    <s v="chromosome"/>
    <m/>
    <s v="NC_005085.1"/>
    <n v="976135"/>
    <n v="976611"/>
    <s v="+"/>
    <m/>
    <m/>
    <m/>
    <m/>
    <m/>
    <n v="24949502"/>
    <s v="CV_RS04595"/>
    <n v="477"/>
    <m/>
    <s v="old_locus_tag=CV0942,CV_0942"/>
  </r>
  <r>
    <x v="1"/>
    <x v="1"/>
    <s v="GCF_000007705.1"/>
    <s v="Primary Assembly"/>
    <s v="chromosome"/>
    <m/>
    <s v="NC_005085.1"/>
    <n v="976135"/>
    <n v="976611"/>
    <s v="+"/>
    <s v="WP_011134497.1"/>
    <s v="WP_011134497.1"/>
    <m/>
    <s v="NADH-quinone oxidoreductase subunit B 1"/>
    <m/>
    <n v="24949502"/>
    <s v="CV_RS04595"/>
    <n v="477"/>
    <n v="158"/>
    <m/>
  </r>
  <r>
    <x v="0"/>
    <x v="0"/>
    <s v="GCF_000007705.1"/>
    <s v="Primary Assembly"/>
    <s v="chromosome"/>
    <m/>
    <s v="NC_005085.1"/>
    <n v="976622"/>
    <n v="977218"/>
    <s v="+"/>
    <m/>
    <m/>
    <m/>
    <m/>
    <m/>
    <n v="24948452"/>
    <s v="CV_RS04600"/>
    <n v="597"/>
    <m/>
    <s v="old_locus_tag=CV0943,CV_0943"/>
  </r>
  <r>
    <x v="1"/>
    <x v="1"/>
    <s v="GCF_000007705.1"/>
    <s v="Primary Assembly"/>
    <s v="chromosome"/>
    <m/>
    <s v="NC_005085.1"/>
    <n v="976622"/>
    <n v="977218"/>
    <s v="+"/>
    <s v="WP_011134498.1"/>
    <s v="WP_011134498.1"/>
    <m/>
    <s v="NADH-quinone oxidoreductase subunit C"/>
    <m/>
    <n v="24948452"/>
    <s v="CV_RS04600"/>
    <n v="597"/>
    <n v="198"/>
    <m/>
  </r>
  <r>
    <x v="0"/>
    <x v="0"/>
    <s v="GCF_000007705.1"/>
    <s v="Primary Assembly"/>
    <s v="chromosome"/>
    <m/>
    <s v="NC_005085.1"/>
    <n v="977211"/>
    <n v="978464"/>
    <s v="+"/>
    <m/>
    <m/>
    <m/>
    <m/>
    <m/>
    <n v="24947779"/>
    <s v="CV_RS04605"/>
    <n v="1254"/>
    <m/>
    <s v="old_locus_tag=CV0944,CV_0944"/>
  </r>
  <r>
    <x v="1"/>
    <x v="1"/>
    <s v="GCF_000007705.1"/>
    <s v="Primary Assembly"/>
    <s v="chromosome"/>
    <m/>
    <s v="NC_005085.1"/>
    <n v="977211"/>
    <n v="978464"/>
    <s v="+"/>
    <s v="WP_011134499.1"/>
    <s v="WP_011134499.1"/>
    <m/>
    <s v="NADH-quinone oxidoreductase subunit D"/>
    <m/>
    <n v="24947779"/>
    <s v="CV_RS04605"/>
    <n v="1254"/>
    <n v="417"/>
    <m/>
  </r>
  <r>
    <x v="0"/>
    <x v="0"/>
    <s v="GCF_000007705.1"/>
    <s v="Primary Assembly"/>
    <s v="chromosome"/>
    <m/>
    <s v="NC_005085.1"/>
    <n v="978464"/>
    <n v="978964"/>
    <s v="+"/>
    <m/>
    <m/>
    <m/>
    <m/>
    <m/>
    <n v="24949487"/>
    <s v="CV_RS04610"/>
    <n v="501"/>
    <m/>
    <s v="old_locus_tag=CV0945,CV_0945"/>
  </r>
  <r>
    <x v="1"/>
    <x v="1"/>
    <s v="GCF_000007705.1"/>
    <s v="Primary Assembly"/>
    <s v="chromosome"/>
    <m/>
    <s v="NC_005085.1"/>
    <n v="978464"/>
    <n v="978964"/>
    <s v="+"/>
    <s v="WP_011134500.1"/>
    <s v="WP_011134500.1"/>
    <m/>
    <s v="NADH-quinone oxidoreductase subunit NuoE"/>
    <m/>
    <n v="24949487"/>
    <s v="CV_RS04610"/>
    <n v="501"/>
    <n v="166"/>
    <m/>
  </r>
  <r>
    <x v="0"/>
    <x v="0"/>
    <s v="GCF_000007705.1"/>
    <s v="Primary Assembly"/>
    <s v="chromosome"/>
    <m/>
    <s v="NC_005085.1"/>
    <n v="978964"/>
    <n v="980259"/>
    <s v="+"/>
    <m/>
    <m/>
    <m/>
    <m/>
    <m/>
    <n v="24948337"/>
    <s v="CV_RS04615"/>
    <n v="1296"/>
    <m/>
    <s v="old_locus_tag=CV0946,CV_0946"/>
  </r>
  <r>
    <x v="1"/>
    <x v="1"/>
    <s v="GCF_000007705.1"/>
    <s v="Primary Assembly"/>
    <s v="chromosome"/>
    <m/>
    <s v="NC_005085.1"/>
    <n v="978964"/>
    <n v="980259"/>
    <s v="+"/>
    <s v="WP_011134501.1"/>
    <s v="WP_011134501.1"/>
    <m/>
    <s v="NADH-quinone oxidoreductase subunit F"/>
    <m/>
    <n v="24948337"/>
    <s v="CV_RS04615"/>
    <n v="1296"/>
    <n v="431"/>
    <m/>
  </r>
  <r>
    <x v="0"/>
    <x v="0"/>
    <s v="GCF_000007705.1"/>
    <s v="Primary Assembly"/>
    <s v="chromosome"/>
    <m/>
    <s v="NC_005085.1"/>
    <n v="980263"/>
    <n v="982584"/>
    <s v="+"/>
    <m/>
    <m/>
    <m/>
    <m/>
    <m/>
    <n v="24947747"/>
    <s v="CV_RS04620"/>
    <n v="2322"/>
    <m/>
    <s v="old_locus_tag=CV0947,CV_0947"/>
  </r>
  <r>
    <x v="1"/>
    <x v="1"/>
    <s v="GCF_000007705.1"/>
    <s v="Primary Assembly"/>
    <s v="chromosome"/>
    <m/>
    <s v="NC_005085.1"/>
    <n v="980263"/>
    <n v="982584"/>
    <s v="+"/>
    <s v="WP_011134502.1"/>
    <s v="WP_011134502.1"/>
    <m/>
    <s v="NADH-quinone oxidoreductase subunit G"/>
    <m/>
    <n v="24947747"/>
    <s v="CV_RS04620"/>
    <n v="2322"/>
    <n v="773"/>
    <m/>
  </r>
  <r>
    <x v="0"/>
    <x v="0"/>
    <s v="GCF_000007705.1"/>
    <s v="Primary Assembly"/>
    <s v="chromosome"/>
    <m/>
    <s v="NC_005085.1"/>
    <n v="982588"/>
    <n v="983637"/>
    <s v="+"/>
    <m/>
    <m/>
    <m/>
    <m/>
    <m/>
    <n v="24949490"/>
    <s v="CV_RS04625"/>
    <n v="1050"/>
    <m/>
    <s v="old_locus_tag=CV0948,CV_0948"/>
  </r>
  <r>
    <x v="1"/>
    <x v="1"/>
    <s v="GCF_000007705.1"/>
    <s v="Primary Assembly"/>
    <s v="chromosome"/>
    <m/>
    <s v="NC_005085.1"/>
    <n v="982588"/>
    <n v="983637"/>
    <s v="+"/>
    <s v="WP_011134503.1"/>
    <s v="WP_011134503.1"/>
    <m/>
    <s v="NADH-quinone oxidoreductase subunit H"/>
    <m/>
    <n v="24949490"/>
    <s v="CV_RS04625"/>
    <n v="1050"/>
    <n v="349"/>
    <m/>
  </r>
  <r>
    <x v="0"/>
    <x v="0"/>
    <s v="GCF_000007705.1"/>
    <s v="Primary Assembly"/>
    <s v="chromosome"/>
    <m/>
    <s v="NC_005085.1"/>
    <n v="983658"/>
    <n v="984146"/>
    <s v="+"/>
    <m/>
    <m/>
    <m/>
    <m/>
    <m/>
    <n v="24945964"/>
    <s v="CV_RS04630"/>
    <n v="489"/>
    <m/>
    <s v="old_locus_tag=CV0949,CV_0949"/>
  </r>
  <r>
    <x v="1"/>
    <x v="1"/>
    <s v="GCF_000007705.1"/>
    <s v="Primary Assembly"/>
    <s v="chromosome"/>
    <m/>
    <s v="NC_005085.1"/>
    <n v="983658"/>
    <n v="984146"/>
    <s v="+"/>
    <s v="WP_011134504.1"/>
    <s v="WP_011134504.1"/>
    <m/>
    <s v="NADH-quinone oxidoreductase subunit I"/>
    <m/>
    <n v="24945964"/>
    <s v="CV_RS04630"/>
    <n v="489"/>
    <n v="162"/>
    <m/>
  </r>
  <r>
    <x v="0"/>
    <x v="0"/>
    <s v="GCF_000007705.1"/>
    <s v="Primary Assembly"/>
    <s v="chromosome"/>
    <m/>
    <s v="NC_005085.1"/>
    <n v="984156"/>
    <n v="984800"/>
    <s v="+"/>
    <m/>
    <m/>
    <m/>
    <m/>
    <m/>
    <n v="24947704"/>
    <s v="CV_RS04635"/>
    <n v="645"/>
    <m/>
    <s v="old_locus_tag=CV0950,CV_0950"/>
  </r>
  <r>
    <x v="1"/>
    <x v="1"/>
    <s v="GCF_000007705.1"/>
    <s v="Primary Assembly"/>
    <s v="chromosome"/>
    <m/>
    <s v="NC_005085.1"/>
    <n v="984156"/>
    <n v="984800"/>
    <s v="+"/>
    <s v="WP_011134505.1"/>
    <s v="WP_011134505.1"/>
    <m/>
    <s v="NADH-quinone oxidoreductase subunit J"/>
    <m/>
    <n v="24947704"/>
    <s v="CV_RS04635"/>
    <n v="645"/>
    <n v="214"/>
    <m/>
  </r>
  <r>
    <x v="0"/>
    <x v="0"/>
    <s v="GCF_000007705.1"/>
    <s v="Primary Assembly"/>
    <s v="chromosome"/>
    <m/>
    <s v="NC_005085.1"/>
    <n v="984829"/>
    <n v="985134"/>
    <s v="+"/>
    <m/>
    <m/>
    <m/>
    <m/>
    <m/>
    <n v="24948757"/>
    <s v="CV_RS04640"/>
    <n v="306"/>
    <m/>
    <s v="old_locus_tag=CV0951,CV_0951"/>
  </r>
  <r>
    <x v="1"/>
    <x v="1"/>
    <s v="GCF_000007705.1"/>
    <s v="Primary Assembly"/>
    <s v="chromosome"/>
    <m/>
    <s v="NC_005085.1"/>
    <n v="984829"/>
    <n v="985134"/>
    <s v="+"/>
    <s v="WP_011134506.1"/>
    <s v="WP_011134506.1"/>
    <m/>
    <s v="NADH-quinone oxidoreductase subunit K"/>
    <m/>
    <n v="24948757"/>
    <s v="CV_RS04640"/>
    <n v="306"/>
    <n v="101"/>
    <m/>
  </r>
  <r>
    <x v="0"/>
    <x v="0"/>
    <s v="GCF_000007705.1"/>
    <s v="Primary Assembly"/>
    <s v="chromosome"/>
    <m/>
    <s v="NC_005085.1"/>
    <n v="985168"/>
    <n v="987219"/>
    <s v="+"/>
    <m/>
    <m/>
    <m/>
    <m/>
    <m/>
    <n v="24946473"/>
    <s v="CV_RS04645"/>
    <n v="2052"/>
    <m/>
    <s v="old_locus_tag=CV0952,CV_0952"/>
  </r>
  <r>
    <x v="1"/>
    <x v="1"/>
    <s v="GCF_000007705.1"/>
    <s v="Primary Assembly"/>
    <s v="chromosome"/>
    <m/>
    <s v="NC_005085.1"/>
    <n v="985168"/>
    <n v="987219"/>
    <s v="+"/>
    <s v="WP_011134507.1"/>
    <s v="WP_011134507.1"/>
    <m/>
    <s v="NADH-quinone oxidoreductase subunit L"/>
    <m/>
    <n v="24946473"/>
    <s v="CV_RS04645"/>
    <n v="2052"/>
    <n v="683"/>
    <m/>
  </r>
  <r>
    <x v="0"/>
    <x v="0"/>
    <s v="GCF_000007705.1"/>
    <s v="Primary Assembly"/>
    <s v="chromosome"/>
    <m/>
    <s v="NC_005085.1"/>
    <n v="987260"/>
    <n v="988759"/>
    <s v="+"/>
    <m/>
    <m/>
    <m/>
    <m/>
    <m/>
    <n v="24946491"/>
    <s v="CV_RS04650"/>
    <n v="1500"/>
    <m/>
    <s v="old_locus_tag=CV0953,CV_0953"/>
  </r>
  <r>
    <x v="1"/>
    <x v="1"/>
    <s v="GCF_000007705.1"/>
    <s v="Primary Assembly"/>
    <s v="chromosome"/>
    <m/>
    <s v="NC_005085.1"/>
    <n v="987260"/>
    <n v="988759"/>
    <s v="+"/>
    <s v="WP_011134508.1"/>
    <s v="WP_011134508.1"/>
    <m/>
    <s v="NADH-quinone oxidoreductase subunit M"/>
    <m/>
    <n v="24946491"/>
    <s v="CV_RS04650"/>
    <n v="1500"/>
    <n v="499"/>
    <m/>
  </r>
  <r>
    <x v="0"/>
    <x v="0"/>
    <s v="GCF_000007705.1"/>
    <s v="Primary Assembly"/>
    <s v="chromosome"/>
    <m/>
    <s v="NC_005085.1"/>
    <n v="988781"/>
    <n v="990235"/>
    <s v="+"/>
    <m/>
    <m/>
    <m/>
    <m/>
    <m/>
    <n v="24948923"/>
    <s v="CV_RS04655"/>
    <n v="1455"/>
    <m/>
    <s v="old_locus_tag=CV0954,CV_0954"/>
  </r>
  <r>
    <x v="1"/>
    <x v="1"/>
    <s v="GCF_000007705.1"/>
    <s v="Primary Assembly"/>
    <s v="chromosome"/>
    <m/>
    <s v="NC_005085.1"/>
    <n v="988781"/>
    <n v="990235"/>
    <s v="+"/>
    <s v="WP_011134509.1"/>
    <s v="WP_011134509.1"/>
    <m/>
    <s v="NADH-quinone oxidoreductase subunit NuoN"/>
    <m/>
    <n v="24948923"/>
    <s v="CV_RS04655"/>
    <n v="1455"/>
    <n v="484"/>
    <m/>
  </r>
  <r>
    <x v="0"/>
    <x v="0"/>
    <s v="GCF_000007705.1"/>
    <s v="Primary Assembly"/>
    <s v="chromosome"/>
    <m/>
    <s v="NC_005085.1"/>
    <n v="990246"/>
    <n v="990542"/>
    <s v="+"/>
    <m/>
    <m/>
    <m/>
    <m/>
    <m/>
    <n v="24945776"/>
    <s v="CV_RS04660"/>
    <n v="297"/>
    <m/>
    <s v="old_locus_tag=CV0955,CV_0955"/>
  </r>
  <r>
    <x v="1"/>
    <x v="1"/>
    <s v="GCF_000007705.1"/>
    <s v="Primary Assembly"/>
    <s v="chromosome"/>
    <m/>
    <s v="NC_005085.1"/>
    <n v="990246"/>
    <n v="990542"/>
    <s v="+"/>
    <s v="WP_011134510.1"/>
    <s v="WP_011134510.1"/>
    <m/>
    <s v="DUF2818 domain-containing protein"/>
    <m/>
    <n v="24945776"/>
    <s v="CV_RS04660"/>
    <n v="297"/>
    <n v="98"/>
    <m/>
  </r>
  <r>
    <x v="0"/>
    <x v="0"/>
    <s v="GCF_000007705.1"/>
    <s v="Primary Assembly"/>
    <s v="chromosome"/>
    <m/>
    <s v="NC_005085.1"/>
    <n v="990663"/>
    <n v="991424"/>
    <s v="+"/>
    <m/>
    <m/>
    <m/>
    <m/>
    <m/>
    <n v="24946612"/>
    <s v="CV_RS04665"/>
    <n v="762"/>
    <m/>
    <s v="old_locus_tag=CV0956,CV_0956"/>
  </r>
  <r>
    <x v="1"/>
    <x v="1"/>
    <s v="GCF_000007705.1"/>
    <s v="Primary Assembly"/>
    <s v="chromosome"/>
    <m/>
    <s v="NC_005085.1"/>
    <n v="990663"/>
    <n v="991424"/>
    <s v="+"/>
    <s v="WP_080508919.1"/>
    <s v="WP_080508919.1"/>
    <m/>
    <s v="hypothetical protein"/>
    <m/>
    <n v="24946612"/>
    <s v="CV_RS04665"/>
    <n v="762"/>
    <n v="253"/>
    <m/>
  </r>
  <r>
    <x v="0"/>
    <x v="2"/>
    <s v="GCF_000007705.1"/>
    <s v="Primary Assembly"/>
    <s v="chromosome"/>
    <m/>
    <s v="NC_005085.1"/>
    <n v="991777"/>
    <n v="992543"/>
    <s v="-"/>
    <m/>
    <m/>
    <m/>
    <m/>
    <m/>
    <n v="31478240"/>
    <s v="CV_RS22705"/>
    <n v="767"/>
    <m/>
    <s v="pseudo;old_locus_tag=CV0957,CV_0957"/>
  </r>
  <r>
    <x v="1"/>
    <x v="3"/>
    <s v="GCF_000007705.1"/>
    <s v="Primary Assembly"/>
    <s v="chromosome"/>
    <m/>
    <s v="NC_005085.1"/>
    <n v="991777"/>
    <n v="992543"/>
    <s v="-"/>
    <m/>
    <m/>
    <m/>
    <s v="IS5/IS1182 family transposase"/>
    <m/>
    <n v="31478240"/>
    <s v="CV_RS22705"/>
    <n v="768"/>
    <m/>
    <s v="pseudo"/>
  </r>
  <r>
    <x v="0"/>
    <x v="0"/>
    <s v="GCF_000007705.1"/>
    <s v="Primary Assembly"/>
    <s v="chromosome"/>
    <m/>
    <s v="NC_005085.1"/>
    <n v="992906"/>
    <n v="993640"/>
    <s v="+"/>
    <m/>
    <m/>
    <m/>
    <m/>
    <m/>
    <n v="24946876"/>
    <s v="CV_RS04670"/>
    <n v="735"/>
    <m/>
    <s v="old_locus_tag=CV0960,CV_0960"/>
  </r>
  <r>
    <x v="1"/>
    <x v="1"/>
    <s v="GCF_000007705.1"/>
    <s v="Primary Assembly"/>
    <s v="chromosome"/>
    <m/>
    <s v="NC_005085.1"/>
    <n v="992906"/>
    <n v="993640"/>
    <s v="+"/>
    <s v="WP_011134515.1"/>
    <s v="WP_011134515.1"/>
    <m/>
    <s v="RNase I"/>
    <m/>
    <n v="24946876"/>
    <s v="CV_RS04670"/>
    <n v="735"/>
    <n v="244"/>
    <m/>
  </r>
  <r>
    <x v="0"/>
    <x v="0"/>
    <s v="GCF_000007705.1"/>
    <s v="Primary Assembly"/>
    <s v="chromosome"/>
    <m/>
    <s v="NC_005085.1"/>
    <n v="993723"/>
    <n v="994589"/>
    <s v="-"/>
    <m/>
    <m/>
    <m/>
    <m/>
    <m/>
    <n v="24947126"/>
    <s v="CV_RS04675"/>
    <n v="867"/>
    <m/>
    <s v="old_locus_tag=CV0961,CV_0961"/>
  </r>
  <r>
    <x v="1"/>
    <x v="1"/>
    <s v="GCF_000007705.1"/>
    <s v="Primary Assembly"/>
    <s v="chromosome"/>
    <m/>
    <s v="NC_005085.1"/>
    <n v="993723"/>
    <n v="994589"/>
    <s v="-"/>
    <s v="WP_011134516.1"/>
    <s v="WP_011134516.1"/>
    <m/>
    <s v="lauroyl acyltransferase"/>
    <m/>
    <n v="24947126"/>
    <s v="CV_RS04675"/>
    <n v="867"/>
    <n v="288"/>
    <m/>
  </r>
  <r>
    <x v="0"/>
    <x v="0"/>
    <s v="GCF_000007705.1"/>
    <s v="Primary Assembly"/>
    <s v="chromosome"/>
    <m/>
    <s v="NC_005085.1"/>
    <n v="994586"/>
    <n v="995482"/>
    <s v="-"/>
    <m/>
    <m/>
    <m/>
    <m/>
    <m/>
    <n v="24945192"/>
    <s v="CV_RS04680"/>
    <n v="897"/>
    <m/>
    <s v="old_locus_tag=CV0962,CV_0962"/>
  </r>
  <r>
    <x v="1"/>
    <x v="1"/>
    <s v="GCF_000007705.1"/>
    <s v="Primary Assembly"/>
    <s v="chromosome"/>
    <m/>
    <s v="NC_005085.1"/>
    <n v="994586"/>
    <n v="995482"/>
    <s v="-"/>
    <s v="WP_011134517.1"/>
    <s v="WP_011134517.1"/>
    <m/>
    <s v="lauroyl acyltransferase"/>
    <m/>
    <n v="24945192"/>
    <s v="CV_RS04680"/>
    <n v="897"/>
    <n v="298"/>
    <m/>
  </r>
  <r>
    <x v="0"/>
    <x v="0"/>
    <s v="GCF_000007705.1"/>
    <s v="Primary Assembly"/>
    <s v="chromosome"/>
    <m/>
    <s v="NC_005085.1"/>
    <n v="995559"/>
    <n v="996728"/>
    <s v="+"/>
    <m/>
    <m/>
    <m/>
    <m/>
    <m/>
    <n v="24946894"/>
    <s v="CV_RS04685"/>
    <n v="1170"/>
    <m/>
    <s v="old_locus_tag=CV0963,CV_0963"/>
  </r>
  <r>
    <x v="1"/>
    <x v="1"/>
    <s v="GCF_000007705.1"/>
    <s v="Primary Assembly"/>
    <s v="chromosome"/>
    <m/>
    <s v="NC_005085.1"/>
    <n v="995559"/>
    <n v="996728"/>
    <s v="+"/>
    <s v="WP_011134518.1"/>
    <s v="WP_011134518.1"/>
    <m/>
    <s v="S-adenosylmethionine synthase"/>
    <m/>
    <n v="24946894"/>
    <s v="CV_RS04685"/>
    <n v="1170"/>
    <n v="389"/>
    <m/>
  </r>
  <r>
    <x v="0"/>
    <x v="0"/>
    <s v="GCF_000007705.1"/>
    <s v="Primary Assembly"/>
    <s v="chromosome"/>
    <m/>
    <s v="NC_005085.1"/>
    <n v="996781"/>
    <n v="998367"/>
    <s v="-"/>
    <m/>
    <m/>
    <m/>
    <m/>
    <m/>
    <n v="24947788"/>
    <s v="CV_RS04690"/>
    <n v="1587"/>
    <m/>
    <s v="old_locus_tag=CV0964,CV_0964"/>
  </r>
  <r>
    <x v="1"/>
    <x v="1"/>
    <s v="GCF_000007705.1"/>
    <s v="Primary Assembly"/>
    <s v="chromosome"/>
    <m/>
    <s v="NC_005085.1"/>
    <n v="996781"/>
    <n v="998367"/>
    <s v="-"/>
    <s v="WP_011134519.1"/>
    <s v="WP_011134519.1"/>
    <m/>
    <s v="sensor domain-containing diguanylate cyclase"/>
    <m/>
    <n v="24947788"/>
    <s v="CV_RS04690"/>
    <n v="1587"/>
    <n v="528"/>
    <m/>
  </r>
  <r>
    <x v="0"/>
    <x v="0"/>
    <s v="GCF_000007705.1"/>
    <s v="Primary Assembly"/>
    <s v="chromosome"/>
    <m/>
    <s v="NC_005085.1"/>
    <n v="998621"/>
    <n v="1000021"/>
    <s v="+"/>
    <m/>
    <m/>
    <m/>
    <m/>
    <m/>
    <n v="24947684"/>
    <s v="CV_RS04695"/>
    <n v="1401"/>
    <m/>
    <s v="old_locus_tag=CV0965,CV_0965"/>
  </r>
  <r>
    <x v="1"/>
    <x v="1"/>
    <s v="GCF_000007705.1"/>
    <s v="Primary Assembly"/>
    <s v="chromosome"/>
    <m/>
    <s v="NC_005085.1"/>
    <n v="998621"/>
    <n v="1000021"/>
    <s v="+"/>
    <s v="WP_011134520.1"/>
    <s v="WP_011134520.1"/>
    <m/>
    <s v="adenosylhomocysteinase"/>
    <m/>
    <n v="24947684"/>
    <s v="CV_RS04695"/>
    <n v="1401"/>
    <n v="466"/>
    <m/>
  </r>
  <r>
    <x v="0"/>
    <x v="0"/>
    <s v="GCF_000007705.1"/>
    <s v="Primary Assembly"/>
    <s v="chromosome"/>
    <m/>
    <s v="NC_005085.1"/>
    <n v="1000144"/>
    <n v="1000980"/>
    <s v="+"/>
    <m/>
    <m/>
    <m/>
    <m/>
    <s v="metF"/>
    <n v="24946273"/>
    <s v="CV_RS04700"/>
    <n v="837"/>
    <m/>
    <s v="old_locus_tag=CV0966,CV_0966"/>
  </r>
  <r>
    <x v="1"/>
    <x v="1"/>
    <s v="GCF_000007705.1"/>
    <s v="Primary Assembly"/>
    <s v="chromosome"/>
    <m/>
    <s v="NC_005085.1"/>
    <n v="1000144"/>
    <n v="1000980"/>
    <s v="+"/>
    <s v="WP_011134521.1"/>
    <s v="WP_011134521.1"/>
    <m/>
    <s v="methylenetetrahydrofolate reductase [NAD(P)H]"/>
    <s v="metF"/>
    <n v="24946273"/>
    <s v="CV_RS04700"/>
    <n v="837"/>
    <n v="278"/>
    <m/>
  </r>
  <r>
    <x v="0"/>
    <x v="0"/>
    <s v="GCF_000007705.1"/>
    <s v="Primary Assembly"/>
    <s v="chromosome"/>
    <m/>
    <s v="NC_005085.1"/>
    <n v="1001033"/>
    <n v="1001578"/>
    <s v="+"/>
    <m/>
    <m/>
    <m/>
    <m/>
    <m/>
    <n v="24947932"/>
    <s v="CV_RS04705"/>
    <n v="546"/>
    <m/>
    <s v="old_locus_tag=CV0967,CV_0967"/>
  </r>
  <r>
    <x v="1"/>
    <x v="1"/>
    <s v="GCF_000007705.1"/>
    <s v="Primary Assembly"/>
    <s v="chromosome"/>
    <m/>
    <s v="NC_005085.1"/>
    <n v="1001033"/>
    <n v="1001578"/>
    <s v="+"/>
    <s v="WP_011134522.1"/>
    <s v="WP_011134522.1"/>
    <m/>
    <s v="membrane protein"/>
    <m/>
    <n v="24947932"/>
    <s v="CV_RS04705"/>
    <n v="546"/>
    <n v="181"/>
    <m/>
  </r>
  <r>
    <x v="0"/>
    <x v="0"/>
    <s v="GCF_000007705.1"/>
    <s v="Primary Assembly"/>
    <s v="chromosome"/>
    <m/>
    <s v="NC_005085.1"/>
    <n v="1001637"/>
    <n v="1002122"/>
    <s v="-"/>
    <m/>
    <m/>
    <m/>
    <m/>
    <m/>
    <n v="24945180"/>
    <s v="CV_RS04710"/>
    <n v="486"/>
    <m/>
    <s v="old_locus_tag=CV0968,CV_0968"/>
  </r>
  <r>
    <x v="1"/>
    <x v="1"/>
    <s v="GCF_000007705.1"/>
    <s v="Primary Assembly"/>
    <s v="chromosome"/>
    <m/>
    <s v="NC_005085.1"/>
    <n v="1001637"/>
    <n v="1002122"/>
    <s v="-"/>
    <s v="WP_011134523.1"/>
    <s v="WP_011134523.1"/>
    <m/>
    <s v="Lrp/AsnC family transcriptional regulator"/>
    <m/>
    <n v="24945180"/>
    <s v="CV_RS04710"/>
    <n v="486"/>
    <n v="161"/>
    <m/>
  </r>
  <r>
    <x v="0"/>
    <x v="0"/>
    <s v="GCF_000007705.1"/>
    <s v="Primary Assembly"/>
    <s v="chromosome"/>
    <m/>
    <s v="NC_005085.1"/>
    <n v="1002545"/>
    <n v="1003621"/>
    <s v="+"/>
    <m/>
    <m/>
    <m/>
    <m/>
    <s v="hppD"/>
    <n v="24945543"/>
    <s v="CV_RS04715"/>
    <n v="1077"/>
    <m/>
    <s v="old_locus_tag=CV0969,CV_0969"/>
  </r>
  <r>
    <x v="1"/>
    <x v="1"/>
    <s v="GCF_000007705.1"/>
    <s v="Primary Assembly"/>
    <s v="chromosome"/>
    <m/>
    <s v="NC_005085.1"/>
    <n v="1002545"/>
    <n v="1003621"/>
    <s v="+"/>
    <s v="WP_011134524.1"/>
    <s v="WP_011134524.1"/>
    <m/>
    <s v="4-hydroxyphenylpyruvate dioxygenase"/>
    <s v="hppD"/>
    <n v="24945543"/>
    <s v="CV_RS04715"/>
    <n v="1077"/>
    <n v="358"/>
    <m/>
  </r>
  <r>
    <x v="0"/>
    <x v="0"/>
    <s v="GCF_000007705.1"/>
    <s v="Primary Assembly"/>
    <s v="chromosome"/>
    <m/>
    <s v="NC_005085.1"/>
    <n v="1003743"/>
    <n v="1004876"/>
    <s v="+"/>
    <m/>
    <m/>
    <m/>
    <m/>
    <m/>
    <n v="24949518"/>
    <s v="CV_RS04720"/>
    <n v="1134"/>
    <m/>
    <s v="old_locus_tag=CV0970,CV_0970"/>
  </r>
  <r>
    <x v="1"/>
    <x v="1"/>
    <s v="GCF_000007705.1"/>
    <s v="Primary Assembly"/>
    <s v="chromosome"/>
    <m/>
    <s v="NC_005085.1"/>
    <n v="1003743"/>
    <n v="1004876"/>
    <s v="+"/>
    <s v="WP_011134525.1"/>
    <s v="WP_011134525.1"/>
    <m/>
    <s v="homogentisate 1,2-dioxygenase"/>
    <m/>
    <n v="24949518"/>
    <s v="CV_RS04720"/>
    <n v="1134"/>
    <n v="377"/>
    <m/>
  </r>
  <r>
    <x v="0"/>
    <x v="0"/>
    <s v="GCF_000007705.1"/>
    <s v="Primary Assembly"/>
    <s v="chromosome"/>
    <m/>
    <s v="NC_005085.1"/>
    <n v="1005052"/>
    <n v="1006029"/>
    <s v="+"/>
    <m/>
    <m/>
    <m/>
    <m/>
    <m/>
    <n v="24949520"/>
    <s v="CV_RS04725"/>
    <n v="978"/>
    <m/>
    <s v="old_locus_tag=CV0971,CV_0971"/>
  </r>
  <r>
    <x v="1"/>
    <x v="1"/>
    <s v="GCF_000007705.1"/>
    <s v="Primary Assembly"/>
    <s v="chromosome"/>
    <m/>
    <s v="NC_005085.1"/>
    <n v="1005052"/>
    <n v="1006029"/>
    <s v="+"/>
    <s v="WP_011134526.1"/>
    <s v="WP_011134526.1"/>
    <m/>
    <s v="FAA hydrolase family protein"/>
    <m/>
    <n v="24949520"/>
    <s v="CV_RS04725"/>
    <n v="978"/>
    <n v="325"/>
    <m/>
  </r>
  <r>
    <x v="0"/>
    <x v="0"/>
    <s v="GCF_000007705.1"/>
    <s v="Primary Assembly"/>
    <s v="chromosome"/>
    <m/>
    <s v="NC_005085.1"/>
    <n v="1006022"/>
    <n v="1006666"/>
    <s v="+"/>
    <m/>
    <m/>
    <m/>
    <m/>
    <s v="maiA"/>
    <n v="24946954"/>
    <s v="CV_RS04730"/>
    <n v="645"/>
    <m/>
    <s v="old_locus_tag=CV0972,CV_0972"/>
  </r>
  <r>
    <x v="1"/>
    <x v="1"/>
    <s v="GCF_000007705.1"/>
    <s v="Primary Assembly"/>
    <s v="chromosome"/>
    <m/>
    <s v="NC_005085.1"/>
    <n v="1006022"/>
    <n v="1006666"/>
    <s v="+"/>
    <s v="WP_043595528.1"/>
    <s v="WP_043595528.1"/>
    <m/>
    <s v="maleylacetoacetate isomerase"/>
    <s v="maiA"/>
    <n v="24946954"/>
    <s v="CV_RS04730"/>
    <n v="645"/>
    <n v="214"/>
    <m/>
  </r>
  <r>
    <x v="0"/>
    <x v="6"/>
    <s v="GCF_000007705.1"/>
    <s v="Primary Assembly"/>
    <s v="chromosome"/>
    <m/>
    <s v="NC_005085.1"/>
    <n v="1006822"/>
    <n v="1006897"/>
    <s v="+"/>
    <m/>
    <m/>
    <m/>
    <m/>
    <m/>
    <n v="24946415"/>
    <s v="CV_RS04735"/>
    <n v="76"/>
    <m/>
    <s v="old_locus_tag=CV_tRNAPheGAA1,CVtRNA-Phe-GAA-1"/>
  </r>
  <r>
    <x v="3"/>
    <x v="5"/>
    <s v="GCF_000007705.1"/>
    <s v="Primary Assembly"/>
    <s v="chromosome"/>
    <m/>
    <s v="NC_005085.1"/>
    <n v="1006822"/>
    <n v="1006897"/>
    <s v="+"/>
    <m/>
    <m/>
    <m/>
    <s v="tRNA-Phe"/>
    <m/>
    <n v="24946415"/>
    <s v="CV_RS04735"/>
    <n v="76"/>
    <m/>
    <s v="anticodon=GAA"/>
  </r>
  <r>
    <x v="0"/>
    <x v="6"/>
    <s v="GCF_000007705.1"/>
    <s v="Primary Assembly"/>
    <s v="chromosome"/>
    <m/>
    <s v="NC_005085.1"/>
    <n v="1006904"/>
    <n v="1006979"/>
    <s v="+"/>
    <m/>
    <m/>
    <m/>
    <m/>
    <m/>
    <n v="24946231"/>
    <s v="CV_RS04740"/>
    <n v="76"/>
    <m/>
    <s v="old_locus_tag=CV_tRNAPheGAA2,CVtRNA-Phe-GAA-2"/>
  </r>
  <r>
    <x v="3"/>
    <x v="5"/>
    <s v="GCF_000007705.1"/>
    <s v="Primary Assembly"/>
    <s v="chromosome"/>
    <m/>
    <s v="NC_005085.1"/>
    <n v="1006904"/>
    <n v="1006979"/>
    <s v="+"/>
    <m/>
    <m/>
    <m/>
    <s v="tRNA-Phe"/>
    <m/>
    <n v="24946231"/>
    <s v="CV_RS04740"/>
    <n v="76"/>
    <m/>
    <s v="anticodon=GAA"/>
  </r>
  <r>
    <x v="0"/>
    <x v="0"/>
    <s v="GCF_000007705.1"/>
    <s v="Primary Assembly"/>
    <s v="chromosome"/>
    <m/>
    <s v="NC_005085.1"/>
    <n v="1007031"/>
    <n v="1008230"/>
    <s v="-"/>
    <m/>
    <m/>
    <m/>
    <m/>
    <m/>
    <n v="24949368"/>
    <s v="CV_RS04745"/>
    <n v="1200"/>
    <m/>
    <s v="old_locus_tag=CV0973,CV_0973"/>
  </r>
  <r>
    <x v="1"/>
    <x v="1"/>
    <s v="GCF_000007705.1"/>
    <s v="Primary Assembly"/>
    <s v="chromosome"/>
    <m/>
    <s v="NC_005085.1"/>
    <n v="1007031"/>
    <n v="1008230"/>
    <s v="-"/>
    <s v="WP_011134528.1"/>
    <s v="WP_011134528.1"/>
    <m/>
    <s v="MFS transporter"/>
    <m/>
    <n v="24949368"/>
    <s v="CV_RS04745"/>
    <n v="1200"/>
    <n v="399"/>
    <m/>
  </r>
  <r>
    <x v="0"/>
    <x v="0"/>
    <s v="GCF_000007705.1"/>
    <s v="Primary Assembly"/>
    <s v="chromosome"/>
    <m/>
    <s v="NC_005085.1"/>
    <n v="1008392"/>
    <n v="1009861"/>
    <s v="-"/>
    <m/>
    <m/>
    <m/>
    <m/>
    <m/>
    <n v="25392803"/>
    <s v="CV_RS22035"/>
    <n v="1470"/>
    <m/>
    <s v="old_locus_tag=CV0974,CV_0974"/>
  </r>
  <r>
    <x v="1"/>
    <x v="1"/>
    <s v="GCF_000007705.1"/>
    <s v="Primary Assembly"/>
    <s v="chromosome"/>
    <m/>
    <s v="NC_005085.1"/>
    <n v="1008392"/>
    <n v="1009861"/>
    <s v="-"/>
    <s v="WP_011134529.1"/>
    <s v="WP_011134529.1"/>
    <m/>
    <s v="tyrosine phosphatase"/>
    <m/>
    <n v="25392803"/>
    <s v="CV_RS22035"/>
    <n v="1470"/>
    <n v="489"/>
    <m/>
  </r>
  <r>
    <x v="0"/>
    <x v="0"/>
    <s v="GCF_000007705.1"/>
    <s v="Primary Assembly"/>
    <s v="chromosome"/>
    <m/>
    <s v="NC_005085.1"/>
    <n v="1009935"/>
    <n v="1010345"/>
    <s v="-"/>
    <m/>
    <m/>
    <m/>
    <m/>
    <m/>
    <n v="24946860"/>
    <s v="CV_RS04755"/>
    <n v="411"/>
    <m/>
    <s v="old_locus_tag=CV0975,CV_0975"/>
  </r>
  <r>
    <x v="1"/>
    <x v="1"/>
    <s v="GCF_000007705.1"/>
    <s v="Primary Assembly"/>
    <s v="chromosome"/>
    <m/>
    <s v="NC_005085.1"/>
    <n v="1009935"/>
    <n v="1010345"/>
    <s v="-"/>
    <s v="WP_011134530.1"/>
    <s v="WP_011134530.1"/>
    <m/>
    <s v="Tir chaperone family protein"/>
    <m/>
    <n v="24946860"/>
    <s v="CV_RS04755"/>
    <n v="411"/>
    <n v="136"/>
    <m/>
  </r>
  <r>
    <x v="0"/>
    <x v="0"/>
    <s v="GCF_000007705.1"/>
    <s v="Primary Assembly"/>
    <s v="chromosome"/>
    <m/>
    <s v="NC_005085.1"/>
    <n v="1010880"/>
    <n v="1011677"/>
    <s v="+"/>
    <m/>
    <m/>
    <m/>
    <m/>
    <m/>
    <n v="24948599"/>
    <s v="CV_RS04760"/>
    <n v="798"/>
    <m/>
    <s v="old_locus_tag=CV0977,CV_0977"/>
  </r>
  <r>
    <x v="1"/>
    <x v="1"/>
    <s v="GCF_000007705.1"/>
    <s v="Primary Assembly"/>
    <s v="chromosome"/>
    <m/>
    <s v="NC_005085.1"/>
    <n v="1010880"/>
    <n v="1011677"/>
    <s v="+"/>
    <s v="WP_011134532.1"/>
    <s v="WP_011134532.1"/>
    <m/>
    <s v="Cof-type HAD-IIB family hydrolase"/>
    <m/>
    <n v="24948599"/>
    <s v="CV_RS04760"/>
    <n v="798"/>
    <n v="265"/>
    <m/>
  </r>
  <r>
    <x v="0"/>
    <x v="0"/>
    <s v="GCF_000007705.1"/>
    <s v="Primary Assembly"/>
    <s v="chromosome"/>
    <m/>
    <s v="NC_005085.1"/>
    <n v="1011817"/>
    <n v="1012971"/>
    <s v="+"/>
    <m/>
    <m/>
    <m/>
    <m/>
    <m/>
    <n v="24947945"/>
    <s v="CV_RS04765"/>
    <n v="1155"/>
    <m/>
    <s v="old_locus_tag=CV0978,CV_0978"/>
  </r>
  <r>
    <x v="1"/>
    <x v="1"/>
    <s v="GCF_000007705.1"/>
    <s v="Primary Assembly"/>
    <s v="chromosome"/>
    <m/>
    <s v="NC_005085.1"/>
    <n v="1011817"/>
    <n v="1012971"/>
    <s v="+"/>
    <s v="WP_011134533.1"/>
    <s v="WP_011134533.1"/>
    <m/>
    <s v="cyclopropane-fatty-acyl-phospholipid synthase"/>
    <m/>
    <n v="24947945"/>
    <s v="CV_RS04765"/>
    <n v="1155"/>
    <n v="384"/>
    <m/>
  </r>
  <r>
    <x v="0"/>
    <x v="0"/>
    <s v="GCF_000007705.1"/>
    <s v="Primary Assembly"/>
    <s v="chromosome"/>
    <m/>
    <s v="NC_005085.1"/>
    <n v="1013038"/>
    <n v="1014804"/>
    <s v="-"/>
    <m/>
    <m/>
    <m/>
    <m/>
    <m/>
    <n v="24948613"/>
    <s v="CV_RS04770"/>
    <n v="1767"/>
    <m/>
    <s v="old_locus_tag=CV0979,CV_0979"/>
  </r>
  <r>
    <x v="1"/>
    <x v="1"/>
    <s v="GCF_000007705.1"/>
    <s v="Primary Assembly"/>
    <s v="chromosome"/>
    <m/>
    <s v="NC_005085.1"/>
    <n v="1013038"/>
    <n v="1014804"/>
    <s v="-"/>
    <s v="WP_011134534.1"/>
    <s v="WP_011134534.1"/>
    <m/>
    <s v="PTS glucose transporter subunit IIBC"/>
    <m/>
    <n v="24948613"/>
    <s v="CV_RS04770"/>
    <n v="1767"/>
    <n v="588"/>
    <m/>
  </r>
  <r>
    <x v="0"/>
    <x v="0"/>
    <s v="GCF_000007705.1"/>
    <s v="Primary Assembly"/>
    <s v="chromosome"/>
    <m/>
    <s v="NC_005085.1"/>
    <n v="1014979"/>
    <n v="1017492"/>
    <s v="-"/>
    <m/>
    <m/>
    <m/>
    <m/>
    <s v="ptsP"/>
    <n v="24948797"/>
    <s v="CV_RS04775"/>
    <n v="2514"/>
    <m/>
    <s v="old_locus_tag=CV0980,CV_0980"/>
  </r>
  <r>
    <x v="1"/>
    <x v="1"/>
    <s v="GCF_000007705.1"/>
    <s v="Primary Assembly"/>
    <s v="chromosome"/>
    <m/>
    <s v="NC_005085.1"/>
    <n v="1014979"/>
    <n v="1017492"/>
    <s v="-"/>
    <s v="WP_011134535.1"/>
    <s v="WP_011134535.1"/>
    <m/>
    <s v="phosphoenolpyruvate--protein phosphotransferase"/>
    <s v="ptsP"/>
    <n v="24948797"/>
    <s v="CV_RS04775"/>
    <n v="2514"/>
    <n v="837"/>
    <m/>
  </r>
  <r>
    <x v="0"/>
    <x v="0"/>
    <s v="GCF_000007705.1"/>
    <s v="Primary Assembly"/>
    <s v="chromosome"/>
    <m/>
    <s v="NC_005085.1"/>
    <n v="1017924"/>
    <n v="1018316"/>
    <s v="-"/>
    <m/>
    <m/>
    <m/>
    <m/>
    <m/>
    <n v="24947224"/>
    <s v="CV_RS04780"/>
    <n v="393"/>
    <m/>
    <s v="old_locus_tag=CV0981,CV_0981"/>
  </r>
  <r>
    <x v="1"/>
    <x v="1"/>
    <s v="GCF_000007705.1"/>
    <s v="Primary Assembly"/>
    <s v="chromosome"/>
    <m/>
    <s v="NC_005085.1"/>
    <n v="1017924"/>
    <n v="1018316"/>
    <s v="-"/>
    <s v="WP_011134536.1"/>
    <s v="WP_011134536.1"/>
    <m/>
    <s v="DoxX family protein"/>
    <m/>
    <n v="24947224"/>
    <s v="CV_RS04780"/>
    <n v="393"/>
    <n v="130"/>
    <m/>
  </r>
  <r>
    <x v="0"/>
    <x v="0"/>
    <s v="GCF_000007705.1"/>
    <s v="Primary Assembly"/>
    <s v="chromosome"/>
    <m/>
    <s v="NC_005085.1"/>
    <n v="1018420"/>
    <n v="1019307"/>
    <s v="+"/>
    <m/>
    <m/>
    <m/>
    <m/>
    <m/>
    <n v="24945887"/>
    <s v="CV_RS04785"/>
    <n v="888"/>
    <m/>
    <s v="old_locus_tag=CV0982,CV_0982"/>
  </r>
  <r>
    <x v="1"/>
    <x v="1"/>
    <s v="GCF_000007705.1"/>
    <s v="Primary Assembly"/>
    <s v="chromosome"/>
    <m/>
    <s v="NC_005085.1"/>
    <n v="1018420"/>
    <n v="1019307"/>
    <s v="+"/>
    <s v="WP_011134537.1"/>
    <s v="WP_011134537.1"/>
    <m/>
    <s v="LysR family transcriptional regulator"/>
    <m/>
    <n v="24945887"/>
    <s v="CV_RS04785"/>
    <n v="888"/>
    <n v="295"/>
    <m/>
  </r>
  <r>
    <x v="0"/>
    <x v="0"/>
    <s v="GCF_000007705.1"/>
    <s v="Primary Assembly"/>
    <s v="chromosome"/>
    <m/>
    <s v="NC_005085.1"/>
    <n v="1019339"/>
    <n v="1019665"/>
    <s v="+"/>
    <m/>
    <m/>
    <m/>
    <m/>
    <m/>
    <n v="24947382"/>
    <s v="CV_RS04790"/>
    <n v="327"/>
    <m/>
    <m/>
  </r>
  <r>
    <x v="1"/>
    <x v="1"/>
    <s v="GCF_000007705.1"/>
    <s v="Primary Assembly"/>
    <s v="chromosome"/>
    <m/>
    <s v="NC_005085.1"/>
    <n v="1019339"/>
    <n v="1019665"/>
    <s v="+"/>
    <s v="WP_043595531.1"/>
    <s v="WP_043595531.1"/>
    <m/>
    <s v="hypothetical protein"/>
    <m/>
    <n v="24947382"/>
    <s v="CV_RS04790"/>
    <n v="327"/>
    <n v="108"/>
    <m/>
  </r>
  <r>
    <x v="0"/>
    <x v="0"/>
    <s v="GCF_000007705.1"/>
    <s v="Primary Assembly"/>
    <s v="chromosome"/>
    <m/>
    <s v="NC_005085.1"/>
    <n v="1019703"/>
    <n v="1020785"/>
    <s v="-"/>
    <m/>
    <m/>
    <m/>
    <m/>
    <m/>
    <n v="24949059"/>
    <s v="CV_RS04795"/>
    <n v="1083"/>
    <m/>
    <s v="old_locus_tag=CV0983,CV_0983"/>
  </r>
  <r>
    <x v="1"/>
    <x v="1"/>
    <s v="GCF_000007705.1"/>
    <s v="Primary Assembly"/>
    <s v="chromosome"/>
    <m/>
    <s v="NC_005085.1"/>
    <n v="1019703"/>
    <n v="1020785"/>
    <s v="-"/>
    <s v="WP_011134538.1"/>
    <s v="WP_011134538.1"/>
    <m/>
    <s v="DUF3426 domain-containing protein"/>
    <m/>
    <n v="24949059"/>
    <s v="CV_RS04795"/>
    <n v="1083"/>
    <n v="360"/>
    <m/>
  </r>
  <r>
    <x v="0"/>
    <x v="0"/>
    <s v="GCF_000007705.1"/>
    <s v="Primary Assembly"/>
    <s v="chromosome"/>
    <m/>
    <s v="NC_005085.1"/>
    <n v="1020782"/>
    <n v="1021678"/>
    <s v="-"/>
    <m/>
    <m/>
    <m/>
    <m/>
    <m/>
    <n v="24946423"/>
    <s v="CV_RS04800"/>
    <n v="897"/>
    <m/>
    <s v="old_locus_tag=CV0984,CV_0984"/>
  </r>
  <r>
    <x v="1"/>
    <x v="1"/>
    <s v="GCF_000007705.1"/>
    <s v="Primary Assembly"/>
    <s v="chromosome"/>
    <m/>
    <s v="NC_005085.1"/>
    <n v="1020782"/>
    <n v="1021678"/>
    <s v="-"/>
    <s v="WP_011134539.1"/>
    <s v="WP_011134539.1"/>
    <m/>
    <s v="50S ribosomal protein L11 methyltransferase"/>
    <m/>
    <n v="24946423"/>
    <s v="CV_RS04800"/>
    <n v="897"/>
    <n v="298"/>
    <m/>
  </r>
  <r>
    <x v="0"/>
    <x v="0"/>
    <s v="GCF_000007705.1"/>
    <s v="Primary Assembly"/>
    <s v="chromosome"/>
    <m/>
    <s v="NC_005085.1"/>
    <n v="1021678"/>
    <n v="1023033"/>
    <s v="-"/>
    <m/>
    <m/>
    <m/>
    <m/>
    <s v="accC"/>
    <n v="24948822"/>
    <s v="CV_RS04805"/>
    <n v="1356"/>
    <m/>
    <s v="old_locus_tag=CV0985,CV_0985"/>
  </r>
  <r>
    <x v="1"/>
    <x v="1"/>
    <s v="GCF_000007705.1"/>
    <s v="Primary Assembly"/>
    <s v="chromosome"/>
    <m/>
    <s v="NC_005085.1"/>
    <n v="1021678"/>
    <n v="1023033"/>
    <s v="-"/>
    <s v="WP_011134540.1"/>
    <s v="WP_011134540.1"/>
    <m/>
    <s v="acetyl-CoA carboxylase biotin carboxylase subunit"/>
    <s v="accC"/>
    <n v="24948822"/>
    <s v="CV_RS04805"/>
    <n v="1356"/>
    <n v="451"/>
    <m/>
  </r>
  <r>
    <x v="0"/>
    <x v="0"/>
    <s v="GCF_000007705.1"/>
    <s v="Primary Assembly"/>
    <s v="chromosome"/>
    <m/>
    <s v="NC_005085.1"/>
    <n v="1023157"/>
    <n v="1023612"/>
    <s v="-"/>
    <m/>
    <m/>
    <m/>
    <m/>
    <s v="accB"/>
    <n v="24945564"/>
    <s v="CV_RS04810"/>
    <n v="456"/>
    <m/>
    <s v="old_locus_tag=CV0986,CV_0986"/>
  </r>
  <r>
    <x v="1"/>
    <x v="1"/>
    <s v="GCF_000007705.1"/>
    <s v="Primary Assembly"/>
    <s v="chromosome"/>
    <m/>
    <s v="NC_005085.1"/>
    <n v="1023157"/>
    <n v="1023612"/>
    <s v="-"/>
    <s v="WP_011134541.1"/>
    <s v="WP_011134541.1"/>
    <m/>
    <s v="acetyl-CoA carboxylase biotin carboxyl carrier protein"/>
    <s v="accB"/>
    <n v="24945564"/>
    <s v="CV_RS04810"/>
    <n v="456"/>
    <n v="151"/>
    <m/>
  </r>
  <r>
    <x v="0"/>
    <x v="0"/>
    <s v="GCF_000007705.1"/>
    <s v="Primary Assembly"/>
    <s v="chromosome"/>
    <m/>
    <s v="NC_005085.1"/>
    <n v="1023648"/>
    <n v="1024097"/>
    <s v="-"/>
    <m/>
    <m/>
    <m/>
    <m/>
    <s v="aroQ"/>
    <n v="24947368"/>
    <s v="CV_RS04815"/>
    <n v="450"/>
    <m/>
    <s v="old_locus_tag=CV0987,CV_0987"/>
  </r>
  <r>
    <x v="1"/>
    <x v="1"/>
    <s v="GCF_000007705.1"/>
    <s v="Primary Assembly"/>
    <s v="chromosome"/>
    <m/>
    <s v="NC_005085.1"/>
    <n v="1023648"/>
    <n v="1024097"/>
    <s v="-"/>
    <s v="WP_043597385.1"/>
    <s v="WP_043597385.1"/>
    <m/>
    <s v="type II 3-dehydroquinate dehydratase"/>
    <s v="aroQ"/>
    <n v="24947368"/>
    <s v="CV_RS04815"/>
    <n v="450"/>
    <n v="149"/>
    <m/>
  </r>
  <r>
    <x v="0"/>
    <x v="0"/>
    <s v="GCF_000007705.1"/>
    <s v="Primary Assembly"/>
    <s v="chromosome"/>
    <m/>
    <s v="NC_005085.1"/>
    <n v="1024391"/>
    <n v="1025413"/>
    <s v="+"/>
    <m/>
    <m/>
    <m/>
    <m/>
    <m/>
    <n v="24947942"/>
    <s v="CV_RS04820"/>
    <n v="1023"/>
    <m/>
    <s v="old_locus_tag=CV0988,CV_0988"/>
  </r>
  <r>
    <x v="1"/>
    <x v="1"/>
    <s v="GCF_000007705.1"/>
    <s v="Primary Assembly"/>
    <s v="chromosome"/>
    <m/>
    <s v="NC_005085.1"/>
    <n v="1024391"/>
    <n v="1025413"/>
    <s v="+"/>
    <s v="WP_011134543.1"/>
    <s v="WP_011134543.1"/>
    <m/>
    <s v="tRNA preQ1(34) S-adenosylmethionine ribosyltransferase-isomerase QueA"/>
    <m/>
    <n v="24947942"/>
    <s v="CV_RS04820"/>
    <n v="1023"/>
    <n v="340"/>
    <m/>
  </r>
  <r>
    <x v="0"/>
    <x v="0"/>
    <s v="GCF_000007705.1"/>
    <s v="Primary Assembly"/>
    <s v="chromosome"/>
    <m/>
    <s v="NC_005085.1"/>
    <n v="1025439"/>
    <n v="1025810"/>
    <s v="+"/>
    <m/>
    <m/>
    <m/>
    <m/>
    <m/>
    <n v="24949327"/>
    <s v="CV_RS04825"/>
    <n v="372"/>
    <m/>
    <m/>
  </r>
  <r>
    <x v="1"/>
    <x v="1"/>
    <s v="GCF_000007705.1"/>
    <s v="Primary Assembly"/>
    <s v="chromosome"/>
    <m/>
    <s v="NC_005085.1"/>
    <n v="1025439"/>
    <n v="1025810"/>
    <s v="+"/>
    <s v="WP_043597388.1"/>
    <s v="WP_043597388.1"/>
    <m/>
    <s v="DUF971 domain-containing protein"/>
    <m/>
    <n v="24949327"/>
    <s v="CV_RS04825"/>
    <n v="372"/>
    <n v="123"/>
    <m/>
  </r>
  <r>
    <x v="0"/>
    <x v="0"/>
    <s v="GCF_000007705.1"/>
    <s v="Primary Assembly"/>
    <s v="chromosome"/>
    <m/>
    <s v="NC_005085.1"/>
    <n v="1025813"/>
    <n v="1026547"/>
    <s v="+"/>
    <m/>
    <m/>
    <m/>
    <m/>
    <m/>
    <n v="24946028"/>
    <s v="CV_RS04830"/>
    <n v="735"/>
    <m/>
    <s v="old_locus_tag=CV0989,CV_0989"/>
  </r>
  <r>
    <x v="1"/>
    <x v="1"/>
    <s v="GCF_000007705.1"/>
    <s v="Primary Assembly"/>
    <s v="chromosome"/>
    <m/>
    <s v="NC_005085.1"/>
    <n v="1025813"/>
    <n v="1026547"/>
    <s v="+"/>
    <s v="WP_043595534.1"/>
    <s v="WP_043595534.1"/>
    <m/>
    <s v="ubiquinone/menaquinone biosynthesis C-methyltransferase UbiE"/>
    <m/>
    <n v="24946028"/>
    <s v="CV_RS04830"/>
    <n v="735"/>
    <n v="244"/>
    <m/>
  </r>
  <r>
    <x v="0"/>
    <x v="0"/>
    <s v="GCF_000007705.1"/>
    <s v="Primary Assembly"/>
    <s v="chromosome"/>
    <m/>
    <s v="NC_005085.1"/>
    <n v="1026565"/>
    <n v="1027152"/>
    <s v="+"/>
    <m/>
    <m/>
    <m/>
    <m/>
    <m/>
    <n v="24948763"/>
    <s v="CV_RS04835"/>
    <n v="588"/>
    <m/>
    <m/>
  </r>
  <r>
    <x v="1"/>
    <x v="1"/>
    <s v="GCF_000007705.1"/>
    <s v="Primary Assembly"/>
    <s v="chromosome"/>
    <m/>
    <s v="NC_005085.1"/>
    <n v="1026565"/>
    <n v="1027152"/>
    <s v="+"/>
    <s v="WP_043595536.1"/>
    <s v="WP_043595536.1"/>
    <m/>
    <s v="sterol-binding protein"/>
    <m/>
    <n v="24948763"/>
    <s v="CV_RS04835"/>
    <n v="588"/>
    <n v="195"/>
    <m/>
  </r>
  <r>
    <x v="0"/>
    <x v="0"/>
    <s v="GCF_000007705.1"/>
    <s v="Primary Assembly"/>
    <s v="chromosome"/>
    <m/>
    <s v="NC_005085.1"/>
    <n v="1027160"/>
    <n v="1028686"/>
    <s v="+"/>
    <m/>
    <m/>
    <m/>
    <m/>
    <m/>
    <n v="24947991"/>
    <s v="CV_RS04840"/>
    <n v="1527"/>
    <m/>
    <s v="old_locus_tag=CV0991,CV_0991"/>
  </r>
  <r>
    <x v="1"/>
    <x v="1"/>
    <s v="GCF_000007705.1"/>
    <s v="Primary Assembly"/>
    <s v="chromosome"/>
    <m/>
    <s v="NC_005085.1"/>
    <n v="1027160"/>
    <n v="1028686"/>
    <s v="+"/>
    <s v="WP_011134546.1"/>
    <s v="WP_011134546.1"/>
    <m/>
    <s v="ubiquinone biosynthesis protein UbiB"/>
    <m/>
    <n v="24947991"/>
    <s v="CV_RS04840"/>
    <n v="1527"/>
    <n v="508"/>
    <m/>
  </r>
  <r>
    <x v="0"/>
    <x v="0"/>
    <s v="GCF_000007705.1"/>
    <s v="Primary Assembly"/>
    <s v="chromosome"/>
    <m/>
    <s v="NC_005085.1"/>
    <n v="1028891"/>
    <n v="1030207"/>
    <s v="+"/>
    <m/>
    <m/>
    <m/>
    <m/>
    <m/>
    <n v="24946522"/>
    <s v="CV_RS04845"/>
    <n v="1317"/>
    <m/>
    <s v="old_locus_tag=CV0992,CV_0992"/>
  </r>
  <r>
    <x v="1"/>
    <x v="1"/>
    <s v="GCF_000007705.1"/>
    <s v="Primary Assembly"/>
    <s v="chromosome"/>
    <m/>
    <s v="NC_005085.1"/>
    <n v="1028891"/>
    <n v="1030207"/>
    <s v="+"/>
    <s v="WP_011134547.1"/>
    <s v="WP_011134547.1"/>
    <m/>
    <s v="NAD(P)/FAD-dependent oxidoreductase"/>
    <m/>
    <n v="24946522"/>
    <s v="CV_RS04845"/>
    <n v="1317"/>
    <n v="438"/>
    <m/>
  </r>
  <r>
    <x v="0"/>
    <x v="0"/>
    <s v="GCF_000007705.1"/>
    <s v="Primary Assembly"/>
    <s v="chromosome"/>
    <m/>
    <s v="NC_005085.1"/>
    <n v="1030780"/>
    <n v="1032087"/>
    <s v="+"/>
    <m/>
    <m/>
    <m/>
    <m/>
    <m/>
    <n v="24947899"/>
    <s v="CV_RS04850"/>
    <n v="1308"/>
    <m/>
    <s v="old_locus_tag=CV0993,CV_0993"/>
  </r>
  <r>
    <x v="1"/>
    <x v="1"/>
    <s v="GCF_000007705.1"/>
    <s v="Primary Assembly"/>
    <s v="chromosome"/>
    <m/>
    <s v="NC_005085.1"/>
    <n v="1030780"/>
    <n v="1032087"/>
    <s v="+"/>
    <s v="WP_011134548.1"/>
    <s v="WP_011134548.1"/>
    <m/>
    <s v="MFS transporter"/>
    <m/>
    <n v="24947899"/>
    <s v="CV_RS04850"/>
    <n v="1308"/>
    <n v="435"/>
    <m/>
  </r>
  <r>
    <x v="0"/>
    <x v="0"/>
    <s v="GCF_000007705.1"/>
    <s v="Primary Assembly"/>
    <s v="chromosome"/>
    <m/>
    <s v="NC_005085.1"/>
    <n v="1032084"/>
    <n v="1032452"/>
    <s v="-"/>
    <m/>
    <m/>
    <m/>
    <m/>
    <m/>
    <n v="24949104"/>
    <s v="CV_RS04855"/>
    <n v="369"/>
    <m/>
    <s v="old_locus_tag=CV0994,CV_0994"/>
  </r>
  <r>
    <x v="1"/>
    <x v="1"/>
    <s v="GCF_000007705.1"/>
    <s v="Primary Assembly"/>
    <s v="chromosome"/>
    <m/>
    <s v="NC_005085.1"/>
    <n v="1032084"/>
    <n v="1032452"/>
    <s v="-"/>
    <s v="WP_043595537.1"/>
    <s v="WP_043595537.1"/>
    <m/>
    <s v="membrane protein"/>
    <m/>
    <n v="24949104"/>
    <s v="CV_RS04855"/>
    <n v="369"/>
    <n v="122"/>
    <m/>
  </r>
  <r>
    <x v="0"/>
    <x v="0"/>
    <s v="GCF_000007705.1"/>
    <s v="Primary Assembly"/>
    <s v="chromosome"/>
    <m/>
    <s v="NC_005085.1"/>
    <n v="1032689"/>
    <n v="1033921"/>
    <s v="+"/>
    <m/>
    <m/>
    <m/>
    <m/>
    <m/>
    <n v="24945536"/>
    <s v="CV_RS04860"/>
    <n v="1233"/>
    <m/>
    <s v="old_locus_tag=CV0995,CV_0995"/>
  </r>
  <r>
    <x v="1"/>
    <x v="1"/>
    <s v="GCF_000007705.1"/>
    <s v="Primary Assembly"/>
    <s v="chromosome"/>
    <m/>
    <s v="NC_005085.1"/>
    <n v="1032689"/>
    <n v="1033921"/>
    <s v="+"/>
    <s v="WP_011134550.1"/>
    <s v="WP_011134550.1"/>
    <m/>
    <s v="pyridoxal phosphate-dependent aminotransferase"/>
    <m/>
    <n v="24945536"/>
    <s v="CV_RS04860"/>
    <n v="1233"/>
    <n v="410"/>
    <m/>
  </r>
  <r>
    <x v="0"/>
    <x v="0"/>
    <s v="GCF_000007705.1"/>
    <s v="Primary Assembly"/>
    <s v="chromosome"/>
    <m/>
    <s v="NC_005085.1"/>
    <n v="1034038"/>
    <n v="1035348"/>
    <s v="+"/>
    <m/>
    <m/>
    <m/>
    <m/>
    <m/>
    <n v="24945595"/>
    <s v="CV_RS04865"/>
    <n v="1311"/>
    <m/>
    <s v="old_locus_tag=CV0996,CV_0996"/>
  </r>
  <r>
    <x v="1"/>
    <x v="1"/>
    <s v="GCF_000007705.1"/>
    <s v="Primary Assembly"/>
    <s v="chromosome"/>
    <m/>
    <s v="NC_005085.1"/>
    <n v="1034038"/>
    <n v="1035348"/>
    <s v="+"/>
    <s v="WP_011134551.1"/>
    <s v="WP_011134551.1"/>
    <m/>
    <s v="homoserine dehydrogenase"/>
    <m/>
    <n v="24945595"/>
    <s v="CV_RS04865"/>
    <n v="1311"/>
    <n v="436"/>
    <m/>
  </r>
  <r>
    <x v="0"/>
    <x v="0"/>
    <s v="GCF_000007705.1"/>
    <s v="Primary Assembly"/>
    <s v="chromosome"/>
    <m/>
    <s v="NC_005085.1"/>
    <n v="1035341"/>
    <n v="1035673"/>
    <s v="+"/>
    <m/>
    <m/>
    <m/>
    <m/>
    <m/>
    <n v="24947210"/>
    <s v="CV_RS04870"/>
    <n v="333"/>
    <m/>
    <m/>
  </r>
  <r>
    <x v="1"/>
    <x v="1"/>
    <s v="GCF_000007705.1"/>
    <s v="Primary Assembly"/>
    <s v="chromosome"/>
    <m/>
    <s v="NC_005085.1"/>
    <n v="1035341"/>
    <n v="1035673"/>
    <s v="+"/>
    <s v="WP_043595538.1"/>
    <s v="WP_043595538.1"/>
    <m/>
    <s v="hypothetical protein"/>
    <m/>
    <n v="24947210"/>
    <s v="CV_RS04870"/>
    <n v="333"/>
    <n v="110"/>
    <m/>
  </r>
  <r>
    <x v="0"/>
    <x v="0"/>
    <s v="GCF_000007705.1"/>
    <s v="Primary Assembly"/>
    <s v="chromosome"/>
    <m/>
    <s v="NC_005085.1"/>
    <n v="1035673"/>
    <n v="1037082"/>
    <s v="+"/>
    <m/>
    <m/>
    <m/>
    <m/>
    <m/>
    <n v="24949230"/>
    <s v="CV_RS04875"/>
    <n v="1410"/>
    <m/>
    <s v="old_locus_tag=CV0997,CV_0997"/>
  </r>
  <r>
    <x v="1"/>
    <x v="1"/>
    <s v="GCF_000007705.1"/>
    <s v="Primary Assembly"/>
    <s v="chromosome"/>
    <m/>
    <s v="NC_005085.1"/>
    <n v="1035673"/>
    <n v="1037082"/>
    <s v="+"/>
    <s v="WP_011134552.1"/>
    <s v="WP_011134552.1"/>
    <m/>
    <s v="threonine synthase"/>
    <m/>
    <n v="24949230"/>
    <s v="CV_RS04875"/>
    <n v="1410"/>
    <n v="469"/>
    <m/>
  </r>
  <r>
    <x v="0"/>
    <x v="0"/>
    <s v="GCF_000007705.1"/>
    <s v="Primary Assembly"/>
    <s v="chromosome"/>
    <m/>
    <s v="NC_005085.1"/>
    <n v="1037150"/>
    <n v="1039291"/>
    <s v="-"/>
    <m/>
    <m/>
    <m/>
    <m/>
    <m/>
    <n v="24946998"/>
    <s v="CV_RS04880"/>
    <n v="2142"/>
    <m/>
    <s v="old_locus_tag=CV0998,CV_0998"/>
  </r>
  <r>
    <x v="1"/>
    <x v="1"/>
    <s v="GCF_000007705.1"/>
    <s v="Primary Assembly"/>
    <s v="chromosome"/>
    <m/>
    <s v="NC_005085.1"/>
    <n v="1037150"/>
    <n v="1039291"/>
    <s v="-"/>
    <s v="WP_080508920.1"/>
    <s v="WP_080508920.1"/>
    <m/>
    <s v="autotransporter domain-containing protein"/>
    <m/>
    <n v="24946998"/>
    <s v="CV_RS04880"/>
    <n v="2142"/>
    <n v="713"/>
    <m/>
  </r>
  <r>
    <x v="0"/>
    <x v="0"/>
    <s v="GCF_000007705.1"/>
    <s v="Primary Assembly"/>
    <s v="chromosome"/>
    <m/>
    <s v="NC_005085.1"/>
    <n v="1039441"/>
    <n v="1040106"/>
    <s v="+"/>
    <m/>
    <m/>
    <m/>
    <m/>
    <s v="flgA"/>
    <n v="24947038"/>
    <s v="CV_RS04885"/>
    <n v="666"/>
    <m/>
    <s v="old_locus_tag=CV0999,CV_0999"/>
  </r>
  <r>
    <x v="1"/>
    <x v="1"/>
    <s v="GCF_000007705.1"/>
    <s v="Primary Assembly"/>
    <s v="chromosome"/>
    <m/>
    <s v="NC_005085.1"/>
    <n v="1039441"/>
    <n v="1040106"/>
    <s v="+"/>
    <s v="WP_011134554.1"/>
    <s v="WP_011134554.1"/>
    <m/>
    <s v="flagella basal body P-ring formation protein FlgA"/>
    <s v="flgA"/>
    <n v="24947038"/>
    <s v="CV_RS04885"/>
    <n v="666"/>
    <n v="221"/>
    <m/>
  </r>
  <r>
    <x v="0"/>
    <x v="0"/>
    <s v="GCF_000007705.1"/>
    <s v="Primary Assembly"/>
    <s v="chromosome"/>
    <m/>
    <s v="NC_005085.1"/>
    <n v="1040196"/>
    <n v="1040495"/>
    <s v="+"/>
    <m/>
    <m/>
    <m/>
    <m/>
    <s v="flgM"/>
    <n v="24946695"/>
    <s v="CV_RS04890"/>
    <n v="300"/>
    <m/>
    <s v="old_locus_tag=CV1000,CV_1000"/>
  </r>
  <r>
    <x v="1"/>
    <x v="1"/>
    <s v="GCF_000007705.1"/>
    <s v="Primary Assembly"/>
    <s v="chromosome"/>
    <m/>
    <s v="NC_005085.1"/>
    <n v="1040196"/>
    <n v="1040495"/>
    <s v="+"/>
    <s v="WP_011134555.1"/>
    <s v="WP_011134555.1"/>
    <m/>
    <s v="flagellar biosynthesis anti-sigma factor FlgM"/>
    <s v="flgM"/>
    <n v="24946695"/>
    <s v="CV_RS04890"/>
    <n v="300"/>
    <n v="99"/>
    <m/>
  </r>
  <r>
    <x v="0"/>
    <x v="0"/>
    <s v="GCF_000007705.1"/>
    <s v="Primary Assembly"/>
    <s v="chromosome"/>
    <m/>
    <s v="NC_005085.1"/>
    <n v="1040533"/>
    <n v="1040997"/>
    <s v="+"/>
    <m/>
    <m/>
    <m/>
    <m/>
    <m/>
    <n v="24946095"/>
    <s v="CV_RS04895"/>
    <n v="465"/>
    <m/>
    <s v="old_locus_tag=CV1001,CV_1001"/>
  </r>
  <r>
    <x v="1"/>
    <x v="1"/>
    <s v="GCF_000007705.1"/>
    <s v="Primary Assembly"/>
    <s v="chromosome"/>
    <m/>
    <s v="NC_005085.1"/>
    <n v="1040533"/>
    <n v="1040997"/>
    <s v="+"/>
    <s v="WP_011134556.1"/>
    <s v="WP_011134556.1"/>
    <m/>
    <s v="flagellar protein FlgN"/>
    <m/>
    <n v="24946095"/>
    <s v="CV_RS04895"/>
    <n v="465"/>
    <n v="154"/>
    <m/>
  </r>
  <r>
    <x v="0"/>
    <x v="0"/>
    <s v="GCF_000007705.1"/>
    <s v="Primary Assembly"/>
    <s v="chromosome"/>
    <m/>
    <s v="NC_005085.1"/>
    <n v="1041137"/>
    <n v="1042057"/>
    <s v="+"/>
    <m/>
    <m/>
    <m/>
    <m/>
    <m/>
    <n v="24948403"/>
    <s v="CV_RS04900"/>
    <n v="921"/>
    <m/>
    <s v="old_locus_tag=CV1002,CV_1002"/>
  </r>
  <r>
    <x v="1"/>
    <x v="1"/>
    <s v="GCF_000007705.1"/>
    <s v="Primary Assembly"/>
    <s v="chromosome"/>
    <m/>
    <s v="NC_005085.1"/>
    <n v="1041137"/>
    <n v="1042057"/>
    <s v="+"/>
    <s v="WP_011134557.1"/>
    <s v="WP_011134557.1"/>
    <m/>
    <s v="threonine-phosphate decarboxylase"/>
    <m/>
    <n v="24948403"/>
    <s v="CV_RS04900"/>
    <n v="921"/>
    <n v="306"/>
    <m/>
  </r>
  <r>
    <x v="0"/>
    <x v="0"/>
    <s v="GCF_000007705.1"/>
    <s v="Primary Assembly"/>
    <s v="chromosome"/>
    <m/>
    <s v="NC_005085.1"/>
    <n v="1042241"/>
    <n v="1043566"/>
    <s v="+"/>
    <m/>
    <m/>
    <m/>
    <m/>
    <m/>
    <n v="24948833"/>
    <s v="CV_RS04905"/>
    <n v="1326"/>
    <m/>
    <s v="old_locus_tag=CV1003,CV_1003"/>
  </r>
  <r>
    <x v="1"/>
    <x v="1"/>
    <s v="GCF_000007705.1"/>
    <s v="Primary Assembly"/>
    <s v="chromosome"/>
    <m/>
    <s v="NC_005085.1"/>
    <n v="1042241"/>
    <n v="1043566"/>
    <s v="+"/>
    <s v="WP_011134558.1"/>
    <s v="WP_011134558.1"/>
    <m/>
    <s v="RNA helicase"/>
    <m/>
    <n v="24948833"/>
    <s v="CV_RS04905"/>
    <n v="1326"/>
    <n v="441"/>
    <m/>
  </r>
  <r>
    <x v="0"/>
    <x v="0"/>
    <s v="GCF_000007705.1"/>
    <s v="Primary Assembly"/>
    <s v="chromosome"/>
    <m/>
    <s v="NC_005085.1"/>
    <n v="1043611"/>
    <n v="1043895"/>
    <s v="-"/>
    <m/>
    <m/>
    <m/>
    <m/>
    <m/>
    <n v="24947968"/>
    <s v="CV_RS04910"/>
    <n v="285"/>
    <m/>
    <s v="old_locus_tag=CV1004,CV_1004"/>
  </r>
  <r>
    <x v="1"/>
    <x v="1"/>
    <s v="GCF_000007705.1"/>
    <s v="Primary Assembly"/>
    <s v="chromosome"/>
    <m/>
    <s v="NC_005085.1"/>
    <n v="1043611"/>
    <n v="1043895"/>
    <s v="-"/>
    <s v="WP_011134559.1"/>
    <s v="WP_011134559.1"/>
    <m/>
    <s v="hypothetical protein"/>
    <m/>
    <n v="24947968"/>
    <s v="CV_RS04910"/>
    <n v="285"/>
    <n v="94"/>
    <m/>
  </r>
  <r>
    <x v="0"/>
    <x v="0"/>
    <s v="GCF_000007705.1"/>
    <s v="Primary Assembly"/>
    <s v="chromosome"/>
    <m/>
    <s v="NC_005085.1"/>
    <n v="1043985"/>
    <n v="1044926"/>
    <s v="-"/>
    <m/>
    <m/>
    <m/>
    <m/>
    <m/>
    <n v="24945677"/>
    <s v="CV_RS04915"/>
    <n v="942"/>
    <m/>
    <s v="old_locus_tag=CV1005,CV_1005"/>
  </r>
  <r>
    <x v="1"/>
    <x v="1"/>
    <s v="GCF_000007705.1"/>
    <s v="Primary Assembly"/>
    <s v="chromosome"/>
    <m/>
    <s v="NC_005085.1"/>
    <n v="1043985"/>
    <n v="1044926"/>
    <s v="-"/>
    <s v="WP_011134560.1"/>
    <s v="WP_011134560.1"/>
    <m/>
    <s v="cation transporter"/>
    <m/>
    <n v="24945677"/>
    <s v="CV_RS04915"/>
    <n v="942"/>
    <n v="313"/>
    <m/>
  </r>
  <r>
    <x v="0"/>
    <x v="0"/>
    <s v="GCF_000007705.1"/>
    <s v="Primary Assembly"/>
    <s v="chromosome"/>
    <m/>
    <s v="NC_005085.1"/>
    <n v="1045080"/>
    <n v="1045334"/>
    <s v="-"/>
    <m/>
    <m/>
    <m/>
    <m/>
    <m/>
    <n v="24946191"/>
    <s v="CV_RS04920"/>
    <n v="255"/>
    <m/>
    <s v="old_locus_tag=CV1006,CV_1006"/>
  </r>
  <r>
    <x v="1"/>
    <x v="1"/>
    <s v="GCF_000007705.1"/>
    <s v="Primary Assembly"/>
    <s v="chromosome"/>
    <m/>
    <s v="NC_005085.1"/>
    <n v="1045080"/>
    <n v="1045334"/>
    <s v="-"/>
    <s v="WP_011134561.1"/>
    <s v="WP_011134561.1"/>
    <m/>
    <s v="hypothetical protein"/>
    <m/>
    <n v="24946191"/>
    <s v="CV_RS04920"/>
    <n v="255"/>
    <n v="84"/>
    <m/>
  </r>
  <r>
    <x v="0"/>
    <x v="0"/>
    <s v="GCF_000007705.1"/>
    <s v="Primary Assembly"/>
    <s v="chromosome"/>
    <m/>
    <s v="NC_005085.1"/>
    <n v="1045440"/>
    <n v="1046429"/>
    <s v="+"/>
    <m/>
    <m/>
    <m/>
    <m/>
    <m/>
    <n v="24945393"/>
    <s v="CV_RS04925"/>
    <n v="990"/>
    <m/>
    <s v="old_locus_tag=CV1007,CV_1007"/>
  </r>
  <r>
    <x v="1"/>
    <x v="1"/>
    <s v="GCF_000007705.1"/>
    <s v="Primary Assembly"/>
    <s v="chromosome"/>
    <m/>
    <s v="NC_005085.1"/>
    <n v="1045440"/>
    <n v="1046429"/>
    <s v="+"/>
    <s v="WP_011134562.1"/>
    <s v="WP_011134562.1"/>
    <m/>
    <s v="serine/threonine protein kinase"/>
    <m/>
    <n v="24945393"/>
    <s v="CV_RS04925"/>
    <n v="990"/>
    <n v="329"/>
    <m/>
  </r>
  <r>
    <x v="0"/>
    <x v="0"/>
    <s v="GCF_000007705.1"/>
    <s v="Primary Assembly"/>
    <s v="chromosome"/>
    <m/>
    <s v="NC_005085.1"/>
    <n v="1046437"/>
    <n v="1047627"/>
    <s v="-"/>
    <m/>
    <m/>
    <m/>
    <m/>
    <m/>
    <n v="24948204"/>
    <s v="CV_RS04930"/>
    <n v="1191"/>
    <m/>
    <s v="old_locus_tag=CV1008,CV_1008"/>
  </r>
  <r>
    <x v="1"/>
    <x v="1"/>
    <s v="GCF_000007705.1"/>
    <s v="Primary Assembly"/>
    <s v="chromosome"/>
    <m/>
    <s v="NC_005085.1"/>
    <n v="1046437"/>
    <n v="1047627"/>
    <s v="-"/>
    <s v="WP_011134563.1"/>
    <s v="WP_011134563.1"/>
    <m/>
    <s v="two-component response regulator"/>
    <m/>
    <n v="24948204"/>
    <s v="CV_RS04930"/>
    <n v="1191"/>
    <n v="396"/>
    <m/>
  </r>
  <r>
    <x v="0"/>
    <x v="0"/>
    <s v="GCF_000007705.1"/>
    <s v="Primary Assembly"/>
    <s v="chromosome"/>
    <m/>
    <s v="NC_005085.1"/>
    <n v="1047647"/>
    <n v="1048717"/>
    <s v="-"/>
    <m/>
    <m/>
    <m/>
    <m/>
    <m/>
    <n v="24946662"/>
    <s v="CV_RS04935"/>
    <n v="1071"/>
    <m/>
    <s v="old_locus_tag=CV1009,CV_1009"/>
  </r>
  <r>
    <x v="1"/>
    <x v="1"/>
    <s v="GCF_000007705.1"/>
    <s v="Primary Assembly"/>
    <s v="chromosome"/>
    <m/>
    <s v="NC_005085.1"/>
    <n v="1047647"/>
    <n v="1048717"/>
    <s v="-"/>
    <s v="WP_011134564.1"/>
    <s v="WP_011134564.1"/>
    <m/>
    <s v="chemotaxis response regulator protein-glutamate methylesterase"/>
    <m/>
    <n v="24946662"/>
    <s v="CV_RS04935"/>
    <n v="1071"/>
    <n v="356"/>
    <m/>
  </r>
  <r>
    <x v="0"/>
    <x v="0"/>
    <s v="GCF_000007705.1"/>
    <s v="Primary Assembly"/>
    <s v="chromosome"/>
    <m/>
    <s v="NC_005085.1"/>
    <n v="1048714"/>
    <n v="1049295"/>
    <s v="-"/>
    <m/>
    <m/>
    <m/>
    <m/>
    <m/>
    <n v="24947746"/>
    <s v="CV_RS04940"/>
    <n v="582"/>
    <m/>
    <s v="old_locus_tag=CV1010,CV_1010"/>
  </r>
  <r>
    <x v="1"/>
    <x v="1"/>
    <s v="GCF_000007705.1"/>
    <s v="Primary Assembly"/>
    <s v="chromosome"/>
    <m/>
    <s v="NC_005085.1"/>
    <n v="1048714"/>
    <n v="1049295"/>
    <s v="-"/>
    <s v="WP_011134565.1"/>
    <s v="WP_011134565.1"/>
    <m/>
    <s v="chemoreceptor glutamine deamidase CheD"/>
    <m/>
    <n v="24947746"/>
    <s v="CV_RS04940"/>
    <n v="582"/>
    <n v="193"/>
    <m/>
  </r>
  <r>
    <x v="0"/>
    <x v="0"/>
    <s v="GCF_000007705.1"/>
    <s v="Primary Assembly"/>
    <s v="chromosome"/>
    <m/>
    <s v="NC_005085.1"/>
    <n v="1049369"/>
    <n v="1050883"/>
    <s v="-"/>
    <m/>
    <m/>
    <m/>
    <m/>
    <m/>
    <n v="24946790"/>
    <s v="CV_RS04945"/>
    <n v="1515"/>
    <m/>
    <s v="old_locus_tag=CV1011,CV_1011"/>
  </r>
  <r>
    <x v="1"/>
    <x v="1"/>
    <s v="GCF_000007705.1"/>
    <s v="Primary Assembly"/>
    <s v="chromosome"/>
    <m/>
    <s v="NC_005085.1"/>
    <n v="1049369"/>
    <n v="1050883"/>
    <s v="-"/>
    <s v="WP_085953308.1"/>
    <s v="WP_085953308.1"/>
    <m/>
    <s v="methyl-accepting chemotaxis protein"/>
    <m/>
    <n v="24946790"/>
    <s v="CV_RS04945"/>
    <n v="1515"/>
    <n v="504"/>
    <m/>
  </r>
  <r>
    <x v="0"/>
    <x v="0"/>
    <s v="GCF_000007705.1"/>
    <s v="Primary Assembly"/>
    <s v="chromosome"/>
    <m/>
    <s v="NC_005085.1"/>
    <n v="1051020"/>
    <n v="1051565"/>
    <s v="-"/>
    <m/>
    <m/>
    <m/>
    <m/>
    <m/>
    <n v="24948072"/>
    <s v="CV_RS04950"/>
    <n v="546"/>
    <m/>
    <s v="old_locus_tag=CV1012,CV_1012"/>
  </r>
  <r>
    <x v="1"/>
    <x v="1"/>
    <s v="GCF_000007705.1"/>
    <s v="Primary Assembly"/>
    <s v="chromosome"/>
    <m/>
    <s v="NC_005085.1"/>
    <n v="1051020"/>
    <n v="1051565"/>
    <s v="-"/>
    <s v="WP_011134567.1"/>
    <s v="WP_011134567.1"/>
    <m/>
    <s v="chemotaxis protein CheW"/>
    <m/>
    <n v="24948072"/>
    <s v="CV_RS04950"/>
    <n v="546"/>
    <n v="181"/>
    <m/>
  </r>
  <r>
    <x v="0"/>
    <x v="0"/>
    <s v="GCF_000007705.1"/>
    <s v="Primary Assembly"/>
    <s v="chromosome"/>
    <m/>
    <s v="NC_005085.1"/>
    <n v="1051587"/>
    <n v="1053179"/>
    <s v="-"/>
    <m/>
    <m/>
    <m/>
    <m/>
    <m/>
    <n v="24947322"/>
    <s v="CV_RS04955"/>
    <n v="1593"/>
    <m/>
    <s v="old_locus_tag=CV1013,CV_1013"/>
  </r>
  <r>
    <x v="1"/>
    <x v="1"/>
    <s v="GCF_000007705.1"/>
    <s v="Primary Assembly"/>
    <s v="chromosome"/>
    <m/>
    <s v="NC_005085.1"/>
    <n v="1051587"/>
    <n v="1053179"/>
    <s v="-"/>
    <s v="WP_085953309.1"/>
    <s v="WP_085953309.1"/>
    <m/>
    <s v="methyl-accepting chemotaxis protein"/>
    <m/>
    <n v="24947322"/>
    <s v="CV_RS04955"/>
    <n v="1593"/>
    <n v="530"/>
    <m/>
  </r>
  <r>
    <x v="0"/>
    <x v="0"/>
    <s v="GCF_000007705.1"/>
    <s v="Primary Assembly"/>
    <s v="chromosome"/>
    <m/>
    <s v="NC_005085.1"/>
    <n v="1053194"/>
    <n v="1055407"/>
    <s v="-"/>
    <m/>
    <m/>
    <m/>
    <m/>
    <m/>
    <n v="24948067"/>
    <s v="CV_RS04960"/>
    <n v="2214"/>
    <m/>
    <s v="old_locus_tag=CV1014,CV_1014"/>
  </r>
  <r>
    <x v="1"/>
    <x v="1"/>
    <s v="GCF_000007705.1"/>
    <s v="Primary Assembly"/>
    <s v="chromosome"/>
    <m/>
    <s v="NC_005085.1"/>
    <n v="1053194"/>
    <n v="1055407"/>
    <s v="-"/>
    <s v="WP_011134569.1"/>
    <s v="WP_011134569.1"/>
    <m/>
    <s v="chemotaxis protein CheA"/>
    <m/>
    <n v="24948067"/>
    <s v="CV_RS04960"/>
    <n v="2214"/>
    <n v="737"/>
    <m/>
  </r>
  <r>
    <x v="0"/>
    <x v="0"/>
    <s v="GCF_000007705.1"/>
    <s v="Primary Assembly"/>
    <s v="chromosome"/>
    <m/>
    <s v="NC_005085.1"/>
    <n v="1055397"/>
    <n v="1055693"/>
    <s v="-"/>
    <m/>
    <m/>
    <m/>
    <m/>
    <m/>
    <n v="24945672"/>
    <s v="CV_RS04965"/>
    <n v="297"/>
    <m/>
    <s v="old_locus_tag=CV1015,CV_1015"/>
  </r>
  <r>
    <x v="1"/>
    <x v="1"/>
    <s v="GCF_000007705.1"/>
    <s v="Primary Assembly"/>
    <s v="chromosome"/>
    <m/>
    <s v="NC_005085.1"/>
    <n v="1055397"/>
    <n v="1055693"/>
    <s v="-"/>
    <s v="WP_011134570.1"/>
    <s v="WP_011134570.1"/>
    <m/>
    <s v="STAS domain-containing protein"/>
    <m/>
    <n v="24945672"/>
    <s v="CV_RS04965"/>
    <n v="297"/>
    <n v="98"/>
    <m/>
  </r>
  <r>
    <x v="0"/>
    <x v="0"/>
    <s v="GCF_000007705.1"/>
    <s v="Primary Assembly"/>
    <s v="chromosome"/>
    <m/>
    <s v="NC_005085.1"/>
    <n v="1055720"/>
    <n v="1056088"/>
    <s v="-"/>
    <m/>
    <m/>
    <m/>
    <m/>
    <m/>
    <n v="24948168"/>
    <s v="CV_RS04970"/>
    <n v="369"/>
    <m/>
    <s v="old_locus_tag=CV1016,CV_1016"/>
  </r>
  <r>
    <x v="1"/>
    <x v="1"/>
    <s v="GCF_000007705.1"/>
    <s v="Primary Assembly"/>
    <s v="chromosome"/>
    <m/>
    <s v="NC_005085.1"/>
    <n v="1055720"/>
    <n v="1056088"/>
    <s v="-"/>
    <s v="WP_011134571.1"/>
    <s v="WP_011134571.1"/>
    <m/>
    <s v="response regulator"/>
    <m/>
    <n v="24948168"/>
    <s v="CV_RS04970"/>
    <n v="369"/>
    <n v="122"/>
    <m/>
  </r>
  <r>
    <x v="0"/>
    <x v="0"/>
    <s v="GCF_000007705.1"/>
    <s v="Primary Assembly"/>
    <s v="chromosome"/>
    <m/>
    <s v="NC_005085.1"/>
    <n v="1056107"/>
    <n v="1057033"/>
    <s v="-"/>
    <m/>
    <m/>
    <m/>
    <m/>
    <m/>
    <n v="24949293"/>
    <s v="CV_RS04975"/>
    <n v="927"/>
    <m/>
    <s v="old_locus_tag=CV1017,CV_1017"/>
  </r>
  <r>
    <x v="1"/>
    <x v="1"/>
    <s v="GCF_000007705.1"/>
    <s v="Primary Assembly"/>
    <s v="chromosome"/>
    <m/>
    <s v="NC_005085.1"/>
    <n v="1056107"/>
    <n v="1057033"/>
    <s v="-"/>
    <s v="WP_011134572.1"/>
    <s v="WP_011134572.1"/>
    <m/>
    <s v="hypothetical protein"/>
    <m/>
    <n v="24949293"/>
    <s v="CV_RS04975"/>
    <n v="927"/>
    <n v="308"/>
    <m/>
  </r>
  <r>
    <x v="0"/>
    <x v="0"/>
    <s v="GCF_000007705.1"/>
    <s v="Primary Assembly"/>
    <s v="chromosome"/>
    <m/>
    <s v="NC_005085.1"/>
    <n v="1057229"/>
    <n v="1058455"/>
    <s v="+"/>
    <m/>
    <m/>
    <m/>
    <m/>
    <m/>
    <n v="24946156"/>
    <s v="CV_RS04980"/>
    <n v="1227"/>
    <m/>
    <s v="old_locus_tag=CV1018,CV_1018"/>
  </r>
  <r>
    <x v="1"/>
    <x v="1"/>
    <s v="GCF_000007705.1"/>
    <s v="Primary Assembly"/>
    <s v="chromosome"/>
    <m/>
    <s v="NC_005085.1"/>
    <n v="1057229"/>
    <n v="1058455"/>
    <s v="+"/>
    <s v="WP_011134573.1"/>
    <s v="WP_011134573.1"/>
    <m/>
    <s v="aspartate kinase"/>
    <m/>
    <n v="24946156"/>
    <s v="CV_RS04980"/>
    <n v="1227"/>
    <n v="408"/>
    <m/>
  </r>
  <r>
    <x v="0"/>
    <x v="6"/>
    <s v="GCF_000007705.1"/>
    <s v="Primary Assembly"/>
    <s v="chromosome"/>
    <m/>
    <s v="NC_005085.1"/>
    <n v="1058518"/>
    <n v="1058611"/>
    <s v="+"/>
    <m/>
    <m/>
    <m/>
    <m/>
    <m/>
    <n v="24947679"/>
    <s v="CV_RS04985"/>
    <n v="94"/>
    <m/>
    <s v="old_locus_tag=CV_tRNASerGCT,CVtRNA-Ser-GCT"/>
  </r>
  <r>
    <x v="3"/>
    <x v="5"/>
    <s v="GCF_000007705.1"/>
    <s v="Primary Assembly"/>
    <s v="chromosome"/>
    <m/>
    <s v="NC_005085.1"/>
    <n v="1058518"/>
    <n v="1058611"/>
    <s v="+"/>
    <m/>
    <m/>
    <m/>
    <s v="tRNA-Ser"/>
    <m/>
    <n v="24947679"/>
    <s v="CV_RS04985"/>
    <n v="94"/>
    <m/>
    <s v="anticodon=GCT"/>
  </r>
  <r>
    <x v="0"/>
    <x v="6"/>
    <s v="GCF_000007705.1"/>
    <s v="Primary Assembly"/>
    <s v="chromosome"/>
    <m/>
    <s v="NC_005085.1"/>
    <n v="1058618"/>
    <n v="1058694"/>
    <s v="+"/>
    <m/>
    <m/>
    <m/>
    <m/>
    <m/>
    <n v="24947325"/>
    <s v="CV_RS04990"/>
    <n v="77"/>
    <m/>
    <s v="old_locus_tag=CV_tRNAArgACG1,CVtRNA-Arg-ACG-1"/>
  </r>
  <r>
    <x v="3"/>
    <x v="5"/>
    <s v="GCF_000007705.1"/>
    <s v="Primary Assembly"/>
    <s v="chromosome"/>
    <m/>
    <s v="NC_005085.1"/>
    <n v="1058618"/>
    <n v="1058694"/>
    <s v="+"/>
    <m/>
    <m/>
    <m/>
    <s v="tRNA-Arg"/>
    <m/>
    <n v="24947325"/>
    <s v="CV_RS04990"/>
    <n v="77"/>
    <m/>
    <s v="anticodon=ACG"/>
  </r>
  <r>
    <x v="0"/>
    <x v="6"/>
    <s v="GCF_000007705.1"/>
    <s v="Primary Assembly"/>
    <s v="chromosome"/>
    <m/>
    <s v="NC_005085.1"/>
    <n v="1058698"/>
    <n v="1058772"/>
    <s v="+"/>
    <m/>
    <m/>
    <m/>
    <m/>
    <m/>
    <n v="24947528"/>
    <s v="CV_RS04995"/>
    <n v="75"/>
    <m/>
    <s v="old_locus_tag=CV_tRNAGluTTC1,CVtRNA-Glu-TTC-1"/>
  </r>
  <r>
    <x v="3"/>
    <x v="5"/>
    <s v="GCF_000007705.1"/>
    <s v="Primary Assembly"/>
    <s v="chromosome"/>
    <m/>
    <s v="NC_005085.1"/>
    <n v="1058698"/>
    <n v="1058772"/>
    <s v="+"/>
    <m/>
    <m/>
    <m/>
    <s v="tRNA-Glu"/>
    <m/>
    <n v="24947528"/>
    <s v="CV_RS04995"/>
    <n v="75"/>
    <m/>
    <s v="anticodon=TTC"/>
  </r>
  <r>
    <x v="0"/>
    <x v="0"/>
    <s v="GCF_000007705.1"/>
    <s v="Primary Assembly"/>
    <s v="chromosome"/>
    <m/>
    <s v="NC_005085.1"/>
    <n v="1058883"/>
    <n v="1061567"/>
    <s v="-"/>
    <m/>
    <m/>
    <m/>
    <m/>
    <m/>
    <n v="24948104"/>
    <s v="CV_RS05000"/>
    <n v="2685"/>
    <m/>
    <s v="old_locus_tag=CV1019,CV_1019"/>
  </r>
  <r>
    <x v="1"/>
    <x v="1"/>
    <s v="GCF_000007705.1"/>
    <s v="Primary Assembly"/>
    <s v="chromosome"/>
    <m/>
    <s v="NC_005085.1"/>
    <n v="1058883"/>
    <n v="1061567"/>
    <s v="-"/>
    <s v="WP_011134574.1"/>
    <s v="WP_011134574.1"/>
    <m/>
    <s v="TonB-dependent receptor"/>
    <m/>
    <n v="24948104"/>
    <s v="CV_RS05000"/>
    <n v="2685"/>
    <n v="894"/>
    <m/>
  </r>
  <r>
    <x v="0"/>
    <x v="6"/>
    <s v="GCF_000007705.1"/>
    <s v="Primary Assembly"/>
    <s v="chromosome"/>
    <m/>
    <s v="NC_005085.1"/>
    <n v="1061741"/>
    <n v="1061815"/>
    <s v="-"/>
    <m/>
    <m/>
    <m/>
    <m/>
    <m/>
    <n v="24946933"/>
    <s v="CV_RS05005"/>
    <n v="75"/>
    <m/>
    <s v="old_locus_tag=CV_tRNAGluTTC2,CVtRNA-Glu-TTC-2"/>
  </r>
  <r>
    <x v="3"/>
    <x v="5"/>
    <s v="GCF_000007705.1"/>
    <s v="Primary Assembly"/>
    <s v="chromosome"/>
    <m/>
    <s v="NC_005085.1"/>
    <n v="1061741"/>
    <n v="1061815"/>
    <s v="-"/>
    <m/>
    <m/>
    <m/>
    <s v="tRNA-Glu"/>
    <m/>
    <n v="24946933"/>
    <s v="CV_RS05005"/>
    <n v="75"/>
    <m/>
    <s v="anticodon=TTC"/>
  </r>
  <r>
    <x v="0"/>
    <x v="6"/>
    <s v="GCF_000007705.1"/>
    <s v="Primary Assembly"/>
    <s v="chromosome"/>
    <m/>
    <s v="NC_005085.1"/>
    <n v="1061819"/>
    <n v="1061895"/>
    <s v="-"/>
    <m/>
    <m/>
    <m/>
    <m/>
    <m/>
    <n v="24946824"/>
    <s v="CV_RS05010"/>
    <n v="77"/>
    <m/>
    <s v="old_locus_tag=CV_tRNAArgACG2,CVtRNA-Arg-ACG-2"/>
  </r>
  <r>
    <x v="3"/>
    <x v="5"/>
    <s v="GCF_000007705.1"/>
    <s v="Primary Assembly"/>
    <s v="chromosome"/>
    <m/>
    <s v="NC_005085.1"/>
    <n v="1061819"/>
    <n v="1061895"/>
    <s v="-"/>
    <m/>
    <m/>
    <m/>
    <s v="tRNA-Arg"/>
    <m/>
    <n v="24946824"/>
    <s v="CV_RS05010"/>
    <n v="77"/>
    <m/>
    <s v="anticodon=ACG"/>
  </r>
  <r>
    <x v="0"/>
    <x v="6"/>
    <s v="GCF_000007705.1"/>
    <s v="Primary Assembly"/>
    <s v="chromosome"/>
    <m/>
    <s v="NC_005085.1"/>
    <n v="1061903"/>
    <n v="1061977"/>
    <s v="-"/>
    <m/>
    <m/>
    <m/>
    <m/>
    <m/>
    <n v="24946780"/>
    <s v="CV_RS05015"/>
    <n v="75"/>
    <m/>
    <s v="old_locus_tag=CV_tRNAGluTTC3,CVtRNA-Glu-TTC-3"/>
  </r>
  <r>
    <x v="3"/>
    <x v="5"/>
    <s v="GCF_000007705.1"/>
    <s v="Primary Assembly"/>
    <s v="chromosome"/>
    <m/>
    <s v="NC_005085.1"/>
    <n v="1061903"/>
    <n v="1061977"/>
    <s v="-"/>
    <m/>
    <m/>
    <m/>
    <s v="tRNA-Glu"/>
    <m/>
    <n v="24946780"/>
    <s v="CV_RS05015"/>
    <n v="75"/>
    <m/>
    <s v="anticodon=TTC"/>
  </r>
  <r>
    <x v="0"/>
    <x v="6"/>
    <s v="GCF_000007705.1"/>
    <s v="Primary Assembly"/>
    <s v="chromosome"/>
    <m/>
    <s v="NC_005085.1"/>
    <n v="1061983"/>
    <n v="1062059"/>
    <s v="-"/>
    <m/>
    <m/>
    <m/>
    <m/>
    <m/>
    <n v="24948640"/>
    <s v="CV_RS05020"/>
    <n v="77"/>
    <m/>
    <s v="old_locus_tag=CV_tRNAArgACG3,CVtRNA-Arg-ACG-3"/>
  </r>
  <r>
    <x v="3"/>
    <x v="5"/>
    <s v="GCF_000007705.1"/>
    <s v="Primary Assembly"/>
    <s v="chromosome"/>
    <m/>
    <s v="NC_005085.1"/>
    <n v="1061983"/>
    <n v="1062059"/>
    <s v="-"/>
    <m/>
    <m/>
    <m/>
    <s v="tRNA-Arg"/>
    <m/>
    <n v="24948640"/>
    <s v="CV_RS05020"/>
    <n v="77"/>
    <m/>
    <s v="anticodon=ACG"/>
  </r>
  <r>
    <x v="0"/>
    <x v="0"/>
    <s v="GCF_000007705.1"/>
    <s v="Primary Assembly"/>
    <s v="chromosome"/>
    <m/>
    <s v="NC_005085.1"/>
    <n v="1062106"/>
    <n v="1063701"/>
    <s v="+"/>
    <m/>
    <m/>
    <m/>
    <m/>
    <m/>
    <n v="24948904"/>
    <s v="CV_RS05025"/>
    <n v="1596"/>
    <m/>
    <s v="old_locus_tag=CV1020,CV_1020"/>
  </r>
  <r>
    <x v="1"/>
    <x v="1"/>
    <s v="GCF_000007705.1"/>
    <s v="Primary Assembly"/>
    <s v="chromosome"/>
    <m/>
    <s v="NC_005085.1"/>
    <n v="1062106"/>
    <n v="1063701"/>
    <s v="+"/>
    <s v="WP_080508921.1"/>
    <s v="WP_080508921.1"/>
    <m/>
    <s v="ethanolamine utilization protein"/>
    <m/>
    <n v="24948904"/>
    <s v="CV_RS05025"/>
    <n v="1596"/>
    <n v="531"/>
    <m/>
  </r>
  <r>
    <x v="0"/>
    <x v="0"/>
    <s v="GCF_000007705.1"/>
    <s v="Primary Assembly"/>
    <s v="chromosome"/>
    <m/>
    <s v="NC_005085.1"/>
    <n v="1063646"/>
    <n v="1065298"/>
    <s v="-"/>
    <m/>
    <m/>
    <m/>
    <m/>
    <m/>
    <n v="24945631"/>
    <s v="CV_RS05030"/>
    <n v="1653"/>
    <m/>
    <m/>
  </r>
  <r>
    <x v="1"/>
    <x v="1"/>
    <s v="GCF_000007705.1"/>
    <s v="Primary Assembly"/>
    <s v="chromosome"/>
    <m/>
    <s v="NC_005085.1"/>
    <n v="1063646"/>
    <n v="1065298"/>
    <s v="-"/>
    <s v="WP_052278764.1"/>
    <s v="WP_052278764.1"/>
    <m/>
    <s v="glycosyltransferase family 1 protein"/>
    <m/>
    <n v="24945631"/>
    <s v="CV_RS05030"/>
    <n v="1653"/>
    <n v="550"/>
    <m/>
  </r>
  <r>
    <x v="0"/>
    <x v="0"/>
    <s v="GCF_000007705.1"/>
    <s v="Primary Assembly"/>
    <s v="chromosome"/>
    <m/>
    <s v="NC_005085.1"/>
    <n v="1065323"/>
    <n v="1066072"/>
    <s v="-"/>
    <m/>
    <m/>
    <m/>
    <m/>
    <s v="motC"/>
    <n v="24949390"/>
    <s v="CV_RS05035"/>
    <n v="750"/>
    <m/>
    <s v="old_locus_tag=CV1021,CV_1021"/>
  </r>
  <r>
    <x v="1"/>
    <x v="1"/>
    <s v="GCF_000007705.1"/>
    <s v="Primary Assembly"/>
    <s v="chromosome"/>
    <m/>
    <s v="NC_005085.1"/>
    <n v="1065323"/>
    <n v="1066072"/>
    <s v="-"/>
    <s v="WP_011134576.1"/>
    <s v="WP_011134576.1"/>
    <m/>
    <s v="flagellar motor protein"/>
    <s v="motC"/>
    <n v="24949390"/>
    <s v="CV_RS05035"/>
    <n v="750"/>
    <n v="249"/>
    <m/>
  </r>
  <r>
    <x v="0"/>
    <x v="0"/>
    <s v="GCF_000007705.1"/>
    <s v="Primary Assembly"/>
    <s v="chromosome"/>
    <m/>
    <s v="NC_005085.1"/>
    <n v="1066169"/>
    <n v="1066915"/>
    <s v="-"/>
    <m/>
    <m/>
    <m/>
    <m/>
    <s v="fliA"/>
    <n v="24948463"/>
    <s v="CV_RS05040"/>
    <n v="747"/>
    <m/>
    <s v="old_locus_tag=CV1022,CV_1022"/>
  </r>
  <r>
    <x v="1"/>
    <x v="1"/>
    <s v="GCF_000007705.1"/>
    <s v="Primary Assembly"/>
    <s v="chromosome"/>
    <m/>
    <s v="NC_005085.1"/>
    <n v="1066169"/>
    <n v="1066915"/>
    <s v="-"/>
    <s v="WP_011134577.1"/>
    <s v="WP_011134577.1"/>
    <m/>
    <s v="RNA polymerase sigma factor FliA"/>
    <s v="fliA"/>
    <n v="24948463"/>
    <s v="CV_RS05040"/>
    <n v="747"/>
    <n v="248"/>
    <m/>
  </r>
  <r>
    <x v="0"/>
    <x v="0"/>
    <s v="GCF_000007705.1"/>
    <s v="Primary Assembly"/>
    <s v="chromosome"/>
    <m/>
    <s v="NC_005085.1"/>
    <n v="1066912"/>
    <n v="1067781"/>
    <s v="-"/>
    <m/>
    <m/>
    <m/>
    <m/>
    <m/>
    <n v="24948812"/>
    <s v="CV_RS05045"/>
    <n v="870"/>
    <m/>
    <s v="old_locus_tag=CV1023,CV_1023"/>
  </r>
  <r>
    <x v="1"/>
    <x v="1"/>
    <s v="GCF_000007705.1"/>
    <s v="Primary Assembly"/>
    <s v="chromosome"/>
    <m/>
    <s v="NC_005085.1"/>
    <n v="1066912"/>
    <n v="1067781"/>
    <s v="-"/>
    <s v="WP_043597404.1"/>
    <s v="WP_043597404.1"/>
    <m/>
    <s v="flagellar synthesis regulator FleN"/>
    <m/>
    <n v="24948812"/>
    <s v="CV_RS05045"/>
    <n v="870"/>
    <n v="289"/>
    <m/>
  </r>
  <r>
    <x v="0"/>
    <x v="0"/>
    <s v="GCF_000007705.1"/>
    <s v="Primary Assembly"/>
    <s v="chromosome"/>
    <m/>
    <s v="NC_005085.1"/>
    <n v="1067787"/>
    <n v="1069226"/>
    <s v="-"/>
    <m/>
    <m/>
    <m/>
    <m/>
    <s v="flhF"/>
    <n v="24947530"/>
    <s v="CV_RS05050"/>
    <n v="1440"/>
    <m/>
    <s v="old_locus_tag=CV1024,CV_1024"/>
  </r>
  <r>
    <x v="1"/>
    <x v="1"/>
    <s v="GCF_000007705.1"/>
    <s v="Primary Assembly"/>
    <s v="chromosome"/>
    <m/>
    <s v="NC_005085.1"/>
    <n v="1067787"/>
    <n v="1069226"/>
    <s v="-"/>
    <s v="WP_011134579.1"/>
    <s v="WP_011134579.1"/>
    <m/>
    <s v="flagellar biosynthesis protein FlhF"/>
    <s v="flhF"/>
    <n v="24947530"/>
    <s v="CV_RS05050"/>
    <n v="1440"/>
    <n v="479"/>
    <m/>
  </r>
  <r>
    <x v="0"/>
    <x v="0"/>
    <s v="GCF_000007705.1"/>
    <s v="Primary Assembly"/>
    <s v="chromosome"/>
    <m/>
    <s v="NC_005085.1"/>
    <n v="1069240"/>
    <n v="1071324"/>
    <s v="-"/>
    <m/>
    <m/>
    <m/>
    <m/>
    <s v="flhA"/>
    <n v="24945376"/>
    <s v="CV_RS05055"/>
    <n v="2085"/>
    <m/>
    <s v="old_locus_tag=CV1025,CV_1025"/>
  </r>
  <r>
    <x v="1"/>
    <x v="1"/>
    <s v="GCF_000007705.1"/>
    <s v="Primary Assembly"/>
    <s v="chromosome"/>
    <m/>
    <s v="NC_005085.1"/>
    <n v="1069240"/>
    <n v="1071324"/>
    <s v="-"/>
    <s v="WP_011134580.1"/>
    <s v="WP_011134580.1"/>
    <m/>
    <s v="flagellar biosynthesis protein FlhA"/>
    <s v="flhA"/>
    <n v="24945376"/>
    <s v="CV_RS05055"/>
    <n v="2085"/>
    <n v="694"/>
    <m/>
  </r>
  <r>
    <x v="0"/>
    <x v="0"/>
    <s v="GCF_000007705.1"/>
    <s v="Primary Assembly"/>
    <s v="chromosome"/>
    <m/>
    <s v="NC_005085.1"/>
    <n v="1071331"/>
    <n v="1072497"/>
    <s v="-"/>
    <m/>
    <m/>
    <m/>
    <m/>
    <m/>
    <n v="24945968"/>
    <s v="CV_RS05060"/>
    <n v="1167"/>
    <m/>
    <s v="old_locus_tag=CV1026,CV_1026"/>
  </r>
  <r>
    <x v="1"/>
    <x v="1"/>
    <s v="GCF_000007705.1"/>
    <s v="Primary Assembly"/>
    <s v="chromosome"/>
    <m/>
    <s v="NC_005085.1"/>
    <n v="1071331"/>
    <n v="1072497"/>
    <s v="-"/>
    <s v="WP_011134581.1"/>
    <s v="WP_011134581.1"/>
    <m/>
    <s v="flagellar type III secretion system protein FlhB"/>
    <m/>
    <n v="24945968"/>
    <s v="CV_RS05060"/>
    <n v="1167"/>
    <n v="388"/>
    <m/>
  </r>
  <r>
    <x v="0"/>
    <x v="0"/>
    <s v="GCF_000007705.1"/>
    <s v="Primary Assembly"/>
    <s v="chromosome"/>
    <m/>
    <s v="NC_005085.1"/>
    <n v="1072637"/>
    <n v="1073431"/>
    <s v="+"/>
    <m/>
    <m/>
    <m/>
    <m/>
    <m/>
    <n v="24948842"/>
    <s v="CV_RS05065"/>
    <n v="795"/>
    <m/>
    <s v="old_locus_tag=CV1027,CV_1027"/>
  </r>
  <r>
    <x v="1"/>
    <x v="1"/>
    <s v="GCF_000007705.1"/>
    <s v="Primary Assembly"/>
    <s v="chromosome"/>
    <m/>
    <s v="NC_005085.1"/>
    <n v="1072637"/>
    <n v="1073431"/>
    <s v="+"/>
    <s v="WP_011134582.1"/>
    <s v="WP_011134582.1"/>
    <m/>
    <s v="thymidylate synthase"/>
    <m/>
    <n v="24948842"/>
    <s v="CV_RS05065"/>
    <n v="795"/>
    <n v="264"/>
    <m/>
  </r>
  <r>
    <x v="0"/>
    <x v="0"/>
    <s v="GCF_000007705.1"/>
    <s v="Primary Assembly"/>
    <s v="chromosome"/>
    <m/>
    <s v="NC_005085.1"/>
    <n v="1073428"/>
    <n v="1073925"/>
    <s v="+"/>
    <m/>
    <m/>
    <m/>
    <m/>
    <m/>
    <n v="24946236"/>
    <s v="CV_RS05070"/>
    <n v="498"/>
    <m/>
    <s v="old_locus_tag=CV1028,CV_1028"/>
  </r>
  <r>
    <x v="1"/>
    <x v="1"/>
    <s v="GCF_000007705.1"/>
    <s v="Primary Assembly"/>
    <s v="chromosome"/>
    <m/>
    <s v="NC_005085.1"/>
    <n v="1073428"/>
    <n v="1073925"/>
    <s v="+"/>
    <s v="WP_011134583.1"/>
    <s v="WP_011134583.1"/>
    <m/>
    <s v="dihydrofolate reductase"/>
    <m/>
    <n v="24946236"/>
    <s v="CV_RS05070"/>
    <n v="498"/>
    <n v="165"/>
    <m/>
  </r>
  <r>
    <x v="0"/>
    <x v="0"/>
    <s v="GCF_000007705.1"/>
    <s v="Primary Assembly"/>
    <s v="chromosome"/>
    <m/>
    <s v="NC_005085.1"/>
    <n v="1073985"/>
    <n v="1074653"/>
    <s v="-"/>
    <m/>
    <m/>
    <m/>
    <m/>
    <m/>
    <n v="24947186"/>
    <s v="CV_RS05075"/>
    <n v="669"/>
    <m/>
    <s v="old_locus_tag=CV1029,CV_1029"/>
  </r>
  <r>
    <x v="1"/>
    <x v="1"/>
    <s v="GCF_000007705.1"/>
    <s v="Primary Assembly"/>
    <s v="chromosome"/>
    <m/>
    <s v="NC_005085.1"/>
    <n v="1073985"/>
    <n v="1074653"/>
    <s v="-"/>
    <s v="WP_043595543.1"/>
    <s v="WP_043595543.1"/>
    <m/>
    <s v="GntR family transcriptional regulator"/>
    <m/>
    <n v="24947186"/>
    <s v="CV_RS05075"/>
    <n v="669"/>
    <n v="222"/>
    <m/>
  </r>
  <r>
    <x v="0"/>
    <x v="0"/>
    <s v="GCF_000007705.1"/>
    <s v="Primary Assembly"/>
    <s v="chromosome"/>
    <m/>
    <s v="NC_005085.1"/>
    <n v="1075036"/>
    <n v="1075734"/>
    <s v="-"/>
    <m/>
    <m/>
    <m/>
    <m/>
    <m/>
    <n v="24945147"/>
    <s v="CV_RS05080"/>
    <n v="699"/>
    <m/>
    <s v="old_locus_tag=CV1031,CV_1031"/>
  </r>
  <r>
    <x v="1"/>
    <x v="1"/>
    <s v="GCF_000007705.1"/>
    <s v="Primary Assembly"/>
    <s v="chromosome"/>
    <m/>
    <s v="NC_005085.1"/>
    <n v="1075036"/>
    <n v="1075734"/>
    <s v="-"/>
    <s v="WP_011134586.1"/>
    <s v="WP_011134586.1"/>
    <m/>
    <s v="bifunctional 3-demethylubiquinone 3-O-methyltransferase/2-octaprenyl-6-hydroxy phenol methylase"/>
    <m/>
    <n v="24945147"/>
    <s v="CV_RS05080"/>
    <n v="699"/>
    <n v="232"/>
    <m/>
  </r>
  <r>
    <x v="0"/>
    <x v="0"/>
    <s v="GCF_000007705.1"/>
    <s v="Primary Assembly"/>
    <s v="chromosome"/>
    <m/>
    <s v="NC_005085.1"/>
    <n v="1075739"/>
    <n v="1077058"/>
    <s v="-"/>
    <m/>
    <m/>
    <m/>
    <m/>
    <m/>
    <n v="24948311"/>
    <s v="CV_RS05085"/>
    <n v="1320"/>
    <m/>
    <s v="old_locus_tag=CV1032,CV_1032"/>
  </r>
  <r>
    <x v="1"/>
    <x v="1"/>
    <s v="GCF_000007705.1"/>
    <s v="Primary Assembly"/>
    <s v="chromosome"/>
    <m/>
    <s v="NC_005085.1"/>
    <n v="1075739"/>
    <n v="1077058"/>
    <s v="-"/>
    <s v="WP_011134587.1"/>
    <s v="WP_011134587.1"/>
    <m/>
    <s v="N-ethylammeline chlorohydrolase"/>
    <m/>
    <n v="24948311"/>
    <s v="CV_RS05085"/>
    <n v="1320"/>
    <n v="439"/>
    <m/>
  </r>
  <r>
    <x v="0"/>
    <x v="0"/>
    <s v="GCF_000007705.1"/>
    <s v="Primary Assembly"/>
    <s v="chromosome"/>
    <m/>
    <s v="NC_005085.1"/>
    <n v="1077323"/>
    <n v="1080133"/>
    <s v="+"/>
    <m/>
    <m/>
    <m/>
    <m/>
    <m/>
    <n v="24945229"/>
    <s v="CV_RS05090"/>
    <n v="2811"/>
    <m/>
    <s v="old_locus_tag=CV1033,CV_1033"/>
  </r>
  <r>
    <x v="1"/>
    <x v="1"/>
    <s v="GCF_000007705.1"/>
    <s v="Primary Assembly"/>
    <s v="chromosome"/>
    <m/>
    <s v="NC_005085.1"/>
    <n v="1077323"/>
    <n v="1080133"/>
    <s v="+"/>
    <s v="WP_011134588.1"/>
    <s v="WP_011134588.1"/>
    <m/>
    <s v="PAS domain S-box protein"/>
    <m/>
    <n v="24945229"/>
    <s v="CV_RS05090"/>
    <n v="2811"/>
    <n v="936"/>
    <m/>
  </r>
  <r>
    <x v="0"/>
    <x v="0"/>
    <s v="GCF_000007705.1"/>
    <s v="Primary Assembly"/>
    <s v="chromosome"/>
    <m/>
    <s v="NC_005085.1"/>
    <n v="1080296"/>
    <n v="1084252"/>
    <s v="+"/>
    <m/>
    <m/>
    <m/>
    <m/>
    <m/>
    <n v="25392804"/>
    <s v="CV_RS22040"/>
    <n v="3957"/>
    <m/>
    <s v="old_locus_tag=CV1034,CV_1034"/>
  </r>
  <r>
    <x v="1"/>
    <x v="1"/>
    <s v="GCF_000007705.1"/>
    <s v="Primary Assembly"/>
    <s v="chromosome"/>
    <m/>
    <s v="NC_005085.1"/>
    <n v="1080296"/>
    <n v="1084252"/>
    <s v="+"/>
    <s v="WP_011134589.1"/>
    <s v="WP_011134589.1"/>
    <m/>
    <s v="bifunctional diguanylate cyclase/phosphodiesterase"/>
    <m/>
    <n v="25392804"/>
    <s v="CV_RS22040"/>
    <n v="3957"/>
    <n v="1318"/>
    <m/>
  </r>
  <r>
    <x v="0"/>
    <x v="0"/>
    <s v="GCF_000007705.1"/>
    <s v="Primary Assembly"/>
    <s v="chromosome"/>
    <m/>
    <s v="NC_005085.1"/>
    <n v="1084262"/>
    <n v="1084684"/>
    <s v="-"/>
    <m/>
    <m/>
    <m/>
    <m/>
    <m/>
    <n v="24946657"/>
    <s v="CV_RS05100"/>
    <n v="423"/>
    <m/>
    <s v="old_locus_tag=CV1035,CV_1035"/>
  </r>
  <r>
    <x v="1"/>
    <x v="1"/>
    <s v="GCF_000007705.1"/>
    <s v="Primary Assembly"/>
    <s v="chromosome"/>
    <m/>
    <s v="NC_005085.1"/>
    <n v="1084262"/>
    <n v="1084684"/>
    <s v="-"/>
    <s v="WP_011134590.1"/>
    <s v="WP_011134590.1"/>
    <m/>
    <s v="hypothetical protein"/>
    <m/>
    <n v="24946657"/>
    <s v="CV_RS05100"/>
    <n v="423"/>
    <n v="140"/>
    <m/>
  </r>
  <r>
    <x v="0"/>
    <x v="0"/>
    <s v="GCF_000007705.1"/>
    <s v="Primary Assembly"/>
    <s v="chromosome"/>
    <m/>
    <s v="NC_005085.1"/>
    <n v="1084835"/>
    <n v="1086442"/>
    <s v="-"/>
    <m/>
    <m/>
    <m/>
    <m/>
    <m/>
    <n v="24947526"/>
    <s v="CV_RS05105"/>
    <n v="1608"/>
    <m/>
    <s v="old_locus_tag=CV1036,CV_1036"/>
  </r>
  <r>
    <x v="1"/>
    <x v="1"/>
    <s v="GCF_000007705.1"/>
    <s v="Primary Assembly"/>
    <s v="chromosome"/>
    <m/>
    <s v="NC_005085.1"/>
    <n v="1084835"/>
    <n v="1086442"/>
    <s v="-"/>
    <s v="WP_011134591.1"/>
    <s v="WP_011134591.1"/>
    <m/>
    <s v="Fis family transcriptional regulator"/>
    <m/>
    <n v="24947526"/>
    <s v="CV_RS05105"/>
    <n v="1608"/>
    <n v="535"/>
    <m/>
  </r>
  <r>
    <x v="0"/>
    <x v="0"/>
    <s v="GCF_000007705.1"/>
    <s v="Primary Assembly"/>
    <s v="chromosome"/>
    <m/>
    <s v="NC_005085.1"/>
    <n v="1086747"/>
    <n v="1087967"/>
    <s v="+"/>
    <m/>
    <m/>
    <m/>
    <m/>
    <m/>
    <n v="24948813"/>
    <s v="CV_RS05110"/>
    <n v="1221"/>
    <m/>
    <s v="old_locus_tag=CV1037,CV_1037"/>
  </r>
  <r>
    <x v="1"/>
    <x v="1"/>
    <s v="GCF_000007705.1"/>
    <s v="Primary Assembly"/>
    <s v="chromosome"/>
    <m/>
    <s v="NC_005085.1"/>
    <n v="1086747"/>
    <n v="1087967"/>
    <s v="+"/>
    <s v="WP_011134592.1"/>
    <s v="WP_011134592.1"/>
    <m/>
    <s v="RtcB family protein"/>
    <m/>
    <n v="24948813"/>
    <s v="CV_RS05110"/>
    <n v="1221"/>
    <n v="406"/>
    <m/>
  </r>
  <r>
    <x v="0"/>
    <x v="0"/>
    <s v="GCF_000007705.1"/>
    <s v="Primary Assembly"/>
    <s v="chromosome"/>
    <m/>
    <s v="NC_005085.1"/>
    <n v="1088010"/>
    <n v="1088837"/>
    <s v="+"/>
    <m/>
    <m/>
    <m/>
    <m/>
    <m/>
    <n v="24948111"/>
    <s v="CV_RS05115"/>
    <n v="828"/>
    <m/>
    <s v="old_locus_tag=CV1038,CV_1038"/>
  </r>
  <r>
    <x v="1"/>
    <x v="1"/>
    <s v="GCF_000007705.1"/>
    <s v="Primary Assembly"/>
    <s v="chromosome"/>
    <m/>
    <s v="NC_005085.1"/>
    <n v="1088010"/>
    <n v="1088837"/>
    <s v="+"/>
    <s v="WP_011134593.1"/>
    <s v="WP_011134593.1"/>
    <m/>
    <s v="nucleotidyltransferase domain-containing protein"/>
    <m/>
    <n v="24948111"/>
    <s v="CV_RS05115"/>
    <n v="828"/>
    <n v="275"/>
    <m/>
  </r>
  <r>
    <x v="0"/>
    <x v="0"/>
    <s v="GCF_000007705.1"/>
    <s v="Primary Assembly"/>
    <s v="chromosome"/>
    <m/>
    <s v="NC_005085.1"/>
    <n v="1088967"/>
    <n v="1089365"/>
    <s v="+"/>
    <m/>
    <m/>
    <m/>
    <m/>
    <m/>
    <n v="24946187"/>
    <s v="CV_RS05120"/>
    <n v="399"/>
    <m/>
    <s v="old_locus_tag=CV1039,CV_1039"/>
  </r>
  <r>
    <x v="1"/>
    <x v="1"/>
    <s v="GCF_000007705.1"/>
    <s v="Primary Assembly"/>
    <s v="chromosome"/>
    <m/>
    <s v="NC_005085.1"/>
    <n v="1088967"/>
    <n v="1089365"/>
    <s v="+"/>
    <s v="WP_011134594.1"/>
    <s v="WP_011134594.1"/>
    <m/>
    <s v="cytochrome c5 family protein"/>
    <m/>
    <n v="24946187"/>
    <s v="CV_RS05120"/>
    <n v="399"/>
    <n v="132"/>
    <m/>
  </r>
  <r>
    <x v="0"/>
    <x v="0"/>
    <s v="GCF_000007705.1"/>
    <s v="Primary Assembly"/>
    <s v="chromosome"/>
    <m/>
    <s v="NC_005085.1"/>
    <n v="1089362"/>
    <n v="1090753"/>
    <s v="+"/>
    <m/>
    <m/>
    <m/>
    <m/>
    <m/>
    <n v="24949415"/>
    <s v="CV_RS05125"/>
    <n v="1392"/>
    <m/>
    <s v="old_locus_tag=CV1040,CV_1040"/>
  </r>
  <r>
    <x v="1"/>
    <x v="1"/>
    <s v="GCF_000007705.1"/>
    <s v="Primary Assembly"/>
    <s v="chromosome"/>
    <m/>
    <s v="NC_005085.1"/>
    <n v="1089362"/>
    <n v="1090753"/>
    <s v="+"/>
    <s v="WP_011134595.1"/>
    <s v="WP_011134595.1"/>
    <m/>
    <s v="FAD-binding protein"/>
    <m/>
    <n v="24949415"/>
    <s v="CV_RS05125"/>
    <n v="1392"/>
    <n v="463"/>
    <m/>
  </r>
  <r>
    <x v="0"/>
    <x v="0"/>
    <s v="GCF_000007705.1"/>
    <s v="Primary Assembly"/>
    <s v="chromosome"/>
    <m/>
    <s v="NC_005085.1"/>
    <n v="1090750"/>
    <n v="1092036"/>
    <s v="+"/>
    <m/>
    <m/>
    <m/>
    <m/>
    <m/>
    <n v="24946573"/>
    <s v="CV_RS05130"/>
    <n v="1287"/>
    <m/>
    <s v="old_locus_tag=CV1041,CV_1041"/>
  </r>
  <r>
    <x v="1"/>
    <x v="1"/>
    <s v="GCF_000007705.1"/>
    <s v="Primary Assembly"/>
    <s v="chromosome"/>
    <m/>
    <s v="NC_005085.1"/>
    <n v="1090750"/>
    <n v="1092036"/>
    <s v="+"/>
    <s v="WP_043595547.1"/>
    <s v="WP_043595547.1"/>
    <m/>
    <s v="DSD1 family PLP-dependent enzyme"/>
    <m/>
    <n v="24946573"/>
    <s v="CV_RS05130"/>
    <n v="1287"/>
    <n v="428"/>
    <m/>
  </r>
  <r>
    <x v="0"/>
    <x v="0"/>
    <s v="GCF_000007705.1"/>
    <s v="Primary Assembly"/>
    <s v="chromosome"/>
    <m/>
    <s v="NC_005085.1"/>
    <n v="1092482"/>
    <n v="1093303"/>
    <s v="-"/>
    <m/>
    <m/>
    <m/>
    <m/>
    <m/>
    <n v="24947736"/>
    <s v="CV_RS05135"/>
    <n v="822"/>
    <m/>
    <s v="old_locus_tag=CV1043,CV_1043"/>
  </r>
  <r>
    <x v="1"/>
    <x v="1"/>
    <s v="GCF_000007705.1"/>
    <s v="Primary Assembly"/>
    <s v="chromosome"/>
    <m/>
    <s v="NC_005085.1"/>
    <n v="1092482"/>
    <n v="1093303"/>
    <s v="-"/>
    <s v="WP_011134598.1"/>
    <s v="WP_011134598.1"/>
    <m/>
    <s v="DUF2076 domain-containing protein"/>
    <m/>
    <n v="24947736"/>
    <s v="CV_RS05135"/>
    <n v="822"/>
    <n v="273"/>
    <m/>
  </r>
  <r>
    <x v="0"/>
    <x v="0"/>
    <s v="GCF_000007705.1"/>
    <s v="Primary Assembly"/>
    <s v="chromosome"/>
    <m/>
    <s v="NC_005085.1"/>
    <n v="1093514"/>
    <n v="1095013"/>
    <s v="-"/>
    <m/>
    <m/>
    <m/>
    <m/>
    <m/>
    <n v="24946242"/>
    <s v="CV_RS05140"/>
    <n v="1500"/>
    <m/>
    <s v="old_locus_tag=CV1044,CV_1044"/>
  </r>
  <r>
    <x v="1"/>
    <x v="1"/>
    <s v="GCF_000007705.1"/>
    <s v="Primary Assembly"/>
    <s v="chromosome"/>
    <m/>
    <s v="NC_005085.1"/>
    <n v="1093514"/>
    <n v="1095013"/>
    <s v="-"/>
    <s v="WP_011134599.1"/>
    <s v="WP_011134599.1"/>
    <m/>
    <s v="hypothetical protein"/>
    <m/>
    <n v="24946242"/>
    <s v="CV_RS05140"/>
    <n v="1500"/>
    <n v="499"/>
    <m/>
  </r>
  <r>
    <x v="0"/>
    <x v="0"/>
    <s v="GCF_000007705.1"/>
    <s v="Primary Assembly"/>
    <s v="chromosome"/>
    <m/>
    <s v="NC_005085.1"/>
    <n v="1095010"/>
    <n v="1095897"/>
    <s v="-"/>
    <m/>
    <m/>
    <m/>
    <m/>
    <m/>
    <n v="24947596"/>
    <s v="CV_RS05145"/>
    <n v="888"/>
    <m/>
    <s v="old_locus_tag=CV1045,CV_1045"/>
  </r>
  <r>
    <x v="1"/>
    <x v="1"/>
    <s v="GCF_000007705.1"/>
    <s v="Primary Assembly"/>
    <s v="chromosome"/>
    <m/>
    <s v="NC_005085.1"/>
    <n v="1095010"/>
    <n v="1095897"/>
    <s v="-"/>
    <s v="WP_011134600.1"/>
    <s v="WP_011134600.1"/>
    <m/>
    <s v="hypothetical protein"/>
    <m/>
    <n v="24947596"/>
    <s v="CV_RS05145"/>
    <n v="888"/>
    <n v="295"/>
    <m/>
  </r>
  <r>
    <x v="0"/>
    <x v="0"/>
    <s v="GCF_000007705.1"/>
    <s v="Primary Assembly"/>
    <s v="chromosome"/>
    <m/>
    <s v="NC_005085.1"/>
    <n v="1096266"/>
    <n v="1097030"/>
    <s v="+"/>
    <m/>
    <m/>
    <m/>
    <m/>
    <m/>
    <n v="24946793"/>
    <s v="CV_RS05150"/>
    <n v="765"/>
    <m/>
    <s v="old_locus_tag=CV1046,CV_1046"/>
  </r>
  <r>
    <x v="1"/>
    <x v="1"/>
    <s v="GCF_000007705.1"/>
    <s v="Primary Assembly"/>
    <s v="chromosome"/>
    <m/>
    <s v="NC_005085.1"/>
    <n v="1096266"/>
    <n v="1097030"/>
    <s v="+"/>
    <s v="WP_011134601.1"/>
    <s v="WP_011134601.1"/>
    <m/>
    <s v="KR domain-containing protein"/>
    <m/>
    <n v="24946793"/>
    <s v="CV_RS05150"/>
    <n v="765"/>
    <n v="254"/>
    <m/>
  </r>
  <r>
    <x v="0"/>
    <x v="0"/>
    <s v="GCF_000007705.1"/>
    <s v="Primary Assembly"/>
    <s v="chromosome"/>
    <m/>
    <s v="NC_005085.1"/>
    <n v="1097092"/>
    <n v="1097697"/>
    <s v="-"/>
    <m/>
    <m/>
    <m/>
    <m/>
    <m/>
    <n v="24949131"/>
    <s v="CV_RS05155"/>
    <n v="606"/>
    <m/>
    <s v="old_locus_tag=CV1047,CV_1047"/>
  </r>
  <r>
    <x v="1"/>
    <x v="1"/>
    <s v="GCF_000007705.1"/>
    <s v="Primary Assembly"/>
    <s v="chromosome"/>
    <m/>
    <s v="NC_005085.1"/>
    <n v="1097092"/>
    <n v="1097697"/>
    <s v="-"/>
    <s v="WP_011134602.1"/>
    <s v="WP_011134602.1"/>
    <m/>
    <s v="hypothetical protein"/>
    <m/>
    <n v="24949131"/>
    <s v="CV_RS05155"/>
    <n v="606"/>
    <n v="201"/>
    <m/>
  </r>
  <r>
    <x v="0"/>
    <x v="0"/>
    <s v="GCF_000007705.1"/>
    <s v="Primary Assembly"/>
    <s v="chromosome"/>
    <m/>
    <s v="NC_005085.1"/>
    <n v="1097929"/>
    <n v="1098384"/>
    <s v="-"/>
    <m/>
    <m/>
    <m/>
    <m/>
    <m/>
    <n v="24947865"/>
    <s v="CV_RS05160"/>
    <n v="456"/>
    <m/>
    <s v="old_locus_tag=CV1048,CV_1048"/>
  </r>
  <r>
    <x v="1"/>
    <x v="1"/>
    <s v="GCF_000007705.1"/>
    <s v="Primary Assembly"/>
    <s v="chromosome"/>
    <m/>
    <s v="NC_005085.1"/>
    <n v="1097929"/>
    <n v="1098384"/>
    <s v="-"/>
    <s v="WP_043595549.1"/>
    <s v="WP_043595549.1"/>
    <m/>
    <s v="N-acetyltransferase"/>
    <m/>
    <n v="24947865"/>
    <s v="CV_RS05160"/>
    <n v="456"/>
    <n v="151"/>
    <m/>
  </r>
  <r>
    <x v="0"/>
    <x v="0"/>
    <s v="GCF_000007705.1"/>
    <s v="Primary Assembly"/>
    <s v="chromosome"/>
    <m/>
    <s v="NC_005085.1"/>
    <n v="1098693"/>
    <n v="1098947"/>
    <s v="+"/>
    <m/>
    <m/>
    <m/>
    <m/>
    <m/>
    <n v="31478241"/>
    <s v="CV_RS22710"/>
    <n v="255"/>
    <m/>
    <m/>
  </r>
  <r>
    <x v="1"/>
    <x v="1"/>
    <s v="GCF_000007705.1"/>
    <s v="Primary Assembly"/>
    <s v="chromosome"/>
    <m/>
    <s v="NC_005085.1"/>
    <n v="1098693"/>
    <n v="1098947"/>
    <s v="+"/>
    <s v="WP_080508922.1"/>
    <s v="WP_080508922.1"/>
    <m/>
    <s v="hypothetical protein"/>
    <m/>
    <n v="31478241"/>
    <s v="CV_RS22710"/>
    <n v="255"/>
    <n v="84"/>
    <m/>
  </r>
  <r>
    <x v="0"/>
    <x v="0"/>
    <s v="GCF_000007705.1"/>
    <s v="Primary Assembly"/>
    <s v="chromosome"/>
    <m/>
    <s v="NC_005085.1"/>
    <n v="1099147"/>
    <n v="1099557"/>
    <s v="+"/>
    <m/>
    <m/>
    <m/>
    <m/>
    <m/>
    <n v="24949323"/>
    <s v="CV_RS05165"/>
    <n v="411"/>
    <m/>
    <s v="old_locus_tag=CV1050,CV_1050"/>
  </r>
  <r>
    <x v="1"/>
    <x v="1"/>
    <s v="GCF_000007705.1"/>
    <s v="Primary Assembly"/>
    <s v="chromosome"/>
    <m/>
    <s v="NC_005085.1"/>
    <n v="1099147"/>
    <n v="1099557"/>
    <s v="+"/>
    <s v="WP_011134605.1"/>
    <s v="WP_011134605.1"/>
    <m/>
    <s v="hypothetical protein"/>
    <m/>
    <n v="24949323"/>
    <s v="CV_RS05165"/>
    <n v="411"/>
    <n v="136"/>
    <m/>
  </r>
  <r>
    <x v="0"/>
    <x v="0"/>
    <s v="GCF_000007705.1"/>
    <s v="Primary Assembly"/>
    <s v="chromosome"/>
    <m/>
    <s v="NC_005085.1"/>
    <n v="1100089"/>
    <n v="1101159"/>
    <s v="+"/>
    <m/>
    <m/>
    <m/>
    <m/>
    <m/>
    <n v="24949242"/>
    <s v="CV_RS05170"/>
    <n v="1071"/>
    <m/>
    <s v="old_locus_tag=CV1052,CV_1052"/>
  </r>
  <r>
    <x v="1"/>
    <x v="1"/>
    <s v="GCF_000007705.1"/>
    <s v="Primary Assembly"/>
    <s v="chromosome"/>
    <m/>
    <s v="NC_005085.1"/>
    <n v="1100089"/>
    <n v="1101159"/>
    <s v="+"/>
    <s v="WP_043595551.1"/>
    <s v="WP_043595551.1"/>
    <m/>
    <s v="hypothetical protein"/>
    <m/>
    <n v="24949242"/>
    <s v="CV_RS05170"/>
    <n v="1071"/>
    <n v="356"/>
    <m/>
  </r>
  <r>
    <x v="0"/>
    <x v="0"/>
    <s v="GCF_000007705.1"/>
    <s v="Primary Assembly"/>
    <s v="chromosome"/>
    <m/>
    <s v="NC_005085.1"/>
    <n v="1101440"/>
    <n v="1102114"/>
    <s v="-"/>
    <m/>
    <m/>
    <m/>
    <m/>
    <m/>
    <n v="24945599"/>
    <s v="CV_RS05175"/>
    <n v="675"/>
    <m/>
    <m/>
  </r>
  <r>
    <x v="1"/>
    <x v="1"/>
    <s v="GCF_000007705.1"/>
    <s v="Primary Assembly"/>
    <s v="chromosome"/>
    <m/>
    <s v="NC_005085.1"/>
    <n v="1101440"/>
    <n v="1102114"/>
    <s v="-"/>
    <s v="WP_043595553.1"/>
    <s v="WP_043595553.1"/>
    <m/>
    <s v="hypothetical protein"/>
    <m/>
    <n v="24945599"/>
    <s v="CV_RS05175"/>
    <n v="675"/>
    <n v="224"/>
    <m/>
  </r>
  <r>
    <x v="0"/>
    <x v="0"/>
    <s v="GCF_000007705.1"/>
    <s v="Primary Assembly"/>
    <s v="chromosome"/>
    <m/>
    <s v="NC_005085.1"/>
    <n v="1102478"/>
    <n v="1102891"/>
    <s v="-"/>
    <m/>
    <m/>
    <m/>
    <m/>
    <m/>
    <n v="24948765"/>
    <s v="CV_RS05180"/>
    <n v="414"/>
    <m/>
    <s v="old_locus_tag=CV1054,CV_1054"/>
  </r>
  <r>
    <x v="1"/>
    <x v="1"/>
    <s v="GCF_000007705.1"/>
    <s v="Primary Assembly"/>
    <s v="chromosome"/>
    <m/>
    <s v="NC_005085.1"/>
    <n v="1102478"/>
    <n v="1102891"/>
    <s v="-"/>
    <s v="WP_011134609.1"/>
    <s v="WP_011134609.1"/>
    <m/>
    <s v="aldehyde-activating protein"/>
    <m/>
    <n v="24948765"/>
    <s v="CV_RS05180"/>
    <n v="414"/>
    <n v="137"/>
    <m/>
  </r>
  <r>
    <x v="0"/>
    <x v="0"/>
    <s v="GCF_000007705.1"/>
    <s v="Primary Assembly"/>
    <s v="chromosome"/>
    <m/>
    <s v="NC_005085.1"/>
    <n v="1103579"/>
    <n v="1103995"/>
    <s v="-"/>
    <m/>
    <m/>
    <m/>
    <m/>
    <m/>
    <n v="24948103"/>
    <s v="CV_RS05185"/>
    <n v="417"/>
    <m/>
    <s v="old_locus_tag=CV1055,CV_1055"/>
  </r>
  <r>
    <x v="1"/>
    <x v="1"/>
    <s v="GCF_000007705.1"/>
    <s v="Primary Assembly"/>
    <s v="chromosome"/>
    <m/>
    <s v="NC_005085.1"/>
    <n v="1103579"/>
    <n v="1103995"/>
    <s v="-"/>
    <s v="WP_011134610.1"/>
    <s v="WP_011134610.1"/>
    <m/>
    <s v="DUF1484 domain-containing protein"/>
    <m/>
    <n v="24948103"/>
    <s v="CV_RS05185"/>
    <n v="417"/>
    <n v="138"/>
    <m/>
  </r>
  <r>
    <x v="0"/>
    <x v="0"/>
    <s v="GCF_000007705.1"/>
    <s v="Primary Assembly"/>
    <s v="chromosome"/>
    <m/>
    <s v="NC_005085.1"/>
    <n v="1104266"/>
    <n v="1104529"/>
    <s v="+"/>
    <m/>
    <m/>
    <m/>
    <m/>
    <m/>
    <n v="24947229"/>
    <s v="CV_RS05190"/>
    <n v="264"/>
    <m/>
    <s v="old_locus_tag=CV1057,CV_1057"/>
  </r>
  <r>
    <x v="1"/>
    <x v="1"/>
    <s v="GCF_000007705.1"/>
    <s v="Primary Assembly"/>
    <s v="chromosome"/>
    <m/>
    <s v="NC_005085.1"/>
    <n v="1104266"/>
    <n v="1104529"/>
    <s v="+"/>
    <s v="WP_011134612.1"/>
    <s v="WP_011134612.1"/>
    <m/>
    <s v="XRE family transcriptional regulator"/>
    <m/>
    <n v="24947229"/>
    <s v="CV_RS05190"/>
    <n v="264"/>
    <n v="87"/>
    <m/>
  </r>
  <r>
    <x v="0"/>
    <x v="0"/>
    <s v="GCF_000007705.1"/>
    <s v="Primary Assembly"/>
    <s v="chromosome"/>
    <m/>
    <s v="NC_005085.1"/>
    <n v="1104498"/>
    <n v="1105061"/>
    <s v="+"/>
    <m/>
    <m/>
    <m/>
    <m/>
    <m/>
    <n v="31478242"/>
    <s v="CV_RS22715"/>
    <n v="564"/>
    <m/>
    <s v="old_locus_tag=CV1058,CV_1058"/>
  </r>
  <r>
    <x v="1"/>
    <x v="1"/>
    <s v="GCF_000007705.1"/>
    <s v="Primary Assembly"/>
    <s v="chromosome"/>
    <m/>
    <s v="NC_005085.1"/>
    <n v="1104498"/>
    <n v="1105061"/>
    <s v="+"/>
    <s v="WP_011134613.1"/>
    <s v="WP_011134613.1"/>
    <m/>
    <s v="hypothetical protein"/>
    <m/>
    <n v="31478242"/>
    <s v="CV_RS22715"/>
    <n v="564"/>
    <n v="187"/>
    <m/>
  </r>
  <r>
    <x v="0"/>
    <x v="0"/>
    <s v="GCF_000007705.1"/>
    <s v="Primary Assembly"/>
    <s v="chromosome"/>
    <m/>
    <s v="NC_005085.1"/>
    <n v="1105436"/>
    <n v="1106800"/>
    <s v="-"/>
    <m/>
    <m/>
    <m/>
    <m/>
    <m/>
    <n v="31478243"/>
    <s v="CV_RS22720"/>
    <n v="1365"/>
    <m/>
    <s v="old_locus_tag=CV1059,CV_1059"/>
  </r>
  <r>
    <x v="1"/>
    <x v="1"/>
    <s v="GCF_000007705.1"/>
    <s v="Primary Assembly"/>
    <s v="chromosome"/>
    <m/>
    <s v="NC_005085.1"/>
    <n v="1105436"/>
    <n v="1106800"/>
    <s v="-"/>
    <s v="WP_011134614.1"/>
    <s v="WP_011134614.1"/>
    <m/>
    <s v="hypothetical protein"/>
    <m/>
    <n v="31478243"/>
    <s v="CV_RS22720"/>
    <n v="1365"/>
    <n v="454"/>
    <m/>
  </r>
  <r>
    <x v="0"/>
    <x v="0"/>
    <s v="GCF_000007705.1"/>
    <s v="Primary Assembly"/>
    <s v="chromosome"/>
    <m/>
    <s v="NC_005085.1"/>
    <n v="1106914"/>
    <n v="1108422"/>
    <s v="-"/>
    <m/>
    <m/>
    <m/>
    <m/>
    <s v="lysS"/>
    <n v="24949032"/>
    <s v="CV_RS05195"/>
    <n v="1509"/>
    <m/>
    <s v="old_locus_tag=CV1060,CV_1060"/>
  </r>
  <r>
    <x v="1"/>
    <x v="1"/>
    <s v="GCF_000007705.1"/>
    <s v="Primary Assembly"/>
    <s v="chromosome"/>
    <m/>
    <s v="NC_005085.1"/>
    <n v="1106914"/>
    <n v="1108422"/>
    <s v="-"/>
    <s v="WP_011134615.1"/>
    <s v="WP_011134615.1"/>
    <m/>
    <s v="lysine--tRNA ligase"/>
    <s v="lysS"/>
    <n v="24949032"/>
    <s v="CV_RS05195"/>
    <n v="1509"/>
    <n v="502"/>
    <m/>
  </r>
  <r>
    <x v="0"/>
    <x v="0"/>
    <s v="GCF_000007705.1"/>
    <s v="Primary Assembly"/>
    <s v="chromosome"/>
    <m/>
    <s v="NC_005085.1"/>
    <n v="1108512"/>
    <n v="1109540"/>
    <s v="-"/>
    <m/>
    <m/>
    <m/>
    <m/>
    <m/>
    <n v="24946348"/>
    <s v="CV_RS05200"/>
    <n v="1029"/>
    <m/>
    <s v="old_locus_tag=CV1061,CV_1061"/>
  </r>
  <r>
    <x v="1"/>
    <x v="1"/>
    <s v="GCF_000007705.1"/>
    <s v="Primary Assembly"/>
    <s v="chromosome"/>
    <m/>
    <s v="NC_005085.1"/>
    <n v="1108512"/>
    <n v="1109540"/>
    <s v="-"/>
    <s v="WP_080508923.1"/>
    <s v="WP_080508923.1"/>
    <m/>
    <s v="peptide chain release factor 2"/>
    <m/>
    <n v="24946348"/>
    <s v="CV_RS05200"/>
    <n v="1029"/>
    <n v="342"/>
    <m/>
  </r>
  <r>
    <x v="0"/>
    <x v="0"/>
    <s v="GCF_000007705.1"/>
    <s v="Primary Assembly"/>
    <s v="chromosome"/>
    <m/>
    <s v="NC_005085.1"/>
    <n v="1109731"/>
    <n v="1110711"/>
    <s v="-"/>
    <m/>
    <m/>
    <m/>
    <m/>
    <m/>
    <n v="24946943"/>
    <s v="CV_RS05205"/>
    <n v="981"/>
    <m/>
    <s v="old_locus_tag=CV1062,CV_1062"/>
  </r>
  <r>
    <x v="1"/>
    <x v="1"/>
    <s v="GCF_000007705.1"/>
    <s v="Primary Assembly"/>
    <s v="chromosome"/>
    <m/>
    <s v="NC_005085.1"/>
    <n v="1109731"/>
    <n v="1110711"/>
    <s v="-"/>
    <s v="WP_011134617.1"/>
    <s v="WP_011134617.1"/>
    <m/>
    <s v="malate dehydrogenase"/>
    <m/>
    <n v="24946943"/>
    <s v="CV_RS05205"/>
    <n v="981"/>
    <n v="326"/>
    <m/>
  </r>
  <r>
    <x v="0"/>
    <x v="0"/>
    <s v="GCF_000007705.1"/>
    <s v="Primary Assembly"/>
    <s v="chromosome"/>
    <m/>
    <s v="NC_005085.1"/>
    <n v="1110909"/>
    <n v="1111643"/>
    <s v="+"/>
    <m/>
    <m/>
    <m/>
    <m/>
    <m/>
    <n v="24945293"/>
    <s v="CV_RS05210"/>
    <n v="735"/>
    <m/>
    <s v="old_locus_tag=CV1063,CV_1063"/>
  </r>
  <r>
    <x v="1"/>
    <x v="1"/>
    <s v="GCF_000007705.1"/>
    <s v="Primary Assembly"/>
    <s v="chromosome"/>
    <m/>
    <s v="NC_005085.1"/>
    <n v="1110909"/>
    <n v="1111643"/>
    <s v="+"/>
    <s v="WP_043595557.1"/>
    <s v="WP_043595557.1"/>
    <m/>
    <s v="GntR family transcriptional regulator"/>
    <m/>
    <n v="24945293"/>
    <s v="CV_RS05210"/>
    <n v="735"/>
    <n v="244"/>
    <m/>
  </r>
  <r>
    <x v="0"/>
    <x v="0"/>
    <s v="GCF_000007705.1"/>
    <s v="Primary Assembly"/>
    <s v="chromosome"/>
    <m/>
    <s v="NC_005085.1"/>
    <n v="1111862"/>
    <n v="1112239"/>
    <s v="+"/>
    <m/>
    <m/>
    <m/>
    <m/>
    <s v="sdhC"/>
    <n v="24948262"/>
    <s v="CV_RS05215"/>
    <n v="378"/>
    <m/>
    <s v="old_locus_tag=CV1065,CV_1065"/>
  </r>
  <r>
    <x v="1"/>
    <x v="1"/>
    <s v="GCF_000007705.1"/>
    <s v="Primary Assembly"/>
    <s v="chromosome"/>
    <m/>
    <s v="NC_005085.1"/>
    <n v="1111862"/>
    <n v="1112239"/>
    <s v="+"/>
    <s v="WP_011134620.1"/>
    <s v="WP_011134620.1"/>
    <m/>
    <s v="succinate dehydrogenase, cytochrome b556 subunit"/>
    <s v="sdhC"/>
    <n v="24948262"/>
    <s v="CV_RS05215"/>
    <n v="378"/>
    <n v="125"/>
    <m/>
  </r>
  <r>
    <x v="0"/>
    <x v="0"/>
    <s v="GCF_000007705.1"/>
    <s v="Primary Assembly"/>
    <s v="chromosome"/>
    <m/>
    <s v="NC_005085.1"/>
    <n v="1112233"/>
    <n v="1112577"/>
    <s v="+"/>
    <m/>
    <m/>
    <m/>
    <m/>
    <s v="sdhD"/>
    <n v="24949087"/>
    <s v="CV_RS05220"/>
    <n v="345"/>
    <m/>
    <s v="old_locus_tag=CV1066,CV_1066"/>
  </r>
  <r>
    <x v="1"/>
    <x v="1"/>
    <s v="GCF_000007705.1"/>
    <s v="Primary Assembly"/>
    <s v="chromosome"/>
    <m/>
    <s v="NC_005085.1"/>
    <n v="1112233"/>
    <n v="1112577"/>
    <s v="+"/>
    <s v="WP_011134621.1"/>
    <s v="WP_011134621.1"/>
    <m/>
    <s v="succinate dehydrogenase, hydrophobic membrane anchor protein"/>
    <s v="sdhD"/>
    <n v="24949087"/>
    <s v="CV_RS05220"/>
    <n v="345"/>
    <n v="114"/>
    <m/>
  </r>
  <r>
    <x v="0"/>
    <x v="0"/>
    <s v="GCF_000007705.1"/>
    <s v="Primary Assembly"/>
    <s v="chromosome"/>
    <m/>
    <s v="NC_005085.1"/>
    <n v="1112577"/>
    <n v="1114352"/>
    <s v="+"/>
    <m/>
    <m/>
    <m/>
    <m/>
    <s v="sdhA"/>
    <n v="24947964"/>
    <s v="CV_RS05225"/>
    <n v="1776"/>
    <m/>
    <s v="old_locus_tag=CV1067,CV_1067"/>
  </r>
  <r>
    <x v="1"/>
    <x v="1"/>
    <s v="GCF_000007705.1"/>
    <s v="Primary Assembly"/>
    <s v="chromosome"/>
    <m/>
    <s v="NC_005085.1"/>
    <n v="1112577"/>
    <n v="1114352"/>
    <s v="+"/>
    <s v="WP_011134622.1"/>
    <s v="WP_011134622.1"/>
    <m/>
    <s v="succinate dehydrogenase flavoprotein subunit"/>
    <s v="sdhA"/>
    <n v="24947964"/>
    <s v="CV_RS05225"/>
    <n v="1776"/>
    <n v="591"/>
    <m/>
  </r>
  <r>
    <x v="0"/>
    <x v="0"/>
    <s v="GCF_000007705.1"/>
    <s v="Primary Assembly"/>
    <s v="chromosome"/>
    <m/>
    <s v="NC_005085.1"/>
    <n v="1114367"/>
    <n v="1115077"/>
    <s v="+"/>
    <m/>
    <m/>
    <m/>
    <m/>
    <s v="sdhB"/>
    <n v="24949107"/>
    <s v="CV_RS05230"/>
    <n v="711"/>
    <m/>
    <s v="old_locus_tag=CV1068,CV_1068"/>
  </r>
  <r>
    <x v="1"/>
    <x v="1"/>
    <s v="GCF_000007705.1"/>
    <s v="Primary Assembly"/>
    <s v="chromosome"/>
    <m/>
    <s v="NC_005085.1"/>
    <n v="1114367"/>
    <n v="1115077"/>
    <s v="+"/>
    <s v="WP_011134623.1"/>
    <s v="WP_011134623.1"/>
    <m/>
    <s v="succinate dehydrogenase iron-sulfur subunit"/>
    <s v="sdhB"/>
    <n v="24949107"/>
    <s v="CV_RS05230"/>
    <n v="711"/>
    <n v="236"/>
    <m/>
  </r>
  <r>
    <x v="0"/>
    <x v="0"/>
    <s v="GCF_000007705.1"/>
    <s v="Primary Assembly"/>
    <s v="chromosome"/>
    <m/>
    <s v="NC_005085.1"/>
    <n v="1115074"/>
    <n v="1115322"/>
    <s v="+"/>
    <m/>
    <m/>
    <m/>
    <m/>
    <m/>
    <n v="24949272"/>
    <s v="CV_RS05235"/>
    <n v="249"/>
    <m/>
    <s v="old_locus_tag=CV1069,CV_1069"/>
  </r>
  <r>
    <x v="1"/>
    <x v="1"/>
    <s v="GCF_000007705.1"/>
    <s v="Primary Assembly"/>
    <s v="chromosome"/>
    <m/>
    <s v="NC_005085.1"/>
    <n v="1115074"/>
    <n v="1115322"/>
    <s v="+"/>
    <s v="WP_011134624.1"/>
    <s v="WP_011134624.1"/>
    <m/>
    <s v="succinate dehydrogenase assembly factor 2 family protein"/>
    <m/>
    <n v="24949272"/>
    <s v="CV_RS05235"/>
    <n v="249"/>
    <n v="82"/>
    <m/>
  </r>
  <r>
    <x v="0"/>
    <x v="0"/>
    <s v="GCF_000007705.1"/>
    <s v="Primary Assembly"/>
    <s v="chromosome"/>
    <m/>
    <s v="NC_005085.1"/>
    <n v="1115374"/>
    <n v="1116663"/>
    <s v="+"/>
    <m/>
    <m/>
    <m/>
    <m/>
    <s v="gltA"/>
    <n v="24946498"/>
    <s v="CV_RS05240"/>
    <n v="1290"/>
    <m/>
    <s v="old_locus_tag=CV1070,CV_1070"/>
  </r>
  <r>
    <x v="1"/>
    <x v="1"/>
    <s v="GCF_000007705.1"/>
    <s v="Primary Assembly"/>
    <s v="chromosome"/>
    <m/>
    <s v="NC_005085.1"/>
    <n v="1115374"/>
    <n v="1116663"/>
    <s v="+"/>
    <s v="WP_043595558.1"/>
    <s v="WP_043595558.1"/>
    <m/>
    <s v="citrate (Si)-synthase"/>
    <s v="gltA"/>
    <n v="24946498"/>
    <s v="CV_RS05240"/>
    <n v="1290"/>
    <n v="429"/>
    <m/>
  </r>
  <r>
    <x v="0"/>
    <x v="0"/>
    <s v="GCF_000007705.1"/>
    <s v="Primary Assembly"/>
    <s v="chromosome"/>
    <m/>
    <s v="NC_005085.1"/>
    <n v="1116795"/>
    <n v="1119623"/>
    <s v="+"/>
    <m/>
    <m/>
    <m/>
    <m/>
    <m/>
    <n v="24949252"/>
    <s v="CV_RS05245"/>
    <n v="2829"/>
    <m/>
    <s v="old_locus_tag=CV1071,CV_1071"/>
  </r>
  <r>
    <x v="1"/>
    <x v="1"/>
    <s v="GCF_000007705.1"/>
    <s v="Primary Assembly"/>
    <s v="chromosome"/>
    <m/>
    <s v="NC_005085.1"/>
    <n v="1116795"/>
    <n v="1119623"/>
    <s v="+"/>
    <s v="WP_011134626.1"/>
    <s v="WP_011134626.1"/>
    <m/>
    <s v="2-oxoglutarate dehydrogenase E1 component"/>
    <m/>
    <n v="24949252"/>
    <s v="CV_RS05245"/>
    <n v="2829"/>
    <n v="942"/>
    <m/>
  </r>
  <r>
    <x v="0"/>
    <x v="0"/>
    <s v="GCF_000007705.1"/>
    <s v="Primary Assembly"/>
    <s v="chromosome"/>
    <m/>
    <s v="NC_005085.1"/>
    <n v="1119676"/>
    <n v="1120905"/>
    <s v="+"/>
    <m/>
    <m/>
    <m/>
    <m/>
    <m/>
    <n v="24947477"/>
    <s v="CV_RS05250"/>
    <n v="1230"/>
    <m/>
    <s v="old_locus_tag=CV1072,CV_1072"/>
  </r>
  <r>
    <x v="1"/>
    <x v="1"/>
    <s v="GCF_000007705.1"/>
    <s v="Primary Assembly"/>
    <s v="chromosome"/>
    <m/>
    <s v="NC_005085.1"/>
    <n v="1119676"/>
    <n v="1120905"/>
    <s v="+"/>
    <s v="WP_011134627.1"/>
    <s v="WP_011134627.1"/>
    <m/>
    <s v="dihydrolipoyllysine-residue succinyltransferase"/>
    <m/>
    <n v="24947477"/>
    <s v="CV_RS05250"/>
    <n v="1230"/>
    <n v="409"/>
    <m/>
  </r>
  <r>
    <x v="0"/>
    <x v="0"/>
    <s v="GCF_000007705.1"/>
    <s v="Primary Assembly"/>
    <s v="chromosome"/>
    <m/>
    <s v="NC_005085.1"/>
    <n v="1120962"/>
    <n v="1121147"/>
    <s v="+"/>
    <m/>
    <m/>
    <m/>
    <m/>
    <m/>
    <n v="24949172"/>
    <s v="CV_RS05255"/>
    <n v="186"/>
    <m/>
    <s v="old_locus_tag=CV1073,CV_1073"/>
  </r>
  <r>
    <x v="1"/>
    <x v="1"/>
    <s v="GCF_000007705.1"/>
    <s v="Primary Assembly"/>
    <s v="chromosome"/>
    <m/>
    <s v="NC_005085.1"/>
    <n v="1120962"/>
    <n v="1121147"/>
    <s v="+"/>
    <s v="WP_011134628.1"/>
    <s v="WP_011134628.1"/>
    <m/>
    <s v="hypothetical protein"/>
    <m/>
    <n v="24949172"/>
    <s v="CV_RS05255"/>
    <n v="186"/>
    <n v="61"/>
    <m/>
  </r>
  <r>
    <x v="0"/>
    <x v="0"/>
    <s v="GCF_000007705.1"/>
    <s v="Primary Assembly"/>
    <s v="chromosome"/>
    <m/>
    <s v="NC_005085.1"/>
    <n v="1121164"/>
    <n v="1122597"/>
    <s v="+"/>
    <m/>
    <m/>
    <m/>
    <m/>
    <s v="lpdA"/>
    <n v="24945958"/>
    <s v="CV_RS05260"/>
    <n v="1434"/>
    <m/>
    <s v="old_locus_tag=CV1074,CV_1074"/>
  </r>
  <r>
    <x v="1"/>
    <x v="1"/>
    <s v="GCF_000007705.1"/>
    <s v="Primary Assembly"/>
    <s v="chromosome"/>
    <m/>
    <s v="NC_005085.1"/>
    <n v="1121164"/>
    <n v="1122597"/>
    <s v="+"/>
    <s v="WP_011134629.1"/>
    <s v="WP_011134629.1"/>
    <m/>
    <s v="dihydrolipoyl dehydrogenase"/>
    <s v="lpdA"/>
    <n v="24945958"/>
    <s v="CV_RS05260"/>
    <n v="1434"/>
    <n v="477"/>
    <m/>
  </r>
  <r>
    <x v="0"/>
    <x v="0"/>
    <s v="GCF_000007705.1"/>
    <s v="Primary Assembly"/>
    <s v="chromosome"/>
    <m/>
    <s v="NC_005085.1"/>
    <n v="1122761"/>
    <n v="1123933"/>
    <s v="+"/>
    <m/>
    <m/>
    <m/>
    <m/>
    <m/>
    <n v="24946166"/>
    <s v="CV_RS05265"/>
    <n v="1173"/>
    <m/>
    <s v="old_locus_tag=CV1075,CV_1075"/>
  </r>
  <r>
    <x v="1"/>
    <x v="1"/>
    <s v="GCF_000007705.1"/>
    <s v="Primary Assembly"/>
    <s v="chromosome"/>
    <m/>
    <s v="NC_005085.1"/>
    <n v="1122761"/>
    <n v="1123933"/>
    <s v="+"/>
    <s v="WP_011134630.1"/>
    <s v="WP_011134630.1"/>
    <m/>
    <s v="succinyl-CoA ligase subunit beta"/>
    <m/>
    <n v="24946166"/>
    <s v="CV_RS05265"/>
    <n v="1173"/>
    <n v="390"/>
    <m/>
  </r>
  <r>
    <x v="0"/>
    <x v="0"/>
    <s v="GCF_000007705.1"/>
    <s v="Primary Assembly"/>
    <s v="chromosome"/>
    <m/>
    <s v="NC_005085.1"/>
    <n v="1123961"/>
    <n v="1124845"/>
    <s v="+"/>
    <m/>
    <m/>
    <m/>
    <m/>
    <m/>
    <n v="24947869"/>
    <s v="CV_RS05270"/>
    <n v="885"/>
    <m/>
    <s v="old_locus_tag=CV1076,CV_1076"/>
  </r>
  <r>
    <x v="1"/>
    <x v="1"/>
    <s v="GCF_000007705.1"/>
    <s v="Primary Assembly"/>
    <s v="chromosome"/>
    <m/>
    <s v="NC_005085.1"/>
    <n v="1123961"/>
    <n v="1124845"/>
    <s v="+"/>
    <s v="WP_011134631.1"/>
    <s v="WP_011134631.1"/>
    <m/>
    <s v="succinate--CoA ligase subunit alpha"/>
    <m/>
    <n v="24947869"/>
    <s v="CV_RS05270"/>
    <n v="885"/>
    <n v="294"/>
    <m/>
  </r>
  <r>
    <x v="0"/>
    <x v="0"/>
    <s v="GCF_000007705.1"/>
    <s v="Primary Assembly"/>
    <s v="chromosome"/>
    <m/>
    <s v="NC_005085.1"/>
    <n v="1124963"/>
    <n v="1125604"/>
    <s v="-"/>
    <m/>
    <m/>
    <m/>
    <m/>
    <m/>
    <n v="24948795"/>
    <s v="CV_RS05275"/>
    <n v="642"/>
    <m/>
    <s v="old_locus_tag=CV1077,CV_1077"/>
  </r>
  <r>
    <x v="1"/>
    <x v="1"/>
    <s v="GCF_000007705.1"/>
    <s v="Primary Assembly"/>
    <s v="chromosome"/>
    <m/>
    <s v="NC_005085.1"/>
    <n v="1124963"/>
    <n v="1125604"/>
    <s v="-"/>
    <s v="WP_011134632.1"/>
    <s v="WP_011134632.1"/>
    <m/>
    <s v="TetR family transcriptional regulator"/>
    <m/>
    <n v="24948795"/>
    <s v="CV_RS05275"/>
    <n v="642"/>
    <n v="213"/>
    <m/>
  </r>
  <r>
    <x v="0"/>
    <x v="0"/>
    <s v="GCF_000007705.1"/>
    <s v="Primary Assembly"/>
    <s v="chromosome"/>
    <m/>
    <s v="NC_005085.1"/>
    <n v="1125650"/>
    <n v="1127164"/>
    <s v="-"/>
    <m/>
    <m/>
    <m/>
    <m/>
    <m/>
    <n v="24947356"/>
    <s v="CV_RS05280"/>
    <n v="1515"/>
    <m/>
    <s v="old_locus_tag=CV1078,CV_1078"/>
  </r>
  <r>
    <x v="1"/>
    <x v="1"/>
    <s v="GCF_000007705.1"/>
    <s v="Primary Assembly"/>
    <s v="chromosome"/>
    <m/>
    <s v="NC_005085.1"/>
    <n v="1125650"/>
    <n v="1127164"/>
    <s v="-"/>
    <s v="WP_011134633.1"/>
    <s v="WP_011134633.1"/>
    <m/>
    <s v="MFS transporter"/>
    <m/>
    <n v="24947356"/>
    <s v="CV_RS05280"/>
    <n v="1515"/>
    <n v="504"/>
    <m/>
  </r>
  <r>
    <x v="0"/>
    <x v="0"/>
    <s v="GCF_000007705.1"/>
    <s v="Primary Assembly"/>
    <s v="chromosome"/>
    <m/>
    <s v="NC_005085.1"/>
    <n v="1127218"/>
    <n v="1128201"/>
    <s v="+"/>
    <m/>
    <m/>
    <m/>
    <m/>
    <m/>
    <n v="24945294"/>
    <s v="CV_RS05285"/>
    <n v="984"/>
    <m/>
    <s v="old_locus_tag=CV1079,CV_1079"/>
  </r>
  <r>
    <x v="1"/>
    <x v="1"/>
    <s v="GCF_000007705.1"/>
    <s v="Primary Assembly"/>
    <s v="chromosome"/>
    <m/>
    <s v="NC_005085.1"/>
    <n v="1127218"/>
    <n v="1128201"/>
    <s v="+"/>
    <s v="WP_011134634.1"/>
    <s v="WP_011134634.1"/>
    <m/>
    <s v="LysR family transcriptional regulator"/>
    <m/>
    <n v="24945294"/>
    <s v="CV_RS05285"/>
    <n v="984"/>
    <n v="327"/>
    <m/>
  </r>
  <r>
    <x v="0"/>
    <x v="0"/>
    <s v="GCF_000007705.1"/>
    <s v="Primary Assembly"/>
    <s v="chromosome"/>
    <m/>
    <s v="NC_005085.1"/>
    <n v="1128305"/>
    <n v="1130191"/>
    <s v="+"/>
    <m/>
    <m/>
    <m/>
    <m/>
    <m/>
    <n v="24945756"/>
    <s v="CV_RS05290"/>
    <n v="1887"/>
    <m/>
    <s v="old_locus_tag=CV1080,CV_1080"/>
  </r>
  <r>
    <x v="1"/>
    <x v="1"/>
    <s v="GCF_000007705.1"/>
    <s v="Primary Assembly"/>
    <s v="chromosome"/>
    <m/>
    <s v="NC_005085.1"/>
    <n v="1128305"/>
    <n v="1130191"/>
    <s v="+"/>
    <s v="WP_011134635.1"/>
    <s v="WP_011134635.1"/>
    <m/>
    <s v="methyl-accepting chemotaxis protein"/>
    <m/>
    <n v="24945756"/>
    <s v="CV_RS05290"/>
    <n v="1887"/>
    <n v="628"/>
    <m/>
  </r>
  <r>
    <x v="0"/>
    <x v="0"/>
    <s v="GCF_000007705.1"/>
    <s v="Primary Assembly"/>
    <s v="chromosome"/>
    <m/>
    <s v="NC_005085.1"/>
    <n v="1130470"/>
    <n v="1132353"/>
    <s v="+"/>
    <m/>
    <m/>
    <m/>
    <m/>
    <m/>
    <n v="24946789"/>
    <s v="CV_RS05295"/>
    <n v="1884"/>
    <m/>
    <s v="old_locus_tag=CV1081,CV_1081"/>
  </r>
  <r>
    <x v="1"/>
    <x v="1"/>
    <s v="GCF_000007705.1"/>
    <s v="Primary Assembly"/>
    <s v="chromosome"/>
    <m/>
    <s v="NC_005085.1"/>
    <n v="1130470"/>
    <n v="1132353"/>
    <s v="+"/>
    <s v="WP_011134636.1"/>
    <s v="WP_011134636.1"/>
    <m/>
    <s v="methyl-accepting chemotaxis protein"/>
    <m/>
    <n v="24946789"/>
    <s v="CV_RS05295"/>
    <n v="1884"/>
    <n v="627"/>
    <m/>
  </r>
  <r>
    <x v="0"/>
    <x v="0"/>
    <s v="GCF_000007705.1"/>
    <s v="Primary Assembly"/>
    <s v="chromosome"/>
    <m/>
    <s v="NC_005085.1"/>
    <n v="1132453"/>
    <n v="1132893"/>
    <s v="+"/>
    <m/>
    <m/>
    <m/>
    <m/>
    <m/>
    <n v="24947018"/>
    <s v="CV_RS05300"/>
    <n v="441"/>
    <m/>
    <s v="old_locus_tag=CV1082,CV_1082"/>
  </r>
  <r>
    <x v="1"/>
    <x v="1"/>
    <s v="GCF_000007705.1"/>
    <s v="Primary Assembly"/>
    <s v="chromosome"/>
    <m/>
    <s v="NC_005085.1"/>
    <n v="1132453"/>
    <n v="1132893"/>
    <s v="+"/>
    <s v="WP_011134637.1"/>
    <s v="WP_011134637.1"/>
    <m/>
    <s v="hypothetical protein"/>
    <m/>
    <n v="24947018"/>
    <s v="CV_RS05300"/>
    <n v="441"/>
    <n v="146"/>
    <m/>
  </r>
  <r>
    <x v="0"/>
    <x v="0"/>
    <s v="GCF_000007705.1"/>
    <s v="Primary Assembly"/>
    <s v="chromosome"/>
    <m/>
    <s v="NC_005085.1"/>
    <n v="1132894"/>
    <n v="1133340"/>
    <s v="-"/>
    <m/>
    <m/>
    <m/>
    <m/>
    <m/>
    <n v="24948710"/>
    <s v="CV_RS05305"/>
    <n v="447"/>
    <m/>
    <s v="old_locus_tag=CV1083,CV_1083"/>
  </r>
  <r>
    <x v="1"/>
    <x v="1"/>
    <s v="GCF_000007705.1"/>
    <s v="Primary Assembly"/>
    <s v="chromosome"/>
    <m/>
    <s v="NC_005085.1"/>
    <n v="1132894"/>
    <n v="1133340"/>
    <s v="-"/>
    <s v="WP_011134638.1"/>
    <s v="WP_011134638.1"/>
    <m/>
    <s v="hypothetical protein"/>
    <m/>
    <n v="24948710"/>
    <s v="CV_RS05305"/>
    <n v="447"/>
    <n v="148"/>
    <m/>
  </r>
  <r>
    <x v="0"/>
    <x v="0"/>
    <s v="GCF_000007705.1"/>
    <s v="Primary Assembly"/>
    <s v="chromosome"/>
    <m/>
    <s v="NC_005085.1"/>
    <n v="1133419"/>
    <n v="1133685"/>
    <s v="-"/>
    <m/>
    <m/>
    <m/>
    <m/>
    <m/>
    <n v="24949179"/>
    <s v="CV_RS05310"/>
    <n v="267"/>
    <m/>
    <s v="old_locus_tag=CV1084,CV_1084"/>
  </r>
  <r>
    <x v="1"/>
    <x v="1"/>
    <s v="GCF_000007705.1"/>
    <s v="Primary Assembly"/>
    <s v="chromosome"/>
    <m/>
    <s v="NC_005085.1"/>
    <n v="1133419"/>
    <n v="1133685"/>
    <s v="-"/>
    <s v="WP_011134639.1"/>
    <s v="WP_011134639.1"/>
    <m/>
    <s v="hypothetical protein"/>
    <m/>
    <n v="24949179"/>
    <s v="CV_RS05310"/>
    <n v="267"/>
    <n v="88"/>
    <m/>
  </r>
  <r>
    <x v="0"/>
    <x v="0"/>
    <s v="GCF_000007705.1"/>
    <s v="Primary Assembly"/>
    <s v="chromosome"/>
    <m/>
    <s v="NC_005085.1"/>
    <n v="1133813"/>
    <n v="1134427"/>
    <s v="-"/>
    <m/>
    <m/>
    <m/>
    <m/>
    <m/>
    <n v="24948533"/>
    <s v="CV_RS05315"/>
    <n v="615"/>
    <m/>
    <s v="old_locus_tag=CV1085,CV_1085"/>
  </r>
  <r>
    <x v="1"/>
    <x v="1"/>
    <s v="GCF_000007705.1"/>
    <s v="Primary Assembly"/>
    <s v="chromosome"/>
    <m/>
    <s v="NC_005085.1"/>
    <n v="1133813"/>
    <n v="1134427"/>
    <s v="-"/>
    <s v="WP_011134640.1"/>
    <s v="WP_011134640.1"/>
    <m/>
    <s v="uridine kinase"/>
    <m/>
    <n v="24948533"/>
    <s v="CV_RS05315"/>
    <n v="615"/>
    <n v="204"/>
    <m/>
  </r>
  <r>
    <x v="0"/>
    <x v="0"/>
    <s v="GCF_000007705.1"/>
    <s v="Primary Assembly"/>
    <s v="chromosome"/>
    <m/>
    <s v="NC_005085.1"/>
    <n v="1134519"/>
    <n v="1135154"/>
    <s v="-"/>
    <m/>
    <m/>
    <m/>
    <m/>
    <m/>
    <n v="24948866"/>
    <s v="CV_RS05320"/>
    <n v="636"/>
    <m/>
    <s v="old_locus_tag=CV1086,CV_1086"/>
  </r>
  <r>
    <x v="1"/>
    <x v="1"/>
    <s v="GCF_000007705.1"/>
    <s v="Primary Assembly"/>
    <s v="chromosome"/>
    <m/>
    <s v="NC_005085.1"/>
    <n v="1134519"/>
    <n v="1135154"/>
    <s v="-"/>
    <s v="WP_011134641.1"/>
    <s v="WP_011134641.1"/>
    <m/>
    <s v="glutathione S-transferase"/>
    <m/>
    <n v="24948866"/>
    <s v="CV_RS05320"/>
    <n v="636"/>
    <n v="211"/>
    <m/>
  </r>
  <r>
    <x v="0"/>
    <x v="0"/>
    <s v="GCF_000007705.1"/>
    <s v="Primary Assembly"/>
    <s v="chromosome"/>
    <m/>
    <s v="NC_005085.1"/>
    <n v="1135293"/>
    <n v="1135487"/>
    <s v="-"/>
    <m/>
    <m/>
    <m/>
    <m/>
    <s v="iscX"/>
    <n v="24945189"/>
    <s v="CV_RS05325"/>
    <n v="195"/>
    <m/>
    <s v="old_locus_tag=CV1087,CV_1087"/>
  </r>
  <r>
    <x v="1"/>
    <x v="1"/>
    <s v="GCF_000007705.1"/>
    <s v="Primary Assembly"/>
    <s v="chromosome"/>
    <m/>
    <s v="NC_005085.1"/>
    <n v="1135293"/>
    <n v="1135487"/>
    <s v="-"/>
    <s v="WP_011134642.1"/>
    <s v="WP_011134642.1"/>
    <m/>
    <s v="Fe-S assembly protein IscX"/>
    <s v="iscX"/>
    <n v="24945189"/>
    <s v="CV_RS05325"/>
    <n v="195"/>
    <n v="64"/>
    <m/>
  </r>
  <r>
    <x v="0"/>
    <x v="0"/>
    <s v="GCF_000007705.1"/>
    <s v="Primary Assembly"/>
    <s v="chromosome"/>
    <m/>
    <s v="NC_005085.1"/>
    <n v="1135618"/>
    <n v="1135959"/>
    <s v="-"/>
    <m/>
    <m/>
    <m/>
    <m/>
    <s v="fdx"/>
    <n v="24948402"/>
    <s v="CV_RS05330"/>
    <n v="342"/>
    <m/>
    <s v="old_locus_tag=CV1088,CV_1088"/>
  </r>
  <r>
    <x v="1"/>
    <x v="1"/>
    <s v="GCF_000007705.1"/>
    <s v="Primary Assembly"/>
    <s v="chromosome"/>
    <m/>
    <s v="NC_005085.1"/>
    <n v="1135618"/>
    <n v="1135959"/>
    <s v="-"/>
    <s v="WP_011134643.1"/>
    <s v="WP_011134643.1"/>
    <m/>
    <s v="ISC system 2Fe-2S type ferredoxin"/>
    <s v="fdx"/>
    <n v="24948402"/>
    <s v="CV_RS05330"/>
    <n v="342"/>
    <n v="113"/>
    <m/>
  </r>
  <r>
    <x v="0"/>
    <x v="0"/>
    <s v="GCF_000007705.1"/>
    <s v="Primary Assembly"/>
    <s v="chromosome"/>
    <m/>
    <s v="NC_005085.1"/>
    <n v="1135969"/>
    <n v="1137828"/>
    <s v="-"/>
    <m/>
    <m/>
    <m/>
    <m/>
    <s v="hscA"/>
    <n v="24948673"/>
    <s v="CV_RS05335"/>
    <n v="1860"/>
    <m/>
    <s v="old_locus_tag=CV1089,CV_1089"/>
  </r>
  <r>
    <x v="1"/>
    <x v="1"/>
    <s v="GCF_000007705.1"/>
    <s v="Primary Assembly"/>
    <s v="chromosome"/>
    <m/>
    <s v="NC_005085.1"/>
    <n v="1135969"/>
    <n v="1137828"/>
    <s v="-"/>
    <s v="WP_011134644.1"/>
    <s v="WP_011134644.1"/>
    <m/>
    <s v="molecular chaperone HscA"/>
    <s v="hscA"/>
    <n v="24948673"/>
    <s v="CV_RS05335"/>
    <n v="1860"/>
    <n v="619"/>
    <m/>
  </r>
  <r>
    <x v="0"/>
    <x v="0"/>
    <s v="GCF_000007705.1"/>
    <s v="Primary Assembly"/>
    <s v="chromosome"/>
    <m/>
    <s v="NC_005085.1"/>
    <n v="1137862"/>
    <n v="1138221"/>
    <s v="-"/>
    <m/>
    <m/>
    <m/>
    <m/>
    <m/>
    <n v="24949231"/>
    <s v="CV_RS05340"/>
    <n v="360"/>
    <m/>
    <s v="old_locus_tag=CV1090,CV_1090"/>
  </r>
  <r>
    <x v="1"/>
    <x v="1"/>
    <s v="GCF_000007705.1"/>
    <s v="Primary Assembly"/>
    <s v="chromosome"/>
    <m/>
    <s v="NC_005085.1"/>
    <n v="1137862"/>
    <n v="1138221"/>
    <s v="-"/>
    <s v="WP_011134645.1"/>
    <s v="WP_011134645.1"/>
    <m/>
    <s v="hypothetical protein"/>
    <m/>
    <n v="24949231"/>
    <s v="CV_RS05340"/>
    <n v="360"/>
    <n v="119"/>
    <m/>
  </r>
  <r>
    <x v="0"/>
    <x v="0"/>
    <s v="GCF_000007705.1"/>
    <s v="Primary Assembly"/>
    <s v="chromosome"/>
    <m/>
    <s v="NC_005085.1"/>
    <n v="1138223"/>
    <n v="1138750"/>
    <s v="-"/>
    <m/>
    <m/>
    <m/>
    <m/>
    <m/>
    <n v="24947337"/>
    <s v="CV_RS05345"/>
    <n v="528"/>
    <m/>
    <s v="old_locus_tag=CV1091,CV_1091"/>
  </r>
  <r>
    <x v="1"/>
    <x v="1"/>
    <s v="GCF_000007705.1"/>
    <s v="Primary Assembly"/>
    <s v="chromosome"/>
    <m/>
    <s v="NC_005085.1"/>
    <n v="1138223"/>
    <n v="1138750"/>
    <s v="-"/>
    <s v="WP_043595559.1"/>
    <s v="WP_043595559.1"/>
    <m/>
    <s v="co-chaperone protein HscB"/>
    <m/>
    <n v="24947337"/>
    <s v="CV_RS05345"/>
    <n v="528"/>
    <n v="175"/>
    <m/>
  </r>
  <r>
    <x v="0"/>
    <x v="0"/>
    <s v="GCF_000007705.1"/>
    <s v="Primary Assembly"/>
    <s v="chromosome"/>
    <m/>
    <s v="NC_005085.1"/>
    <n v="1138842"/>
    <n v="1139165"/>
    <s v="-"/>
    <m/>
    <m/>
    <m/>
    <m/>
    <s v="iscA"/>
    <n v="24945314"/>
    <s v="CV_RS05350"/>
    <n v="324"/>
    <m/>
    <s v="old_locus_tag=CV1092,CV_1092"/>
  </r>
  <r>
    <x v="1"/>
    <x v="1"/>
    <s v="GCF_000007705.1"/>
    <s v="Primary Assembly"/>
    <s v="chromosome"/>
    <m/>
    <s v="NC_005085.1"/>
    <n v="1138842"/>
    <n v="1139165"/>
    <s v="-"/>
    <s v="WP_011134647.1"/>
    <s v="WP_011134647.1"/>
    <m/>
    <s v="iron-sulfur cluster assembly protein IscA"/>
    <s v="iscA"/>
    <n v="24945314"/>
    <s v="CV_RS05350"/>
    <n v="324"/>
    <n v="107"/>
    <m/>
  </r>
  <r>
    <x v="0"/>
    <x v="0"/>
    <s v="GCF_000007705.1"/>
    <s v="Primary Assembly"/>
    <s v="chromosome"/>
    <m/>
    <s v="NC_005085.1"/>
    <n v="1139179"/>
    <n v="1139562"/>
    <s v="-"/>
    <m/>
    <m/>
    <m/>
    <m/>
    <m/>
    <n v="24945867"/>
    <s v="CV_RS05355"/>
    <n v="384"/>
    <m/>
    <s v="old_locus_tag=CV1093,CV_1093"/>
  </r>
  <r>
    <x v="1"/>
    <x v="1"/>
    <s v="GCF_000007705.1"/>
    <s v="Primary Assembly"/>
    <s v="chromosome"/>
    <m/>
    <s v="NC_005085.1"/>
    <n v="1139179"/>
    <n v="1139562"/>
    <s v="-"/>
    <s v="WP_011134648.1"/>
    <s v="WP_011134648.1"/>
    <m/>
    <s v="Fe-S cluster assembly scaffold IscU"/>
    <m/>
    <n v="24945867"/>
    <s v="CV_RS05355"/>
    <n v="384"/>
    <n v="127"/>
    <m/>
  </r>
  <r>
    <x v="0"/>
    <x v="0"/>
    <s v="GCF_000007705.1"/>
    <s v="Primary Assembly"/>
    <s v="chromosome"/>
    <m/>
    <s v="NC_005085.1"/>
    <n v="1139619"/>
    <n v="1140836"/>
    <s v="-"/>
    <m/>
    <m/>
    <m/>
    <m/>
    <m/>
    <n v="24949517"/>
    <s v="CV_RS05360"/>
    <n v="1218"/>
    <m/>
    <s v="old_locus_tag=CV1094,CV_1094"/>
  </r>
  <r>
    <x v="1"/>
    <x v="1"/>
    <s v="GCF_000007705.1"/>
    <s v="Primary Assembly"/>
    <s v="chromosome"/>
    <m/>
    <s v="NC_005085.1"/>
    <n v="1139619"/>
    <n v="1140836"/>
    <s v="-"/>
    <s v="WP_011134649.1"/>
    <s v="WP_011134649.1"/>
    <m/>
    <s v="IscS subfamily cysteine desulfurase"/>
    <m/>
    <n v="24949517"/>
    <s v="CV_RS05360"/>
    <n v="1218"/>
    <n v="405"/>
    <m/>
  </r>
  <r>
    <x v="0"/>
    <x v="0"/>
    <s v="GCF_000007705.1"/>
    <s v="Primary Assembly"/>
    <s v="chromosome"/>
    <m/>
    <s v="NC_005085.1"/>
    <n v="1140868"/>
    <n v="1141362"/>
    <s v="-"/>
    <m/>
    <m/>
    <m/>
    <m/>
    <s v="iscR"/>
    <n v="24945329"/>
    <s v="CV_RS05365"/>
    <n v="495"/>
    <m/>
    <s v="old_locus_tag=CV1095,CV_1095"/>
  </r>
  <r>
    <x v="1"/>
    <x v="1"/>
    <s v="GCF_000007705.1"/>
    <s v="Primary Assembly"/>
    <s v="chromosome"/>
    <m/>
    <s v="NC_005085.1"/>
    <n v="1140868"/>
    <n v="1141362"/>
    <s v="-"/>
    <s v="WP_011134650.1"/>
    <s v="WP_011134650.1"/>
    <m/>
    <s v="Fe-S cluster assembly transcriptional regulator IscR"/>
    <s v="iscR"/>
    <n v="24945329"/>
    <s v="CV_RS05365"/>
    <n v="495"/>
    <n v="164"/>
    <m/>
  </r>
  <r>
    <x v="0"/>
    <x v="0"/>
    <s v="GCF_000007705.1"/>
    <s v="Primary Assembly"/>
    <s v="chromosome"/>
    <m/>
    <s v="NC_005085.1"/>
    <n v="1141672"/>
    <n v="1142793"/>
    <s v="+"/>
    <m/>
    <m/>
    <m/>
    <m/>
    <m/>
    <n v="24946216"/>
    <s v="CV_RS05370"/>
    <n v="1122"/>
    <m/>
    <s v="old_locus_tag=CV1096,CV_1096"/>
  </r>
  <r>
    <x v="1"/>
    <x v="1"/>
    <s v="GCF_000007705.1"/>
    <s v="Primary Assembly"/>
    <s v="chromosome"/>
    <m/>
    <s v="NC_005085.1"/>
    <n v="1141672"/>
    <n v="1142793"/>
    <s v="+"/>
    <s v="WP_011134651.1"/>
    <s v="WP_011134651.1"/>
    <m/>
    <s v="beta-ketoacyl-ACP synthase III"/>
    <m/>
    <n v="24946216"/>
    <s v="CV_RS05370"/>
    <n v="1122"/>
    <n v="373"/>
    <m/>
  </r>
  <r>
    <x v="0"/>
    <x v="0"/>
    <s v="GCF_000007705.1"/>
    <s v="Primary Assembly"/>
    <s v="chromosome"/>
    <m/>
    <s v="NC_005085.1"/>
    <n v="1142964"/>
    <n v="1144559"/>
    <s v="+"/>
    <m/>
    <m/>
    <m/>
    <m/>
    <m/>
    <n v="24948150"/>
    <s v="CV_RS05375"/>
    <n v="1596"/>
    <m/>
    <s v="old_locus_tag=CV1097,CV_1097"/>
  </r>
  <r>
    <x v="1"/>
    <x v="1"/>
    <s v="GCF_000007705.1"/>
    <s v="Primary Assembly"/>
    <s v="chromosome"/>
    <m/>
    <s v="NC_005085.1"/>
    <n v="1142964"/>
    <n v="1144559"/>
    <s v="+"/>
    <s v="WP_011134652.1"/>
    <s v="WP_011134652.1"/>
    <m/>
    <s v="ABC transporter substrate-binding protein"/>
    <m/>
    <n v="24948150"/>
    <s v="CV_RS05375"/>
    <n v="1596"/>
    <n v="531"/>
    <m/>
  </r>
  <r>
    <x v="0"/>
    <x v="0"/>
    <s v="GCF_000007705.1"/>
    <s v="Primary Assembly"/>
    <s v="chromosome"/>
    <m/>
    <s v="NC_005085.1"/>
    <n v="1144975"/>
    <n v="1146003"/>
    <s v="+"/>
    <m/>
    <m/>
    <m/>
    <m/>
    <m/>
    <n v="24945282"/>
    <s v="CV_RS05380"/>
    <n v="1029"/>
    <m/>
    <s v="old_locus_tag=CV1098,CV_1098"/>
  </r>
  <r>
    <x v="1"/>
    <x v="1"/>
    <s v="GCF_000007705.1"/>
    <s v="Primary Assembly"/>
    <s v="chromosome"/>
    <m/>
    <s v="NC_005085.1"/>
    <n v="1144975"/>
    <n v="1146003"/>
    <s v="+"/>
    <s v="WP_011134653.1"/>
    <s v="WP_011134653.1"/>
    <m/>
    <s v="peptide ABC transporter permease"/>
    <m/>
    <n v="24945282"/>
    <s v="CV_RS05380"/>
    <n v="1029"/>
    <n v="342"/>
    <m/>
  </r>
  <r>
    <x v="0"/>
    <x v="0"/>
    <s v="GCF_000007705.1"/>
    <s v="Primary Assembly"/>
    <s v="chromosome"/>
    <m/>
    <s v="NC_005085.1"/>
    <n v="1146017"/>
    <n v="1146937"/>
    <s v="+"/>
    <m/>
    <m/>
    <m/>
    <m/>
    <m/>
    <n v="24947640"/>
    <s v="CV_RS05385"/>
    <n v="921"/>
    <m/>
    <s v="old_locus_tag=CV1099,CV_1099"/>
  </r>
  <r>
    <x v="1"/>
    <x v="1"/>
    <s v="GCF_000007705.1"/>
    <s v="Primary Assembly"/>
    <s v="chromosome"/>
    <m/>
    <s v="NC_005085.1"/>
    <n v="1146017"/>
    <n v="1146937"/>
    <s v="+"/>
    <s v="WP_011134654.1"/>
    <s v="WP_011134654.1"/>
    <m/>
    <s v="dipeptide ABC transporter permease DppC"/>
    <m/>
    <n v="24947640"/>
    <s v="CV_RS05385"/>
    <n v="921"/>
    <n v="306"/>
    <m/>
  </r>
  <r>
    <x v="0"/>
    <x v="0"/>
    <s v="GCF_000007705.1"/>
    <s v="Primary Assembly"/>
    <s v="chromosome"/>
    <m/>
    <s v="NC_005085.1"/>
    <n v="1146948"/>
    <n v="1147928"/>
    <s v="+"/>
    <m/>
    <m/>
    <m/>
    <m/>
    <s v="dppD"/>
    <n v="24946211"/>
    <s v="CV_RS05390"/>
    <n v="981"/>
    <m/>
    <s v="old_locus_tag=CV1100,CV_1100"/>
  </r>
  <r>
    <x v="1"/>
    <x v="1"/>
    <s v="GCF_000007705.1"/>
    <s v="Primary Assembly"/>
    <s v="chromosome"/>
    <m/>
    <s v="NC_005085.1"/>
    <n v="1146948"/>
    <n v="1147928"/>
    <s v="+"/>
    <s v="WP_011134655.1"/>
    <s v="WP_011134655.1"/>
    <m/>
    <s v="ABC transporter ATP-binding protein"/>
    <s v="dppD"/>
    <n v="24946211"/>
    <s v="CV_RS05390"/>
    <n v="981"/>
    <n v="326"/>
    <m/>
  </r>
  <r>
    <x v="0"/>
    <x v="0"/>
    <s v="GCF_000007705.1"/>
    <s v="Primary Assembly"/>
    <s v="chromosome"/>
    <m/>
    <s v="NC_005085.1"/>
    <n v="1147921"/>
    <n v="1148892"/>
    <s v="+"/>
    <m/>
    <m/>
    <m/>
    <m/>
    <m/>
    <n v="24949489"/>
    <s v="CV_RS05395"/>
    <n v="972"/>
    <m/>
    <s v="old_locus_tag=CV1101,CV_1101"/>
  </r>
  <r>
    <x v="1"/>
    <x v="1"/>
    <s v="GCF_000007705.1"/>
    <s v="Primary Assembly"/>
    <s v="chromosome"/>
    <m/>
    <s v="NC_005085.1"/>
    <n v="1147921"/>
    <n v="1148892"/>
    <s v="+"/>
    <s v="WP_011134656.1"/>
    <s v="WP_011134656.1"/>
    <m/>
    <s v="ABC transporter ATP-binding protein"/>
    <m/>
    <n v="24949489"/>
    <s v="CV_RS05395"/>
    <n v="972"/>
    <n v="323"/>
    <m/>
  </r>
  <r>
    <x v="0"/>
    <x v="0"/>
    <s v="GCF_000007705.1"/>
    <s v="Primary Assembly"/>
    <s v="chromosome"/>
    <m/>
    <s v="NC_005085.1"/>
    <n v="1149004"/>
    <n v="1149414"/>
    <s v="+"/>
    <m/>
    <m/>
    <m/>
    <m/>
    <m/>
    <n v="24949255"/>
    <s v="CV_RS05400"/>
    <n v="411"/>
    <m/>
    <s v="old_locus_tag=CV1102,CV_1102"/>
  </r>
  <r>
    <x v="1"/>
    <x v="1"/>
    <s v="GCF_000007705.1"/>
    <s v="Primary Assembly"/>
    <s v="chromosome"/>
    <m/>
    <s v="NC_005085.1"/>
    <n v="1149004"/>
    <n v="1149414"/>
    <s v="+"/>
    <s v="WP_011134657.1"/>
    <s v="WP_011134657.1"/>
    <m/>
    <s v="VOC family protein"/>
    <m/>
    <n v="24949255"/>
    <s v="CV_RS05400"/>
    <n v="411"/>
    <n v="136"/>
    <m/>
  </r>
  <r>
    <x v="0"/>
    <x v="0"/>
    <s v="GCF_000007705.1"/>
    <s v="Primary Assembly"/>
    <s v="chromosome"/>
    <m/>
    <s v="NC_005085.1"/>
    <n v="1149507"/>
    <n v="1150037"/>
    <s v="+"/>
    <m/>
    <m/>
    <m/>
    <m/>
    <s v="coaD"/>
    <n v="24946318"/>
    <s v="CV_RS05405"/>
    <n v="531"/>
    <m/>
    <s v="old_locus_tag=CV1103,CV_1103"/>
  </r>
  <r>
    <x v="1"/>
    <x v="1"/>
    <s v="GCF_000007705.1"/>
    <s v="Primary Assembly"/>
    <s v="chromosome"/>
    <m/>
    <s v="NC_005085.1"/>
    <n v="1149507"/>
    <n v="1150037"/>
    <s v="+"/>
    <s v="WP_043595562.1"/>
    <s v="WP_043595562.1"/>
    <m/>
    <s v="pantetheine-phosphate adenylyltransferase"/>
    <s v="coaD"/>
    <n v="24946318"/>
    <s v="CV_RS05405"/>
    <n v="531"/>
    <n v="176"/>
    <m/>
  </r>
  <r>
    <x v="0"/>
    <x v="0"/>
    <s v="GCF_000007705.1"/>
    <s v="Primary Assembly"/>
    <s v="chromosome"/>
    <m/>
    <s v="NC_005085.1"/>
    <n v="1150118"/>
    <n v="1151062"/>
    <s v="+"/>
    <m/>
    <m/>
    <m/>
    <m/>
    <m/>
    <n v="24947059"/>
    <s v="CV_RS05410"/>
    <n v="945"/>
    <m/>
    <s v="old_locus_tag=CV1104,CV_1104"/>
  </r>
  <r>
    <x v="1"/>
    <x v="1"/>
    <s v="GCF_000007705.1"/>
    <s v="Primary Assembly"/>
    <s v="chromosome"/>
    <m/>
    <s v="NC_005085.1"/>
    <n v="1150118"/>
    <n v="1151062"/>
    <s v="+"/>
    <s v="WP_011134659.1"/>
    <s v="WP_011134659.1"/>
    <m/>
    <s v="oxidoreductase"/>
    <m/>
    <n v="24947059"/>
    <s v="CV_RS05410"/>
    <n v="945"/>
    <n v="314"/>
    <m/>
  </r>
  <r>
    <x v="0"/>
    <x v="0"/>
    <s v="GCF_000007705.1"/>
    <s v="Primary Assembly"/>
    <s v="chromosome"/>
    <m/>
    <s v="NC_005085.1"/>
    <n v="1151296"/>
    <n v="1152498"/>
    <s v="+"/>
    <m/>
    <m/>
    <m/>
    <m/>
    <s v="gltS"/>
    <n v="24945660"/>
    <s v="CV_RS05415"/>
    <n v="1203"/>
    <m/>
    <s v="old_locus_tag=CV1105,CV_1105"/>
  </r>
  <r>
    <x v="1"/>
    <x v="1"/>
    <s v="GCF_000007705.1"/>
    <s v="Primary Assembly"/>
    <s v="chromosome"/>
    <m/>
    <s v="NC_005085.1"/>
    <n v="1151296"/>
    <n v="1152498"/>
    <s v="+"/>
    <s v="WP_011134660.1"/>
    <s v="WP_011134660.1"/>
    <m/>
    <s v="sodium/glutamate symporter"/>
    <s v="gltS"/>
    <n v="24945660"/>
    <s v="CV_RS05415"/>
    <n v="1203"/>
    <n v="400"/>
    <m/>
  </r>
  <r>
    <x v="0"/>
    <x v="0"/>
    <s v="GCF_000007705.1"/>
    <s v="Primary Assembly"/>
    <s v="chromosome"/>
    <m/>
    <s v="NC_005085.1"/>
    <n v="1152625"/>
    <n v="1152987"/>
    <s v="+"/>
    <m/>
    <m/>
    <m/>
    <m/>
    <s v="trxA"/>
    <n v="24945342"/>
    <s v="CV_RS05420"/>
    <n v="363"/>
    <m/>
    <s v="old_locus_tag=CV1106,CV_1106"/>
  </r>
  <r>
    <x v="1"/>
    <x v="1"/>
    <s v="GCF_000007705.1"/>
    <s v="Primary Assembly"/>
    <s v="chromosome"/>
    <m/>
    <s v="NC_005085.1"/>
    <n v="1152625"/>
    <n v="1152987"/>
    <s v="+"/>
    <s v="WP_043595566.1"/>
    <s v="WP_043595566.1"/>
    <m/>
    <s v="thioredoxin"/>
    <s v="trxA"/>
    <n v="24945342"/>
    <s v="CV_RS05420"/>
    <n v="363"/>
    <n v="120"/>
    <m/>
  </r>
  <r>
    <x v="0"/>
    <x v="0"/>
    <s v="GCF_000007705.1"/>
    <s v="Primary Assembly"/>
    <s v="chromosome"/>
    <m/>
    <s v="NC_005085.1"/>
    <n v="1153078"/>
    <n v="1153656"/>
    <s v="+"/>
    <m/>
    <m/>
    <m/>
    <m/>
    <m/>
    <n v="24949510"/>
    <s v="CV_RS05425"/>
    <n v="579"/>
    <m/>
    <s v="old_locus_tag=CV1107,CV_1107"/>
  </r>
  <r>
    <x v="1"/>
    <x v="1"/>
    <s v="GCF_000007705.1"/>
    <s v="Primary Assembly"/>
    <s v="chromosome"/>
    <m/>
    <s v="NC_005085.1"/>
    <n v="1153078"/>
    <n v="1153656"/>
    <s v="+"/>
    <s v="WP_011134662.1"/>
    <s v="WP_011134662.1"/>
    <m/>
    <s v="glutathione peroxidase"/>
    <m/>
    <n v="24949510"/>
    <s v="CV_RS05425"/>
    <n v="579"/>
    <n v="192"/>
    <m/>
  </r>
  <r>
    <x v="0"/>
    <x v="4"/>
    <s v="GCF_000007705.1"/>
    <s v="Primary Assembly"/>
    <s v="chromosome"/>
    <m/>
    <s v="NC_005085.1"/>
    <n v="1154020"/>
    <n v="1155565"/>
    <s v="+"/>
    <m/>
    <m/>
    <m/>
    <m/>
    <m/>
    <n v="24949378"/>
    <s v="CV_RS05430"/>
    <n v="1546"/>
    <m/>
    <s v="old_locus_tag=CV16S ribosomal RNA-3,CV_rRNA16s3"/>
  </r>
  <r>
    <x v="2"/>
    <x v="5"/>
    <s v="GCF_000007705.1"/>
    <s v="Primary Assembly"/>
    <s v="chromosome"/>
    <m/>
    <s v="NC_005085.1"/>
    <n v="1154020"/>
    <n v="1155565"/>
    <s v="+"/>
    <m/>
    <m/>
    <m/>
    <s v="16S ribosomal RNA"/>
    <m/>
    <n v="24949378"/>
    <s v="CV_RS05430"/>
    <n v="1546"/>
    <m/>
    <m/>
  </r>
  <r>
    <x v="0"/>
    <x v="6"/>
    <s v="GCF_000007705.1"/>
    <s v="Primary Assembly"/>
    <s v="chromosome"/>
    <m/>
    <s v="NC_005085.1"/>
    <n v="1155745"/>
    <n v="1155821"/>
    <s v="+"/>
    <m/>
    <m/>
    <m/>
    <m/>
    <m/>
    <n v="24948886"/>
    <s v="CV_RS05435"/>
    <n v="77"/>
    <m/>
    <s v="old_locus_tag=CV_tRNAIleGAT3,CVtRNA-Ile-GAT-3"/>
  </r>
  <r>
    <x v="3"/>
    <x v="5"/>
    <s v="GCF_000007705.1"/>
    <s v="Primary Assembly"/>
    <s v="chromosome"/>
    <m/>
    <s v="NC_005085.1"/>
    <n v="1155745"/>
    <n v="1155821"/>
    <s v="+"/>
    <m/>
    <m/>
    <m/>
    <s v="tRNA-Ile"/>
    <m/>
    <n v="24948886"/>
    <s v="CV_RS05435"/>
    <n v="77"/>
    <m/>
    <s v="anticodon=GAT"/>
  </r>
  <r>
    <x v="0"/>
    <x v="6"/>
    <s v="GCF_000007705.1"/>
    <s v="Primary Assembly"/>
    <s v="chromosome"/>
    <m/>
    <s v="NC_005085.1"/>
    <n v="1155908"/>
    <n v="1155983"/>
    <s v="+"/>
    <m/>
    <m/>
    <m/>
    <m/>
    <m/>
    <n v="24948344"/>
    <s v="CV_RS05440"/>
    <n v="76"/>
    <m/>
    <s v="old_locus_tag=CV_tRNAAlaTGC3,CVtRNA-Ala-TGC-3"/>
  </r>
  <r>
    <x v="3"/>
    <x v="5"/>
    <s v="GCF_000007705.1"/>
    <s v="Primary Assembly"/>
    <s v="chromosome"/>
    <m/>
    <s v="NC_005085.1"/>
    <n v="1155908"/>
    <n v="1155983"/>
    <s v="+"/>
    <m/>
    <m/>
    <m/>
    <s v="tRNA-Ala"/>
    <m/>
    <n v="24948344"/>
    <s v="CV_RS05440"/>
    <n v="76"/>
    <m/>
    <s v="anticodon=TGC"/>
  </r>
  <r>
    <x v="0"/>
    <x v="4"/>
    <s v="GCF_000007705.1"/>
    <s v="Primary Assembly"/>
    <s v="chromosome"/>
    <m/>
    <s v="NC_005085.1"/>
    <n v="1156234"/>
    <n v="1159128"/>
    <s v="+"/>
    <m/>
    <m/>
    <m/>
    <m/>
    <m/>
    <n v="24945263"/>
    <s v="CV_RS05445"/>
    <n v="2895"/>
    <m/>
    <s v="old_locus_tag=CV23S ribosomal RNA-3,CV_rRNA23s3"/>
  </r>
  <r>
    <x v="2"/>
    <x v="5"/>
    <s v="GCF_000007705.1"/>
    <s v="Primary Assembly"/>
    <s v="chromosome"/>
    <m/>
    <s v="NC_005085.1"/>
    <n v="1156234"/>
    <n v="1159128"/>
    <s v="+"/>
    <m/>
    <m/>
    <m/>
    <s v="23S ribosomal RNA"/>
    <m/>
    <n v="24945263"/>
    <s v="CV_RS05445"/>
    <n v="2895"/>
    <m/>
    <m/>
  </r>
  <r>
    <x v="0"/>
    <x v="4"/>
    <s v="GCF_000007705.1"/>
    <s v="Primary Assembly"/>
    <s v="chromosome"/>
    <m/>
    <s v="NC_005085.1"/>
    <n v="1159251"/>
    <n v="1159365"/>
    <s v="+"/>
    <m/>
    <m/>
    <m/>
    <m/>
    <s v="rrf"/>
    <n v="24946936"/>
    <s v="CV_RS05450"/>
    <n v="115"/>
    <m/>
    <m/>
  </r>
  <r>
    <x v="2"/>
    <x v="5"/>
    <s v="GCF_000007705.1"/>
    <s v="Primary Assembly"/>
    <s v="chromosome"/>
    <m/>
    <s v="NC_005085.1"/>
    <n v="1159251"/>
    <n v="1159365"/>
    <s v="+"/>
    <m/>
    <m/>
    <m/>
    <s v="5S ribosomal RNA"/>
    <s v="rrf"/>
    <n v="24946936"/>
    <s v="CV_RS05450"/>
    <n v="115"/>
    <m/>
    <m/>
  </r>
  <r>
    <x v="0"/>
    <x v="0"/>
    <s v="GCF_000007705.1"/>
    <s v="Primary Assembly"/>
    <s v="chromosome"/>
    <m/>
    <s v="NC_005085.1"/>
    <n v="1159555"/>
    <n v="1160445"/>
    <s v="+"/>
    <m/>
    <m/>
    <m/>
    <m/>
    <m/>
    <n v="24947711"/>
    <s v="CV_RS05455"/>
    <n v="891"/>
    <m/>
    <s v="old_locus_tag=CV1109,CV_1109"/>
  </r>
  <r>
    <x v="1"/>
    <x v="1"/>
    <s v="GCF_000007705.1"/>
    <s v="Primary Assembly"/>
    <s v="chromosome"/>
    <m/>
    <s v="NC_005085.1"/>
    <n v="1159555"/>
    <n v="1160445"/>
    <s v="+"/>
    <s v="WP_011134664.1"/>
    <s v="WP_011134664.1"/>
    <m/>
    <s v="potassium channel protein"/>
    <m/>
    <n v="24947711"/>
    <s v="CV_RS05455"/>
    <n v="891"/>
    <n v="296"/>
    <m/>
  </r>
  <r>
    <x v="0"/>
    <x v="0"/>
    <s v="GCF_000007705.1"/>
    <s v="Primary Assembly"/>
    <s v="chromosome"/>
    <m/>
    <s v="NC_005085.1"/>
    <n v="1160562"/>
    <n v="1162355"/>
    <s v="-"/>
    <m/>
    <m/>
    <m/>
    <m/>
    <m/>
    <n v="24948462"/>
    <s v="CV_RS05460"/>
    <n v="1794"/>
    <m/>
    <s v="old_locus_tag=CV1110,CV_1110"/>
  </r>
  <r>
    <x v="1"/>
    <x v="1"/>
    <s v="GCF_000007705.1"/>
    <s v="Primary Assembly"/>
    <s v="chromosome"/>
    <m/>
    <s v="NC_005085.1"/>
    <n v="1160562"/>
    <n v="1162355"/>
    <s v="-"/>
    <s v="WP_011134665.1"/>
    <s v="WP_011134665.1"/>
    <m/>
    <s v="PAS domain S-box protein"/>
    <m/>
    <n v="24948462"/>
    <s v="CV_RS05460"/>
    <n v="1794"/>
    <n v="597"/>
    <m/>
  </r>
  <r>
    <x v="0"/>
    <x v="0"/>
    <s v="GCF_000007705.1"/>
    <s v="Primary Assembly"/>
    <s v="chromosome"/>
    <m/>
    <s v="NC_005085.1"/>
    <n v="1162456"/>
    <n v="1163796"/>
    <s v="-"/>
    <m/>
    <m/>
    <m/>
    <m/>
    <s v="pssA"/>
    <n v="24945334"/>
    <s v="CV_RS05465"/>
    <n v="1341"/>
    <m/>
    <s v="old_locus_tag=CV1111,CV_1111"/>
  </r>
  <r>
    <x v="1"/>
    <x v="1"/>
    <s v="GCF_000007705.1"/>
    <s v="Primary Assembly"/>
    <s v="chromosome"/>
    <m/>
    <s v="NC_005085.1"/>
    <n v="1162456"/>
    <n v="1163796"/>
    <s v="-"/>
    <s v="WP_011134666.1"/>
    <s v="WP_011134666.1"/>
    <m/>
    <s v="CDP-diacylglycerol--serine O-phosphatidyltransferase"/>
    <s v="pssA"/>
    <n v="24945334"/>
    <s v="CV_RS05465"/>
    <n v="1341"/>
    <n v="446"/>
    <m/>
  </r>
  <r>
    <x v="0"/>
    <x v="0"/>
    <s v="GCF_000007705.1"/>
    <s v="Primary Assembly"/>
    <s v="chromosome"/>
    <m/>
    <s v="NC_005085.1"/>
    <n v="1163935"/>
    <n v="1164507"/>
    <s v="+"/>
    <m/>
    <m/>
    <m/>
    <m/>
    <m/>
    <n v="24947063"/>
    <s v="CV_RS05470"/>
    <n v="573"/>
    <m/>
    <s v="old_locus_tag=CV1112,CV_1112"/>
  </r>
  <r>
    <x v="1"/>
    <x v="1"/>
    <s v="GCF_000007705.1"/>
    <s v="Primary Assembly"/>
    <s v="chromosome"/>
    <m/>
    <s v="NC_005085.1"/>
    <n v="1163935"/>
    <n v="1164507"/>
    <s v="+"/>
    <s v="WP_085953292.1"/>
    <s v="WP_085953292.1"/>
    <m/>
    <s v="RNA pyrophosphohydrolase"/>
    <m/>
    <n v="24947063"/>
    <s v="CV_RS05470"/>
    <n v="573"/>
    <n v="190"/>
    <m/>
  </r>
  <r>
    <x v="0"/>
    <x v="0"/>
    <s v="GCF_000007705.1"/>
    <s v="Primary Assembly"/>
    <s v="chromosome"/>
    <m/>
    <s v="NC_005085.1"/>
    <n v="1164622"/>
    <n v="1166589"/>
    <s v="+"/>
    <m/>
    <m/>
    <m/>
    <m/>
    <s v="parE"/>
    <n v="24946699"/>
    <s v="CV_RS05475"/>
    <n v="1968"/>
    <m/>
    <s v="old_locus_tag=CV1113,CV_1113"/>
  </r>
  <r>
    <x v="1"/>
    <x v="1"/>
    <s v="GCF_000007705.1"/>
    <s v="Primary Assembly"/>
    <s v="chromosome"/>
    <m/>
    <s v="NC_005085.1"/>
    <n v="1164622"/>
    <n v="1166589"/>
    <s v="+"/>
    <s v="WP_011134668.1"/>
    <s v="WP_011134668.1"/>
    <m/>
    <s v="DNA topoisomerase IV subunit B"/>
    <s v="parE"/>
    <n v="24946699"/>
    <s v="CV_RS05475"/>
    <n v="1968"/>
    <n v="655"/>
    <m/>
  </r>
  <r>
    <x v="0"/>
    <x v="0"/>
    <s v="GCF_000007705.1"/>
    <s v="Primary Assembly"/>
    <s v="chromosome"/>
    <m/>
    <s v="NC_005085.1"/>
    <n v="1166654"/>
    <n v="1167367"/>
    <s v="-"/>
    <m/>
    <m/>
    <m/>
    <m/>
    <m/>
    <n v="24945544"/>
    <s v="CV_RS05480"/>
    <n v="714"/>
    <m/>
    <s v="old_locus_tag=CV1114,CV_1114"/>
  </r>
  <r>
    <x v="1"/>
    <x v="1"/>
    <s v="GCF_000007705.1"/>
    <s v="Primary Assembly"/>
    <s v="chromosome"/>
    <m/>
    <s v="NC_005085.1"/>
    <n v="1166654"/>
    <n v="1167367"/>
    <s v="-"/>
    <s v="WP_080508924.1"/>
    <s v="WP_080508924.1"/>
    <m/>
    <s v="hypothetical protein"/>
    <m/>
    <n v="24945544"/>
    <s v="CV_RS05480"/>
    <n v="714"/>
    <n v="237"/>
    <m/>
  </r>
  <r>
    <x v="0"/>
    <x v="0"/>
    <s v="GCF_000007705.1"/>
    <s v="Primary Assembly"/>
    <s v="chromosome"/>
    <m/>
    <s v="NC_005085.1"/>
    <n v="1167435"/>
    <n v="1168031"/>
    <s v="-"/>
    <m/>
    <m/>
    <m/>
    <m/>
    <m/>
    <n v="24948753"/>
    <s v="CV_RS05485"/>
    <n v="597"/>
    <m/>
    <s v="old_locus_tag=CV1115,CV_1115"/>
  </r>
  <r>
    <x v="1"/>
    <x v="1"/>
    <s v="GCF_000007705.1"/>
    <s v="Primary Assembly"/>
    <s v="chromosome"/>
    <m/>
    <s v="NC_005085.1"/>
    <n v="1167435"/>
    <n v="1168031"/>
    <s v="-"/>
    <s v="WP_011134670.1"/>
    <s v="WP_011134670.1"/>
    <m/>
    <s v="short chain dehydrogenase"/>
    <m/>
    <n v="24948753"/>
    <s v="CV_RS05485"/>
    <n v="597"/>
    <n v="198"/>
    <m/>
  </r>
  <r>
    <x v="0"/>
    <x v="0"/>
    <s v="GCF_000007705.1"/>
    <s v="Primary Assembly"/>
    <s v="chromosome"/>
    <m/>
    <s v="NC_005085.1"/>
    <n v="1168136"/>
    <n v="1169020"/>
    <s v="+"/>
    <m/>
    <m/>
    <m/>
    <m/>
    <m/>
    <n v="24948741"/>
    <s v="CV_RS05490"/>
    <n v="885"/>
    <m/>
    <s v="old_locus_tag=CV1116,CV_1116"/>
  </r>
  <r>
    <x v="1"/>
    <x v="1"/>
    <s v="GCF_000007705.1"/>
    <s v="Primary Assembly"/>
    <s v="chromosome"/>
    <m/>
    <s v="NC_005085.1"/>
    <n v="1168136"/>
    <n v="1169020"/>
    <s v="+"/>
    <s v="WP_011134671.1"/>
    <s v="WP_011134671.1"/>
    <m/>
    <s v="LysR family transcriptional regulator"/>
    <m/>
    <n v="24948741"/>
    <s v="CV_RS05490"/>
    <n v="885"/>
    <n v="294"/>
    <m/>
  </r>
  <r>
    <x v="0"/>
    <x v="0"/>
    <s v="GCF_000007705.1"/>
    <s v="Primary Assembly"/>
    <s v="chromosome"/>
    <m/>
    <s v="NC_005085.1"/>
    <n v="1169089"/>
    <n v="1169646"/>
    <s v="+"/>
    <m/>
    <m/>
    <m/>
    <m/>
    <m/>
    <n v="24949228"/>
    <s v="CV_RS05495"/>
    <n v="558"/>
    <m/>
    <s v="old_locus_tag=CV1117,CV_1117"/>
  </r>
  <r>
    <x v="1"/>
    <x v="1"/>
    <s v="GCF_000007705.1"/>
    <s v="Primary Assembly"/>
    <s v="chromosome"/>
    <m/>
    <s v="NC_005085.1"/>
    <n v="1169089"/>
    <n v="1169646"/>
    <s v="+"/>
    <s v="WP_011134672.1"/>
    <s v="WP_011134672.1"/>
    <m/>
    <s v="chromate transporter"/>
    <m/>
    <n v="24949228"/>
    <s v="CV_RS05495"/>
    <n v="558"/>
    <n v="185"/>
    <m/>
  </r>
  <r>
    <x v="0"/>
    <x v="0"/>
    <s v="GCF_000007705.1"/>
    <s v="Primary Assembly"/>
    <s v="chromosome"/>
    <m/>
    <s v="NC_005085.1"/>
    <n v="1169643"/>
    <n v="1170158"/>
    <s v="+"/>
    <m/>
    <m/>
    <m/>
    <m/>
    <m/>
    <n v="24947634"/>
    <s v="CV_RS05500"/>
    <n v="516"/>
    <m/>
    <s v="old_locus_tag=CV1118,CV_1118"/>
  </r>
  <r>
    <x v="1"/>
    <x v="1"/>
    <s v="GCF_000007705.1"/>
    <s v="Primary Assembly"/>
    <s v="chromosome"/>
    <m/>
    <s v="NC_005085.1"/>
    <n v="1169643"/>
    <n v="1170158"/>
    <s v="+"/>
    <s v="WP_011134673.1"/>
    <s v="WP_011134673.1"/>
    <m/>
    <s v="chromate transporter"/>
    <m/>
    <n v="24947634"/>
    <s v="CV_RS05500"/>
    <n v="516"/>
    <n v="171"/>
    <m/>
  </r>
  <r>
    <x v="0"/>
    <x v="0"/>
    <s v="GCF_000007705.1"/>
    <s v="Primary Assembly"/>
    <s v="chromosome"/>
    <m/>
    <s v="NC_005085.1"/>
    <n v="1170201"/>
    <n v="1171046"/>
    <s v="+"/>
    <m/>
    <m/>
    <m/>
    <m/>
    <m/>
    <n v="24948509"/>
    <s v="CV_RS05505"/>
    <n v="846"/>
    <m/>
    <s v="old_locus_tag=CV1119,CV_1119"/>
  </r>
  <r>
    <x v="1"/>
    <x v="1"/>
    <s v="GCF_000007705.1"/>
    <s v="Primary Assembly"/>
    <s v="chromosome"/>
    <m/>
    <s v="NC_005085.1"/>
    <n v="1170201"/>
    <n v="1171046"/>
    <s v="+"/>
    <s v="WP_011134674.1"/>
    <s v="WP_011134674.1"/>
    <m/>
    <s v="hypothetical protein"/>
    <m/>
    <n v="24948509"/>
    <s v="CV_RS05505"/>
    <n v="846"/>
    <n v="281"/>
    <m/>
  </r>
  <r>
    <x v="0"/>
    <x v="0"/>
    <s v="GCF_000007705.1"/>
    <s v="Primary Assembly"/>
    <s v="chromosome"/>
    <m/>
    <s v="NC_005085.1"/>
    <n v="1171180"/>
    <n v="1172565"/>
    <s v="-"/>
    <m/>
    <m/>
    <m/>
    <m/>
    <s v="fumC"/>
    <n v="24948156"/>
    <s v="CV_RS05510"/>
    <n v="1386"/>
    <m/>
    <s v="old_locus_tag=CV1120,CV_1120"/>
  </r>
  <r>
    <x v="1"/>
    <x v="1"/>
    <s v="GCF_000007705.1"/>
    <s v="Primary Assembly"/>
    <s v="chromosome"/>
    <m/>
    <s v="NC_005085.1"/>
    <n v="1171180"/>
    <n v="1172565"/>
    <s v="-"/>
    <s v="WP_011134675.1"/>
    <s v="WP_011134675.1"/>
    <m/>
    <s v="class II fumarate hydratase"/>
    <s v="fumC"/>
    <n v="24948156"/>
    <s v="CV_RS05510"/>
    <n v="1386"/>
    <n v="461"/>
    <m/>
  </r>
  <r>
    <x v="0"/>
    <x v="0"/>
    <s v="GCF_000007705.1"/>
    <s v="Primary Assembly"/>
    <s v="chromosome"/>
    <m/>
    <s v="NC_005085.1"/>
    <n v="1172714"/>
    <n v="1175386"/>
    <s v="+"/>
    <m/>
    <m/>
    <m/>
    <m/>
    <s v="acnA"/>
    <n v="24945406"/>
    <s v="CV_RS05515"/>
    <n v="2673"/>
    <m/>
    <s v="old_locus_tag=CV1121,CV_1121"/>
  </r>
  <r>
    <x v="1"/>
    <x v="1"/>
    <s v="GCF_000007705.1"/>
    <s v="Primary Assembly"/>
    <s v="chromosome"/>
    <m/>
    <s v="NC_005085.1"/>
    <n v="1172714"/>
    <n v="1175386"/>
    <s v="+"/>
    <s v="WP_011134676.1"/>
    <s v="WP_011134676.1"/>
    <m/>
    <s v="aconitate hydratase AcnA"/>
    <s v="acnA"/>
    <n v="24945406"/>
    <s v="CV_RS05515"/>
    <n v="2673"/>
    <n v="890"/>
    <m/>
  </r>
  <r>
    <x v="0"/>
    <x v="0"/>
    <s v="GCF_000007705.1"/>
    <s v="Primary Assembly"/>
    <s v="chromosome"/>
    <m/>
    <s v="NC_005085.1"/>
    <n v="1175503"/>
    <n v="1176570"/>
    <s v="+"/>
    <m/>
    <m/>
    <m/>
    <m/>
    <m/>
    <n v="24949014"/>
    <s v="CV_RS05520"/>
    <n v="1068"/>
    <m/>
    <s v="old_locus_tag=CV1122,CV_1122"/>
  </r>
  <r>
    <x v="1"/>
    <x v="1"/>
    <s v="GCF_000007705.1"/>
    <s v="Primary Assembly"/>
    <s v="chromosome"/>
    <m/>
    <s v="NC_005085.1"/>
    <n v="1175503"/>
    <n v="1176570"/>
    <s v="+"/>
    <s v="WP_043595575.1"/>
    <s v="WP_043595575.1"/>
    <m/>
    <s v="uroporphyrinogen decarboxylase"/>
    <m/>
    <n v="24949014"/>
    <s v="CV_RS05520"/>
    <n v="1068"/>
    <n v="355"/>
    <m/>
  </r>
  <r>
    <x v="0"/>
    <x v="0"/>
    <s v="GCF_000007705.1"/>
    <s v="Primary Assembly"/>
    <s v="chromosome"/>
    <m/>
    <s v="NC_005085.1"/>
    <n v="1177078"/>
    <n v="1179261"/>
    <s v="+"/>
    <m/>
    <m/>
    <m/>
    <m/>
    <m/>
    <n v="24948777"/>
    <s v="CV_RS05525"/>
    <n v="2184"/>
    <m/>
    <s v="old_locus_tag=CV1124,CV_1124"/>
  </r>
  <r>
    <x v="1"/>
    <x v="1"/>
    <s v="GCF_000007705.1"/>
    <s v="Primary Assembly"/>
    <s v="chromosome"/>
    <m/>
    <s v="NC_005085.1"/>
    <n v="1177078"/>
    <n v="1179261"/>
    <s v="+"/>
    <s v="WP_011134679.1"/>
    <s v="WP_011134679.1"/>
    <m/>
    <s v="primosomal protein N'"/>
    <m/>
    <n v="24948777"/>
    <s v="CV_RS05525"/>
    <n v="2184"/>
    <n v="727"/>
    <m/>
  </r>
  <r>
    <x v="0"/>
    <x v="0"/>
    <s v="GCF_000007705.1"/>
    <s v="Primary Assembly"/>
    <s v="chromosome"/>
    <m/>
    <s v="NC_005085.1"/>
    <n v="1179273"/>
    <n v="1180664"/>
    <s v="+"/>
    <m/>
    <m/>
    <m/>
    <m/>
    <s v="dacB"/>
    <n v="24948063"/>
    <s v="CV_RS05530"/>
    <n v="1392"/>
    <m/>
    <s v="old_locus_tag=CV1125,CV_1125"/>
  </r>
  <r>
    <x v="1"/>
    <x v="1"/>
    <s v="GCF_000007705.1"/>
    <s v="Primary Assembly"/>
    <s v="chromosome"/>
    <m/>
    <s v="NC_005085.1"/>
    <n v="1179273"/>
    <n v="1180664"/>
    <s v="+"/>
    <s v="WP_011134680.1"/>
    <s v="WP_011134680.1"/>
    <m/>
    <s v="D-alanyl-D-alanine carboxypeptidase/D-alanyl-D-alanine-endopeptidase"/>
    <s v="dacB"/>
    <n v="24948063"/>
    <s v="CV_RS05530"/>
    <n v="1392"/>
    <n v="463"/>
    <m/>
  </r>
  <r>
    <x v="0"/>
    <x v="0"/>
    <s v="GCF_000007705.1"/>
    <s v="Primary Assembly"/>
    <s v="chromosome"/>
    <m/>
    <s v="NC_005085.1"/>
    <n v="1180715"/>
    <n v="1180972"/>
    <s v="+"/>
    <m/>
    <m/>
    <m/>
    <m/>
    <s v="grxC"/>
    <n v="24946434"/>
    <s v="CV_RS05535"/>
    <n v="258"/>
    <m/>
    <s v="old_locus_tag=CV1126,CV_1126"/>
  </r>
  <r>
    <x v="1"/>
    <x v="1"/>
    <s v="GCF_000007705.1"/>
    <s v="Primary Assembly"/>
    <s v="chromosome"/>
    <m/>
    <s v="NC_005085.1"/>
    <n v="1180715"/>
    <n v="1180972"/>
    <s v="+"/>
    <s v="WP_011134681.1"/>
    <s v="WP_011134681.1"/>
    <m/>
    <s v="glutaredoxin 3"/>
    <s v="grxC"/>
    <n v="24946434"/>
    <s v="CV_RS05535"/>
    <n v="258"/>
    <n v="85"/>
    <m/>
  </r>
  <r>
    <x v="0"/>
    <x v="0"/>
    <s v="GCF_000007705.1"/>
    <s v="Primary Assembly"/>
    <s v="chromosome"/>
    <m/>
    <s v="NC_005085.1"/>
    <n v="1181080"/>
    <n v="1181532"/>
    <s v="+"/>
    <m/>
    <m/>
    <m/>
    <m/>
    <m/>
    <n v="24945656"/>
    <s v="CV_RS05540"/>
    <n v="453"/>
    <m/>
    <s v="old_locus_tag=CV1127,CV_1127"/>
  </r>
  <r>
    <x v="1"/>
    <x v="1"/>
    <s v="GCF_000007705.1"/>
    <s v="Primary Assembly"/>
    <s v="chromosome"/>
    <m/>
    <s v="NC_005085.1"/>
    <n v="1181080"/>
    <n v="1181532"/>
    <s v="+"/>
    <s v="WP_011134682.1"/>
    <s v="WP_011134682.1"/>
    <m/>
    <s v="protein-export protein SecB"/>
    <m/>
    <n v="24945656"/>
    <s v="CV_RS05540"/>
    <n v="453"/>
    <n v="150"/>
    <m/>
  </r>
  <r>
    <x v="0"/>
    <x v="0"/>
    <s v="GCF_000007705.1"/>
    <s v="Primary Assembly"/>
    <s v="chromosome"/>
    <m/>
    <s v="NC_005085.1"/>
    <n v="1181541"/>
    <n v="1181984"/>
    <s v="+"/>
    <m/>
    <m/>
    <m/>
    <m/>
    <m/>
    <n v="24948932"/>
    <s v="CV_RS05545"/>
    <n v="444"/>
    <m/>
    <s v="old_locus_tag=CV1128,CV_1128"/>
  </r>
  <r>
    <x v="1"/>
    <x v="1"/>
    <s v="GCF_000007705.1"/>
    <s v="Primary Assembly"/>
    <s v="chromosome"/>
    <m/>
    <s v="NC_005085.1"/>
    <n v="1181541"/>
    <n v="1181984"/>
    <s v="+"/>
    <s v="WP_011134683.1"/>
    <s v="WP_011134683.1"/>
    <m/>
    <s v="SH3 domain-containing protein"/>
    <m/>
    <n v="24948932"/>
    <s v="CV_RS05545"/>
    <n v="444"/>
    <n v="147"/>
    <m/>
  </r>
  <r>
    <x v="0"/>
    <x v="0"/>
    <s v="GCF_000007705.1"/>
    <s v="Primary Assembly"/>
    <s v="chromosome"/>
    <m/>
    <s v="NC_005085.1"/>
    <n v="1181994"/>
    <n v="1182998"/>
    <s v="+"/>
    <m/>
    <m/>
    <m/>
    <m/>
    <m/>
    <n v="24947864"/>
    <s v="CV_RS05550"/>
    <n v="1005"/>
    <m/>
    <s v="old_locus_tag=CV1129,CV_1129"/>
  </r>
  <r>
    <x v="1"/>
    <x v="1"/>
    <s v="GCF_000007705.1"/>
    <s v="Primary Assembly"/>
    <s v="chromosome"/>
    <m/>
    <s v="NC_005085.1"/>
    <n v="1181994"/>
    <n v="1182998"/>
    <s v="+"/>
    <s v="WP_011134684.1"/>
    <s v="WP_011134684.1"/>
    <m/>
    <s v="glycerol-3-phosphate dehydrogenase (NAD(P)(+))"/>
    <m/>
    <n v="24947864"/>
    <s v="CV_RS05550"/>
    <n v="1005"/>
    <n v="334"/>
    <m/>
  </r>
  <r>
    <x v="0"/>
    <x v="0"/>
    <s v="GCF_000007705.1"/>
    <s v="Primary Assembly"/>
    <s v="chromosome"/>
    <m/>
    <s v="NC_005085.1"/>
    <n v="1183073"/>
    <n v="1183693"/>
    <s v="-"/>
    <m/>
    <m/>
    <m/>
    <m/>
    <m/>
    <n v="24947824"/>
    <s v="CV_RS05555"/>
    <n v="621"/>
    <m/>
    <s v="old_locus_tag=CV1130,CV_1130"/>
  </r>
  <r>
    <x v="1"/>
    <x v="1"/>
    <s v="GCF_000007705.1"/>
    <s v="Primary Assembly"/>
    <s v="chromosome"/>
    <m/>
    <s v="NC_005085.1"/>
    <n v="1183073"/>
    <n v="1183693"/>
    <s v="-"/>
    <s v="WP_011134685.1"/>
    <s v="WP_011134685.1"/>
    <m/>
    <s v="GTP cyclohydrolase I FolE"/>
    <m/>
    <n v="24947824"/>
    <s v="CV_RS05555"/>
    <n v="621"/>
    <n v="206"/>
    <m/>
  </r>
  <r>
    <x v="0"/>
    <x v="0"/>
    <s v="GCF_000007705.1"/>
    <s v="Primary Assembly"/>
    <s v="chromosome"/>
    <m/>
    <s v="NC_005085.1"/>
    <n v="1183891"/>
    <n v="1185615"/>
    <s v="-"/>
    <m/>
    <m/>
    <m/>
    <m/>
    <m/>
    <n v="24946738"/>
    <s v="CV_RS05560"/>
    <n v="1725"/>
    <m/>
    <s v="old_locus_tag=CV1131,CV_1131"/>
  </r>
  <r>
    <x v="1"/>
    <x v="1"/>
    <s v="GCF_000007705.1"/>
    <s v="Primary Assembly"/>
    <s v="chromosome"/>
    <m/>
    <s v="NC_005085.1"/>
    <n v="1183891"/>
    <n v="1185615"/>
    <s v="-"/>
    <s v="WP_011134686.1"/>
    <s v="WP_011134686.1"/>
    <m/>
    <s v="DUF4153 domain-containing protein"/>
    <m/>
    <n v="24946738"/>
    <s v="CV_RS05560"/>
    <n v="1725"/>
    <n v="574"/>
    <m/>
  </r>
  <r>
    <x v="0"/>
    <x v="0"/>
    <s v="GCF_000007705.1"/>
    <s v="Primary Assembly"/>
    <s v="chromosome"/>
    <m/>
    <s v="NC_005085.1"/>
    <n v="1185671"/>
    <n v="1186852"/>
    <s v="-"/>
    <m/>
    <m/>
    <m/>
    <m/>
    <s v="ubiF"/>
    <n v="24948014"/>
    <s v="CV_RS05565"/>
    <n v="1182"/>
    <m/>
    <s v="old_locus_tag=CV1132,CV_1132"/>
  </r>
  <r>
    <x v="1"/>
    <x v="1"/>
    <s v="GCF_000007705.1"/>
    <s v="Primary Assembly"/>
    <s v="chromosome"/>
    <m/>
    <s v="NC_005085.1"/>
    <n v="1185671"/>
    <n v="1186852"/>
    <s v="-"/>
    <s v="WP_011134687.1"/>
    <s v="WP_011134687.1"/>
    <m/>
    <s v="monooxygenase"/>
    <s v="ubiF"/>
    <n v="24948014"/>
    <s v="CV_RS05565"/>
    <n v="1182"/>
    <n v="393"/>
    <m/>
  </r>
  <r>
    <x v="0"/>
    <x v="0"/>
    <s v="GCF_000007705.1"/>
    <s v="Primary Assembly"/>
    <s v="chromosome"/>
    <m/>
    <s v="NC_005085.1"/>
    <n v="1186898"/>
    <n v="1187863"/>
    <s v="-"/>
    <m/>
    <m/>
    <m/>
    <m/>
    <m/>
    <n v="24949246"/>
    <s v="CV_RS05570"/>
    <n v="966"/>
    <m/>
    <s v="old_locus_tag=CV1133,CV_1133"/>
  </r>
  <r>
    <x v="1"/>
    <x v="1"/>
    <s v="GCF_000007705.1"/>
    <s v="Primary Assembly"/>
    <s v="chromosome"/>
    <m/>
    <s v="NC_005085.1"/>
    <n v="1186898"/>
    <n v="1187863"/>
    <s v="-"/>
    <s v="WP_011134688.1"/>
    <s v="WP_011134688.1"/>
    <m/>
    <s v="LysR family transcriptional regulator"/>
    <m/>
    <n v="24949246"/>
    <s v="CV_RS05570"/>
    <n v="966"/>
    <n v="321"/>
    <m/>
  </r>
  <r>
    <x v="0"/>
    <x v="0"/>
    <s v="GCF_000007705.1"/>
    <s v="Primary Assembly"/>
    <s v="chromosome"/>
    <m/>
    <s v="NC_005085.1"/>
    <n v="1188094"/>
    <n v="1188516"/>
    <s v="+"/>
    <m/>
    <m/>
    <m/>
    <m/>
    <m/>
    <n v="24949226"/>
    <s v="CV_RS05575"/>
    <n v="423"/>
    <m/>
    <s v="old_locus_tag=CV1134,CV_1134"/>
  </r>
  <r>
    <x v="1"/>
    <x v="1"/>
    <s v="GCF_000007705.1"/>
    <s v="Primary Assembly"/>
    <s v="chromosome"/>
    <m/>
    <s v="NC_005085.1"/>
    <n v="1188094"/>
    <n v="1188516"/>
    <s v="+"/>
    <s v="WP_011134689.1"/>
    <s v="WP_011134689.1"/>
    <m/>
    <s v="ester cyclase"/>
    <m/>
    <n v="24949226"/>
    <s v="CV_RS05575"/>
    <n v="423"/>
    <n v="140"/>
    <m/>
  </r>
  <r>
    <x v="0"/>
    <x v="0"/>
    <s v="GCF_000007705.1"/>
    <s v="Primary Assembly"/>
    <s v="chromosome"/>
    <m/>
    <s v="NC_005085.1"/>
    <n v="1188606"/>
    <n v="1189469"/>
    <s v="+"/>
    <m/>
    <m/>
    <m/>
    <m/>
    <m/>
    <n v="24947030"/>
    <s v="CV_RS05580"/>
    <n v="864"/>
    <m/>
    <s v="old_locus_tag=CV1135,CV_1135"/>
  </r>
  <r>
    <x v="1"/>
    <x v="1"/>
    <s v="GCF_000007705.1"/>
    <s v="Primary Assembly"/>
    <s v="chromosome"/>
    <m/>
    <s v="NC_005085.1"/>
    <n v="1188606"/>
    <n v="1189469"/>
    <s v="+"/>
    <s v="WP_011134690.1"/>
    <s v="WP_011134690.1"/>
    <m/>
    <s v="EamA/RhaT family transporter"/>
    <m/>
    <n v="24947030"/>
    <s v="CV_RS05580"/>
    <n v="864"/>
    <n v="287"/>
    <m/>
  </r>
  <r>
    <x v="0"/>
    <x v="0"/>
    <s v="GCF_000007705.1"/>
    <s v="Primary Assembly"/>
    <s v="chromosome"/>
    <m/>
    <s v="NC_005085.1"/>
    <n v="1189574"/>
    <n v="1190623"/>
    <s v="+"/>
    <m/>
    <m/>
    <m/>
    <m/>
    <m/>
    <n v="24945912"/>
    <s v="CV_RS05585"/>
    <n v="1050"/>
    <m/>
    <s v="old_locus_tag=CV1136"/>
  </r>
  <r>
    <x v="1"/>
    <x v="1"/>
    <s v="GCF_000007705.1"/>
    <s v="Primary Assembly"/>
    <s v="chromosome"/>
    <m/>
    <s v="NC_005085.1"/>
    <n v="1189574"/>
    <n v="1190623"/>
    <s v="+"/>
    <s v="WP_080508925.1"/>
    <s v="WP_080508925.1"/>
    <m/>
    <s v="hypothetical protein"/>
    <m/>
    <n v="24945912"/>
    <s v="CV_RS05585"/>
    <n v="1050"/>
    <n v="349"/>
    <m/>
  </r>
  <r>
    <x v="0"/>
    <x v="0"/>
    <s v="GCF_000007705.1"/>
    <s v="Primary Assembly"/>
    <s v="chromosome"/>
    <m/>
    <s v="NC_005085.1"/>
    <n v="1190990"/>
    <n v="1193653"/>
    <s v="+"/>
    <m/>
    <m/>
    <m/>
    <m/>
    <m/>
    <n v="24946258"/>
    <s v="CV_RS05590"/>
    <n v="2664"/>
    <m/>
    <s v="old_locus_tag=CV1137,CV_1137"/>
  </r>
  <r>
    <x v="1"/>
    <x v="1"/>
    <s v="GCF_000007705.1"/>
    <s v="Primary Assembly"/>
    <s v="chromosome"/>
    <m/>
    <s v="NC_005085.1"/>
    <n v="1190990"/>
    <n v="1193653"/>
    <s v="+"/>
    <s v="WP_011134692.1"/>
    <s v="WP_011134692.1"/>
    <m/>
    <s v="bifunctional acetaldehyde-CoA/alcohol dehydrogenase"/>
    <m/>
    <n v="24946258"/>
    <s v="CV_RS05590"/>
    <n v="2664"/>
    <n v="887"/>
    <m/>
  </r>
  <r>
    <x v="0"/>
    <x v="0"/>
    <s v="GCF_000007705.1"/>
    <s v="Primary Assembly"/>
    <s v="chromosome"/>
    <m/>
    <s v="NC_005085.1"/>
    <n v="1194023"/>
    <n v="1195414"/>
    <s v="+"/>
    <m/>
    <m/>
    <m/>
    <m/>
    <m/>
    <n v="24946816"/>
    <s v="CV_RS05595"/>
    <n v="1392"/>
    <m/>
    <s v="old_locus_tag=CV1138,CV_1138"/>
  </r>
  <r>
    <x v="1"/>
    <x v="1"/>
    <s v="GCF_000007705.1"/>
    <s v="Primary Assembly"/>
    <s v="chromosome"/>
    <m/>
    <s v="NC_005085.1"/>
    <n v="1194023"/>
    <n v="1195414"/>
    <s v="+"/>
    <s v="WP_011134693.1"/>
    <s v="WP_011134693.1"/>
    <m/>
    <s v="amino acid permease"/>
    <m/>
    <n v="24946816"/>
    <s v="CV_RS05595"/>
    <n v="1392"/>
    <n v="463"/>
    <m/>
  </r>
  <r>
    <x v="0"/>
    <x v="0"/>
    <s v="GCF_000007705.1"/>
    <s v="Primary Assembly"/>
    <s v="chromosome"/>
    <m/>
    <s v="NC_005085.1"/>
    <n v="1195461"/>
    <n v="1196366"/>
    <s v="-"/>
    <m/>
    <m/>
    <m/>
    <m/>
    <m/>
    <n v="24945737"/>
    <s v="CV_RS05600"/>
    <n v="906"/>
    <m/>
    <s v="old_locus_tag=CV1139,CV_1139"/>
  </r>
  <r>
    <x v="1"/>
    <x v="1"/>
    <s v="GCF_000007705.1"/>
    <s v="Primary Assembly"/>
    <s v="chromosome"/>
    <m/>
    <s v="NC_005085.1"/>
    <n v="1195461"/>
    <n v="1196366"/>
    <s v="-"/>
    <s v="WP_011134694.1"/>
    <s v="WP_011134694.1"/>
    <m/>
    <s v="LysR family transcriptional regulator"/>
    <m/>
    <n v="24945737"/>
    <s v="CV_RS05600"/>
    <n v="906"/>
    <n v="301"/>
    <m/>
  </r>
  <r>
    <x v="0"/>
    <x v="0"/>
    <s v="GCF_000007705.1"/>
    <s v="Primary Assembly"/>
    <s v="chromosome"/>
    <m/>
    <s v="NC_005085.1"/>
    <n v="1196464"/>
    <n v="1197453"/>
    <s v="+"/>
    <m/>
    <m/>
    <m/>
    <m/>
    <m/>
    <n v="24946704"/>
    <s v="CV_RS05605"/>
    <n v="990"/>
    <m/>
    <s v="old_locus_tag=CV1140,CV_1140"/>
  </r>
  <r>
    <x v="1"/>
    <x v="1"/>
    <s v="GCF_000007705.1"/>
    <s v="Primary Assembly"/>
    <s v="chromosome"/>
    <m/>
    <s v="NC_005085.1"/>
    <n v="1196464"/>
    <n v="1197453"/>
    <s v="+"/>
    <s v="WP_011134695.1"/>
    <s v="WP_011134695.1"/>
    <m/>
    <s v="aldo/keto reductase"/>
    <m/>
    <n v="24946704"/>
    <s v="CV_RS05605"/>
    <n v="990"/>
    <n v="329"/>
    <m/>
  </r>
  <r>
    <x v="0"/>
    <x v="0"/>
    <s v="GCF_000007705.1"/>
    <s v="Primary Assembly"/>
    <s v="chromosome"/>
    <m/>
    <s v="NC_005085.1"/>
    <n v="1197468"/>
    <n v="1197914"/>
    <s v="-"/>
    <m/>
    <m/>
    <m/>
    <m/>
    <m/>
    <n v="24945770"/>
    <s v="CV_RS05610"/>
    <n v="447"/>
    <m/>
    <s v="old_locus_tag=CV1141,CV_1141"/>
  </r>
  <r>
    <x v="1"/>
    <x v="1"/>
    <s v="GCF_000007705.1"/>
    <s v="Primary Assembly"/>
    <s v="chromosome"/>
    <m/>
    <s v="NC_005085.1"/>
    <n v="1197468"/>
    <n v="1197914"/>
    <s v="-"/>
    <s v="WP_011134696.1"/>
    <s v="WP_011134696.1"/>
    <m/>
    <s v="hypothetical protein"/>
    <m/>
    <n v="24945770"/>
    <s v="CV_RS05610"/>
    <n v="447"/>
    <n v="148"/>
    <m/>
  </r>
  <r>
    <x v="0"/>
    <x v="0"/>
    <s v="GCF_000007705.1"/>
    <s v="Primary Assembly"/>
    <s v="chromosome"/>
    <m/>
    <s v="NC_005085.1"/>
    <n v="1198102"/>
    <n v="1198410"/>
    <s v="-"/>
    <m/>
    <m/>
    <m/>
    <m/>
    <m/>
    <n v="24948993"/>
    <s v="CV_RS05615"/>
    <n v="309"/>
    <m/>
    <s v="old_locus_tag=CV1142,CV_1142"/>
  </r>
  <r>
    <x v="1"/>
    <x v="1"/>
    <s v="GCF_000007705.1"/>
    <s v="Primary Assembly"/>
    <s v="chromosome"/>
    <m/>
    <s v="NC_005085.1"/>
    <n v="1198102"/>
    <n v="1198410"/>
    <s v="-"/>
    <s v="WP_011134697.1"/>
    <s v="WP_011134697.1"/>
    <m/>
    <s v="hypothetical protein"/>
    <m/>
    <n v="24948993"/>
    <s v="CV_RS05615"/>
    <n v="309"/>
    <n v="102"/>
    <m/>
  </r>
  <r>
    <x v="0"/>
    <x v="0"/>
    <s v="GCF_000007705.1"/>
    <s v="Primary Assembly"/>
    <s v="chromosome"/>
    <m/>
    <s v="NC_005085.1"/>
    <n v="1198624"/>
    <n v="1199940"/>
    <s v="+"/>
    <m/>
    <m/>
    <m/>
    <m/>
    <m/>
    <n v="25392805"/>
    <s v="CV_RS22045"/>
    <n v="1317"/>
    <m/>
    <s v="old_locus_tag=CV1143,CV_1143"/>
  </r>
  <r>
    <x v="1"/>
    <x v="1"/>
    <s v="GCF_000007705.1"/>
    <s v="Primary Assembly"/>
    <s v="chromosome"/>
    <m/>
    <s v="NC_005085.1"/>
    <n v="1198624"/>
    <n v="1199940"/>
    <s v="+"/>
    <s v="WP_080508926.1"/>
    <s v="WP_080508926.1"/>
    <m/>
    <s v="GGDEF domain-containing protein"/>
    <m/>
    <n v="25392805"/>
    <s v="CV_RS22045"/>
    <n v="1317"/>
    <n v="438"/>
    <m/>
  </r>
  <r>
    <x v="0"/>
    <x v="0"/>
    <s v="GCF_000007705.1"/>
    <s v="Primary Assembly"/>
    <s v="chromosome"/>
    <m/>
    <s v="NC_005085.1"/>
    <n v="1199937"/>
    <n v="1200470"/>
    <s v="-"/>
    <m/>
    <m/>
    <m/>
    <m/>
    <m/>
    <n v="24948025"/>
    <s v="CV_RS05625"/>
    <n v="534"/>
    <m/>
    <s v="old_locus_tag=CV1144,CV_1144"/>
  </r>
  <r>
    <x v="1"/>
    <x v="1"/>
    <s v="GCF_000007705.1"/>
    <s v="Primary Assembly"/>
    <s v="chromosome"/>
    <m/>
    <s v="NC_005085.1"/>
    <n v="1199937"/>
    <n v="1200470"/>
    <s v="-"/>
    <s v="WP_011134699.1"/>
    <s v="WP_011134699.1"/>
    <m/>
    <s v="DNA damage-inducible protein DinB"/>
    <m/>
    <n v="24948025"/>
    <s v="CV_RS05625"/>
    <n v="534"/>
    <n v="177"/>
    <m/>
  </r>
  <r>
    <x v="0"/>
    <x v="0"/>
    <s v="GCF_000007705.1"/>
    <s v="Primary Assembly"/>
    <s v="chromosome"/>
    <m/>
    <s v="NC_005085.1"/>
    <n v="1200525"/>
    <n v="1201151"/>
    <s v="-"/>
    <m/>
    <m/>
    <m/>
    <m/>
    <m/>
    <n v="24946574"/>
    <s v="CV_RS05630"/>
    <n v="627"/>
    <m/>
    <s v="old_locus_tag=CV1145,CV_1145"/>
  </r>
  <r>
    <x v="1"/>
    <x v="1"/>
    <s v="GCF_000007705.1"/>
    <s v="Primary Assembly"/>
    <s v="chromosome"/>
    <m/>
    <s v="NC_005085.1"/>
    <n v="1200525"/>
    <n v="1201151"/>
    <s v="-"/>
    <s v="WP_011134700.1"/>
    <s v="WP_011134700.1"/>
    <m/>
    <s v="Clp protease ClpP"/>
    <m/>
    <n v="24946574"/>
    <s v="CV_RS05630"/>
    <n v="627"/>
    <n v="208"/>
    <m/>
  </r>
  <r>
    <x v="0"/>
    <x v="0"/>
    <s v="GCF_000007705.1"/>
    <s v="Primary Assembly"/>
    <s v="chromosome"/>
    <m/>
    <s v="NC_005085.1"/>
    <n v="1201342"/>
    <n v="1204734"/>
    <s v="-"/>
    <m/>
    <m/>
    <m/>
    <m/>
    <m/>
    <n v="24946726"/>
    <s v="CV_RS05635"/>
    <n v="3393"/>
    <m/>
    <s v="old_locus_tag=CV1146,CV_1146"/>
  </r>
  <r>
    <x v="1"/>
    <x v="1"/>
    <s v="GCF_000007705.1"/>
    <s v="Primary Assembly"/>
    <s v="chromosome"/>
    <m/>
    <s v="NC_005085.1"/>
    <n v="1201342"/>
    <n v="1204734"/>
    <s v="-"/>
    <s v="WP_011134701.1"/>
    <s v="WP_011134701.1"/>
    <m/>
    <s v="transcription-repair coupling factor"/>
    <m/>
    <n v="24946726"/>
    <s v="CV_RS05635"/>
    <n v="3393"/>
    <n v="1130"/>
    <m/>
  </r>
  <r>
    <x v="0"/>
    <x v="0"/>
    <s v="GCF_000007705.1"/>
    <s v="Primary Assembly"/>
    <s v="chromosome"/>
    <m/>
    <s v="NC_005085.1"/>
    <n v="1205885"/>
    <n v="1208272"/>
    <s v="+"/>
    <m/>
    <m/>
    <m/>
    <m/>
    <m/>
    <n v="24945716"/>
    <s v="CV_RS05640"/>
    <n v="2388"/>
    <m/>
    <s v="old_locus_tag=CV1148"/>
  </r>
  <r>
    <x v="1"/>
    <x v="1"/>
    <s v="GCF_000007705.1"/>
    <s v="Primary Assembly"/>
    <s v="chromosome"/>
    <m/>
    <s v="NC_005085.1"/>
    <n v="1205885"/>
    <n v="1208272"/>
    <s v="+"/>
    <s v="WP_011134703.1"/>
    <s v="WP_011134703.1"/>
    <m/>
    <s v="GGDEF domain-containing protein"/>
    <m/>
    <n v="24945716"/>
    <s v="CV_RS05640"/>
    <n v="2388"/>
    <n v="795"/>
    <m/>
  </r>
  <r>
    <x v="0"/>
    <x v="0"/>
    <s v="GCF_000007705.1"/>
    <s v="Primary Assembly"/>
    <s v="chromosome"/>
    <m/>
    <s v="NC_005085.1"/>
    <n v="1208347"/>
    <n v="1209093"/>
    <s v="+"/>
    <m/>
    <m/>
    <m/>
    <m/>
    <m/>
    <n v="24947085"/>
    <s v="CV_RS05645"/>
    <n v="747"/>
    <m/>
    <s v="old_locus_tag=CV1149,CV_1149"/>
  </r>
  <r>
    <x v="1"/>
    <x v="1"/>
    <s v="GCF_000007705.1"/>
    <s v="Primary Assembly"/>
    <s v="chromosome"/>
    <m/>
    <s v="NC_005085.1"/>
    <n v="1208347"/>
    <n v="1209093"/>
    <s v="+"/>
    <s v="WP_011134704.1"/>
    <s v="WP_011134704.1"/>
    <m/>
    <s v="23S rRNA (guanosine(2251)-2'-O)-methyltransferase RlmB"/>
    <m/>
    <n v="24947085"/>
    <s v="CV_RS05645"/>
    <n v="747"/>
    <n v="248"/>
    <m/>
  </r>
  <r>
    <x v="0"/>
    <x v="0"/>
    <s v="GCF_000007705.1"/>
    <s v="Primary Assembly"/>
    <s v="chromosome"/>
    <m/>
    <s v="NC_005085.1"/>
    <n v="1209138"/>
    <n v="1210028"/>
    <s v="-"/>
    <m/>
    <m/>
    <m/>
    <m/>
    <m/>
    <n v="24949021"/>
    <s v="CV_RS05650"/>
    <n v="891"/>
    <m/>
    <s v="old_locus_tag=CV1150,CV_1150"/>
  </r>
  <r>
    <x v="1"/>
    <x v="1"/>
    <s v="GCF_000007705.1"/>
    <s v="Primary Assembly"/>
    <s v="chromosome"/>
    <m/>
    <s v="NC_005085.1"/>
    <n v="1209138"/>
    <n v="1210028"/>
    <s v="-"/>
    <s v="WP_011134705.1"/>
    <s v="WP_011134705.1"/>
    <m/>
    <s v="LysR family transcriptional regulator"/>
    <m/>
    <n v="24949021"/>
    <s v="CV_RS05650"/>
    <n v="891"/>
    <n v="296"/>
    <m/>
  </r>
  <r>
    <x v="0"/>
    <x v="0"/>
    <s v="GCF_000007705.1"/>
    <s v="Primary Assembly"/>
    <s v="chromosome"/>
    <m/>
    <s v="NC_005085.1"/>
    <n v="1210131"/>
    <n v="1210571"/>
    <s v="+"/>
    <m/>
    <m/>
    <m/>
    <m/>
    <m/>
    <n v="24948273"/>
    <s v="CV_RS05655"/>
    <n v="441"/>
    <m/>
    <s v="old_locus_tag=CV1151,CV_1151"/>
  </r>
  <r>
    <x v="1"/>
    <x v="1"/>
    <s v="GCF_000007705.1"/>
    <s v="Primary Assembly"/>
    <s v="chromosome"/>
    <m/>
    <s v="NC_005085.1"/>
    <n v="1210131"/>
    <n v="1210571"/>
    <s v="+"/>
    <s v="WP_011134706.1"/>
    <s v="WP_011134706.1"/>
    <m/>
    <s v="CidA/LrgA family protein"/>
    <m/>
    <n v="24948273"/>
    <s v="CV_RS05655"/>
    <n v="441"/>
    <n v="146"/>
    <m/>
  </r>
  <r>
    <x v="0"/>
    <x v="0"/>
    <s v="GCF_000007705.1"/>
    <s v="Primary Assembly"/>
    <s v="chromosome"/>
    <m/>
    <s v="NC_005085.1"/>
    <n v="1210561"/>
    <n v="1211244"/>
    <s v="+"/>
    <m/>
    <m/>
    <m/>
    <m/>
    <m/>
    <n v="24946995"/>
    <s v="CV_RS05660"/>
    <n v="684"/>
    <m/>
    <s v="old_locus_tag=CV1152,CV_1152"/>
  </r>
  <r>
    <x v="1"/>
    <x v="1"/>
    <s v="GCF_000007705.1"/>
    <s v="Primary Assembly"/>
    <s v="chromosome"/>
    <m/>
    <s v="NC_005085.1"/>
    <n v="1210561"/>
    <n v="1211244"/>
    <s v="+"/>
    <s v="WP_031296834.1"/>
    <s v="WP_031296834.1"/>
    <m/>
    <s v="murein hydrolase effector protein"/>
    <m/>
    <n v="24946995"/>
    <s v="CV_RS05660"/>
    <n v="684"/>
    <n v="227"/>
    <m/>
  </r>
  <r>
    <x v="0"/>
    <x v="0"/>
    <s v="GCF_000007705.1"/>
    <s v="Primary Assembly"/>
    <s v="chromosome"/>
    <m/>
    <s v="NC_005085.1"/>
    <n v="1211318"/>
    <n v="1211824"/>
    <s v="-"/>
    <m/>
    <m/>
    <m/>
    <m/>
    <m/>
    <n v="24945168"/>
    <s v="CV_RS05665"/>
    <n v="507"/>
    <m/>
    <s v="old_locus_tag=CV1153,CV_1153"/>
  </r>
  <r>
    <x v="1"/>
    <x v="1"/>
    <s v="GCF_000007705.1"/>
    <s v="Primary Assembly"/>
    <s v="chromosome"/>
    <m/>
    <s v="NC_005085.1"/>
    <n v="1211318"/>
    <n v="1211824"/>
    <s v="-"/>
    <s v="WP_011134708.1"/>
    <s v="WP_011134708.1"/>
    <m/>
    <s v="Cd(II)/Pb(II)-responsive transcriptional regulator"/>
    <m/>
    <n v="24945168"/>
    <s v="CV_RS05665"/>
    <n v="507"/>
    <n v="168"/>
    <m/>
  </r>
  <r>
    <x v="0"/>
    <x v="0"/>
    <s v="GCF_000007705.1"/>
    <s v="Primary Assembly"/>
    <s v="chromosome"/>
    <m/>
    <s v="NC_005085.1"/>
    <n v="1211905"/>
    <n v="1214298"/>
    <s v="+"/>
    <m/>
    <m/>
    <m/>
    <m/>
    <s v="cadA"/>
    <n v="24948970"/>
    <s v="CV_RS05670"/>
    <n v="2394"/>
    <m/>
    <s v="old_locus_tag=CV1154,CV_1154"/>
  </r>
  <r>
    <x v="1"/>
    <x v="1"/>
    <s v="GCF_000007705.1"/>
    <s v="Primary Assembly"/>
    <s v="chromosome"/>
    <m/>
    <s v="NC_005085.1"/>
    <n v="1211905"/>
    <n v="1214298"/>
    <s v="+"/>
    <s v="WP_080509109.1"/>
    <s v="WP_080509109.1"/>
    <m/>
    <s v="cadmium-translocating P-type ATPase"/>
    <s v="cadA"/>
    <n v="24948970"/>
    <s v="CV_RS05670"/>
    <n v="2394"/>
    <n v="797"/>
    <m/>
  </r>
  <r>
    <x v="0"/>
    <x v="0"/>
    <s v="GCF_000007705.1"/>
    <s v="Primary Assembly"/>
    <s v="chromosome"/>
    <m/>
    <s v="NC_005085.1"/>
    <n v="1214551"/>
    <n v="1215213"/>
    <s v="-"/>
    <m/>
    <m/>
    <m/>
    <m/>
    <m/>
    <n v="25392806"/>
    <s v="CV_RS22050"/>
    <n v="663"/>
    <m/>
    <s v="old_locus_tag=CV1155,CV_1155"/>
  </r>
  <r>
    <x v="1"/>
    <x v="1"/>
    <s v="GCF_000007705.1"/>
    <s v="Primary Assembly"/>
    <s v="chromosome"/>
    <m/>
    <s v="NC_005085.1"/>
    <n v="1214551"/>
    <n v="1215213"/>
    <s v="-"/>
    <s v="WP_080509110.1"/>
    <s v="WP_080509110.1"/>
    <m/>
    <s v="hypothetical protein"/>
    <m/>
    <n v="25392806"/>
    <s v="CV_RS22050"/>
    <n v="663"/>
    <n v="220"/>
    <m/>
  </r>
  <r>
    <x v="0"/>
    <x v="0"/>
    <s v="GCF_000007705.1"/>
    <s v="Primary Assembly"/>
    <s v="chromosome"/>
    <m/>
    <s v="NC_005085.1"/>
    <n v="1215358"/>
    <n v="1215837"/>
    <s v="+"/>
    <m/>
    <m/>
    <m/>
    <m/>
    <m/>
    <n v="24947720"/>
    <s v="CV_RS05680"/>
    <n v="480"/>
    <m/>
    <s v="old_locus_tag=CV1156,CV_1156"/>
  </r>
  <r>
    <x v="1"/>
    <x v="1"/>
    <s v="GCF_000007705.1"/>
    <s v="Primary Assembly"/>
    <s v="chromosome"/>
    <m/>
    <s v="NC_005085.1"/>
    <n v="1215358"/>
    <n v="1215837"/>
    <s v="+"/>
    <s v="WP_011134711.1"/>
    <s v="WP_011134711.1"/>
    <m/>
    <s v="acyl-CoA thioesterase"/>
    <m/>
    <n v="24947720"/>
    <s v="CV_RS05680"/>
    <n v="480"/>
    <n v="159"/>
    <m/>
  </r>
  <r>
    <x v="0"/>
    <x v="0"/>
    <s v="GCF_000007705.1"/>
    <s v="Primary Assembly"/>
    <s v="chromosome"/>
    <m/>
    <s v="NC_005085.1"/>
    <n v="1215905"/>
    <n v="1216579"/>
    <s v="+"/>
    <m/>
    <m/>
    <m/>
    <m/>
    <m/>
    <n v="24945928"/>
    <s v="CV_RS05685"/>
    <n v="675"/>
    <m/>
    <s v="old_locus_tag=CV1157,CV_1157"/>
  </r>
  <r>
    <x v="1"/>
    <x v="1"/>
    <s v="GCF_000007705.1"/>
    <s v="Primary Assembly"/>
    <s v="chromosome"/>
    <m/>
    <s v="NC_005085.1"/>
    <n v="1215905"/>
    <n v="1216579"/>
    <s v="+"/>
    <s v="WP_011134712.1"/>
    <s v="WP_011134712.1"/>
    <m/>
    <s v="TIGR01621 family pseudouridine synthase"/>
    <m/>
    <n v="24945928"/>
    <s v="CV_RS05685"/>
    <n v="675"/>
    <n v="224"/>
    <m/>
  </r>
  <r>
    <x v="0"/>
    <x v="0"/>
    <s v="GCF_000007705.1"/>
    <s v="Primary Assembly"/>
    <s v="chromosome"/>
    <m/>
    <s v="NC_005085.1"/>
    <n v="1216593"/>
    <n v="1217405"/>
    <s v="-"/>
    <m/>
    <m/>
    <m/>
    <m/>
    <m/>
    <n v="24945441"/>
    <s v="CV_RS05690"/>
    <n v="813"/>
    <m/>
    <s v="old_locus_tag=CV1158,CV_1158"/>
  </r>
  <r>
    <x v="1"/>
    <x v="1"/>
    <s v="GCF_000007705.1"/>
    <s v="Primary Assembly"/>
    <s v="chromosome"/>
    <m/>
    <s v="NC_005085.1"/>
    <n v="1216593"/>
    <n v="1217405"/>
    <s v="-"/>
    <s v="WP_011134713.1"/>
    <s v="WP_011134713.1"/>
    <m/>
    <s v="ChbG/HpnK family deacetylase"/>
    <m/>
    <n v="24945441"/>
    <s v="CV_RS05690"/>
    <n v="813"/>
    <n v="270"/>
    <m/>
  </r>
  <r>
    <x v="0"/>
    <x v="0"/>
    <s v="GCF_000007705.1"/>
    <s v="Primary Assembly"/>
    <s v="chromosome"/>
    <m/>
    <s v="NC_005085.1"/>
    <n v="1217460"/>
    <n v="1217849"/>
    <s v="-"/>
    <m/>
    <m/>
    <m/>
    <m/>
    <m/>
    <n v="24948561"/>
    <s v="CV_RS05695"/>
    <n v="390"/>
    <m/>
    <s v="old_locus_tag=CV1159,CV_1159"/>
  </r>
  <r>
    <x v="1"/>
    <x v="1"/>
    <s v="GCF_000007705.1"/>
    <s v="Primary Assembly"/>
    <s v="chromosome"/>
    <m/>
    <s v="NC_005085.1"/>
    <n v="1217460"/>
    <n v="1217849"/>
    <s v="-"/>
    <s v="WP_011134714.1"/>
    <s v="WP_011134714.1"/>
    <m/>
    <s v="GtrA family protein"/>
    <m/>
    <n v="24948561"/>
    <s v="CV_RS05695"/>
    <n v="390"/>
    <n v="129"/>
    <m/>
  </r>
  <r>
    <x v="0"/>
    <x v="0"/>
    <s v="GCF_000007705.1"/>
    <s v="Primary Assembly"/>
    <s v="chromosome"/>
    <m/>
    <s v="NC_005085.1"/>
    <n v="1217846"/>
    <n v="1218853"/>
    <s v="-"/>
    <m/>
    <m/>
    <m/>
    <m/>
    <m/>
    <n v="24949026"/>
    <s v="CV_RS05700"/>
    <n v="1008"/>
    <m/>
    <s v="old_locus_tag=CV1160,CV_1160"/>
  </r>
  <r>
    <x v="1"/>
    <x v="1"/>
    <s v="GCF_000007705.1"/>
    <s v="Primary Assembly"/>
    <s v="chromosome"/>
    <m/>
    <s v="NC_005085.1"/>
    <n v="1217846"/>
    <n v="1218853"/>
    <s v="-"/>
    <s v="WP_011134715.1"/>
    <s v="WP_011134715.1"/>
    <m/>
    <s v="glycosyltransferase"/>
    <m/>
    <n v="24949026"/>
    <s v="CV_RS05700"/>
    <n v="1008"/>
    <n v="335"/>
    <m/>
  </r>
  <r>
    <x v="0"/>
    <x v="0"/>
    <s v="GCF_000007705.1"/>
    <s v="Primary Assembly"/>
    <s v="chromosome"/>
    <m/>
    <s v="NC_005085.1"/>
    <n v="1218868"/>
    <n v="1220337"/>
    <s v="-"/>
    <m/>
    <m/>
    <m/>
    <m/>
    <m/>
    <n v="24949416"/>
    <s v="CV_RS05705"/>
    <n v="1470"/>
    <m/>
    <s v="old_locus_tag=CV1161,CV_1161"/>
  </r>
  <r>
    <x v="1"/>
    <x v="1"/>
    <s v="GCF_000007705.1"/>
    <s v="Primary Assembly"/>
    <s v="chromosome"/>
    <m/>
    <s v="NC_005085.1"/>
    <n v="1218868"/>
    <n v="1220337"/>
    <s v="-"/>
    <s v="WP_043595583.1"/>
    <s v="WP_043595583.1"/>
    <m/>
    <s v="glycosyltransferase family 39 protein"/>
    <m/>
    <n v="24949416"/>
    <s v="CV_RS05705"/>
    <n v="1470"/>
    <n v="489"/>
    <m/>
  </r>
  <r>
    <x v="0"/>
    <x v="0"/>
    <s v="GCF_000007705.1"/>
    <s v="Primary Assembly"/>
    <s v="chromosome"/>
    <m/>
    <s v="NC_005085.1"/>
    <n v="1220469"/>
    <n v="1221842"/>
    <s v="-"/>
    <m/>
    <m/>
    <m/>
    <m/>
    <m/>
    <n v="24945207"/>
    <s v="CV_RS05710"/>
    <n v="1374"/>
    <m/>
    <s v="old_locus_tag=CV1162,CV_1162"/>
  </r>
  <r>
    <x v="1"/>
    <x v="1"/>
    <s v="GCF_000007705.1"/>
    <s v="Primary Assembly"/>
    <s v="chromosome"/>
    <m/>
    <s v="NC_005085.1"/>
    <n v="1220469"/>
    <n v="1221842"/>
    <s v="-"/>
    <s v="WP_043595586.1"/>
    <s v="WP_043595586.1"/>
    <m/>
    <s v="MFS transporter"/>
    <m/>
    <n v="24945207"/>
    <s v="CV_RS05710"/>
    <n v="1374"/>
    <n v="457"/>
    <m/>
  </r>
  <r>
    <x v="0"/>
    <x v="0"/>
    <s v="GCF_000007705.1"/>
    <s v="Primary Assembly"/>
    <s v="chromosome"/>
    <m/>
    <s v="NC_005085.1"/>
    <n v="1222422"/>
    <n v="1223807"/>
    <s v="+"/>
    <m/>
    <m/>
    <m/>
    <m/>
    <s v="tnaA"/>
    <n v="24947639"/>
    <s v="CV_RS05715"/>
    <n v="1386"/>
    <m/>
    <s v="old_locus_tag=CV1163,CV_1163"/>
  </r>
  <r>
    <x v="1"/>
    <x v="1"/>
    <s v="GCF_000007705.1"/>
    <s v="Primary Assembly"/>
    <s v="chromosome"/>
    <m/>
    <s v="NC_005085.1"/>
    <n v="1222422"/>
    <n v="1223807"/>
    <s v="+"/>
    <s v="WP_011134718.1"/>
    <s v="WP_011134718.1"/>
    <m/>
    <s v="tryptophanase"/>
    <s v="tnaA"/>
    <n v="24947639"/>
    <s v="CV_RS05715"/>
    <n v="1386"/>
    <n v="461"/>
    <m/>
  </r>
  <r>
    <x v="0"/>
    <x v="0"/>
    <s v="GCF_000007705.1"/>
    <s v="Primary Assembly"/>
    <s v="chromosome"/>
    <m/>
    <s v="NC_005085.1"/>
    <n v="1223862"/>
    <n v="1224482"/>
    <s v="-"/>
    <m/>
    <m/>
    <m/>
    <m/>
    <m/>
    <n v="24947994"/>
    <s v="CV_RS05720"/>
    <n v="621"/>
    <m/>
    <s v="old_locus_tag=CV1164,CV_1164"/>
  </r>
  <r>
    <x v="1"/>
    <x v="1"/>
    <s v="GCF_000007705.1"/>
    <s v="Primary Assembly"/>
    <s v="chromosome"/>
    <m/>
    <s v="NC_005085.1"/>
    <n v="1223862"/>
    <n v="1224482"/>
    <s v="-"/>
    <s v="WP_011134719.1"/>
    <s v="WP_011134719.1"/>
    <m/>
    <s v="glutathione S-transferase family protein"/>
    <m/>
    <n v="24947994"/>
    <s v="CV_RS05720"/>
    <n v="621"/>
    <n v="206"/>
    <m/>
  </r>
  <r>
    <x v="0"/>
    <x v="0"/>
    <s v="GCF_000007705.1"/>
    <s v="Primary Assembly"/>
    <s v="chromosome"/>
    <m/>
    <s v="NC_005085.1"/>
    <n v="1224810"/>
    <n v="1225286"/>
    <s v="+"/>
    <m/>
    <m/>
    <m/>
    <m/>
    <m/>
    <n v="24945942"/>
    <s v="CV_RS05725"/>
    <n v="477"/>
    <m/>
    <s v="old_locus_tag=CV1165"/>
  </r>
  <r>
    <x v="1"/>
    <x v="1"/>
    <s v="GCF_000007705.1"/>
    <s v="Primary Assembly"/>
    <s v="chromosome"/>
    <m/>
    <s v="NC_005085.1"/>
    <n v="1224810"/>
    <n v="1225286"/>
    <s v="+"/>
    <s v="WP_043595589.1"/>
    <s v="WP_043595589.1"/>
    <m/>
    <s v="YbaK/prolyl-tRNA synthetase associated domain-containing protein"/>
    <m/>
    <n v="24945942"/>
    <s v="CV_RS05725"/>
    <n v="477"/>
    <n v="158"/>
    <m/>
  </r>
  <r>
    <x v="0"/>
    <x v="0"/>
    <s v="GCF_000007705.1"/>
    <s v="Primary Assembly"/>
    <s v="chromosome"/>
    <m/>
    <s v="NC_005085.1"/>
    <n v="1225286"/>
    <n v="1225630"/>
    <s v="+"/>
    <m/>
    <m/>
    <m/>
    <m/>
    <m/>
    <n v="24949492"/>
    <s v="CV_RS05730"/>
    <n v="345"/>
    <m/>
    <s v="old_locus_tag=CV1166,CV_1166"/>
  </r>
  <r>
    <x v="1"/>
    <x v="1"/>
    <s v="GCF_000007705.1"/>
    <s v="Primary Assembly"/>
    <s v="chromosome"/>
    <m/>
    <s v="NC_005085.1"/>
    <n v="1225286"/>
    <n v="1225630"/>
    <s v="+"/>
    <s v="WP_011134721.1"/>
    <s v="WP_011134721.1"/>
    <m/>
    <s v="hypothetical protein"/>
    <m/>
    <n v="24949492"/>
    <s v="CV_RS05730"/>
    <n v="345"/>
    <n v="114"/>
    <m/>
  </r>
  <r>
    <x v="0"/>
    <x v="0"/>
    <s v="GCF_000007705.1"/>
    <s v="Primary Assembly"/>
    <s v="chromosome"/>
    <m/>
    <s v="NC_005085.1"/>
    <n v="1225643"/>
    <n v="1227319"/>
    <s v="-"/>
    <m/>
    <m/>
    <m/>
    <m/>
    <m/>
    <n v="24947853"/>
    <s v="CV_RS05735"/>
    <n v="1677"/>
    <m/>
    <s v="old_locus_tag=CV1167,CV_1167"/>
  </r>
  <r>
    <x v="1"/>
    <x v="1"/>
    <s v="GCF_000007705.1"/>
    <s v="Primary Assembly"/>
    <s v="chromosome"/>
    <m/>
    <s v="NC_005085.1"/>
    <n v="1225643"/>
    <n v="1227319"/>
    <s v="-"/>
    <s v="WP_011134722.1"/>
    <s v="WP_011134722.1"/>
    <m/>
    <s v="SgrR family transcriptional regulator"/>
    <m/>
    <n v="24947853"/>
    <s v="CV_RS05735"/>
    <n v="1677"/>
    <n v="558"/>
    <m/>
  </r>
  <r>
    <x v="0"/>
    <x v="0"/>
    <s v="GCF_000007705.1"/>
    <s v="Primary Assembly"/>
    <s v="chromosome"/>
    <m/>
    <s v="NC_005085.1"/>
    <n v="1227410"/>
    <n v="1228612"/>
    <s v="+"/>
    <m/>
    <m/>
    <m/>
    <m/>
    <m/>
    <n v="24946844"/>
    <s v="CV_RS05740"/>
    <n v="1203"/>
    <m/>
    <s v="old_locus_tag=CV1168,CV_1168"/>
  </r>
  <r>
    <x v="1"/>
    <x v="1"/>
    <s v="GCF_000007705.1"/>
    <s v="Primary Assembly"/>
    <s v="chromosome"/>
    <m/>
    <s v="NC_005085.1"/>
    <n v="1227410"/>
    <n v="1228612"/>
    <s v="+"/>
    <s v="WP_011134723.1"/>
    <s v="WP_011134723.1"/>
    <m/>
    <s v="MFS transporter"/>
    <m/>
    <n v="24946844"/>
    <s v="CV_RS05740"/>
    <n v="1203"/>
    <n v="400"/>
    <m/>
  </r>
  <r>
    <x v="0"/>
    <x v="0"/>
    <s v="GCF_000007705.1"/>
    <s v="Primary Assembly"/>
    <s v="chromosome"/>
    <m/>
    <s v="NC_005085.1"/>
    <n v="1228683"/>
    <n v="1229216"/>
    <s v="-"/>
    <m/>
    <m/>
    <m/>
    <m/>
    <m/>
    <n v="24945569"/>
    <s v="CV_RS05745"/>
    <n v="534"/>
    <m/>
    <s v="old_locus_tag=CV1169,CV_1169"/>
  </r>
  <r>
    <x v="1"/>
    <x v="1"/>
    <s v="GCF_000007705.1"/>
    <s v="Primary Assembly"/>
    <s v="chromosome"/>
    <m/>
    <s v="NC_005085.1"/>
    <n v="1228683"/>
    <n v="1229216"/>
    <s v="-"/>
    <s v="WP_011134724.1"/>
    <s v="WP_011134724.1"/>
    <m/>
    <s v="hypothetical protein"/>
    <m/>
    <n v="24945569"/>
    <s v="CV_RS05745"/>
    <n v="534"/>
    <n v="177"/>
    <m/>
  </r>
  <r>
    <x v="0"/>
    <x v="0"/>
    <s v="GCF_000007705.1"/>
    <s v="Primary Assembly"/>
    <s v="chromosome"/>
    <m/>
    <s v="NC_005085.1"/>
    <n v="1229218"/>
    <n v="1230651"/>
    <s v="-"/>
    <m/>
    <m/>
    <m/>
    <m/>
    <s v="ccoG"/>
    <n v="24949474"/>
    <s v="CV_RS05750"/>
    <n v="1434"/>
    <m/>
    <s v="old_locus_tag=CV1170,CV_1170"/>
  </r>
  <r>
    <x v="1"/>
    <x v="1"/>
    <s v="GCF_000007705.1"/>
    <s v="Primary Assembly"/>
    <s v="chromosome"/>
    <m/>
    <s v="NC_005085.1"/>
    <n v="1229218"/>
    <n v="1230651"/>
    <s v="-"/>
    <s v="WP_011134725.1"/>
    <s v="WP_011134725.1"/>
    <m/>
    <s v="cytochrome c oxidase accessory protein CcoG"/>
    <s v="ccoG"/>
    <n v="24949474"/>
    <s v="CV_RS05750"/>
    <n v="1434"/>
    <n v="477"/>
    <m/>
  </r>
  <r>
    <x v="0"/>
    <x v="0"/>
    <s v="GCF_000007705.1"/>
    <s v="Primary Assembly"/>
    <s v="chromosome"/>
    <m/>
    <s v="NC_005085.1"/>
    <n v="1230776"/>
    <n v="1231705"/>
    <s v="-"/>
    <m/>
    <m/>
    <m/>
    <m/>
    <s v="ccoP"/>
    <n v="24948542"/>
    <s v="CV_RS05755"/>
    <n v="930"/>
    <m/>
    <s v="old_locus_tag=CV1171,CV_1171"/>
  </r>
  <r>
    <x v="1"/>
    <x v="1"/>
    <s v="GCF_000007705.1"/>
    <s v="Primary Assembly"/>
    <s v="chromosome"/>
    <m/>
    <s v="NC_005085.1"/>
    <n v="1230776"/>
    <n v="1231705"/>
    <s v="-"/>
    <s v="WP_011134726.1"/>
    <s v="WP_011134726.1"/>
    <m/>
    <s v="cytochrome-c oxidase, cbb3-type subunit III"/>
    <s v="ccoP"/>
    <n v="24948542"/>
    <s v="CV_RS05755"/>
    <n v="930"/>
    <n v="309"/>
    <m/>
  </r>
  <r>
    <x v="0"/>
    <x v="0"/>
    <s v="GCF_000007705.1"/>
    <s v="Primary Assembly"/>
    <s v="chromosome"/>
    <m/>
    <s v="NC_005085.1"/>
    <n v="1231702"/>
    <n v="1231893"/>
    <s v="-"/>
    <m/>
    <m/>
    <m/>
    <m/>
    <m/>
    <n v="24945475"/>
    <s v="CV_RS05760"/>
    <n v="192"/>
    <m/>
    <s v="old_locus_tag=CV1172,CV_1172"/>
  </r>
  <r>
    <x v="1"/>
    <x v="1"/>
    <s v="GCF_000007705.1"/>
    <s v="Primary Assembly"/>
    <s v="chromosome"/>
    <m/>
    <s v="NC_005085.1"/>
    <n v="1231702"/>
    <n v="1231893"/>
    <s v="-"/>
    <s v="WP_011134727.1"/>
    <s v="WP_011134727.1"/>
    <m/>
    <s v="CcoQ/FixQ family Cbb3-type cytochrome c oxidase assembly chaperone"/>
    <m/>
    <n v="24945475"/>
    <s v="CV_RS05760"/>
    <n v="192"/>
    <n v="63"/>
    <m/>
  </r>
  <r>
    <x v="0"/>
    <x v="0"/>
    <s v="GCF_000007705.1"/>
    <s v="Primary Assembly"/>
    <s v="chromosome"/>
    <m/>
    <s v="NC_005085.1"/>
    <n v="1231897"/>
    <n v="1232511"/>
    <s v="-"/>
    <m/>
    <m/>
    <m/>
    <m/>
    <s v="ccoO"/>
    <n v="24945820"/>
    <s v="CV_RS05765"/>
    <n v="615"/>
    <m/>
    <s v="old_locus_tag=CV1173,CV_1173"/>
  </r>
  <r>
    <x v="1"/>
    <x v="1"/>
    <s v="GCF_000007705.1"/>
    <s v="Primary Assembly"/>
    <s v="chromosome"/>
    <m/>
    <s v="NC_005085.1"/>
    <n v="1231897"/>
    <n v="1232511"/>
    <s v="-"/>
    <s v="WP_011134728.1"/>
    <s v="WP_011134728.1"/>
    <m/>
    <s v="cytochrome-c oxidase, cbb3-type subunit II"/>
    <s v="ccoO"/>
    <n v="24945820"/>
    <s v="CV_RS05765"/>
    <n v="615"/>
    <n v="204"/>
    <m/>
  </r>
  <r>
    <x v="0"/>
    <x v="0"/>
    <s v="GCF_000007705.1"/>
    <s v="Primary Assembly"/>
    <s v="chromosome"/>
    <m/>
    <s v="NC_005085.1"/>
    <n v="1232527"/>
    <n v="1233951"/>
    <s v="-"/>
    <m/>
    <m/>
    <m/>
    <m/>
    <s v="ccoN"/>
    <n v="24948471"/>
    <s v="CV_RS05770"/>
    <n v="1425"/>
    <m/>
    <s v="old_locus_tag=CV1174,CV_1174"/>
  </r>
  <r>
    <x v="1"/>
    <x v="1"/>
    <s v="GCF_000007705.1"/>
    <s v="Primary Assembly"/>
    <s v="chromosome"/>
    <m/>
    <s v="NC_005085.1"/>
    <n v="1232527"/>
    <n v="1233951"/>
    <s v="-"/>
    <s v="WP_011134729.1"/>
    <s v="WP_011134729.1"/>
    <m/>
    <s v="cytochrome-c oxidase, cbb3-type subunit I"/>
    <s v="ccoN"/>
    <n v="24948471"/>
    <s v="CV_RS05770"/>
    <n v="1425"/>
    <n v="474"/>
    <m/>
  </r>
  <r>
    <x v="0"/>
    <x v="0"/>
    <s v="GCF_000007705.1"/>
    <s v="Primary Assembly"/>
    <s v="chromosome"/>
    <m/>
    <s v="NC_005085.1"/>
    <n v="1234413"/>
    <n v="1236206"/>
    <s v="+"/>
    <m/>
    <m/>
    <m/>
    <m/>
    <m/>
    <n v="24945170"/>
    <s v="CV_RS05775"/>
    <n v="1794"/>
    <m/>
    <s v="old_locus_tag=CV1175,CV_1175"/>
  </r>
  <r>
    <x v="1"/>
    <x v="1"/>
    <s v="GCF_000007705.1"/>
    <s v="Primary Assembly"/>
    <s v="chromosome"/>
    <m/>
    <s v="NC_005085.1"/>
    <n v="1234413"/>
    <n v="1236206"/>
    <s v="+"/>
    <s v="WP_011134730.1"/>
    <s v="WP_011134730.1"/>
    <m/>
    <s v="PDZ domain-containing protein"/>
    <m/>
    <n v="24945170"/>
    <s v="CV_RS05775"/>
    <n v="1794"/>
    <n v="597"/>
    <m/>
  </r>
  <r>
    <x v="0"/>
    <x v="0"/>
    <s v="GCF_000007705.1"/>
    <s v="Primary Assembly"/>
    <s v="chromosome"/>
    <m/>
    <s v="NC_005085.1"/>
    <n v="1236301"/>
    <n v="1238919"/>
    <s v="+"/>
    <m/>
    <m/>
    <m/>
    <m/>
    <m/>
    <n v="24945623"/>
    <s v="CV_RS05780"/>
    <n v="2619"/>
    <m/>
    <s v="old_locus_tag=CV1176,CV_1176"/>
  </r>
  <r>
    <x v="1"/>
    <x v="1"/>
    <s v="GCF_000007705.1"/>
    <s v="Primary Assembly"/>
    <s v="chromosome"/>
    <m/>
    <s v="NC_005085.1"/>
    <n v="1236301"/>
    <n v="1238919"/>
    <s v="+"/>
    <s v="WP_011134731.1"/>
    <s v="WP_011134731.1"/>
    <m/>
    <s v="aminopeptidase N"/>
    <m/>
    <n v="24945623"/>
    <s v="CV_RS05780"/>
    <n v="2619"/>
    <n v="872"/>
    <m/>
  </r>
  <r>
    <x v="0"/>
    <x v="0"/>
    <s v="GCF_000007705.1"/>
    <s v="Primary Assembly"/>
    <s v="chromosome"/>
    <m/>
    <s v="NC_005085.1"/>
    <n v="1238992"/>
    <n v="1239417"/>
    <s v="-"/>
    <m/>
    <m/>
    <m/>
    <m/>
    <m/>
    <n v="24946220"/>
    <s v="CV_RS05785"/>
    <n v="426"/>
    <m/>
    <s v="old_locus_tag=CV1177,CV_1177"/>
  </r>
  <r>
    <x v="1"/>
    <x v="1"/>
    <s v="GCF_000007705.1"/>
    <s v="Primary Assembly"/>
    <s v="chromosome"/>
    <m/>
    <s v="NC_005085.1"/>
    <n v="1238992"/>
    <n v="1239417"/>
    <s v="-"/>
    <s v="WP_011134732.1"/>
    <s v="WP_011134732.1"/>
    <m/>
    <s v="Hsp20/alpha crystallin family protein"/>
    <m/>
    <n v="24946220"/>
    <s v="CV_RS05785"/>
    <n v="426"/>
    <n v="141"/>
    <m/>
  </r>
  <r>
    <x v="0"/>
    <x v="0"/>
    <s v="GCF_000007705.1"/>
    <s v="Primary Assembly"/>
    <s v="chromosome"/>
    <m/>
    <s v="NC_005085.1"/>
    <n v="1239526"/>
    <n v="1241244"/>
    <s v="-"/>
    <m/>
    <m/>
    <m/>
    <m/>
    <m/>
    <n v="24946002"/>
    <s v="CV_RS05790"/>
    <n v="1719"/>
    <m/>
    <s v="old_locus_tag=CV1178,CV_1178"/>
  </r>
  <r>
    <x v="1"/>
    <x v="1"/>
    <s v="GCF_000007705.1"/>
    <s v="Primary Assembly"/>
    <s v="chromosome"/>
    <m/>
    <s v="NC_005085.1"/>
    <n v="1239526"/>
    <n v="1241244"/>
    <s v="-"/>
    <s v="WP_011134733.1"/>
    <s v="WP_011134733.1"/>
    <m/>
    <s v="ABC transporter substrate-binding protein"/>
    <m/>
    <n v="24946002"/>
    <s v="CV_RS05790"/>
    <n v="1719"/>
    <n v="572"/>
    <m/>
  </r>
  <r>
    <x v="0"/>
    <x v="0"/>
    <s v="GCF_000007705.1"/>
    <s v="Primary Assembly"/>
    <s v="chromosome"/>
    <m/>
    <s v="NC_005085.1"/>
    <n v="1241243"/>
    <n v="1242523"/>
    <s v="+"/>
    <m/>
    <m/>
    <m/>
    <m/>
    <m/>
    <n v="24949108"/>
    <s v="CV_RS05795"/>
    <n v="1281"/>
    <m/>
    <s v="old_locus_tag=CV1179,CV_1179"/>
  </r>
  <r>
    <x v="1"/>
    <x v="1"/>
    <s v="GCF_000007705.1"/>
    <s v="Primary Assembly"/>
    <s v="chromosome"/>
    <m/>
    <s v="NC_005085.1"/>
    <n v="1241243"/>
    <n v="1242523"/>
    <s v="+"/>
    <s v="WP_080508927.1"/>
    <s v="WP_080508927.1"/>
    <m/>
    <s v="MFS transporter"/>
    <m/>
    <n v="24949108"/>
    <s v="CV_RS05795"/>
    <n v="1281"/>
    <n v="426"/>
    <m/>
  </r>
  <r>
    <x v="0"/>
    <x v="0"/>
    <s v="GCF_000007705.1"/>
    <s v="Primary Assembly"/>
    <s v="chromosome"/>
    <m/>
    <s v="NC_005085.1"/>
    <n v="1242582"/>
    <n v="1243499"/>
    <s v="+"/>
    <m/>
    <m/>
    <m/>
    <m/>
    <m/>
    <n v="24949224"/>
    <s v="CV_RS05800"/>
    <n v="918"/>
    <m/>
    <s v="old_locus_tag=CV1180,CV_1180"/>
  </r>
  <r>
    <x v="1"/>
    <x v="1"/>
    <s v="GCF_000007705.1"/>
    <s v="Primary Assembly"/>
    <s v="chromosome"/>
    <m/>
    <s v="NC_005085.1"/>
    <n v="1242582"/>
    <n v="1243499"/>
    <s v="+"/>
    <s v="WP_011134735.1"/>
    <s v="WP_011134735.1"/>
    <m/>
    <s v="esterase"/>
    <m/>
    <n v="24949224"/>
    <s v="CV_RS05800"/>
    <n v="918"/>
    <n v="305"/>
    <m/>
  </r>
  <r>
    <x v="0"/>
    <x v="0"/>
    <s v="GCF_000007705.1"/>
    <s v="Primary Assembly"/>
    <s v="chromosome"/>
    <m/>
    <s v="NC_005085.1"/>
    <n v="1244205"/>
    <n v="1245476"/>
    <s v="+"/>
    <m/>
    <m/>
    <m/>
    <m/>
    <m/>
    <n v="24946324"/>
    <s v="CV_RS05805"/>
    <n v="1272"/>
    <m/>
    <s v="old_locus_tag=CV1182,CV_1182"/>
  </r>
  <r>
    <x v="1"/>
    <x v="1"/>
    <s v="GCF_000007705.1"/>
    <s v="Primary Assembly"/>
    <s v="chromosome"/>
    <m/>
    <s v="NC_005085.1"/>
    <n v="1244205"/>
    <n v="1245476"/>
    <s v="+"/>
    <s v="WP_011134737.1"/>
    <s v="WP_011134737.1"/>
    <m/>
    <s v="reactive intermediate/imine deaminase"/>
    <m/>
    <n v="24946324"/>
    <s v="CV_RS05805"/>
    <n v="1272"/>
    <n v="423"/>
    <m/>
  </r>
  <r>
    <x v="0"/>
    <x v="0"/>
    <s v="GCF_000007705.1"/>
    <s v="Primary Assembly"/>
    <s v="chromosome"/>
    <m/>
    <s v="NC_005085.1"/>
    <n v="1245891"/>
    <n v="1246520"/>
    <s v="+"/>
    <m/>
    <m/>
    <m/>
    <m/>
    <m/>
    <n v="24948869"/>
    <s v="CV_RS05810"/>
    <n v="630"/>
    <m/>
    <s v="old_locus_tag=CV1183"/>
  </r>
  <r>
    <x v="1"/>
    <x v="1"/>
    <s v="GCF_000007705.1"/>
    <s v="Primary Assembly"/>
    <s v="chromosome"/>
    <m/>
    <s v="NC_005085.1"/>
    <n v="1245891"/>
    <n v="1246520"/>
    <s v="+"/>
    <s v="WP_043597445.1"/>
    <s v="WP_043597445.1"/>
    <m/>
    <s v="2OG-Fe(II) oxygenase"/>
    <m/>
    <n v="24948869"/>
    <s v="CV_RS05810"/>
    <n v="630"/>
    <n v="209"/>
    <m/>
  </r>
  <r>
    <x v="0"/>
    <x v="0"/>
    <s v="GCF_000007705.1"/>
    <s v="Primary Assembly"/>
    <s v="chromosome"/>
    <m/>
    <s v="NC_005085.1"/>
    <n v="1246857"/>
    <n v="1247657"/>
    <s v="-"/>
    <m/>
    <m/>
    <m/>
    <m/>
    <m/>
    <n v="24945245"/>
    <s v="CV_RS05815"/>
    <n v="801"/>
    <m/>
    <s v="old_locus_tag=CV1184,CV_1184"/>
  </r>
  <r>
    <x v="1"/>
    <x v="1"/>
    <s v="GCF_000007705.1"/>
    <s v="Primary Assembly"/>
    <s v="chromosome"/>
    <m/>
    <s v="NC_005085.1"/>
    <n v="1246857"/>
    <n v="1247657"/>
    <s v="-"/>
    <s v="WP_011134739.1"/>
    <s v="WP_011134739.1"/>
    <m/>
    <s v="ethanolamine ammonia-lyase subunit EutC"/>
    <m/>
    <n v="24945245"/>
    <s v="CV_RS05815"/>
    <n v="801"/>
    <n v="266"/>
    <m/>
  </r>
  <r>
    <x v="0"/>
    <x v="0"/>
    <s v="GCF_000007705.1"/>
    <s v="Primary Assembly"/>
    <s v="chromosome"/>
    <m/>
    <s v="NC_005085.1"/>
    <n v="1247654"/>
    <n v="1249036"/>
    <s v="-"/>
    <m/>
    <m/>
    <m/>
    <m/>
    <m/>
    <n v="24945410"/>
    <s v="CV_RS05820"/>
    <n v="1383"/>
    <m/>
    <s v="old_locus_tag=CV1185,CV_1185"/>
  </r>
  <r>
    <x v="1"/>
    <x v="1"/>
    <s v="GCF_000007705.1"/>
    <s v="Primary Assembly"/>
    <s v="chromosome"/>
    <m/>
    <s v="NC_005085.1"/>
    <n v="1247654"/>
    <n v="1249036"/>
    <s v="-"/>
    <s v="WP_011134740.1"/>
    <s v="WP_011134740.1"/>
    <m/>
    <s v="ethanolamine ammonia-lyase subunit EutB"/>
    <m/>
    <n v="24945410"/>
    <s v="CV_RS05820"/>
    <n v="1383"/>
    <n v="460"/>
    <m/>
  </r>
  <r>
    <x v="0"/>
    <x v="0"/>
    <s v="GCF_000007705.1"/>
    <s v="Primary Assembly"/>
    <s v="chromosome"/>
    <m/>
    <s v="NC_005085.1"/>
    <n v="1249033"/>
    <n v="1250454"/>
    <s v="-"/>
    <m/>
    <m/>
    <m/>
    <m/>
    <s v="eat"/>
    <n v="24947069"/>
    <s v="CV_RS05825"/>
    <n v="1422"/>
    <m/>
    <s v="old_locus_tag=CV1186,CV_1186"/>
  </r>
  <r>
    <x v="1"/>
    <x v="1"/>
    <s v="GCF_000007705.1"/>
    <s v="Primary Assembly"/>
    <s v="chromosome"/>
    <m/>
    <s v="NC_005085.1"/>
    <n v="1249033"/>
    <n v="1250454"/>
    <s v="-"/>
    <s v="WP_011134741.1"/>
    <s v="WP_011134741.1"/>
    <m/>
    <s v="ethanolamine permease"/>
    <s v="eat"/>
    <n v="24947069"/>
    <s v="CV_RS05825"/>
    <n v="1422"/>
    <n v="473"/>
    <m/>
  </r>
  <r>
    <x v="0"/>
    <x v="0"/>
    <s v="GCF_000007705.1"/>
    <s v="Primary Assembly"/>
    <s v="chromosome"/>
    <m/>
    <s v="NC_005085.1"/>
    <n v="1250640"/>
    <n v="1251740"/>
    <s v="+"/>
    <m/>
    <m/>
    <m/>
    <m/>
    <m/>
    <n v="24947921"/>
    <s v="CV_RS05830"/>
    <n v="1101"/>
    <m/>
    <s v="old_locus_tag=CV1187,CV_1187"/>
  </r>
  <r>
    <x v="1"/>
    <x v="1"/>
    <s v="GCF_000007705.1"/>
    <s v="Primary Assembly"/>
    <s v="chromosome"/>
    <m/>
    <s v="NC_005085.1"/>
    <n v="1250640"/>
    <n v="1251740"/>
    <s v="+"/>
    <s v="WP_011134742.1"/>
    <s v="WP_011134742.1"/>
    <m/>
    <s v="chorismate synthase"/>
    <m/>
    <n v="24947921"/>
    <s v="CV_RS05830"/>
    <n v="1101"/>
    <n v="366"/>
    <m/>
  </r>
  <r>
    <x v="0"/>
    <x v="0"/>
    <s v="GCF_000007705.1"/>
    <s v="Primary Assembly"/>
    <s v="chromosome"/>
    <m/>
    <s v="NC_005085.1"/>
    <n v="1251797"/>
    <n v="1253224"/>
    <s v="+"/>
    <m/>
    <m/>
    <m/>
    <m/>
    <m/>
    <n v="24948127"/>
    <s v="CV_RS05835"/>
    <n v="1428"/>
    <m/>
    <s v="old_locus_tag=CV1188,CV_1188"/>
  </r>
  <r>
    <x v="1"/>
    <x v="1"/>
    <s v="GCF_000007705.1"/>
    <s v="Primary Assembly"/>
    <s v="chromosome"/>
    <m/>
    <s v="NC_005085.1"/>
    <n v="1251797"/>
    <n v="1253224"/>
    <s v="+"/>
    <s v="WP_043595603.1"/>
    <s v="WP_043595603.1"/>
    <m/>
    <s v="HDOD domain-containing protein"/>
    <m/>
    <n v="24948127"/>
    <s v="CV_RS05835"/>
    <n v="1428"/>
    <n v="475"/>
    <m/>
  </r>
  <r>
    <x v="0"/>
    <x v="0"/>
    <s v="GCF_000007705.1"/>
    <s v="Primary Assembly"/>
    <s v="chromosome"/>
    <m/>
    <s v="NC_005085.1"/>
    <n v="1253264"/>
    <n v="1254283"/>
    <s v="-"/>
    <m/>
    <m/>
    <m/>
    <m/>
    <m/>
    <n v="24946544"/>
    <s v="CV_RS05840"/>
    <n v="1020"/>
    <m/>
    <s v="old_locus_tag=CV1189,CV_1189"/>
  </r>
  <r>
    <x v="1"/>
    <x v="1"/>
    <s v="GCF_000007705.1"/>
    <s v="Primary Assembly"/>
    <s v="chromosome"/>
    <m/>
    <s v="NC_005085.1"/>
    <n v="1253264"/>
    <n v="1254283"/>
    <s v="-"/>
    <s v="WP_011134744.1"/>
    <s v="WP_011134744.1"/>
    <m/>
    <s v="two-component system response regulator"/>
    <m/>
    <n v="24946544"/>
    <s v="CV_RS05840"/>
    <n v="1020"/>
    <n v="339"/>
    <m/>
  </r>
  <r>
    <x v="0"/>
    <x v="0"/>
    <s v="GCF_000007705.1"/>
    <s v="Primary Assembly"/>
    <s v="chromosome"/>
    <m/>
    <s v="NC_005085.1"/>
    <n v="1254287"/>
    <n v="1258480"/>
    <s v="-"/>
    <m/>
    <m/>
    <m/>
    <m/>
    <m/>
    <n v="24947744"/>
    <s v="CV_RS05845"/>
    <n v="4194"/>
    <m/>
    <s v="old_locus_tag=CV1190"/>
  </r>
  <r>
    <x v="1"/>
    <x v="1"/>
    <s v="GCF_000007705.1"/>
    <s v="Primary Assembly"/>
    <s v="chromosome"/>
    <m/>
    <s v="NC_005085.1"/>
    <n v="1254287"/>
    <n v="1258480"/>
    <s v="-"/>
    <s v="WP_080508928.1"/>
    <s v="WP_080508928.1"/>
    <m/>
    <s v="PAS domain S-box protein"/>
    <m/>
    <n v="24947744"/>
    <s v="CV_RS05845"/>
    <n v="4194"/>
    <n v="1397"/>
    <m/>
  </r>
  <r>
    <x v="0"/>
    <x v="0"/>
    <s v="GCF_000007705.1"/>
    <s v="Primary Assembly"/>
    <s v="chromosome"/>
    <m/>
    <s v="NC_005085.1"/>
    <n v="1258748"/>
    <n v="1259335"/>
    <s v="+"/>
    <m/>
    <m/>
    <m/>
    <m/>
    <m/>
    <n v="24946224"/>
    <s v="CV_RS05850"/>
    <n v="588"/>
    <m/>
    <s v="old_locus_tag=CV1191,CV_1191"/>
  </r>
  <r>
    <x v="1"/>
    <x v="1"/>
    <s v="GCF_000007705.1"/>
    <s v="Primary Assembly"/>
    <s v="chromosome"/>
    <m/>
    <s v="NC_005085.1"/>
    <n v="1258748"/>
    <n v="1259335"/>
    <s v="+"/>
    <s v="WP_011134746.1"/>
    <s v="WP_011134746.1"/>
    <m/>
    <s v="urease accessory protein UreJ"/>
    <m/>
    <n v="24946224"/>
    <s v="CV_RS05850"/>
    <n v="588"/>
    <n v="195"/>
    <m/>
  </r>
  <r>
    <x v="0"/>
    <x v="0"/>
    <s v="GCF_000007705.1"/>
    <s v="Primary Assembly"/>
    <s v="chromosome"/>
    <m/>
    <s v="NC_005085.1"/>
    <n v="1259890"/>
    <n v="1260606"/>
    <s v="+"/>
    <m/>
    <m/>
    <m/>
    <m/>
    <m/>
    <n v="24947147"/>
    <s v="CV_RS05855"/>
    <n v="717"/>
    <m/>
    <s v="old_locus_tag=CV1194,CV_1194"/>
  </r>
  <r>
    <x v="1"/>
    <x v="1"/>
    <s v="GCF_000007705.1"/>
    <s v="Primary Assembly"/>
    <s v="chromosome"/>
    <m/>
    <s v="NC_005085.1"/>
    <n v="1259890"/>
    <n v="1260606"/>
    <s v="+"/>
    <s v="WP_011134749.1"/>
    <s v="WP_011134749.1"/>
    <m/>
    <s v="ABC transporter permease"/>
    <m/>
    <n v="24947147"/>
    <s v="CV_RS05855"/>
    <n v="717"/>
    <n v="238"/>
    <m/>
  </r>
  <r>
    <x v="0"/>
    <x v="0"/>
    <s v="GCF_000007705.1"/>
    <s v="Primary Assembly"/>
    <s v="chromosome"/>
    <m/>
    <s v="NC_005085.1"/>
    <n v="1260617"/>
    <n v="1261564"/>
    <s v="+"/>
    <m/>
    <m/>
    <m/>
    <m/>
    <m/>
    <n v="24949216"/>
    <s v="CV_RS05860"/>
    <n v="948"/>
    <m/>
    <s v="old_locus_tag=CV1195,CV_1195"/>
  </r>
  <r>
    <x v="1"/>
    <x v="1"/>
    <s v="GCF_000007705.1"/>
    <s v="Primary Assembly"/>
    <s v="chromosome"/>
    <m/>
    <s v="NC_005085.1"/>
    <n v="1260617"/>
    <n v="1261564"/>
    <s v="+"/>
    <s v="WP_011134750.1"/>
    <s v="WP_011134750.1"/>
    <m/>
    <s v="glycine/betaine ABC transporter substrate-binding protein"/>
    <m/>
    <n v="24949216"/>
    <s v="CV_RS05860"/>
    <n v="948"/>
    <n v="315"/>
    <m/>
  </r>
  <r>
    <x v="0"/>
    <x v="0"/>
    <s v="GCF_000007705.1"/>
    <s v="Primary Assembly"/>
    <s v="chromosome"/>
    <m/>
    <s v="NC_005085.1"/>
    <n v="1261594"/>
    <n v="1262223"/>
    <s v="+"/>
    <m/>
    <m/>
    <m/>
    <m/>
    <m/>
    <n v="24945744"/>
    <s v="CV_RS05865"/>
    <n v="630"/>
    <m/>
    <s v="old_locus_tag=CV1196,CV_1196"/>
  </r>
  <r>
    <x v="1"/>
    <x v="1"/>
    <s v="GCF_000007705.1"/>
    <s v="Primary Assembly"/>
    <s v="chromosome"/>
    <m/>
    <s v="NC_005085.1"/>
    <n v="1261594"/>
    <n v="1262223"/>
    <s v="+"/>
    <s v="WP_085953310.1"/>
    <s v="WP_085953310.1"/>
    <m/>
    <s v="ABC transporter permease"/>
    <m/>
    <n v="24945744"/>
    <s v="CV_RS05865"/>
    <n v="630"/>
    <n v="209"/>
    <m/>
  </r>
  <r>
    <x v="0"/>
    <x v="0"/>
    <s v="GCF_000007705.1"/>
    <s v="Primary Assembly"/>
    <s v="chromosome"/>
    <m/>
    <s v="NC_005085.1"/>
    <n v="1262223"/>
    <n v="1263365"/>
    <s v="+"/>
    <m/>
    <m/>
    <m/>
    <m/>
    <m/>
    <n v="24949150"/>
    <s v="CV_RS05870"/>
    <n v="1143"/>
    <m/>
    <s v="old_locus_tag=CV1197,CV_1197"/>
  </r>
  <r>
    <x v="1"/>
    <x v="1"/>
    <s v="GCF_000007705.1"/>
    <s v="Primary Assembly"/>
    <s v="chromosome"/>
    <m/>
    <s v="NC_005085.1"/>
    <n v="1262223"/>
    <n v="1263365"/>
    <s v="+"/>
    <s v="WP_011134752.1"/>
    <s v="WP_011134752.1"/>
    <m/>
    <s v="ABC transporter ATP-binding protein"/>
    <m/>
    <n v="24949150"/>
    <s v="CV_RS05870"/>
    <n v="1143"/>
    <n v="380"/>
    <m/>
  </r>
  <r>
    <x v="0"/>
    <x v="6"/>
    <s v="GCF_000007705.1"/>
    <s v="Primary Assembly"/>
    <s v="chromosome"/>
    <m/>
    <s v="NC_005085.1"/>
    <n v="1263556"/>
    <n v="1263645"/>
    <s v="-"/>
    <m/>
    <m/>
    <m/>
    <m/>
    <m/>
    <n v="24945573"/>
    <s v="CV_RS05875"/>
    <n v="90"/>
    <m/>
    <s v="old_locus_tag=CV_tRNASerCGA,CVtRNA-Ser-CGA"/>
  </r>
  <r>
    <x v="3"/>
    <x v="5"/>
    <s v="GCF_000007705.1"/>
    <s v="Primary Assembly"/>
    <s v="chromosome"/>
    <m/>
    <s v="NC_005085.1"/>
    <n v="1263556"/>
    <n v="1263645"/>
    <s v="-"/>
    <m/>
    <m/>
    <m/>
    <s v="tRNA-Ser"/>
    <m/>
    <n v="24945573"/>
    <s v="CV_RS05875"/>
    <n v="90"/>
    <m/>
    <s v="anticodon=CGA"/>
  </r>
  <r>
    <x v="0"/>
    <x v="2"/>
    <s v="GCF_000007705.1"/>
    <s v="Primary Assembly"/>
    <s v="chromosome"/>
    <m/>
    <s v="NC_005085.1"/>
    <n v="1263766"/>
    <n v="1264999"/>
    <s v="-"/>
    <m/>
    <m/>
    <m/>
    <m/>
    <m/>
    <n v="24948901"/>
    <s v="CV_RS05880"/>
    <n v="1234"/>
    <m/>
    <s v="pseudo;old_locus_tag=CV1198"/>
  </r>
  <r>
    <x v="1"/>
    <x v="3"/>
    <s v="GCF_000007705.1"/>
    <s v="Primary Assembly"/>
    <s v="chromosome"/>
    <m/>
    <s v="NC_005085.1"/>
    <n v="1263766"/>
    <n v="1264999"/>
    <s v="-"/>
    <m/>
    <m/>
    <m/>
    <s v="dicarboxylate/amino acid:cation symporter"/>
    <m/>
    <n v="24948901"/>
    <s v="CV_RS05880"/>
    <n v="1234"/>
    <m/>
    <s v="pseudo"/>
  </r>
  <r>
    <x v="0"/>
    <x v="0"/>
    <s v="GCF_000007705.1"/>
    <s v="Primary Assembly"/>
    <s v="chromosome"/>
    <m/>
    <s v="NC_005085.1"/>
    <n v="1265394"/>
    <n v="1265672"/>
    <s v="-"/>
    <m/>
    <m/>
    <m/>
    <m/>
    <m/>
    <n v="24947227"/>
    <s v="CV_RS05885"/>
    <n v="279"/>
    <m/>
    <s v="old_locus_tag=CV1201,CV_1201"/>
  </r>
  <r>
    <x v="1"/>
    <x v="1"/>
    <s v="GCF_000007705.1"/>
    <s v="Primary Assembly"/>
    <s v="chromosome"/>
    <m/>
    <s v="NC_005085.1"/>
    <n v="1265394"/>
    <n v="1265672"/>
    <s v="-"/>
    <s v="WP_043595607.1"/>
    <s v="WP_043595607.1"/>
    <m/>
    <s v="barnase inhibitor"/>
    <m/>
    <n v="24947227"/>
    <s v="CV_RS05885"/>
    <n v="279"/>
    <n v="92"/>
    <m/>
  </r>
  <r>
    <x v="0"/>
    <x v="0"/>
    <s v="GCF_000007705.1"/>
    <s v="Primary Assembly"/>
    <s v="chromosome"/>
    <m/>
    <s v="NC_005085.1"/>
    <n v="1265663"/>
    <n v="1266106"/>
    <s v="-"/>
    <m/>
    <m/>
    <m/>
    <m/>
    <m/>
    <n v="24946909"/>
    <s v="CV_RS05890"/>
    <n v="444"/>
    <m/>
    <s v="old_locus_tag=CV1202,CV_1202"/>
  </r>
  <r>
    <x v="1"/>
    <x v="1"/>
    <s v="GCF_000007705.1"/>
    <s v="Primary Assembly"/>
    <s v="chromosome"/>
    <m/>
    <s v="NC_005085.1"/>
    <n v="1265663"/>
    <n v="1266106"/>
    <s v="-"/>
    <s v="WP_011134757.1"/>
    <s v="WP_011134757.1"/>
    <m/>
    <s v="ribonuclease"/>
    <m/>
    <n v="24946909"/>
    <s v="CV_RS05890"/>
    <n v="444"/>
    <n v="147"/>
    <m/>
  </r>
  <r>
    <x v="0"/>
    <x v="0"/>
    <s v="GCF_000007705.1"/>
    <s v="Primary Assembly"/>
    <s v="chromosome"/>
    <m/>
    <s v="NC_005085.1"/>
    <n v="1266171"/>
    <n v="1266950"/>
    <s v="-"/>
    <m/>
    <m/>
    <m/>
    <m/>
    <s v="murI"/>
    <n v="24948676"/>
    <s v="CV_RS05895"/>
    <n v="780"/>
    <m/>
    <s v="old_locus_tag=CV1203,CV_1203"/>
  </r>
  <r>
    <x v="1"/>
    <x v="1"/>
    <s v="GCF_000007705.1"/>
    <s v="Primary Assembly"/>
    <s v="chromosome"/>
    <m/>
    <s v="NC_005085.1"/>
    <n v="1266171"/>
    <n v="1266950"/>
    <s v="-"/>
    <s v="WP_052278771.1"/>
    <s v="WP_052278771.1"/>
    <m/>
    <s v="glutamate racemase"/>
    <s v="murI"/>
    <n v="24948676"/>
    <s v="CV_RS05895"/>
    <n v="780"/>
    <n v="259"/>
    <m/>
  </r>
  <r>
    <x v="0"/>
    <x v="0"/>
    <s v="GCF_000007705.1"/>
    <s v="Primary Assembly"/>
    <s v="chromosome"/>
    <m/>
    <s v="NC_005085.1"/>
    <n v="1266959"/>
    <n v="1268110"/>
    <s v="-"/>
    <m/>
    <m/>
    <m/>
    <m/>
    <m/>
    <n v="24949391"/>
    <s v="CV_RS05900"/>
    <n v="1152"/>
    <m/>
    <s v="old_locus_tag=CV1204,CV_1204"/>
  </r>
  <r>
    <x v="1"/>
    <x v="1"/>
    <s v="GCF_000007705.1"/>
    <s v="Primary Assembly"/>
    <s v="chromosome"/>
    <m/>
    <s v="NC_005085.1"/>
    <n v="1266959"/>
    <n v="1268110"/>
    <s v="-"/>
    <s v="WP_080509111.1"/>
    <s v="WP_080509111.1"/>
    <m/>
    <s v="iron-sulfur cluster carrier protein ApbC"/>
    <m/>
    <n v="24949391"/>
    <s v="CV_RS05900"/>
    <n v="1152"/>
    <n v="383"/>
    <m/>
  </r>
  <r>
    <x v="0"/>
    <x v="0"/>
    <s v="GCF_000007705.1"/>
    <s v="Primary Assembly"/>
    <s v="chromosome"/>
    <m/>
    <s v="NC_005085.1"/>
    <n v="1268383"/>
    <n v="1269642"/>
    <s v="+"/>
    <m/>
    <m/>
    <m/>
    <m/>
    <m/>
    <n v="24948903"/>
    <s v="CV_RS05905"/>
    <n v="1260"/>
    <m/>
    <s v="old_locus_tag=CV1205,CV_1205"/>
  </r>
  <r>
    <x v="1"/>
    <x v="1"/>
    <s v="GCF_000007705.1"/>
    <s v="Primary Assembly"/>
    <s v="chromosome"/>
    <m/>
    <s v="NC_005085.1"/>
    <n v="1268383"/>
    <n v="1269642"/>
    <s v="+"/>
    <s v="WP_011134760.1"/>
    <s v="WP_011134760.1"/>
    <m/>
    <s v="multidrug transporter MdfA"/>
    <m/>
    <n v="24948903"/>
    <s v="CV_RS05905"/>
    <n v="1260"/>
    <n v="419"/>
    <m/>
  </r>
  <r>
    <x v="0"/>
    <x v="0"/>
    <s v="GCF_000007705.1"/>
    <s v="Primary Assembly"/>
    <s v="chromosome"/>
    <m/>
    <s v="NC_005085.1"/>
    <n v="1269796"/>
    <n v="1271856"/>
    <s v="+"/>
    <m/>
    <m/>
    <m/>
    <m/>
    <m/>
    <n v="24948683"/>
    <s v="CV_RS05910"/>
    <n v="2061"/>
    <m/>
    <s v="old_locus_tag=CV1206,CV_1206"/>
  </r>
  <r>
    <x v="1"/>
    <x v="1"/>
    <s v="GCF_000007705.1"/>
    <s v="Primary Assembly"/>
    <s v="chromosome"/>
    <m/>
    <s v="NC_005085.1"/>
    <n v="1269796"/>
    <n v="1271856"/>
    <s v="+"/>
    <s v="WP_043595615.1"/>
    <s v="WP_043595615.1"/>
    <m/>
    <s v="methionine--tRNA ligase"/>
    <m/>
    <n v="24948683"/>
    <s v="CV_RS05910"/>
    <n v="2061"/>
    <n v="686"/>
    <m/>
  </r>
  <r>
    <x v="0"/>
    <x v="0"/>
    <s v="GCF_000007705.1"/>
    <s v="Primary Assembly"/>
    <s v="chromosome"/>
    <m/>
    <s v="NC_005085.1"/>
    <n v="1272308"/>
    <n v="1272493"/>
    <s v="+"/>
    <m/>
    <m/>
    <m/>
    <m/>
    <m/>
    <n v="24947203"/>
    <s v="CV_RS05915"/>
    <n v="186"/>
    <m/>
    <s v="old_locus_tag=CV1207,CV_1207"/>
  </r>
  <r>
    <x v="1"/>
    <x v="1"/>
    <s v="GCF_000007705.1"/>
    <s v="Primary Assembly"/>
    <s v="chromosome"/>
    <m/>
    <s v="NC_005085.1"/>
    <n v="1272308"/>
    <n v="1272493"/>
    <s v="+"/>
    <s v="WP_011134762.1"/>
    <s v="WP_011134762.1"/>
    <m/>
    <s v="hypothetical protein"/>
    <m/>
    <n v="24947203"/>
    <s v="CV_RS05915"/>
    <n v="186"/>
    <n v="61"/>
    <m/>
  </r>
  <r>
    <x v="0"/>
    <x v="0"/>
    <s v="GCF_000007705.1"/>
    <s v="Primary Assembly"/>
    <s v="chromosome"/>
    <m/>
    <s v="NC_005085.1"/>
    <n v="1272648"/>
    <n v="1273274"/>
    <s v="+"/>
    <m/>
    <m/>
    <m/>
    <m/>
    <m/>
    <n v="24947309"/>
    <s v="CV_RS05920"/>
    <n v="627"/>
    <m/>
    <s v="old_locus_tag=CV1208,CV_1208"/>
  </r>
  <r>
    <x v="1"/>
    <x v="1"/>
    <s v="GCF_000007705.1"/>
    <s v="Primary Assembly"/>
    <s v="chromosome"/>
    <m/>
    <s v="NC_005085.1"/>
    <n v="1272648"/>
    <n v="1273274"/>
    <s v="+"/>
    <s v="WP_011134763.1"/>
    <s v="WP_011134763.1"/>
    <m/>
    <s v="hypothetical protein"/>
    <m/>
    <n v="24947309"/>
    <s v="CV_RS05920"/>
    <n v="627"/>
    <n v="208"/>
    <m/>
  </r>
  <r>
    <x v="0"/>
    <x v="6"/>
    <s v="GCF_000007705.1"/>
    <s v="Primary Assembly"/>
    <s v="chromosome"/>
    <m/>
    <s v="NC_005085.1"/>
    <n v="1273710"/>
    <n v="1273786"/>
    <s v="+"/>
    <m/>
    <m/>
    <m/>
    <m/>
    <m/>
    <n v="24945420"/>
    <s v="CV_RS05925"/>
    <n v="77"/>
    <m/>
    <s v="old_locus_tag=CV_tRNAMetCAT1,CVtRNA-Met-CAT-1"/>
  </r>
  <r>
    <x v="3"/>
    <x v="5"/>
    <s v="GCF_000007705.1"/>
    <s v="Primary Assembly"/>
    <s v="chromosome"/>
    <m/>
    <s v="NC_005085.1"/>
    <n v="1273710"/>
    <n v="1273786"/>
    <s v="+"/>
    <m/>
    <m/>
    <m/>
    <s v="tRNA-Met"/>
    <m/>
    <n v="24945420"/>
    <s v="CV_RS05925"/>
    <n v="77"/>
    <m/>
    <s v="anticodon=CAT"/>
  </r>
  <r>
    <x v="0"/>
    <x v="0"/>
    <s v="GCF_000007705.1"/>
    <s v="Primary Assembly"/>
    <s v="chromosome"/>
    <m/>
    <s v="NC_005085.1"/>
    <n v="1273967"/>
    <n v="1274860"/>
    <s v="-"/>
    <m/>
    <m/>
    <m/>
    <m/>
    <m/>
    <n v="24947475"/>
    <s v="CV_RS05930"/>
    <n v="894"/>
    <m/>
    <s v="old_locus_tag=CV1210"/>
  </r>
  <r>
    <x v="1"/>
    <x v="1"/>
    <s v="GCF_000007705.1"/>
    <s v="Primary Assembly"/>
    <s v="chromosome"/>
    <m/>
    <s v="NC_005085.1"/>
    <n v="1273967"/>
    <n v="1274860"/>
    <s v="-"/>
    <s v="WP_080508929.1"/>
    <s v="WP_080508929.1"/>
    <m/>
    <s v="GTP-binding protein"/>
    <m/>
    <n v="24947475"/>
    <s v="CV_RS05930"/>
    <n v="894"/>
    <n v="297"/>
    <m/>
  </r>
  <r>
    <x v="0"/>
    <x v="0"/>
    <s v="GCF_000007705.1"/>
    <s v="Primary Assembly"/>
    <s v="chromosome"/>
    <m/>
    <s v="NC_005085.1"/>
    <n v="1274993"/>
    <n v="1275487"/>
    <s v="-"/>
    <m/>
    <m/>
    <m/>
    <m/>
    <m/>
    <n v="24948145"/>
    <s v="CV_RS05935"/>
    <n v="495"/>
    <m/>
    <s v="old_locus_tag=CV1211,CV_1211"/>
  </r>
  <r>
    <x v="1"/>
    <x v="1"/>
    <s v="GCF_000007705.1"/>
    <s v="Primary Assembly"/>
    <s v="chromosome"/>
    <m/>
    <s v="NC_005085.1"/>
    <n v="1274993"/>
    <n v="1275487"/>
    <s v="-"/>
    <s v="WP_043595618.1"/>
    <s v="WP_043595618.1"/>
    <m/>
    <s v="hypothetical protein"/>
    <m/>
    <n v="24948145"/>
    <s v="CV_RS05935"/>
    <n v="495"/>
    <n v="164"/>
    <m/>
  </r>
  <r>
    <x v="0"/>
    <x v="0"/>
    <s v="GCF_000007705.1"/>
    <s v="Primary Assembly"/>
    <s v="chromosome"/>
    <m/>
    <s v="NC_005085.1"/>
    <n v="1275560"/>
    <n v="1276570"/>
    <s v="-"/>
    <m/>
    <m/>
    <m/>
    <m/>
    <m/>
    <n v="24946186"/>
    <s v="CV_RS05940"/>
    <n v="1011"/>
    <m/>
    <s v="old_locus_tag=CV1212,CV_1212"/>
  </r>
  <r>
    <x v="1"/>
    <x v="1"/>
    <s v="GCF_000007705.1"/>
    <s v="Primary Assembly"/>
    <s v="chromosome"/>
    <m/>
    <s v="NC_005085.1"/>
    <n v="1275560"/>
    <n v="1276570"/>
    <s v="-"/>
    <s v="WP_011134767.1"/>
    <s v="WP_011134767.1"/>
    <m/>
    <s v="hypothetical protein"/>
    <m/>
    <n v="24946186"/>
    <s v="CV_RS05940"/>
    <n v="1011"/>
    <n v="336"/>
    <m/>
  </r>
  <r>
    <x v="0"/>
    <x v="0"/>
    <s v="GCF_000007705.1"/>
    <s v="Primary Assembly"/>
    <s v="chromosome"/>
    <m/>
    <s v="NC_005085.1"/>
    <n v="1276735"/>
    <n v="1277082"/>
    <s v="+"/>
    <m/>
    <m/>
    <m/>
    <m/>
    <m/>
    <n v="24947997"/>
    <s v="CV_RS05945"/>
    <n v="348"/>
    <m/>
    <s v="old_locus_tag=CV1213,CV_1213"/>
  </r>
  <r>
    <x v="1"/>
    <x v="1"/>
    <s v="GCF_000007705.1"/>
    <s v="Primary Assembly"/>
    <s v="chromosome"/>
    <m/>
    <s v="NC_005085.1"/>
    <n v="1276735"/>
    <n v="1277082"/>
    <s v="+"/>
    <s v="WP_011134768.1"/>
    <s v="WP_011134768.1"/>
    <m/>
    <s v="XRE family transcriptional regulator"/>
    <m/>
    <n v="24947997"/>
    <s v="CV_RS05945"/>
    <n v="348"/>
    <n v="115"/>
    <m/>
  </r>
  <r>
    <x v="0"/>
    <x v="0"/>
    <s v="GCF_000007705.1"/>
    <s v="Primary Assembly"/>
    <s v="chromosome"/>
    <m/>
    <s v="NC_005085.1"/>
    <n v="1277091"/>
    <n v="1277651"/>
    <s v="-"/>
    <m/>
    <m/>
    <m/>
    <m/>
    <m/>
    <n v="24945985"/>
    <s v="CV_RS05950"/>
    <n v="561"/>
    <m/>
    <s v="old_locus_tag=CV1214,CV_1214"/>
  </r>
  <r>
    <x v="1"/>
    <x v="1"/>
    <s v="GCF_000007705.1"/>
    <s v="Primary Assembly"/>
    <s v="chromosome"/>
    <m/>
    <s v="NC_005085.1"/>
    <n v="1277091"/>
    <n v="1277651"/>
    <s v="-"/>
    <s v="WP_011134769.1"/>
    <s v="WP_011134769.1"/>
    <m/>
    <s v="hypothetical protein"/>
    <m/>
    <n v="24945985"/>
    <s v="CV_RS05950"/>
    <n v="561"/>
    <n v="186"/>
    <m/>
  </r>
  <r>
    <x v="0"/>
    <x v="0"/>
    <s v="GCF_000007705.1"/>
    <s v="Primary Assembly"/>
    <s v="chromosome"/>
    <m/>
    <s v="NC_005085.1"/>
    <n v="1277651"/>
    <n v="1278145"/>
    <s v="-"/>
    <m/>
    <m/>
    <m/>
    <m/>
    <m/>
    <n v="24947454"/>
    <s v="CV_RS05955"/>
    <n v="495"/>
    <m/>
    <s v="old_locus_tag=CV1215"/>
  </r>
  <r>
    <x v="1"/>
    <x v="1"/>
    <s v="GCF_000007705.1"/>
    <s v="Primary Assembly"/>
    <s v="chromosome"/>
    <m/>
    <s v="NC_005085.1"/>
    <n v="1277651"/>
    <n v="1278145"/>
    <s v="-"/>
    <s v="WP_011134770.1"/>
    <s v="WP_011134770.1"/>
    <m/>
    <s v="DUF3768 domain-containing protein"/>
    <m/>
    <n v="24947454"/>
    <s v="CV_RS05955"/>
    <n v="495"/>
    <n v="164"/>
    <m/>
  </r>
  <r>
    <x v="0"/>
    <x v="0"/>
    <s v="GCF_000007705.1"/>
    <s v="Primary Assembly"/>
    <s v="chromosome"/>
    <m/>
    <s v="NC_005085.1"/>
    <n v="1278225"/>
    <n v="1279178"/>
    <s v="-"/>
    <m/>
    <m/>
    <m/>
    <m/>
    <m/>
    <n v="24946288"/>
    <s v="CV_RS05960"/>
    <n v="954"/>
    <m/>
    <s v="old_locus_tag=CV1216,CV_1216"/>
  </r>
  <r>
    <x v="1"/>
    <x v="1"/>
    <s v="GCF_000007705.1"/>
    <s v="Primary Assembly"/>
    <s v="chromosome"/>
    <m/>
    <s v="NC_005085.1"/>
    <n v="1278225"/>
    <n v="1279178"/>
    <s v="-"/>
    <s v="WP_043597466.1"/>
    <s v="WP_043597466.1"/>
    <m/>
    <s v="DUF932 domain-containing protein"/>
    <m/>
    <n v="24946288"/>
    <s v="CV_RS05960"/>
    <n v="954"/>
    <n v="317"/>
    <m/>
  </r>
  <r>
    <x v="0"/>
    <x v="0"/>
    <s v="GCF_000007705.1"/>
    <s v="Primary Assembly"/>
    <s v="chromosome"/>
    <m/>
    <s v="NC_005085.1"/>
    <n v="1279569"/>
    <n v="1279976"/>
    <s v="-"/>
    <m/>
    <m/>
    <m/>
    <m/>
    <m/>
    <n v="24948265"/>
    <s v="CV_RS05965"/>
    <n v="408"/>
    <m/>
    <s v="old_locus_tag=CV1217,CV_1217"/>
  </r>
  <r>
    <x v="1"/>
    <x v="1"/>
    <s v="GCF_000007705.1"/>
    <s v="Primary Assembly"/>
    <s v="chromosome"/>
    <m/>
    <s v="NC_005085.1"/>
    <n v="1279569"/>
    <n v="1279976"/>
    <s v="-"/>
    <s v="WP_011134772.1"/>
    <s v="WP_011134772.1"/>
    <m/>
    <s v="hypothetical protein"/>
    <m/>
    <n v="24948265"/>
    <s v="CV_RS05965"/>
    <n v="408"/>
    <n v="135"/>
    <m/>
  </r>
  <r>
    <x v="0"/>
    <x v="0"/>
    <s v="GCF_000007705.1"/>
    <s v="Primary Assembly"/>
    <s v="chromosome"/>
    <m/>
    <s v="NC_005085.1"/>
    <n v="1280343"/>
    <n v="1281638"/>
    <s v="+"/>
    <m/>
    <m/>
    <m/>
    <m/>
    <m/>
    <n v="31478244"/>
    <s v="CV_RS22725"/>
    <n v="1296"/>
    <m/>
    <s v="old_locus_tag=CV1219,CV_1219"/>
  </r>
  <r>
    <x v="1"/>
    <x v="1"/>
    <s v="GCF_000007705.1"/>
    <s v="Primary Assembly"/>
    <s v="chromosome"/>
    <m/>
    <s v="NC_005085.1"/>
    <n v="1280343"/>
    <n v="1281638"/>
    <s v="+"/>
    <s v="WP_011134774.1"/>
    <s v="WP_011134774.1"/>
    <m/>
    <s v="MFS transporter"/>
    <m/>
    <n v="31478244"/>
    <s v="CV_RS22725"/>
    <n v="1296"/>
    <n v="431"/>
    <m/>
  </r>
  <r>
    <x v="0"/>
    <x v="0"/>
    <s v="GCF_000007705.1"/>
    <s v="Primary Assembly"/>
    <s v="chromosome"/>
    <m/>
    <s v="NC_005085.1"/>
    <n v="1281669"/>
    <n v="1282364"/>
    <s v="+"/>
    <m/>
    <m/>
    <m/>
    <m/>
    <m/>
    <n v="31478245"/>
    <s v="CV_RS22730"/>
    <n v="696"/>
    <m/>
    <s v="old_locus_tag=CV1220,CV_1220"/>
  </r>
  <r>
    <x v="1"/>
    <x v="1"/>
    <s v="GCF_000007705.1"/>
    <s v="Primary Assembly"/>
    <s v="chromosome"/>
    <m/>
    <s v="NC_005085.1"/>
    <n v="1281669"/>
    <n v="1282364"/>
    <s v="+"/>
    <s v="WP_011134775.1"/>
    <s v="WP_011134775.1"/>
    <m/>
    <s v="hypothetical protein"/>
    <m/>
    <n v="31478245"/>
    <s v="CV_RS22730"/>
    <n v="696"/>
    <n v="231"/>
    <m/>
  </r>
  <r>
    <x v="0"/>
    <x v="0"/>
    <s v="GCF_000007705.1"/>
    <s v="Primary Assembly"/>
    <s v="chromosome"/>
    <m/>
    <s v="NC_005085.1"/>
    <n v="1282361"/>
    <n v="1283107"/>
    <s v="+"/>
    <m/>
    <m/>
    <m/>
    <m/>
    <m/>
    <n v="31478246"/>
    <s v="CV_RS22735"/>
    <n v="747"/>
    <m/>
    <s v="old_locus_tag=CV1221,CV_1221"/>
  </r>
  <r>
    <x v="1"/>
    <x v="1"/>
    <s v="GCF_000007705.1"/>
    <s v="Primary Assembly"/>
    <s v="chromosome"/>
    <m/>
    <s v="NC_005085.1"/>
    <n v="1282361"/>
    <n v="1283107"/>
    <s v="+"/>
    <s v="WP_011134776.1"/>
    <s v="WP_011134776.1"/>
    <m/>
    <s v="class I SAM-dependent methyltransferase"/>
    <m/>
    <n v="31478246"/>
    <s v="CV_RS22735"/>
    <n v="747"/>
    <n v="248"/>
    <m/>
  </r>
  <r>
    <x v="0"/>
    <x v="0"/>
    <s v="GCF_000007705.1"/>
    <s v="Primary Assembly"/>
    <s v="chromosome"/>
    <m/>
    <s v="NC_005085.1"/>
    <n v="1283180"/>
    <n v="1284673"/>
    <s v="+"/>
    <m/>
    <m/>
    <m/>
    <m/>
    <m/>
    <n v="24948570"/>
    <s v="CV_RS05975"/>
    <n v="1494"/>
    <m/>
    <s v="old_locus_tag=CV1222,CV_1222"/>
  </r>
  <r>
    <x v="1"/>
    <x v="1"/>
    <s v="GCF_000007705.1"/>
    <s v="Primary Assembly"/>
    <s v="chromosome"/>
    <m/>
    <s v="NC_005085.1"/>
    <n v="1283180"/>
    <n v="1284673"/>
    <s v="+"/>
    <s v="WP_011134777.1"/>
    <s v="WP_011134777.1"/>
    <m/>
    <s v="aldehyde dehydrogenase"/>
    <m/>
    <n v="24948570"/>
    <s v="CV_RS05975"/>
    <n v="1494"/>
    <n v="497"/>
    <m/>
  </r>
  <r>
    <x v="0"/>
    <x v="0"/>
    <s v="GCF_000007705.1"/>
    <s v="Primary Assembly"/>
    <s v="chromosome"/>
    <m/>
    <s v="NC_005085.1"/>
    <n v="1285329"/>
    <n v="1287536"/>
    <s v="+"/>
    <m/>
    <m/>
    <m/>
    <m/>
    <m/>
    <n v="24946457"/>
    <s v="CV_RS05980"/>
    <n v="2208"/>
    <m/>
    <s v="old_locus_tag=CV1224,CV_1224"/>
  </r>
  <r>
    <x v="1"/>
    <x v="1"/>
    <s v="GCF_000007705.1"/>
    <s v="Primary Assembly"/>
    <s v="chromosome"/>
    <m/>
    <s v="NC_005085.1"/>
    <n v="1285329"/>
    <n v="1287536"/>
    <s v="+"/>
    <s v="WP_043595621.1"/>
    <s v="WP_043595621.1"/>
    <m/>
    <s v="CRISPR-associated helicase/endonuclease Cas3"/>
    <m/>
    <n v="24946457"/>
    <s v="CV_RS05980"/>
    <n v="2208"/>
    <n v="735"/>
    <m/>
  </r>
  <r>
    <x v="0"/>
    <x v="0"/>
    <s v="GCF_000007705.1"/>
    <s v="Primary Assembly"/>
    <s v="chromosome"/>
    <m/>
    <s v="NC_005085.1"/>
    <n v="1287850"/>
    <n v="1288518"/>
    <s v="+"/>
    <m/>
    <m/>
    <m/>
    <m/>
    <s v="cas5c"/>
    <n v="24947754"/>
    <s v="CV_RS05985"/>
    <n v="669"/>
    <m/>
    <s v="old_locus_tag=CV1225,CV_1225"/>
  </r>
  <r>
    <x v="1"/>
    <x v="1"/>
    <s v="GCF_000007705.1"/>
    <s v="Primary Assembly"/>
    <s v="chromosome"/>
    <m/>
    <s v="NC_005085.1"/>
    <n v="1287850"/>
    <n v="1288518"/>
    <s v="+"/>
    <s v="WP_043597473.1"/>
    <s v="WP_043597473.1"/>
    <m/>
    <s v="type I-C CRISPR-associated protein Cas5"/>
    <s v="cas5c"/>
    <n v="24947754"/>
    <s v="CV_RS05985"/>
    <n v="669"/>
    <n v="222"/>
    <m/>
  </r>
  <r>
    <x v="0"/>
    <x v="0"/>
    <s v="GCF_000007705.1"/>
    <s v="Primary Assembly"/>
    <s v="chromosome"/>
    <m/>
    <s v="NC_005085.1"/>
    <n v="1288515"/>
    <n v="1290290"/>
    <s v="+"/>
    <m/>
    <m/>
    <m/>
    <m/>
    <s v="cas8c"/>
    <n v="24945792"/>
    <s v="CV_RS05990"/>
    <n v="1776"/>
    <m/>
    <s v="old_locus_tag=CV1226,CV_1226"/>
  </r>
  <r>
    <x v="1"/>
    <x v="1"/>
    <s v="GCF_000007705.1"/>
    <s v="Primary Assembly"/>
    <s v="chromosome"/>
    <m/>
    <s v="NC_005085.1"/>
    <n v="1288515"/>
    <n v="1290290"/>
    <s v="+"/>
    <s v="WP_011134781.1"/>
    <s v="WP_011134781.1"/>
    <m/>
    <s v="type I-C CRISPR-associated protein Cas8c/Csd1"/>
    <s v="cas8c"/>
    <n v="24945792"/>
    <s v="CV_RS05990"/>
    <n v="1776"/>
    <n v="591"/>
    <m/>
  </r>
  <r>
    <x v="0"/>
    <x v="0"/>
    <s v="GCF_000007705.1"/>
    <s v="Primary Assembly"/>
    <s v="chromosome"/>
    <m/>
    <s v="NC_005085.1"/>
    <n v="1290301"/>
    <n v="1291167"/>
    <s v="+"/>
    <m/>
    <m/>
    <m/>
    <m/>
    <s v="cas7c"/>
    <n v="24946588"/>
    <s v="CV_RS05995"/>
    <n v="867"/>
    <m/>
    <s v="old_locus_tag=CV1227,CV_1227"/>
  </r>
  <r>
    <x v="1"/>
    <x v="1"/>
    <s v="GCF_000007705.1"/>
    <s v="Primary Assembly"/>
    <s v="chromosome"/>
    <m/>
    <s v="NC_005085.1"/>
    <n v="1290301"/>
    <n v="1291167"/>
    <s v="+"/>
    <s v="WP_011134782.1"/>
    <s v="WP_011134782.1"/>
    <m/>
    <s v="type I-C CRISPR-associated protein Cas7/Csd2"/>
    <s v="cas7c"/>
    <n v="24946588"/>
    <s v="CV_RS05995"/>
    <n v="867"/>
    <n v="288"/>
    <m/>
  </r>
  <r>
    <x v="0"/>
    <x v="0"/>
    <s v="GCF_000007705.1"/>
    <s v="Primary Assembly"/>
    <s v="chromosome"/>
    <m/>
    <s v="NC_005085.1"/>
    <n v="1291179"/>
    <n v="1291805"/>
    <s v="+"/>
    <m/>
    <m/>
    <m/>
    <m/>
    <s v="cas4"/>
    <n v="24945516"/>
    <s v="CV_RS06000"/>
    <n v="627"/>
    <m/>
    <s v="old_locus_tag=CV1228,CV_1228"/>
  </r>
  <r>
    <x v="1"/>
    <x v="1"/>
    <s v="GCF_000007705.1"/>
    <s v="Primary Assembly"/>
    <s v="chromosome"/>
    <m/>
    <s v="NC_005085.1"/>
    <n v="1291179"/>
    <n v="1291805"/>
    <s v="+"/>
    <s v="WP_011134783.1"/>
    <s v="WP_011134783.1"/>
    <m/>
    <s v="CRISPR-associated protein Cas4"/>
    <s v="cas4"/>
    <n v="24945516"/>
    <s v="CV_RS06000"/>
    <n v="627"/>
    <n v="208"/>
    <m/>
  </r>
  <r>
    <x v="0"/>
    <x v="0"/>
    <s v="GCF_000007705.1"/>
    <s v="Primary Assembly"/>
    <s v="chromosome"/>
    <m/>
    <s v="NC_005085.1"/>
    <n v="1291807"/>
    <n v="1292847"/>
    <s v="+"/>
    <m/>
    <m/>
    <m/>
    <m/>
    <m/>
    <n v="24946960"/>
    <s v="CV_RS06005"/>
    <n v="1041"/>
    <m/>
    <s v="old_locus_tag=CV1229,CV_1229"/>
  </r>
  <r>
    <x v="1"/>
    <x v="1"/>
    <s v="GCF_000007705.1"/>
    <s v="Primary Assembly"/>
    <s v="chromosome"/>
    <m/>
    <s v="NC_005085.1"/>
    <n v="1291807"/>
    <n v="1292847"/>
    <s v="+"/>
    <s v="WP_011134784.1"/>
    <s v="WP_011134784.1"/>
    <m/>
    <s v="type I-C CRISPR-associated endonuclease Cas1"/>
    <m/>
    <n v="24946960"/>
    <s v="CV_RS06005"/>
    <n v="1041"/>
    <n v="346"/>
    <m/>
  </r>
  <r>
    <x v="0"/>
    <x v="0"/>
    <s v="GCF_000007705.1"/>
    <s v="Primary Assembly"/>
    <s v="chromosome"/>
    <m/>
    <s v="NC_005085.1"/>
    <n v="1292860"/>
    <n v="1293150"/>
    <s v="+"/>
    <m/>
    <m/>
    <m/>
    <m/>
    <s v="cas2"/>
    <n v="24948477"/>
    <s v="CV_RS06010"/>
    <n v="291"/>
    <m/>
    <s v="old_locus_tag=CV1230,CV_1230"/>
  </r>
  <r>
    <x v="1"/>
    <x v="1"/>
    <s v="GCF_000007705.1"/>
    <s v="Primary Assembly"/>
    <s v="chromosome"/>
    <m/>
    <s v="NC_005085.1"/>
    <n v="1292860"/>
    <n v="1293150"/>
    <s v="+"/>
    <s v="WP_011134785.1"/>
    <s v="WP_011134785.1"/>
    <m/>
    <s v="CRISPR-associated endonuclease Cas2"/>
    <s v="cas2"/>
    <n v="24948477"/>
    <s v="CV_RS06010"/>
    <n v="291"/>
    <n v="96"/>
    <m/>
  </r>
  <r>
    <x v="0"/>
    <x v="2"/>
    <s v="GCF_000007705.1"/>
    <s v="Primary Assembly"/>
    <s v="chromosome"/>
    <m/>
    <s v="NC_005085.1"/>
    <n v="1295441"/>
    <n v="1297966"/>
    <s v="+"/>
    <m/>
    <m/>
    <m/>
    <m/>
    <m/>
    <n v="24948038"/>
    <s v="CV_RS06015"/>
    <n v="2526"/>
    <m/>
    <s v="partial;pseudo;old_locus_tag=CV1233,CV_1233"/>
  </r>
  <r>
    <x v="1"/>
    <x v="3"/>
    <s v="GCF_000007705.1"/>
    <s v="Primary Assembly"/>
    <s v="chromosome"/>
    <m/>
    <s v="NC_005085.1"/>
    <n v="1295441"/>
    <n v="1297966"/>
    <s v="+"/>
    <m/>
    <m/>
    <m/>
    <s v="type VI secretion system protein"/>
    <m/>
    <n v="24948038"/>
    <s v="CV_RS06015"/>
    <n v="2526"/>
    <m/>
    <s v="partial;pseudo"/>
  </r>
  <r>
    <x v="0"/>
    <x v="0"/>
    <s v="GCF_000007705.1"/>
    <s v="Primary Assembly"/>
    <s v="chromosome"/>
    <m/>
    <s v="NC_005085.1"/>
    <n v="1298341"/>
    <n v="1300299"/>
    <s v="+"/>
    <m/>
    <m/>
    <m/>
    <m/>
    <m/>
    <n v="24949426"/>
    <s v="CV_RS06020"/>
    <n v="1959"/>
    <m/>
    <s v="old_locus_tag=CV1234"/>
  </r>
  <r>
    <x v="1"/>
    <x v="1"/>
    <s v="GCF_000007705.1"/>
    <s v="Primary Assembly"/>
    <s v="chromosome"/>
    <m/>
    <s v="NC_005085.1"/>
    <n v="1298341"/>
    <n v="1300299"/>
    <s v="+"/>
    <s v="WP_052278773.1"/>
    <s v="WP_052278773.1"/>
    <m/>
    <s v="hypothetical protein"/>
    <m/>
    <n v="24949426"/>
    <s v="CV_RS06020"/>
    <n v="1959"/>
    <n v="652"/>
    <m/>
  </r>
  <r>
    <x v="0"/>
    <x v="0"/>
    <s v="GCF_000007705.1"/>
    <s v="Primary Assembly"/>
    <s v="chromosome"/>
    <m/>
    <s v="NC_005085.1"/>
    <n v="1300303"/>
    <n v="1301586"/>
    <s v="+"/>
    <m/>
    <m/>
    <m/>
    <m/>
    <m/>
    <n v="24949370"/>
    <s v="CV_RS06025"/>
    <n v="1284"/>
    <m/>
    <s v="old_locus_tag=CV1235,CV_1235"/>
  </r>
  <r>
    <x v="1"/>
    <x v="1"/>
    <s v="GCF_000007705.1"/>
    <s v="Primary Assembly"/>
    <s v="chromosome"/>
    <m/>
    <s v="NC_005085.1"/>
    <n v="1300303"/>
    <n v="1301586"/>
    <s v="+"/>
    <s v="WP_011134790.1"/>
    <s v="WP_011134790.1"/>
    <m/>
    <s v="sel1 repeat family protein"/>
    <m/>
    <n v="24949370"/>
    <s v="CV_RS06025"/>
    <n v="1284"/>
    <n v="427"/>
    <m/>
  </r>
  <r>
    <x v="0"/>
    <x v="2"/>
    <s v="GCF_000007705.1"/>
    <s v="Primary Assembly"/>
    <s v="chromosome"/>
    <m/>
    <s v="NC_005085.1"/>
    <n v="1303614"/>
    <n v="1304582"/>
    <s v="+"/>
    <m/>
    <m/>
    <m/>
    <m/>
    <m/>
    <n v="31478247"/>
    <s v="CV_RS22740"/>
    <n v="969"/>
    <m/>
    <s v="partial;pseudo"/>
  </r>
  <r>
    <x v="1"/>
    <x v="3"/>
    <s v="GCF_000007705.1"/>
    <s v="Primary Assembly"/>
    <s v="chromosome"/>
    <m/>
    <s v="NC_005085.1"/>
    <n v="1303614"/>
    <n v="1304582"/>
    <s v="+"/>
    <m/>
    <m/>
    <m/>
    <s v="hypothetical protein"/>
    <m/>
    <n v="31478247"/>
    <s v="CV_RS22740"/>
    <n v="969"/>
    <m/>
    <s v="partial;pseudo"/>
  </r>
  <r>
    <x v="0"/>
    <x v="2"/>
    <s v="GCF_000007705.1"/>
    <s v="Primary Assembly"/>
    <s v="chromosome"/>
    <m/>
    <s v="NC_005085.1"/>
    <n v="1305411"/>
    <n v="1305647"/>
    <s v="+"/>
    <m/>
    <m/>
    <m/>
    <m/>
    <m/>
    <n v="31478248"/>
    <s v="CV_RS22745"/>
    <n v="237"/>
    <m/>
    <s v="partial;pseudo"/>
  </r>
  <r>
    <x v="1"/>
    <x v="3"/>
    <s v="GCF_000007705.1"/>
    <s v="Primary Assembly"/>
    <s v="chromosome"/>
    <m/>
    <s v="NC_005085.1"/>
    <n v="1305411"/>
    <n v="1305647"/>
    <s v="+"/>
    <m/>
    <m/>
    <m/>
    <s v="hypothetical protein"/>
    <m/>
    <n v="31478248"/>
    <s v="CV_RS22745"/>
    <n v="237"/>
    <m/>
    <s v="partial;pseudo"/>
  </r>
  <r>
    <x v="0"/>
    <x v="2"/>
    <s v="GCF_000007705.1"/>
    <s v="Primary Assembly"/>
    <s v="chromosome"/>
    <m/>
    <s v="NC_005085.1"/>
    <n v="1305708"/>
    <n v="1305983"/>
    <s v="+"/>
    <m/>
    <m/>
    <m/>
    <m/>
    <m/>
    <n v="31478249"/>
    <s v="CV_RS22750"/>
    <n v="276"/>
    <m/>
    <s v="partial;pseudo"/>
  </r>
  <r>
    <x v="1"/>
    <x v="3"/>
    <s v="GCF_000007705.1"/>
    <s v="Primary Assembly"/>
    <s v="chromosome"/>
    <m/>
    <s v="NC_005085.1"/>
    <n v="1305708"/>
    <n v="1305983"/>
    <s v="+"/>
    <m/>
    <m/>
    <m/>
    <s v="hypothetical protein"/>
    <m/>
    <n v="31478249"/>
    <s v="CV_RS22750"/>
    <n v="276"/>
    <m/>
    <s v="partial;pseudo"/>
  </r>
  <r>
    <x v="0"/>
    <x v="0"/>
    <s v="GCF_000007705.1"/>
    <s v="Primary Assembly"/>
    <s v="chromosome"/>
    <m/>
    <s v="NC_005085.1"/>
    <n v="1306005"/>
    <n v="1307012"/>
    <s v="+"/>
    <m/>
    <m/>
    <m/>
    <m/>
    <m/>
    <n v="31478250"/>
    <s v="CV_RS22755"/>
    <n v="1008"/>
    <m/>
    <m/>
  </r>
  <r>
    <x v="1"/>
    <x v="1"/>
    <s v="GCF_000007705.1"/>
    <s v="Primary Assembly"/>
    <s v="chromosome"/>
    <m/>
    <s v="NC_005085.1"/>
    <n v="1306005"/>
    <n v="1307012"/>
    <s v="+"/>
    <s v="WP_080509112.1"/>
    <s v="WP_080509112.1"/>
    <m/>
    <s v="RHS repeat protein"/>
    <m/>
    <n v="31478250"/>
    <s v="CV_RS22755"/>
    <n v="1008"/>
    <n v="335"/>
    <m/>
  </r>
  <r>
    <x v="0"/>
    <x v="0"/>
    <s v="GCF_000007705.1"/>
    <s v="Primary Assembly"/>
    <s v="chromosome"/>
    <m/>
    <s v="NC_005085.1"/>
    <n v="1307023"/>
    <n v="1307871"/>
    <s v="+"/>
    <m/>
    <m/>
    <m/>
    <m/>
    <m/>
    <n v="31478251"/>
    <s v="CV_RS22760"/>
    <n v="849"/>
    <m/>
    <s v="old_locus_tag=CV1239,CV_1239"/>
  </r>
  <r>
    <x v="1"/>
    <x v="1"/>
    <s v="GCF_000007705.1"/>
    <s v="Primary Assembly"/>
    <s v="chromosome"/>
    <m/>
    <s v="NC_005085.1"/>
    <n v="1307023"/>
    <n v="1307871"/>
    <s v="+"/>
    <s v="WP_011134794.1"/>
    <s v="WP_011134794.1"/>
    <m/>
    <s v="rhs-related transmembrane protein related"/>
    <m/>
    <n v="31478251"/>
    <s v="CV_RS22760"/>
    <n v="849"/>
    <n v="282"/>
    <m/>
  </r>
  <r>
    <x v="0"/>
    <x v="0"/>
    <s v="GCF_000007705.1"/>
    <s v="Primary Assembly"/>
    <s v="chromosome"/>
    <m/>
    <s v="NC_005085.1"/>
    <n v="1308534"/>
    <n v="1308824"/>
    <s v="+"/>
    <m/>
    <m/>
    <m/>
    <m/>
    <m/>
    <n v="31478252"/>
    <s v="CV_RS22765"/>
    <n v="291"/>
    <m/>
    <s v="old_locus_tag=CV1241,CV_1241"/>
  </r>
  <r>
    <x v="1"/>
    <x v="1"/>
    <s v="GCF_000007705.1"/>
    <s v="Primary Assembly"/>
    <s v="chromosome"/>
    <m/>
    <s v="NC_005085.1"/>
    <n v="1308534"/>
    <n v="1308824"/>
    <s v="+"/>
    <s v="WP_011134796.1"/>
    <s v="WP_011134796.1"/>
    <m/>
    <s v="hypothetical protein"/>
    <m/>
    <n v="31478252"/>
    <s v="CV_RS22765"/>
    <n v="291"/>
    <n v="96"/>
    <m/>
  </r>
  <r>
    <x v="0"/>
    <x v="0"/>
    <s v="GCF_000007705.1"/>
    <s v="Primary Assembly"/>
    <s v="chromosome"/>
    <m/>
    <s v="NC_005085.1"/>
    <n v="1309470"/>
    <n v="1309778"/>
    <s v="-"/>
    <m/>
    <m/>
    <m/>
    <m/>
    <m/>
    <n v="25392808"/>
    <s v="CV_RS22060"/>
    <n v="309"/>
    <m/>
    <s v="old_locus_tag=CV1243,CV_1243"/>
  </r>
  <r>
    <x v="1"/>
    <x v="1"/>
    <s v="GCF_000007705.1"/>
    <s v="Primary Assembly"/>
    <s v="chromosome"/>
    <m/>
    <s v="NC_005085.1"/>
    <n v="1309470"/>
    <n v="1309778"/>
    <s v="-"/>
    <s v="WP_011134798.1"/>
    <s v="WP_011134798.1"/>
    <m/>
    <s v="trans-acting regulatory HvrA protein"/>
    <m/>
    <n v="25392808"/>
    <s v="CV_RS22060"/>
    <n v="309"/>
    <n v="102"/>
    <m/>
  </r>
  <r>
    <x v="0"/>
    <x v="0"/>
    <s v="GCF_000007705.1"/>
    <s v="Primary Assembly"/>
    <s v="chromosome"/>
    <m/>
    <s v="NC_005085.1"/>
    <n v="1309853"/>
    <n v="1310446"/>
    <s v="-"/>
    <m/>
    <m/>
    <m/>
    <m/>
    <m/>
    <n v="31478253"/>
    <s v="CV_RS22770"/>
    <n v="594"/>
    <m/>
    <s v="old_locus_tag=CV1244,CV_1244"/>
  </r>
  <r>
    <x v="1"/>
    <x v="1"/>
    <s v="GCF_000007705.1"/>
    <s v="Primary Assembly"/>
    <s v="chromosome"/>
    <m/>
    <s v="NC_005085.1"/>
    <n v="1309853"/>
    <n v="1310446"/>
    <s v="-"/>
    <s v="WP_080508930.1"/>
    <s v="WP_080508930.1"/>
    <m/>
    <s v="inovirus Gp2 family protein"/>
    <m/>
    <n v="31478253"/>
    <s v="CV_RS22770"/>
    <n v="594"/>
    <n v="197"/>
    <m/>
  </r>
  <r>
    <x v="0"/>
    <x v="0"/>
    <s v="GCF_000007705.1"/>
    <s v="Primary Assembly"/>
    <s v="chromosome"/>
    <m/>
    <s v="NC_005085.1"/>
    <n v="1311545"/>
    <n v="1312954"/>
    <s v="-"/>
    <m/>
    <m/>
    <m/>
    <m/>
    <m/>
    <n v="31478254"/>
    <s v="CV_RS22775"/>
    <n v="1410"/>
    <m/>
    <s v="old_locus_tag=CV1246,CV_1246"/>
  </r>
  <r>
    <x v="1"/>
    <x v="1"/>
    <s v="GCF_000007705.1"/>
    <s v="Primary Assembly"/>
    <s v="chromosome"/>
    <m/>
    <s v="NC_005085.1"/>
    <n v="1311545"/>
    <n v="1312954"/>
    <s v="-"/>
    <s v="WP_011134801.1"/>
    <s v="WP_011134801.1"/>
    <m/>
    <s v="DUF3987 domain-containing protein"/>
    <m/>
    <n v="31478254"/>
    <s v="CV_RS22775"/>
    <n v="1410"/>
    <n v="469"/>
    <m/>
  </r>
  <r>
    <x v="0"/>
    <x v="0"/>
    <s v="GCF_000007705.1"/>
    <s v="Primary Assembly"/>
    <s v="chromosome"/>
    <m/>
    <s v="NC_005085.1"/>
    <n v="1312951"/>
    <n v="1313163"/>
    <s v="-"/>
    <m/>
    <m/>
    <m/>
    <m/>
    <m/>
    <n v="31478255"/>
    <s v="CV_RS22780"/>
    <n v="213"/>
    <m/>
    <m/>
  </r>
  <r>
    <x v="1"/>
    <x v="1"/>
    <s v="GCF_000007705.1"/>
    <s v="Primary Assembly"/>
    <s v="chromosome"/>
    <m/>
    <s v="NC_005085.1"/>
    <n v="1312951"/>
    <n v="1313163"/>
    <s v="-"/>
    <s v="WP_080508931.1"/>
    <s v="WP_080508931.1"/>
    <m/>
    <s v="hypothetical protein"/>
    <m/>
    <n v="31478255"/>
    <s v="CV_RS22780"/>
    <n v="213"/>
    <n v="70"/>
    <m/>
  </r>
  <r>
    <x v="0"/>
    <x v="0"/>
    <s v="GCF_000007705.1"/>
    <s v="Primary Assembly"/>
    <s v="chromosome"/>
    <m/>
    <s v="NC_005085.1"/>
    <n v="1313679"/>
    <n v="1314799"/>
    <s v="-"/>
    <m/>
    <m/>
    <m/>
    <m/>
    <m/>
    <n v="24947738"/>
    <s v="CV_RS06040"/>
    <n v="1121"/>
    <m/>
    <s v="old_locus_tag=CV1248"/>
  </r>
  <r>
    <x v="1"/>
    <x v="1"/>
    <s v="GCF_000007705.1"/>
    <s v="Primary Assembly"/>
    <s v="chromosome"/>
    <m/>
    <s v="NC_005085.1"/>
    <n v="1313679"/>
    <n v="1314799"/>
    <s v="-"/>
    <s v="WP_085953293.1"/>
    <s v="WP_085953293.1"/>
    <m/>
    <s v="IS3 family transposase"/>
    <m/>
    <n v="24947738"/>
    <s v="CV_RS06040"/>
    <n v="1122"/>
    <n v="373"/>
    <s v="ribosomal_slippage"/>
  </r>
  <r>
    <x v="0"/>
    <x v="0"/>
    <s v="GCF_000007705.1"/>
    <s v="Primary Assembly"/>
    <s v="chromosome"/>
    <m/>
    <s v="NC_005085.1"/>
    <n v="1315086"/>
    <n v="1315568"/>
    <s v="-"/>
    <m/>
    <m/>
    <m/>
    <m/>
    <m/>
    <n v="24946631"/>
    <s v="CV_RS06050"/>
    <n v="483"/>
    <m/>
    <s v="old_locus_tag=CV1249,CV_1249"/>
  </r>
  <r>
    <x v="1"/>
    <x v="1"/>
    <s v="GCF_000007705.1"/>
    <s v="Primary Assembly"/>
    <s v="chromosome"/>
    <m/>
    <s v="NC_005085.1"/>
    <n v="1315086"/>
    <n v="1315568"/>
    <s v="-"/>
    <s v="WP_011134803.1"/>
    <s v="WP_011134803.1"/>
    <m/>
    <s v="N-acetyltransferase"/>
    <m/>
    <n v="24946631"/>
    <s v="CV_RS06050"/>
    <n v="483"/>
    <n v="160"/>
    <m/>
  </r>
  <r>
    <x v="0"/>
    <x v="0"/>
    <s v="GCF_000007705.1"/>
    <s v="Primary Assembly"/>
    <s v="chromosome"/>
    <m/>
    <s v="NC_005085.1"/>
    <n v="1315627"/>
    <n v="1316400"/>
    <s v="-"/>
    <m/>
    <m/>
    <m/>
    <m/>
    <m/>
    <n v="24947714"/>
    <s v="CV_RS06055"/>
    <n v="774"/>
    <m/>
    <s v="old_locus_tag=CV1250,CV_1250"/>
  </r>
  <r>
    <x v="1"/>
    <x v="1"/>
    <s v="GCF_000007705.1"/>
    <s v="Primary Assembly"/>
    <s v="chromosome"/>
    <m/>
    <s v="NC_005085.1"/>
    <n v="1315627"/>
    <n v="1316400"/>
    <s v="-"/>
    <s v="WP_011134804.1"/>
    <s v="WP_011134804.1"/>
    <m/>
    <s v="peroxide stress protein YaaA"/>
    <m/>
    <n v="24947714"/>
    <s v="CV_RS06055"/>
    <n v="774"/>
    <n v="257"/>
    <m/>
  </r>
  <r>
    <x v="0"/>
    <x v="0"/>
    <s v="GCF_000007705.1"/>
    <s v="Primary Assembly"/>
    <s v="chromosome"/>
    <m/>
    <s v="NC_005085.1"/>
    <n v="1316511"/>
    <n v="1316963"/>
    <s v="+"/>
    <m/>
    <m/>
    <m/>
    <m/>
    <m/>
    <n v="24949458"/>
    <s v="CV_RS06060"/>
    <n v="453"/>
    <m/>
    <s v="old_locus_tag=CV1251,CV_1251"/>
  </r>
  <r>
    <x v="1"/>
    <x v="1"/>
    <s v="GCF_000007705.1"/>
    <s v="Primary Assembly"/>
    <s v="chromosome"/>
    <m/>
    <s v="NC_005085.1"/>
    <n v="1316511"/>
    <n v="1316963"/>
    <s v="+"/>
    <s v="WP_011134805.1"/>
    <s v="WP_011134805.1"/>
    <m/>
    <s v="D-tyrosyl-tRNA(Tyr) deacylase"/>
    <m/>
    <n v="24949458"/>
    <s v="CV_RS06060"/>
    <n v="453"/>
    <n v="150"/>
    <m/>
  </r>
  <r>
    <x v="0"/>
    <x v="0"/>
    <s v="GCF_000007705.1"/>
    <s v="Primary Assembly"/>
    <s v="chromosome"/>
    <m/>
    <s v="NC_005085.1"/>
    <n v="1316917"/>
    <n v="1318029"/>
    <s v="+"/>
    <m/>
    <m/>
    <m/>
    <m/>
    <m/>
    <n v="24949136"/>
    <s v="CV_RS06065"/>
    <n v="1113"/>
    <m/>
    <s v="old_locus_tag=CV1252"/>
  </r>
  <r>
    <x v="1"/>
    <x v="1"/>
    <s v="GCF_000007705.1"/>
    <s v="Primary Assembly"/>
    <s v="chromosome"/>
    <m/>
    <s v="NC_005085.1"/>
    <n v="1316917"/>
    <n v="1318029"/>
    <s v="+"/>
    <s v="WP_080508932.1"/>
    <s v="WP_080508932.1"/>
    <m/>
    <s v="hypothetical protein"/>
    <m/>
    <n v="24949136"/>
    <s v="CV_RS06065"/>
    <n v="1113"/>
    <n v="370"/>
    <m/>
  </r>
  <r>
    <x v="0"/>
    <x v="0"/>
    <s v="GCF_000007705.1"/>
    <s v="Primary Assembly"/>
    <s v="chromosome"/>
    <m/>
    <s v="NC_005085.1"/>
    <n v="1318086"/>
    <n v="1319948"/>
    <s v="-"/>
    <m/>
    <m/>
    <m/>
    <m/>
    <m/>
    <n v="24948486"/>
    <s v="CV_RS06070"/>
    <n v="1863"/>
    <m/>
    <s v="old_locus_tag=CV1253,CV_1253"/>
  </r>
  <r>
    <x v="1"/>
    <x v="1"/>
    <s v="GCF_000007705.1"/>
    <s v="Primary Assembly"/>
    <s v="chromosome"/>
    <m/>
    <s v="NC_005085.1"/>
    <n v="1318086"/>
    <n v="1319948"/>
    <s v="-"/>
    <s v="WP_011134807.1"/>
    <s v="WP_011134807.1"/>
    <m/>
    <s v="LysM peptidoglycan-binding domain-containing protein"/>
    <m/>
    <n v="24948486"/>
    <s v="CV_RS06070"/>
    <n v="1863"/>
    <n v="620"/>
    <m/>
  </r>
  <r>
    <x v="0"/>
    <x v="0"/>
    <s v="GCF_000007705.1"/>
    <s v="Primary Assembly"/>
    <s v="chromosome"/>
    <m/>
    <s v="NC_005085.1"/>
    <n v="1320118"/>
    <n v="1320876"/>
    <s v="-"/>
    <m/>
    <m/>
    <m/>
    <m/>
    <s v="gloB"/>
    <n v="24947673"/>
    <s v="CV_RS06075"/>
    <n v="759"/>
    <m/>
    <s v="old_locus_tag=CV1254,CV_1254"/>
  </r>
  <r>
    <x v="1"/>
    <x v="1"/>
    <s v="GCF_000007705.1"/>
    <s v="Primary Assembly"/>
    <s v="chromosome"/>
    <m/>
    <s v="NC_005085.1"/>
    <n v="1320118"/>
    <n v="1320876"/>
    <s v="-"/>
    <s v="WP_043597488.1"/>
    <s v="WP_043597488.1"/>
    <m/>
    <s v="hydroxyacylglutathione hydrolase"/>
    <s v="gloB"/>
    <n v="24947673"/>
    <s v="CV_RS06075"/>
    <n v="759"/>
    <n v="252"/>
    <m/>
  </r>
  <r>
    <x v="0"/>
    <x v="0"/>
    <s v="GCF_000007705.1"/>
    <s v="Primary Assembly"/>
    <s v="chromosome"/>
    <m/>
    <s v="NC_005085.1"/>
    <n v="1320899"/>
    <n v="1321663"/>
    <s v="+"/>
    <m/>
    <m/>
    <m/>
    <m/>
    <m/>
    <n v="24945240"/>
    <s v="CV_RS06080"/>
    <n v="765"/>
    <m/>
    <s v="old_locus_tag=CV1255,CV_1255"/>
  </r>
  <r>
    <x v="1"/>
    <x v="1"/>
    <s v="GCF_000007705.1"/>
    <s v="Primary Assembly"/>
    <s v="chromosome"/>
    <m/>
    <s v="NC_005085.1"/>
    <n v="1320899"/>
    <n v="1321663"/>
    <s v="+"/>
    <s v="WP_011134809.1"/>
    <s v="WP_011134809.1"/>
    <m/>
    <s v="methyltransferase domain-containing protein"/>
    <m/>
    <n v="24945240"/>
    <s v="CV_RS06080"/>
    <n v="765"/>
    <n v="254"/>
    <m/>
  </r>
  <r>
    <x v="0"/>
    <x v="0"/>
    <s v="GCF_000007705.1"/>
    <s v="Primary Assembly"/>
    <s v="chromosome"/>
    <m/>
    <s v="NC_005085.1"/>
    <n v="1321674"/>
    <n v="1322117"/>
    <s v="+"/>
    <m/>
    <m/>
    <m/>
    <m/>
    <m/>
    <n v="24947192"/>
    <s v="CV_RS06085"/>
    <n v="444"/>
    <m/>
    <s v="old_locus_tag=CV1256,CV_1256"/>
  </r>
  <r>
    <x v="1"/>
    <x v="1"/>
    <s v="GCF_000007705.1"/>
    <s v="Primary Assembly"/>
    <s v="chromosome"/>
    <m/>
    <s v="NC_005085.1"/>
    <n v="1321674"/>
    <n v="1322117"/>
    <s v="+"/>
    <s v="WP_011134810.1"/>
    <s v="WP_011134810.1"/>
    <m/>
    <s v="ribonuclease H"/>
    <m/>
    <n v="24947192"/>
    <s v="CV_RS06085"/>
    <n v="444"/>
    <n v="147"/>
    <m/>
  </r>
  <r>
    <x v="0"/>
    <x v="0"/>
    <s v="GCF_000007705.1"/>
    <s v="Primary Assembly"/>
    <s v="chromosome"/>
    <m/>
    <s v="NC_005085.1"/>
    <n v="1322170"/>
    <n v="1322889"/>
    <s v="+"/>
    <m/>
    <m/>
    <m/>
    <m/>
    <m/>
    <n v="24947888"/>
    <s v="CV_RS06090"/>
    <n v="720"/>
    <m/>
    <s v="old_locus_tag=CV1257,CV_1257"/>
  </r>
  <r>
    <x v="1"/>
    <x v="1"/>
    <s v="GCF_000007705.1"/>
    <s v="Primary Assembly"/>
    <s v="chromosome"/>
    <m/>
    <s v="NC_005085.1"/>
    <n v="1322170"/>
    <n v="1322889"/>
    <s v="+"/>
    <s v="WP_011134811.1"/>
    <s v="WP_011134811.1"/>
    <m/>
    <s v="DNA polymerase III subunit epsilon"/>
    <m/>
    <n v="24947888"/>
    <s v="CV_RS06090"/>
    <n v="720"/>
    <n v="239"/>
    <m/>
  </r>
  <r>
    <x v="0"/>
    <x v="0"/>
    <s v="GCF_000007705.1"/>
    <s v="Primary Assembly"/>
    <s v="chromosome"/>
    <m/>
    <s v="NC_005085.1"/>
    <n v="1322894"/>
    <n v="1323580"/>
    <s v="+"/>
    <m/>
    <m/>
    <m/>
    <m/>
    <m/>
    <n v="24945259"/>
    <s v="CV_RS06095"/>
    <n v="687"/>
    <m/>
    <s v="old_locus_tag=CV1258,CV_1258"/>
  </r>
  <r>
    <x v="1"/>
    <x v="1"/>
    <s v="GCF_000007705.1"/>
    <s v="Primary Assembly"/>
    <s v="chromosome"/>
    <m/>
    <s v="NC_005085.1"/>
    <n v="1322894"/>
    <n v="1323580"/>
    <s v="+"/>
    <s v="WP_043595631.1"/>
    <s v="WP_043595631.1"/>
    <m/>
    <s v="2-C-methyl-D-erythritol 4-phosphate cytidylyltransferase"/>
    <m/>
    <n v="24945259"/>
    <s v="CV_RS06095"/>
    <n v="687"/>
    <n v="228"/>
    <m/>
  </r>
  <r>
    <x v="0"/>
    <x v="0"/>
    <s v="GCF_000007705.1"/>
    <s v="Primary Assembly"/>
    <s v="chromosome"/>
    <m/>
    <s v="NC_005085.1"/>
    <n v="1323598"/>
    <n v="1324074"/>
    <s v="+"/>
    <m/>
    <m/>
    <m/>
    <m/>
    <m/>
    <n v="24948961"/>
    <s v="CV_RS06100"/>
    <n v="477"/>
    <m/>
    <s v="old_locus_tag=CV1259,CV_1259"/>
  </r>
  <r>
    <x v="1"/>
    <x v="1"/>
    <s v="GCF_000007705.1"/>
    <s v="Primary Assembly"/>
    <s v="chromosome"/>
    <m/>
    <s v="NC_005085.1"/>
    <n v="1323598"/>
    <n v="1324074"/>
    <s v="+"/>
    <s v="WP_011134813.1"/>
    <s v="WP_011134813.1"/>
    <m/>
    <s v="2-C-methyl-D-erythritol 2,4-cyclodiphosphate synthase"/>
    <m/>
    <n v="24948961"/>
    <s v="CV_RS06100"/>
    <n v="477"/>
    <n v="158"/>
    <m/>
  </r>
  <r>
    <x v="0"/>
    <x v="0"/>
    <s v="GCF_000007705.1"/>
    <s v="Primary Assembly"/>
    <s v="chromosome"/>
    <m/>
    <s v="NC_005085.1"/>
    <n v="1324247"/>
    <n v="1324906"/>
    <s v="+"/>
    <m/>
    <m/>
    <m/>
    <m/>
    <m/>
    <n v="24945402"/>
    <s v="CV_RS06105"/>
    <n v="660"/>
    <m/>
    <s v="old_locus_tag=CV1260,CV_1260"/>
  </r>
  <r>
    <x v="1"/>
    <x v="1"/>
    <s v="GCF_000007705.1"/>
    <s v="Primary Assembly"/>
    <s v="chromosome"/>
    <m/>
    <s v="NC_005085.1"/>
    <n v="1324247"/>
    <n v="1324906"/>
    <s v="+"/>
    <s v="WP_011134814.1"/>
    <s v="WP_011134814.1"/>
    <m/>
    <s v="ribose-5-phosphate isomerase"/>
    <m/>
    <n v="24945402"/>
    <s v="CV_RS06105"/>
    <n v="660"/>
    <n v="219"/>
    <m/>
  </r>
  <r>
    <x v="0"/>
    <x v="0"/>
    <s v="GCF_000007705.1"/>
    <s v="Primary Assembly"/>
    <s v="chromosome"/>
    <m/>
    <s v="NC_005085.1"/>
    <n v="1325023"/>
    <n v="1325727"/>
    <s v="+"/>
    <m/>
    <m/>
    <m/>
    <m/>
    <s v="phoU"/>
    <n v="24945889"/>
    <s v="CV_RS06110"/>
    <n v="705"/>
    <m/>
    <s v="old_locus_tag=CV1261,CV_1261"/>
  </r>
  <r>
    <x v="1"/>
    <x v="1"/>
    <s v="GCF_000007705.1"/>
    <s v="Primary Assembly"/>
    <s v="chromosome"/>
    <m/>
    <s v="NC_005085.1"/>
    <n v="1325023"/>
    <n v="1325727"/>
    <s v="+"/>
    <s v="WP_011134815.1"/>
    <s v="WP_011134815.1"/>
    <m/>
    <s v="phosphate transport system regulatory protein PhoU"/>
    <s v="phoU"/>
    <n v="24945889"/>
    <s v="CV_RS06110"/>
    <n v="705"/>
    <n v="234"/>
    <m/>
  </r>
  <r>
    <x v="0"/>
    <x v="0"/>
    <s v="GCF_000007705.1"/>
    <s v="Primary Assembly"/>
    <s v="chromosome"/>
    <m/>
    <s v="NC_005085.1"/>
    <n v="1325896"/>
    <n v="1327362"/>
    <s v="+"/>
    <m/>
    <m/>
    <m/>
    <m/>
    <s v="ppx"/>
    <n v="24947440"/>
    <s v="CV_RS06115"/>
    <n v="1467"/>
    <m/>
    <s v="old_locus_tag=CV1262,CV_1262"/>
  </r>
  <r>
    <x v="1"/>
    <x v="1"/>
    <s v="GCF_000007705.1"/>
    <s v="Primary Assembly"/>
    <s v="chromosome"/>
    <m/>
    <s v="NC_005085.1"/>
    <n v="1325896"/>
    <n v="1327362"/>
    <s v="+"/>
    <s v="WP_043597491.1"/>
    <s v="WP_043597491.1"/>
    <m/>
    <s v="exopolyphosphatase"/>
    <s v="ppx"/>
    <n v="24947440"/>
    <s v="CV_RS06115"/>
    <n v="1467"/>
    <n v="488"/>
    <m/>
  </r>
  <r>
    <x v="0"/>
    <x v="0"/>
    <s v="GCF_000007705.1"/>
    <s v="Primary Assembly"/>
    <s v="chromosome"/>
    <m/>
    <s v="NC_005085.1"/>
    <n v="1327328"/>
    <n v="1328434"/>
    <s v="+"/>
    <m/>
    <m/>
    <m/>
    <m/>
    <s v="corA"/>
    <n v="24949352"/>
    <s v="CV_RS06120"/>
    <n v="1107"/>
    <m/>
    <s v="old_locus_tag=CV1263,CV_1263"/>
  </r>
  <r>
    <x v="1"/>
    <x v="1"/>
    <s v="GCF_000007705.1"/>
    <s v="Primary Assembly"/>
    <s v="chromosome"/>
    <m/>
    <s v="NC_005085.1"/>
    <n v="1327328"/>
    <n v="1328434"/>
    <s v="+"/>
    <s v="WP_080508933.1"/>
    <s v="WP_080508933.1"/>
    <m/>
    <s v="magnesium and cobalt transport protein CorA"/>
    <s v="corA"/>
    <n v="24949352"/>
    <s v="CV_RS06120"/>
    <n v="1107"/>
    <n v="368"/>
    <m/>
  </r>
  <r>
    <x v="0"/>
    <x v="0"/>
    <s v="GCF_000007705.1"/>
    <s v="Primary Assembly"/>
    <s v="chromosome"/>
    <m/>
    <s v="NC_005085.1"/>
    <n v="1328492"/>
    <n v="1329124"/>
    <s v="-"/>
    <m/>
    <m/>
    <m/>
    <m/>
    <m/>
    <n v="24946244"/>
    <s v="CV_RS06125"/>
    <n v="633"/>
    <m/>
    <s v="old_locus_tag=CV1264,CV_1264"/>
  </r>
  <r>
    <x v="1"/>
    <x v="1"/>
    <s v="GCF_000007705.1"/>
    <s v="Primary Assembly"/>
    <s v="chromosome"/>
    <m/>
    <s v="NC_005085.1"/>
    <n v="1328492"/>
    <n v="1329124"/>
    <s v="-"/>
    <s v="WP_011134818.1"/>
    <s v="WP_011134818.1"/>
    <m/>
    <s v="bifunctional nicotinamidase/pyrazinamidase"/>
    <m/>
    <n v="24946244"/>
    <s v="CV_RS06125"/>
    <n v="633"/>
    <n v="210"/>
    <m/>
  </r>
  <r>
    <x v="0"/>
    <x v="0"/>
    <s v="GCF_000007705.1"/>
    <s v="Primary Assembly"/>
    <s v="chromosome"/>
    <m/>
    <s v="NC_005085.1"/>
    <n v="1329252"/>
    <n v="1331597"/>
    <s v="+"/>
    <m/>
    <m/>
    <m/>
    <m/>
    <m/>
    <n v="24947075"/>
    <s v="CV_RS06130"/>
    <n v="2346"/>
    <m/>
    <s v="old_locus_tag=CV1265,CV_1265"/>
  </r>
  <r>
    <x v="1"/>
    <x v="1"/>
    <s v="GCF_000007705.1"/>
    <s v="Primary Assembly"/>
    <s v="chromosome"/>
    <m/>
    <s v="NC_005085.1"/>
    <n v="1329252"/>
    <n v="1331597"/>
    <s v="+"/>
    <s v="WP_011134819.1"/>
    <s v="WP_011134819.1"/>
    <m/>
    <s v="copper-translocating P-type ATPase"/>
    <m/>
    <n v="24947075"/>
    <s v="CV_RS06130"/>
    <n v="2346"/>
    <n v="781"/>
    <m/>
  </r>
  <r>
    <x v="0"/>
    <x v="0"/>
    <s v="GCF_000007705.1"/>
    <s v="Primary Assembly"/>
    <s v="chromosome"/>
    <m/>
    <s v="NC_005085.1"/>
    <n v="1331634"/>
    <n v="1331843"/>
    <s v="+"/>
    <m/>
    <m/>
    <m/>
    <m/>
    <m/>
    <n v="24948335"/>
    <s v="CV_RS06135"/>
    <n v="210"/>
    <m/>
    <s v="old_locus_tag=CV1266,CV_1266"/>
  </r>
  <r>
    <x v="1"/>
    <x v="1"/>
    <s v="GCF_000007705.1"/>
    <s v="Primary Assembly"/>
    <s v="chromosome"/>
    <m/>
    <s v="NC_005085.1"/>
    <n v="1331634"/>
    <n v="1331843"/>
    <s v="+"/>
    <s v="WP_011134820.1"/>
    <s v="WP_011134820.1"/>
    <m/>
    <s v="copper-binding protein"/>
    <m/>
    <n v="24948335"/>
    <s v="CV_RS06135"/>
    <n v="210"/>
    <n v="69"/>
    <m/>
  </r>
  <r>
    <x v="0"/>
    <x v="0"/>
    <s v="GCF_000007705.1"/>
    <s v="Primary Assembly"/>
    <s v="chromosome"/>
    <m/>
    <s v="NC_005085.1"/>
    <n v="1331933"/>
    <n v="1332250"/>
    <s v="-"/>
    <m/>
    <m/>
    <m/>
    <m/>
    <m/>
    <n v="24948836"/>
    <s v="CV_RS06140"/>
    <n v="318"/>
    <m/>
    <s v="old_locus_tag=CV1267,CV_1267"/>
  </r>
  <r>
    <x v="1"/>
    <x v="1"/>
    <s v="GCF_000007705.1"/>
    <s v="Primary Assembly"/>
    <s v="chromosome"/>
    <m/>
    <s v="NC_005085.1"/>
    <n v="1331933"/>
    <n v="1332250"/>
    <s v="-"/>
    <s v="WP_011134821.1"/>
    <s v="WP_011134821.1"/>
    <m/>
    <s v="hypothetical protein"/>
    <m/>
    <n v="24948836"/>
    <s v="CV_RS06140"/>
    <n v="318"/>
    <n v="105"/>
    <m/>
  </r>
  <r>
    <x v="0"/>
    <x v="0"/>
    <s v="GCF_000007705.1"/>
    <s v="Primary Assembly"/>
    <s v="chromosome"/>
    <m/>
    <s v="NC_005085.1"/>
    <n v="1332507"/>
    <n v="1334402"/>
    <s v="-"/>
    <m/>
    <m/>
    <m/>
    <m/>
    <m/>
    <n v="24946320"/>
    <s v="CV_RS06145"/>
    <n v="1896"/>
    <m/>
    <s v="old_locus_tag=CV1269,CV_1269"/>
  </r>
  <r>
    <x v="1"/>
    <x v="1"/>
    <s v="GCF_000007705.1"/>
    <s v="Primary Assembly"/>
    <s v="chromosome"/>
    <m/>
    <s v="NC_005085.1"/>
    <n v="1332507"/>
    <n v="1334402"/>
    <s v="-"/>
    <s v="WP_011134823.1"/>
    <s v="WP_011134823.1"/>
    <m/>
    <s v="peptidase"/>
    <m/>
    <n v="24946320"/>
    <s v="CV_RS06145"/>
    <n v="1896"/>
    <n v="631"/>
    <m/>
  </r>
  <r>
    <x v="0"/>
    <x v="0"/>
    <s v="GCF_000007705.1"/>
    <s v="Primary Assembly"/>
    <s v="chromosome"/>
    <m/>
    <s v="NC_005085.1"/>
    <n v="1334639"/>
    <n v="1336543"/>
    <s v="+"/>
    <m/>
    <m/>
    <m/>
    <m/>
    <m/>
    <n v="24947880"/>
    <s v="CV_RS06150"/>
    <n v="1905"/>
    <m/>
    <s v="old_locus_tag=CV1270,CV_1270"/>
  </r>
  <r>
    <x v="1"/>
    <x v="1"/>
    <s v="GCF_000007705.1"/>
    <s v="Primary Assembly"/>
    <s v="chromosome"/>
    <m/>
    <s v="NC_005085.1"/>
    <n v="1334639"/>
    <n v="1336543"/>
    <s v="+"/>
    <s v="WP_011134824.1"/>
    <s v="WP_011134824.1"/>
    <m/>
    <s v="S9 family peptidase"/>
    <m/>
    <n v="24947880"/>
    <s v="CV_RS06150"/>
    <n v="1905"/>
    <n v="634"/>
    <m/>
  </r>
  <r>
    <x v="0"/>
    <x v="0"/>
    <s v="GCF_000007705.1"/>
    <s v="Primary Assembly"/>
    <s v="chromosome"/>
    <m/>
    <s v="NC_005085.1"/>
    <n v="1336594"/>
    <n v="1337907"/>
    <s v="-"/>
    <m/>
    <m/>
    <m/>
    <m/>
    <m/>
    <n v="24946113"/>
    <s v="CV_RS06155"/>
    <n v="1314"/>
    <m/>
    <s v="old_locus_tag=CV1271,CV_1271"/>
  </r>
  <r>
    <x v="1"/>
    <x v="1"/>
    <s v="GCF_000007705.1"/>
    <s v="Primary Assembly"/>
    <s v="chromosome"/>
    <m/>
    <s v="NC_005085.1"/>
    <n v="1336594"/>
    <n v="1337907"/>
    <s v="-"/>
    <s v="WP_011134825.1"/>
    <s v="WP_011134825.1"/>
    <m/>
    <s v="chromate transporter"/>
    <m/>
    <n v="24946113"/>
    <s v="CV_RS06155"/>
    <n v="1314"/>
    <n v="437"/>
    <m/>
  </r>
  <r>
    <x v="0"/>
    <x v="0"/>
    <s v="GCF_000007705.1"/>
    <s v="Primary Assembly"/>
    <s v="chromosome"/>
    <m/>
    <s v="NC_005085.1"/>
    <n v="1337973"/>
    <n v="1339409"/>
    <s v="+"/>
    <m/>
    <m/>
    <m/>
    <m/>
    <m/>
    <n v="24947211"/>
    <s v="CV_RS06160"/>
    <n v="1437"/>
    <m/>
    <s v="old_locus_tag=CV1272,CV_1272"/>
  </r>
  <r>
    <x v="1"/>
    <x v="1"/>
    <s v="GCF_000007705.1"/>
    <s v="Primary Assembly"/>
    <s v="chromosome"/>
    <m/>
    <s v="NC_005085.1"/>
    <n v="1337973"/>
    <n v="1339409"/>
    <s v="+"/>
    <s v="WP_011134826.1"/>
    <s v="WP_011134826.1"/>
    <m/>
    <s v="glycoside hydrolase family 1 protein"/>
    <m/>
    <n v="24947211"/>
    <s v="CV_RS06160"/>
    <n v="1437"/>
    <n v="478"/>
    <m/>
  </r>
  <r>
    <x v="0"/>
    <x v="0"/>
    <s v="GCF_000007705.1"/>
    <s v="Primary Assembly"/>
    <s v="chromosome"/>
    <m/>
    <s v="NC_005085.1"/>
    <n v="1339410"/>
    <n v="1340093"/>
    <s v="-"/>
    <m/>
    <m/>
    <m/>
    <m/>
    <m/>
    <n v="24945843"/>
    <s v="CV_RS06165"/>
    <n v="684"/>
    <m/>
    <s v="old_locus_tag=CV1273,CV_1273"/>
  </r>
  <r>
    <x v="1"/>
    <x v="1"/>
    <s v="GCF_000007705.1"/>
    <s v="Primary Assembly"/>
    <s v="chromosome"/>
    <m/>
    <s v="NC_005085.1"/>
    <n v="1339410"/>
    <n v="1340093"/>
    <s v="-"/>
    <s v="WP_011134827.1"/>
    <s v="WP_011134827.1"/>
    <m/>
    <s v="amino acid ABC transporter permease"/>
    <m/>
    <n v="24945843"/>
    <s v="CV_RS06165"/>
    <n v="684"/>
    <n v="227"/>
    <m/>
  </r>
  <r>
    <x v="0"/>
    <x v="0"/>
    <s v="GCF_000007705.1"/>
    <s v="Primary Assembly"/>
    <s v="chromosome"/>
    <m/>
    <s v="NC_005085.1"/>
    <n v="1340090"/>
    <n v="1340830"/>
    <s v="-"/>
    <m/>
    <m/>
    <m/>
    <m/>
    <m/>
    <n v="24945356"/>
    <s v="CV_RS06170"/>
    <n v="741"/>
    <m/>
    <s v="old_locus_tag=CV1274,CV_1274"/>
  </r>
  <r>
    <x v="1"/>
    <x v="1"/>
    <s v="GCF_000007705.1"/>
    <s v="Primary Assembly"/>
    <s v="chromosome"/>
    <m/>
    <s v="NC_005085.1"/>
    <n v="1340090"/>
    <n v="1340830"/>
    <s v="-"/>
    <s v="WP_011134828.1"/>
    <s v="WP_011134828.1"/>
    <m/>
    <s v="amino acid ABC transporter permease"/>
    <m/>
    <n v="24945356"/>
    <s v="CV_RS06170"/>
    <n v="741"/>
    <n v="246"/>
    <m/>
  </r>
  <r>
    <x v="0"/>
    <x v="0"/>
    <s v="GCF_000007705.1"/>
    <s v="Primary Assembly"/>
    <s v="chromosome"/>
    <m/>
    <s v="NC_005085.1"/>
    <n v="1340907"/>
    <n v="1341710"/>
    <s v="-"/>
    <m/>
    <m/>
    <m/>
    <m/>
    <m/>
    <n v="24945354"/>
    <s v="CV_RS06175"/>
    <n v="804"/>
    <m/>
    <s v="old_locus_tag=CV1275,CV_1275"/>
  </r>
  <r>
    <x v="1"/>
    <x v="1"/>
    <s v="GCF_000007705.1"/>
    <s v="Primary Assembly"/>
    <s v="chromosome"/>
    <m/>
    <s v="NC_005085.1"/>
    <n v="1340907"/>
    <n v="1341710"/>
    <s v="-"/>
    <s v="WP_043595639.1"/>
    <s v="WP_043595639.1"/>
    <m/>
    <s v="amino acid ABC transporter substrate-binding protein"/>
    <m/>
    <n v="24945354"/>
    <s v="CV_RS06175"/>
    <n v="804"/>
    <n v="267"/>
    <m/>
  </r>
  <r>
    <x v="0"/>
    <x v="0"/>
    <s v="GCF_000007705.1"/>
    <s v="Primary Assembly"/>
    <s v="chromosome"/>
    <m/>
    <s v="NC_005085.1"/>
    <n v="1341894"/>
    <n v="1342745"/>
    <s v="-"/>
    <m/>
    <m/>
    <m/>
    <m/>
    <m/>
    <n v="24948754"/>
    <s v="CV_RS06180"/>
    <n v="852"/>
    <m/>
    <s v="old_locus_tag=CV1276,CV_1276"/>
  </r>
  <r>
    <x v="1"/>
    <x v="1"/>
    <s v="GCF_000007705.1"/>
    <s v="Primary Assembly"/>
    <s v="chromosome"/>
    <m/>
    <s v="NC_005085.1"/>
    <n v="1341894"/>
    <n v="1342745"/>
    <s v="-"/>
    <s v="WP_011134830.1"/>
    <s v="WP_011134830.1"/>
    <m/>
    <s v="prolipoprotein diacylglyceryl transferase"/>
    <m/>
    <n v="24948754"/>
    <s v="CV_RS06180"/>
    <n v="852"/>
    <n v="283"/>
    <m/>
  </r>
  <r>
    <x v="0"/>
    <x v="0"/>
    <s v="GCF_000007705.1"/>
    <s v="Primary Assembly"/>
    <s v="chromosome"/>
    <m/>
    <s v="NC_005085.1"/>
    <n v="1342943"/>
    <n v="1344799"/>
    <s v="+"/>
    <m/>
    <m/>
    <m/>
    <m/>
    <m/>
    <n v="24949348"/>
    <s v="CV_RS06185"/>
    <n v="1857"/>
    <m/>
    <s v="old_locus_tag=CV1277,CV_1277"/>
  </r>
  <r>
    <x v="1"/>
    <x v="1"/>
    <s v="GCF_000007705.1"/>
    <s v="Primary Assembly"/>
    <s v="chromosome"/>
    <m/>
    <s v="NC_005085.1"/>
    <n v="1342943"/>
    <n v="1344799"/>
    <s v="+"/>
    <s v="WP_011134831.1"/>
    <s v="WP_011134831.1"/>
    <m/>
    <s v="dihydroxy-acid dehydratase"/>
    <m/>
    <n v="24949348"/>
    <s v="CV_RS06185"/>
    <n v="1857"/>
    <n v="618"/>
    <m/>
  </r>
  <r>
    <x v="0"/>
    <x v="0"/>
    <s v="GCF_000007705.1"/>
    <s v="Primary Assembly"/>
    <s v="chromosome"/>
    <m/>
    <s v="NC_005085.1"/>
    <n v="1344955"/>
    <n v="1345275"/>
    <s v="-"/>
    <m/>
    <m/>
    <m/>
    <m/>
    <m/>
    <n v="24946084"/>
    <s v="CV_RS06190"/>
    <n v="321"/>
    <m/>
    <s v="old_locus_tag=CV1278,CV_1278"/>
  </r>
  <r>
    <x v="1"/>
    <x v="1"/>
    <s v="GCF_000007705.1"/>
    <s v="Primary Assembly"/>
    <s v="chromosome"/>
    <m/>
    <s v="NC_005085.1"/>
    <n v="1344955"/>
    <n v="1345275"/>
    <s v="-"/>
    <s v="WP_011134832.1"/>
    <s v="WP_011134832.1"/>
    <m/>
    <s v="QacE family quaternary ammonium compound efflux SMR transporter"/>
    <m/>
    <n v="24946084"/>
    <s v="CV_RS06190"/>
    <n v="321"/>
    <n v="106"/>
    <m/>
  </r>
  <r>
    <x v="0"/>
    <x v="0"/>
    <s v="GCF_000007705.1"/>
    <s v="Primary Assembly"/>
    <s v="chromosome"/>
    <m/>
    <s v="NC_005085.1"/>
    <n v="1345272"/>
    <n v="1345640"/>
    <s v="-"/>
    <m/>
    <m/>
    <m/>
    <m/>
    <m/>
    <n v="24947677"/>
    <s v="CV_RS06195"/>
    <n v="369"/>
    <m/>
    <s v="old_locus_tag=CV1279,CV_1279"/>
  </r>
  <r>
    <x v="1"/>
    <x v="1"/>
    <s v="GCF_000007705.1"/>
    <s v="Primary Assembly"/>
    <s v="chromosome"/>
    <m/>
    <s v="NC_005085.1"/>
    <n v="1345272"/>
    <n v="1345640"/>
    <s v="-"/>
    <s v="WP_043595642.1"/>
    <s v="WP_043595642.1"/>
    <m/>
    <s v="multidrug transporter"/>
    <m/>
    <n v="24947677"/>
    <s v="CV_RS06195"/>
    <n v="369"/>
    <n v="122"/>
    <m/>
  </r>
  <r>
    <x v="0"/>
    <x v="0"/>
    <s v="GCF_000007705.1"/>
    <s v="Primary Assembly"/>
    <s v="chromosome"/>
    <m/>
    <s v="NC_005085.1"/>
    <n v="1345805"/>
    <n v="1346899"/>
    <s v="-"/>
    <m/>
    <m/>
    <m/>
    <m/>
    <m/>
    <n v="24945597"/>
    <s v="CV_RS06200"/>
    <n v="1095"/>
    <m/>
    <s v="old_locus_tag=CV1280,CV_1280"/>
  </r>
  <r>
    <x v="1"/>
    <x v="1"/>
    <s v="GCF_000007705.1"/>
    <s v="Primary Assembly"/>
    <s v="chromosome"/>
    <m/>
    <s v="NC_005085.1"/>
    <n v="1345805"/>
    <n v="1346899"/>
    <s v="-"/>
    <s v="WP_011134834.1"/>
    <s v="WP_011134834.1"/>
    <m/>
    <s v="DUF2813 domain-containing protein"/>
    <m/>
    <n v="24945597"/>
    <s v="CV_RS06200"/>
    <n v="1095"/>
    <n v="364"/>
    <m/>
  </r>
  <r>
    <x v="0"/>
    <x v="0"/>
    <s v="GCF_000007705.1"/>
    <s v="Primary Assembly"/>
    <s v="chromosome"/>
    <m/>
    <s v="NC_005085.1"/>
    <n v="1347711"/>
    <n v="1348784"/>
    <s v="+"/>
    <m/>
    <m/>
    <m/>
    <m/>
    <m/>
    <n v="24947217"/>
    <s v="CV_RS06205"/>
    <n v="1074"/>
    <m/>
    <s v="old_locus_tag=CV1281,CV_1281"/>
  </r>
  <r>
    <x v="1"/>
    <x v="1"/>
    <s v="GCF_000007705.1"/>
    <s v="Primary Assembly"/>
    <s v="chromosome"/>
    <m/>
    <s v="NC_005085.1"/>
    <n v="1347711"/>
    <n v="1348784"/>
    <s v="+"/>
    <s v="WP_011134835.1"/>
    <s v="WP_011134835.1"/>
    <m/>
    <s v="hypothetical protein"/>
    <m/>
    <n v="24947217"/>
    <s v="CV_RS06205"/>
    <n v="1074"/>
    <n v="357"/>
    <m/>
  </r>
  <r>
    <x v="0"/>
    <x v="0"/>
    <s v="GCF_000007705.1"/>
    <s v="Primary Assembly"/>
    <s v="chromosome"/>
    <m/>
    <s v="NC_005085.1"/>
    <n v="1348836"/>
    <n v="1349762"/>
    <s v="-"/>
    <m/>
    <m/>
    <m/>
    <m/>
    <m/>
    <n v="24947551"/>
    <s v="CV_RS06210"/>
    <n v="927"/>
    <m/>
    <s v="old_locus_tag=CV1282,CV_1282"/>
  </r>
  <r>
    <x v="1"/>
    <x v="1"/>
    <s v="GCF_000007705.1"/>
    <s v="Primary Assembly"/>
    <s v="chromosome"/>
    <m/>
    <s v="NC_005085.1"/>
    <n v="1348836"/>
    <n v="1349762"/>
    <s v="-"/>
    <s v="WP_011134836.1"/>
    <s v="WP_011134836.1"/>
    <m/>
    <s v="LysR family transcriptional regulator"/>
    <m/>
    <n v="24947551"/>
    <s v="CV_RS06210"/>
    <n v="927"/>
    <n v="308"/>
    <m/>
  </r>
  <r>
    <x v="0"/>
    <x v="0"/>
    <s v="GCF_000007705.1"/>
    <s v="Primary Assembly"/>
    <s v="chromosome"/>
    <m/>
    <s v="NC_005085.1"/>
    <n v="1349927"/>
    <n v="1350628"/>
    <s v="+"/>
    <m/>
    <m/>
    <m/>
    <m/>
    <m/>
    <n v="24949455"/>
    <s v="CV_RS06215"/>
    <n v="702"/>
    <m/>
    <s v="old_locus_tag=CV1283,CV_1283"/>
  </r>
  <r>
    <x v="1"/>
    <x v="1"/>
    <s v="GCF_000007705.1"/>
    <s v="Primary Assembly"/>
    <s v="chromosome"/>
    <m/>
    <s v="NC_005085.1"/>
    <n v="1349927"/>
    <n v="1350628"/>
    <s v="+"/>
    <s v="WP_011134837.1"/>
    <s v="WP_011134837.1"/>
    <m/>
    <s v="pirin family protein"/>
    <m/>
    <n v="24949455"/>
    <s v="CV_RS06215"/>
    <n v="702"/>
    <n v="233"/>
    <m/>
  </r>
  <r>
    <x v="0"/>
    <x v="0"/>
    <s v="GCF_000007705.1"/>
    <s v="Primary Assembly"/>
    <s v="chromosome"/>
    <m/>
    <s v="NC_005085.1"/>
    <n v="1350713"/>
    <n v="1351366"/>
    <s v="+"/>
    <m/>
    <m/>
    <m/>
    <m/>
    <m/>
    <n v="24945967"/>
    <s v="CV_RS06220"/>
    <n v="654"/>
    <m/>
    <s v="old_locus_tag=CV1284,CV_1284"/>
  </r>
  <r>
    <x v="1"/>
    <x v="1"/>
    <s v="GCF_000007705.1"/>
    <s v="Primary Assembly"/>
    <s v="chromosome"/>
    <m/>
    <s v="NC_005085.1"/>
    <n v="1350713"/>
    <n v="1351366"/>
    <s v="+"/>
    <s v="WP_011134838.1"/>
    <s v="WP_011134838.1"/>
    <m/>
    <s v="hydrolase"/>
    <m/>
    <n v="24945967"/>
    <s v="CV_RS06220"/>
    <n v="654"/>
    <n v="217"/>
    <m/>
  </r>
  <r>
    <x v="0"/>
    <x v="0"/>
    <s v="GCF_000007705.1"/>
    <s v="Primary Assembly"/>
    <s v="chromosome"/>
    <m/>
    <s v="NC_005085.1"/>
    <n v="1351430"/>
    <n v="1353310"/>
    <s v="+"/>
    <m/>
    <m/>
    <m/>
    <m/>
    <m/>
    <n v="24947414"/>
    <s v="CV_RS06225"/>
    <n v="1881"/>
    <m/>
    <s v="old_locus_tag=CV1285,CV_1285"/>
  </r>
  <r>
    <x v="1"/>
    <x v="1"/>
    <s v="GCF_000007705.1"/>
    <s v="Primary Assembly"/>
    <s v="chromosome"/>
    <m/>
    <s v="NC_005085.1"/>
    <n v="1351430"/>
    <n v="1353310"/>
    <s v="+"/>
    <s v="WP_011134839.1"/>
    <s v="WP_011134839.1"/>
    <m/>
    <s v="amidohydrolase"/>
    <m/>
    <n v="24947414"/>
    <s v="CV_RS06225"/>
    <n v="1881"/>
    <n v="626"/>
    <m/>
  </r>
  <r>
    <x v="0"/>
    <x v="0"/>
    <s v="GCF_000007705.1"/>
    <s v="Primary Assembly"/>
    <s v="chromosome"/>
    <m/>
    <s v="NC_005085.1"/>
    <n v="1353415"/>
    <n v="1354662"/>
    <s v="+"/>
    <m/>
    <m/>
    <m/>
    <m/>
    <s v="glyA"/>
    <n v="24947096"/>
    <s v="CV_RS06230"/>
    <n v="1248"/>
    <m/>
    <s v="old_locus_tag=CV1286,CV_1286"/>
  </r>
  <r>
    <x v="1"/>
    <x v="1"/>
    <s v="GCF_000007705.1"/>
    <s v="Primary Assembly"/>
    <s v="chromosome"/>
    <m/>
    <s v="NC_005085.1"/>
    <n v="1353415"/>
    <n v="1354662"/>
    <s v="+"/>
    <s v="WP_011134840.1"/>
    <s v="WP_011134840.1"/>
    <m/>
    <s v="serine hydroxymethyltransferase"/>
    <s v="glyA"/>
    <n v="24947096"/>
    <s v="CV_RS06230"/>
    <n v="1248"/>
    <n v="415"/>
    <m/>
  </r>
  <r>
    <x v="0"/>
    <x v="0"/>
    <s v="GCF_000007705.1"/>
    <s v="Primary Assembly"/>
    <s v="chromosome"/>
    <m/>
    <s v="NC_005085.1"/>
    <n v="1354805"/>
    <n v="1355263"/>
    <s v="+"/>
    <m/>
    <m/>
    <m/>
    <m/>
    <m/>
    <n v="24947111"/>
    <s v="CV_RS06235"/>
    <n v="459"/>
    <m/>
    <s v="old_locus_tag=CV1287,CV_1287"/>
  </r>
  <r>
    <x v="1"/>
    <x v="1"/>
    <s v="GCF_000007705.1"/>
    <s v="Primary Assembly"/>
    <s v="chromosome"/>
    <m/>
    <s v="NC_005085.1"/>
    <n v="1354805"/>
    <n v="1355263"/>
    <s v="+"/>
    <s v="WP_011134841.1"/>
    <s v="WP_011134841.1"/>
    <m/>
    <s v="transcriptional regulator NrdR"/>
    <m/>
    <n v="24947111"/>
    <s v="CV_RS06235"/>
    <n v="459"/>
    <n v="152"/>
    <m/>
  </r>
  <r>
    <x v="0"/>
    <x v="0"/>
    <s v="GCF_000007705.1"/>
    <s v="Primary Assembly"/>
    <s v="chromosome"/>
    <m/>
    <s v="NC_005085.1"/>
    <n v="1355321"/>
    <n v="1355869"/>
    <s v="+"/>
    <m/>
    <m/>
    <m/>
    <m/>
    <m/>
    <n v="24945734"/>
    <s v="CV_RS06240"/>
    <n v="549"/>
    <m/>
    <s v="old_locus_tag=CV1288,CV_1288"/>
  </r>
  <r>
    <x v="1"/>
    <x v="1"/>
    <s v="GCF_000007705.1"/>
    <s v="Primary Assembly"/>
    <s v="chromosome"/>
    <m/>
    <s v="NC_005085.1"/>
    <n v="1355321"/>
    <n v="1355869"/>
    <s v="+"/>
    <s v="WP_052278774.1"/>
    <s v="WP_052278774.1"/>
    <m/>
    <s v="N-acetyltransferase"/>
    <m/>
    <n v="24945734"/>
    <s v="CV_RS06240"/>
    <n v="549"/>
    <n v="182"/>
    <m/>
  </r>
  <r>
    <x v="0"/>
    <x v="0"/>
    <s v="GCF_000007705.1"/>
    <s v="Primary Assembly"/>
    <s v="chromosome"/>
    <m/>
    <s v="NC_005085.1"/>
    <n v="1355851"/>
    <n v="1356399"/>
    <s v="+"/>
    <m/>
    <m/>
    <m/>
    <m/>
    <m/>
    <n v="24947131"/>
    <s v="CV_RS06245"/>
    <n v="549"/>
    <m/>
    <s v="old_locus_tag=CV1289,CV_1289"/>
  </r>
  <r>
    <x v="1"/>
    <x v="1"/>
    <s v="GCF_000007705.1"/>
    <s v="Primary Assembly"/>
    <s v="chromosome"/>
    <m/>
    <s v="NC_005085.1"/>
    <n v="1355851"/>
    <n v="1356399"/>
    <s v="+"/>
    <s v="WP_052278775.1"/>
    <s v="WP_052278775.1"/>
    <m/>
    <s v="GNAT family N-acetyltransferase"/>
    <m/>
    <n v="24947131"/>
    <s v="CV_RS06245"/>
    <n v="549"/>
    <n v="182"/>
    <m/>
  </r>
  <r>
    <x v="0"/>
    <x v="0"/>
    <s v="GCF_000007705.1"/>
    <s v="Primary Assembly"/>
    <s v="chromosome"/>
    <m/>
    <s v="NC_005085.1"/>
    <n v="1356396"/>
    <n v="1357502"/>
    <s v="+"/>
    <m/>
    <m/>
    <m/>
    <m/>
    <s v="ribD"/>
    <n v="24946683"/>
    <s v="CV_RS06250"/>
    <n v="1107"/>
    <m/>
    <s v="old_locus_tag=CV1290,CV_1290"/>
  </r>
  <r>
    <x v="1"/>
    <x v="1"/>
    <s v="GCF_000007705.1"/>
    <s v="Primary Assembly"/>
    <s v="chromosome"/>
    <m/>
    <s v="NC_005085.1"/>
    <n v="1356396"/>
    <n v="1357502"/>
    <s v="+"/>
    <s v="WP_011134844.1"/>
    <s v="WP_011134844.1"/>
    <m/>
    <s v="bifunctional diaminohydroxyphosphoribosylaminopyrimidine deaminase/5-amino-6-(5-phosphoribosylamino)uracil reductase RibD"/>
    <s v="ribD"/>
    <n v="24946683"/>
    <s v="CV_RS06250"/>
    <n v="1107"/>
    <n v="368"/>
    <m/>
  </r>
  <r>
    <x v="0"/>
    <x v="0"/>
    <s v="GCF_000007705.1"/>
    <s v="Primary Assembly"/>
    <s v="chromosome"/>
    <m/>
    <s v="NC_005085.1"/>
    <n v="1357600"/>
    <n v="1358241"/>
    <s v="+"/>
    <m/>
    <m/>
    <m/>
    <m/>
    <m/>
    <n v="24945956"/>
    <s v="CV_RS06255"/>
    <n v="642"/>
    <m/>
    <s v="old_locus_tag=CV1291,CV_1291"/>
  </r>
  <r>
    <x v="1"/>
    <x v="1"/>
    <s v="GCF_000007705.1"/>
    <s v="Primary Assembly"/>
    <s v="chromosome"/>
    <m/>
    <s v="NC_005085.1"/>
    <n v="1357600"/>
    <n v="1358241"/>
    <s v="+"/>
    <s v="WP_011134845.1"/>
    <s v="WP_011134845.1"/>
    <m/>
    <s v="hypothetical protein"/>
    <m/>
    <n v="24945956"/>
    <s v="CV_RS06255"/>
    <n v="642"/>
    <n v="213"/>
    <m/>
  </r>
  <r>
    <x v="0"/>
    <x v="0"/>
    <s v="GCF_000007705.1"/>
    <s v="Primary Assembly"/>
    <s v="chromosome"/>
    <m/>
    <s v="NC_005085.1"/>
    <n v="1358390"/>
    <n v="1359877"/>
    <s v="+"/>
    <m/>
    <m/>
    <m/>
    <m/>
    <m/>
    <n v="24947246"/>
    <s v="CV_RS06260"/>
    <n v="1488"/>
    <m/>
    <s v="old_locus_tag=CV1292,CV_1292"/>
  </r>
  <r>
    <x v="1"/>
    <x v="1"/>
    <s v="GCF_000007705.1"/>
    <s v="Primary Assembly"/>
    <s v="chromosome"/>
    <m/>
    <s v="NC_005085.1"/>
    <n v="1358390"/>
    <n v="1359877"/>
    <s v="+"/>
    <s v="WP_011134846.1"/>
    <s v="WP_011134846.1"/>
    <m/>
    <s v="carboxypeptidase M32"/>
    <m/>
    <n v="24947246"/>
    <s v="CV_RS06260"/>
    <n v="1488"/>
    <n v="495"/>
    <m/>
  </r>
  <r>
    <x v="0"/>
    <x v="0"/>
    <s v="GCF_000007705.1"/>
    <s v="Primary Assembly"/>
    <s v="chromosome"/>
    <m/>
    <s v="NC_005085.1"/>
    <n v="1359891"/>
    <n v="1360073"/>
    <s v="-"/>
    <m/>
    <m/>
    <m/>
    <m/>
    <m/>
    <n v="24948536"/>
    <s v="CV_RS06265"/>
    <n v="183"/>
    <m/>
    <m/>
  </r>
  <r>
    <x v="1"/>
    <x v="1"/>
    <s v="GCF_000007705.1"/>
    <s v="Primary Assembly"/>
    <s v="chromosome"/>
    <m/>
    <s v="NC_005085.1"/>
    <n v="1359891"/>
    <n v="1360073"/>
    <s v="-"/>
    <s v="WP_043595648.1"/>
    <s v="WP_043595648.1"/>
    <m/>
    <s v="hypothetical protein"/>
    <m/>
    <n v="24948536"/>
    <s v="CV_RS06265"/>
    <n v="183"/>
    <n v="60"/>
    <m/>
  </r>
  <r>
    <x v="0"/>
    <x v="0"/>
    <s v="GCF_000007705.1"/>
    <s v="Primary Assembly"/>
    <s v="chromosome"/>
    <m/>
    <s v="NC_005085.1"/>
    <n v="1360178"/>
    <n v="1361062"/>
    <s v="-"/>
    <m/>
    <m/>
    <m/>
    <m/>
    <m/>
    <n v="24946059"/>
    <s v="CV_RS06270"/>
    <n v="885"/>
    <m/>
    <s v="old_locus_tag=CV1293,CV_1293"/>
  </r>
  <r>
    <x v="1"/>
    <x v="1"/>
    <s v="GCF_000007705.1"/>
    <s v="Primary Assembly"/>
    <s v="chromosome"/>
    <m/>
    <s v="NC_005085.1"/>
    <n v="1360178"/>
    <n v="1361062"/>
    <s v="-"/>
    <s v="WP_011134847.1"/>
    <s v="WP_011134847.1"/>
    <m/>
    <s v="alpha/beta hydrolase"/>
    <m/>
    <n v="24946059"/>
    <s v="CV_RS06270"/>
    <n v="885"/>
    <n v="294"/>
    <m/>
  </r>
  <r>
    <x v="0"/>
    <x v="0"/>
    <s v="GCF_000007705.1"/>
    <s v="Primary Assembly"/>
    <s v="chromosome"/>
    <m/>
    <s v="NC_005085.1"/>
    <n v="1361796"/>
    <n v="1362320"/>
    <s v="+"/>
    <m/>
    <m/>
    <m/>
    <m/>
    <m/>
    <n v="24946279"/>
    <s v="CV_RS06275"/>
    <n v="525"/>
    <m/>
    <s v="old_locus_tag=CV1294,CV_1294"/>
  </r>
  <r>
    <x v="1"/>
    <x v="1"/>
    <s v="GCF_000007705.1"/>
    <s v="Primary Assembly"/>
    <s v="chromosome"/>
    <m/>
    <s v="NC_005085.1"/>
    <n v="1361796"/>
    <n v="1362320"/>
    <s v="+"/>
    <s v="WP_011134848.1"/>
    <s v="WP_011134848.1"/>
    <m/>
    <s v="fimbrial subunit protein"/>
    <m/>
    <n v="24946279"/>
    <s v="CV_RS06275"/>
    <n v="525"/>
    <n v="174"/>
    <m/>
  </r>
  <r>
    <x v="0"/>
    <x v="0"/>
    <s v="GCF_000007705.1"/>
    <s v="Primary Assembly"/>
    <s v="chromosome"/>
    <m/>
    <s v="NC_005085.1"/>
    <n v="1362393"/>
    <n v="1363142"/>
    <s v="+"/>
    <m/>
    <m/>
    <m/>
    <m/>
    <m/>
    <n v="24946057"/>
    <s v="CV_RS06280"/>
    <n v="750"/>
    <m/>
    <s v="old_locus_tag=CV1295,CV_1295"/>
  </r>
  <r>
    <x v="1"/>
    <x v="1"/>
    <s v="GCF_000007705.1"/>
    <s v="Primary Assembly"/>
    <s v="chromosome"/>
    <m/>
    <s v="NC_005085.1"/>
    <n v="1362393"/>
    <n v="1363142"/>
    <s v="+"/>
    <s v="WP_011134849.1"/>
    <s v="WP_011134849.1"/>
    <m/>
    <s v="molecular chaperone EcpD"/>
    <m/>
    <n v="24946057"/>
    <s v="CV_RS06280"/>
    <n v="750"/>
    <n v="249"/>
    <m/>
  </r>
  <r>
    <x v="0"/>
    <x v="0"/>
    <s v="GCF_000007705.1"/>
    <s v="Primary Assembly"/>
    <s v="chromosome"/>
    <m/>
    <s v="NC_005085.1"/>
    <n v="1363196"/>
    <n v="1365751"/>
    <s v="+"/>
    <m/>
    <m/>
    <m/>
    <m/>
    <m/>
    <n v="24948664"/>
    <s v="CV_RS06285"/>
    <n v="2556"/>
    <m/>
    <s v="old_locus_tag=CV1296,CV_1296"/>
  </r>
  <r>
    <x v="1"/>
    <x v="1"/>
    <s v="GCF_000007705.1"/>
    <s v="Primary Assembly"/>
    <s v="chromosome"/>
    <m/>
    <s v="NC_005085.1"/>
    <n v="1363196"/>
    <n v="1365751"/>
    <s v="+"/>
    <s v="WP_011134850.1"/>
    <s v="WP_011134850.1"/>
    <m/>
    <s v="fimbrial biogenesis outer membrane usher protein"/>
    <m/>
    <n v="24948664"/>
    <s v="CV_RS06285"/>
    <n v="2556"/>
    <n v="851"/>
    <m/>
  </r>
  <r>
    <x v="0"/>
    <x v="0"/>
    <s v="GCF_000007705.1"/>
    <s v="Primary Assembly"/>
    <s v="chromosome"/>
    <m/>
    <s v="NC_005085.1"/>
    <n v="1365691"/>
    <n v="1366761"/>
    <s v="+"/>
    <m/>
    <m/>
    <m/>
    <m/>
    <m/>
    <n v="24946319"/>
    <s v="CV_RS06290"/>
    <n v="1071"/>
    <m/>
    <s v="old_locus_tag=CV1297,CV_1297"/>
  </r>
  <r>
    <x v="1"/>
    <x v="1"/>
    <s v="GCF_000007705.1"/>
    <s v="Primary Assembly"/>
    <s v="chromosome"/>
    <m/>
    <s v="NC_005085.1"/>
    <n v="1365691"/>
    <n v="1366761"/>
    <s v="+"/>
    <s v="WP_080508934.1"/>
    <s v="WP_080508934.1"/>
    <m/>
    <s v="type 1 fimbrial protein"/>
    <m/>
    <n v="24946319"/>
    <s v="CV_RS06290"/>
    <n v="1071"/>
    <n v="356"/>
    <m/>
  </r>
  <r>
    <x v="0"/>
    <x v="0"/>
    <s v="GCF_000007705.1"/>
    <s v="Primary Assembly"/>
    <s v="chromosome"/>
    <m/>
    <s v="NC_005085.1"/>
    <n v="1366833"/>
    <n v="1367135"/>
    <s v="-"/>
    <m/>
    <m/>
    <m/>
    <m/>
    <m/>
    <n v="24946403"/>
    <s v="CV_RS06295"/>
    <n v="303"/>
    <m/>
    <s v="old_locus_tag=CV1298,CV_1298"/>
  </r>
  <r>
    <x v="1"/>
    <x v="1"/>
    <s v="GCF_000007705.1"/>
    <s v="Primary Assembly"/>
    <s v="chromosome"/>
    <m/>
    <s v="NC_005085.1"/>
    <n v="1366833"/>
    <n v="1367135"/>
    <s v="-"/>
    <s v="WP_011134852.1"/>
    <s v="WP_011134852.1"/>
    <m/>
    <s v="hypothetical protein"/>
    <m/>
    <n v="24946403"/>
    <s v="CV_RS06295"/>
    <n v="303"/>
    <n v="100"/>
    <m/>
  </r>
  <r>
    <x v="0"/>
    <x v="0"/>
    <s v="GCF_000007705.1"/>
    <s v="Primary Assembly"/>
    <s v="chromosome"/>
    <m/>
    <s v="NC_005085.1"/>
    <n v="1367547"/>
    <n v="1369151"/>
    <s v="-"/>
    <m/>
    <m/>
    <m/>
    <m/>
    <m/>
    <n v="24947412"/>
    <s v="CV_RS06300"/>
    <n v="1605"/>
    <m/>
    <s v="old_locus_tag=CV1299,CV_1299"/>
  </r>
  <r>
    <x v="1"/>
    <x v="1"/>
    <s v="GCF_000007705.1"/>
    <s v="Primary Assembly"/>
    <s v="chromosome"/>
    <m/>
    <s v="NC_005085.1"/>
    <n v="1367547"/>
    <n v="1369151"/>
    <s v="-"/>
    <s v="WP_011134853.1"/>
    <s v="WP_011134853.1"/>
    <m/>
    <s v="MFS transporter"/>
    <m/>
    <n v="24947412"/>
    <s v="CV_RS06300"/>
    <n v="1605"/>
    <n v="534"/>
    <m/>
  </r>
  <r>
    <x v="0"/>
    <x v="0"/>
    <s v="GCF_000007705.1"/>
    <s v="Primary Assembly"/>
    <s v="chromosome"/>
    <m/>
    <s v="NC_005085.1"/>
    <n v="1369148"/>
    <n v="1370800"/>
    <s v="-"/>
    <m/>
    <m/>
    <m/>
    <m/>
    <m/>
    <n v="24946045"/>
    <s v="CV_RS06305"/>
    <n v="1653"/>
    <m/>
    <s v="old_locus_tag=CV1300,CV_1300"/>
  </r>
  <r>
    <x v="1"/>
    <x v="1"/>
    <s v="GCF_000007705.1"/>
    <s v="Primary Assembly"/>
    <s v="chromosome"/>
    <m/>
    <s v="NC_005085.1"/>
    <n v="1369148"/>
    <n v="1370800"/>
    <s v="-"/>
    <s v="WP_011134854.1"/>
    <s v="WP_011134854.1"/>
    <m/>
    <s v="choline dehydrogenase"/>
    <m/>
    <n v="24946045"/>
    <s v="CV_RS06305"/>
    <n v="1653"/>
    <n v="550"/>
    <m/>
  </r>
  <r>
    <x v="0"/>
    <x v="0"/>
    <s v="GCF_000007705.1"/>
    <s v="Primary Assembly"/>
    <s v="chromosome"/>
    <m/>
    <s v="NC_005085.1"/>
    <n v="1370966"/>
    <n v="1371883"/>
    <s v="+"/>
    <m/>
    <m/>
    <m/>
    <m/>
    <m/>
    <n v="24947447"/>
    <s v="CV_RS06310"/>
    <n v="918"/>
    <m/>
    <s v="old_locus_tag=CV1301,CV_1301"/>
  </r>
  <r>
    <x v="1"/>
    <x v="1"/>
    <s v="GCF_000007705.1"/>
    <s v="Primary Assembly"/>
    <s v="chromosome"/>
    <m/>
    <s v="NC_005085.1"/>
    <n v="1370966"/>
    <n v="1371883"/>
    <s v="+"/>
    <s v="WP_011134855.1"/>
    <s v="WP_011134855.1"/>
    <m/>
    <s v="LysR family transcriptional regulator"/>
    <m/>
    <n v="24947447"/>
    <s v="CV_RS06310"/>
    <n v="918"/>
    <n v="305"/>
    <m/>
  </r>
  <r>
    <x v="0"/>
    <x v="0"/>
    <s v="GCF_000007705.1"/>
    <s v="Primary Assembly"/>
    <s v="chromosome"/>
    <m/>
    <s v="NC_005085.1"/>
    <n v="1371893"/>
    <n v="1372747"/>
    <s v="+"/>
    <m/>
    <m/>
    <m/>
    <m/>
    <m/>
    <n v="24947511"/>
    <s v="CV_RS06315"/>
    <n v="855"/>
    <m/>
    <s v="old_locus_tag=CV1302,CV_1302"/>
  </r>
  <r>
    <x v="1"/>
    <x v="1"/>
    <s v="GCF_000007705.1"/>
    <s v="Primary Assembly"/>
    <s v="chromosome"/>
    <m/>
    <s v="NC_005085.1"/>
    <n v="1371893"/>
    <n v="1372747"/>
    <s v="+"/>
    <s v="WP_011134856.1"/>
    <s v="WP_011134856.1"/>
    <m/>
    <s v="AraC family transcriptional regulator"/>
    <m/>
    <n v="24947511"/>
    <s v="CV_RS06315"/>
    <n v="855"/>
    <n v="284"/>
    <m/>
  </r>
  <r>
    <x v="0"/>
    <x v="0"/>
    <s v="GCF_000007705.1"/>
    <s v="Primary Assembly"/>
    <s v="chromosome"/>
    <m/>
    <s v="NC_005085.1"/>
    <n v="1372814"/>
    <n v="1374277"/>
    <s v="-"/>
    <m/>
    <m/>
    <m/>
    <m/>
    <m/>
    <n v="24945937"/>
    <s v="CV_RS06320"/>
    <n v="1464"/>
    <m/>
    <s v="old_locus_tag=CV1303,CV_1303"/>
  </r>
  <r>
    <x v="1"/>
    <x v="1"/>
    <s v="GCF_000007705.1"/>
    <s v="Primary Assembly"/>
    <s v="chromosome"/>
    <m/>
    <s v="NC_005085.1"/>
    <n v="1372814"/>
    <n v="1374277"/>
    <s v="-"/>
    <s v="WP_011134857.1"/>
    <s v="WP_011134857.1"/>
    <m/>
    <s v="IMP dehydrogenase"/>
    <m/>
    <n v="24945937"/>
    <s v="CV_RS06320"/>
    <n v="1464"/>
    <n v="487"/>
    <m/>
  </r>
  <r>
    <x v="0"/>
    <x v="0"/>
    <s v="GCF_000007705.1"/>
    <s v="Primary Assembly"/>
    <s v="chromosome"/>
    <m/>
    <s v="NC_005085.1"/>
    <n v="1374441"/>
    <n v="1374848"/>
    <s v="+"/>
    <m/>
    <m/>
    <m/>
    <m/>
    <m/>
    <n v="24946272"/>
    <s v="CV_RS06325"/>
    <n v="408"/>
    <m/>
    <s v="old_locus_tag=CV1304,CV_1304"/>
  </r>
  <r>
    <x v="1"/>
    <x v="1"/>
    <s v="GCF_000007705.1"/>
    <s v="Primary Assembly"/>
    <s v="chromosome"/>
    <m/>
    <s v="NC_005085.1"/>
    <n v="1374441"/>
    <n v="1374848"/>
    <s v="+"/>
    <s v="WP_085953294.1"/>
    <s v="WP_085953294.1"/>
    <m/>
    <s v="DUF4124 domain-containing protein"/>
    <m/>
    <n v="24946272"/>
    <s v="CV_RS06325"/>
    <n v="408"/>
    <n v="135"/>
    <m/>
  </r>
  <r>
    <x v="0"/>
    <x v="0"/>
    <s v="GCF_000007705.1"/>
    <s v="Primary Assembly"/>
    <s v="chromosome"/>
    <m/>
    <s v="NC_005085.1"/>
    <n v="1374848"/>
    <n v="1376653"/>
    <s v="+"/>
    <m/>
    <m/>
    <m/>
    <m/>
    <m/>
    <n v="24948744"/>
    <s v="CV_RS06330"/>
    <n v="1806"/>
    <m/>
    <s v="old_locus_tag=CV1305,CV_1305"/>
  </r>
  <r>
    <x v="1"/>
    <x v="1"/>
    <s v="GCF_000007705.1"/>
    <s v="Primary Assembly"/>
    <s v="chromosome"/>
    <m/>
    <s v="NC_005085.1"/>
    <n v="1374848"/>
    <n v="1376653"/>
    <s v="+"/>
    <s v="WP_011134859.1"/>
    <s v="WP_011134859.1"/>
    <m/>
    <s v="excinuclease ABC subunit C"/>
    <m/>
    <n v="24948744"/>
    <s v="CV_RS06330"/>
    <n v="1806"/>
    <n v="601"/>
    <m/>
  </r>
  <r>
    <x v="0"/>
    <x v="0"/>
    <s v="GCF_000007705.1"/>
    <s v="Primary Assembly"/>
    <s v="chromosome"/>
    <m/>
    <s v="NC_005085.1"/>
    <n v="1376752"/>
    <n v="1377333"/>
    <s v="+"/>
    <m/>
    <m/>
    <m/>
    <m/>
    <s v="pgsA"/>
    <n v="24949220"/>
    <s v="CV_RS06335"/>
    <n v="582"/>
    <m/>
    <s v="old_locus_tag=CV1306,CV_1306"/>
  </r>
  <r>
    <x v="1"/>
    <x v="1"/>
    <s v="GCF_000007705.1"/>
    <s v="Primary Assembly"/>
    <s v="chromosome"/>
    <m/>
    <s v="NC_005085.1"/>
    <n v="1376752"/>
    <n v="1377333"/>
    <s v="+"/>
    <s v="WP_011134860.1"/>
    <s v="WP_011134860.1"/>
    <m/>
    <s v="CDP-diacylglycerol--glycerol-3-phosphate 3-phosphatidyltransferase"/>
    <s v="pgsA"/>
    <n v="24949220"/>
    <s v="CV_RS06335"/>
    <n v="582"/>
    <n v="193"/>
    <m/>
  </r>
  <r>
    <x v="0"/>
    <x v="6"/>
    <s v="GCF_000007705.1"/>
    <s v="Primary Assembly"/>
    <s v="chromosome"/>
    <m/>
    <s v="NC_005085.1"/>
    <n v="1377435"/>
    <n v="1377510"/>
    <s v="+"/>
    <m/>
    <m/>
    <m/>
    <m/>
    <m/>
    <n v="24945400"/>
    <s v="CV_RS06340"/>
    <n v="76"/>
    <m/>
    <s v="old_locus_tag=CV_tRNAGlyGCC1,CVtRNA-Gly-GCC-1"/>
  </r>
  <r>
    <x v="3"/>
    <x v="5"/>
    <s v="GCF_000007705.1"/>
    <s v="Primary Assembly"/>
    <s v="chromosome"/>
    <m/>
    <s v="NC_005085.1"/>
    <n v="1377435"/>
    <n v="1377510"/>
    <s v="+"/>
    <m/>
    <m/>
    <m/>
    <s v="tRNA-Gly"/>
    <m/>
    <n v="24945400"/>
    <s v="CV_RS06340"/>
    <n v="76"/>
    <m/>
    <s v="anticodon=GCC"/>
  </r>
  <r>
    <x v="0"/>
    <x v="6"/>
    <s v="GCF_000007705.1"/>
    <s v="Primary Assembly"/>
    <s v="chromosome"/>
    <m/>
    <s v="NC_005085.1"/>
    <n v="1377534"/>
    <n v="1377609"/>
    <s v="+"/>
    <m/>
    <m/>
    <m/>
    <m/>
    <m/>
    <n v="24945554"/>
    <s v="CV_RS06345"/>
    <n v="76"/>
    <m/>
    <s v="old_locus_tag=CV_tRNAGlyGCC2,CVtRNA-Gly-GCC-2"/>
  </r>
  <r>
    <x v="3"/>
    <x v="5"/>
    <s v="GCF_000007705.1"/>
    <s v="Primary Assembly"/>
    <s v="chromosome"/>
    <m/>
    <s v="NC_005085.1"/>
    <n v="1377534"/>
    <n v="1377609"/>
    <s v="+"/>
    <m/>
    <m/>
    <m/>
    <s v="tRNA-Gly"/>
    <m/>
    <n v="24945554"/>
    <s v="CV_RS06345"/>
    <n v="76"/>
    <m/>
    <s v="anticodon=GCC"/>
  </r>
  <r>
    <x v="0"/>
    <x v="6"/>
    <s v="GCF_000007705.1"/>
    <s v="Primary Assembly"/>
    <s v="chromosome"/>
    <m/>
    <s v="NC_005085.1"/>
    <n v="1377632"/>
    <n v="1377707"/>
    <s v="+"/>
    <m/>
    <m/>
    <m/>
    <m/>
    <m/>
    <n v="24947588"/>
    <s v="CV_RS06350"/>
    <n v="76"/>
    <m/>
    <s v="old_locus_tag=CV_tRNAGlyGCC3,CVtRNA-Gly-GCC-3"/>
  </r>
  <r>
    <x v="3"/>
    <x v="5"/>
    <s v="GCF_000007705.1"/>
    <s v="Primary Assembly"/>
    <s v="chromosome"/>
    <m/>
    <s v="NC_005085.1"/>
    <n v="1377632"/>
    <n v="1377707"/>
    <s v="+"/>
    <m/>
    <m/>
    <m/>
    <s v="tRNA-Gly"/>
    <m/>
    <n v="24947588"/>
    <s v="CV_RS06350"/>
    <n v="76"/>
    <m/>
    <s v="anticodon=GCC"/>
  </r>
  <r>
    <x v="0"/>
    <x v="6"/>
    <s v="GCF_000007705.1"/>
    <s v="Primary Assembly"/>
    <s v="chromosome"/>
    <m/>
    <s v="NC_005085.1"/>
    <n v="1377732"/>
    <n v="1377807"/>
    <s v="+"/>
    <m/>
    <m/>
    <m/>
    <m/>
    <m/>
    <n v="24949004"/>
    <s v="CV_RS06355"/>
    <n v="76"/>
    <m/>
    <s v="old_locus_tag=CV_tRNAGlyGCC4,CVtRNA-Gly-GCC-4"/>
  </r>
  <r>
    <x v="3"/>
    <x v="5"/>
    <s v="GCF_000007705.1"/>
    <s v="Primary Assembly"/>
    <s v="chromosome"/>
    <m/>
    <s v="NC_005085.1"/>
    <n v="1377732"/>
    <n v="1377807"/>
    <s v="+"/>
    <m/>
    <m/>
    <m/>
    <s v="tRNA-Gly"/>
    <m/>
    <n v="24949004"/>
    <s v="CV_RS06355"/>
    <n v="76"/>
    <m/>
    <s v="anticodon=GCC"/>
  </r>
  <r>
    <x v="0"/>
    <x v="6"/>
    <s v="GCF_000007705.1"/>
    <s v="Primary Assembly"/>
    <s v="chromosome"/>
    <m/>
    <s v="NC_005085.1"/>
    <n v="1377837"/>
    <n v="1377912"/>
    <s v="+"/>
    <m/>
    <m/>
    <m/>
    <m/>
    <m/>
    <n v="24947216"/>
    <s v="CV_RS06360"/>
    <n v="76"/>
    <m/>
    <s v="old_locus_tag=CV_tRNAGlyGCC5,CVtRNA-Gly-GCC-5"/>
  </r>
  <r>
    <x v="3"/>
    <x v="5"/>
    <s v="GCF_000007705.1"/>
    <s v="Primary Assembly"/>
    <s v="chromosome"/>
    <m/>
    <s v="NC_005085.1"/>
    <n v="1377837"/>
    <n v="1377912"/>
    <s v="+"/>
    <m/>
    <m/>
    <m/>
    <s v="tRNA-Gly"/>
    <m/>
    <n v="24947216"/>
    <s v="CV_RS06360"/>
    <n v="76"/>
    <m/>
    <s v="anticodon=GCC"/>
  </r>
  <r>
    <x v="0"/>
    <x v="6"/>
    <s v="GCF_000007705.1"/>
    <s v="Primary Assembly"/>
    <s v="chromosome"/>
    <m/>
    <s v="NC_005085.1"/>
    <n v="1377958"/>
    <n v="1378031"/>
    <s v="+"/>
    <m/>
    <m/>
    <m/>
    <m/>
    <m/>
    <n v="24948151"/>
    <s v="CV_RS06365"/>
    <n v="74"/>
    <m/>
    <s v="old_locus_tag=CV_tRNACysGCA,CVtRNA-Cys-GCA"/>
  </r>
  <r>
    <x v="3"/>
    <x v="5"/>
    <s v="GCF_000007705.1"/>
    <s v="Primary Assembly"/>
    <s v="chromosome"/>
    <m/>
    <s v="NC_005085.1"/>
    <n v="1377958"/>
    <n v="1378031"/>
    <s v="+"/>
    <m/>
    <m/>
    <m/>
    <s v="tRNA-Cys"/>
    <m/>
    <n v="24948151"/>
    <s v="CV_RS06365"/>
    <n v="74"/>
    <m/>
    <s v="anticodon=GCA"/>
  </r>
  <r>
    <x v="0"/>
    <x v="0"/>
    <s v="GCF_000007705.1"/>
    <s v="Primary Assembly"/>
    <s v="chromosome"/>
    <m/>
    <s v="NC_005085.1"/>
    <n v="1378159"/>
    <n v="1378359"/>
    <s v="-"/>
    <m/>
    <m/>
    <m/>
    <m/>
    <m/>
    <n v="24948582"/>
    <s v="CV_RS06370"/>
    <n v="201"/>
    <m/>
    <m/>
  </r>
  <r>
    <x v="1"/>
    <x v="1"/>
    <s v="GCF_000007705.1"/>
    <s v="Primary Assembly"/>
    <s v="chromosome"/>
    <m/>
    <s v="NC_005085.1"/>
    <n v="1378159"/>
    <n v="1378359"/>
    <s v="-"/>
    <s v="WP_052278777.1"/>
    <s v="WP_052278777.1"/>
    <m/>
    <s v="hypothetical protein"/>
    <m/>
    <n v="24948582"/>
    <s v="CV_RS06370"/>
    <n v="201"/>
    <n v="66"/>
    <m/>
  </r>
  <r>
    <x v="0"/>
    <x v="0"/>
    <s v="GCF_000007705.1"/>
    <s v="Primary Assembly"/>
    <s v="chromosome"/>
    <m/>
    <s v="NC_005085.1"/>
    <n v="1378457"/>
    <n v="1378702"/>
    <s v="-"/>
    <m/>
    <m/>
    <m/>
    <m/>
    <m/>
    <n v="31478256"/>
    <s v="CV_RS22785"/>
    <n v="246"/>
    <m/>
    <m/>
  </r>
  <r>
    <x v="1"/>
    <x v="1"/>
    <s v="GCF_000007705.1"/>
    <s v="Primary Assembly"/>
    <s v="chromosome"/>
    <m/>
    <s v="NC_005085.1"/>
    <n v="1378457"/>
    <n v="1378702"/>
    <s v="-"/>
    <s v="WP_080509113.1"/>
    <s v="WP_080509113.1"/>
    <m/>
    <s v="hypothetical protein"/>
    <m/>
    <n v="31478256"/>
    <s v="CV_RS22785"/>
    <n v="246"/>
    <n v="81"/>
    <m/>
  </r>
  <r>
    <x v="0"/>
    <x v="0"/>
    <s v="GCF_000007705.1"/>
    <s v="Primary Assembly"/>
    <s v="chromosome"/>
    <m/>
    <s v="NC_005085.1"/>
    <n v="1378695"/>
    <n v="1379420"/>
    <s v="+"/>
    <m/>
    <m/>
    <m/>
    <m/>
    <m/>
    <n v="24945907"/>
    <s v="CV_RS06375"/>
    <n v="726"/>
    <m/>
    <s v="old_locus_tag=CV1308,CV_1308"/>
  </r>
  <r>
    <x v="1"/>
    <x v="1"/>
    <s v="GCF_000007705.1"/>
    <s v="Primary Assembly"/>
    <s v="chromosome"/>
    <m/>
    <s v="NC_005085.1"/>
    <n v="1378695"/>
    <n v="1379420"/>
    <s v="+"/>
    <s v="WP_011134862.1"/>
    <s v="WP_011134862.1"/>
    <m/>
    <s v="type III secretion system effector phosphothreonine lyase"/>
    <m/>
    <n v="24945907"/>
    <s v="CV_RS06375"/>
    <n v="726"/>
    <n v="241"/>
    <m/>
  </r>
  <r>
    <x v="0"/>
    <x v="0"/>
    <s v="GCF_000007705.1"/>
    <s v="Primary Assembly"/>
    <s v="chromosome"/>
    <m/>
    <s v="NC_005085.1"/>
    <n v="1379642"/>
    <n v="1380541"/>
    <s v="+"/>
    <m/>
    <m/>
    <m/>
    <m/>
    <m/>
    <n v="24946763"/>
    <s v="CV_RS06380"/>
    <n v="900"/>
    <m/>
    <s v="old_locus_tag=CV1309,CV_1309"/>
  </r>
  <r>
    <x v="1"/>
    <x v="1"/>
    <s v="GCF_000007705.1"/>
    <s v="Primary Assembly"/>
    <s v="chromosome"/>
    <m/>
    <s v="NC_005085.1"/>
    <n v="1379642"/>
    <n v="1380541"/>
    <s v="+"/>
    <s v="WP_011134863.1"/>
    <s v="WP_011134863.1"/>
    <m/>
    <s v="N-acetylmuramoyl-L-alanine amidase"/>
    <m/>
    <n v="24946763"/>
    <s v="CV_RS06380"/>
    <n v="900"/>
    <n v="299"/>
    <m/>
  </r>
  <r>
    <x v="0"/>
    <x v="0"/>
    <s v="GCF_000007705.1"/>
    <s v="Primary Assembly"/>
    <s v="chromosome"/>
    <m/>
    <s v="NC_005085.1"/>
    <n v="1380732"/>
    <n v="1381919"/>
    <s v="+"/>
    <m/>
    <m/>
    <m/>
    <m/>
    <m/>
    <n v="24947081"/>
    <s v="CV_RS06385"/>
    <n v="1188"/>
    <m/>
    <s v="old_locus_tag=CV1310,CV_1310"/>
  </r>
  <r>
    <x v="1"/>
    <x v="1"/>
    <s v="GCF_000007705.1"/>
    <s v="Primary Assembly"/>
    <s v="chromosome"/>
    <m/>
    <s v="NC_005085.1"/>
    <n v="1380732"/>
    <n v="1381919"/>
    <s v="+"/>
    <s v="WP_043597503.1"/>
    <s v="WP_043597503.1"/>
    <m/>
    <s v="class C beta-lactamase"/>
    <m/>
    <n v="24947081"/>
    <s v="CV_RS06385"/>
    <n v="1188"/>
    <n v="395"/>
    <m/>
  </r>
  <r>
    <x v="0"/>
    <x v="0"/>
    <s v="GCF_000007705.1"/>
    <s v="Primary Assembly"/>
    <s v="chromosome"/>
    <m/>
    <s v="NC_005085.1"/>
    <n v="1382185"/>
    <n v="1382886"/>
    <s v="+"/>
    <m/>
    <m/>
    <m/>
    <m/>
    <m/>
    <n v="24948350"/>
    <s v="CV_RS06390"/>
    <n v="702"/>
    <m/>
    <s v="old_locus_tag=CV1311,CV_1311"/>
  </r>
  <r>
    <x v="1"/>
    <x v="1"/>
    <s v="GCF_000007705.1"/>
    <s v="Primary Assembly"/>
    <s v="chromosome"/>
    <m/>
    <s v="NC_005085.1"/>
    <n v="1382185"/>
    <n v="1382886"/>
    <s v="+"/>
    <s v="WP_011134865.1"/>
    <s v="WP_011134865.1"/>
    <m/>
    <s v="hypothetical protein"/>
    <m/>
    <n v="24948350"/>
    <s v="CV_RS06390"/>
    <n v="702"/>
    <n v="233"/>
    <m/>
  </r>
  <r>
    <x v="0"/>
    <x v="0"/>
    <s v="GCF_000007705.1"/>
    <s v="Primary Assembly"/>
    <s v="chromosome"/>
    <m/>
    <s v="NC_005085.1"/>
    <n v="1382933"/>
    <n v="1383289"/>
    <s v="-"/>
    <m/>
    <m/>
    <m/>
    <m/>
    <m/>
    <n v="24948767"/>
    <s v="CV_RS06395"/>
    <n v="357"/>
    <m/>
    <s v="old_locus_tag=CV1312,CV_1312"/>
  </r>
  <r>
    <x v="1"/>
    <x v="1"/>
    <s v="GCF_000007705.1"/>
    <s v="Primary Assembly"/>
    <s v="chromosome"/>
    <m/>
    <s v="NC_005085.1"/>
    <n v="1382933"/>
    <n v="1383289"/>
    <s v="-"/>
    <s v="WP_011134866.1"/>
    <s v="WP_011134866.1"/>
    <m/>
    <s v="hypothetical protein"/>
    <m/>
    <n v="24948767"/>
    <s v="CV_RS06395"/>
    <n v="357"/>
    <n v="118"/>
    <m/>
  </r>
  <r>
    <x v="0"/>
    <x v="0"/>
    <s v="GCF_000007705.1"/>
    <s v="Primary Assembly"/>
    <s v="chromosome"/>
    <m/>
    <s v="NC_005085.1"/>
    <n v="1383422"/>
    <n v="1384111"/>
    <s v="-"/>
    <m/>
    <m/>
    <m/>
    <m/>
    <m/>
    <n v="24946835"/>
    <s v="CV_RS06400"/>
    <n v="690"/>
    <m/>
    <s v="old_locus_tag=CV1313,CV_1313"/>
  </r>
  <r>
    <x v="1"/>
    <x v="1"/>
    <s v="GCF_000007705.1"/>
    <s v="Primary Assembly"/>
    <s v="chromosome"/>
    <m/>
    <s v="NC_005085.1"/>
    <n v="1383422"/>
    <n v="1384111"/>
    <s v="-"/>
    <s v="WP_085953295.1"/>
    <s v="WP_085953295.1"/>
    <m/>
    <s v="DJ-1/PfpI family protein"/>
    <m/>
    <n v="24946835"/>
    <s v="CV_RS06400"/>
    <n v="690"/>
    <n v="229"/>
    <m/>
  </r>
  <r>
    <x v="0"/>
    <x v="0"/>
    <s v="GCF_000007705.1"/>
    <s v="Primary Assembly"/>
    <s v="chromosome"/>
    <m/>
    <s v="NC_005085.1"/>
    <n v="1384192"/>
    <n v="1385124"/>
    <s v="+"/>
    <m/>
    <m/>
    <m/>
    <m/>
    <m/>
    <n v="24947694"/>
    <s v="CV_RS06405"/>
    <n v="933"/>
    <m/>
    <s v="old_locus_tag=CV1314,CV_1314"/>
  </r>
  <r>
    <x v="1"/>
    <x v="1"/>
    <s v="GCF_000007705.1"/>
    <s v="Primary Assembly"/>
    <s v="chromosome"/>
    <m/>
    <s v="NC_005085.1"/>
    <n v="1384192"/>
    <n v="1385124"/>
    <s v="+"/>
    <s v="WP_011134868.1"/>
    <s v="WP_011134868.1"/>
    <m/>
    <s v="GlxA family transcriptional regulator"/>
    <m/>
    <n v="24947694"/>
    <s v="CV_RS06405"/>
    <n v="933"/>
    <n v="310"/>
    <m/>
  </r>
  <r>
    <x v="0"/>
    <x v="0"/>
    <s v="GCF_000007705.1"/>
    <s v="Primary Assembly"/>
    <s v="chromosome"/>
    <m/>
    <s v="NC_005085.1"/>
    <n v="1385248"/>
    <n v="1385511"/>
    <s v="-"/>
    <m/>
    <m/>
    <m/>
    <m/>
    <m/>
    <n v="24947759"/>
    <s v="CV_RS06410"/>
    <n v="264"/>
    <m/>
    <m/>
  </r>
  <r>
    <x v="1"/>
    <x v="1"/>
    <s v="GCF_000007705.1"/>
    <s v="Primary Assembly"/>
    <s v="chromosome"/>
    <m/>
    <s v="NC_005085.1"/>
    <n v="1385248"/>
    <n v="1385511"/>
    <s v="-"/>
    <s v="WP_043595661.1"/>
    <s v="WP_043595661.1"/>
    <m/>
    <s v="hypothetical protein"/>
    <m/>
    <n v="24947759"/>
    <s v="CV_RS06410"/>
    <n v="264"/>
    <n v="87"/>
    <m/>
  </r>
  <r>
    <x v="0"/>
    <x v="0"/>
    <s v="GCF_000007705.1"/>
    <s v="Primary Assembly"/>
    <s v="chromosome"/>
    <m/>
    <s v="NC_005085.1"/>
    <n v="1385508"/>
    <n v="1386302"/>
    <s v="-"/>
    <m/>
    <m/>
    <m/>
    <m/>
    <m/>
    <n v="24948160"/>
    <s v="CV_RS06415"/>
    <n v="795"/>
    <m/>
    <s v="old_locus_tag=CV1315,CV_1315"/>
  </r>
  <r>
    <x v="1"/>
    <x v="1"/>
    <s v="GCF_000007705.1"/>
    <s v="Primary Assembly"/>
    <s v="chromosome"/>
    <m/>
    <s v="NC_005085.1"/>
    <n v="1385508"/>
    <n v="1386302"/>
    <s v="-"/>
    <s v="WP_011134869.1"/>
    <s v="WP_011134869.1"/>
    <m/>
    <s v="DUF3380 domain-containing protein"/>
    <m/>
    <n v="24948160"/>
    <s v="CV_RS06415"/>
    <n v="795"/>
    <n v="264"/>
    <m/>
  </r>
  <r>
    <x v="0"/>
    <x v="6"/>
    <s v="GCF_000007705.1"/>
    <s v="Primary Assembly"/>
    <s v="chromosome"/>
    <m/>
    <s v="NC_005085.1"/>
    <n v="1387010"/>
    <n v="1387094"/>
    <s v="+"/>
    <m/>
    <m/>
    <m/>
    <m/>
    <m/>
    <n v="24946788"/>
    <s v="CV_RS06420"/>
    <n v="85"/>
    <m/>
    <s v="old_locus_tag=CV_tRNALeuTAA,CVtRNA-Leu-TAA"/>
  </r>
  <r>
    <x v="3"/>
    <x v="5"/>
    <s v="GCF_000007705.1"/>
    <s v="Primary Assembly"/>
    <s v="chromosome"/>
    <m/>
    <s v="NC_005085.1"/>
    <n v="1387010"/>
    <n v="1387094"/>
    <s v="+"/>
    <m/>
    <m/>
    <m/>
    <s v="tRNA-Leu"/>
    <m/>
    <n v="24946788"/>
    <s v="CV_RS06420"/>
    <n v="85"/>
    <m/>
    <s v="anticodon=TAA"/>
  </r>
  <r>
    <x v="0"/>
    <x v="0"/>
    <s v="GCF_000007705.1"/>
    <s v="Primary Assembly"/>
    <s v="chromosome"/>
    <m/>
    <s v="NC_005085.1"/>
    <n v="1387278"/>
    <n v="1387724"/>
    <s v="+"/>
    <m/>
    <m/>
    <m/>
    <m/>
    <m/>
    <n v="24947361"/>
    <s v="CV_RS06425"/>
    <n v="447"/>
    <m/>
    <s v="old_locus_tag=CV1317"/>
  </r>
  <r>
    <x v="1"/>
    <x v="1"/>
    <s v="GCF_000007705.1"/>
    <s v="Primary Assembly"/>
    <s v="chromosome"/>
    <m/>
    <s v="NC_005085.1"/>
    <n v="1387278"/>
    <n v="1387724"/>
    <s v="+"/>
    <s v="WP_045051331.1"/>
    <s v="WP_045051331.1"/>
    <m/>
    <s v="proQ/FINO family protein"/>
    <m/>
    <n v="24947361"/>
    <s v="CV_RS06425"/>
    <n v="447"/>
    <n v="148"/>
    <m/>
  </r>
  <r>
    <x v="0"/>
    <x v="0"/>
    <s v="GCF_000007705.1"/>
    <s v="Primary Assembly"/>
    <s v="chromosome"/>
    <m/>
    <s v="NC_005085.1"/>
    <n v="1387850"/>
    <n v="1389745"/>
    <s v="+"/>
    <m/>
    <m/>
    <m/>
    <m/>
    <m/>
    <n v="24949041"/>
    <s v="CV_RS06430"/>
    <n v="1896"/>
    <m/>
    <s v="old_locus_tag=CV1318,CV_1318"/>
  </r>
  <r>
    <x v="1"/>
    <x v="1"/>
    <s v="GCF_000007705.1"/>
    <s v="Primary Assembly"/>
    <s v="chromosome"/>
    <m/>
    <s v="NC_005085.1"/>
    <n v="1387850"/>
    <n v="1389745"/>
    <s v="+"/>
    <s v="WP_043595664.1"/>
    <s v="WP_043595664.1"/>
    <m/>
    <s v="molecular chaperone HtpG"/>
    <m/>
    <n v="24949041"/>
    <s v="CV_RS06430"/>
    <n v="1896"/>
    <n v="631"/>
    <m/>
  </r>
  <r>
    <x v="0"/>
    <x v="0"/>
    <s v="GCF_000007705.1"/>
    <s v="Primary Assembly"/>
    <s v="chromosome"/>
    <m/>
    <s v="NC_005085.1"/>
    <n v="1389850"/>
    <n v="1390266"/>
    <s v="+"/>
    <m/>
    <m/>
    <m/>
    <m/>
    <m/>
    <n v="24949095"/>
    <s v="CV_RS06435"/>
    <n v="417"/>
    <m/>
    <s v="old_locus_tag=CV1319,CV_1319"/>
  </r>
  <r>
    <x v="1"/>
    <x v="1"/>
    <s v="GCF_000007705.1"/>
    <s v="Primary Assembly"/>
    <s v="chromosome"/>
    <m/>
    <s v="NC_005085.1"/>
    <n v="1389850"/>
    <n v="1390266"/>
    <s v="+"/>
    <s v="WP_011134873.1"/>
    <s v="WP_011134873.1"/>
    <m/>
    <s v="hypothetical protein"/>
    <m/>
    <n v="24949095"/>
    <s v="CV_RS06435"/>
    <n v="417"/>
    <n v="138"/>
    <m/>
  </r>
  <r>
    <x v="0"/>
    <x v="0"/>
    <s v="GCF_000007705.1"/>
    <s v="Primary Assembly"/>
    <s v="chromosome"/>
    <m/>
    <s v="NC_005085.1"/>
    <n v="1390329"/>
    <n v="1390922"/>
    <s v="+"/>
    <m/>
    <m/>
    <m/>
    <m/>
    <m/>
    <n v="24949283"/>
    <s v="CV_RS06440"/>
    <n v="594"/>
    <m/>
    <s v="old_locus_tag=CV1320,CV_1320"/>
  </r>
  <r>
    <x v="1"/>
    <x v="1"/>
    <s v="GCF_000007705.1"/>
    <s v="Primary Assembly"/>
    <s v="chromosome"/>
    <m/>
    <s v="NC_005085.1"/>
    <n v="1390329"/>
    <n v="1390922"/>
    <s v="+"/>
    <s v="WP_011134874.1"/>
    <s v="WP_011134874.1"/>
    <m/>
    <s v="cysteine hydrolase"/>
    <m/>
    <n v="24949283"/>
    <s v="CV_RS06440"/>
    <n v="594"/>
    <n v="197"/>
    <m/>
  </r>
  <r>
    <x v="0"/>
    <x v="0"/>
    <s v="GCF_000007705.1"/>
    <s v="Primary Assembly"/>
    <s v="chromosome"/>
    <m/>
    <s v="NC_005085.1"/>
    <n v="1391009"/>
    <n v="1392439"/>
    <s v="+"/>
    <m/>
    <m/>
    <m/>
    <m/>
    <m/>
    <n v="24948329"/>
    <s v="CV_RS06445"/>
    <n v="1431"/>
    <m/>
    <m/>
  </r>
  <r>
    <x v="1"/>
    <x v="1"/>
    <s v="GCF_000007705.1"/>
    <s v="Primary Assembly"/>
    <s v="chromosome"/>
    <m/>
    <s v="NC_005085.1"/>
    <n v="1391009"/>
    <n v="1392439"/>
    <s v="+"/>
    <s v="WP_043595666.1"/>
    <s v="WP_043595666.1"/>
    <m/>
    <s v="hypothetical protein"/>
    <m/>
    <n v="24948329"/>
    <s v="CV_RS06445"/>
    <n v="1431"/>
    <n v="476"/>
    <m/>
  </r>
  <r>
    <x v="0"/>
    <x v="0"/>
    <s v="GCF_000007705.1"/>
    <s v="Primary Assembly"/>
    <s v="chromosome"/>
    <m/>
    <s v="NC_005085.1"/>
    <n v="1392459"/>
    <n v="1392854"/>
    <s v="-"/>
    <m/>
    <m/>
    <m/>
    <m/>
    <m/>
    <n v="24947793"/>
    <s v="CV_RS06450"/>
    <n v="396"/>
    <m/>
    <m/>
  </r>
  <r>
    <x v="1"/>
    <x v="1"/>
    <s v="GCF_000007705.1"/>
    <s v="Primary Assembly"/>
    <s v="chromosome"/>
    <m/>
    <s v="NC_005085.1"/>
    <n v="1392459"/>
    <n v="1392854"/>
    <s v="-"/>
    <s v="WP_043595669.1"/>
    <s v="WP_043595669.1"/>
    <m/>
    <s v="hypothetical protein"/>
    <m/>
    <n v="24947793"/>
    <s v="CV_RS06450"/>
    <n v="396"/>
    <n v="131"/>
    <m/>
  </r>
  <r>
    <x v="0"/>
    <x v="0"/>
    <s v="GCF_000007705.1"/>
    <s v="Primary Assembly"/>
    <s v="chromosome"/>
    <m/>
    <s v="NC_005085.1"/>
    <n v="1392965"/>
    <n v="1393813"/>
    <s v="+"/>
    <m/>
    <m/>
    <m/>
    <m/>
    <m/>
    <n v="24947581"/>
    <s v="CV_RS06455"/>
    <n v="849"/>
    <m/>
    <s v="old_locus_tag=CV1322,CV_1322"/>
  </r>
  <r>
    <x v="1"/>
    <x v="1"/>
    <s v="GCF_000007705.1"/>
    <s v="Primary Assembly"/>
    <s v="chromosome"/>
    <m/>
    <s v="NC_005085.1"/>
    <n v="1392965"/>
    <n v="1393813"/>
    <s v="+"/>
    <s v="WP_043595672.1"/>
    <s v="WP_043595672.1"/>
    <m/>
    <s v="segregation/condensation protein A"/>
    <m/>
    <n v="24947581"/>
    <s v="CV_RS06455"/>
    <n v="849"/>
    <n v="282"/>
    <m/>
  </r>
  <r>
    <x v="0"/>
    <x v="0"/>
    <s v="GCF_000007705.1"/>
    <s v="Primary Assembly"/>
    <s v="chromosome"/>
    <m/>
    <s v="NC_005085.1"/>
    <n v="1393810"/>
    <n v="1394619"/>
    <s v="+"/>
    <m/>
    <m/>
    <m/>
    <m/>
    <m/>
    <n v="24946879"/>
    <s v="CV_RS06460"/>
    <n v="810"/>
    <m/>
    <s v="old_locus_tag=CV1323,CV_1323"/>
  </r>
  <r>
    <x v="1"/>
    <x v="1"/>
    <s v="GCF_000007705.1"/>
    <s v="Primary Assembly"/>
    <s v="chromosome"/>
    <m/>
    <s v="NC_005085.1"/>
    <n v="1393810"/>
    <n v="1394619"/>
    <s v="+"/>
    <s v="WP_043597506.1"/>
    <s v="WP_043597506.1"/>
    <m/>
    <s v="carbon-nitrogen hydrolase family protein"/>
    <m/>
    <n v="24946879"/>
    <s v="CV_RS06460"/>
    <n v="810"/>
    <n v="269"/>
    <m/>
  </r>
  <r>
    <x v="0"/>
    <x v="0"/>
    <s v="GCF_000007705.1"/>
    <s v="Primary Assembly"/>
    <s v="chromosome"/>
    <m/>
    <s v="NC_005085.1"/>
    <n v="1394689"/>
    <n v="1395156"/>
    <s v="+"/>
    <m/>
    <m/>
    <m/>
    <m/>
    <m/>
    <n v="24946956"/>
    <s v="CV_RS06465"/>
    <n v="468"/>
    <m/>
    <s v="old_locus_tag=CV1324,CV_1324"/>
  </r>
  <r>
    <x v="1"/>
    <x v="1"/>
    <s v="GCF_000007705.1"/>
    <s v="Primary Assembly"/>
    <s v="chromosome"/>
    <m/>
    <s v="NC_005085.1"/>
    <n v="1394689"/>
    <n v="1395156"/>
    <s v="+"/>
    <s v="WP_011134878.1"/>
    <s v="WP_011134878.1"/>
    <m/>
    <s v="peroxiredoxin"/>
    <m/>
    <n v="24946956"/>
    <s v="CV_RS06465"/>
    <n v="468"/>
    <n v="155"/>
    <m/>
  </r>
  <r>
    <x v="0"/>
    <x v="0"/>
    <s v="GCF_000007705.1"/>
    <s v="Primary Assembly"/>
    <s v="chromosome"/>
    <m/>
    <s v="NC_005085.1"/>
    <n v="1395172"/>
    <n v="1395639"/>
    <s v="+"/>
    <m/>
    <m/>
    <m/>
    <m/>
    <m/>
    <n v="24947690"/>
    <s v="CV_RS06470"/>
    <n v="468"/>
    <m/>
    <s v="old_locus_tag=CV1325,CV_1325"/>
  </r>
  <r>
    <x v="1"/>
    <x v="1"/>
    <s v="GCF_000007705.1"/>
    <s v="Primary Assembly"/>
    <s v="chromosome"/>
    <m/>
    <s v="NC_005085.1"/>
    <n v="1395172"/>
    <n v="1395639"/>
    <s v="+"/>
    <s v="WP_011134879.1"/>
    <s v="WP_011134879.1"/>
    <m/>
    <s v="thioredoxin family protein"/>
    <m/>
    <n v="24947690"/>
    <s v="CV_RS06470"/>
    <n v="468"/>
    <n v="155"/>
    <m/>
  </r>
  <r>
    <x v="0"/>
    <x v="0"/>
    <s v="GCF_000007705.1"/>
    <s v="Primary Assembly"/>
    <s v="chromosome"/>
    <m/>
    <s v="NC_005085.1"/>
    <n v="1395701"/>
    <n v="1396018"/>
    <s v="+"/>
    <m/>
    <m/>
    <m/>
    <m/>
    <m/>
    <n v="24946486"/>
    <s v="CV_RS06475"/>
    <n v="318"/>
    <m/>
    <s v="old_locus_tag=CV1326,CV_1326"/>
  </r>
  <r>
    <x v="1"/>
    <x v="1"/>
    <s v="GCF_000007705.1"/>
    <s v="Primary Assembly"/>
    <s v="chromosome"/>
    <m/>
    <s v="NC_005085.1"/>
    <n v="1395701"/>
    <n v="1396018"/>
    <s v="+"/>
    <s v="WP_011134880.1"/>
    <s v="WP_011134880.1"/>
    <m/>
    <s v="hypothetical protein"/>
    <m/>
    <n v="24946486"/>
    <s v="CV_RS06475"/>
    <n v="318"/>
    <n v="105"/>
    <m/>
  </r>
  <r>
    <x v="0"/>
    <x v="0"/>
    <s v="GCF_000007705.1"/>
    <s v="Primary Assembly"/>
    <s v="chromosome"/>
    <m/>
    <s v="NC_005085.1"/>
    <n v="1396079"/>
    <n v="1396903"/>
    <s v="-"/>
    <m/>
    <m/>
    <m/>
    <m/>
    <m/>
    <n v="24947532"/>
    <s v="CV_RS06480"/>
    <n v="825"/>
    <m/>
    <s v="old_locus_tag=CV1327,CV_1327"/>
  </r>
  <r>
    <x v="1"/>
    <x v="1"/>
    <s v="GCF_000007705.1"/>
    <s v="Primary Assembly"/>
    <s v="chromosome"/>
    <m/>
    <s v="NC_005085.1"/>
    <n v="1396079"/>
    <n v="1396903"/>
    <s v="-"/>
    <s v="WP_043595674.1"/>
    <s v="WP_043595674.1"/>
    <m/>
    <s v="undecaprenyl-diphosphate phosphatase"/>
    <m/>
    <n v="24947532"/>
    <s v="CV_RS06480"/>
    <n v="825"/>
    <n v="274"/>
    <m/>
  </r>
  <r>
    <x v="0"/>
    <x v="0"/>
    <s v="GCF_000007705.1"/>
    <s v="Primary Assembly"/>
    <s v="chromosome"/>
    <m/>
    <s v="NC_005085.1"/>
    <n v="1397063"/>
    <n v="1398691"/>
    <s v="-"/>
    <m/>
    <m/>
    <m/>
    <m/>
    <m/>
    <n v="24947497"/>
    <s v="CV_RS06485"/>
    <n v="1629"/>
    <m/>
    <s v="old_locus_tag=CV1328,CV_1328"/>
  </r>
  <r>
    <x v="1"/>
    <x v="1"/>
    <s v="GCF_000007705.1"/>
    <s v="Primary Assembly"/>
    <s v="chromosome"/>
    <m/>
    <s v="NC_005085.1"/>
    <n v="1397063"/>
    <n v="1398691"/>
    <s v="-"/>
    <s v="WP_043595676.1"/>
    <s v="WP_043595676.1"/>
    <m/>
    <s v="methyl-accepting chemotaxis protein"/>
    <m/>
    <n v="24947497"/>
    <s v="CV_RS06485"/>
    <n v="1629"/>
    <n v="542"/>
    <m/>
  </r>
  <r>
    <x v="0"/>
    <x v="0"/>
    <s v="GCF_000007705.1"/>
    <s v="Primary Assembly"/>
    <s v="chromosome"/>
    <m/>
    <s v="NC_005085.1"/>
    <n v="1398832"/>
    <n v="1400250"/>
    <s v="-"/>
    <m/>
    <m/>
    <m/>
    <m/>
    <m/>
    <n v="24946015"/>
    <s v="CV_RS06490"/>
    <n v="1419"/>
    <m/>
    <s v="old_locus_tag=CV1329,CV_1329"/>
  </r>
  <r>
    <x v="1"/>
    <x v="1"/>
    <s v="GCF_000007705.1"/>
    <s v="Primary Assembly"/>
    <s v="chromosome"/>
    <m/>
    <s v="NC_005085.1"/>
    <n v="1398832"/>
    <n v="1400250"/>
    <s v="-"/>
    <s v="WP_011134883.1"/>
    <s v="WP_011134883.1"/>
    <m/>
    <s v="exodeoxyribonuclease I"/>
    <m/>
    <n v="24946015"/>
    <s v="CV_RS06490"/>
    <n v="1419"/>
    <n v="472"/>
    <m/>
  </r>
  <r>
    <x v="0"/>
    <x v="0"/>
    <s v="GCF_000007705.1"/>
    <s v="Primary Assembly"/>
    <s v="chromosome"/>
    <m/>
    <s v="NC_005085.1"/>
    <n v="1400534"/>
    <n v="1401322"/>
    <s v="-"/>
    <m/>
    <m/>
    <m/>
    <m/>
    <m/>
    <n v="24948162"/>
    <s v="CV_RS06495"/>
    <n v="789"/>
    <m/>
    <s v="old_locus_tag=CV1330,CV_1330"/>
  </r>
  <r>
    <x v="1"/>
    <x v="1"/>
    <s v="GCF_000007705.1"/>
    <s v="Primary Assembly"/>
    <s v="chromosome"/>
    <m/>
    <s v="NC_005085.1"/>
    <n v="1400534"/>
    <n v="1401322"/>
    <s v="-"/>
    <s v="WP_011134884.1"/>
    <s v="WP_011134884.1"/>
    <m/>
    <s v="enoyl-CoA hydratase"/>
    <m/>
    <n v="24948162"/>
    <s v="CV_RS06495"/>
    <n v="789"/>
    <n v="262"/>
    <m/>
  </r>
  <r>
    <x v="0"/>
    <x v="0"/>
    <s v="GCF_000007705.1"/>
    <s v="Primary Assembly"/>
    <s v="chromosome"/>
    <m/>
    <s v="NC_005085.1"/>
    <n v="1401360"/>
    <n v="1402148"/>
    <s v="-"/>
    <m/>
    <m/>
    <m/>
    <m/>
    <m/>
    <n v="24946899"/>
    <s v="CV_RS06500"/>
    <n v="789"/>
    <m/>
    <s v="old_locus_tag=CV1331,CV_1331"/>
  </r>
  <r>
    <x v="1"/>
    <x v="1"/>
    <s v="GCF_000007705.1"/>
    <s v="Primary Assembly"/>
    <s v="chromosome"/>
    <m/>
    <s v="NC_005085.1"/>
    <n v="1401360"/>
    <n v="1402148"/>
    <s v="-"/>
    <s v="WP_011134885.1"/>
    <s v="WP_011134885.1"/>
    <m/>
    <s v="3-oxoadipate enol-lactonase"/>
    <m/>
    <n v="24946899"/>
    <s v="CV_RS06500"/>
    <n v="789"/>
    <n v="262"/>
    <m/>
  </r>
  <r>
    <x v="0"/>
    <x v="0"/>
    <s v="GCF_000007705.1"/>
    <s v="Primary Assembly"/>
    <s v="chromosome"/>
    <m/>
    <s v="NC_005085.1"/>
    <n v="1402309"/>
    <n v="1404117"/>
    <s v="+"/>
    <m/>
    <m/>
    <m/>
    <m/>
    <m/>
    <n v="24947158"/>
    <s v="CV_RS06505"/>
    <n v="1809"/>
    <m/>
    <s v="old_locus_tag=CV1332,CV_1332"/>
  </r>
  <r>
    <x v="1"/>
    <x v="1"/>
    <s v="GCF_000007705.1"/>
    <s v="Primary Assembly"/>
    <s v="chromosome"/>
    <m/>
    <s v="NC_005085.1"/>
    <n v="1402309"/>
    <n v="1404117"/>
    <s v="+"/>
    <s v="WP_011134886.1"/>
    <s v="WP_011134886.1"/>
    <m/>
    <s v="phosphodiesterase"/>
    <m/>
    <n v="24947158"/>
    <s v="CV_RS06505"/>
    <n v="1809"/>
    <n v="602"/>
    <m/>
  </r>
  <r>
    <x v="0"/>
    <x v="0"/>
    <s v="GCF_000007705.1"/>
    <s v="Primary Assembly"/>
    <s v="chromosome"/>
    <m/>
    <s v="NC_005085.1"/>
    <n v="1404555"/>
    <n v="1405730"/>
    <s v="+"/>
    <m/>
    <m/>
    <m/>
    <m/>
    <m/>
    <n v="24946887"/>
    <s v="CV_RS06510"/>
    <n v="1176"/>
    <m/>
    <s v="old_locus_tag=CV1333,CV_1333"/>
  </r>
  <r>
    <x v="1"/>
    <x v="1"/>
    <s v="GCF_000007705.1"/>
    <s v="Primary Assembly"/>
    <s v="chromosome"/>
    <m/>
    <s v="NC_005085.1"/>
    <n v="1404555"/>
    <n v="1405730"/>
    <s v="+"/>
    <s v="WP_011134887.1"/>
    <s v="WP_011134887.1"/>
    <m/>
    <s v="polyamine ABC transporter ATP-binding protein"/>
    <m/>
    <n v="24946887"/>
    <s v="CV_RS06510"/>
    <n v="1176"/>
    <n v="391"/>
    <m/>
  </r>
  <r>
    <x v="0"/>
    <x v="0"/>
    <s v="GCF_000007705.1"/>
    <s v="Primary Assembly"/>
    <s v="chromosome"/>
    <m/>
    <s v="NC_005085.1"/>
    <n v="1405786"/>
    <n v="1407075"/>
    <s v="+"/>
    <m/>
    <m/>
    <m/>
    <m/>
    <m/>
    <n v="24945814"/>
    <s v="CV_RS06515"/>
    <n v="1290"/>
    <m/>
    <s v="old_locus_tag=CV1334,CV_1334"/>
  </r>
  <r>
    <x v="1"/>
    <x v="1"/>
    <s v="GCF_000007705.1"/>
    <s v="Primary Assembly"/>
    <s v="chromosome"/>
    <m/>
    <s v="NC_005085.1"/>
    <n v="1405786"/>
    <n v="1407075"/>
    <s v="+"/>
    <s v="WP_011134888.1"/>
    <s v="WP_011134888.1"/>
    <m/>
    <s v="FAD-binding oxidoreductase"/>
    <m/>
    <n v="24945814"/>
    <s v="CV_RS06515"/>
    <n v="1290"/>
    <n v="429"/>
    <m/>
  </r>
  <r>
    <x v="0"/>
    <x v="0"/>
    <s v="GCF_000007705.1"/>
    <s v="Primary Assembly"/>
    <s v="chromosome"/>
    <m/>
    <s v="NC_005085.1"/>
    <n v="1407570"/>
    <n v="1407854"/>
    <s v="+"/>
    <m/>
    <m/>
    <m/>
    <m/>
    <m/>
    <n v="31478257"/>
    <s v="CV_RS22790"/>
    <n v="285"/>
    <m/>
    <s v="old_locus_tag=CV1336,CV_1336"/>
  </r>
  <r>
    <x v="1"/>
    <x v="1"/>
    <s v="GCF_000007705.1"/>
    <s v="Primary Assembly"/>
    <s v="chromosome"/>
    <m/>
    <s v="NC_005085.1"/>
    <n v="1407570"/>
    <n v="1407854"/>
    <s v="+"/>
    <s v="WP_011134890.1"/>
    <s v="WP_011134890.1"/>
    <m/>
    <s v="hypothetical protein"/>
    <m/>
    <n v="31478257"/>
    <s v="CV_RS22790"/>
    <n v="285"/>
    <n v="94"/>
    <m/>
  </r>
  <r>
    <x v="0"/>
    <x v="0"/>
    <s v="GCF_000007705.1"/>
    <s v="Primary Assembly"/>
    <s v="chromosome"/>
    <m/>
    <s v="NC_005085.1"/>
    <n v="1409083"/>
    <n v="1409280"/>
    <s v="+"/>
    <m/>
    <m/>
    <m/>
    <m/>
    <m/>
    <n v="24948538"/>
    <s v="CV_RS06520"/>
    <n v="198"/>
    <m/>
    <m/>
  </r>
  <r>
    <x v="1"/>
    <x v="1"/>
    <s v="GCF_000007705.1"/>
    <s v="Primary Assembly"/>
    <s v="chromosome"/>
    <m/>
    <s v="NC_005085.1"/>
    <n v="1409083"/>
    <n v="1409280"/>
    <s v="+"/>
    <s v="WP_043595680.1"/>
    <s v="WP_043595680.1"/>
    <m/>
    <s v="hypothetical protein"/>
    <m/>
    <n v="24948538"/>
    <s v="CV_RS06520"/>
    <n v="198"/>
    <n v="65"/>
    <m/>
  </r>
  <r>
    <x v="0"/>
    <x v="0"/>
    <s v="GCF_000007705.1"/>
    <s v="Primary Assembly"/>
    <s v="chromosome"/>
    <m/>
    <s v="NC_005085.1"/>
    <n v="1409548"/>
    <n v="1410351"/>
    <s v="-"/>
    <m/>
    <m/>
    <m/>
    <m/>
    <m/>
    <n v="31478258"/>
    <s v="CV_RS22795"/>
    <n v="804"/>
    <m/>
    <s v="old_locus_tag=CV1339,CV_1339"/>
  </r>
  <r>
    <x v="1"/>
    <x v="1"/>
    <s v="GCF_000007705.1"/>
    <s v="Primary Assembly"/>
    <s v="chromosome"/>
    <m/>
    <s v="NC_005085.1"/>
    <n v="1409548"/>
    <n v="1410351"/>
    <s v="-"/>
    <s v="WP_011134893.1"/>
    <s v="WP_011134893.1"/>
    <m/>
    <s v="hypothetical protein"/>
    <m/>
    <n v="31478258"/>
    <s v="CV_RS22795"/>
    <n v="804"/>
    <n v="267"/>
    <m/>
  </r>
  <r>
    <x v="0"/>
    <x v="0"/>
    <s v="GCF_000007705.1"/>
    <s v="Primary Assembly"/>
    <s v="chromosome"/>
    <m/>
    <s v="NC_005085.1"/>
    <n v="1410897"/>
    <n v="1411769"/>
    <s v="-"/>
    <m/>
    <m/>
    <m/>
    <m/>
    <m/>
    <n v="24948738"/>
    <s v="CV_RS06525"/>
    <n v="873"/>
    <m/>
    <s v="old_locus_tag=CV1340,CV_1340"/>
  </r>
  <r>
    <x v="1"/>
    <x v="1"/>
    <s v="GCF_000007705.1"/>
    <s v="Primary Assembly"/>
    <s v="chromosome"/>
    <m/>
    <s v="NC_005085.1"/>
    <n v="1410897"/>
    <n v="1411769"/>
    <s v="-"/>
    <s v="WP_011134894.1"/>
    <s v="WP_011134894.1"/>
    <m/>
    <s v="hypothetical protein"/>
    <m/>
    <n v="24948738"/>
    <s v="CV_RS06525"/>
    <n v="873"/>
    <n v="290"/>
    <m/>
  </r>
  <r>
    <x v="0"/>
    <x v="0"/>
    <s v="GCF_000007705.1"/>
    <s v="Primary Assembly"/>
    <s v="chromosome"/>
    <m/>
    <s v="NC_005085.1"/>
    <n v="1411910"/>
    <n v="1412908"/>
    <s v="-"/>
    <m/>
    <m/>
    <m/>
    <m/>
    <m/>
    <n v="24949091"/>
    <s v="CV_RS06530"/>
    <n v="999"/>
    <m/>
    <s v="old_locus_tag=CV1341,CV_1341"/>
  </r>
  <r>
    <x v="1"/>
    <x v="1"/>
    <s v="GCF_000007705.1"/>
    <s v="Primary Assembly"/>
    <s v="chromosome"/>
    <m/>
    <s v="NC_005085.1"/>
    <n v="1411910"/>
    <n v="1412908"/>
    <s v="-"/>
    <s v="WP_080508935.1"/>
    <s v="WP_080508935.1"/>
    <m/>
    <s v="MBL fold metallo-hydrolase"/>
    <m/>
    <n v="24949091"/>
    <s v="CV_RS06530"/>
    <n v="999"/>
    <n v="332"/>
    <m/>
  </r>
  <r>
    <x v="0"/>
    <x v="0"/>
    <s v="GCF_000007705.1"/>
    <s v="Primary Assembly"/>
    <s v="chromosome"/>
    <m/>
    <s v="NC_005085.1"/>
    <n v="1412833"/>
    <n v="1414728"/>
    <s v="-"/>
    <m/>
    <m/>
    <m/>
    <m/>
    <m/>
    <n v="24947654"/>
    <s v="CV_RS06535"/>
    <n v="1896"/>
    <m/>
    <s v="old_locus_tag=CV1342,CV_1342"/>
  </r>
  <r>
    <x v="1"/>
    <x v="1"/>
    <s v="GCF_000007705.1"/>
    <s v="Primary Assembly"/>
    <s v="chromosome"/>
    <m/>
    <s v="NC_005085.1"/>
    <n v="1412833"/>
    <n v="1414728"/>
    <s v="-"/>
    <s v="WP_011134896.1"/>
    <s v="WP_011134896.1"/>
    <m/>
    <s v="DNA mismatch repair endonuclease MutL"/>
    <m/>
    <n v="24947654"/>
    <s v="CV_RS06535"/>
    <n v="1896"/>
    <n v="631"/>
    <m/>
  </r>
  <r>
    <x v="0"/>
    <x v="0"/>
    <s v="GCF_000007705.1"/>
    <s v="Primary Assembly"/>
    <s v="chromosome"/>
    <m/>
    <s v="NC_005085.1"/>
    <n v="1414797"/>
    <n v="1415441"/>
    <s v="-"/>
    <m/>
    <m/>
    <m/>
    <m/>
    <m/>
    <n v="24947493"/>
    <s v="CV_RS06540"/>
    <n v="645"/>
    <m/>
    <s v="old_locus_tag=CV1343,CV_1343"/>
  </r>
  <r>
    <x v="1"/>
    <x v="1"/>
    <s v="GCF_000007705.1"/>
    <s v="Primary Assembly"/>
    <s v="chromosome"/>
    <m/>
    <s v="NC_005085.1"/>
    <n v="1414797"/>
    <n v="1415441"/>
    <s v="-"/>
    <s v="WP_011134897.1"/>
    <s v="WP_011134897.1"/>
    <m/>
    <s v="DedA family protein"/>
    <m/>
    <n v="24947493"/>
    <s v="CV_RS06540"/>
    <n v="645"/>
    <n v="214"/>
    <m/>
  </r>
  <r>
    <x v="0"/>
    <x v="0"/>
    <s v="GCF_000007705.1"/>
    <s v="Primary Assembly"/>
    <s v="chromosome"/>
    <m/>
    <s v="NC_005085.1"/>
    <n v="1415516"/>
    <n v="1416451"/>
    <s v="-"/>
    <m/>
    <m/>
    <m/>
    <m/>
    <s v="secF"/>
    <n v="24947819"/>
    <s v="CV_RS06545"/>
    <n v="936"/>
    <m/>
    <s v="old_locus_tag=CV1344,CV_1344"/>
  </r>
  <r>
    <x v="1"/>
    <x v="1"/>
    <s v="GCF_000007705.1"/>
    <s v="Primary Assembly"/>
    <s v="chromosome"/>
    <m/>
    <s v="NC_005085.1"/>
    <n v="1415516"/>
    <n v="1416451"/>
    <s v="-"/>
    <s v="WP_011134898.1"/>
    <s v="WP_011134898.1"/>
    <m/>
    <s v="protein translocase subunit SecF"/>
    <s v="secF"/>
    <n v="24947819"/>
    <s v="CV_RS06545"/>
    <n v="936"/>
    <n v="311"/>
    <m/>
  </r>
  <r>
    <x v="0"/>
    <x v="0"/>
    <s v="GCF_000007705.1"/>
    <s v="Primary Assembly"/>
    <s v="chromosome"/>
    <m/>
    <s v="NC_005085.1"/>
    <n v="1416455"/>
    <n v="1418302"/>
    <s v="-"/>
    <m/>
    <m/>
    <m/>
    <m/>
    <s v="secD"/>
    <n v="24946825"/>
    <s v="CV_RS06550"/>
    <n v="1848"/>
    <m/>
    <s v="old_locus_tag=CV1345,CV_1345"/>
  </r>
  <r>
    <x v="1"/>
    <x v="1"/>
    <s v="GCF_000007705.1"/>
    <s v="Primary Assembly"/>
    <s v="chromosome"/>
    <m/>
    <s v="NC_005085.1"/>
    <n v="1416455"/>
    <n v="1418302"/>
    <s v="-"/>
    <s v="WP_011134899.1"/>
    <s v="WP_011134899.1"/>
    <m/>
    <s v="protein translocase subunit SecD"/>
    <s v="secD"/>
    <n v="24946825"/>
    <s v="CV_RS06550"/>
    <n v="1848"/>
    <n v="615"/>
    <m/>
  </r>
  <r>
    <x v="0"/>
    <x v="0"/>
    <s v="GCF_000007705.1"/>
    <s v="Primary Assembly"/>
    <s v="chromosome"/>
    <m/>
    <s v="NC_005085.1"/>
    <n v="1418368"/>
    <n v="1418694"/>
    <s v="-"/>
    <m/>
    <m/>
    <m/>
    <m/>
    <s v="yajC"/>
    <n v="24949504"/>
    <s v="CV_RS06555"/>
    <n v="327"/>
    <m/>
    <s v="old_locus_tag=CV1346,CV_1346"/>
  </r>
  <r>
    <x v="1"/>
    <x v="1"/>
    <s v="GCF_000007705.1"/>
    <s v="Primary Assembly"/>
    <s v="chromosome"/>
    <m/>
    <s v="NC_005085.1"/>
    <n v="1418368"/>
    <n v="1418694"/>
    <s v="-"/>
    <s v="WP_011134900.1"/>
    <s v="WP_011134900.1"/>
    <m/>
    <s v="preprotein translocase subunit YajC"/>
    <s v="yajC"/>
    <n v="24949504"/>
    <s v="CV_RS06555"/>
    <n v="327"/>
    <n v="108"/>
    <m/>
  </r>
  <r>
    <x v="0"/>
    <x v="0"/>
    <s v="GCF_000007705.1"/>
    <s v="Primary Assembly"/>
    <s v="chromosome"/>
    <m/>
    <s v="NC_005085.1"/>
    <n v="1418833"/>
    <n v="1419948"/>
    <s v="-"/>
    <m/>
    <m/>
    <m/>
    <m/>
    <m/>
    <n v="24946483"/>
    <s v="CV_RS06560"/>
    <n v="1116"/>
    <m/>
    <s v="old_locus_tag=CV1347,CV_1347"/>
  </r>
  <r>
    <x v="1"/>
    <x v="1"/>
    <s v="GCF_000007705.1"/>
    <s v="Primary Assembly"/>
    <s v="chromosome"/>
    <m/>
    <s v="NC_005085.1"/>
    <n v="1418833"/>
    <n v="1419948"/>
    <s v="-"/>
    <s v="WP_011134901.1"/>
    <s v="WP_011134901.1"/>
    <m/>
    <s v="tRNA guanosine(34) transglycosylase Tgt"/>
    <m/>
    <n v="24946483"/>
    <s v="CV_RS06560"/>
    <n v="1116"/>
    <n v="371"/>
    <m/>
  </r>
  <r>
    <x v="0"/>
    <x v="6"/>
    <s v="GCF_000007705.1"/>
    <s v="Primary Assembly"/>
    <s v="chromosome"/>
    <m/>
    <s v="NC_005085.1"/>
    <n v="1420085"/>
    <n v="1420161"/>
    <s v="+"/>
    <m/>
    <m/>
    <m/>
    <m/>
    <m/>
    <n v="24948432"/>
    <s v="CV_RS06565"/>
    <n v="77"/>
    <m/>
    <s v="old_locus_tag=CV_tRNAValGAC,CVtRNA-Val-GAC"/>
  </r>
  <r>
    <x v="3"/>
    <x v="5"/>
    <s v="GCF_000007705.1"/>
    <s v="Primary Assembly"/>
    <s v="chromosome"/>
    <m/>
    <s v="NC_005085.1"/>
    <n v="1420085"/>
    <n v="1420161"/>
    <s v="+"/>
    <m/>
    <m/>
    <m/>
    <s v="tRNA-Val"/>
    <m/>
    <n v="24948432"/>
    <s v="CV_RS06565"/>
    <n v="77"/>
    <m/>
    <s v="anticodon=GAC"/>
  </r>
  <r>
    <x v="0"/>
    <x v="0"/>
    <s v="GCF_000007705.1"/>
    <s v="Primary Assembly"/>
    <s v="chromosome"/>
    <m/>
    <s v="NC_005085.1"/>
    <n v="1420344"/>
    <n v="1422245"/>
    <s v="+"/>
    <m/>
    <m/>
    <m/>
    <m/>
    <m/>
    <n v="24946383"/>
    <s v="CV_RS06570"/>
    <n v="1902"/>
    <m/>
    <s v="old_locus_tag=CV1348,CV_1348"/>
  </r>
  <r>
    <x v="1"/>
    <x v="1"/>
    <s v="GCF_000007705.1"/>
    <s v="Primary Assembly"/>
    <s v="chromosome"/>
    <m/>
    <s v="NC_005085.1"/>
    <n v="1420344"/>
    <n v="1422245"/>
    <s v="+"/>
    <s v="WP_011134902.1"/>
    <s v="WP_011134902.1"/>
    <m/>
    <s v="threonine--tRNA ligase"/>
    <m/>
    <n v="24946383"/>
    <s v="CV_RS06570"/>
    <n v="1902"/>
    <n v="633"/>
    <m/>
  </r>
  <r>
    <x v="0"/>
    <x v="0"/>
    <s v="GCF_000007705.1"/>
    <s v="Primary Assembly"/>
    <s v="chromosome"/>
    <m/>
    <s v="NC_005085.1"/>
    <n v="1422279"/>
    <n v="1422806"/>
    <s v="+"/>
    <m/>
    <m/>
    <m/>
    <m/>
    <m/>
    <n v="24945847"/>
    <s v="CV_RS06575"/>
    <n v="528"/>
    <m/>
    <s v="old_locus_tag=CV1349,CV_1349"/>
  </r>
  <r>
    <x v="1"/>
    <x v="1"/>
    <s v="GCF_000007705.1"/>
    <s v="Primary Assembly"/>
    <s v="chromosome"/>
    <m/>
    <s v="NC_005085.1"/>
    <n v="1422279"/>
    <n v="1422806"/>
    <s v="+"/>
    <s v="WP_080508936.1"/>
    <s v="WP_080508936.1"/>
    <m/>
    <s v="translation initiation factor IF-3"/>
    <m/>
    <n v="24945847"/>
    <s v="CV_RS06575"/>
    <n v="528"/>
    <n v="175"/>
    <m/>
  </r>
  <r>
    <x v="0"/>
    <x v="0"/>
    <s v="GCF_000007705.1"/>
    <s v="Primary Assembly"/>
    <s v="chromosome"/>
    <m/>
    <s v="NC_005085.1"/>
    <n v="1422960"/>
    <n v="1423157"/>
    <s v="+"/>
    <m/>
    <m/>
    <m/>
    <m/>
    <m/>
    <n v="24946691"/>
    <s v="CV_RS06580"/>
    <n v="198"/>
    <m/>
    <s v="old_locus_tag=CV1350,CV_1350"/>
  </r>
  <r>
    <x v="1"/>
    <x v="1"/>
    <s v="GCF_000007705.1"/>
    <s v="Primary Assembly"/>
    <s v="chromosome"/>
    <m/>
    <s v="NC_005085.1"/>
    <n v="1422960"/>
    <n v="1423157"/>
    <s v="+"/>
    <s v="WP_011134904.1"/>
    <s v="WP_011134904.1"/>
    <m/>
    <s v="50S ribosomal protein L35"/>
    <m/>
    <n v="24946691"/>
    <s v="CV_RS06580"/>
    <n v="198"/>
    <n v="65"/>
    <m/>
  </r>
  <r>
    <x v="0"/>
    <x v="0"/>
    <s v="GCF_000007705.1"/>
    <s v="Primary Assembly"/>
    <s v="chromosome"/>
    <m/>
    <s v="NC_005085.1"/>
    <n v="1423171"/>
    <n v="1423530"/>
    <s v="+"/>
    <m/>
    <m/>
    <m/>
    <m/>
    <m/>
    <n v="24947583"/>
    <s v="CV_RS06585"/>
    <n v="360"/>
    <m/>
    <s v="old_locus_tag=CV1351,CV_1351"/>
  </r>
  <r>
    <x v="1"/>
    <x v="1"/>
    <s v="GCF_000007705.1"/>
    <s v="Primary Assembly"/>
    <s v="chromosome"/>
    <m/>
    <s v="NC_005085.1"/>
    <n v="1423171"/>
    <n v="1423530"/>
    <s v="+"/>
    <s v="WP_011134905.1"/>
    <s v="WP_011134905.1"/>
    <m/>
    <s v="50S ribosomal protein L20"/>
    <m/>
    <n v="24947583"/>
    <s v="CV_RS06585"/>
    <n v="360"/>
    <n v="119"/>
    <m/>
  </r>
  <r>
    <x v="0"/>
    <x v="0"/>
    <s v="GCF_000007705.1"/>
    <s v="Primary Assembly"/>
    <s v="chromosome"/>
    <m/>
    <s v="NC_005085.1"/>
    <n v="1423670"/>
    <n v="1424656"/>
    <s v="+"/>
    <m/>
    <m/>
    <m/>
    <m/>
    <m/>
    <n v="24948759"/>
    <s v="CV_RS06590"/>
    <n v="987"/>
    <m/>
    <s v="old_locus_tag=CV1352,CV_1352"/>
  </r>
  <r>
    <x v="1"/>
    <x v="1"/>
    <s v="GCF_000007705.1"/>
    <s v="Primary Assembly"/>
    <s v="chromosome"/>
    <m/>
    <s v="NC_005085.1"/>
    <n v="1423670"/>
    <n v="1424656"/>
    <s v="+"/>
    <s v="WP_011134906.1"/>
    <s v="WP_011134906.1"/>
    <m/>
    <s v="phenylalanine--tRNA ligase subunit alpha"/>
    <m/>
    <n v="24948759"/>
    <s v="CV_RS06590"/>
    <n v="987"/>
    <n v="328"/>
    <m/>
  </r>
  <r>
    <x v="0"/>
    <x v="0"/>
    <s v="GCF_000007705.1"/>
    <s v="Primary Assembly"/>
    <s v="chromosome"/>
    <m/>
    <s v="NC_005085.1"/>
    <n v="1424675"/>
    <n v="1427032"/>
    <s v="+"/>
    <m/>
    <m/>
    <m/>
    <m/>
    <m/>
    <n v="24945382"/>
    <s v="CV_RS06595"/>
    <n v="2358"/>
    <m/>
    <s v="old_locus_tag=CV1353,CV_1353"/>
  </r>
  <r>
    <x v="1"/>
    <x v="1"/>
    <s v="GCF_000007705.1"/>
    <s v="Primary Assembly"/>
    <s v="chromosome"/>
    <m/>
    <s v="NC_005085.1"/>
    <n v="1424675"/>
    <n v="1427032"/>
    <s v="+"/>
    <s v="WP_011134907.1"/>
    <s v="WP_011134907.1"/>
    <m/>
    <s v="phenylalanine--tRNA ligase subunit beta"/>
    <m/>
    <n v="24945382"/>
    <s v="CV_RS06595"/>
    <n v="2358"/>
    <n v="785"/>
    <m/>
  </r>
  <r>
    <x v="0"/>
    <x v="0"/>
    <s v="GCF_000007705.1"/>
    <s v="Primary Assembly"/>
    <s v="chromosome"/>
    <m/>
    <s v="NC_005085.1"/>
    <n v="1427104"/>
    <n v="1427406"/>
    <s v="+"/>
    <m/>
    <m/>
    <m/>
    <m/>
    <m/>
    <n v="24947155"/>
    <s v="CV_RS06600"/>
    <n v="303"/>
    <m/>
    <s v="old_locus_tag=CV1354,CV_1354"/>
  </r>
  <r>
    <x v="1"/>
    <x v="1"/>
    <s v="GCF_000007705.1"/>
    <s v="Primary Assembly"/>
    <s v="chromosome"/>
    <m/>
    <s v="NC_005085.1"/>
    <n v="1427104"/>
    <n v="1427406"/>
    <s v="+"/>
    <s v="WP_011134908.1"/>
    <s v="WP_011134908.1"/>
    <m/>
    <s v="integration host factor subunit alpha"/>
    <m/>
    <n v="24947155"/>
    <s v="CV_RS06600"/>
    <n v="303"/>
    <n v="100"/>
    <m/>
  </r>
  <r>
    <x v="0"/>
    <x v="0"/>
    <s v="GCF_000007705.1"/>
    <s v="Primary Assembly"/>
    <s v="chromosome"/>
    <m/>
    <s v="NC_005085.1"/>
    <n v="1427387"/>
    <n v="1427740"/>
    <s v="+"/>
    <m/>
    <m/>
    <m/>
    <m/>
    <m/>
    <n v="24945635"/>
    <s v="CV_RS06605"/>
    <n v="354"/>
    <m/>
    <s v="old_locus_tag=CV1355,CV_1355"/>
  </r>
  <r>
    <x v="1"/>
    <x v="1"/>
    <s v="GCF_000007705.1"/>
    <s v="Primary Assembly"/>
    <s v="chromosome"/>
    <m/>
    <s v="NC_005085.1"/>
    <n v="1427387"/>
    <n v="1427740"/>
    <s v="+"/>
    <s v="WP_043595687.1"/>
    <s v="WP_043595687.1"/>
    <m/>
    <s v="MerR family transcriptional regulator"/>
    <m/>
    <n v="24945635"/>
    <s v="CV_RS06605"/>
    <n v="354"/>
    <n v="117"/>
    <m/>
  </r>
  <r>
    <x v="0"/>
    <x v="6"/>
    <s v="GCF_000007705.1"/>
    <s v="Primary Assembly"/>
    <s v="chromosome"/>
    <m/>
    <s v="NC_005085.1"/>
    <n v="1427771"/>
    <n v="1427847"/>
    <s v="+"/>
    <m/>
    <m/>
    <m/>
    <m/>
    <m/>
    <n v="24945785"/>
    <s v="CV_RS06610"/>
    <n v="77"/>
    <m/>
    <s v="old_locus_tag=CV_tRNAProGGG,CVtRNA-Pro-GGG"/>
  </r>
  <r>
    <x v="3"/>
    <x v="5"/>
    <s v="GCF_000007705.1"/>
    <s v="Primary Assembly"/>
    <s v="chromosome"/>
    <m/>
    <s v="NC_005085.1"/>
    <n v="1427771"/>
    <n v="1427847"/>
    <s v="+"/>
    <m/>
    <m/>
    <m/>
    <s v="tRNA-Pro"/>
    <m/>
    <n v="24945785"/>
    <s v="CV_RS06610"/>
    <n v="77"/>
    <m/>
    <s v="anticodon=GGG"/>
  </r>
  <r>
    <x v="0"/>
    <x v="0"/>
    <s v="GCF_000007705.1"/>
    <s v="Primary Assembly"/>
    <s v="chromosome"/>
    <m/>
    <s v="NC_005085.1"/>
    <n v="1428052"/>
    <n v="1428429"/>
    <s v="+"/>
    <m/>
    <m/>
    <m/>
    <m/>
    <m/>
    <n v="24949071"/>
    <s v="CV_RS06615"/>
    <n v="378"/>
    <m/>
    <m/>
  </r>
  <r>
    <x v="1"/>
    <x v="1"/>
    <s v="GCF_000007705.1"/>
    <s v="Primary Assembly"/>
    <s v="chromosome"/>
    <m/>
    <s v="NC_005085.1"/>
    <n v="1428052"/>
    <n v="1428429"/>
    <s v="+"/>
    <s v="WP_043595690.1"/>
    <s v="WP_043595690.1"/>
    <m/>
    <s v="DUF1289 domain-containing protein"/>
    <m/>
    <n v="24949071"/>
    <s v="CV_RS06615"/>
    <n v="378"/>
    <n v="125"/>
    <m/>
  </r>
  <r>
    <x v="0"/>
    <x v="0"/>
    <s v="GCF_000007705.1"/>
    <s v="Primary Assembly"/>
    <s v="chromosome"/>
    <m/>
    <s v="NC_005085.1"/>
    <n v="1428444"/>
    <n v="1429085"/>
    <s v="+"/>
    <m/>
    <m/>
    <m/>
    <m/>
    <m/>
    <n v="24945223"/>
    <s v="CV_RS06620"/>
    <n v="642"/>
    <m/>
    <s v="old_locus_tag=CV1357,CV_1357"/>
  </r>
  <r>
    <x v="1"/>
    <x v="1"/>
    <s v="GCF_000007705.1"/>
    <s v="Primary Assembly"/>
    <s v="chromosome"/>
    <m/>
    <s v="NC_005085.1"/>
    <n v="1428444"/>
    <n v="1429085"/>
    <s v="+"/>
    <s v="WP_011134911.1"/>
    <s v="WP_011134911.1"/>
    <m/>
    <s v="methyltransferase domain-containing protein"/>
    <m/>
    <n v="24945223"/>
    <s v="CV_RS06620"/>
    <n v="642"/>
    <n v="213"/>
    <m/>
  </r>
  <r>
    <x v="0"/>
    <x v="0"/>
    <s v="GCF_000007705.1"/>
    <s v="Primary Assembly"/>
    <s v="chromosome"/>
    <m/>
    <s v="NC_005085.1"/>
    <n v="1429133"/>
    <n v="1430932"/>
    <s v="+"/>
    <m/>
    <m/>
    <m/>
    <m/>
    <m/>
    <n v="24948871"/>
    <s v="CV_RS06625"/>
    <n v="1800"/>
    <m/>
    <s v="old_locus_tag=CV1358,CV_1358"/>
  </r>
  <r>
    <x v="1"/>
    <x v="1"/>
    <s v="GCF_000007705.1"/>
    <s v="Primary Assembly"/>
    <s v="chromosome"/>
    <m/>
    <s v="NC_005085.1"/>
    <n v="1429133"/>
    <n v="1430932"/>
    <s v="+"/>
    <s v="WP_011134912.1"/>
    <s v="WP_011134912.1"/>
    <m/>
    <s v="methyl-accepting chemotaxis protein"/>
    <m/>
    <n v="24948871"/>
    <s v="CV_RS06625"/>
    <n v="1800"/>
    <n v="599"/>
    <m/>
  </r>
  <r>
    <x v="0"/>
    <x v="0"/>
    <s v="GCF_000007705.1"/>
    <s v="Primary Assembly"/>
    <s v="chromosome"/>
    <m/>
    <s v="NC_005085.1"/>
    <n v="1430988"/>
    <n v="1431557"/>
    <s v="-"/>
    <m/>
    <m/>
    <m/>
    <m/>
    <m/>
    <n v="24945830"/>
    <s v="CV_RS06630"/>
    <n v="570"/>
    <m/>
    <s v="old_locus_tag=CV1359,CV_1359"/>
  </r>
  <r>
    <x v="1"/>
    <x v="1"/>
    <s v="GCF_000007705.1"/>
    <s v="Primary Assembly"/>
    <s v="chromosome"/>
    <m/>
    <s v="NC_005085.1"/>
    <n v="1430988"/>
    <n v="1431557"/>
    <s v="-"/>
    <s v="WP_043595692.1"/>
    <s v="WP_043595692.1"/>
    <m/>
    <s v="UPF0016 domain-containing protein"/>
    <m/>
    <n v="24945830"/>
    <s v="CV_RS06630"/>
    <n v="570"/>
    <n v="189"/>
    <m/>
  </r>
  <r>
    <x v="0"/>
    <x v="0"/>
    <s v="GCF_000007705.1"/>
    <s v="Primary Assembly"/>
    <s v="chromosome"/>
    <m/>
    <s v="NC_005085.1"/>
    <n v="1431782"/>
    <n v="1432243"/>
    <s v="-"/>
    <m/>
    <m/>
    <m/>
    <m/>
    <m/>
    <n v="24946540"/>
    <s v="CV_RS06635"/>
    <n v="462"/>
    <m/>
    <s v="old_locus_tag=CV1360,CV_1360"/>
  </r>
  <r>
    <x v="1"/>
    <x v="1"/>
    <s v="GCF_000007705.1"/>
    <s v="Primary Assembly"/>
    <s v="chromosome"/>
    <m/>
    <s v="NC_005085.1"/>
    <n v="1431782"/>
    <n v="1432243"/>
    <s v="-"/>
    <s v="WP_011134914.1"/>
    <s v="WP_011134914.1"/>
    <m/>
    <s v="large conductance mechanosensitive channel protein MscL"/>
    <m/>
    <n v="24946540"/>
    <s v="CV_RS06635"/>
    <n v="462"/>
    <n v="153"/>
    <m/>
  </r>
  <r>
    <x v="0"/>
    <x v="0"/>
    <s v="GCF_000007705.1"/>
    <s v="Primary Assembly"/>
    <s v="chromosome"/>
    <m/>
    <s v="NC_005085.1"/>
    <n v="1432303"/>
    <n v="1433160"/>
    <s v="-"/>
    <m/>
    <m/>
    <m/>
    <m/>
    <m/>
    <n v="24948206"/>
    <s v="CV_RS06640"/>
    <n v="858"/>
    <m/>
    <s v="old_locus_tag=CV1361,CV_1361"/>
  </r>
  <r>
    <x v="1"/>
    <x v="1"/>
    <s v="GCF_000007705.1"/>
    <s v="Primary Assembly"/>
    <s v="chromosome"/>
    <m/>
    <s v="NC_005085.1"/>
    <n v="1432303"/>
    <n v="1433160"/>
    <s v="-"/>
    <s v="WP_011134915.1"/>
    <s v="WP_011134915.1"/>
    <m/>
    <s v="EamA/RhaT family transporter"/>
    <m/>
    <n v="24948206"/>
    <s v="CV_RS06640"/>
    <n v="858"/>
    <n v="285"/>
    <m/>
  </r>
  <r>
    <x v="0"/>
    <x v="6"/>
    <s v="GCF_000007705.1"/>
    <s v="Primary Assembly"/>
    <s v="chromosome"/>
    <m/>
    <s v="NC_005085.1"/>
    <n v="1433244"/>
    <n v="1433319"/>
    <s v="-"/>
    <m/>
    <m/>
    <m/>
    <m/>
    <m/>
    <n v="24947984"/>
    <s v="CV_RS06645"/>
    <n v="76"/>
    <m/>
    <s v="old_locus_tag=CV_tRNAAsnGTT1,CVtRNA-Asn-GTT-1"/>
  </r>
  <r>
    <x v="3"/>
    <x v="5"/>
    <s v="GCF_000007705.1"/>
    <s v="Primary Assembly"/>
    <s v="chromosome"/>
    <m/>
    <s v="NC_005085.1"/>
    <n v="1433244"/>
    <n v="1433319"/>
    <s v="-"/>
    <m/>
    <m/>
    <m/>
    <s v="tRNA-Asn"/>
    <m/>
    <n v="24947984"/>
    <s v="CV_RS06645"/>
    <n v="76"/>
    <m/>
    <s v="anticodon=GTT"/>
  </r>
  <r>
    <x v="0"/>
    <x v="6"/>
    <s v="GCF_000007705.1"/>
    <s v="Primary Assembly"/>
    <s v="chromosome"/>
    <m/>
    <s v="NC_005085.1"/>
    <n v="1433352"/>
    <n v="1433427"/>
    <s v="-"/>
    <m/>
    <m/>
    <m/>
    <m/>
    <m/>
    <n v="24946849"/>
    <s v="CV_RS06650"/>
    <n v="76"/>
    <m/>
    <s v="old_locus_tag=CV_tRNAAsnGTT2,CVtRNA-Asn-GTT-2"/>
  </r>
  <r>
    <x v="3"/>
    <x v="5"/>
    <s v="GCF_000007705.1"/>
    <s v="Primary Assembly"/>
    <s v="chromosome"/>
    <m/>
    <s v="NC_005085.1"/>
    <n v="1433352"/>
    <n v="1433427"/>
    <s v="-"/>
    <m/>
    <m/>
    <m/>
    <s v="tRNA-Asn"/>
    <m/>
    <n v="24946849"/>
    <s v="CV_RS06650"/>
    <n v="76"/>
    <m/>
    <s v="anticodon=GTT"/>
  </r>
  <r>
    <x v="0"/>
    <x v="6"/>
    <s v="GCF_000007705.1"/>
    <s v="Primary Assembly"/>
    <s v="chromosome"/>
    <m/>
    <s v="NC_005085.1"/>
    <n v="1433459"/>
    <n v="1433534"/>
    <s v="-"/>
    <m/>
    <m/>
    <m/>
    <m/>
    <m/>
    <n v="24946727"/>
    <s v="CV_RS06655"/>
    <n v="76"/>
    <m/>
    <s v="old_locus_tag=CV_tRNAAsnGTT3,CVtRNA-Asn-GTT-3"/>
  </r>
  <r>
    <x v="3"/>
    <x v="5"/>
    <s v="GCF_000007705.1"/>
    <s v="Primary Assembly"/>
    <s v="chromosome"/>
    <m/>
    <s v="NC_005085.1"/>
    <n v="1433459"/>
    <n v="1433534"/>
    <s v="-"/>
    <m/>
    <m/>
    <m/>
    <s v="tRNA-Asn"/>
    <m/>
    <n v="24946727"/>
    <s v="CV_RS06655"/>
    <n v="76"/>
    <m/>
    <s v="anticodon=GTT"/>
  </r>
  <r>
    <x v="0"/>
    <x v="0"/>
    <s v="GCF_000007705.1"/>
    <s v="Primary Assembly"/>
    <s v="chromosome"/>
    <m/>
    <s v="NC_005085.1"/>
    <n v="1433728"/>
    <n v="1434780"/>
    <s v="+"/>
    <m/>
    <m/>
    <m/>
    <m/>
    <m/>
    <n v="24948979"/>
    <s v="CV_RS06660"/>
    <n v="1053"/>
    <m/>
    <s v="old_locus_tag=CV1362,CV_1362"/>
  </r>
  <r>
    <x v="1"/>
    <x v="1"/>
    <s v="GCF_000007705.1"/>
    <s v="Primary Assembly"/>
    <s v="chromosome"/>
    <m/>
    <s v="NC_005085.1"/>
    <n v="1433728"/>
    <n v="1434780"/>
    <s v="+"/>
    <s v="WP_080508937.1"/>
    <s v="WP_080508937.1"/>
    <m/>
    <s v="folate-binding protein"/>
    <m/>
    <n v="24948979"/>
    <s v="CV_RS06660"/>
    <n v="1053"/>
    <n v="350"/>
    <m/>
  </r>
  <r>
    <x v="0"/>
    <x v="0"/>
    <s v="GCF_000007705.1"/>
    <s v="Primary Assembly"/>
    <s v="chromosome"/>
    <m/>
    <s v="NC_005085.1"/>
    <n v="1434879"/>
    <n v="1435184"/>
    <s v="+"/>
    <m/>
    <m/>
    <m/>
    <m/>
    <m/>
    <n v="24947835"/>
    <s v="CV_RS06665"/>
    <n v="306"/>
    <m/>
    <s v="old_locus_tag=CV1363,CV_1363"/>
  </r>
  <r>
    <x v="1"/>
    <x v="1"/>
    <s v="GCF_000007705.1"/>
    <s v="Primary Assembly"/>
    <s v="chromosome"/>
    <m/>
    <s v="NC_005085.1"/>
    <n v="1434879"/>
    <n v="1435184"/>
    <s v="+"/>
    <s v="WP_011134917.1"/>
    <s v="WP_011134917.1"/>
    <m/>
    <s v="trans-acting regulatory HvrA protein"/>
    <m/>
    <n v="24947835"/>
    <s v="CV_RS06665"/>
    <n v="306"/>
    <n v="101"/>
    <m/>
  </r>
  <r>
    <x v="0"/>
    <x v="0"/>
    <s v="GCF_000007705.1"/>
    <s v="Primary Assembly"/>
    <s v="chromosome"/>
    <m/>
    <s v="NC_005085.1"/>
    <n v="1435347"/>
    <n v="1437071"/>
    <s v="+"/>
    <m/>
    <m/>
    <m/>
    <m/>
    <m/>
    <n v="24948595"/>
    <s v="CV_RS06670"/>
    <n v="1725"/>
    <m/>
    <s v="old_locus_tag=CV1364,CV_1364"/>
  </r>
  <r>
    <x v="1"/>
    <x v="1"/>
    <s v="GCF_000007705.1"/>
    <s v="Primary Assembly"/>
    <s v="chromosome"/>
    <m/>
    <s v="NC_005085.1"/>
    <n v="1435347"/>
    <n v="1437071"/>
    <s v="+"/>
    <s v="WP_011134918.1"/>
    <s v="WP_011134918.1"/>
    <m/>
    <s v="hypothetical protein"/>
    <m/>
    <n v="24948595"/>
    <s v="CV_RS06670"/>
    <n v="1725"/>
    <n v="574"/>
    <m/>
  </r>
  <r>
    <x v="0"/>
    <x v="0"/>
    <s v="GCF_000007705.1"/>
    <s v="Primary Assembly"/>
    <s v="chromosome"/>
    <m/>
    <s v="NC_005085.1"/>
    <n v="1437124"/>
    <n v="1438260"/>
    <s v="-"/>
    <m/>
    <m/>
    <m/>
    <m/>
    <m/>
    <n v="24945805"/>
    <s v="CV_RS06675"/>
    <n v="1137"/>
    <m/>
    <s v="old_locus_tag=CV1365,CV_1365"/>
  </r>
  <r>
    <x v="1"/>
    <x v="1"/>
    <s v="GCF_000007705.1"/>
    <s v="Primary Assembly"/>
    <s v="chromosome"/>
    <m/>
    <s v="NC_005085.1"/>
    <n v="1437124"/>
    <n v="1438260"/>
    <s v="-"/>
    <s v="WP_043595693.1"/>
    <s v="WP_043595693.1"/>
    <m/>
    <s v="hypothetical protein"/>
    <m/>
    <n v="24945805"/>
    <s v="CV_RS06675"/>
    <n v="1137"/>
    <n v="378"/>
    <m/>
  </r>
  <r>
    <x v="0"/>
    <x v="0"/>
    <s v="GCF_000007705.1"/>
    <s v="Primary Assembly"/>
    <s v="chromosome"/>
    <m/>
    <s v="NC_005085.1"/>
    <n v="1438386"/>
    <n v="1438940"/>
    <s v="-"/>
    <m/>
    <m/>
    <m/>
    <m/>
    <m/>
    <n v="24949500"/>
    <s v="CV_RS06680"/>
    <n v="555"/>
    <m/>
    <s v="old_locus_tag=CV1366,CV_1366"/>
  </r>
  <r>
    <x v="1"/>
    <x v="1"/>
    <s v="GCF_000007705.1"/>
    <s v="Primary Assembly"/>
    <s v="chromosome"/>
    <m/>
    <s v="NC_005085.1"/>
    <n v="1438386"/>
    <n v="1438940"/>
    <s v="-"/>
    <s v="WP_011134920.1"/>
    <s v="WP_011134920.1"/>
    <m/>
    <s v="phasin"/>
    <m/>
    <n v="24949500"/>
    <s v="CV_RS06680"/>
    <n v="555"/>
    <n v="184"/>
    <m/>
  </r>
  <r>
    <x v="0"/>
    <x v="0"/>
    <s v="GCF_000007705.1"/>
    <s v="Primary Assembly"/>
    <s v="chromosome"/>
    <m/>
    <s v="NC_005085.1"/>
    <n v="1439128"/>
    <n v="1439688"/>
    <s v="+"/>
    <m/>
    <m/>
    <m/>
    <m/>
    <s v="phaR"/>
    <n v="24947093"/>
    <s v="CV_RS06685"/>
    <n v="561"/>
    <m/>
    <s v="old_locus_tag=CV1367,CV_1367"/>
  </r>
  <r>
    <x v="1"/>
    <x v="1"/>
    <s v="GCF_000007705.1"/>
    <s v="Primary Assembly"/>
    <s v="chromosome"/>
    <m/>
    <s v="NC_005085.1"/>
    <n v="1439128"/>
    <n v="1439688"/>
    <s v="+"/>
    <s v="WP_011134921.1"/>
    <s v="WP_011134921.1"/>
    <m/>
    <s v="polyhydroxyalkanoate synthesis repressor PhaR"/>
    <s v="phaR"/>
    <n v="24947093"/>
    <s v="CV_RS06685"/>
    <n v="561"/>
    <n v="186"/>
    <m/>
  </r>
  <r>
    <x v="0"/>
    <x v="0"/>
    <s v="GCF_000007705.1"/>
    <s v="Primary Assembly"/>
    <s v="chromosome"/>
    <m/>
    <s v="NC_005085.1"/>
    <n v="1439759"/>
    <n v="1441081"/>
    <s v="+"/>
    <m/>
    <m/>
    <m/>
    <m/>
    <m/>
    <n v="24946619"/>
    <s v="CV_RS06690"/>
    <n v="1323"/>
    <m/>
    <s v="old_locus_tag=CV1368"/>
  </r>
  <r>
    <x v="1"/>
    <x v="1"/>
    <s v="GCF_000007705.1"/>
    <s v="Primary Assembly"/>
    <s v="chromosome"/>
    <m/>
    <s v="NC_005085.1"/>
    <n v="1439759"/>
    <n v="1441081"/>
    <s v="+"/>
    <s v="WP_080508938.1"/>
    <s v="WP_080508938.1"/>
    <m/>
    <s v="tetratricopeptide repeat protein"/>
    <m/>
    <n v="24946619"/>
    <s v="CV_RS06690"/>
    <n v="1323"/>
    <n v="440"/>
    <m/>
  </r>
  <r>
    <x v="0"/>
    <x v="0"/>
    <s v="GCF_000007705.1"/>
    <s v="Primary Assembly"/>
    <s v="chromosome"/>
    <m/>
    <s v="NC_005085.1"/>
    <n v="1441236"/>
    <n v="1442330"/>
    <s v="+"/>
    <m/>
    <m/>
    <m/>
    <m/>
    <m/>
    <n v="24948444"/>
    <s v="CV_RS06695"/>
    <n v="1095"/>
    <m/>
    <s v="old_locus_tag=CV1369,CV_1369"/>
  </r>
  <r>
    <x v="1"/>
    <x v="1"/>
    <s v="GCF_000007705.1"/>
    <s v="Primary Assembly"/>
    <s v="chromosome"/>
    <m/>
    <s v="NC_005085.1"/>
    <n v="1441236"/>
    <n v="1442330"/>
    <s v="+"/>
    <s v="WP_052278780.1"/>
    <s v="WP_052278780.1"/>
    <m/>
    <s v="DUF3472 domain-containing protein"/>
    <m/>
    <n v="24948444"/>
    <s v="CV_RS06695"/>
    <n v="1095"/>
    <n v="364"/>
    <m/>
  </r>
  <r>
    <x v="0"/>
    <x v="0"/>
    <s v="GCF_000007705.1"/>
    <s v="Primary Assembly"/>
    <s v="chromosome"/>
    <m/>
    <s v="NC_005085.1"/>
    <n v="1442397"/>
    <n v="1443500"/>
    <s v="-"/>
    <m/>
    <m/>
    <m/>
    <m/>
    <m/>
    <n v="24947135"/>
    <s v="CV_RS06700"/>
    <n v="1104"/>
    <m/>
    <s v="old_locus_tag=CV1370,CV_1370"/>
  </r>
  <r>
    <x v="1"/>
    <x v="1"/>
    <s v="GCF_000007705.1"/>
    <s v="Primary Assembly"/>
    <s v="chromosome"/>
    <m/>
    <s v="NC_005085.1"/>
    <n v="1442397"/>
    <n v="1443500"/>
    <s v="-"/>
    <s v="WP_011134924.1"/>
    <s v="WP_011134924.1"/>
    <m/>
    <s v="hypothetical protein"/>
    <m/>
    <n v="24947135"/>
    <s v="CV_RS06700"/>
    <n v="1104"/>
    <n v="367"/>
    <m/>
  </r>
  <r>
    <x v="0"/>
    <x v="0"/>
    <s v="GCF_000007705.1"/>
    <s v="Primary Assembly"/>
    <s v="chromosome"/>
    <m/>
    <s v="NC_005085.1"/>
    <n v="1443839"/>
    <n v="1445086"/>
    <s v="+"/>
    <m/>
    <m/>
    <m/>
    <m/>
    <m/>
    <n v="24948055"/>
    <s v="CV_RS06705"/>
    <n v="1248"/>
    <m/>
    <s v="old_locus_tag=CV1371,CV_1371"/>
  </r>
  <r>
    <x v="1"/>
    <x v="1"/>
    <s v="GCF_000007705.1"/>
    <s v="Primary Assembly"/>
    <s v="chromosome"/>
    <m/>
    <s v="NC_005085.1"/>
    <n v="1443839"/>
    <n v="1445086"/>
    <s v="+"/>
    <s v="WP_011134925.1"/>
    <s v="WP_011134925.1"/>
    <m/>
    <s v="DUF3472 domain-containing protein"/>
    <m/>
    <n v="24948055"/>
    <s v="CV_RS06705"/>
    <n v="1248"/>
    <n v="415"/>
    <m/>
  </r>
  <r>
    <x v="0"/>
    <x v="0"/>
    <s v="GCF_000007705.1"/>
    <s v="Primary Assembly"/>
    <s v="chromosome"/>
    <m/>
    <s v="NC_005085.1"/>
    <n v="1445161"/>
    <n v="1445571"/>
    <s v="+"/>
    <m/>
    <m/>
    <m/>
    <m/>
    <m/>
    <n v="24945608"/>
    <s v="CV_RS06710"/>
    <n v="411"/>
    <m/>
    <s v="old_locus_tag=CV1372,CV_1372"/>
  </r>
  <r>
    <x v="1"/>
    <x v="1"/>
    <s v="GCF_000007705.1"/>
    <s v="Primary Assembly"/>
    <s v="chromosome"/>
    <m/>
    <s v="NC_005085.1"/>
    <n v="1445161"/>
    <n v="1445571"/>
    <s v="+"/>
    <s v="WP_011134926.1"/>
    <s v="WP_011134926.1"/>
    <m/>
    <s v="hypothetical protein"/>
    <m/>
    <n v="24945608"/>
    <s v="CV_RS06710"/>
    <n v="411"/>
    <n v="136"/>
    <m/>
  </r>
  <r>
    <x v="0"/>
    <x v="0"/>
    <s v="GCF_000007705.1"/>
    <s v="Primary Assembly"/>
    <s v="chromosome"/>
    <m/>
    <s v="NC_005085.1"/>
    <n v="1445751"/>
    <n v="1447067"/>
    <s v="+"/>
    <m/>
    <m/>
    <m/>
    <m/>
    <m/>
    <n v="24947534"/>
    <s v="CV_RS06715"/>
    <n v="1317"/>
    <m/>
    <s v="old_locus_tag=CV1373,CV_1373"/>
  </r>
  <r>
    <x v="1"/>
    <x v="1"/>
    <s v="GCF_000007705.1"/>
    <s v="Primary Assembly"/>
    <s v="chromosome"/>
    <m/>
    <s v="NC_005085.1"/>
    <n v="1445751"/>
    <n v="1447067"/>
    <s v="+"/>
    <s v="WP_011134927.1"/>
    <s v="WP_011134927.1"/>
    <m/>
    <s v="30S ribosomal protein S12 methylthiotransferase RimO"/>
    <m/>
    <n v="24947534"/>
    <s v="CV_RS06715"/>
    <n v="1317"/>
    <n v="438"/>
    <m/>
  </r>
  <r>
    <x v="0"/>
    <x v="0"/>
    <s v="GCF_000007705.1"/>
    <s v="Primary Assembly"/>
    <s v="chromosome"/>
    <m/>
    <s v="NC_005085.1"/>
    <n v="1447218"/>
    <n v="1449725"/>
    <s v="+"/>
    <m/>
    <m/>
    <m/>
    <m/>
    <m/>
    <n v="24945650"/>
    <s v="CV_RS06720"/>
    <n v="2508"/>
    <m/>
    <s v="old_locus_tag=CV1374,CV_1374"/>
  </r>
  <r>
    <x v="1"/>
    <x v="1"/>
    <s v="GCF_000007705.1"/>
    <s v="Primary Assembly"/>
    <s v="chromosome"/>
    <m/>
    <s v="NC_005085.1"/>
    <n v="1447218"/>
    <n v="1449725"/>
    <s v="+"/>
    <s v="WP_043595699.1"/>
    <s v="WP_043595699.1"/>
    <m/>
    <s v="CBS domain-containing protein"/>
    <m/>
    <n v="24945650"/>
    <s v="CV_RS06720"/>
    <n v="2508"/>
    <n v="835"/>
    <m/>
  </r>
  <r>
    <x v="0"/>
    <x v="0"/>
    <s v="GCF_000007705.1"/>
    <s v="Primary Assembly"/>
    <s v="chromosome"/>
    <m/>
    <s v="NC_005085.1"/>
    <n v="1449771"/>
    <n v="1451054"/>
    <s v="-"/>
    <m/>
    <m/>
    <m/>
    <m/>
    <m/>
    <n v="24945949"/>
    <s v="CV_RS06725"/>
    <n v="1284"/>
    <m/>
    <s v="old_locus_tag=CV1375,CV_1375"/>
  </r>
  <r>
    <x v="1"/>
    <x v="1"/>
    <s v="GCF_000007705.1"/>
    <s v="Primary Assembly"/>
    <s v="chromosome"/>
    <m/>
    <s v="NC_005085.1"/>
    <n v="1449771"/>
    <n v="1451054"/>
    <s v="-"/>
    <s v="WP_011134929.1"/>
    <s v="WP_011134929.1"/>
    <m/>
    <s v="serine--tRNA ligase"/>
    <m/>
    <n v="24945949"/>
    <s v="CV_RS06725"/>
    <n v="1284"/>
    <n v="427"/>
    <m/>
  </r>
  <r>
    <x v="0"/>
    <x v="0"/>
    <s v="GCF_000007705.1"/>
    <s v="Primary Assembly"/>
    <s v="chromosome"/>
    <m/>
    <s v="NC_005085.1"/>
    <n v="1451057"/>
    <n v="1452388"/>
    <s v="-"/>
    <m/>
    <m/>
    <m/>
    <m/>
    <m/>
    <n v="24948080"/>
    <s v="CV_RS06730"/>
    <n v="1332"/>
    <m/>
    <s v="old_locus_tag=CV1376,CV_1376"/>
  </r>
  <r>
    <x v="1"/>
    <x v="1"/>
    <s v="GCF_000007705.1"/>
    <s v="Primary Assembly"/>
    <s v="chromosome"/>
    <m/>
    <s v="NC_005085.1"/>
    <n v="1451057"/>
    <n v="1452388"/>
    <s v="-"/>
    <s v="WP_011134930.1"/>
    <s v="WP_011134930.1"/>
    <m/>
    <s v="replication-associated recombination protein A"/>
    <m/>
    <n v="24948080"/>
    <s v="CV_RS06730"/>
    <n v="1332"/>
    <n v="443"/>
    <m/>
  </r>
  <r>
    <x v="0"/>
    <x v="0"/>
    <s v="GCF_000007705.1"/>
    <s v="Primary Assembly"/>
    <s v="chromosome"/>
    <m/>
    <s v="NC_005085.1"/>
    <n v="1454130"/>
    <n v="1454693"/>
    <s v="-"/>
    <m/>
    <m/>
    <m/>
    <m/>
    <s v="efp"/>
    <n v="24948208"/>
    <s v="CV_RS06735"/>
    <n v="564"/>
    <m/>
    <s v="old_locus_tag=CV1378,CV_1378"/>
  </r>
  <r>
    <x v="1"/>
    <x v="1"/>
    <s v="GCF_000007705.1"/>
    <s v="Primary Assembly"/>
    <s v="chromosome"/>
    <m/>
    <s v="NC_005085.1"/>
    <n v="1454130"/>
    <n v="1454693"/>
    <s v="-"/>
    <s v="WP_011134931.1"/>
    <s v="WP_011134931.1"/>
    <m/>
    <s v="elongation factor P"/>
    <s v="efp"/>
    <n v="24948208"/>
    <s v="CV_RS06735"/>
    <n v="564"/>
    <n v="187"/>
    <m/>
  </r>
  <r>
    <x v="0"/>
    <x v="0"/>
    <s v="GCF_000007705.1"/>
    <s v="Primary Assembly"/>
    <s v="chromosome"/>
    <m/>
    <s v="NC_005085.1"/>
    <n v="1454757"/>
    <n v="1455902"/>
    <s v="-"/>
    <m/>
    <m/>
    <m/>
    <m/>
    <m/>
    <n v="24945579"/>
    <s v="CV_RS06740"/>
    <n v="1146"/>
    <m/>
    <s v="old_locus_tag=CV1379,CV_1379"/>
  </r>
  <r>
    <x v="1"/>
    <x v="1"/>
    <s v="GCF_000007705.1"/>
    <s v="Primary Assembly"/>
    <s v="chromosome"/>
    <m/>
    <s v="NC_005085.1"/>
    <n v="1454757"/>
    <n v="1455902"/>
    <s v="-"/>
    <s v="WP_043595702.1"/>
    <s v="WP_043595702.1"/>
    <m/>
    <s v="elongation factor P maturation arginine rhamnosyltransferase EarP"/>
    <m/>
    <n v="24945579"/>
    <s v="CV_RS06740"/>
    <n v="1146"/>
    <n v="381"/>
    <m/>
  </r>
  <r>
    <x v="0"/>
    <x v="0"/>
    <s v="GCF_000007705.1"/>
    <s v="Primary Assembly"/>
    <s v="chromosome"/>
    <m/>
    <s v="NC_005085.1"/>
    <n v="1455915"/>
    <n v="1457366"/>
    <s v="+"/>
    <m/>
    <m/>
    <m/>
    <m/>
    <m/>
    <n v="24946703"/>
    <s v="CV_RS06745"/>
    <n v="1452"/>
    <m/>
    <s v="old_locus_tag=CV1380,CV_1380"/>
  </r>
  <r>
    <x v="1"/>
    <x v="1"/>
    <s v="GCF_000007705.1"/>
    <s v="Primary Assembly"/>
    <s v="chromosome"/>
    <m/>
    <s v="NC_005085.1"/>
    <n v="1455915"/>
    <n v="1457366"/>
    <s v="+"/>
    <s v="WP_080508939.1"/>
    <s v="WP_080508939.1"/>
    <m/>
    <s v="DUF3404 domain-containing protein"/>
    <m/>
    <n v="24946703"/>
    <s v="CV_RS06745"/>
    <n v="1452"/>
    <n v="483"/>
    <m/>
  </r>
  <r>
    <x v="0"/>
    <x v="0"/>
    <s v="GCF_000007705.1"/>
    <s v="Primary Assembly"/>
    <s v="chromosome"/>
    <m/>
    <s v="NC_005085.1"/>
    <n v="1457356"/>
    <n v="1457994"/>
    <s v="+"/>
    <m/>
    <m/>
    <m/>
    <m/>
    <m/>
    <n v="24947474"/>
    <s v="CV_RS06750"/>
    <n v="639"/>
    <m/>
    <s v="old_locus_tag=CV1381,CV_1381"/>
  </r>
  <r>
    <x v="1"/>
    <x v="1"/>
    <s v="GCF_000007705.1"/>
    <s v="Primary Assembly"/>
    <s v="chromosome"/>
    <m/>
    <s v="NC_005085.1"/>
    <n v="1457356"/>
    <n v="1457994"/>
    <s v="+"/>
    <s v="WP_011134934.1"/>
    <s v="WP_011134934.1"/>
    <m/>
    <s v="DNA-binding response regulator"/>
    <m/>
    <n v="24947474"/>
    <s v="CV_RS06750"/>
    <n v="639"/>
    <n v="212"/>
    <m/>
  </r>
  <r>
    <x v="0"/>
    <x v="0"/>
    <s v="GCF_000007705.1"/>
    <s v="Primary Assembly"/>
    <s v="chromosome"/>
    <m/>
    <s v="NC_005085.1"/>
    <n v="1457991"/>
    <n v="1458803"/>
    <s v="+"/>
    <m/>
    <m/>
    <m/>
    <m/>
    <m/>
    <n v="24948353"/>
    <s v="CV_RS06755"/>
    <n v="813"/>
    <m/>
    <s v="old_locus_tag=CV1382,CV_1382"/>
  </r>
  <r>
    <x v="1"/>
    <x v="1"/>
    <s v="GCF_000007705.1"/>
    <s v="Primary Assembly"/>
    <s v="chromosome"/>
    <m/>
    <s v="NC_005085.1"/>
    <n v="1457991"/>
    <n v="1458803"/>
    <s v="+"/>
    <s v="WP_011134935.1"/>
    <s v="WP_011134935.1"/>
    <m/>
    <s v="DUF2861 domain-containing protein"/>
    <m/>
    <n v="24948353"/>
    <s v="CV_RS06755"/>
    <n v="813"/>
    <n v="270"/>
    <m/>
  </r>
  <r>
    <x v="0"/>
    <x v="0"/>
    <s v="GCF_000007705.1"/>
    <s v="Primary Assembly"/>
    <s v="chromosome"/>
    <m/>
    <s v="NC_005085.1"/>
    <n v="1458879"/>
    <n v="1461128"/>
    <s v="+"/>
    <m/>
    <m/>
    <m/>
    <m/>
    <m/>
    <n v="24948597"/>
    <s v="CV_RS06760"/>
    <n v="2250"/>
    <m/>
    <s v="old_locus_tag=CV1383,CV_1383"/>
  </r>
  <r>
    <x v="1"/>
    <x v="1"/>
    <s v="GCF_000007705.1"/>
    <s v="Primary Assembly"/>
    <s v="chromosome"/>
    <m/>
    <s v="NC_005085.1"/>
    <n v="1458879"/>
    <n v="1461128"/>
    <s v="+"/>
    <s v="WP_011134936.1"/>
    <s v="WP_011134936.1"/>
    <m/>
    <s v="hypothetical protein"/>
    <m/>
    <n v="24948597"/>
    <s v="CV_RS06760"/>
    <n v="2250"/>
    <n v="749"/>
    <m/>
  </r>
  <r>
    <x v="0"/>
    <x v="0"/>
    <s v="GCF_000007705.1"/>
    <s v="Primary Assembly"/>
    <s v="chromosome"/>
    <m/>
    <s v="NC_005085.1"/>
    <n v="1462546"/>
    <n v="1463904"/>
    <s v="+"/>
    <m/>
    <m/>
    <m/>
    <m/>
    <m/>
    <n v="24945963"/>
    <s v="CV_RS06765"/>
    <n v="1359"/>
    <m/>
    <s v="old_locus_tag=CV1385,CV_1385"/>
  </r>
  <r>
    <x v="1"/>
    <x v="1"/>
    <s v="GCF_000007705.1"/>
    <s v="Primary Assembly"/>
    <s v="chromosome"/>
    <m/>
    <s v="NC_005085.1"/>
    <n v="1462546"/>
    <n v="1463904"/>
    <s v="+"/>
    <s v="WP_080508940.1"/>
    <s v="WP_080508940.1"/>
    <m/>
    <s v="hypothetical protein"/>
    <m/>
    <n v="24945963"/>
    <s v="CV_RS06765"/>
    <n v="1359"/>
    <n v="452"/>
    <m/>
  </r>
  <r>
    <x v="0"/>
    <x v="0"/>
    <s v="GCF_000007705.1"/>
    <s v="Primary Assembly"/>
    <s v="chromosome"/>
    <m/>
    <s v="NC_005085.1"/>
    <n v="1463897"/>
    <n v="1465375"/>
    <s v="+"/>
    <m/>
    <m/>
    <m/>
    <m/>
    <m/>
    <n v="31478259"/>
    <s v="CV_RS22800"/>
    <n v="1479"/>
    <m/>
    <s v="old_locus_tag=CV1386,CV_1386"/>
  </r>
  <r>
    <x v="1"/>
    <x v="1"/>
    <s v="GCF_000007705.1"/>
    <s v="Primary Assembly"/>
    <s v="chromosome"/>
    <m/>
    <s v="NC_005085.1"/>
    <n v="1463897"/>
    <n v="1465375"/>
    <s v="+"/>
    <s v="WP_011134938.1"/>
    <s v="WP_011134938.1"/>
    <m/>
    <s v="esterase"/>
    <m/>
    <n v="31478259"/>
    <s v="CV_RS22800"/>
    <n v="1479"/>
    <n v="492"/>
    <m/>
  </r>
  <r>
    <x v="0"/>
    <x v="0"/>
    <s v="GCF_000007705.1"/>
    <s v="Primary Assembly"/>
    <s v="chromosome"/>
    <m/>
    <s v="NC_005085.1"/>
    <n v="1465615"/>
    <n v="1465941"/>
    <s v="+"/>
    <m/>
    <m/>
    <m/>
    <m/>
    <m/>
    <n v="24947116"/>
    <s v="CV_RS06775"/>
    <n v="327"/>
    <m/>
    <s v="old_locus_tag=CV1387,CV_1387"/>
  </r>
  <r>
    <x v="1"/>
    <x v="1"/>
    <s v="GCF_000007705.1"/>
    <s v="Primary Assembly"/>
    <s v="chromosome"/>
    <m/>
    <s v="NC_005085.1"/>
    <n v="1465615"/>
    <n v="1465941"/>
    <s v="+"/>
    <s v="WP_011134939.1"/>
    <s v="WP_011134939.1"/>
    <m/>
    <s v="RebB like protein"/>
    <m/>
    <n v="24947116"/>
    <s v="CV_RS06775"/>
    <n v="327"/>
    <n v="108"/>
    <m/>
  </r>
  <r>
    <x v="0"/>
    <x v="0"/>
    <s v="GCF_000007705.1"/>
    <s v="Primary Assembly"/>
    <s v="chromosome"/>
    <m/>
    <s v="NC_005085.1"/>
    <n v="1466162"/>
    <n v="1466620"/>
    <s v="+"/>
    <m/>
    <m/>
    <m/>
    <m/>
    <m/>
    <n v="24947242"/>
    <s v="CV_RS06780"/>
    <n v="459"/>
    <m/>
    <s v="old_locus_tag=CV1388,CV_1388"/>
  </r>
  <r>
    <x v="1"/>
    <x v="1"/>
    <s v="GCF_000007705.1"/>
    <s v="Primary Assembly"/>
    <s v="chromosome"/>
    <m/>
    <s v="NC_005085.1"/>
    <n v="1466162"/>
    <n v="1466620"/>
    <s v="+"/>
    <s v="WP_011134940.1"/>
    <s v="WP_011134940.1"/>
    <m/>
    <s v="hypothetical protein"/>
    <m/>
    <n v="24947242"/>
    <s v="CV_RS06780"/>
    <n v="459"/>
    <n v="152"/>
    <m/>
  </r>
  <r>
    <x v="0"/>
    <x v="0"/>
    <s v="GCF_000007705.1"/>
    <s v="Primary Assembly"/>
    <s v="chromosome"/>
    <m/>
    <s v="NC_005085.1"/>
    <n v="1466623"/>
    <n v="1466931"/>
    <s v="+"/>
    <m/>
    <m/>
    <m/>
    <m/>
    <m/>
    <n v="24948447"/>
    <s v="CV_RS06785"/>
    <n v="309"/>
    <m/>
    <s v="old_locus_tag=CV1389"/>
  </r>
  <r>
    <x v="1"/>
    <x v="1"/>
    <s v="GCF_000007705.1"/>
    <s v="Primary Assembly"/>
    <s v="chromosome"/>
    <m/>
    <s v="NC_005085.1"/>
    <n v="1466623"/>
    <n v="1466931"/>
    <s v="+"/>
    <s v="WP_011134941.1"/>
    <s v="WP_011134941.1"/>
    <m/>
    <s v="hypothetical protein"/>
    <m/>
    <n v="24948447"/>
    <s v="CV_RS06785"/>
    <n v="309"/>
    <n v="102"/>
    <m/>
  </r>
  <r>
    <x v="0"/>
    <x v="0"/>
    <s v="GCF_000007705.1"/>
    <s v="Primary Assembly"/>
    <s v="chromosome"/>
    <m/>
    <s v="NC_005085.1"/>
    <n v="1466951"/>
    <n v="1467289"/>
    <s v="-"/>
    <m/>
    <m/>
    <m/>
    <m/>
    <m/>
    <n v="24948446"/>
    <s v="CV_RS06790"/>
    <n v="339"/>
    <m/>
    <s v="old_locus_tag=CV1390,CV_1390"/>
  </r>
  <r>
    <x v="1"/>
    <x v="1"/>
    <s v="GCF_000007705.1"/>
    <s v="Primary Assembly"/>
    <s v="chromosome"/>
    <m/>
    <s v="NC_005085.1"/>
    <n v="1466951"/>
    <n v="1467289"/>
    <s v="-"/>
    <s v="WP_011134942.1"/>
    <s v="WP_011134942.1"/>
    <m/>
    <s v="DUF1992 domain-containing protein"/>
    <m/>
    <n v="24948446"/>
    <s v="CV_RS06790"/>
    <n v="339"/>
    <n v="112"/>
    <m/>
  </r>
  <r>
    <x v="0"/>
    <x v="0"/>
    <s v="GCF_000007705.1"/>
    <s v="Primary Assembly"/>
    <s v="chromosome"/>
    <m/>
    <s v="NC_005085.1"/>
    <n v="1467340"/>
    <n v="1468227"/>
    <s v="-"/>
    <m/>
    <m/>
    <m/>
    <m/>
    <m/>
    <n v="24947914"/>
    <s v="CV_RS06795"/>
    <n v="888"/>
    <m/>
    <s v="old_locus_tag=CV1391,CV_1391"/>
  </r>
  <r>
    <x v="1"/>
    <x v="1"/>
    <s v="GCF_000007705.1"/>
    <s v="Primary Assembly"/>
    <s v="chromosome"/>
    <m/>
    <s v="NC_005085.1"/>
    <n v="1467340"/>
    <n v="1468227"/>
    <s v="-"/>
    <s v="WP_011134943.1"/>
    <s v="WP_011134943.1"/>
    <m/>
    <s v="LysR family transcriptional regulator"/>
    <m/>
    <n v="24947914"/>
    <s v="CV_RS06795"/>
    <n v="888"/>
    <n v="295"/>
    <m/>
  </r>
  <r>
    <x v="0"/>
    <x v="0"/>
    <s v="GCF_000007705.1"/>
    <s v="Primary Assembly"/>
    <s v="chromosome"/>
    <m/>
    <s v="NC_005085.1"/>
    <n v="1468329"/>
    <n v="1468736"/>
    <s v="+"/>
    <m/>
    <m/>
    <m/>
    <m/>
    <m/>
    <n v="24945835"/>
    <s v="CV_RS06800"/>
    <n v="408"/>
    <m/>
    <s v="old_locus_tag=CV1392,CV_1392"/>
  </r>
  <r>
    <x v="1"/>
    <x v="1"/>
    <s v="GCF_000007705.1"/>
    <s v="Primary Assembly"/>
    <s v="chromosome"/>
    <m/>
    <s v="NC_005085.1"/>
    <n v="1468329"/>
    <n v="1468736"/>
    <s v="+"/>
    <s v="WP_011134944.1"/>
    <s v="WP_011134944.1"/>
    <m/>
    <s v="DUF2000 domain-containing protein"/>
    <m/>
    <n v="24945835"/>
    <s v="CV_RS06800"/>
    <n v="408"/>
    <n v="135"/>
    <m/>
  </r>
  <r>
    <x v="0"/>
    <x v="0"/>
    <s v="GCF_000007705.1"/>
    <s v="Primary Assembly"/>
    <s v="chromosome"/>
    <m/>
    <s v="NC_005085.1"/>
    <n v="1468746"/>
    <n v="1469324"/>
    <s v="+"/>
    <m/>
    <m/>
    <m/>
    <m/>
    <m/>
    <n v="24947872"/>
    <s v="CV_RS06805"/>
    <n v="579"/>
    <m/>
    <s v="old_locus_tag=CV1393,CV_1393"/>
  </r>
  <r>
    <x v="1"/>
    <x v="1"/>
    <s v="GCF_000007705.1"/>
    <s v="Primary Assembly"/>
    <s v="chromosome"/>
    <m/>
    <s v="NC_005085.1"/>
    <n v="1468746"/>
    <n v="1469324"/>
    <s v="+"/>
    <s v="WP_011134945.1"/>
    <s v="WP_011134945.1"/>
    <m/>
    <s v="LysE family translocator"/>
    <m/>
    <n v="24947872"/>
    <s v="CV_RS06805"/>
    <n v="579"/>
    <n v="192"/>
    <m/>
  </r>
  <r>
    <x v="0"/>
    <x v="0"/>
    <s v="GCF_000007705.1"/>
    <s v="Primary Assembly"/>
    <s v="chromosome"/>
    <m/>
    <s v="NC_005085.1"/>
    <n v="1469321"/>
    <n v="1470037"/>
    <s v="-"/>
    <m/>
    <m/>
    <m/>
    <m/>
    <m/>
    <n v="24946281"/>
    <s v="CV_RS06810"/>
    <n v="717"/>
    <m/>
    <s v="old_locus_tag=CV1394,CV_1394"/>
  </r>
  <r>
    <x v="1"/>
    <x v="1"/>
    <s v="GCF_000007705.1"/>
    <s v="Primary Assembly"/>
    <s v="chromosome"/>
    <m/>
    <s v="NC_005085.1"/>
    <n v="1469321"/>
    <n v="1470037"/>
    <s v="-"/>
    <s v="WP_011134946.1"/>
    <s v="WP_011134946.1"/>
    <m/>
    <s v="haloacid dehalogenase"/>
    <m/>
    <n v="24946281"/>
    <s v="CV_RS06810"/>
    <n v="717"/>
    <n v="238"/>
    <m/>
  </r>
  <r>
    <x v="0"/>
    <x v="0"/>
    <s v="GCF_000007705.1"/>
    <s v="Primary Assembly"/>
    <s v="chromosome"/>
    <m/>
    <s v="NC_005085.1"/>
    <n v="1470116"/>
    <n v="1471189"/>
    <s v="-"/>
    <m/>
    <m/>
    <m/>
    <m/>
    <m/>
    <n v="24945855"/>
    <s v="CV_RS06815"/>
    <n v="1074"/>
    <m/>
    <s v="old_locus_tag=CV1395,CV_1395"/>
  </r>
  <r>
    <x v="1"/>
    <x v="1"/>
    <s v="GCF_000007705.1"/>
    <s v="Primary Assembly"/>
    <s v="chromosome"/>
    <m/>
    <s v="NC_005085.1"/>
    <n v="1470116"/>
    <n v="1471189"/>
    <s v="-"/>
    <s v="WP_043595710.1"/>
    <s v="WP_043595710.1"/>
    <m/>
    <s v="galactose-1-epimerase"/>
    <m/>
    <n v="24945855"/>
    <s v="CV_RS06815"/>
    <n v="1074"/>
    <n v="357"/>
    <m/>
  </r>
  <r>
    <x v="0"/>
    <x v="0"/>
    <s v="GCF_000007705.1"/>
    <s v="Primary Assembly"/>
    <s v="chromosome"/>
    <m/>
    <s v="NC_005085.1"/>
    <n v="1471186"/>
    <n v="1472160"/>
    <s v="-"/>
    <m/>
    <m/>
    <m/>
    <m/>
    <m/>
    <n v="24945884"/>
    <s v="CV_RS06820"/>
    <n v="975"/>
    <m/>
    <s v="old_locus_tag=CV1396,CV_1396"/>
  </r>
  <r>
    <x v="1"/>
    <x v="1"/>
    <s v="GCF_000007705.1"/>
    <s v="Primary Assembly"/>
    <s v="chromosome"/>
    <m/>
    <s v="NC_005085.1"/>
    <n v="1471186"/>
    <n v="1472160"/>
    <s v="-"/>
    <s v="WP_011134948.1"/>
    <s v="WP_011134948.1"/>
    <m/>
    <s v="ABC transporter substrate-binding protein"/>
    <m/>
    <n v="24945884"/>
    <s v="CV_RS06820"/>
    <n v="975"/>
    <n v="324"/>
    <m/>
  </r>
  <r>
    <x v="0"/>
    <x v="0"/>
    <s v="GCF_000007705.1"/>
    <s v="Primary Assembly"/>
    <s v="chromosome"/>
    <m/>
    <s v="NC_005085.1"/>
    <n v="1472157"/>
    <n v="1472849"/>
    <s v="-"/>
    <m/>
    <m/>
    <m/>
    <m/>
    <m/>
    <n v="24949406"/>
    <s v="CV_RS06825"/>
    <n v="693"/>
    <m/>
    <s v="old_locus_tag=CV1397,CV_1397"/>
  </r>
  <r>
    <x v="1"/>
    <x v="1"/>
    <s v="GCF_000007705.1"/>
    <s v="Primary Assembly"/>
    <s v="chromosome"/>
    <m/>
    <s v="NC_005085.1"/>
    <n v="1472157"/>
    <n v="1472849"/>
    <s v="-"/>
    <s v="WP_011134949.1"/>
    <s v="WP_011134949.1"/>
    <m/>
    <s v="HAD family phosphatase"/>
    <m/>
    <n v="24949406"/>
    <s v="CV_RS06825"/>
    <n v="693"/>
    <n v="230"/>
    <m/>
  </r>
  <r>
    <x v="0"/>
    <x v="0"/>
    <s v="GCF_000007705.1"/>
    <s v="Primary Assembly"/>
    <s v="chromosome"/>
    <m/>
    <s v="NC_005085.1"/>
    <n v="1472876"/>
    <n v="1474054"/>
    <s v="-"/>
    <m/>
    <m/>
    <m/>
    <m/>
    <m/>
    <n v="24946678"/>
    <s v="CV_RS06830"/>
    <n v="1179"/>
    <m/>
    <s v="old_locus_tag=CV1398,CV_1398"/>
  </r>
  <r>
    <x v="1"/>
    <x v="1"/>
    <s v="GCF_000007705.1"/>
    <s v="Primary Assembly"/>
    <s v="chromosome"/>
    <m/>
    <s v="NC_005085.1"/>
    <n v="1472876"/>
    <n v="1474054"/>
    <s v="-"/>
    <s v="WP_011134950.1"/>
    <s v="WP_011134950.1"/>
    <m/>
    <s v="MFS transporter"/>
    <m/>
    <n v="24946678"/>
    <s v="CV_RS06830"/>
    <n v="1179"/>
    <n v="392"/>
    <m/>
  </r>
  <r>
    <x v="0"/>
    <x v="0"/>
    <s v="GCF_000007705.1"/>
    <s v="Primary Assembly"/>
    <s v="chromosome"/>
    <m/>
    <s v="NC_005085.1"/>
    <n v="1474238"/>
    <n v="1474834"/>
    <s v="-"/>
    <m/>
    <m/>
    <m/>
    <m/>
    <m/>
    <n v="24945752"/>
    <s v="CV_RS06835"/>
    <n v="597"/>
    <m/>
    <s v="old_locus_tag=CV1399,CV_1399"/>
  </r>
  <r>
    <x v="1"/>
    <x v="1"/>
    <s v="GCF_000007705.1"/>
    <s v="Primary Assembly"/>
    <s v="chromosome"/>
    <m/>
    <s v="NC_005085.1"/>
    <n v="1474238"/>
    <n v="1474834"/>
    <s v="-"/>
    <s v="WP_011134951.1"/>
    <s v="WP_011134951.1"/>
    <m/>
    <s v="NUDIX domain-containing protein"/>
    <m/>
    <n v="24945752"/>
    <s v="CV_RS06835"/>
    <n v="597"/>
    <n v="198"/>
    <m/>
  </r>
  <r>
    <x v="0"/>
    <x v="0"/>
    <s v="GCF_000007705.1"/>
    <s v="Primary Assembly"/>
    <s v="chromosome"/>
    <m/>
    <s v="NC_005085.1"/>
    <n v="1474831"/>
    <n v="1475739"/>
    <s v="-"/>
    <m/>
    <m/>
    <m/>
    <m/>
    <s v="mtnP"/>
    <n v="24948316"/>
    <s v="CV_RS06840"/>
    <n v="909"/>
    <m/>
    <s v="old_locus_tag=CV1400,CV_1400"/>
  </r>
  <r>
    <x v="1"/>
    <x v="1"/>
    <s v="GCF_000007705.1"/>
    <s v="Primary Assembly"/>
    <s v="chromosome"/>
    <m/>
    <s v="NC_005085.1"/>
    <n v="1474831"/>
    <n v="1475739"/>
    <s v="-"/>
    <s v="WP_011134952.1"/>
    <s v="WP_011134952.1"/>
    <m/>
    <s v="S-methyl-5'-thioadenosine phosphorylase"/>
    <s v="mtnP"/>
    <n v="24948316"/>
    <s v="CV_RS06840"/>
    <n v="909"/>
    <n v="302"/>
    <m/>
  </r>
  <r>
    <x v="0"/>
    <x v="0"/>
    <s v="GCF_000007705.1"/>
    <s v="Primary Assembly"/>
    <s v="chromosome"/>
    <m/>
    <s v="NC_005085.1"/>
    <n v="1475732"/>
    <n v="1476841"/>
    <s v="-"/>
    <m/>
    <m/>
    <m/>
    <m/>
    <m/>
    <n v="24948772"/>
    <s v="CV_RS06845"/>
    <n v="1110"/>
    <m/>
    <s v="old_locus_tag=CV1401,CV_1401"/>
  </r>
  <r>
    <x v="1"/>
    <x v="1"/>
    <s v="GCF_000007705.1"/>
    <s v="Primary Assembly"/>
    <s v="chromosome"/>
    <m/>
    <s v="NC_005085.1"/>
    <n v="1475732"/>
    <n v="1476841"/>
    <s v="-"/>
    <s v="WP_011134953.1"/>
    <s v="WP_011134953.1"/>
    <m/>
    <s v="dihydrorhizobitoxine desaturase"/>
    <m/>
    <n v="24948772"/>
    <s v="CV_RS06845"/>
    <n v="1110"/>
    <n v="369"/>
    <m/>
  </r>
  <r>
    <x v="0"/>
    <x v="0"/>
    <s v="GCF_000007705.1"/>
    <s v="Primary Assembly"/>
    <s v="chromosome"/>
    <m/>
    <s v="NC_005085.1"/>
    <n v="1476841"/>
    <n v="1477512"/>
    <s v="-"/>
    <m/>
    <m/>
    <m/>
    <m/>
    <m/>
    <n v="24945965"/>
    <s v="CV_RS06850"/>
    <n v="672"/>
    <m/>
    <s v="old_locus_tag=CV1402,CV_1402"/>
  </r>
  <r>
    <x v="1"/>
    <x v="1"/>
    <s v="GCF_000007705.1"/>
    <s v="Primary Assembly"/>
    <s v="chromosome"/>
    <m/>
    <s v="NC_005085.1"/>
    <n v="1476841"/>
    <n v="1477512"/>
    <s v="-"/>
    <s v="WP_011134954.1"/>
    <s v="WP_011134954.1"/>
    <m/>
    <s v="HAD family hydrolase"/>
    <m/>
    <n v="24945965"/>
    <s v="CV_RS06850"/>
    <n v="672"/>
    <n v="223"/>
    <m/>
  </r>
  <r>
    <x v="0"/>
    <x v="0"/>
    <s v="GCF_000007705.1"/>
    <s v="Primary Assembly"/>
    <s v="chromosome"/>
    <m/>
    <s v="NC_005085.1"/>
    <n v="1477509"/>
    <n v="1478867"/>
    <s v="-"/>
    <m/>
    <m/>
    <m/>
    <m/>
    <m/>
    <n v="24948870"/>
    <s v="CV_RS06855"/>
    <n v="1359"/>
    <m/>
    <s v="old_locus_tag=CV1403,CV_1403"/>
  </r>
  <r>
    <x v="1"/>
    <x v="1"/>
    <s v="GCF_000007705.1"/>
    <s v="Primary Assembly"/>
    <s v="chromosome"/>
    <m/>
    <s v="NC_005085.1"/>
    <n v="1477509"/>
    <n v="1478867"/>
    <s v="-"/>
    <s v="WP_011134955.1"/>
    <s v="WP_011134955.1"/>
    <m/>
    <s v="FAD-dependent oxidoreductase"/>
    <m/>
    <n v="24948870"/>
    <s v="CV_RS06855"/>
    <n v="1359"/>
    <n v="452"/>
    <m/>
  </r>
  <r>
    <x v="0"/>
    <x v="0"/>
    <s v="GCF_000007705.1"/>
    <s v="Primary Assembly"/>
    <s v="chromosome"/>
    <m/>
    <s v="NC_005085.1"/>
    <n v="1478848"/>
    <n v="1479954"/>
    <s v="-"/>
    <m/>
    <m/>
    <m/>
    <m/>
    <m/>
    <n v="24947546"/>
    <s v="CV_RS06860"/>
    <n v="1107"/>
    <m/>
    <s v="old_locus_tag=CV1404,CV_1404"/>
  </r>
  <r>
    <x v="1"/>
    <x v="1"/>
    <s v="GCF_000007705.1"/>
    <s v="Primary Assembly"/>
    <s v="chromosome"/>
    <m/>
    <s v="NC_005085.1"/>
    <n v="1478848"/>
    <n v="1479954"/>
    <s v="-"/>
    <s v="WP_043595714.1"/>
    <s v="WP_043595714.1"/>
    <m/>
    <s v="aminotransferase"/>
    <m/>
    <n v="24947546"/>
    <s v="CV_RS06860"/>
    <n v="1107"/>
    <n v="368"/>
    <m/>
  </r>
  <r>
    <x v="0"/>
    <x v="0"/>
    <s v="GCF_000007705.1"/>
    <s v="Primary Assembly"/>
    <s v="chromosome"/>
    <m/>
    <s v="NC_005085.1"/>
    <n v="1479951"/>
    <n v="1480466"/>
    <s v="-"/>
    <m/>
    <m/>
    <m/>
    <m/>
    <m/>
    <n v="24949235"/>
    <s v="CV_RS06865"/>
    <n v="516"/>
    <m/>
    <s v="old_locus_tag=CV1405,CV_1405"/>
  </r>
  <r>
    <x v="1"/>
    <x v="1"/>
    <s v="GCF_000007705.1"/>
    <s v="Primary Assembly"/>
    <s v="chromosome"/>
    <m/>
    <s v="NC_005085.1"/>
    <n v="1479951"/>
    <n v="1480466"/>
    <s v="-"/>
    <s v="WP_011134957.1"/>
    <s v="WP_011134957.1"/>
    <m/>
    <s v="NUDIX domain-containing protein"/>
    <m/>
    <n v="24949235"/>
    <s v="CV_RS06865"/>
    <n v="516"/>
    <n v="171"/>
    <m/>
  </r>
  <r>
    <x v="0"/>
    <x v="0"/>
    <s v="GCF_000007705.1"/>
    <s v="Primary Assembly"/>
    <s v="chromosome"/>
    <m/>
    <s v="NC_005085.1"/>
    <n v="1480463"/>
    <n v="1481578"/>
    <s v="-"/>
    <m/>
    <m/>
    <m/>
    <m/>
    <m/>
    <n v="24949134"/>
    <s v="CV_RS06870"/>
    <n v="1116"/>
    <m/>
    <s v="old_locus_tag=CV1406,CV_1406"/>
  </r>
  <r>
    <x v="1"/>
    <x v="1"/>
    <s v="GCF_000007705.1"/>
    <s v="Primary Assembly"/>
    <s v="chromosome"/>
    <m/>
    <s v="NC_005085.1"/>
    <n v="1480463"/>
    <n v="1481578"/>
    <s v="-"/>
    <s v="WP_011134958.1"/>
    <s v="WP_011134958.1"/>
    <m/>
    <s v="aspartate aminotransferase"/>
    <m/>
    <n v="24949134"/>
    <s v="CV_RS06870"/>
    <n v="1116"/>
    <n v="371"/>
    <m/>
  </r>
  <r>
    <x v="0"/>
    <x v="0"/>
    <s v="GCF_000007705.1"/>
    <s v="Primary Assembly"/>
    <s v="chromosome"/>
    <m/>
    <s v="NC_005085.1"/>
    <n v="1481596"/>
    <n v="1482648"/>
    <s v="-"/>
    <m/>
    <m/>
    <m/>
    <m/>
    <m/>
    <n v="24945517"/>
    <s v="CV_RS06875"/>
    <n v="1053"/>
    <m/>
    <s v="old_locus_tag=CV1407,CV_1407"/>
  </r>
  <r>
    <x v="1"/>
    <x v="1"/>
    <s v="GCF_000007705.1"/>
    <s v="Primary Assembly"/>
    <s v="chromosome"/>
    <m/>
    <s v="NC_005085.1"/>
    <n v="1481596"/>
    <n v="1482648"/>
    <s v="-"/>
    <s v="WP_011134959.1"/>
    <s v="WP_011134959.1"/>
    <m/>
    <s v="gfo/Idh/MocA family oxidoreductase"/>
    <m/>
    <n v="24945517"/>
    <s v="CV_RS06875"/>
    <n v="1053"/>
    <n v="350"/>
    <m/>
  </r>
  <r>
    <x v="0"/>
    <x v="0"/>
    <s v="GCF_000007705.1"/>
    <s v="Primary Assembly"/>
    <s v="chromosome"/>
    <m/>
    <s v="NC_005085.1"/>
    <n v="1483082"/>
    <n v="1484482"/>
    <s v="-"/>
    <m/>
    <m/>
    <m/>
    <m/>
    <m/>
    <n v="24946071"/>
    <s v="CV_RS06880"/>
    <n v="1401"/>
    <m/>
    <s v="old_locus_tag=CV1408,CV_1408"/>
  </r>
  <r>
    <x v="1"/>
    <x v="1"/>
    <s v="GCF_000007705.1"/>
    <s v="Primary Assembly"/>
    <s v="chromosome"/>
    <m/>
    <s v="NC_005085.1"/>
    <n v="1483082"/>
    <n v="1484482"/>
    <s v="-"/>
    <s v="WP_011134960.1"/>
    <s v="WP_011134960.1"/>
    <m/>
    <s v="L-serine ammonia-lyase"/>
    <m/>
    <n v="24946071"/>
    <s v="CV_RS06880"/>
    <n v="1401"/>
    <n v="466"/>
    <m/>
  </r>
  <r>
    <x v="0"/>
    <x v="0"/>
    <s v="GCF_000007705.1"/>
    <s v="Primary Assembly"/>
    <s v="chromosome"/>
    <m/>
    <s v="NC_005085.1"/>
    <n v="1484693"/>
    <n v="1485991"/>
    <s v="-"/>
    <m/>
    <m/>
    <m/>
    <m/>
    <m/>
    <n v="24946123"/>
    <s v="CV_RS06885"/>
    <n v="1299"/>
    <m/>
    <s v="old_locus_tag=CV1409,CV_1409"/>
  </r>
  <r>
    <x v="1"/>
    <x v="1"/>
    <s v="GCF_000007705.1"/>
    <s v="Primary Assembly"/>
    <s v="chromosome"/>
    <m/>
    <s v="NC_005085.1"/>
    <n v="1484693"/>
    <n v="1485991"/>
    <s v="-"/>
    <s v="WP_011134961.1"/>
    <s v="WP_011134961.1"/>
    <m/>
    <s v="serine/threonine transporter"/>
    <m/>
    <n v="24946123"/>
    <s v="CV_RS06885"/>
    <n v="1299"/>
    <n v="432"/>
    <m/>
  </r>
  <r>
    <x v="0"/>
    <x v="0"/>
    <s v="GCF_000007705.1"/>
    <s v="Primary Assembly"/>
    <s v="chromosome"/>
    <m/>
    <s v="NC_005085.1"/>
    <n v="1487089"/>
    <n v="1487871"/>
    <s v="+"/>
    <m/>
    <m/>
    <m/>
    <m/>
    <m/>
    <n v="24946189"/>
    <s v="CV_RS06890"/>
    <n v="783"/>
    <m/>
    <s v="old_locus_tag=CV1411,CV_1411"/>
  </r>
  <r>
    <x v="1"/>
    <x v="1"/>
    <s v="GCF_000007705.1"/>
    <s v="Primary Assembly"/>
    <s v="chromosome"/>
    <m/>
    <s v="NC_005085.1"/>
    <n v="1487089"/>
    <n v="1487871"/>
    <s v="+"/>
    <s v="WP_011134963.1"/>
    <s v="WP_011134963.1"/>
    <m/>
    <s v="nitrite transporter"/>
    <m/>
    <n v="24946189"/>
    <s v="CV_RS06890"/>
    <n v="783"/>
    <n v="260"/>
    <m/>
  </r>
  <r>
    <x v="0"/>
    <x v="0"/>
    <s v="GCF_000007705.1"/>
    <s v="Primary Assembly"/>
    <s v="chromosome"/>
    <m/>
    <s v="NC_005085.1"/>
    <n v="1488143"/>
    <n v="1490470"/>
    <s v="+"/>
    <m/>
    <m/>
    <m/>
    <m/>
    <s v="pflB"/>
    <n v="24945652"/>
    <s v="CV_RS06895"/>
    <n v="2328"/>
    <m/>
    <s v="old_locus_tag=CV1412,CV_1412"/>
  </r>
  <r>
    <x v="1"/>
    <x v="1"/>
    <s v="GCF_000007705.1"/>
    <s v="Primary Assembly"/>
    <s v="chromosome"/>
    <m/>
    <s v="NC_005085.1"/>
    <n v="1488143"/>
    <n v="1490470"/>
    <s v="+"/>
    <s v="WP_011134964.1"/>
    <s v="WP_011134964.1"/>
    <m/>
    <s v="formate C-acetyltransferase"/>
    <s v="pflB"/>
    <n v="24945652"/>
    <s v="CV_RS06895"/>
    <n v="2328"/>
    <n v="775"/>
    <m/>
  </r>
  <r>
    <x v="0"/>
    <x v="0"/>
    <s v="GCF_000007705.1"/>
    <s v="Primary Assembly"/>
    <s v="chromosome"/>
    <m/>
    <s v="NC_005085.1"/>
    <n v="1490555"/>
    <n v="1491334"/>
    <s v="+"/>
    <m/>
    <m/>
    <m/>
    <m/>
    <s v="pflA"/>
    <n v="24949178"/>
    <s v="CV_RS06900"/>
    <n v="780"/>
    <m/>
    <s v="old_locus_tag=CV1413,CV_1413"/>
  </r>
  <r>
    <x v="1"/>
    <x v="1"/>
    <s v="GCF_000007705.1"/>
    <s v="Primary Assembly"/>
    <s v="chromosome"/>
    <m/>
    <s v="NC_005085.1"/>
    <n v="1490555"/>
    <n v="1491334"/>
    <s v="+"/>
    <s v="WP_011134965.1"/>
    <s v="WP_011134965.1"/>
    <m/>
    <s v="pyruvate formate-lyase 1-activating enzyme"/>
    <s v="pflA"/>
    <n v="24949178"/>
    <s v="CV_RS06900"/>
    <n v="780"/>
    <n v="259"/>
    <m/>
  </r>
  <r>
    <x v="0"/>
    <x v="0"/>
    <s v="GCF_000007705.1"/>
    <s v="Primary Assembly"/>
    <s v="chromosome"/>
    <m/>
    <s v="NC_005085.1"/>
    <n v="1491446"/>
    <n v="1492189"/>
    <s v="+"/>
    <m/>
    <m/>
    <m/>
    <m/>
    <m/>
    <n v="24945572"/>
    <s v="CV_RS06905"/>
    <n v="744"/>
    <m/>
    <s v="old_locus_tag=CV1414,CV_1414"/>
  </r>
  <r>
    <x v="1"/>
    <x v="1"/>
    <s v="GCF_000007705.1"/>
    <s v="Primary Assembly"/>
    <s v="chromosome"/>
    <m/>
    <s v="NC_005085.1"/>
    <n v="1491446"/>
    <n v="1492189"/>
    <s v="+"/>
    <s v="WP_011134966.1"/>
    <s v="WP_011134966.1"/>
    <m/>
    <s v="copper homeostasis protein CutC"/>
    <m/>
    <n v="24945572"/>
    <s v="CV_RS06905"/>
    <n v="744"/>
    <n v="247"/>
    <m/>
  </r>
  <r>
    <x v="0"/>
    <x v="0"/>
    <s v="GCF_000007705.1"/>
    <s v="Primary Assembly"/>
    <s v="chromosome"/>
    <m/>
    <s v="NC_005085.1"/>
    <n v="1492314"/>
    <n v="1493978"/>
    <s v="+"/>
    <m/>
    <m/>
    <m/>
    <m/>
    <s v="ggt"/>
    <n v="24946089"/>
    <s v="CV_RS06910"/>
    <n v="1665"/>
    <m/>
    <s v="old_locus_tag=CV1415,CV_1415"/>
  </r>
  <r>
    <x v="1"/>
    <x v="1"/>
    <s v="GCF_000007705.1"/>
    <s v="Primary Assembly"/>
    <s v="chromosome"/>
    <m/>
    <s v="NC_005085.1"/>
    <n v="1492314"/>
    <n v="1493978"/>
    <s v="+"/>
    <s v="WP_011134967.1"/>
    <s v="WP_011134967.1"/>
    <m/>
    <s v="gamma-glutamyltransferase"/>
    <s v="ggt"/>
    <n v="24946089"/>
    <s v="CV_RS06910"/>
    <n v="1665"/>
    <n v="554"/>
    <m/>
  </r>
  <r>
    <x v="0"/>
    <x v="0"/>
    <s v="GCF_000007705.1"/>
    <s v="Primary Assembly"/>
    <s v="chromosome"/>
    <m/>
    <s v="NC_005085.1"/>
    <n v="1494012"/>
    <n v="1494437"/>
    <s v="+"/>
    <m/>
    <m/>
    <m/>
    <m/>
    <m/>
    <n v="24946723"/>
    <s v="CV_RS06915"/>
    <n v="426"/>
    <m/>
    <s v="old_locus_tag=CV1416,CV_1416"/>
  </r>
  <r>
    <x v="1"/>
    <x v="1"/>
    <s v="GCF_000007705.1"/>
    <s v="Primary Assembly"/>
    <s v="chromosome"/>
    <m/>
    <s v="NC_005085.1"/>
    <n v="1494012"/>
    <n v="1494437"/>
    <s v="+"/>
    <s v="WP_011134968.1"/>
    <s v="WP_011134968.1"/>
    <m/>
    <s v="N-acetyltransferase"/>
    <m/>
    <n v="24946723"/>
    <s v="CV_RS06915"/>
    <n v="426"/>
    <n v="141"/>
    <m/>
  </r>
  <r>
    <x v="0"/>
    <x v="0"/>
    <s v="GCF_000007705.1"/>
    <s v="Primary Assembly"/>
    <s v="chromosome"/>
    <m/>
    <s v="NC_005085.1"/>
    <n v="1494531"/>
    <n v="1496213"/>
    <s v="+"/>
    <m/>
    <m/>
    <m/>
    <m/>
    <m/>
    <n v="24946779"/>
    <s v="CV_RS06920"/>
    <n v="1683"/>
    <m/>
    <s v="old_locus_tag=CV1417"/>
  </r>
  <r>
    <x v="1"/>
    <x v="1"/>
    <s v="GCF_000007705.1"/>
    <s v="Primary Assembly"/>
    <s v="chromosome"/>
    <m/>
    <s v="NC_005085.1"/>
    <n v="1494531"/>
    <n v="1496213"/>
    <s v="+"/>
    <s v="WP_080508941.1"/>
    <s v="WP_080508941.1"/>
    <m/>
    <s v="methyl-accepting chemotaxis protein"/>
    <m/>
    <n v="24946779"/>
    <s v="CV_RS06920"/>
    <n v="1683"/>
    <n v="560"/>
    <m/>
  </r>
  <r>
    <x v="0"/>
    <x v="0"/>
    <s v="GCF_000007705.1"/>
    <s v="Primary Assembly"/>
    <s v="chromosome"/>
    <m/>
    <s v="NC_005085.1"/>
    <n v="1496341"/>
    <n v="1497090"/>
    <s v="-"/>
    <m/>
    <m/>
    <m/>
    <m/>
    <m/>
    <n v="24946248"/>
    <s v="CV_RS06925"/>
    <n v="750"/>
    <m/>
    <s v="old_locus_tag=CV1418,CV_1418"/>
  </r>
  <r>
    <x v="1"/>
    <x v="1"/>
    <s v="GCF_000007705.1"/>
    <s v="Primary Assembly"/>
    <s v="chromosome"/>
    <m/>
    <s v="NC_005085.1"/>
    <n v="1496341"/>
    <n v="1497090"/>
    <s v="-"/>
    <s v="WP_011134970.1"/>
    <s v="WP_011134970.1"/>
    <m/>
    <s v="DNA-binding response regulator"/>
    <m/>
    <n v="24946248"/>
    <s v="CV_RS06925"/>
    <n v="750"/>
    <n v="249"/>
    <m/>
  </r>
  <r>
    <x v="0"/>
    <x v="0"/>
    <s v="GCF_000007705.1"/>
    <s v="Primary Assembly"/>
    <s v="chromosome"/>
    <m/>
    <s v="NC_005085.1"/>
    <n v="1497100"/>
    <n v="1498008"/>
    <s v="-"/>
    <m/>
    <m/>
    <m/>
    <m/>
    <m/>
    <n v="24945688"/>
    <s v="CV_RS06930"/>
    <n v="909"/>
    <m/>
    <s v="old_locus_tag=CV1419,CV_1419"/>
  </r>
  <r>
    <x v="1"/>
    <x v="1"/>
    <s v="GCF_000007705.1"/>
    <s v="Primary Assembly"/>
    <s v="chromosome"/>
    <m/>
    <s v="NC_005085.1"/>
    <n v="1497100"/>
    <n v="1498008"/>
    <s v="-"/>
    <s v="WP_043595718.1"/>
    <s v="WP_043595718.1"/>
    <m/>
    <s v="sensor histidine kinase"/>
    <m/>
    <n v="24945688"/>
    <s v="CV_RS06930"/>
    <n v="909"/>
    <n v="302"/>
    <m/>
  </r>
  <r>
    <x v="0"/>
    <x v="0"/>
    <s v="GCF_000007705.1"/>
    <s v="Primary Assembly"/>
    <s v="chromosome"/>
    <m/>
    <s v="NC_005085.1"/>
    <n v="1498001"/>
    <n v="1498273"/>
    <s v="-"/>
    <m/>
    <m/>
    <m/>
    <m/>
    <m/>
    <n v="24945919"/>
    <s v="CV_RS06935"/>
    <n v="273"/>
    <m/>
    <s v="old_locus_tag=CV1420,CV_1420"/>
  </r>
  <r>
    <x v="1"/>
    <x v="1"/>
    <s v="GCF_000007705.1"/>
    <s v="Primary Assembly"/>
    <s v="chromosome"/>
    <m/>
    <s v="NC_005085.1"/>
    <n v="1498001"/>
    <n v="1498273"/>
    <s v="-"/>
    <s v="WP_011134972.1"/>
    <s v="WP_011134972.1"/>
    <m/>
    <s v="hypothetical protein"/>
    <m/>
    <n v="24945919"/>
    <s v="CV_RS06935"/>
    <n v="273"/>
    <n v="90"/>
    <m/>
  </r>
  <r>
    <x v="0"/>
    <x v="0"/>
    <s v="GCF_000007705.1"/>
    <s v="Primary Assembly"/>
    <s v="chromosome"/>
    <m/>
    <s v="NC_005085.1"/>
    <n v="1498462"/>
    <n v="1500174"/>
    <s v="-"/>
    <m/>
    <m/>
    <m/>
    <m/>
    <m/>
    <n v="24946755"/>
    <s v="CV_RS06940"/>
    <n v="1713"/>
    <m/>
    <s v="old_locus_tag=CV1421,CV_1421"/>
  </r>
  <r>
    <x v="1"/>
    <x v="1"/>
    <s v="GCF_000007705.1"/>
    <s v="Primary Assembly"/>
    <s v="chromosome"/>
    <m/>
    <s v="NC_005085.1"/>
    <n v="1498462"/>
    <n v="1500174"/>
    <s v="-"/>
    <s v="WP_011134973.1"/>
    <s v="WP_011134973.1"/>
    <m/>
    <s v="ABC transporter ATP-binding protein"/>
    <m/>
    <n v="24946755"/>
    <s v="CV_RS06940"/>
    <n v="1713"/>
    <n v="570"/>
    <m/>
  </r>
  <r>
    <x v="0"/>
    <x v="0"/>
    <s v="GCF_000007705.1"/>
    <s v="Primary Assembly"/>
    <s v="chromosome"/>
    <m/>
    <s v="NC_005085.1"/>
    <n v="1500564"/>
    <n v="1501562"/>
    <s v="-"/>
    <m/>
    <m/>
    <m/>
    <m/>
    <m/>
    <n v="24948502"/>
    <s v="CV_RS06945"/>
    <n v="999"/>
    <m/>
    <s v="old_locus_tag=CV1422,CV_1422"/>
  </r>
  <r>
    <x v="1"/>
    <x v="1"/>
    <s v="GCF_000007705.1"/>
    <s v="Primary Assembly"/>
    <s v="chromosome"/>
    <m/>
    <s v="NC_005085.1"/>
    <n v="1500564"/>
    <n v="1501562"/>
    <s v="-"/>
    <s v="WP_011134974.1"/>
    <s v="WP_011134974.1"/>
    <m/>
    <s v="DUF1176 domain-containing protein"/>
    <m/>
    <n v="24948502"/>
    <s v="CV_RS06945"/>
    <n v="999"/>
    <n v="332"/>
    <m/>
  </r>
  <r>
    <x v="0"/>
    <x v="0"/>
    <s v="GCF_000007705.1"/>
    <s v="Primary Assembly"/>
    <s v="chromosome"/>
    <m/>
    <s v="NC_005085.1"/>
    <n v="1501655"/>
    <n v="1502164"/>
    <s v="-"/>
    <m/>
    <m/>
    <m/>
    <m/>
    <m/>
    <n v="24947769"/>
    <s v="CV_RS06950"/>
    <n v="510"/>
    <m/>
    <s v="old_locus_tag=CV1423,CV_1423"/>
  </r>
  <r>
    <x v="1"/>
    <x v="1"/>
    <s v="GCF_000007705.1"/>
    <s v="Primary Assembly"/>
    <s v="chromosome"/>
    <m/>
    <s v="NC_005085.1"/>
    <n v="1501655"/>
    <n v="1502164"/>
    <s v="-"/>
    <s v="WP_011134975.1"/>
    <s v="WP_011134975.1"/>
    <m/>
    <s v="methylated-DNA--[protein]-cysteine S-methyltransferase"/>
    <m/>
    <n v="24947769"/>
    <s v="CV_RS06950"/>
    <n v="510"/>
    <n v="169"/>
    <m/>
  </r>
  <r>
    <x v="0"/>
    <x v="0"/>
    <s v="GCF_000007705.1"/>
    <s v="Primary Assembly"/>
    <s v="chromosome"/>
    <m/>
    <s v="NC_005085.1"/>
    <n v="1502233"/>
    <n v="1503150"/>
    <s v="-"/>
    <m/>
    <m/>
    <m/>
    <m/>
    <m/>
    <n v="24948129"/>
    <s v="CV_RS06955"/>
    <n v="918"/>
    <m/>
    <s v="old_locus_tag=CV1424,CV_1424"/>
  </r>
  <r>
    <x v="1"/>
    <x v="1"/>
    <s v="GCF_000007705.1"/>
    <s v="Primary Assembly"/>
    <s v="chromosome"/>
    <m/>
    <s v="NC_005085.1"/>
    <n v="1502233"/>
    <n v="1503150"/>
    <s v="-"/>
    <s v="WP_011134976.1"/>
    <s v="WP_011134976.1"/>
    <m/>
    <s v="carbohydrate kinase"/>
    <m/>
    <n v="24948129"/>
    <s v="CV_RS06955"/>
    <n v="918"/>
    <n v="305"/>
    <m/>
  </r>
  <r>
    <x v="0"/>
    <x v="0"/>
    <s v="GCF_000007705.1"/>
    <s v="Primary Assembly"/>
    <s v="chromosome"/>
    <m/>
    <s v="NC_005085.1"/>
    <n v="1503319"/>
    <n v="1504710"/>
    <s v="-"/>
    <m/>
    <m/>
    <m/>
    <m/>
    <m/>
    <n v="24946524"/>
    <s v="CV_RS06960"/>
    <n v="1392"/>
    <m/>
    <s v="old_locus_tag=CV1425,CV_1425"/>
  </r>
  <r>
    <x v="1"/>
    <x v="1"/>
    <s v="GCF_000007705.1"/>
    <s v="Primary Assembly"/>
    <s v="chromosome"/>
    <m/>
    <s v="NC_005085.1"/>
    <n v="1503319"/>
    <n v="1504710"/>
    <s v="-"/>
    <s v="WP_043595721.1"/>
    <s v="WP_043595721.1"/>
    <m/>
    <s v="RtcB family protein"/>
    <m/>
    <n v="24946524"/>
    <s v="CV_RS06960"/>
    <n v="1392"/>
    <n v="463"/>
    <m/>
  </r>
  <r>
    <x v="0"/>
    <x v="2"/>
    <s v="GCF_000007705.1"/>
    <s v="Primary Assembly"/>
    <s v="chromosome"/>
    <m/>
    <s v="NC_005085.1"/>
    <n v="1504981"/>
    <n v="1505607"/>
    <s v="+"/>
    <m/>
    <m/>
    <m/>
    <m/>
    <m/>
    <n v="31478260"/>
    <s v="CV_RS22805"/>
    <n v="627"/>
    <m/>
    <s v="partial;pseudo"/>
  </r>
  <r>
    <x v="1"/>
    <x v="3"/>
    <s v="GCF_000007705.1"/>
    <s v="Primary Assembly"/>
    <s v="chromosome"/>
    <m/>
    <s v="NC_005085.1"/>
    <n v="1504981"/>
    <n v="1505607"/>
    <s v="+"/>
    <m/>
    <m/>
    <m/>
    <s v="IS5/IS1182 family transposase"/>
    <m/>
    <n v="31478260"/>
    <s v="CV_RS22805"/>
    <n v="627"/>
    <m/>
    <s v="partial;pseudo"/>
  </r>
  <r>
    <x v="0"/>
    <x v="0"/>
    <s v="GCF_000007705.1"/>
    <s v="Primary Assembly"/>
    <s v="chromosome"/>
    <m/>
    <s v="NC_005085.1"/>
    <n v="1505948"/>
    <n v="1507177"/>
    <s v="-"/>
    <m/>
    <m/>
    <m/>
    <m/>
    <m/>
    <n v="31478261"/>
    <s v="CV_RS22810"/>
    <n v="1230"/>
    <m/>
    <s v="old_locus_tag=CV1429,CV_1429"/>
  </r>
  <r>
    <x v="1"/>
    <x v="1"/>
    <s v="GCF_000007705.1"/>
    <s v="Primary Assembly"/>
    <s v="chromosome"/>
    <m/>
    <s v="NC_005085.1"/>
    <n v="1505948"/>
    <n v="1507177"/>
    <s v="-"/>
    <s v="WP_011134981.1"/>
    <s v="WP_011134981.1"/>
    <m/>
    <s v="Rhs family protein"/>
    <m/>
    <n v="31478261"/>
    <s v="CV_RS22810"/>
    <n v="1230"/>
    <n v="409"/>
    <m/>
  </r>
  <r>
    <x v="0"/>
    <x v="0"/>
    <s v="GCF_000007705.1"/>
    <s v="Primary Assembly"/>
    <s v="chromosome"/>
    <m/>
    <s v="NC_005085.1"/>
    <n v="1507593"/>
    <n v="1507802"/>
    <s v="+"/>
    <m/>
    <m/>
    <m/>
    <m/>
    <m/>
    <n v="24947034"/>
    <s v="CV_RS06980"/>
    <n v="210"/>
    <m/>
    <m/>
  </r>
  <r>
    <x v="1"/>
    <x v="1"/>
    <s v="GCF_000007705.1"/>
    <s v="Primary Assembly"/>
    <s v="chromosome"/>
    <m/>
    <s v="NC_005085.1"/>
    <n v="1507593"/>
    <n v="1507802"/>
    <s v="+"/>
    <s v="WP_043595728.1"/>
    <s v="WP_043595728.1"/>
    <m/>
    <s v="hypothetical protein"/>
    <m/>
    <n v="24947034"/>
    <s v="CV_RS06980"/>
    <n v="210"/>
    <n v="69"/>
    <m/>
  </r>
  <r>
    <x v="0"/>
    <x v="0"/>
    <s v="GCF_000007705.1"/>
    <s v="Primary Assembly"/>
    <s v="chromosome"/>
    <m/>
    <s v="NC_005085.1"/>
    <n v="1507847"/>
    <n v="1512388"/>
    <s v="-"/>
    <m/>
    <m/>
    <m/>
    <m/>
    <m/>
    <n v="24949438"/>
    <s v="CV_RS06985"/>
    <n v="4542"/>
    <m/>
    <s v="old_locus_tag=CV1431,CV_1431"/>
  </r>
  <r>
    <x v="1"/>
    <x v="1"/>
    <s v="GCF_000007705.1"/>
    <s v="Primary Assembly"/>
    <s v="chromosome"/>
    <m/>
    <s v="NC_005085.1"/>
    <n v="1507847"/>
    <n v="1512388"/>
    <s v="-"/>
    <s v="WP_011134983.1"/>
    <s v="WP_011134983.1"/>
    <m/>
    <s v="Rhs-family protein"/>
    <m/>
    <n v="24949438"/>
    <s v="CV_RS06985"/>
    <n v="4542"/>
    <n v="1513"/>
    <m/>
  </r>
  <r>
    <x v="0"/>
    <x v="2"/>
    <s v="GCF_000007705.1"/>
    <s v="Primary Assembly"/>
    <s v="chromosome"/>
    <m/>
    <s v="NC_005085.1"/>
    <n v="1512910"/>
    <n v="1515456"/>
    <s v="-"/>
    <m/>
    <m/>
    <m/>
    <m/>
    <m/>
    <n v="24947500"/>
    <s v="CV_RS06990"/>
    <n v="2547"/>
    <m/>
    <s v="partial;pseudo;old_locus_tag=CV1432,CV_1432"/>
  </r>
  <r>
    <x v="1"/>
    <x v="3"/>
    <s v="GCF_000007705.1"/>
    <s v="Primary Assembly"/>
    <s v="chromosome"/>
    <m/>
    <s v="NC_005085.1"/>
    <n v="1512910"/>
    <n v="1515456"/>
    <s v="-"/>
    <m/>
    <m/>
    <m/>
    <s v="type VI secretion system protein"/>
    <m/>
    <n v="24947500"/>
    <s v="CV_RS06990"/>
    <n v="2547"/>
    <m/>
    <s v="partial;pseudo"/>
  </r>
  <r>
    <x v="0"/>
    <x v="0"/>
    <s v="GCF_000007705.1"/>
    <s v="Primary Assembly"/>
    <s v="chromosome"/>
    <m/>
    <s v="NC_005085.1"/>
    <n v="1515914"/>
    <n v="1517209"/>
    <s v="+"/>
    <m/>
    <m/>
    <m/>
    <m/>
    <m/>
    <n v="24947741"/>
    <s v="CV_RS06995"/>
    <n v="1296"/>
    <m/>
    <s v="old_locus_tag=CV1433"/>
  </r>
  <r>
    <x v="1"/>
    <x v="1"/>
    <s v="GCF_000007705.1"/>
    <s v="Primary Assembly"/>
    <s v="chromosome"/>
    <m/>
    <s v="NC_005085.1"/>
    <n v="1515914"/>
    <n v="1517209"/>
    <s v="+"/>
    <s v="WP_011134985.1"/>
    <s v="WP_011134985.1"/>
    <m/>
    <s v="hypothetical protein"/>
    <m/>
    <n v="24947741"/>
    <s v="CV_RS06995"/>
    <n v="1296"/>
    <n v="431"/>
    <m/>
  </r>
  <r>
    <x v="0"/>
    <x v="0"/>
    <s v="GCF_000007705.1"/>
    <s v="Primary Assembly"/>
    <s v="chromosome"/>
    <m/>
    <s v="NC_005085.1"/>
    <n v="1517340"/>
    <n v="1517696"/>
    <s v="+"/>
    <m/>
    <m/>
    <m/>
    <m/>
    <m/>
    <n v="24947950"/>
    <s v="CV_RS07000"/>
    <n v="357"/>
    <m/>
    <s v="old_locus_tag=CV1434,CV_1434"/>
  </r>
  <r>
    <x v="1"/>
    <x v="1"/>
    <s v="GCF_000007705.1"/>
    <s v="Primary Assembly"/>
    <s v="chromosome"/>
    <m/>
    <s v="NC_005085.1"/>
    <n v="1517340"/>
    <n v="1517696"/>
    <s v="+"/>
    <s v="WP_011134986.1"/>
    <s v="WP_011134986.1"/>
    <m/>
    <s v="DUF1304 domain-containing protein"/>
    <m/>
    <n v="24947950"/>
    <s v="CV_RS07000"/>
    <n v="357"/>
    <n v="118"/>
    <m/>
  </r>
  <r>
    <x v="0"/>
    <x v="0"/>
    <s v="GCF_000007705.1"/>
    <s v="Primary Assembly"/>
    <s v="chromosome"/>
    <m/>
    <s v="NC_005085.1"/>
    <n v="1517700"/>
    <n v="1518614"/>
    <s v="-"/>
    <m/>
    <m/>
    <m/>
    <m/>
    <m/>
    <n v="24948918"/>
    <s v="CV_RS07005"/>
    <n v="915"/>
    <m/>
    <s v="old_locus_tag=CV1435,CV_1435"/>
  </r>
  <r>
    <x v="1"/>
    <x v="1"/>
    <s v="GCF_000007705.1"/>
    <s v="Primary Assembly"/>
    <s v="chromosome"/>
    <m/>
    <s v="NC_005085.1"/>
    <n v="1517700"/>
    <n v="1518614"/>
    <s v="-"/>
    <s v="WP_011134987.1"/>
    <s v="WP_011134987.1"/>
    <m/>
    <s v="LysR family transcriptional regulator"/>
    <m/>
    <n v="24948918"/>
    <s v="CV_RS07005"/>
    <n v="915"/>
    <n v="304"/>
    <m/>
  </r>
  <r>
    <x v="0"/>
    <x v="0"/>
    <s v="GCF_000007705.1"/>
    <s v="Primary Assembly"/>
    <s v="chromosome"/>
    <m/>
    <s v="NC_005085.1"/>
    <n v="1518713"/>
    <n v="1520053"/>
    <s v="+"/>
    <m/>
    <m/>
    <m/>
    <m/>
    <m/>
    <n v="24948529"/>
    <s v="CV_RS07010"/>
    <n v="1341"/>
    <m/>
    <s v="old_locus_tag=CV1436,CV_1436"/>
  </r>
  <r>
    <x v="1"/>
    <x v="1"/>
    <s v="GCF_000007705.1"/>
    <s v="Primary Assembly"/>
    <s v="chromosome"/>
    <m/>
    <s v="NC_005085.1"/>
    <n v="1518713"/>
    <n v="1520053"/>
    <s v="+"/>
    <s v="WP_011134988.1"/>
    <s v="WP_011134988.1"/>
    <m/>
    <s v="aspartate aminotransferase family protein"/>
    <m/>
    <n v="24948529"/>
    <s v="CV_RS07010"/>
    <n v="1341"/>
    <n v="446"/>
    <m/>
  </r>
  <r>
    <x v="0"/>
    <x v="0"/>
    <s v="GCF_000007705.1"/>
    <s v="Primary Assembly"/>
    <s v="chromosome"/>
    <m/>
    <s v="NC_005085.1"/>
    <n v="1520085"/>
    <n v="1521578"/>
    <s v="+"/>
    <m/>
    <m/>
    <m/>
    <m/>
    <s v="mmsA"/>
    <n v="24949043"/>
    <s v="CV_RS07015"/>
    <n v="1494"/>
    <m/>
    <s v="old_locus_tag=CV1437,CV_1437"/>
  </r>
  <r>
    <x v="1"/>
    <x v="1"/>
    <s v="GCF_000007705.1"/>
    <s v="Primary Assembly"/>
    <s v="chromosome"/>
    <m/>
    <s v="NC_005085.1"/>
    <n v="1520085"/>
    <n v="1521578"/>
    <s v="+"/>
    <s v="WP_011134989.1"/>
    <s v="WP_011134989.1"/>
    <m/>
    <s v="methylmalonate-semialdehyde dehydrogenase (CoA acylating)"/>
    <s v="mmsA"/>
    <n v="24949043"/>
    <s v="CV_RS07015"/>
    <n v="1494"/>
    <n v="497"/>
    <m/>
  </r>
  <r>
    <x v="0"/>
    <x v="0"/>
    <s v="GCF_000007705.1"/>
    <s v="Primary Assembly"/>
    <s v="chromosome"/>
    <m/>
    <s v="NC_005085.1"/>
    <n v="1521663"/>
    <n v="1522232"/>
    <s v="+"/>
    <m/>
    <m/>
    <m/>
    <m/>
    <m/>
    <n v="24945880"/>
    <s v="CV_RS07020"/>
    <n v="570"/>
    <m/>
    <s v="old_locus_tag=CV1438,CV_1438"/>
  </r>
  <r>
    <x v="1"/>
    <x v="1"/>
    <s v="GCF_000007705.1"/>
    <s v="Primary Assembly"/>
    <s v="chromosome"/>
    <m/>
    <s v="NC_005085.1"/>
    <n v="1521663"/>
    <n v="1522232"/>
    <s v="+"/>
    <s v="WP_080508942.1"/>
    <s v="WP_080508942.1"/>
    <m/>
    <s v="N-acetyltransferase"/>
    <m/>
    <n v="24945880"/>
    <s v="CV_RS07020"/>
    <n v="570"/>
    <n v="189"/>
    <m/>
  </r>
  <r>
    <x v="0"/>
    <x v="0"/>
    <s v="GCF_000007705.1"/>
    <s v="Primary Assembly"/>
    <s v="chromosome"/>
    <m/>
    <s v="NC_005085.1"/>
    <n v="1522293"/>
    <n v="1522736"/>
    <s v="+"/>
    <m/>
    <m/>
    <m/>
    <m/>
    <m/>
    <n v="24947570"/>
    <s v="CV_RS07025"/>
    <n v="444"/>
    <m/>
    <s v="old_locus_tag=CV1439,CV_1439"/>
  </r>
  <r>
    <x v="1"/>
    <x v="1"/>
    <s v="GCF_000007705.1"/>
    <s v="Primary Assembly"/>
    <s v="chromosome"/>
    <m/>
    <s v="NC_005085.1"/>
    <n v="1522293"/>
    <n v="1522736"/>
    <s v="+"/>
    <s v="WP_011134991.1"/>
    <s v="WP_011134991.1"/>
    <m/>
    <s v="activator of HSP90 ATPase"/>
    <m/>
    <n v="24947570"/>
    <s v="CV_RS07025"/>
    <n v="444"/>
    <n v="147"/>
    <m/>
  </r>
  <r>
    <x v="0"/>
    <x v="0"/>
    <s v="GCF_000007705.1"/>
    <s v="Primary Assembly"/>
    <s v="chromosome"/>
    <m/>
    <s v="NC_005085.1"/>
    <n v="1522798"/>
    <n v="1524150"/>
    <s v="-"/>
    <m/>
    <m/>
    <m/>
    <m/>
    <m/>
    <n v="24945431"/>
    <s v="CV_RS07030"/>
    <n v="1353"/>
    <m/>
    <s v="old_locus_tag=CV1440,CV_1440"/>
  </r>
  <r>
    <x v="1"/>
    <x v="1"/>
    <s v="GCF_000007705.1"/>
    <s v="Primary Assembly"/>
    <s v="chromosome"/>
    <m/>
    <s v="NC_005085.1"/>
    <n v="1522798"/>
    <n v="1524150"/>
    <s v="-"/>
    <s v="WP_011134992.1"/>
    <s v="WP_011134992.1"/>
    <m/>
    <s v="chitinase"/>
    <m/>
    <n v="24945431"/>
    <s v="CV_RS07030"/>
    <n v="1353"/>
    <n v="450"/>
    <m/>
  </r>
  <r>
    <x v="0"/>
    <x v="0"/>
    <s v="GCF_000007705.1"/>
    <s v="Primary Assembly"/>
    <s v="chromosome"/>
    <m/>
    <s v="NC_005085.1"/>
    <n v="1524404"/>
    <n v="1525678"/>
    <s v="-"/>
    <m/>
    <m/>
    <m/>
    <m/>
    <m/>
    <n v="24946374"/>
    <s v="CV_RS07035"/>
    <n v="1275"/>
    <m/>
    <s v="old_locus_tag=CV1441,CV_1441"/>
  </r>
  <r>
    <x v="1"/>
    <x v="1"/>
    <s v="GCF_000007705.1"/>
    <s v="Primary Assembly"/>
    <s v="chromosome"/>
    <m/>
    <s v="NC_005085.1"/>
    <n v="1524404"/>
    <n v="1525678"/>
    <s v="-"/>
    <s v="WP_011134993.1"/>
    <s v="WP_011134993.1"/>
    <m/>
    <s v="membrane protein"/>
    <m/>
    <n v="24946374"/>
    <s v="CV_RS07035"/>
    <n v="1275"/>
    <n v="424"/>
    <m/>
  </r>
  <r>
    <x v="0"/>
    <x v="0"/>
    <s v="GCF_000007705.1"/>
    <s v="Primary Assembly"/>
    <s v="chromosome"/>
    <m/>
    <s v="NC_005085.1"/>
    <n v="1525719"/>
    <n v="1526354"/>
    <s v="+"/>
    <m/>
    <m/>
    <m/>
    <m/>
    <m/>
    <n v="24945695"/>
    <s v="CV_RS07040"/>
    <n v="636"/>
    <m/>
    <s v="old_locus_tag=CV1442"/>
  </r>
  <r>
    <x v="1"/>
    <x v="1"/>
    <s v="GCF_000007705.1"/>
    <s v="Primary Assembly"/>
    <s v="chromosome"/>
    <m/>
    <s v="NC_005085.1"/>
    <n v="1525719"/>
    <n v="1526354"/>
    <s v="+"/>
    <s v="WP_080508943.1"/>
    <s v="WP_080508943.1"/>
    <m/>
    <s v="hypothetical protein"/>
    <m/>
    <n v="24945695"/>
    <s v="CV_RS07040"/>
    <n v="636"/>
    <n v="211"/>
    <m/>
  </r>
  <r>
    <x v="0"/>
    <x v="0"/>
    <s v="GCF_000007705.1"/>
    <s v="Primary Assembly"/>
    <s v="chromosome"/>
    <m/>
    <s v="NC_005085.1"/>
    <n v="1526427"/>
    <n v="1526867"/>
    <s v="-"/>
    <m/>
    <m/>
    <m/>
    <m/>
    <m/>
    <n v="25392812"/>
    <s v="CV_RS22080"/>
    <n v="441"/>
    <m/>
    <s v="old_locus_tag=CV1443,CV_1443"/>
  </r>
  <r>
    <x v="1"/>
    <x v="1"/>
    <s v="GCF_000007705.1"/>
    <s v="Primary Assembly"/>
    <s v="chromosome"/>
    <m/>
    <s v="NC_005085.1"/>
    <n v="1526427"/>
    <n v="1526867"/>
    <s v="-"/>
    <s v="WP_011134995.1"/>
    <s v="WP_011134995.1"/>
    <m/>
    <s v="hypothetical protein"/>
    <m/>
    <n v="25392812"/>
    <s v="CV_RS22080"/>
    <n v="441"/>
    <n v="146"/>
    <m/>
  </r>
  <r>
    <x v="0"/>
    <x v="0"/>
    <s v="GCF_000007705.1"/>
    <s v="Primary Assembly"/>
    <s v="chromosome"/>
    <m/>
    <s v="NC_005085.1"/>
    <n v="1526897"/>
    <n v="1527088"/>
    <s v="+"/>
    <m/>
    <m/>
    <m/>
    <m/>
    <m/>
    <n v="24946118"/>
    <s v="CV_RS07050"/>
    <n v="192"/>
    <m/>
    <m/>
  </r>
  <r>
    <x v="1"/>
    <x v="1"/>
    <s v="GCF_000007705.1"/>
    <s v="Primary Assembly"/>
    <s v="chromosome"/>
    <m/>
    <s v="NC_005085.1"/>
    <n v="1526897"/>
    <n v="1527088"/>
    <s v="+"/>
    <s v="WP_043595733.1"/>
    <s v="WP_043595733.1"/>
    <m/>
    <s v="hypothetical protein"/>
    <m/>
    <n v="24946118"/>
    <s v="CV_RS07050"/>
    <n v="192"/>
    <n v="63"/>
    <m/>
  </r>
  <r>
    <x v="0"/>
    <x v="0"/>
    <s v="GCF_000007705.1"/>
    <s v="Primary Assembly"/>
    <s v="chromosome"/>
    <m/>
    <s v="NC_005085.1"/>
    <n v="1527315"/>
    <n v="1528190"/>
    <s v="-"/>
    <m/>
    <m/>
    <m/>
    <m/>
    <m/>
    <n v="25392813"/>
    <s v="CV_RS22085"/>
    <n v="876"/>
    <m/>
    <s v="old_locus_tag=CV1444,CV_1444"/>
  </r>
  <r>
    <x v="1"/>
    <x v="1"/>
    <s v="GCF_000007705.1"/>
    <s v="Primary Assembly"/>
    <s v="chromosome"/>
    <m/>
    <s v="NC_005085.1"/>
    <n v="1527315"/>
    <n v="1528190"/>
    <s v="-"/>
    <s v="WP_052278785.1"/>
    <s v="WP_052278785.1"/>
    <m/>
    <s v="hypothetical protein"/>
    <m/>
    <n v="25392813"/>
    <s v="CV_RS22085"/>
    <n v="876"/>
    <n v="291"/>
    <m/>
  </r>
  <r>
    <x v="0"/>
    <x v="0"/>
    <s v="GCF_000007705.1"/>
    <s v="Primary Assembly"/>
    <s v="chromosome"/>
    <m/>
    <s v="NC_005085.1"/>
    <n v="1528519"/>
    <n v="1529148"/>
    <s v="+"/>
    <m/>
    <m/>
    <m/>
    <m/>
    <m/>
    <n v="24946961"/>
    <s v="CV_RS07060"/>
    <n v="630"/>
    <m/>
    <s v="old_locus_tag=CV1445,CV_1445"/>
  </r>
  <r>
    <x v="1"/>
    <x v="1"/>
    <s v="GCF_000007705.1"/>
    <s v="Primary Assembly"/>
    <s v="chromosome"/>
    <m/>
    <s v="NC_005085.1"/>
    <n v="1528519"/>
    <n v="1529148"/>
    <s v="+"/>
    <s v="WP_011134997.1"/>
    <s v="WP_011134997.1"/>
    <m/>
    <s v="porin family protein"/>
    <m/>
    <n v="24946961"/>
    <s v="CV_RS07060"/>
    <n v="630"/>
    <n v="209"/>
    <m/>
  </r>
  <r>
    <x v="0"/>
    <x v="0"/>
    <s v="GCF_000007705.1"/>
    <s v="Primary Assembly"/>
    <s v="chromosome"/>
    <m/>
    <s v="NC_005085.1"/>
    <n v="1529328"/>
    <n v="1532180"/>
    <s v="-"/>
    <m/>
    <m/>
    <m/>
    <m/>
    <m/>
    <n v="24948434"/>
    <s v="CV_RS07065"/>
    <n v="2853"/>
    <m/>
    <s v="old_locus_tag=CV1446,CV_1446"/>
  </r>
  <r>
    <x v="1"/>
    <x v="1"/>
    <s v="GCF_000007705.1"/>
    <s v="Primary Assembly"/>
    <s v="chromosome"/>
    <m/>
    <s v="NC_005085.1"/>
    <n v="1529328"/>
    <n v="1532180"/>
    <s v="-"/>
    <s v="WP_011134998.1"/>
    <s v="WP_011134998.1"/>
    <m/>
    <s v="ribonucleoside-diphosphate reductase, adenosylcobalamin-dependent"/>
    <m/>
    <n v="24948434"/>
    <s v="CV_RS07065"/>
    <n v="2853"/>
    <n v="950"/>
    <m/>
  </r>
  <r>
    <x v="0"/>
    <x v="0"/>
    <s v="GCF_000007705.1"/>
    <s v="Primary Assembly"/>
    <s v="chromosome"/>
    <m/>
    <s v="NC_005085.1"/>
    <n v="1532346"/>
    <n v="1535639"/>
    <s v="-"/>
    <m/>
    <m/>
    <m/>
    <m/>
    <m/>
    <n v="24946663"/>
    <s v="CV_RS07070"/>
    <n v="3294"/>
    <m/>
    <s v="old_locus_tag=CV1447,CV_1447"/>
  </r>
  <r>
    <x v="1"/>
    <x v="1"/>
    <s v="GCF_000007705.1"/>
    <s v="Primary Assembly"/>
    <s v="chromosome"/>
    <m/>
    <s v="NC_005085.1"/>
    <n v="1532346"/>
    <n v="1535639"/>
    <s v="-"/>
    <s v="WP_011134999.1"/>
    <s v="WP_011134999.1"/>
    <m/>
    <s v="DUF748 domain-containing protein"/>
    <m/>
    <n v="24946663"/>
    <s v="CV_RS07070"/>
    <n v="3294"/>
    <n v="1097"/>
    <m/>
  </r>
  <r>
    <x v="0"/>
    <x v="0"/>
    <s v="GCF_000007705.1"/>
    <s v="Primary Assembly"/>
    <s v="chromosome"/>
    <m/>
    <s v="NC_005085.1"/>
    <n v="1535950"/>
    <n v="1537338"/>
    <s v="+"/>
    <m/>
    <m/>
    <m/>
    <m/>
    <m/>
    <n v="24948948"/>
    <s v="CV_RS07075"/>
    <n v="1389"/>
    <m/>
    <s v="old_locus_tag=CV1448,CV_1448"/>
  </r>
  <r>
    <x v="1"/>
    <x v="1"/>
    <s v="GCF_000007705.1"/>
    <s v="Primary Assembly"/>
    <s v="chromosome"/>
    <m/>
    <s v="NC_005085.1"/>
    <n v="1535950"/>
    <n v="1537338"/>
    <s v="+"/>
    <s v="WP_011135000.1"/>
    <s v="WP_011135000.1"/>
    <m/>
    <s v="glutamine synthetase"/>
    <m/>
    <n v="24948948"/>
    <s v="CV_RS07075"/>
    <n v="1389"/>
    <n v="462"/>
    <m/>
  </r>
  <r>
    <x v="0"/>
    <x v="0"/>
    <s v="GCF_000007705.1"/>
    <s v="Primary Assembly"/>
    <s v="chromosome"/>
    <m/>
    <s v="NC_005085.1"/>
    <n v="1537814"/>
    <n v="1538200"/>
    <s v="+"/>
    <m/>
    <m/>
    <m/>
    <m/>
    <m/>
    <n v="24949345"/>
    <s v="CV_RS07080"/>
    <n v="387"/>
    <m/>
    <s v="old_locus_tag=CV1450,CV_1450"/>
  </r>
  <r>
    <x v="1"/>
    <x v="1"/>
    <s v="GCF_000007705.1"/>
    <s v="Primary Assembly"/>
    <s v="chromosome"/>
    <m/>
    <s v="NC_005085.1"/>
    <n v="1537814"/>
    <n v="1538200"/>
    <s v="+"/>
    <s v="WP_011135002.1"/>
    <s v="WP_011135002.1"/>
    <m/>
    <s v="glyoxalase/bleomycin resistance/dioxygenase family protein"/>
    <m/>
    <n v="24949345"/>
    <s v="CV_RS07080"/>
    <n v="387"/>
    <n v="128"/>
    <m/>
  </r>
  <r>
    <x v="0"/>
    <x v="0"/>
    <s v="GCF_000007705.1"/>
    <s v="Primary Assembly"/>
    <s v="chromosome"/>
    <m/>
    <s v="NC_005085.1"/>
    <n v="1538275"/>
    <n v="1539660"/>
    <s v="-"/>
    <m/>
    <m/>
    <m/>
    <m/>
    <m/>
    <n v="24946994"/>
    <s v="CV_RS07085"/>
    <n v="1386"/>
    <m/>
    <s v="old_locus_tag=CV1451,CV_1451"/>
  </r>
  <r>
    <x v="1"/>
    <x v="1"/>
    <s v="GCF_000007705.1"/>
    <s v="Primary Assembly"/>
    <s v="chromosome"/>
    <m/>
    <s v="NC_005085.1"/>
    <n v="1538275"/>
    <n v="1539660"/>
    <s v="-"/>
    <s v="WP_011135003.1"/>
    <s v="WP_011135003.1"/>
    <m/>
    <s v="PLP-dependent aminotransferase family protein"/>
    <m/>
    <n v="24946994"/>
    <s v="CV_RS07085"/>
    <n v="1386"/>
    <n v="461"/>
    <m/>
  </r>
  <r>
    <x v="0"/>
    <x v="0"/>
    <s v="GCF_000007705.1"/>
    <s v="Primary Assembly"/>
    <s v="chromosome"/>
    <m/>
    <s v="NC_005085.1"/>
    <n v="1539682"/>
    <n v="1541031"/>
    <s v="-"/>
    <m/>
    <m/>
    <m/>
    <m/>
    <s v="ccoG"/>
    <n v="24948843"/>
    <s v="CV_RS07090"/>
    <n v="1350"/>
    <m/>
    <s v="old_locus_tag=CV1452,CV_1452"/>
  </r>
  <r>
    <x v="1"/>
    <x v="1"/>
    <s v="GCF_000007705.1"/>
    <s v="Primary Assembly"/>
    <s v="chromosome"/>
    <m/>
    <s v="NC_005085.1"/>
    <n v="1539682"/>
    <n v="1541031"/>
    <s v="-"/>
    <s v="WP_043595738.1"/>
    <s v="WP_043595738.1"/>
    <m/>
    <s v="cytochrome c oxidase accessory protein CcoG"/>
    <s v="ccoG"/>
    <n v="24948843"/>
    <s v="CV_RS07090"/>
    <n v="1350"/>
    <n v="449"/>
    <m/>
  </r>
  <r>
    <x v="0"/>
    <x v="0"/>
    <s v="GCF_000007705.1"/>
    <s v="Primary Assembly"/>
    <s v="chromosome"/>
    <m/>
    <s v="NC_005085.1"/>
    <n v="1541233"/>
    <n v="1541871"/>
    <s v="+"/>
    <m/>
    <m/>
    <m/>
    <m/>
    <m/>
    <n v="24947005"/>
    <s v="CV_RS07095"/>
    <n v="639"/>
    <m/>
    <s v="old_locus_tag=CV1453,CV_1453"/>
  </r>
  <r>
    <x v="1"/>
    <x v="1"/>
    <s v="GCF_000007705.1"/>
    <s v="Primary Assembly"/>
    <s v="chromosome"/>
    <m/>
    <s v="NC_005085.1"/>
    <n v="1541233"/>
    <n v="1541871"/>
    <s v="+"/>
    <s v="WP_043595741.1"/>
    <s v="WP_043595741.1"/>
    <m/>
    <s v="hypothetical protein"/>
    <m/>
    <n v="24947005"/>
    <s v="CV_RS07095"/>
    <n v="639"/>
    <n v="212"/>
    <m/>
  </r>
  <r>
    <x v="0"/>
    <x v="0"/>
    <s v="GCF_000007705.1"/>
    <s v="Primary Assembly"/>
    <s v="chromosome"/>
    <m/>
    <s v="NC_005085.1"/>
    <n v="1541910"/>
    <n v="1543244"/>
    <s v="-"/>
    <m/>
    <m/>
    <m/>
    <m/>
    <m/>
    <n v="24949182"/>
    <s v="CV_RS07100"/>
    <n v="1335"/>
    <m/>
    <s v="old_locus_tag=CV1454,CV_1454"/>
  </r>
  <r>
    <x v="1"/>
    <x v="1"/>
    <s v="GCF_000007705.1"/>
    <s v="Primary Assembly"/>
    <s v="chromosome"/>
    <m/>
    <s v="NC_005085.1"/>
    <n v="1541910"/>
    <n v="1543244"/>
    <s v="-"/>
    <s v="WP_011135006.1"/>
    <s v="WP_011135006.1"/>
    <m/>
    <s v="PAS domain S-box protein"/>
    <m/>
    <n v="24949182"/>
    <s v="CV_RS07100"/>
    <n v="1335"/>
    <n v="444"/>
    <m/>
  </r>
  <r>
    <x v="0"/>
    <x v="0"/>
    <s v="GCF_000007705.1"/>
    <s v="Primary Assembly"/>
    <s v="chromosome"/>
    <m/>
    <s v="NC_005085.1"/>
    <n v="1543504"/>
    <n v="1544133"/>
    <s v="-"/>
    <m/>
    <m/>
    <m/>
    <m/>
    <m/>
    <n v="24948174"/>
    <s v="CV_RS07105"/>
    <n v="630"/>
    <m/>
    <s v="old_locus_tag=CV1455,CV_1455"/>
  </r>
  <r>
    <x v="1"/>
    <x v="1"/>
    <s v="GCF_000007705.1"/>
    <s v="Primary Assembly"/>
    <s v="chromosome"/>
    <m/>
    <s v="NC_005085.1"/>
    <n v="1543504"/>
    <n v="1544133"/>
    <s v="-"/>
    <s v="WP_011135007.1"/>
    <s v="WP_011135007.1"/>
    <m/>
    <s v="membrane protein"/>
    <m/>
    <n v="24948174"/>
    <s v="CV_RS07105"/>
    <n v="630"/>
    <n v="209"/>
    <m/>
  </r>
  <r>
    <x v="0"/>
    <x v="0"/>
    <s v="GCF_000007705.1"/>
    <s v="Primary Assembly"/>
    <s v="chromosome"/>
    <m/>
    <s v="NC_005085.1"/>
    <n v="1544272"/>
    <n v="1545405"/>
    <s v="-"/>
    <m/>
    <m/>
    <m/>
    <m/>
    <m/>
    <n v="24947775"/>
    <s v="CV_RS07110"/>
    <n v="1134"/>
    <m/>
    <s v="old_locus_tag=CV1456,CV_1456"/>
  </r>
  <r>
    <x v="1"/>
    <x v="1"/>
    <s v="GCF_000007705.1"/>
    <s v="Primary Assembly"/>
    <s v="chromosome"/>
    <m/>
    <s v="NC_005085.1"/>
    <n v="1544272"/>
    <n v="1545405"/>
    <s v="-"/>
    <s v="WP_011135008.1"/>
    <s v="WP_011135008.1"/>
    <m/>
    <s v="succinyl-diaminopimelate desuccinylase"/>
    <m/>
    <n v="24947775"/>
    <s v="CV_RS07110"/>
    <n v="1134"/>
    <n v="377"/>
    <m/>
  </r>
  <r>
    <x v="0"/>
    <x v="0"/>
    <s v="GCF_000007705.1"/>
    <s v="Primary Assembly"/>
    <s v="chromosome"/>
    <m/>
    <s v="NC_005085.1"/>
    <n v="1545402"/>
    <n v="1545752"/>
    <s v="-"/>
    <m/>
    <m/>
    <m/>
    <m/>
    <m/>
    <n v="24948070"/>
    <s v="CV_RS07115"/>
    <n v="351"/>
    <m/>
    <s v="old_locus_tag=CV1457,CV_1457"/>
  </r>
  <r>
    <x v="1"/>
    <x v="1"/>
    <s v="GCF_000007705.1"/>
    <s v="Primary Assembly"/>
    <s v="chromosome"/>
    <m/>
    <s v="NC_005085.1"/>
    <n v="1545402"/>
    <n v="1545752"/>
    <s v="-"/>
    <s v="WP_043595744.1"/>
    <s v="WP_043595744.1"/>
    <m/>
    <s v="arsenate reductase"/>
    <m/>
    <n v="24948070"/>
    <s v="CV_RS07115"/>
    <n v="351"/>
    <n v="116"/>
    <m/>
  </r>
  <r>
    <x v="0"/>
    <x v="0"/>
    <s v="GCF_000007705.1"/>
    <s v="Primary Assembly"/>
    <s v="chromosome"/>
    <m/>
    <s v="NC_005085.1"/>
    <n v="1545762"/>
    <n v="1546892"/>
    <s v="-"/>
    <m/>
    <m/>
    <m/>
    <m/>
    <m/>
    <n v="24947894"/>
    <s v="CV_RS07120"/>
    <n v="1131"/>
    <m/>
    <s v="old_locus_tag=CV1458,CV_1458"/>
  </r>
  <r>
    <x v="1"/>
    <x v="1"/>
    <s v="GCF_000007705.1"/>
    <s v="Primary Assembly"/>
    <s v="chromosome"/>
    <m/>
    <s v="NC_005085.1"/>
    <n v="1545762"/>
    <n v="1546892"/>
    <s v="-"/>
    <s v="WP_011135010.1"/>
    <s v="WP_011135010.1"/>
    <m/>
    <s v="twitching motility protein PilT"/>
    <m/>
    <n v="24947894"/>
    <s v="CV_RS07120"/>
    <n v="1131"/>
    <n v="376"/>
    <m/>
  </r>
  <r>
    <x v="0"/>
    <x v="0"/>
    <s v="GCF_000007705.1"/>
    <s v="Primary Assembly"/>
    <s v="chromosome"/>
    <m/>
    <s v="NC_005085.1"/>
    <n v="1547013"/>
    <n v="1548692"/>
    <s v="-"/>
    <m/>
    <m/>
    <m/>
    <m/>
    <m/>
    <n v="24948267"/>
    <s v="CV_RS07125"/>
    <n v="1680"/>
    <m/>
    <s v="old_locus_tag=CV1459,CV_1459"/>
  </r>
  <r>
    <x v="1"/>
    <x v="1"/>
    <s v="GCF_000007705.1"/>
    <s v="Primary Assembly"/>
    <s v="chromosome"/>
    <m/>
    <s v="NC_005085.1"/>
    <n v="1547013"/>
    <n v="1548692"/>
    <s v="-"/>
    <s v="WP_011135011.1"/>
    <s v="WP_011135011.1"/>
    <m/>
    <s v="long-chain fatty acid--CoA ligase"/>
    <m/>
    <n v="24948267"/>
    <s v="CV_RS07125"/>
    <n v="1680"/>
    <n v="559"/>
    <m/>
  </r>
  <r>
    <x v="0"/>
    <x v="0"/>
    <s v="GCF_000007705.1"/>
    <s v="Primary Assembly"/>
    <s v="chromosome"/>
    <m/>
    <s v="NC_005085.1"/>
    <n v="1548998"/>
    <n v="1549423"/>
    <s v="+"/>
    <m/>
    <m/>
    <m/>
    <m/>
    <m/>
    <n v="24948492"/>
    <s v="CV_RS07130"/>
    <n v="426"/>
    <m/>
    <s v="old_locus_tag=CV1460,CV_1460"/>
  </r>
  <r>
    <x v="1"/>
    <x v="1"/>
    <s v="GCF_000007705.1"/>
    <s v="Primary Assembly"/>
    <s v="chromosome"/>
    <m/>
    <s v="NC_005085.1"/>
    <n v="1548998"/>
    <n v="1549423"/>
    <s v="+"/>
    <s v="WP_011135012.1"/>
    <s v="WP_011135012.1"/>
    <m/>
    <s v="ribosome maturation factor RimP"/>
    <m/>
    <n v="24948492"/>
    <s v="CV_RS07130"/>
    <n v="426"/>
    <n v="141"/>
    <m/>
  </r>
  <r>
    <x v="0"/>
    <x v="0"/>
    <s v="GCF_000007705.1"/>
    <s v="Primary Assembly"/>
    <s v="chromosome"/>
    <m/>
    <s v="NC_005085.1"/>
    <n v="1549476"/>
    <n v="1550954"/>
    <s v="+"/>
    <m/>
    <m/>
    <m/>
    <m/>
    <s v="nusA"/>
    <n v="24949062"/>
    <s v="CV_RS07135"/>
    <n v="1479"/>
    <m/>
    <s v="old_locus_tag=CV1461,CV_1461"/>
  </r>
  <r>
    <x v="1"/>
    <x v="1"/>
    <s v="GCF_000007705.1"/>
    <s v="Primary Assembly"/>
    <s v="chromosome"/>
    <m/>
    <s v="NC_005085.1"/>
    <n v="1549476"/>
    <n v="1550954"/>
    <s v="+"/>
    <s v="WP_011135013.1"/>
    <s v="WP_011135013.1"/>
    <m/>
    <s v="transcription termination/antitermination protein NusA"/>
    <s v="nusA"/>
    <n v="24949062"/>
    <s v="CV_RS07135"/>
    <n v="1479"/>
    <n v="492"/>
    <m/>
  </r>
  <r>
    <x v="0"/>
    <x v="0"/>
    <s v="GCF_000007705.1"/>
    <s v="Primary Assembly"/>
    <s v="chromosome"/>
    <m/>
    <s v="NC_005085.1"/>
    <n v="1550994"/>
    <n v="1553888"/>
    <s v="+"/>
    <m/>
    <m/>
    <m/>
    <m/>
    <m/>
    <n v="24946981"/>
    <s v="CV_RS07140"/>
    <n v="2895"/>
    <m/>
    <s v="old_locus_tag=CV1462,CV_1462"/>
  </r>
  <r>
    <x v="1"/>
    <x v="1"/>
    <s v="GCF_000007705.1"/>
    <s v="Primary Assembly"/>
    <s v="chromosome"/>
    <m/>
    <s v="NC_005085.1"/>
    <n v="1550994"/>
    <n v="1553888"/>
    <s v="+"/>
    <s v="WP_011135014.1"/>
    <s v="WP_011135014.1"/>
    <m/>
    <s v="translation initiation factor IF-2"/>
    <m/>
    <n v="24946981"/>
    <s v="CV_RS07140"/>
    <n v="2895"/>
    <n v="964"/>
    <m/>
  </r>
  <r>
    <x v="0"/>
    <x v="0"/>
    <s v="GCF_000007705.1"/>
    <s v="Primary Assembly"/>
    <s v="chromosome"/>
    <m/>
    <s v="NC_005085.1"/>
    <n v="1554059"/>
    <n v="1554475"/>
    <s v="+"/>
    <m/>
    <m/>
    <m/>
    <m/>
    <m/>
    <n v="24949481"/>
    <s v="CV_RS07145"/>
    <n v="417"/>
    <m/>
    <s v="old_locus_tag=CV1463,CV_1463"/>
  </r>
  <r>
    <x v="1"/>
    <x v="1"/>
    <s v="GCF_000007705.1"/>
    <s v="Primary Assembly"/>
    <s v="chromosome"/>
    <m/>
    <s v="NC_005085.1"/>
    <n v="1554059"/>
    <n v="1554475"/>
    <s v="+"/>
    <s v="WP_011135015.1"/>
    <s v="WP_011135015.1"/>
    <m/>
    <s v="ribosome-binding factor A"/>
    <m/>
    <n v="24949481"/>
    <s v="CV_RS07145"/>
    <n v="417"/>
    <n v="138"/>
    <m/>
  </r>
  <r>
    <x v="0"/>
    <x v="0"/>
    <s v="GCF_000007705.1"/>
    <s v="Primary Assembly"/>
    <s v="chromosome"/>
    <m/>
    <s v="NC_005085.1"/>
    <n v="1554472"/>
    <n v="1555392"/>
    <s v="+"/>
    <m/>
    <m/>
    <m/>
    <m/>
    <m/>
    <n v="24949106"/>
    <s v="CV_RS07150"/>
    <n v="921"/>
    <m/>
    <s v="old_locus_tag=CV1464,CV_1464"/>
  </r>
  <r>
    <x v="1"/>
    <x v="1"/>
    <s v="GCF_000007705.1"/>
    <s v="Primary Assembly"/>
    <s v="chromosome"/>
    <m/>
    <s v="NC_005085.1"/>
    <n v="1554472"/>
    <n v="1555392"/>
    <s v="+"/>
    <s v="WP_011135016.1"/>
    <s v="WP_011135016.1"/>
    <m/>
    <s v="tRNA pseudouridine(55) synthase TruB"/>
    <m/>
    <n v="24949106"/>
    <s v="CV_RS07150"/>
    <n v="921"/>
    <n v="306"/>
    <m/>
  </r>
  <r>
    <x v="0"/>
    <x v="0"/>
    <s v="GCF_000007705.1"/>
    <s v="Primary Assembly"/>
    <s v="chromosome"/>
    <m/>
    <s v="NC_005085.1"/>
    <n v="1555485"/>
    <n v="1555754"/>
    <s v="+"/>
    <m/>
    <m/>
    <m/>
    <m/>
    <m/>
    <n v="24946467"/>
    <s v="CV_RS07155"/>
    <n v="270"/>
    <m/>
    <s v="old_locus_tag=CV1465,CV_1465"/>
  </r>
  <r>
    <x v="1"/>
    <x v="1"/>
    <s v="GCF_000007705.1"/>
    <s v="Primary Assembly"/>
    <s v="chromosome"/>
    <m/>
    <s v="NC_005085.1"/>
    <n v="1555485"/>
    <n v="1555754"/>
    <s v="+"/>
    <s v="WP_011135017.1"/>
    <s v="WP_011135017.1"/>
    <m/>
    <s v="30S ribosomal protein S15"/>
    <m/>
    <n v="24946467"/>
    <s v="CV_RS07155"/>
    <n v="270"/>
    <n v="89"/>
    <m/>
  </r>
  <r>
    <x v="0"/>
    <x v="0"/>
    <s v="GCF_000007705.1"/>
    <s v="Primary Assembly"/>
    <s v="chromosome"/>
    <m/>
    <s v="NC_005085.1"/>
    <n v="1555925"/>
    <n v="1558093"/>
    <s v="+"/>
    <m/>
    <m/>
    <m/>
    <m/>
    <s v="pnp"/>
    <n v="24948584"/>
    <s v="CV_RS07160"/>
    <n v="2169"/>
    <m/>
    <s v="old_locus_tag=CV1466,CV_1466"/>
  </r>
  <r>
    <x v="1"/>
    <x v="1"/>
    <s v="GCF_000007705.1"/>
    <s v="Primary Assembly"/>
    <s v="chromosome"/>
    <m/>
    <s v="NC_005085.1"/>
    <n v="1555925"/>
    <n v="1558093"/>
    <s v="+"/>
    <s v="WP_011135018.1"/>
    <s v="WP_011135018.1"/>
    <m/>
    <s v="polynucleotide phosphorylase/polyadenylase"/>
    <s v="pnp"/>
    <n v="24948584"/>
    <s v="CV_RS07160"/>
    <n v="2169"/>
    <n v="722"/>
    <m/>
  </r>
  <r>
    <x v="0"/>
    <x v="0"/>
    <s v="GCF_000007705.1"/>
    <s v="Primary Assembly"/>
    <s v="chromosome"/>
    <m/>
    <s v="NC_005085.1"/>
    <n v="1558289"/>
    <n v="1559119"/>
    <s v="+"/>
    <m/>
    <m/>
    <m/>
    <m/>
    <m/>
    <n v="24946773"/>
    <s v="CV_RS07165"/>
    <n v="831"/>
    <m/>
    <s v="old_locus_tag=CV1467,CV_1467"/>
  </r>
  <r>
    <x v="1"/>
    <x v="1"/>
    <s v="GCF_000007705.1"/>
    <s v="Primary Assembly"/>
    <s v="chromosome"/>
    <m/>
    <s v="NC_005085.1"/>
    <n v="1558289"/>
    <n v="1559119"/>
    <s v="+"/>
    <s v="WP_011135019.1"/>
    <s v="WP_011135019.1"/>
    <m/>
    <s v="hypothetical protein"/>
    <m/>
    <n v="24946773"/>
    <s v="CV_RS07165"/>
    <n v="831"/>
    <n v="276"/>
    <m/>
  </r>
  <r>
    <x v="0"/>
    <x v="0"/>
    <s v="GCF_000007705.1"/>
    <s v="Primary Assembly"/>
    <s v="chromosome"/>
    <m/>
    <s v="NC_005085.1"/>
    <n v="1559313"/>
    <n v="1561055"/>
    <s v="-"/>
    <m/>
    <m/>
    <m/>
    <m/>
    <m/>
    <n v="31478262"/>
    <s v="CV_RS22815"/>
    <n v="1743"/>
    <m/>
    <s v="old_locus_tag=CV1468,CV_1468"/>
  </r>
  <r>
    <x v="1"/>
    <x v="1"/>
    <s v="GCF_000007705.1"/>
    <s v="Primary Assembly"/>
    <s v="chromosome"/>
    <m/>
    <s v="NC_005085.1"/>
    <n v="1559313"/>
    <n v="1561055"/>
    <s v="-"/>
    <s v="WP_011135020.1"/>
    <s v="WP_011135020.1"/>
    <m/>
    <s v="ShlB/FhaC/HecB family hemolysin secretion/activation protein"/>
    <m/>
    <n v="31478262"/>
    <s v="CV_RS22815"/>
    <n v="1743"/>
    <n v="580"/>
    <m/>
  </r>
  <r>
    <x v="0"/>
    <x v="0"/>
    <s v="GCF_000007705.1"/>
    <s v="Primary Assembly"/>
    <s v="chromosome"/>
    <m/>
    <s v="NC_005085.1"/>
    <n v="1561058"/>
    <n v="1564090"/>
    <s v="-"/>
    <m/>
    <m/>
    <m/>
    <m/>
    <m/>
    <n v="24947256"/>
    <s v="CV_RS07170"/>
    <n v="3033"/>
    <m/>
    <s v="old_locus_tag=CV1469,CV_1469"/>
  </r>
  <r>
    <x v="1"/>
    <x v="1"/>
    <s v="GCF_000007705.1"/>
    <s v="Primary Assembly"/>
    <s v="chromosome"/>
    <m/>
    <s v="NC_005085.1"/>
    <n v="1561058"/>
    <n v="1564090"/>
    <s v="-"/>
    <s v="WP_011135021.1"/>
    <s v="WP_011135021.1"/>
    <m/>
    <s v="hypothetical protein"/>
    <m/>
    <n v="24947256"/>
    <s v="CV_RS07170"/>
    <n v="3033"/>
    <n v="1010"/>
    <m/>
  </r>
  <r>
    <x v="0"/>
    <x v="0"/>
    <s v="GCF_000007705.1"/>
    <s v="Primary Assembly"/>
    <s v="chromosome"/>
    <m/>
    <s v="NC_005085.1"/>
    <n v="1564087"/>
    <n v="1566066"/>
    <s v="-"/>
    <m/>
    <m/>
    <m/>
    <m/>
    <m/>
    <n v="24948713"/>
    <s v="CV_RS07175"/>
    <n v="1980"/>
    <m/>
    <s v="old_locus_tag=CV1470,CV_1470"/>
  </r>
  <r>
    <x v="1"/>
    <x v="1"/>
    <s v="GCF_000007705.1"/>
    <s v="Primary Assembly"/>
    <s v="chromosome"/>
    <m/>
    <s v="NC_005085.1"/>
    <n v="1564087"/>
    <n v="1566066"/>
    <s v="-"/>
    <s v="WP_043595751.1"/>
    <s v="WP_043595751.1"/>
    <m/>
    <s v="hypothetical protein"/>
    <m/>
    <n v="24948713"/>
    <s v="CV_RS07175"/>
    <n v="1980"/>
    <n v="659"/>
    <m/>
  </r>
  <r>
    <x v="0"/>
    <x v="0"/>
    <s v="GCF_000007705.1"/>
    <s v="Primary Assembly"/>
    <s v="chromosome"/>
    <m/>
    <s v="NC_005085.1"/>
    <n v="1566002"/>
    <n v="1569133"/>
    <s v="-"/>
    <m/>
    <m/>
    <m/>
    <m/>
    <m/>
    <n v="24948340"/>
    <s v="CV_RS07180"/>
    <n v="3132"/>
    <m/>
    <s v="old_locus_tag=CV1471,CV_1471"/>
  </r>
  <r>
    <x v="1"/>
    <x v="1"/>
    <s v="GCF_000007705.1"/>
    <s v="Primary Assembly"/>
    <s v="chromosome"/>
    <m/>
    <s v="NC_005085.1"/>
    <n v="1566002"/>
    <n v="1569133"/>
    <s v="-"/>
    <s v="WP_011135023.1"/>
    <s v="WP_011135023.1"/>
    <m/>
    <s v="filamentous hemagglutinin N-terminal domain-containing protein"/>
    <m/>
    <n v="24948340"/>
    <s v="CV_RS07180"/>
    <n v="3132"/>
    <n v="1043"/>
    <m/>
  </r>
  <r>
    <x v="0"/>
    <x v="0"/>
    <s v="GCF_000007705.1"/>
    <s v="Primary Assembly"/>
    <s v="chromosome"/>
    <m/>
    <s v="NC_005085.1"/>
    <n v="1570268"/>
    <n v="1570468"/>
    <s v="+"/>
    <m/>
    <m/>
    <m/>
    <m/>
    <m/>
    <n v="24946481"/>
    <s v="CV_RS07185"/>
    <n v="201"/>
    <m/>
    <m/>
  </r>
  <r>
    <x v="1"/>
    <x v="1"/>
    <s v="GCF_000007705.1"/>
    <s v="Primary Assembly"/>
    <s v="chromosome"/>
    <m/>
    <s v="NC_005085.1"/>
    <n v="1570268"/>
    <n v="1570468"/>
    <s v="+"/>
    <s v="WP_043595755.1"/>
    <s v="WP_043595755.1"/>
    <m/>
    <s v="hypothetical protein"/>
    <m/>
    <n v="24946481"/>
    <s v="CV_RS07185"/>
    <n v="201"/>
    <n v="66"/>
    <m/>
  </r>
  <r>
    <x v="0"/>
    <x v="0"/>
    <s v="GCF_000007705.1"/>
    <s v="Primary Assembly"/>
    <s v="chromosome"/>
    <m/>
    <s v="NC_005085.1"/>
    <n v="1570672"/>
    <n v="1570938"/>
    <s v="+"/>
    <m/>
    <m/>
    <m/>
    <m/>
    <m/>
    <n v="24946547"/>
    <s v="CV_RS07190"/>
    <n v="267"/>
    <m/>
    <s v="old_locus_tag=CV1473,CV_1473"/>
  </r>
  <r>
    <x v="1"/>
    <x v="1"/>
    <s v="GCF_000007705.1"/>
    <s v="Primary Assembly"/>
    <s v="chromosome"/>
    <m/>
    <s v="NC_005085.1"/>
    <n v="1570672"/>
    <n v="1570938"/>
    <s v="+"/>
    <s v="WP_011135025.1"/>
    <s v="WP_011135025.1"/>
    <m/>
    <s v="phage tail assembly protein"/>
    <m/>
    <n v="24946547"/>
    <s v="CV_RS07190"/>
    <n v="267"/>
    <n v="88"/>
    <m/>
  </r>
  <r>
    <x v="0"/>
    <x v="0"/>
    <s v="GCF_000007705.1"/>
    <s v="Primary Assembly"/>
    <s v="chromosome"/>
    <m/>
    <s v="NC_005085.1"/>
    <n v="1571130"/>
    <n v="1573856"/>
    <s v="+"/>
    <m/>
    <m/>
    <m/>
    <m/>
    <m/>
    <n v="24949070"/>
    <s v="CV_RS07195"/>
    <n v="2727"/>
    <m/>
    <s v="old_locus_tag=CV1474,CV_1474"/>
  </r>
  <r>
    <x v="1"/>
    <x v="1"/>
    <s v="GCF_000007705.1"/>
    <s v="Primary Assembly"/>
    <s v="chromosome"/>
    <m/>
    <s v="NC_005085.1"/>
    <n v="1571130"/>
    <n v="1573856"/>
    <s v="+"/>
    <s v="WP_011135026.1"/>
    <s v="WP_011135026.1"/>
    <m/>
    <s v="phage tail tape measure protein"/>
    <m/>
    <n v="24949070"/>
    <s v="CV_RS07195"/>
    <n v="2727"/>
    <n v="908"/>
    <m/>
  </r>
  <r>
    <x v="0"/>
    <x v="0"/>
    <s v="GCF_000007705.1"/>
    <s v="Primary Assembly"/>
    <s v="chromosome"/>
    <m/>
    <s v="NC_005085.1"/>
    <n v="1574046"/>
    <n v="1574297"/>
    <s v="+"/>
    <m/>
    <m/>
    <m/>
    <m/>
    <m/>
    <n v="24948806"/>
    <s v="CV_RS07200"/>
    <n v="252"/>
    <m/>
    <s v="old_locus_tag=CV1475,CV_1475"/>
  </r>
  <r>
    <x v="1"/>
    <x v="1"/>
    <s v="GCF_000007705.1"/>
    <s v="Primary Assembly"/>
    <s v="chromosome"/>
    <m/>
    <s v="NC_005085.1"/>
    <n v="1574046"/>
    <n v="1574297"/>
    <s v="+"/>
    <s v="WP_011135027.1"/>
    <s v="WP_011135027.1"/>
    <m/>
    <s v="hypothetical protein"/>
    <m/>
    <n v="24948806"/>
    <s v="CV_RS07200"/>
    <n v="252"/>
    <n v="83"/>
    <m/>
  </r>
  <r>
    <x v="0"/>
    <x v="0"/>
    <s v="GCF_000007705.1"/>
    <s v="Primary Assembly"/>
    <s v="chromosome"/>
    <m/>
    <s v="NC_005085.1"/>
    <n v="1574845"/>
    <n v="1575390"/>
    <s v="+"/>
    <m/>
    <m/>
    <m/>
    <m/>
    <m/>
    <n v="24949010"/>
    <s v="CV_RS07205"/>
    <n v="546"/>
    <m/>
    <s v="old_locus_tag=CV1476,CV_1476"/>
  </r>
  <r>
    <x v="1"/>
    <x v="1"/>
    <s v="GCF_000007705.1"/>
    <s v="Primary Assembly"/>
    <s v="chromosome"/>
    <m/>
    <s v="NC_005085.1"/>
    <n v="1574845"/>
    <n v="1575390"/>
    <s v="+"/>
    <s v="WP_043595756.1"/>
    <s v="WP_043595756.1"/>
    <m/>
    <s v="hypothetical protein"/>
    <m/>
    <n v="24949010"/>
    <s v="CV_RS07205"/>
    <n v="546"/>
    <n v="181"/>
    <m/>
  </r>
  <r>
    <x v="0"/>
    <x v="0"/>
    <s v="GCF_000007705.1"/>
    <s v="Primary Assembly"/>
    <s v="chromosome"/>
    <m/>
    <s v="NC_005085.1"/>
    <n v="1575522"/>
    <n v="1576508"/>
    <s v="+"/>
    <m/>
    <m/>
    <m/>
    <m/>
    <m/>
    <n v="24946209"/>
    <s v="CV_RS07210"/>
    <n v="987"/>
    <m/>
    <s v="old_locus_tag=CV1477,CV_1477"/>
  </r>
  <r>
    <x v="1"/>
    <x v="1"/>
    <s v="GCF_000007705.1"/>
    <s v="Primary Assembly"/>
    <s v="chromosome"/>
    <m/>
    <s v="NC_005085.1"/>
    <n v="1575522"/>
    <n v="1576508"/>
    <s v="+"/>
    <s v="WP_011135029.1"/>
    <s v="WP_011135029.1"/>
    <m/>
    <s v="hypothetical protein"/>
    <m/>
    <n v="24946209"/>
    <s v="CV_RS07210"/>
    <n v="987"/>
    <n v="328"/>
    <m/>
  </r>
  <r>
    <x v="0"/>
    <x v="0"/>
    <s v="GCF_000007705.1"/>
    <s v="Primary Assembly"/>
    <s v="chromosome"/>
    <m/>
    <s v="NC_005085.1"/>
    <n v="1576681"/>
    <n v="1577112"/>
    <s v="+"/>
    <m/>
    <m/>
    <m/>
    <m/>
    <m/>
    <n v="24946605"/>
    <s v="CV_RS07215"/>
    <n v="432"/>
    <m/>
    <s v="old_locus_tag=CV1478,CV_1478"/>
  </r>
  <r>
    <x v="1"/>
    <x v="1"/>
    <s v="GCF_000007705.1"/>
    <s v="Primary Assembly"/>
    <s v="chromosome"/>
    <m/>
    <s v="NC_005085.1"/>
    <n v="1576681"/>
    <n v="1577112"/>
    <s v="+"/>
    <s v="WP_011135030.1"/>
    <s v="WP_011135030.1"/>
    <m/>
    <s v="hypothetical protein"/>
    <m/>
    <n v="24946605"/>
    <s v="CV_RS07215"/>
    <n v="432"/>
    <n v="143"/>
    <m/>
  </r>
  <r>
    <x v="0"/>
    <x v="0"/>
    <s v="GCF_000007705.1"/>
    <s v="Primary Assembly"/>
    <s v="chromosome"/>
    <m/>
    <s v="NC_005085.1"/>
    <n v="1577744"/>
    <n v="1578310"/>
    <s v="+"/>
    <m/>
    <m/>
    <m/>
    <m/>
    <m/>
    <n v="24945736"/>
    <s v="CV_RS07220"/>
    <n v="567"/>
    <m/>
    <s v="old_locus_tag=CV1480,CV_1480"/>
  </r>
  <r>
    <x v="1"/>
    <x v="1"/>
    <s v="GCF_000007705.1"/>
    <s v="Primary Assembly"/>
    <s v="chromosome"/>
    <m/>
    <s v="NC_005085.1"/>
    <n v="1577744"/>
    <n v="1578310"/>
    <s v="+"/>
    <s v="WP_011135032.1"/>
    <s v="WP_011135032.1"/>
    <m/>
    <s v="hypothetical protein"/>
    <m/>
    <n v="24945736"/>
    <s v="CV_RS07220"/>
    <n v="567"/>
    <n v="188"/>
    <m/>
  </r>
  <r>
    <x v="0"/>
    <x v="0"/>
    <s v="GCF_000007705.1"/>
    <s v="Primary Assembly"/>
    <s v="chromosome"/>
    <m/>
    <s v="NC_005085.1"/>
    <n v="1578470"/>
    <n v="1579576"/>
    <s v="-"/>
    <m/>
    <m/>
    <m/>
    <m/>
    <m/>
    <n v="24945219"/>
    <s v="CV_RS07225"/>
    <n v="1107"/>
    <m/>
    <s v="old_locus_tag=CV1481,CV_1481"/>
  </r>
  <r>
    <x v="1"/>
    <x v="1"/>
    <s v="GCF_000007705.1"/>
    <s v="Primary Assembly"/>
    <s v="chromosome"/>
    <m/>
    <s v="NC_005085.1"/>
    <n v="1578470"/>
    <n v="1579576"/>
    <s v="-"/>
    <s v="WP_011135033.1"/>
    <s v="WP_011135033.1"/>
    <m/>
    <s v="3-deoxy-7-phosphoheptulonate synthase"/>
    <m/>
    <n v="24945219"/>
    <s v="CV_RS07225"/>
    <n v="1107"/>
    <n v="368"/>
    <m/>
  </r>
  <r>
    <x v="0"/>
    <x v="0"/>
    <s v="GCF_000007705.1"/>
    <s v="Primary Assembly"/>
    <s v="chromosome"/>
    <m/>
    <s v="NC_005085.1"/>
    <n v="1579729"/>
    <n v="1580493"/>
    <s v="-"/>
    <m/>
    <m/>
    <m/>
    <m/>
    <m/>
    <n v="24948250"/>
    <s v="CV_RS07230"/>
    <n v="765"/>
    <m/>
    <s v="old_locus_tag=CV1482,CV_1482"/>
  </r>
  <r>
    <x v="1"/>
    <x v="1"/>
    <s v="GCF_000007705.1"/>
    <s v="Primary Assembly"/>
    <s v="chromosome"/>
    <m/>
    <s v="NC_005085.1"/>
    <n v="1579729"/>
    <n v="1580493"/>
    <s v="-"/>
    <s v="WP_011135034.1"/>
    <s v="WP_011135034.1"/>
    <m/>
    <s v="2,3-dihydro-2,3-dihydroxybenzoate dehydrogenase"/>
    <m/>
    <n v="24948250"/>
    <s v="CV_RS07230"/>
    <n v="765"/>
    <n v="254"/>
    <m/>
  </r>
  <r>
    <x v="0"/>
    <x v="0"/>
    <s v="GCF_000007705.1"/>
    <s v="Primary Assembly"/>
    <s v="chromosome"/>
    <m/>
    <s v="NC_005085.1"/>
    <n v="1580496"/>
    <n v="1581374"/>
    <s v="-"/>
    <m/>
    <m/>
    <m/>
    <m/>
    <m/>
    <n v="24949465"/>
    <s v="CV_RS07235"/>
    <n v="879"/>
    <m/>
    <s v="old_locus_tag=CV1483,CV_1483"/>
  </r>
  <r>
    <x v="1"/>
    <x v="1"/>
    <s v="GCF_000007705.1"/>
    <s v="Primary Assembly"/>
    <s v="chromosome"/>
    <m/>
    <s v="NC_005085.1"/>
    <n v="1580496"/>
    <n v="1581374"/>
    <s v="-"/>
    <s v="WP_011135035.1"/>
    <s v="WP_011135035.1"/>
    <m/>
    <s v="isochorismatase"/>
    <m/>
    <n v="24949465"/>
    <s v="CV_RS07235"/>
    <n v="879"/>
    <n v="292"/>
    <m/>
  </r>
  <r>
    <x v="0"/>
    <x v="0"/>
    <s v="GCF_000007705.1"/>
    <s v="Primary Assembly"/>
    <s v="chromosome"/>
    <m/>
    <s v="NC_005085.1"/>
    <n v="1581380"/>
    <n v="1582987"/>
    <s v="-"/>
    <m/>
    <m/>
    <m/>
    <m/>
    <s v="entE"/>
    <n v="24948565"/>
    <s v="CV_RS07240"/>
    <n v="1608"/>
    <m/>
    <s v="old_locus_tag=CV1484,CV_1484"/>
  </r>
  <r>
    <x v="1"/>
    <x v="1"/>
    <s v="GCF_000007705.1"/>
    <s v="Primary Assembly"/>
    <s v="chromosome"/>
    <m/>
    <s v="NC_005085.1"/>
    <n v="1581380"/>
    <n v="1582987"/>
    <s v="-"/>
    <s v="WP_011135036.1"/>
    <s v="WP_011135036.1"/>
    <m/>
    <s v="2,3-dihydroxybenzoate-AMP ligase"/>
    <s v="entE"/>
    <n v="24948565"/>
    <s v="CV_RS07240"/>
    <n v="1608"/>
    <n v="535"/>
    <m/>
  </r>
  <r>
    <x v="0"/>
    <x v="0"/>
    <s v="GCF_000007705.1"/>
    <s v="Primary Assembly"/>
    <s v="chromosome"/>
    <m/>
    <s v="NC_005085.1"/>
    <n v="1582984"/>
    <n v="1584162"/>
    <s v="-"/>
    <m/>
    <m/>
    <m/>
    <m/>
    <m/>
    <n v="24948069"/>
    <s v="CV_RS07245"/>
    <n v="1179"/>
    <m/>
    <s v="old_locus_tag=CV1485,CV_1485"/>
  </r>
  <r>
    <x v="1"/>
    <x v="1"/>
    <s v="GCF_000007705.1"/>
    <s v="Primary Assembly"/>
    <s v="chromosome"/>
    <m/>
    <s v="NC_005085.1"/>
    <n v="1582984"/>
    <n v="1584162"/>
    <s v="-"/>
    <s v="WP_011135037.1"/>
    <s v="WP_011135037.1"/>
    <m/>
    <s v="isochorismate synthase"/>
    <m/>
    <n v="24948069"/>
    <s v="CV_RS07245"/>
    <n v="1179"/>
    <n v="392"/>
    <m/>
  </r>
  <r>
    <x v="0"/>
    <x v="0"/>
    <s v="GCF_000007705.1"/>
    <s v="Primary Assembly"/>
    <s v="chromosome"/>
    <m/>
    <s v="NC_005085.1"/>
    <n v="1584375"/>
    <n v="1588283"/>
    <s v="-"/>
    <m/>
    <m/>
    <m/>
    <m/>
    <m/>
    <n v="24948252"/>
    <s v="CV_RS07250"/>
    <n v="3909"/>
    <m/>
    <s v="old_locus_tag=CV1486,CV_1486"/>
  </r>
  <r>
    <x v="1"/>
    <x v="1"/>
    <s v="GCF_000007705.1"/>
    <s v="Primary Assembly"/>
    <s v="chromosome"/>
    <m/>
    <s v="NC_005085.1"/>
    <n v="1584375"/>
    <n v="1588283"/>
    <s v="-"/>
    <s v="WP_043595761.1"/>
    <s v="WP_043595761.1"/>
    <m/>
    <s v="non-ribosomal peptide synthetase"/>
    <m/>
    <n v="24948252"/>
    <s v="CV_RS07250"/>
    <n v="3909"/>
    <n v="1302"/>
    <m/>
  </r>
  <r>
    <x v="0"/>
    <x v="0"/>
    <s v="GCF_000007705.1"/>
    <s v="Primary Assembly"/>
    <s v="chromosome"/>
    <m/>
    <s v="NC_005085.1"/>
    <n v="1588440"/>
    <n v="1589207"/>
    <s v="-"/>
    <m/>
    <m/>
    <m/>
    <m/>
    <m/>
    <n v="24946396"/>
    <s v="CV_RS07255"/>
    <n v="768"/>
    <m/>
    <s v="old_locus_tag=CV1487,CV_1487"/>
  </r>
  <r>
    <x v="1"/>
    <x v="1"/>
    <s v="GCF_000007705.1"/>
    <s v="Primary Assembly"/>
    <s v="chromosome"/>
    <m/>
    <s v="NC_005085.1"/>
    <n v="1588440"/>
    <n v="1589207"/>
    <s v="-"/>
    <s v="WP_011135039.1"/>
    <s v="WP_011135039.1"/>
    <m/>
    <s v="ABC transporter ATP-binding protein"/>
    <m/>
    <n v="24946396"/>
    <s v="CV_RS07255"/>
    <n v="768"/>
    <n v="255"/>
    <m/>
  </r>
  <r>
    <x v="0"/>
    <x v="0"/>
    <s v="GCF_000007705.1"/>
    <s v="Primary Assembly"/>
    <s v="chromosome"/>
    <m/>
    <s v="NC_005085.1"/>
    <n v="1589204"/>
    <n v="1590271"/>
    <s v="-"/>
    <m/>
    <m/>
    <m/>
    <m/>
    <m/>
    <n v="24946976"/>
    <s v="CV_RS07260"/>
    <n v="1068"/>
    <m/>
    <s v="old_locus_tag=CV1488,CV_1488"/>
  </r>
  <r>
    <x v="1"/>
    <x v="1"/>
    <s v="GCF_000007705.1"/>
    <s v="Primary Assembly"/>
    <s v="chromosome"/>
    <m/>
    <s v="NC_005085.1"/>
    <n v="1589204"/>
    <n v="1590271"/>
    <s v="-"/>
    <s v="WP_011135040.1"/>
    <s v="WP_011135040.1"/>
    <m/>
    <s v="iron ABC transporter permease"/>
    <m/>
    <n v="24946976"/>
    <s v="CV_RS07260"/>
    <n v="1068"/>
    <n v="355"/>
    <m/>
  </r>
  <r>
    <x v="0"/>
    <x v="0"/>
    <s v="GCF_000007705.1"/>
    <s v="Primary Assembly"/>
    <s v="chromosome"/>
    <m/>
    <s v="NC_005085.1"/>
    <n v="1590268"/>
    <n v="1591377"/>
    <s v="-"/>
    <m/>
    <m/>
    <m/>
    <m/>
    <m/>
    <n v="24946377"/>
    <s v="CV_RS07265"/>
    <n v="1110"/>
    <m/>
    <s v="old_locus_tag=CV1489,CV_1489"/>
  </r>
  <r>
    <x v="1"/>
    <x v="1"/>
    <s v="GCF_000007705.1"/>
    <s v="Primary Assembly"/>
    <s v="chromosome"/>
    <m/>
    <s v="NC_005085.1"/>
    <n v="1590268"/>
    <n v="1591377"/>
    <s v="-"/>
    <s v="WP_011135041.1"/>
    <s v="WP_011135041.1"/>
    <m/>
    <s v="iron ABC transporter substrate-binding protein"/>
    <m/>
    <n v="24946377"/>
    <s v="CV_RS07265"/>
    <n v="1110"/>
    <n v="369"/>
    <m/>
  </r>
  <r>
    <x v="0"/>
    <x v="0"/>
    <s v="GCF_000007705.1"/>
    <s v="Primary Assembly"/>
    <s v="chromosome"/>
    <m/>
    <s v="NC_005085.1"/>
    <n v="1591388"/>
    <n v="1591669"/>
    <s v="-"/>
    <m/>
    <m/>
    <m/>
    <m/>
    <m/>
    <n v="24949396"/>
    <s v="CV_RS07270"/>
    <n v="282"/>
    <m/>
    <s v="old_locus_tag=CV1490,CV_1490"/>
  </r>
  <r>
    <x v="1"/>
    <x v="1"/>
    <s v="GCF_000007705.1"/>
    <s v="Primary Assembly"/>
    <s v="chromosome"/>
    <m/>
    <s v="NC_005085.1"/>
    <n v="1591388"/>
    <n v="1591669"/>
    <s v="-"/>
    <s v="WP_011135042.1"/>
    <s v="WP_011135042.1"/>
    <m/>
    <s v="DUF2218 domain-containing protein"/>
    <m/>
    <n v="24949396"/>
    <s v="CV_RS07270"/>
    <n v="282"/>
    <n v="93"/>
    <m/>
  </r>
  <r>
    <x v="0"/>
    <x v="0"/>
    <s v="GCF_000007705.1"/>
    <s v="Primary Assembly"/>
    <s v="chromosome"/>
    <m/>
    <s v="NC_005085.1"/>
    <n v="1591785"/>
    <n v="1593950"/>
    <s v="-"/>
    <m/>
    <m/>
    <m/>
    <m/>
    <m/>
    <n v="24948016"/>
    <s v="CV_RS07275"/>
    <n v="2166"/>
    <m/>
    <s v="old_locus_tag=CV1491,CV_1491"/>
  </r>
  <r>
    <x v="1"/>
    <x v="1"/>
    <s v="GCF_000007705.1"/>
    <s v="Primary Assembly"/>
    <s v="chromosome"/>
    <m/>
    <s v="NC_005085.1"/>
    <n v="1591785"/>
    <n v="1593950"/>
    <s v="-"/>
    <s v="WP_080508945.1"/>
    <s v="WP_080508945.1"/>
    <m/>
    <s v="TonB-dependent receptor"/>
    <m/>
    <n v="24948016"/>
    <s v="CV_RS07275"/>
    <n v="2166"/>
    <n v="721"/>
    <m/>
  </r>
  <r>
    <x v="0"/>
    <x v="0"/>
    <s v="GCF_000007705.1"/>
    <s v="Primary Assembly"/>
    <s v="chromosome"/>
    <m/>
    <s v="NC_005085.1"/>
    <n v="1594364"/>
    <n v="1597000"/>
    <s v="+"/>
    <m/>
    <m/>
    <m/>
    <m/>
    <m/>
    <n v="24945856"/>
    <s v="CV_RS07280"/>
    <n v="2637"/>
    <m/>
    <s v="old_locus_tag=CV1493,CV_1493"/>
  </r>
  <r>
    <x v="1"/>
    <x v="1"/>
    <s v="GCF_000007705.1"/>
    <s v="Primary Assembly"/>
    <s v="chromosome"/>
    <m/>
    <s v="NC_005085.1"/>
    <n v="1594364"/>
    <n v="1597000"/>
    <s v="+"/>
    <s v="WP_011135045.1"/>
    <s v="WP_011135045.1"/>
    <m/>
    <s v="beta-N-acetylhexosaminidase"/>
    <m/>
    <n v="24945856"/>
    <s v="CV_RS07280"/>
    <n v="2637"/>
    <n v="878"/>
    <m/>
  </r>
  <r>
    <x v="0"/>
    <x v="0"/>
    <s v="GCF_000007705.1"/>
    <s v="Primary Assembly"/>
    <s v="chromosome"/>
    <m/>
    <s v="NC_005085.1"/>
    <n v="1597226"/>
    <n v="1598257"/>
    <s v="-"/>
    <m/>
    <m/>
    <m/>
    <m/>
    <m/>
    <n v="24945617"/>
    <s v="CV_RS07285"/>
    <n v="1032"/>
    <m/>
    <s v="old_locus_tag=CV1494,CV_1494"/>
  </r>
  <r>
    <x v="1"/>
    <x v="1"/>
    <s v="GCF_000007705.1"/>
    <s v="Primary Assembly"/>
    <s v="chromosome"/>
    <m/>
    <s v="NC_005085.1"/>
    <n v="1597226"/>
    <n v="1598257"/>
    <s v="-"/>
    <s v="WP_011135046.1"/>
    <s v="WP_011135046.1"/>
    <m/>
    <s v="alpha/beta hydrolase"/>
    <m/>
    <n v="24945617"/>
    <s v="CV_RS07285"/>
    <n v="1032"/>
    <n v="343"/>
    <m/>
  </r>
  <r>
    <x v="0"/>
    <x v="0"/>
    <s v="GCF_000007705.1"/>
    <s v="Primary Assembly"/>
    <s v="chromosome"/>
    <m/>
    <s v="NC_005085.1"/>
    <n v="1598450"/>
    <n v="1599370"/>
    <s v="+"/>
    <m/>
    <m/>
    <m/>
    <m/>
    <m/>
    <n v="24947490"/>
    <s v="CV_RS07290"/>
    <n v="921"/>
    <m/>
    <s v="old_locus_tag=CV1495,CV_1495"/>
  </r>
  <r>
    <x v="1"/>
    <x v="1"/>
    <s v="GCF_000007705.1"/>
    <s v="Primary Assembly"/>
    <s v="chromosome"/>
    <m/>
    <s v="NC_005085.1"/>
    <n v="1598450"/>
    <n v="1599370"/>
    <s v="+"/>
    <s v="WP_011135047.1"/>
    <s v="WP_011135047.1"/>
    <m/>
    <s v="LysR family transcriptional regulator"/>
    <m/>
    <n v="24947490"/>
    <s v="CV_RS07290"/>
    <n v="921"/>
    <n v="306"/>
    <m/>
  </r>
  <r>
    <x v="0"/>
    <x v="0"/>
    <s v="GCF_000007705.1"/>
    <s v="Primary Assembly"/>
    <s v="chromosome"/>
    <m/>
    <s v="NC_005085.1"/>
    <n v="1599716"/>
    <n v="1600930"/>
    <s v="+"/>
    <m/>
    <m/>
    <m/>
    <m/>
    <m/>
    <n v="24948325"/>
    <s v="CV_RS07295"/>
    <n v="1215"/>
    <m/>
    <s v="old_locus_tag=CV1496,CV_1496"/>
  </r>
  <r>
    <x v="1"/>
    <x v="1"/>
    <s v="GCF_000007705.1"/>
    <s v="Primary Assembly"/>
    <s v="chromosome"/>
    <m/>
    <s v="NC_005085.1"/>
    <n v="1599716"/>
    <n v="1600930"/>
    <s v="+"/>
    <s v="WP_011135048.1"/>
    <s v="WP_011135048.1"/>
    <m/>
    <s v="aspartate aminotransferase family protein"/>
    <m/>
    <n v="24948325"/>
    <s v="CV_RS07295"/>
    <n v="1215"/>
    <n v="404"/>
    <m/>
  </r>
  <r>
    <x v="0"/>
    <x v="0"/>
    <s v="GCF_000007705.1"/>
    <s v="Primary Assembly"/>
    <s v="chromosome"/>
    <m/>
    <s v="NC_005085.1"/>
    <n v="1601072"/>
    <n v="1602091"/>
    <s v="+"/>
    <m/>
    <m/>
    <m/>
    <m/>
    <s v="aruF"/>
    <n v="24948612"/>
    <s v="CV_RS07300"/>
    <n v="1020"/>
    <m/>
    <s v="old_locus_tag=CV1497,CV_1497"/>
  </r>
  <r>
    <x v="1"/>
    <x v="1"/>
    <s v="GCF_000007705.1"/>
    <s v="Primary Assembly"/>
    <s v="chromosome"/>
    <m/>
    <s v="NC_005085.1"/>
    <n v="1601072"/>
    <n v="1602091"/>
    <s v="+"/>
    <s v="WP_011135049.1"/>
    <s v="WP_011135049.1"/>
    <m/>
    <s v="arginine/ornithine succinyltransferase subunit alpha"/>
    <s v="aruF"/>
    <n v="24948612"/>
    <s v="CV_RS07300"/>
    <n v="1020"/>
    <n v="339"/>
    <m/>
  </r>
  <r>
    <x v="0"/>
    <x v="0"/>
    <s v="GCF_000007705.1"/>
    <s v="Primary Assembly"/>
    <s v="chromosome"/>
    <m/>
    <s v="NC_005085.1"/>
    <n v="1602103"/>
    <n v="1603146"/>
    <s v="+"/>
    <m/>
    <m/>
    <m/>
    <m/>
    <s v="astA"/>
    <n v="24948368"/>
    <s v="CV_RS07305"/>
    <n v="1044"/>
    <m/>
    <s v="old_locus_tag=CV1498,CV_1498"/>
  </r>
  <r>
    <x v="1"/>
    <x v="1"/>
    <s v="GCF_000007705.1"/>
    <s v="Primary Assembly"/>
    <s v="chromosome"/>
    <m/>
    <s v="NC_005085.1"/>
    <n v="1602103"/>
    <n v="1603146"/>
    <s v="+"/>
    <s v="WP_011135050.1"/>
    <s v="WP_011135050.1"/>
    <m/>
    <s v="arginine N-succinyltransferase"/>
    <s v="astA"/>
    <n v="24948368"/>
    <s v="CV_RS07305"/>
    <n v="1044"/>
    <n v="347"/>
    <m/>
  </r>
  <r>
    <x v="0"/>
    <x v="0"/>
    <s v="GCF_000007705.1"/>
    <s v="Primary Assembly"/>
    <s v="chromosome"/>
    <m/>
    <s v="NC_005085.1"/>
    <n v="1603146"/>
    <n v="1604606"/>
    <s v="+"/>
    <m/>
    <m/>
    <m/>
    <m/>
    <s v="astD"/>
    <n v="24949495"/>
    <s v="CV_RS07310"/>
    <n v="1461"/>
    <m/>
    <s v="old_locus_tag=CV1499,CV_1499"/>
  </r>
  <r>
    <x v="1"/>
    <x v="1"/>
    <s v="GCF_000007705.1"/>
    <s v="Primary Assembly"/>
    <s v="chromosome"/>
    <m/>
    <s v="NC_005085.1"/>
    <n v="1603146"/>
    <n v="1604606"/>
    <s v="+"/>
    <s v="WP_011135051.1"/>
    <s v="WP_011135051.1"/>
    <m/>
    <s v="N-succinylglutamate 5-semialdehyde dehydrogenase"/>
    <s v="astD"/>
    <n v="24949495"/>
    <s v="CV_RS07310"/>
    <n v="1461"/>
    <n v="486"/>
    <m/>
  </r>
  <r>
    <x v="0"/>
    <x v="0"/>
    <s v="GCF_000007705.1"/>
    <s v="Primary Assembly"/>
    <s v="chromosome"/>
    <m/>
    <s v="NC_005085.1"/>
    <n v="1604617"/>
    <n v="1605963"/>
    <s v="+"/>
    <m/>
    <m/>
    <m/>
    <m/>
    <s v="astB"/>
    <n v="24947357"/>
    <s v="CV_RS07315"/>
    <n v="1347"/>
    <m/>
    <s v="old_locus_tag=CV1500,CV_1500"/>
  </r>
  <r>
    <x v="1"/>
    <x v="1"/>
    <s v="GCF_000007705.1"/>
    <s v="Primary Assembly"/>
    <s v="chromosome"/>
    <m/>
    <s v="NC_005085.1"/>
    <n v="1604617"/>
    <n v="1605963"/>
    <s v="+"/>
    <s v="WP_011135052.1"/>
    <s v="WP_011135052.1"/>
    <m/>
    <s v="succinylarginine dihydrolase"/>
    <s v="astB"/>
    <n v="24947357"/>
    <s v="CV_RS07315"/>
    <n v="1347"/>
    <n v="448"/>
    <m/>
  </r>
  <r>
    <x v="0"/>
    <x v="0"/>
    <s v="GCF_000007705.1"/>
    <s v="Primary Assembly"/>
    <s v="chromosome"/>
    <m/>
    <s v="NC_005085.1"/>
    <n v="1606625"/>
    <n v="1607554"/>
    <s v="+"/>
    <m/>
    <m/>
    <m/>
    <m/>
    <m/>
    <n v="24947783"/>
    <s v="CV_RS07320"/>
    <n v="930"/>
    <m/>
    <s v="old_locus_tag=CV1503,CV_1503"/>
  </r>
  <r>
    <x v="1"/>
    <x v="1"/>
    <s v="GCF_000007705.1"/>
    <s v="Primary Assembly"/>
    <s v="chromosome"/>
    <m/>
    <s v="NC_005085.1"/>
    <n v="1606625"/>
    <n v="1607554"/>
    <s v="+"/>
    <s v="WP_011135055.1"/>
    <s v="WP_011135055.1"/>
    <m/>
    <s v="branched-chain amino acid ABC transporter permease"/>
    <m/>
    <n v="24947783"/>
    <s v="CV_RS07320"/>
    <n v="930"/>
    <n v="309"/>
    <m/>
  </r>
  <r>
    <x v="0"/>
    <x v="0"/>
    <s v="GCF_000007705.1"/>
    <s v="Primary Assembly"/>
    <s v="chromosome"/>
    <m/>
    <s v="NC_005085.1"/>
    <n v="1607571"/>
    <n v="1608662"/>
    <s v="+"/>
    <m/>
    <m/>
    <m/>
    <m/>
    <m/>
    <n v="24948571"/>
    <s v="CV_RS07325"/>
    <n v="1092"/>
    <m/>
    <s v="old_locus_tag=CV1504,CV_1504"/>
  </r>
  <r>
    <x v="1"/>
    <x v="1"/>
    <s v="GCF_000007705.1"/>
    <s v="Primary Assembly"/>
    <s v="chromosome"/>
    <m/>
    <s v="NC_005085.1"/>
    <n v="1607571"/>
    <n v="1608662"/>
    <s v="+"/>
    <s v="WP_011135056.1"/>
    <s v="WP_011135056.1"/>
    <m/>
    <s v="ABC transporter ATP-binding protein"/>
    <m/>
    <n v="24948571"/>
    <s v="CV_RS07325"/>
    <n v="1092"/>
    <n v="363"/>
    <m/>
  </r>
  <r>
    <x v="0"/>
    <x v="0"/>
    <s v="GCF_000007705.1"/>
    <s v="Primary Assembly"/>
    <s v="chromosome"/>
    <m/>
    <s v="NC_005085.1"/>
    <n v="1608665"/>
    <n v="1609435"/>
    <s v="+"/>
    <m/>
    <m/>
    <m/>
    <m/>
    <m/>
    <n v="24945307"/>
    <s v="CV_RS07330"/>
    <n v="771"/>
    <m/>
    <s v="old_locus_tag=CV1505,CV_1505"/>
  </r>
  <r>
    <x v="1"/>
    <x v="1"/>
    <s v="GCF_000007705.1"/>
    <s v="Primary Assembly"/>
    <s v="chromosome"/>
    <m/>
    <s v="NC_005085.1"/>
    <n v="1608665"/>
    <n v="1609435"/>
    <s v="+"/>
    <s v="WP_011135057.1"/>
    <s v="WP_011135057.1"/>
    <m/>
    <s v="ABC transporter ATP-binding protein"/>
    <m/>
    <n v="24945307"/>
    <s v="CV_RS07330"/>
    <n v="771"/>
    <n v="256"/>
    <m/>
  </r>
  <r>
    <x v="0"/>
    <x v="0"/>
    <s v="GCF_000007705.1"/>
    <s v="Primary Assembly"/>
    <s v="chromosome"/>
    <m/>
    <s v="NC_005085.1"/>
    <n v="1609432"/>
    <n v="1610142"/>
    <s v="+"/>
    <m/>
    <m/>
    <m/>
    <m/>
    <m/>
    <n v="24948953"/>
    <s v="CV_RS07335"/>
    <n v="711"/>
    <m/>
    <s v="old_locus_tag=CV1506,CV_1506"/>
  </r>
  <r>
    <x v="1"/>
    <x v="1"/>
    <s v="GCF_000007705.1"/>
    <s v="Primary Assembly"/>
    <s v="chromosome"/>
    <m/>
    <s v="NC_005085.1"/>
    <n v="1609432"/>
    <n v="1610142"/>
    <s v="+"/>
    <s v="WP_011135058.1"/>
    <s v="WP_011135058.1"/>
    <m/>
    <s v="ABC transporter ATP-binding protein"/>
    <m/>
    <n v="24948953"/>
    <s v="CV_RS07335"/>
    <n v="711"/>
    <n v="236"/>
    <m/>
  </r>
  <r>
    <x v="0"/>
    <x v="0"/>
    <s v="GCF_000007705.1"/>
    <s v="Primary Assembly"/>
    <s v="chromosome"/>
    <m/>
    <s v="NC_005085.1"/>
    <n v="1610344"/>
    <n v="1611225"/>
    <s v="-"/>
    <m/>
    <m/>
    <m/>
    <m/>
    <m/>
    <n v="24945224"/>
    <s v="CV_RS07340"/>
    <n v="882"/>
    <m/>
    <s v="old_locus_tag=CV1507,CV_1507"/>
  </r>
  <r>
    <x v="1"/>
    <x v="1"/>
    <s v="GCF_000007705.1"/>
    <s v="Primary Assembly"/>
    <s v="chromosome"/>
    <m/>
    <s v="NC_005085.1"/>
    <n v="1610344"/>
    <n v="1611225"/>
    <s v="-"/>
    <s v="WP_080508946.1"/>
    <s v="WP_080508946.1"/>
    <m/>
    <s v="hypothetical protein"/>
    <m/>
    <n v="24945224"/>
    <s v="CV_RS07340"/>
    <n v="882"/>
    <n v="293"/>
    <m/>
  </r>
  <r>
    <x v="0"/>
    <x v="0"/>
    <s v="GCF_000007705.1"/>
    <s v="Primary Assembly"/>
    <s v="chromosome"/>
    <m/>
    <s v="NC_005085.1"/>
    <n v="1611455"/>
    <n v="1612219"/>
    <s v="+"/>
    <m/>
    <m/>
    <m/>
    <m/>
    <m/>
    <n v="24946730"/>
    <s v="CV_RS07345"/>
    <n v="765"/>
    <m/>
    <s v="old_locus_tag=CV1508,CV_1508"/>
  </r>
  <r>
    <x v="1"/>
    <x v="1"/>
    <s v="GCF_000007705.1"/>
    <s v="Primary Assembly"/>
    <s v="chromosome"/>
    <m/>
    <s v="NC_005085.1"/>
    <n v="1611455"/>
    <n v="1612219"/>
    <s v="+"/>
    <s v="WP_011135060.1"/>
    <s v="WP_011135060.1"/>
    <m/>
    <s v="YdcF family protein"/>
    <m/>
    <n v="24946730"/>
    <s v="CV_RS07345"/>
    <n v="765"/>
    <n v="254"/>
    <m/>
  </r>
  <r>
    <x v="0"/>
    <x v="0"/>
    <s v="GCF_000007705.1"/>
    <s v="Primary Assembly"/>
    <s v="chromosome"/>
    <m/>
    <s v="NC_005085.1"/>
    <n v="1612270"/>
    <n v="1612530"/>
    <s v="-"/>
    <m/>
    <m/>
    <m/>
    <m/>
    <m/>
    <n v="24946538"/>
    <s v="CV_RS07350"/>
    <n v="261"/>
    <m/>
    <s v="old_locus_tag=CV1509,CV_1509"/>
  </r>
  <r>
    <x v="1"/>
    <x v="1"/>
    <s v="GCF_000007705.1"/>
    <s v="Primary Assembly"/>
    <s v="chromosome"/>
    <m/>
    <s v="NC_005085.1"/>
    <n v="1612270"/>
    <n v="1612530"/>
    <s v="-"/>
    <s v="WP_011135061.1"/>
    <s v="WP_011135061.1"/>
    <m/>
    <s v="hypothetical protein"/>
    <m/>
    <n v="24946538"/>
    <s v="CV_RS07350"/>
    <n v="261"/>
    <n v="86"/>
    <m/>
  </r>
  <r>
    <x v="0"/>
    <x v="0"/>
    <s v="GCF_000007705.1"/>
    <s v="Primary Assembly"/>
    <s v="chromosome"/>
    <m/>
    <s v="NC_005085.1"/>
    <n v="1612734"/>
    <n v="1613858"/>
    <s v="-"/>
    <m/>
    <m/>
    <m/>
    <m/>
    <m/>
    <n v="24947545"/>
    <s v="CV_RS07355"/>
    <n v="1125"/>
    <m/>
    <s v="old_locus_tag=CV1510,CV_1510"/>
  </r>
  <r>
    <x v="1"/>
    <x v="1"/>
    <s v="GCF_000007705.1"/>
    <s v="Primary Assembly"/>
    <s v="chromosome"/>
    <m/>
    <s v="NC_005085.1"/>
    <n v="1612734"/>
    <n v="1613858"/>
    <s v="-"/>
    <s v="WP_011135062.1"/>
    <s v="WP_011135062.1"/>
    <m/>
    <s v="Bcr/CflA family drug resistance efflux transporter"/>
    <m/>
    <n v="24947545"/>
    <s v="CV_RS07355"/>
    <n v="1125"/>
    <n v="374"/>
    <m/>
  </r>
  <r>
    <x v="0"/>
    <x v="0"/>
    <s v="GCF_000007705.1"/>
    <s v="Primary Assembly"/>
    <s v="chromosome"/>
    <m/>
    <s v="NC_005085.1"/>
    <n v="1614030"/>
    <n v="1614731"/>
    <s v="+"/>
    <m/>
    <m/>
    <m/>
    <m/>
    <m/>
    <n v="24945812"/>
    <s v="CV_RS07360"/>
    <n v="702"/>
    <m/>
    <s v="old_locus_tag=CV1511,CV_1511"/>
  </r>
  <r>
    <x v="1"/>
    <x v="1"/>
    <s v="GCF_000007705.1"/>
    <s v="Primary Assembly"/>
    <s v="chromosome"/>
    <m/>
    <s v="NC_005085.1"/>
    <n v="1614030"/>
    <n v="1614731"/>
    <s v="+"/>
    <s v="WP_080509114.1"/>
    <s v="WP_080509114.1"/>
    <m/>
    <s v="AraC family transcriptional regulator"/>
    <m/>
    <n v="24945812"/>
    <s v="CV_RS07360"/>
    <n v="702"/>
    <n v="233"/>
    <m/>
  </r>
  <r>
    <x v="0"/>
    <x v="0"/>
    <s v="GCF_000007705.1"/>
    <s v="Primary Assembly"/>
    <s v="chromosome"/>
    <m/>
    <s v="NC_005085.1"/>
    <n v="1614710"/>
    <n v="1615351"/>
    <s v="-"/>
    <m/>
    <m/>
    <m/>
    <m/>
    <m/>
    <n v="24947973"/>
    <s v="CV_RS07365"/>
    <n v="642"/>
    <m/>
    <s v="old_locus_tag=CV1512,CV_1512"/>
  </r>
  <r>
    <x v="1"/>
    <x v="1"/>
    <s v="GCF_000007705.1"/>
    <s v="Primary Assembly"/>
    <s v="chromosome"/>
    <m/>
    <s v="NC_005085.1"/>
    <n v="1614710"/>
    <n v="1615351"/>
    <s v="-"/>
    <s v="WP_011135064.1"/>
    <s v="WP_011135064.1"/>
    <m/>
    <s v="hypothetical protein"/>
    <m/>
    <n v="24947973"/>
    <s v="CV_RS07365"/>
    <n v="642"/>
    <n v="213"/>
    <m/>
  </r>
  <r>
    <x v="0"/>
    <x v="0"/>
    <s v="GCF_000007705.1"/>
    <s v="Primary Assembly"/>
    <s v="chromosome"/>
    <m/>
    <s v="NC_005085.1"/>
    <n v="1615404"/>
    <n v="1616777"/>
    <s v="-"/>
    <m/>
    <m/>
    <m/>
    <m/>
    <m/>
    <n v="24948789"/>
    <s v="CV_RS07370"/>
    <n v="1374"/>
    <m/>
    <s v="old_locus_tag=CV1513,CV_1513"/>
  </r>
  <r>
    <x v="1"/>
    <x v="1"/>
    <s v="GCF_000007705.1"/>
    <s v="Primary Assembly"/>
    <s v="chromosome"/>
    <m/>
    <s v="NC_005085.1"/>
    <n v="1615404"/>
    <n v="1616777"/>
    <s v="-"/>
    <s v="WP_011135065.1"/>
    <s v="WP_011135065.1"/>
    <m/>
    <s v="alkaline phosphatase"/>
    <m/>
    <n v="24948789"/>
    <s v="CV_RS07370"/>
    <n v="1374"/>
    <n v="457"/>
    <m/>
  </r>
  <r>
    <x v="0"/>
    <x v="0"/>
    <s v="GCF_000007705.1"/>
    <s v="Primary Assembly"/>
    <s v="chromosome"/>
    <m/>
    <s v="NC_005085.1"/>
    <n v="1616777"/>
    <n v="1618312"/>
    <s v="-"/>
    <m/>
    <m/>
    <m/>
    <m/>
    <m/>
    <n v="24947088"/>
    <s v="CV_RS07375"/>
    <n v="1536"/>
    <m/>
    <s v="old_locus_tag=CV1514,CV_1514"/>
  </r>
  <r>
    <x v="1"/>
    <x v="1"/>
    <s v="GCF_000007705.1"/>
    <s v="Primary Assembly"/>
    <s v="chromosome"/>
    <m/>
    <s v="NC_005085.1"/>
    <n v="1616777"/>
    <n v="1618312"/>
    <s v="-"/>
    <s v="WP_011135066.1"/>
    <s v="WP_011135066.1"/>
    <m/>
    <s v="alkaline phosphatase"/>
    <m/>
    <n v="24947088"/>
    <s v="CV_RS07375"/>
    <n v="1536"/>
    <n v="511"/>
    <m/>
  </r>
  <r>
    <x v="0"/>
    <x v="0"/>
    <s v="GCF_000007705.1"/>
    <s v="Primary Assembly"/>
    <s v="chromosome"/>
    <m/>
    <s v="NC_005085.1"/>
    <n v="1618338"/>
    <n v="1619477"/>
    <s v="-"/>
    <m/>
    <m/>
    <m/>
    <m/>
    <m/>
    <n v="24946426"/>
    <s v="CV_RS07380"/>
    <n v="1140"/>
    <m/>
    <s v="old_locus_tag=CV1515,CV_1515"/>
  </r>
  <r>
    <x v="1"/>
    <x v="1"/>
    <s v="GCF_000007705.1"/>
    <s v="Primary Assembly"/>
    <s v="chromosome"/>
    <m/>
    <s v="NC_005085.1"/>
    <n v="1618338"/>
    <n v="1619477"/>
    <s v="-"/>
    <s v="WP_043595769.1"/>
    <s v="WP_043595769.1"/>
    <m/>
    <s v="hypothetical protein"/>
    <m/>
    <n v="24946426"/>
    <s v="CV_RS07380"/>
    <n v="1140"/>
    <n v="379"/>
    <m/>
  </r>
  <r>
    <x v="0"/>
    <x v="0"/>
    <s v="GCF_000007705.1"/>
    <s v="Primary Assembly"/>
    <s v="chromosome"/>
    <m/>
    <s v="NC_005085.1"/>
    <n v="1619553"/>
    <n v="1623488"/>
    <s v="-"/>
    <m/>
    <m/>
    <m/>
    <m/>
    <s v="hrpA"/>
    <n v="24946728"/>
    <s v="CV_RS07385"/>
    <n v="3936"/>
    <m/>
    <s v="old_locus_tag=CV1516,CV_1516"/>
  </r>
  <r>
    <x v="1"/>
    <x v="1"/>
    <s v="GCF_000007705.1"/>
    <s v="Primary Assembly"/>
    <s v="chromosome"/>
    <m/>
    <s v="NC_005085.1"/>
    <n v="1619553"/>
    <n v="1623488"/>
    <s v="-"/>
    <s v="WP_011135068.1"/>
    <s v="WP_011135068.1"/>
    <m/>
    <s v="ATP-dependent RNA helicase HrpA"/>
    <s v="hrpA"/>
    <n v="24946728"/>
    <s v="CV_RS07385"/>
    <n v="3936"/>
    <n v="1311"/>
    <m/>
  </r>
  <r>
    <x v="0"/>
    <x v="0"/>
    <s v="GCF_000007705.1"/>
    <s v="Primary Assembly"/>
    <s v="chromosome"/>
    <m/>
    <s v="NC_005085.1"/>
    <n v="1623555"/>
    <n v="1624985"/>
    <s v="-"/>
    <m/>
    <m/>
    <m/>
    <m/>
    <m/>
    <n v="24948364"/>
    <s v="CV_RS07390"/>
    <n v="1431"/>
    <m/>
    <s v="old_locus_tag=CV1517,CV_1517"/>
  </r>
  <r>
    <x v="1"/>
    <x v="1"/>
    <s v="GCF_000007705.1"/>
    <s v="Primary Assembly"/>
    <s v="chromosome"/>
    <m/>
    <s v="NC_005085.1"/>
    <n v="1623555"/>
    <n v="1624985"/>
    <s v="-"/>
    <s v="WP_011135069.1"/>
    <s v="WP_011135069.1"/>
    <m/>
    <s v="PLP-dependent aminotransferase family protein"/>
    <m/>
    <n v="24948364"/>
    <s v="CV_RS07390"/>
    <n v="1431"/>
    <n v="476"/>
    <m/>
  </r>
  <r>
    <x v="0"/>
    <x v="0"/>
    <s v="GCF_000007705.1"/>
    <s v="Primary Assembly"/>
    <s v="chromosome"/>
    <m/>
    <s v="NC_005085.1"/>
    <n v="1625081"/>
    <n v="1625929"/>
    <s v="+"/>
    <m/>
    <m/>
    <m/>
    <m/>
    <m/>
    <n v="24946575"/>
    <s v="CV_RS07395"/>
    <n v="849"/>
    <m/>
    <s v="old_locus_tag=CV1518,CV_1518"/>
  </r>
  <r>
    <x v="1"/>
    <x v="1"/>
    <s v="GCF_000007705.1"/>
    <s v="Primary Assembly"/>
    <s v="chromosome"/>
    <m/>
    <s v="NC_005085.1"/>
    <n v="1625081"/>
    <n v="1625929"/>
    <s v="+"/>
    <s v="WP_043595771.1"/>
    <s v="WP_043595771.1"/>
    <m/>
    <s v="isocitrate lyase/phosphoenolpyruvate mutase family protein"/>
    <m/>
    <n v="24946575"/>
    <s v="CV_RS07395"/>
    <n v="849"/>
    <n v="282"/>
    <m/>
  </r>
  <r>
    <x v="0"/>
    <x v="0"/>
    <s v="GCF_000007705.1"/>
    <s v="Primary Assembly"/>
    <s v="chromosome"/>
    <m/>
    <s v="NC_005085.1"/>
    <n v="1625971"/>
    <n v="1626435"/>
    <s v="+"/>
    <m/>
    <m/>
    <m/>
    <m/>
    <m/>
    <n v="24949364"/>
    <s v="CV_RS07400"/>
    <n v="465"/>
    <m/>
    <s v="old_locus_tag=CV1519,CV_1519"/>
  </r>
  <r>
    <x v="1"/>
    <x v="1"/>
    <s v="GCF_000007705.1"/>
    <s v="Primary Assembly"/>
    <s v="chromosome"/>
    <m/>
    <s v="NC_005085.1"/>
    <n v="1625971"/>
    <n v="1626435"/>
    <s v="+"/>
    <s v="WP_011135071.1"/>
    <s v="WP_011135071.1"/>
    <m/>
    <s v="carboxymuconolactone decarboxylase family protein"/>
    <m/>
    <n v="24949364"/>
    <s v="CV_RS07400"/>
    <n v="465"/>
    <n v="154"/>
    <m/>
  </r>
  <r>
    <x v="0"/>
    <x v="0"/>
    <s v="GCF_000007705.1"/>
    <s v="Primary Assembly"/>
    <s v="chromosome"/>
    <m/>
    <s v="NC_005085.1"/>
    <n v="1626493"/>
    <n v="1627323"/>
    <s v="-"/>
    <m/>
    <m/>
    <m/>
    <m/>
    <m/>
    <n v="24947536"/>
    <s v="CV_RS07405"/>
    <n v="831"/>
    <m/>
    <s v="old_locus_tag=CV1520,CV_1520"/>
  </r>
  <r>
    <x v="1"/>
    <x v="1"/>
    <s v="GCF_000007705.1"/>
    <s v="Primary Assembly"/>
    <s v="chromosome"/>
    <m/>
    <s v="NC_005085.1"/>
    <n v="1626493"/>
    <n v="1627323"/>
    <s v="-"/>
    <s v="WP_011135072.1"/>
    <s v="WP_011135072.1"/>
    <m/>
    <s v="hypothetical protein"/>
    <m/>
    <n v="24947536"/>
    <s v="CV_RS07405"/>
    <n v="831"/>
    <n v="276"/>
    <m/>
  </r>
  <r>
    <x v="0"/>
    <x v="0"/>
    <s v="GCF_000007705.1"/>
    <s v="Primary Assembly"/>
    <s v="chromosome"/>
    <m/>
    <s v="NC_005085.1"/>
    <n v="1627322"/>
    <n v="1628755"/>
    <s v="+"/>
    <m/>
    <m/>
    <m/>
    <m/>
    <m/>
    <n v="24947926"/>
    <s v="CV_RS07410"/>
    <n v="1434"/>
    <m/>
    <s v="old_locus_tag=CV1521"/>
  </r>
  <r>
    <x v="1"/>
    <x v="1"/>
    <s v="GCF_000007705.1"/>
    <s v="Primary Assembly"/>
    <s v="chromosome"/>
    <m/>
    <s v="NC_005085.1"/>
    <n v="1627322"/>
    <n v="1628755"/>
    <s v="+"/>
    <s v="WP_043595773.1"/>
    <s v="WP_043595773.1"/>
    <m/>
    <s v="ATP-binding protein"/>
    <m/>
    <n v="24947926"/>
    <s v="CV_RS07410"/>
    <n v="1434"/>
    <n v="477"/>
    <m/>
  </r>
  <r>
    <x v="0"/>
    <x v="0"/>
    <s v="GCF_000007705.1"/>
    <s v="Primary Assembly"/>
    <s v="chromosome"/>
    <m/>
    <s v="NC_005085.1"/>
    <n v="1628752"/>
    <n v="1629879"/>
    <s v="+"/>
    <m/>
    <m/>
    <m/>
    <m/>
    <m/>
    <n v="25392814"/>
    <s v="CV_RS22090"/>
    <n v="1128"/>
    <m/>
    <s v="old_locus_tag=CV1522,CV_1522"/>
  </r>
  <r>
    <x v="1"/>
    <x v="1"/>
    <s v="GCF_000007705.1"/>
    <s v="Primary Assembly"/>
    <s v="chromosome"/>
    <m/>
    <s v="NC_005085.1"/>
    <n v="1628752"/>
    <n v="1629879"/>
    <s v="+"/>
    <s v="WP_011135074.1"/>
    <s v="WP_011135074.1"/>
    <m/>
    <s v="histidine kinase"/>
    <m/>
    <n v="25392814"/>
    <s v="CV_RS22090"/>
    <n v="1128"/>
    <n v="375"/>
    <m/>
  </r>
  <r>
    <x v="0"/>
    <x v="0"/>
    <s v="GCF_000007705.1"/>
    <s v="Primary Assembly"/>
    <s v="chromosome"/>
    <m/>
    <s v="NC_005085.1"/>
    <n v="1629876"/>
    <n v="1630514"/>
    <s v="+"/>
    <m/>
    <m/>
    <m/>
    <m/>
    <m/>
    <n v="24948479"/>
    <s v="CV_RS07420"/>
    <n v="639"/>
    <m/>
    <s v="old_locus_tag=CV1523,CV_1523"/>
  </r>
  <r>
    <x v="1"/>
    <x v="1"/>
    <s v="GCF_000007705.1"/>
    <s v="Primary Assembly"/>
    <s v="chromosome"/>
    <m/>
    <s v="NC_005085.1"/>
    <n v="1629876"/>
    <n v="1630514"/>
    <s v="+"/>
    <s v="WP_011135075.1"/>
    <s v="WP_011135075.1"/>
    <m/>
    <s v="DNA-binding response regulator"/>
    <m/>
    <n v="24948479"/>
    <s v="CV_RS07420"/>
    <n v="639"/>
    <n v="212"/>
    <m/>
  </r>
  <r>
    <x v="0"/>
    <x v="0"/>
    <s v="GCF_000007705.1"/>
    <s v="Primary Assembly"/>
    <s v="chromosome"/>
    <m/>
    <s v="NC_005085.1"/>
    <n v="1630527"/>
    <n v="1632032"/>
    <s v="-"/>
    <m/>
    <m/>
    <m/>
    <m/>
    <m/>
    <n v="24945227"/>
    <s v="CV_RS07425"/>
    <n v="1506"/>
    <m/>
    <s v="old_locus_tag=CV1524"/>
  </r>
  <r>
    <x v="1"/>
    <x v="1"/>
    <s v="GCF_000007705.1"/>
    <s v="Primary Assembly"/>
    <s v="chromosome"/>
    <m/>
    <s v="NC_005085.1"/>
    <n v="1630527"/>
    <n v="1632032"/>
    <s v="-"/>
    <s v="WP_043595775.1"/>
    <s v="WP_043595775.1"/>
    <m/>
    <s v="methyl-accepting chemotaxis protein"/>
    <m/>
    <n v="24945227"/>
    <s v="CV_RS07425"/>
    <n v="1506"/>
    <n v="501"/>
    <m/>
  </r>
  <r>
    <x v="0"/>
    <x v="0"/>
    <s v="GCF_000007705.1"/>
    <s v="Primary Assembly"/>
    <s v="chromosome"/>
    <m/>
    <s v="NC_005085.1"/>
    <n v="1632161"/>
    <n v="1632943"/>
    <s v="-"/>
    <m/>
    <m/>
    <m/>
    <m/>
    <m/>
    <n v="24947548"/>
    <s v="CV_RS07430"/>
    <n v="783"/>
    <m/>
    <s v="old_locus_tag=CV1525,CV_1525"/>
  </r>
  <r>
    <x v="1"/>
    <x v="1"/>
    <s v="GCF_000007705.1"/>
    <s v="Primary Assembly"/>
    <s v="chromosome"/>
    <m/>
    <s v="NC_005085.1"/>
    <n v="1632161"/>
    <n v="1632943"/>
    <s v="-"/>
    <s v="WP_043595777.1"/>
    <s v="WP_043595777.1"/>
    <m/>
    <s v="DeoR/GlpR transcriptional regulator"/>
    <m/>
    <n v="24947548"/>
    <s v="CV_RS07430"/>
    <n v="783"/>
    <n v="260"/>
    <m/>
  </r>
  <r>
    <x v="0"/>
    <x v="0"/>
    <s v="GCF_000007705.1"/>
    <s v="Primary Assembly"/>
    <s v="chromosome"/>
    <m/>
    <s v="NC_005085.1"/>
    <n v="1633100"/>
    <n v="1633879"/>
    <s v="+"/>
    <m/>
    <m/>
    <m/>
    <m/>
    <m/>
    <n v="24947181"/>
    <s v="CV_RS07435"/>
    <n v="780"/>
    <m/>
    <s v="old_locus_tag=CV1526,CV_1526"/>
  </r>
  <r>
    <x v="1"/>
    <x v="1"/>
    <s v="GCF_000007705.1"/>
    <s v="Primary Assembly"/>
    <s v="chromosome"/>
    <m/>
    <s v="NC_005085.1"/>
    <n v="1633100"/>
    <n v="1633879"/>
    <s v="+"/>
    <s v="WP_043595779.1"/>
    <s v="WP_043595779.1"/>
    <m/>
    <s v="Cof-type HAD-IIB family hydrolase"/>
    <m/>
    <n v="24947181"/>
    <s v="CV_RS07435"/>
    <n v="780"/>
    <n v="259"/>
    <m/>
  </r>
  <r>
    <x v="0"/>
    <x v="0"/>
    <s v="GCF_000007705.1"/>
    <s v="Primary Assembly"/>
    <s v="chromosome"/>
    <m/>
    <s v="NC_005085.1"/>
    <n v="1634294"/>
    <n v="1634662"/>
    <s v="+"/>
    <m/>
    <m/>
    <m/>
    <m/>
    <m/>
    <n v="24948398"/>
    <s v="CV_RS07440"/>
    <n v="369"/>
    <m/>
    <m/>
  </r>
  <r>
    <x v="1"/>
    <x v="1"/>
    <s v="GCF_000007705.1"/>
    <s v="Primary Assembly"/>
    <s v="chromosome"/>
    <m/>
    <s v="NC_005085.1"/>
    <n v="1634294"/>
    <n v="1634662"/>
    <s v="+"/>
    <s v="WP_043595781.1"/>
    <s v="WP_043595781.1"/>
    <m/>
    <s v="hypothetical protein"/>
    <m/>
    <n v="24948398"/>
    <s v="CV_RS07440"/>
    <n v="369"/>
    <n v="122"/>
    <m/>
  </r>
  <r>
    <x v="0"/>
    <x v="0"/>
    <s v="GCF_000007705.1"/>
    <s v="Primary Assembly"/>
    <s v="chromosome"/>
    <m/>
    <s v="NC_005085.1"/>
    <n v="1634665"/>
    <n v="1635801"/>
    <s v="+"/>
    <m/>
    <m/>
    <m/>
    <m/>
    <m/>
    <n v="24946007"/>
    <s v="CV_RS07445"/>
    <n v="1137"/>
    <m/>
    <s v="old_locus_tag=CV1528,CV_1528"/>
  </r>
  <r>
    <x v="1"/>
    <x v="1"/>
    <s v="GCF_000007705.1"/>
    <s v="Primary Assembly"/>
    <s v="chromosome"/>
    <m/>
    <s v="NC_005085.1"/>
    <n v="1634665"/>
    <n v="1635801"/>
    <s v="+"/>
    <s v="WP_011135080.1"/>
    <s v="WP_011135080.1"/>
    <m/>
    <s v="glutathionylspermidine synthase family protein"/>
    <m/>
    <n v="24946007"/>
    <s v="CV_RS07445"/>
    <n v="1137"/>
    <n v="378"/>
    <m/>
  </r>
  <r>
    <x v="0"/>
    <x v="0"/>
    <s v="GCF_000007705.1"/>
    <s v="Primary Assembly"/>
    <s v="chromosome"/>
    <m/>
    <s v="NC_005085.1"/>
    <n v="1635805"/>
    <n v="1636200"/>
    <s v="+"/>
    <m/>
    <m/>
    <m/>
    <m/>
    <m/>
    <n v="24946608"/>
    <s v="CV_RS07450"/>
    <n v="396"/>
    <m/>
    <s v="old_locus_tag=CV1529,CV_1529"/>
  </r>
  <r>
    <x v="1"/>
    <x v="1"/>
    <s v="GCF_000007705.1"/>
    <s v="Primary Assembly"/>
    <s v="chromosome"/>
    <m/>
    <s v="NC_005085.1"/>
    <n v="1635805"/>
    <n v="1636200"/>
    <s v="+"/>
    <s v="WP_011135081.1"/>
    <s v="WP_011135081.1"/>
    <m/>
    <s v="DUF350 domain-containing protein"/>
    <m/>
    <n v="24946608"/>
    <s v="CV_RS07450"/>
    <n v="396"/>
    <n v="131"/>
    <m/>
  </r>
  <r>
    <x v="0"/>
    <x v="0"/>
    <s v="GCF_000007705.1"/>
    <s v="Primary Assembly"/>
    <s v="chromosome"/>
    <m/>
    <s v="NC_005085.1"/>
    <n v="1636285"/>
    <n v="1638366"/>
    <s v="-"/>
    <m/>
    <m/>
    <m/>
    <m/>
    <m/>
    <n v="24947687"/>
    <s v="CV_RS07455"/>
    <n v="2082"/>
    <m/>
    <s v="old_locus_tag=CV1530,CV_1530"/>
  </r>
  <r>
    <x v="1"/>
    <x v="1"/>
    <s v="GCF_000007705.1"/>
    <s v="Primary Assembly"/>
    <s v="chromosome"/>
    <m/>
    <s v="NC_005085.1"/>
    <n v="1636285"/>
    <n v="1638366"/>
    <s v="-"/>
    <s v="WP_011135082.1"/>
    <s v="WP_011135082.1"/>
    <m/>
    <s v="phosphate acetyltransferase"/>
    <m/>
    <n v="24947687"/>
    <s v="CV_RS07455"/>
    <n v="2082"/>
    <n v="693"/>
    <m/>
  </r>
  <r>
    <x v="0"/>
    <x v="0"/>
    <s v="GCF_000007705.1"/>
    <s v="Primary Assembly"/>
    <s v="chromosome"/>
    <m/>
    <s v="NC_005085.1"/>
    <n v="1638380"/>
    <n v="1639573"/>
    <s v="-"/>
    <m/>
    <m/>
    <m/>
    <m/>
    <m/>
    <n v="24947919"/>
    <s v="CV_RS07460"/>
    <n v="1194"/>
    <m/>
    <s v="old_locus_tag=CV1531,CV_1531"/>
  </r>
  <r>
    <x v="1"/>
    <x v="1"/>
    <s v="GCF_000007705.1"/>
    <s v="Primary Assembly"/>
    <s v="chromosome"/>
    <m/>
    <s v="NC_005085.1"/>
    <n v="1638380"/>
    <n v="1639573"/>
    <s v="-"/>
    <s v="WP_011135083.1"/>
    <s v="WP_011135083.1"/>
    <m/>
    <s v="acetate kinase"/>
    <m/>
    <n v="24947919"/>
    <s v="CV_RS07460"/>
    <n v="1194"/>
    <n v="397"/>
    <m/>
  </r>
  <r>
    <x v="0"/>
    <x v="0"/>
    <s v="GCF_000007705.1"/>
    <s v="Primary Assembly"/>
    <s v="chromosome"/>
    <m/>
    <s v="NC_005085.1"/>
    <n v="1640195"/>
    <n v="1641304"/>
    <s v="+"/>
    <m/>
    <m/>
    <m/>
    <m/>
    <m/>
    <n v="24948042"/>
    <s v="CV_RS07465"/>
    <n v="1110"/>
    <m/>
    <s v="old_locus_tag=CV1532,CV_1532"/>
  </r>
  <r>
    <x v="1"/>
    <x v="1"/>
    <s v="GCF_000007705.1"/>
    <s v="Primary Assembly"/>
    <s v="chromosome"/>
    <m/>
    <s v="NC_005085.1"/>
    <n v="1640195"/>
    <n v="1641304"/>
    <s v="+"/>
    <s v="WP_043595784.1"/>
    <s v="WP_043595784.1"/>
    <m/>
    <s v="aromatic ring-hydroxylating dioxygenase subunit alpha"/>
    <m/>
    <n v="24948042"/>
    <s v="CV_RS07465"/>
    <n v="1110"/>
    <n v="369"/>
    <m/>
  </r>
  <r>
    <x v="0"/>
    <x v="0"/>
    <s v="GCF_000007705.1"/>
    <s v="Primary Assembly"/>
    <s v="chromosome"/>
    <m/>
    <s v="NC_005085.1"/>
    <n v="1641381"/>
    <n v="1641905"/>
    <s v="+"/>
    <m/>
    <m/>
    <m/>
    <m/>
    <m/>
    <n v="24945532"/>
    <s v="CV_RS07470"/>
    <n v="525"/>
    <m/>
    <s v="old_locus_tag=CV1533,CV_1533"/>
  </r>
  <r>
    <x v="1"/>
    <x v="1"/>
    <s v="GCF_000007705.1"/>
    <s v="Primary Assembly"/>
    <s v="chromosome"/>
    <m/>
    <s v="NC_005085.1"/>
    <n v="1641381"/>
    <n v="1641905"/>
    <s v="+"/>
    <s v="WP_011135085.1"/>
    <s v="WP_011135085.1"/>
    <m/>
    <s v="hypothetical protein"/>
    <m/>
    <n v="24945532"/>
    <s v="CV_RS07470"/>
    <n v="525"/>
    <n v="174"/>
    <m/>
  </r>
  <r>
    <x v="0"/>
    <x v="0"/>
    <s v="GCF_000007705.1"/>
    <s v="Primary Assembly"/>
    <s v="chromosome"/>
    <m/>
    <s v="NC_005085.1"/>
    <n v="1641926"/>
    <n v="1642741"/>
    <s v="+"/>
    <m/>
    <m/>
    <m/>
    <m/>
    <m/>
    <n v="24947200"/>
    <s v="CV_RS07475"/>
    <n v="816"/>
    <m/>
    <s v="old_locus_tag=CV1534,CV_1534"/>
  </r>
  <r>
    <x v="1"/>
    <x v="1"/>
    <s v="GCF_000007705.1"/>
    <s v="Primary Assembly"/>
    <s v="chromosome"/>
    <m/>
    <s v="NC_005085.1"/>
    <n v="1641926"/>
    <n v="1642741"/>
    <s v="+"/>
    <s v="WP_011135086.1"/>
    <s v="WP_011135086.1"/>
    <m/>
    <s v="EamA/RhaT family transporter"/>
    <m/>
    <n v="24947200"/>
    <s v="CV_RS07475"/>
    <n v="816"/>
    <n v="271"/>
    <m/>
  </r>
  <r>
    <x v="0"/>
    <x v="0"/>
    <s v="GCF_000007705.1"/>
    <s v="Primary Assembly"/>
    <s v="chromosome"/>
    <m/>
    <s v="NC_005085.1"/>
    <n v="1642763"/>
    <n v="1643611"/>
    <s v="+"/>
    <m/>
    <m/>
    <m/>
    <m/>
    <m/>
    <n v="24946823"/>
    <s v="CV_RS07480"/>
    <n v="849"/>
    <m/>
    <s v="old_locus_tag=CV1535,CV_1535"/>
  </r>
  <r>
    <x v="1"/>
    <x v="1"/>
    <s v="GCF_000007705.1"/>
    <s v="Primary Assembly"/>
    <s v="chromosome"/>
    <m/>
    <s v="NC_005085.1"/>
    <n v="1642763"/>
    <n v="1643611"/>
    <s v="+"/>
    <s v="WP_011135087.1"/>
    <s v="WP_011135087.1"/>
    <m/>
    <s v="EamA/RhaT family transporter"/>
    <m/>
    <n v="24946823"/>
    <s v="CV_RS07480"/>
    <n v="849"/>
    <n v="282"/>
    <m/>
  </r>
  <r>
    <x v="0"/>
    <x v="0"/>
    <s v="GCF_000007705.1"/>
    <s v="Primary Assembly"/>
    <s v="chromosome"/>
    <m/>
    <s v="NC_005085.1"/>
    <n v="1643660"/>
    <n v="1644016"/>
    <s v="+"/>
    <m/>
    <m/>
    <m/>
    <m/>
    <m/>
    <n v="24946484"/>
    <s v="CV_RS07485"/>
    <n v="357"/>
    <m/>
    <s v="old_locus_tag=CV1536,CV_1536"/>
  </r>
  <r>
    <x v="1"/>
    <x v="1"/>
    <s v="GCF_000007705.1"/>
    <s v="Primary Assembly"/>
    <s v="chromosome"/>
    <m/>
    <s v="NC_005085.1"/>
    <n v="1643660"/>
    <n v="1644016"/>
    <s v="+"/>
    <s v="WP_011135088.1"/>
    <s v="WP_011135088.1"/>
    <m/>
    <s v="STAS/SEC14 domain-containing protein"/>
    <m/>
    <n v="24946484"/>
    <s v="CV_RS07485"/>
    <n v="357"/>
    <n v="118"/>
    <m/>
  </r>
  <r>
    <x v="0"/>
    <x v="0"/>
    <s v="GCF_000007705.1"/>
    <s v="Primary Assembly"/>
    <s v="chromosome"/>
    <m/>
    <s v="NC_005085.1"/>
    <n v="1644076"/>
    <n v="1646388"/>
    <s v="+"/>
    <m/>
    <m/>
    <m/>
    <m/>
    <m/>
    <n v="24945950"/>
    <s v="CV_RS07490"/>
    <n v="2313"/>
    <m/>
    <s v="old_locus_tag=CV1537,CV_1537"/>
  </r>
  <r>
    <x v="1"/>
    <x v="1"/>
    <s v="GCF_000007705.1"/>
    <s v="Primary Assembly"/>
    <s v="chromosome"/>
    <m/>
    <s v="NC_005085.1"/>
    <n v="1644076"/>
    <n v="1646388"/>
    <s v="+"/>
    <s v="WP_011135089.1"/>
    <s v="WP_011135089.1"/>
    <m/>
    <s v="RNA-binding transcriptional accessory protein"/>
    <m/>
    <n v="24945950"/>
    <s v="CV_RS07490"/>
    <n v="2313"/>
    <n v="770"/>
    <m/>
  </r>
  <r>
    <x v="0"/>
    <x v="4"/>
    <s v="GCF_000007705.1"/>
    <s v="Primary Assembly"/>
    <s v="chromosome"/>
    <m/>
    <s v="NC_005085.1"/>
    <n v="1646821"/>
    <n v="1648366"/>
    <s v="+"/>
    <m/>
    <m/>
    <m/>
    <m/>
    <m/>
    <n v="24948332"/>
    <s v="CV_RS07495"/>
    <n v="1546"/>
    <m/>
    <s v="old_locus_tag=CV16S ribosomal RNA-4,CV_rRNA16s4"/>
  </r>
  <r>
    <x v="2"/>
    <x v="5"/>
    <s v="GCF_000007705.1"/>
    <s v="Primary Assembly"/>
    <s v="chromosome"/>
    <m/>
    <s v="NC_005085.1"/>
    <n v="1646821"/>
    <n v="1648366"/>
    <s v="+"/>
    <m/>
    <m/>
    <m/>
    <s v="16S ribosomal RNA"/>
    <m/>
    <n v="24948332"/>
    <s v="CV_RS07495"/>
    <n v="1546"/>
    <m/>
    <m/>
  </r>
  <r>
    <x v="0"/>
    <x v="6"/>
    <s v="GCF_000007705.1"/>
    <s v="Primary Assembly"/>
    <s v="chromosome"/>
    <m/>
    <s v="NC_005085.1"/>
    <n v="1648546"/>
    <n v="1648622"/>
    <s v="+"/>
    <m/>
    <m/>
    <m/>
    <m/>
    <m/>
    <n v="24945465"/>
    <s v="CV_RS07500"/>
    <n v="77"/>
    <m/>
    <s v="old_locus_tag=CV_tRNAIleGAT4,CVtRNA-Ile-GAT-4"/>
  </r>
  <r>
    <x v="3"/>
    <x v="5"/>
    <s v="GCF_000007705.1"/>
    <s v="Primary Assembly"/>
    <s v="chromosome"/>
    <m/>
    <s v="NC_005085.1"/>
    <n v="1648546"/>
    <n v="1648622"/>
    <s v="+"/>
    <m/>
    <m/>
    <m/>
    <s v="tRNA-Ile"/>
    <m/>
    <n v="24945465"/>
    <s v="CV_RS07500"/>
    <n v="77"/>
    <m/>
    <s v="anticodon=GAT"/>
  </r>
  <r>
    <x v="0"/>
    <x v="6"/>
    <s v="GCF_000007705.1"/>
    <s v="Primary Assembly"/>
    <s v="chromosome"/>
    <m/>
    <s v="NC_005085.1"/>
    <n v="1648709"/>
    <n v="1648784"/>
    <s v="+"/>
    <m/>
    <m/>
    <m/>
    <m/>
    <m/>
    <n v="24949000"/>
    <s v="CV_RS07505"/>
    <n v="76"/>
    <m/>
    <s v="old_locus_tag=CV_tRNAAlaTGC4,CVtRNA-Ala-TGC-4"/>
  </r>
  <r>
    <x v="3"/>
    <x v="5"/>
    <s v="GCF_000007705.1"/>
    <s v="Primary Assembly"/>
    <s v="chromosome"/>
    <m/>
    <s v="NC_005085.1"/>
    <n v="1648709"/>
    <n v="1648784"/>
    <s v="+"/>
    <m/>
    <m/>
    <m/>
    <s v="tRNA-Ala"/>
    <m/>
    <n v="24949000"/>
    <s v="CV_RS07505"/>
    <n v="76"/>
    <m/>
    <s v="anticodon=TGC"/>
  </r>
  <r>
    <x v="0"/>
    <x v="4"/>
    <s v="GCF_000007705.1"/>
    <s v="Primary Assembly"/>
    <s v="chromosome"/>
    <m/>
    <s v="NC_005085.1"/>
    <n v="1649034"/>
    <n v="1651928"/>
    <s v="+"/>
    <m/>
    <m/>
    <m/>
    <m/>
    <m/>
    <n v="24949305"/>
    <s v="CV_RS07510"/>
    <n v="2895"/>
    <m/>
    <s v="old_locus_tag=CV23S ribosomal RNA-4,CV_rRNA23s4"/>
  </r>
  <r>
    <x v="2"/>
    <x v="5"/>
    <s v="GCF_000007705.1"/>
    <s v="Primary Assembly"/>
    <s v="chromosome"/>
    <m/>
    <s v="NC_005085.1"/>
    <n v="1649034"/>
    <n v="1651928"/>
    <s v="+"/>
    <m/>
    <m/>
    <m/>
    <s v="23S ribosomal RNA"/>
    <m/>
    <n v="24949305"/>
    <s v="CV_RS07510"/>
    <n v="2895"/>
    <m/>
    <m/>
  </r>
  <r>
    <x v="0"/>
    <x v="4"/>
    <s v="GCF_000007705.1"/>
    <s v="Primary Assembly"/>
    <s v="chromosome"/>
    <m/>
    <s v="NC_005085.1"/>
    <n v="1652051"/>
    <n v="1652165"/>
    <s v="+"/>
    <m/>
    <m/>
    <m/>
    <m/>
    <s v="rrf"/>
    <n v="24947827"/>
    <s v="CV_RS07515"/>
    <n v="115"/>
    <m/>
    <m/>
  </r>
  <r>
    <x v="2"/>
    <x v="5"/>
    <s v="GCF_000007705.1"/>
    <s v="Primary Assembly"/>
    <s v="chromosome"/>
    <m/>
    <s v="NC_005085.1"/>
    <n v="1652051"/>
    <n v="1652165"/>
    <s v="+"/>
    <m/>
    <m/>
    <m/>
    <s v="5S ribosomal RNA"/>
    <s v="rrf"/>
    <n v="24947827"/>
    <s v="CV_RS07515"/>
    <n v="115"/>
    <m/>
    <m/>
  </r>
  <r>
    <x v="0"/>
    <x v="4"/>
    <s v="GCF_000007705.1"/>
    <s v="Primary Assembly"/>
    <s v="chromosome"/>
    <m/>
    <s v="NC_005085.1"/>
    <n v="1652255"/>
    <n v="1652369"/>
    <s v="+"/>
    <m/>
    <m/>
    <m/>
    <m/>
    <s v="rrf"/>
    <n v="24946344"/>
    <s v="CV_RS07520"/>
    <n v="115"/>
    <m/>
    <s v="old_locus_tag=CV_r01"/>
  </r>
  <r>
    <x v="2"/>
    <x v="5"/>
    <s v="GCF_000007705.1"/>
    <s v="Primary Assembly"/>
    <s v="chromosome"/>
    <m/>
    <s v="NC_005085.1"/>
    <n v="1652255"/>
    <n v="1652369"/>
    <s v="+"/>
    <m/>
    <m/>
    <m/>
    <s v="5S ribosomal RNA"/>
    <s v="rrf"/>
    <n v="24946344"/>
    <s v="CV_RS07520"/>
    <n v="115"/>
    <m/>
    <m/>
  </r>
  <r>
    <x v="0"/>
    <x v="0"/>
    <s v="GCF_000007705.1"/>
    <s v="Primary Assembly"/>
    <s v="chromosome"/>
    <m/>
    <s v="NC_005085.1"/>
    <n v="1652789"/>
    <n v="1656382"/>
    <s v="+"/>
    <m/>
    <m/>
    <m/>
    <m/>
    <s v="putA"/>
    <n v="24946178"/>
    <s v="CV_RS07525"/>
    <n v="3594"/>
    <m/>
    <s v="old_locus_tag=CV1538,CV_1538"/>
  </r>
  <r>
    <x v="1"/>
    <x v="1"/>
    <s v="GCF_000007705.1"/>
    <s v="Primary Assembly"/>
    <s v="chromosome"/>
    <m/>
    <s v="NC_005085.1"/>
    <n v="1652789"/>
    <n v="1656382"/>
    <s v="+"/>
    <s v="WP_011135090.1"/>
    <s v="WP_011135090.1"/>
    <m/>
    <s v="trifunctional transcriptional regulator/proline dehydrogenase/L-glutamate gamma-semialdehyde dehydrogenase"/>
    <s v="putA"/>
    <n v="24946178"/>
    <s v="CV_RS07525"/>
    <n v="3594"/>
    <n v="1197"/>
    <m/>
  </r>
  <r>
    <x v="0"/>
    <x v="0"/>
    <s v="GCF_000007705.1"/>
    <s v="Primary Assembly"/>
    <s v="chromosome"/>
    <m/>
    <s v="NC_005085.1"/>
    <n v="1656514"/>
    <n v="1657737"/>
    <s v="+"/>
    <m/>
    <m/>
    <m/>
    <m/>
    <m/>
    <n v="24948808"/>
    <s v="CV_RS07530"/>
    <n v="1224"/>
    <m/>
    <s v="old_locus_tag=CV1539,CV_1539"/>
  </r>
  <r>
    <x v="1"/>
    <x v="1"/>
    <s v="GCF_000007705.1"/>
    <s v="Primary Assembly"/>
    <s v="chromosome"/>
    <m/>
    <s v="NC_005085.1"/>
    <n v="1656514"/>
    <n v="1657737"/>
    <s v="+"/>
    <s v="WP_011135091.1"/>
    <s v="WP_011135091.1"/>
    <m/>
    <s v="branched-chain amino acid ABC transporter substrate-binding protein"/>
    <m/>
    <n v="24948808"/>
    <s v="CV_RS07530"/>
    <n v="1224"/>
    <n v="407"/>
    <m/>
  </r>
  <r>
    <x v="0"/>
    <x v="0"/>
    <s v="GCF_000007705.1"/>
    <s v="Primary Assembly"/>
    <s v="chromosome"/>
    <m/>
    <s v="NC_005085.1"/>
    <n v="1658228"/>
    <n v="1659478"/>
    <s v="+"/>
    <m/>
    <m/>
    <m/>
    <m/>
    <m/>
    <n v="24947214"/>
    <s v="CV_RS07535"/>
    <n v="1251"/>
    <m/>
    <s v="old_locus_tag=CV1541,CV_1541"/>
  </r>
  <r>
    <x v="1"/>
    <x v="1"/>
    <s v="GCF_000007705.1"/>
    <s v="Primary Assembly"/>
    <s v="chromosome"/>
    <m/>
    <s v="NC_005085.1"/>
    <n v="1658228"/>
    <n v="1659478"/>
    <s v="+"/>
    <s v="WP_011135093.1"/>
    <s v="WP_011135093.1"/>
    <m/>
    <s v="beta-ketoacyl-[acyl-carrier-protein] synthase family protein"/>
    <m/>
    <n v="24947214"/>
    <s v="CV_RS07535"/>
    <n v="1251"/>
    <n v="416"/>
    <m/>
  </r>
  <r>
    <x v="0"/>
    <x v="0"/>
    <s v="GCF_000007705.1"/>
    <s v="Primary Assembly"/>
    <s v="chromosome"/>
    <m/>
    <s v="NC_005085.1"/>
    <n v="1659478"/>
    <n v="1660275"/>
    <s v="+"/>
    <m/>
    <m/>
    <m/>
    <m/>
    <m/>
    <n v="25392815"/>
    <s v="CV_RS22095"/>
    <n v="798"/>
    <m/>
    <s v="old_locus_tag=CV1542,CV_1542"/>
  </r>
  <r>
    <x v="1"/>
    <x v="1"/>
    <s v="GCF_000007705.1"/>
    <s v="Primary Assembly"/>
    <s v="chromosome"/>
    <m/>
    <s v="NC_005085.1"/>
    <n v="1659478"/>
    <n v="1660275"/>
    <s v="+"/>
    <s v="WP_011135094.1"/>
    <s v="WP_011135094.1"/>
    <m/>
    <s v="hypothetical protein"/>
    <m/>
    <n v="25392815"/>
    <s v="CV_RS22095"/>
    <n v="798"/>
    <n v="265"/>
    <m/>
  </r>
  <r>
    <x v="0"/>
    <x v="0"/>
    <s v="GCF_000007705.1"/>
    <s v="Primary Assembly"/>
    <s v="chromosome"/>
    <m/>
    <s v="NC_005085.1"/>
    <n v="1660220"/>
    <n v="1660573"/>
    <s v="+"/>
    <m/>
    <m/>
    <m/>
    <m/>
    <m/>
    <n v="24948105"/>
    <s v="CV_RS07545"/>
    <n v="354"/>
    <m/>
    <s v="old_locus_tag=CV1543,CV_1543"/>
  </r>
  <r>
    <x v="1"/>
    <x v="1"/>
    <s v="GCF_000007705.1"/>
    <s v="Primary Assembly"/>
    <s v="chromosome"/>
    <m/>
    <s v="NC_005085.1"/>
    <n v="1660220"/>
    <n v="1660573"/>
    <s v="+"/>
    <s v="WP_080508949.1"/>
    <s v="WP_080508949.1"/>
    <m/>
    <s v="hypothetical protein"/>
    <m/>
    <n v="24948105"/>
    <s v="CV_RS07545"/>
    <n v="354"/>
    <n v="117"/>
    <m/>
  </r>
  <r>
    <x v="0"/>
    <x v="0"/>
    <s v="GCF_000007705.1"/>
    <s v="Primary Assembly"/>
    <s v="chromosome"/>
    <m/>
    <s v="NC_005085.1"/>
    <n v="1660587"/>
    <n v="1661489"/>
    <s v="+"/>
    <m/>
    <m/>
    <m/>
    <m/>
    <m/>
    <n v="24948186"/>
    <s v="CV_RS07550"/>
    <n v="903"/>
    <m/>
    <s v="old_locus_tag=CV1544,CV_1544"/>
  </r>
  <r>
    <x v="1"/>
    <x v="1"/>
    <s v="GCF_000007705.1"/>
    <s v="Primary Assembly"/>
    <s v="chromosome"/>
    <m/>
    <s v="NC_005085.1"/>
    <n v="1660587"/>
    <n v="1661489"/>
    <s v="+"/>
    <s v="WP_011135096.1"/>
    <s v="WP_011135096.1"/>
    <m/>
    <s v="hypothetical protein"/>
    <m/>
    <n v="24948186"/>
    <s v="CV_RS07550"/>
    <n v="903"/>
    <n v="300"/>
    <m/>
  </r>
  <r>
    <x v="0"/>
    <x v="0"/>
    <s v="GCF_000007705.1"/>
    <s v="Primary Assembly"/>
    <s v="chromosome"/>
    <m/>
    <s v="NC_005085.1"/>
    <n v="1661486"/>
    <n v="1663021"/>
    <s v="+"/>
    <m/>
    <m/>
    <m/>
    <m/>
    <m/>
    <n v="24945935"/>
    <s v="CV_RS07555"/>
    <n v="1536"/>
    <m/>
    <s v="old_locus_tag=CV1545,CV_1545"/>
  </r>
  <r>
    <x v="1"/>
    <x v="1"/>
    <s v="GCF_000007705.1"/>
    <s v="Primary Assembly"/>
    <s v="chromosome"/>
    <m/>
    <s v="NC_005085.1"/>
    <n v="1661486"/>
    <n v="1663021"/>
    <s v="+"/>
    <s v="WP_011135097.1"/>
    <s v="WP_011135097.1"/>
    <m/>
    <s v="NAD(P)/FAD-dependent oxidoreductase"/>
    <m/>
    <n v="24945935"/>
    <s v="CV_RS07555"/>
    <n v="1536"/>
    <n v="511"/>
    <m/>
  </r>
  <r>
    <x v="0"/>
    <x v="0"/>
    <s v="GCF_000007705.1"/>
    <s v="Primary Assembly"/>
    <s v="chromosome"/>
    <m/>
    <s v="NC_005085.1"/>
    <n v="1663046"/>
    <n v="1663792"/>
    <s v="+"/>
    <m/>
    <m/>
    <m/>
    <m/>
    <m/>
    <n v="24947450"/>
    <s v="CV_RS07560"/>
    <n v="747"/>
    <m/>
    <s v="old_locus_tag=CV1546,CV_1546"/>
  </r>
  <r>
    <x v="1"/>
    <x v="1"/>
    <s v="GCF_000007705.1"/>
    <s v="Primary Assembly"/>
    <s v="chromosome"/>
    <m/>
    <s v="NC_005085.1"/>
    <n v="1663046"/>
    <n v="1663792"/>
    <s v="+"/>
    <s v="WP_011135098.1"/>
    <s v="WP_011135098.1"/>
    <m/>
    <s v="3-oxoacyl-ACP reductase FabG"/>
    <m/>
    <n v="24947450"/>
    <s v="CV_RS07560"/>
    <n v="747"/>
    <n v="248"/>
    <m/>
  </r>
  <r>
    <x v="0"/>
    <x v="0"/>
    <s v="GCF_000007705.1"/>
    <s v="Primary Assembly"/>
    <s v="chromosome"/>
    <m/>
    <s v="NC_005085.1"/>
    <n v="1663835"/>
    <n v="1664173"/>
    <s v="+"/>
    <m/>
    <m/>
    <m/>
    <m/>
    <m/>
    <n v="24948073"/>
    <s v="CV_RS07565"/>
    <n v="339"/>
    <m/>
    <s v="old_locus_tag=CV1547,CV_1547"/>
  </r>
  <r>
    <x v="1"/>
    <x v="1"/>
    <s v="GCF_000007705.1"/>
    <s v="Primary Assembly"/>
    <s v="chromosome"/>
    <m/>
    <s v="NC_005085.1"/>
    <n v="1663835"/>
    <n v="1664173"/>
    <s v="+"/>
    <s v="WP_011135099.1"/>
    <s v="WP_011135099.1"/>
    <m/>
    <s v="ferredoxin family protein"/>
    <m/>
    <n v="24948073"/>
    <s v="CV_RS07565"/>
    <n v="339"/>
    <n v="112"/>
    <m/>
  </r>
  <r>
    <x v="0"/>
    <x v="0"/>
    <s v="GCF_000007705.1"/>
    <s v="Primary Assembly"/>
    <s v="chromosome"/>
    <m/>
    <s v="NC_005085.1"/>
    <n v="1664186"/>
    <n v="1664599"/>
    <s v="+"/>
    <m/>
    <m/>
    <m/>
    <m/>
    <m/>
    <n v="24949048"/>
    <s v="CV_RS07570"/>
    <n v="414"/>
    <m/>
    <s v="old_locus_tag=CV1548,CV_1548"/>
  </r>
  <r>
    <x v="1"/>
    <x v="1"/>
    <s v="GCF_000007705.1"/>
    <s v="Primary Assembly"/>
    <s v="chromosome"/>
    <m/>
    <s v="NC_005085.1"/>
    <n v="1664186"/>
    <n v="1664599"/>
    <s v="+"/>
    <s v="WP_011135100.1"/>
    <s v="WP_011135100.1"/>
    <m/>
    <s v="DUF3995 domain-containing protein"/>
    <m/>
    <n v="24949048"/>
    <s v="CV_RS07570"/>
    <n v="414"/>
    <n v="137"/>
    <m/>
  </r>
  <r>
    <x v="0"/>
    <x v="0"/>
    <s v="GCF_000007705.1"/>
    <s v="Primary Assembly"/>
    <s v="chromosome"/>
    <m/>
    <s v="NC_005085.1"/>
    <n v="1664692"/>
    <n v="1665045"/>
    <s v="+"/>
    <m/>
    <m/>
    <m/>
    <m/>
    <m/>
    <n v="24945653"/>
    <s v="CV_RS07575"/>
    <n v="354"/>
    <m/>
    <s v="old_locus_tag=CV1549,CV_1549"/>
  </r>
  <r>
    <x v="1"/>
    <x v="1"/>
    <s v="GCF_000007705.1"/>
    <s v="Primary Assembly"/>
    <s v="chromosome"/>
    <m/>
    <s v="NC_005085.1"/>
    <n v="1664692"/>
    <n v="1665045"/>
    <s v="+"/>
    <s v="WP_011135101.1"/>
    <s v="WP_011135101.1"/>
    <m/>
    <s v="DUF1289 domain-containing protein"/>
    <m/>
    <n v="24945653"/>
    <s v="CV_RS07575"/>
    <n v="354"/>
    <n v="117"/>
    <m/>
  </r>
  <r>
    <x v="0"/>
    <x v="0"/>
    <s v="GCF_000007705.1"/>
    <s v="Primary Assembly"/>
    <s v="chromosome"/>
    <m/>
    <s v="NC_005085.1"/>
    <n v="1665335"/>
    <n v="1665763"/>
    <s v="+"/>
    <m/>
    <m/>
    <m/>
    <m/>
    <m/>
    <n v="24947606"/>
    <s v="CV_RS07580"/>
    <n v="429"/>
    <m/>
    <s v="old_locus_tag=CV1550,CV_1550"/>
  </r>
  <r>
    <x v="1"/>
    <x v="1"/>
    <s v="GCF_000007705.1"/>
    <s v="Primary Assembly"/>
    <s v="chromosome"/>
    <m/>
    <s v="NC_005085.1"/>
    <n v="1665335"/>
    <n v="1665763"/>
    <s v="+"/>
    <s v="WP_043595789.1"/>
    <s v="WP_043595789.1"/>
    <m/>
    <s v="hypothetical protein"/>
    <m/>
    <n v="24947606"/>
    <s v="CV_RS07580"/>
    <n v="429"/>
    <n v="142"/>
    <m/>
  </r>
  <r>
    <x v="0"/>
    <x v="0"/>
    <s v="GCF_000007705.1"/>
    <s v="Primary Assembly"/>
    <s v="chromosome"/>
    <m/>
    <s v="NC_005085.1"/>
    <n v="1665782"/>
    <n v="1666135"/>
    <s v="+"/>
    <m/>
    <m/>
    <m/>
    <m/>
    <m/>
    <n v="24948916"/>
    <s v="CV_RS07585"/>
    <n v="354"/>
    <m/>
    <s v="old_locus_tag=CV1551,CV_1551"/>
  </r>
  <r>
    <x v="1"/>
    <x v="1"/>
    <s v="GCF_000007705.1"/>
    <s v="Primary Assembly"/>
    <s v="chromosome"/>
    <m/>
    <s v="NC_005085.1"/>
    <n v="1665782"/>
    <n v="1666135"/>
    <s v="+"/>
    <s v="WP_011135103.1"/>
    <s v="WP_011135103.1"/>
    <m/>
    <s v="DUF4180 domain-containing protein"/>
    <m/>
    <n v="24948916"/>
    <s v="CV_RS07585"/>
    <n v="354"/>
    <n v="117"/>
    <m/>
  </r>
  <r>
    <x v="0"/>
    <x v="0"/>
    <s v="GCF_000007705.1"/>
    <s v="Primary Assembly"/>
    <s v="chromosome"/>
    <m/>
    <s v="NC_005085.1"/>
    <n v="1666230"/>
    <n v="1666607"/>
    <s v="+"/>
    <m/>
    <m/>
    <m/>
    <m/>
    <m/>
    <n v="24946751"/>
    <s v="CV_RS07590"/>
    <n v="378"/>
    <m/>
    <s v="old_locus_tag=CV1552,CV_1552"/>
  </r>
  <r>
    <x v="1"/>
    <x v="1"/>
    <s v="GCF_000007705.1"/>
    <s v="Primary Assembly"/>
    <s v="chromosome"/>
    <m/>
    <s v="NC_005085.1"/>
    <n v="1666230"/>
    <n v="1666607"/>
    <s v="+"/>
    <s v="WP_043595790.1"/>
    <s v="WP_043595790.1"/>
    <m/>
    <s v="hypothetical protein"/>
    <m/>
    <n v="24946751"/>
    <s v="CV_RS07590"/>
    <n v="378"/>
    <n v="125"/>
    <m/>
  </r>
  <r>
    <x v="0"/>
    <x v="0"/>
    <s v="GCF_000007705.1"/>
    <s v="Primary Assembly"/>
    <s v="chromosome"/>
    <m/>
    <s v="NC_005085.1"/>
    <n v="1666719"/>
    <n v="1667501"/>
    <s v="+"/>
    <m/>
    <m/>
    <m/>
    <m/>
    <m/>
    <n v="24948031"/>
    <s v="CV_RS07595"/>
    <n v="783"/>
    <m/>
    <s v="old_locus_tag=CV1553,CV_1553"/>
  </r>
  <r>
    <x v="1"/>
    <x v="1"/>
    <s v="GCF_000007705.1"/>
    <s v="Primary Assembly"/>
    <s v="chromosome"/>
    <m/>
    <s v="NC_005085.1"/>
    <n v="1666719"/>
    <n v="1667501"/>
    <s v="+"/>
    <s v="WP_011135105.1"/>
    <s v="WP_011135105.1"/>
    <m/>
    <s v="3-hydroxybutyryl-CoA dehydratase"/>
    <m/>
    <n v="24948031"/>
    <s v="CV_RS07595"/>
    <n v="783"/>
    <n v="260"/>
    <m/>
  </r>
  <r>
    <x v="0"/>
    <x v="0"/>
    <s v="GCF_000007705.1"/>
    <s v="Primary Assembly"/>
    <s v="chromosome"/>
    <m/>
    <s v="NC_005085.1"/>
    <n v="1667514"/>
    <n v="1667936"/>
    <s v="+"/>
    <m/>
    <m/>
    <m/>
    <m/>
    <m/>
    <n v="24945870"/>
    <s v="CV_RS07600"/>
    <n v="423"/>
    <m/>
    <s v="old_locus_tag=CV1554,CV_1554"/>
  </r>
  <r>
    <x v="1"/>
    <x v="1"/>
    <s v="GCF_000007705.1"/>
    <s v="Primary Assembly"/>
    <s v="chromosome"/>
    <m/>
    <s v="NC_005085.1"/>
    <n v="1667514"/>
    <n v="1667936"/>
    <s v="+"/>
    <s v="WP_011135106.1"/>
    <s v="WP_011135106.1"/>
    <m/>
    <s v="VOC family protein"/>
    <m/>
    <n v="24945870"/>
    <s v="CV_RS07600"/>
    <n v="423"/>
    <n v="140"/>
    <m/>
  </r>
  <r>
    <x v="0"/>
    <x v="0"/>
    <s v="GCF_000007705.1"/>
    <s v="Primary Assembly"/>
    <s v="chromosome"/>
    <m/>
    <s v="NC_005085.1"/>
    <n v="1667944"/>
    <n v="1668585"/>
    <s v="-"/>
    <m/>
    <m/>
    <m/>
    <m/>
    <s v="bluB"/>
    <n v="24949463"/>
    <s v="CV_RS07605"/>
    <n v="642"/>
    <m/>
    <s v="old_locus_tag=CV1555,CV_1555"/>
  </r>
  <r>
    <x v="1"/>
    <x v="1"/>
    <s v="GCF_000007705.1"/>
    <s v="Primary Assembly"/>
    <s v="chromosome"/>
    <m/>
    <s v="NC_005085.1"/>
    <n v="1667944"/>
    <n v="1668585"/>
    <s v="-"/>
    <s v="WP_011135107.1"/>
    <s v="WP_011135107.1"/>
    <m/>
    <s v="5,6-dimethylbenzimidazole synthase"/>
    <s v="bluB"/>
    <n v="24949463"/>
    <s v="CV_RS07605"/>
    <n v="642"/>
    <n v="213"/>
    <m/>
  </r>
  <r>
    <x v="0"/>
    <x v="0"/>
    <s v="GCF_000007705.1"/>
    <s v="Primary Assembly"/>
    <s v="chromosome"/>
    <m/>
    <s v="NC_005085.1"/>
    <n v="1668582"/>
    <n v="1669877"/>
    <s v="-"/>
    <m/>
    <m/>
    <m/>
    <m/>
    <m/>
    <n v="24948858"/>
    <s v="CV_RS07610"/>
    <n v="1296"/>
    <m/>
    <s v="old_locus_tag=CV1556,CV_1556"/>
  </r>
  <r>
    <x v="1"/>
    <x v="1"/>
    <s v="GCF_000007705.1"/>
    <s v="Primary Assembly"/>
    <s v="chromosome"/>
    <m/>
    <s v="NC_005085.1"/>
    <n v="1668582"/>
    <n v="1669877"/>
    <s v="-"/>
    <s v="WP_085953296.1"/>
    <s v="WP_085953296.1"/>
    <m/>
    <s v="cobyrinate a,c-diamide synthase"/>
    <m/>
    <n v="24948858"/>
    <s v="CV_RS07610"/>
    <n v="1296"/>
    <n v="431"/>
    <m/>
  </r>
  <r>
    <x v="0"/>
    <x v="0"/>
    <s v="GCF_000007705.1"/>
    <s v="Primary Assembly"/>
    <s v="chromosome"/>
    <m/>
    <s v="NC_005085.1"/>
    <n v="1669874"/>
    <n v="1670476"/>
    <s v="-"/>
    <m/>
    <m/>
    <m/>
    <m/>
    <s v="cobO"/>
    <n v="24947966"/>
    <s v="CV_RS07615"/>
    <n v="603"/>
    <m/>
    <s v="old_locus_tag=CV1557,CV_1557"/>
  </r>
  <r>
    <x v="1"/>
    <x v="1"/>
    <s v="GCF_000007705.1"/>
    <s v="Primary Assembly"/>
    <s v="chromosome"/>
    <m/>
    <s v="NC_005085.1"/>
    <n v="1669874"/>
    <n v="1670476"/>
    <s v="-"/>
    <s v="WP_011135109.1"/>
    <s v="WP_011135109.1"/>
    <m/>
    <s v="cob(I)yrinic acid a,c-diamide adenosyltransferase"/>
    <s v="cobO"/>
    <n v="24947966"/>
    <s v="CV_RS07615"/>
    <n v="603"/>
    <n v="200"/>
    <m/>
  </r>
  <r>
    <x v="0"/>
    <x v="0"/>
    <s v="GCF_000007705.1"/>
    <s v="Primary Assembly"/>
    <s v="chromosome"/>
    <m/>
    <s v="NC_005085.1"/>
    <n v="1670508"/>
    <n v="1671506"/>
    <s v="-"/>
    <m/>
    <m/>
    <m/>
    <m/>
    <m/>
    <n v="24946482"/>
    <s v="CV_RS07620"/>
    <n v="999"/>
    <m/>
    <s v="old_locus_tag=CV1558,CV_1558"/>
  </r>
  <r>
    <x v="1"/>
    <x v="1"/>
    <s v="GCF_000007705.1"/>
    <s v="Primary Assembly"/>
    <s v="chromosome"/>
    <m/>
    <s v="NC_005085.1"/>
    <n v="1670508"/>
    <n v="1671506"/>
    <s v="-"/>
    <s v="WP_011135110.1"/>
    <s v="WP_011135110.1"/>
    <m/>
    <s v="iron ABC transporter permease"/>
    <m/>
    <n v="24946482"/>
    <s v="CV_RS07620"/>
    <n v="999"/>
    <n v="332"/>
    <m/>
  </r>
  <r>
    <x v="0"/>
    <x v="0"/>
    <s v="GCF_000007705.1"/>
    <s v="Primary Assembly"/>
    <s v="chromosome"/>
    <m/>
    <s v="NC_005085.1"/>
    <n v="1671527"/>
    <n v="1672489"/>
    <s v="-"/>
    <m/>
    <m/>
    <m/>
    <m/>
    <m/>
    <n v="24946571"/>
    <s v="CV_RS07625"/>
    <n v="963"/>
    <m/>
    <s v="old_locus_tag=CV1559,CV_1559"/>
  </r>
  <r>
    <x v="1"/>
    <x v="1"/>
    <s v="GCF_000007705.1"/>
    <s v="Primary Assembly"/>
    <s v="chromosome"/>
    <m/>
    <s v="NC_005085.1"/>
    <n v="1671527"/>
    <n v="1672489"/>
    <s v="-"/>
    <s v="WP_011135111.1"/>
    <s v="WP_011135111.1"/>
    <m/>
    <s v="iron ABC transporter substrate-binding protein"/>
    <m/>
    <n v="24946571"/>
    <s v="CV_RS07625"/>
    <n v="963"/>
    <n v="320"/>
    <m/>
  </r>
  <r>
    <x v="0"/>
    <x v="0"/>
    <s v="GCF_000007705.1"/>
    <s v="Primary Assembly"/>
    <s v="chromosome"/>
    <m/>
    <s v="NC_005085.1"/>
    <n v="1672492"/>
    <n v="1673274"/>
    <s v="-"/>
    <m/>
    <m/>
    <m/>
    <m/>
    <m/>
    <n v="24947465"/>
    <s v="CV_RS07630"/>
    <n v="783"/>
    <m/>
    <s v="old_locus_tag=CV1560,CV_1560"/>
  </r>
  <r>
    <x v="1"/>
    <x v="1"/>
    <s v="GCF_000007705.1"/>
    <s v="Primary Assembly"/>
    <s v="chromosome"/>
    <m/>
    <s v="NC_005085.1"/>
    <n v="1672492"/>
    <n v="1673274"/>
    <s v="-"/>
    <s v="WP_011135112.1"/>
    <s v="WP_011135112.1"/>
    <m/>
    <s v="ABC transporter ATP-binding protein"/>
    <m/>
    <n v="24947465"/>
    <s v="CV_RS07630"/>
    <n v="783"/>
    <n v="260"/>
    <m/>
  </r>
  <r>
    <x v="0"/>
    <x v="0"/>
    <s v="GCF_000007705.1"/>
    <s v="Primary Assembly"/>
    <s v="chromosome"/>
    <m/>
    <s v="NC_005085.1"/>
    <n v="1673287"/>
    <n v="1674393"/>
    <s v="-"/>
    <m/>
    <m/>
    <m/>
    <m/>
    <m/>
    <n v="24948659"/>
    <s v="CV_RS07635"/>
    <n v="1107"/>
    <m/>
    <s v="old_locus_tag=CV1561,CV_1561"/>
  </r>
  <r>
    <x v="1"/>
    <x v="1"/>
    <s v="GCF_000007705.1"/>
    <s v="Primary Assembly"/>
    <s v="chromosome"/>
    <m/>
    <s v="NC_005085.1"/>
    <n v="1673287"/>
    <n v="1674393"/>
    <s v="-"/>
    <s v="WP_011135113.1"/>
    <s v="WP_011135113.1"/>
    <m/>
    <s v="GTP-binding protein"/>
    <m/>
    <n v="24948659"/>
    <s v="CV_RS07635"/>
    <n v="1107"/>
    <n v="368"/>
    <m/>
  </r>
  <r>
    <x v="0"/>
    <x v="0"/>
    <s v="GCF_000007705.1"/>
    <s v="Primary Assembly"/>
    <s v="chromosome"/>
    <m/>
    <s v="NC_005085.1"/>
    <n v="1674390"/>
    <n v="1675934"/>
    <s v="-"/>
    <m/>
    <m/>
    <m/>
    <m/>
    <m/>
    <n v="24948115"/>
    <s v="CV_RS07640"/>
    <n v="1545"/>
    <m/>
    <s v="old_locus_tag=CV1562,CV_1562"/>
  </r>
  <r>
    <x v="1"/>
    <x v="1"/>
    <s v="GCF_000007705.1"/>
    <s v="Primary Assembly"/>
    <s v="chromosome"/>
    <m/>
    <s v="NC_005085.1"/>
    <n v="1674390"/>
    <n v="1675934"/>
    <s v="-"/>
    <s v="WP_011135114.1"/>
    <s v="WP_011135114.1"/>
    <m/>
    <s v="precorrin-3B C(17)-methyltransferase"/>
    <m/>
    <n v="24948115"/>
    <s v="CV_RS07640"/>
    <n v="1545"/>
    <n v="514"/>
    <m/>
  </r>
  <r>
    <x v="0"/>
    <x v="0"/>
    <s v="GCF_000007705.1"/>
    <s v="Primary Assembly"/>
    <s v="chromosome"/>
    <m/>
    <s v="NC_005085.1"/>
    <n v="1676449"/>
    <n v="1677201"/>
    <s v="-"/>
    <m/>
    <m/>
    <m/>
    <m/>
    <m/>
    <n v="24945871"/>
    <s v="CV_RS07645"/>
    <n v="753"/>
    <m/>
    <s v="old_locus_tag=CV1563,CV_1563"/>
  </r>
  <r>
    <x v="1"/>
    <x v="1"/>
    <s v="GCF_000007705.1"/>
    <s v="Primary Assembly"/>
    <s v="chromosome"/>
    <m/>
    <s v="NC_005085.1"/>
    <n v="1676449"/>
    <n v="1677201"/>
    <s v="-"/>
    <s v="WP_011135115.1"/>
    <s v="WP_011135115.1"/>
    <m/>
    <s v="cobalamin biosynthesis protein CbiG"/>
    <m/>
    <n v="24945871"/>
    <s v="CV_RS07645"/>
    <n v="753"/>
    <n v="250"/>
    <m/>
  </r>
  <r>
    <x v="0"/>
    <x v="0"/>
    <s v="GCF_000007705.1"/>
    <s v="Primary Assembly"/>
    <s v="chromosome"/>
    <m/>
    <s v="NC_005085.1"/>
    <n v="1677198"/>
    <n v="1678001"/>
    <s v="-"/>
    <m/>
    <m/>
    <m/>
    <m/>
    <s v="cobM"/>
    <n v="24947676"/>
    <s v="CV_RS07650"/>
    <n v="804"/>
    <m/>
    <s v="old_locus_tag=CV1564,CV_1564"/>
  </r>
  <r>
    <x v="1"/>
    <x v="1"/>
    <s v="GCF_000007705.1"/>
    <s v="Primary Assembly"/>
    <s v="chromosome"/>
    <m/>
    <s v="NC_005085.1"/>
    <n v="1677198"/>
    <n v="1678001"/>
    <s v="-"/>
    <s v="WP_011135116.1"/>
    <s v="WP_011135116.1"/>
    <m/>
    <s v="precorrin-4 C(11)-methyltransferase"/>
    <s v="cobM"/>
    <n v="24947676"/>
    <s v="CV_RS07650"/>
    <n v="804"/>
    <n v="267"/>
    <m/>
  </r>
  <r>
    <x v="0"/>
    <x v="0"/>
    <s v="GCF_000007705.1"/>
    <s v="Primary Assembly"/>
    <s v="chromosome"/>
    <m/>
    <s v="NC_005085.1"/>
    <n v="1677998"/>
    <n v="1678726"/>
    <s v="-"/>
    <m/>
    <m/>
    <m/>
    <m/>
    <s v="cobI"/>
    <n v="24945333"/>
    <s v="CV_RS07655"/>
    <n v="729"/>
    <m/>
    <s v="old_locus_tag=CV1565,CV_1565"/>
  </r>
  <r>
    <x v="1"/>
    <x v="1"/>
    <s v="GCF_000007705.1"/>
    <s v="Primary Assembly"/>
    <s v="chromosome"/>
    <m/>
    <s v="NC_005085.1"/>
    <n v="1677998"/>
    <n v="1678726"/>
    <s v="-"/>
    <s v="WP_011135117.1"/>
    <s v="WP_011135117.1"/>
    <m/>
    <s v="precorrin-2 C(20)-methyltransferase"/>
    <s v="cobI"/>
    <n v="24945333"/>
    <s v="CV_RS07655"/>
    <n v="729"/>
    <n v="242"/>
    <m/>
  </r>
  <r>
    <x v="0"/>
    <x v="0"/>
    <s v="GCF_000007705.1"/>
    <s v="Primary Assembly"/>
    <s v="chromosome"/>
    <m/>
    <s v="NC_005085.1"/>
    <n v="1678723"/>
    <n v="1679856"/>
    <s v="-"/>
    <m/>
    <m/>
    <m/>
    <m/>
    <s v="cbiD"/>
    <n v="24945611"/>
    <s v="CV_RS07660"/>
    <n v="1134"/>
    <m/>
    <s v="old_locus_tag=CV1566,CV_1566"/>
  </r>
  <r>
    <x v="1"/>
    <x v="1"/>
    <s v="GCF_000007705.1"/>
    <s v="Primary Assembly"/>
    <s v="chromosome"/>
    <m/>
    <s v="NC_005085.1"/>
    <n v="1678723"/>
    <n v="1679856"/>
    <s v="-"/>
    <s v="WP_011135118.1"/>
    <s v="WP_011135118.1"/>
    <m/>
    <s v="cobalt-precorrin-5B (C(1))-methyltransferase"/>
    <s v="cbiD"/>
    <n v="24945611"/>
    <s v="CV_RS07660"/>
    <n v="1134"/>
    <n v="377"/>
    <m/>
  </r>
  <r>
    <x v="0"/>
    <x v="0"/>
    <s v="GCF_000007705.1"/>
    <s v="Primary Assembly"/>
    <s v="chromosome"/>
    <m/>
    <s v="NC_005085.1"/>
    <n v="1679853"/>
    <n v="1681418"/>
    <s v="-"/>
    <m/>
    <m/>
    <m/>
    <m/>
    <m/>
    <n v="24947462"/>
    <s v="CV_RS07665"/>
    <n v="1566"/>
    <m/>
    <s v="old_locus_tag=CV1567,CV_1567"/>
  </r>
  <r>
    <x v="1"/>
    <x v="1"/>
    <s v="GCF_000007705.1"/>
    <s v="Primary Assembly"/>
    <s v="chromosome"/>
    <m/>
    <s v="NC_005085.1"/>
    <n v="1679853"/>
    <n v="1681418"/>
    <s v="-"/>
    <s v="WP_011135119.1"/>
    <s v="WP_011135119.1"/>
    <m/>
    <s v="membrane protein"/>
    <m/>
    <n v="24947462"/>
    <s v="CV_RS07665"/>
    <n v="1566"/>
    <n v="521"/>
    <m/>
  </r>
  <r>
    <x v="0"/>
    <x v="0"/>
    <s v="GCF_000007705.1"/>
    <s v="Primary Assembly"/>
    <s v="chromosome"/>
    <m/>
    <s v="NC_005085.1"/>
    <n v="1681415"/>
    <n v="1682116"/>
    <s v="-"/>
    <m/>
    <m/>
    <m/>
    <m/>
    <s v="cbiE"/>
    <n v="24946329"/>
    <s v="CV_RS07670"/>
    <n v="702"/>
    <m/>
    <s v="old_locus_tag=CV1568,CV_1568"/>
  </r>
  <r>
    <x v="1"/>
    <x v="1"/>
    <s v="GCF_000007705.1"/>
    <s v="Primary Assembly"/>
    <s v="chromosome"/>
    <m/>
    <s v="NC_005085.1"/>
    <n v="1681415"/>
    <n v="1682116"/>
    <s v="-"/>
    <s v="WP_011135120.1"/>
    <s v="WP_011135120.1"/>
    <m/>
    <s v="cobalt-precorrin-7 (C(5))-methyltransferase"/>
    <s v="cbiE"/>
    <n v="24946329"/>
    <s v="CV_RS07670"/>
    <n v="702"/>
    <n v="233"/>
    <m/>
  </r>
  <r>
    <x v="0"/>
    <x v="0"/>
    <s v="GCF_000007705.1"/>
    <s v="Primary Assembly"/>
    <s v="chromosome"/>
    <m/>
    <s v="NC_005085.1"/>
    <n v="1682198"/>
    <n v="1683034"/>
    <s v="-"/>
    <m/>
    <m/>
    <m/>
    <m/>
    <s v="cobA"/>
    <n v="24945156"/>
    <s v="CV_RS07675"/>
    <n v="837"/>
    <m/>
    <s v="old_locus_tag=CV1569,CV_1569"/>
  </r>
  <r>
    <x v="1"/>
    <x v="1"/>
    <s v="GCF_000007705.1"/>
    <s v="Primary Assembly"/>
    <s v="chromosome"/>
    <m/>
    <s v="NC_005085.1"/>
    <n v="1682198"/>
    <n v="1683034"/>
    <s v="-"/>
    <s v="WP_011135121.1"/>
    <s v="WP_011135121.1"/>
    <m/>
    <s v="uroporphyrinogen-III C-methyltransferase"/>
    <s v="cobA"/>
    <n v="24945156"/>
    <s v="CV_RS07675"/>
    <n v="837"/>
    <n v="278"/>
    <m/>
  </r>
  <r>
    <x v="0"/>
    <x v="0"/>
    <s v="GCF_000007705.1"/>
    <s v="Primary Assembly"/>
    <s v="chromosome"/>
    <m/>
    <s v="NC_005085.1"/>
    <n v="1683036"/>
    <n v="1684943"/>
    <s v="-"/>
    <m/>
    <m/>
    <m/>
    <m/>
    <m/>
    <n v="24946912"/>
    <s v="CV_RS07680"/>
    <n v="1908"/>
    <m/>
    <s v="old_locus_tag=CV1570,CV_1570"/>
  </r>
  <r>
    <x v="1"/>
    <x v="1"/>
    <s v="GCF_000007705.1"/>
    <s v="Primary Assembly"/>
    <s v="chromosome"/>
    <m/>
    <s v="NC_005085.1"/>
    <n v="1683036"/>
    <n v="1684943"/>
    <s v="-"/>
    <s v="WP_011135122.1"/>
    <s v="WP_011135122.1"/>
    <m/>
    <s v="VWA domain-containing protein"/>
    <m/>
    <n v="24946912"/>
    <s v="CV_RS07680"/>
    <n v="1908"/>
    <n v="635"/>
    <m/>
  </r>
  <r>
    <x v="0"/>
    <x v="0"/>
    <s v="GCF_000007705.1"/>
    <s v="Primary Assembly"/>
    <s v="chromosome"/>
    <m/>
    <s v="NC_005085.1"/>
    <n v="1684940"/>
    <n v="1689040"/>
    <s v="-"/>
    <m/>
    <m/>
    <m/>
    <m/>
    <m/>
    <n v="24949210"/>
    <s v="CV_RS07685"/>
    <n v="4101"/>
    <m/>
    <s v="old_locus_tag=CV1571,CV_1571"/>
  </r>
  <r>
    <x v="1"/>
    <x v="1"/>
    <s v="GCF_000007705.1"/>
    <s v="Primary Assembly"/>
    <s v="chromosome"/>
    <m/>
    <s v="NC_005085.1"/>
    <n v="1684940"/>
    <n v="1689040"/>
    <s v="-"/>
    <s v="WP_011135123.1"/>
    <s v="WP_011135123.1"/>
    <m/>
    <s v="cobaltochelatase"/>
    <m/>
    <n v="24949210"/>
    <s v="CV_RS07685"/>
    <n v="4101"/>
    <n v="1366"/>
    <m/>
  </r>
  <r>
    <x v="0"/>
    <x v="0"/>
    <s v="GCF_000007705.1"/>
    <s v="Primary Assembly"/>
    <s v="chromosome"/>
    <m/>
    <s v="NC_005085.1"/>
    <n v="1689037"/>
    <n v="1689366"/>
    <s v="-"/>
    <m/>
    <m/>
    <m/>
    <m/>
    <m/>
    <n v="24948407"/>
    <s v="CV_RS07690"/>
    <n v="330"/>
    <m/>
    <s v="old_locus_tag=CV1572,CV_1572"/>
  </r>
  <r>
    <x v="1"/>
    <x v="1"/>
    <s v="GCF_000007705.1"/>
    <s v="Primary Assembly"/>
    <s v="chromosome"/>
    <m/>
    <s v="NC_005085.1"/>
    <n v="1689037"/>
    <n v="1689366"/>
    <s v="-"/>
    <s v="WP_011135124.1"/>
    <s v="WP_011135124.1"/>
    <m/>
    <s v="ferredoxin protein"/>
    <m/>
    <n v="24948407"/>
    <s v="CV_RS07690"/>
    <n v="330"/>
    <n v="109"/>
    <m/>
  </r>
  <r>
    <x v="0"/>
    <x v="0"/>
    <s v="GCF_000007705.1"/>
    <s v="Primary Assembly"/>
    <s v="chromosome"/>
    <m/>
    <s v="NC_005085.1"/>
    <n v="1689363"/>
    <n v="1690409"/>
    <s v="-"/>
    <m/>
    <m/>
    <m/>
    <m/>
    <m/>
    <n v="24947602"/>
    <s v="CV_RS07695"/>
    <n v="1047"/>
    <m/>
    <s v="old_locus_tag=CV1573,CV_1573"/>
  </r>
  <r>
    <x v="1"/>
    <x v="1"/>
    <s v="GCF_000007705.1"/>
    <s v="Primary Assembly"/>
    <s v="chromosome"/>
    <m/>
    <s v="NC_005085.1"/>
    <n v="1689363"/>
    <n v="1690409"/>
    <s v="-"/>
    <s v="WP_043595795.1"/>
    <s v="WP_043595795.1"/>
    <m/>
    <s v="HoxN/HupN/NixA family nickel/cobalt transporter"/>
    <m/>
    <n v="24947602"/>
    <s v="CV_RS07695"/>
    <n v="1047"/>
    <n v="348"/>
    <m/>
  </r>
  <r>
    <x v="0"/>
    <x v="0"/>
    <s v="GCF_000007705.1"/>
    <s v="Primary Assembly"/>
    <s v="chromosome"/>
    <m/>
    <s v="NC_005085.1"/>
    <n v="1690745"/>
    <n v="1691731"/>
    <s v="-"/>
    <m/>
    <m/>
    <m/>
    <m/>
    <m/>
    <n v="24949452"/>
    <s v="CV_RS07700"/>
    <n v="987"/>
    <m/>
    <s v="old_locus_tag=CV1574,CV_1574"/>
  </r>
  <r>
    <x v="1"/>
    <x v="1"/>
    <s v="GCF_000007705.1"/>
    <s v="Primary Assembly"/>
    <s v="chromosome"/>
    <m/>
    <s v="NC_005085.1"/>
    <n v="1690745"/>
    <n v="1691731"/>
    <s v="-"/>
    <s v="WP_011135126.1"/>
    <s v="WP_011135126.1"/>
    <m/>
    <s v="threonine-phosphate decarboxylase"/>
    <m/>
    <n v="24949452"/>
    <s v="CV_RS07700"/>
    <n v="987"/>
    <n v="328"/>
    <m/>
  </r>
  <r>
    <x v="0"/>
    <x v="0"/>
    <s v="GCF_000007705.1"/>
    <s v="Primary Assembly"/>
    <s v="chromosome"/>
    <m/>
    <s v="NC_005085.1"/>
    <n v="1691724"/>
    <n v="1692662"/>
    <s v="-"/>
    <m/>
    <m/>
    <m/>
    <m/>
    <m/>
    <n v="24945803"/>
    <s v="CV_RS07705"/>
    <n v="939"/>
    <m/>
    <s v="old_locus_tag=CV1575,CV_1575"/>
  </r>
  <r>
    <x v="1"/>
    <x v="1"/>
    <s v="GCF_000007705.1"/>
    <s v="Primary Assembly"/>
    <s v="chromosome"/>
    <m/>
    <s v="NC_005085.1"/>
    <n v="1691724"/>
    <n v="1692662"/>
    <s v="-"/>
    <s v="WP_011135127.1"/>
    <s v="WP_011135127.1"/>
    <m/>
    <s v="cobalamin biosynthesis protein"/>
    <m/>
    <n v="24945803"/>
    <s v="CV_RS07705"/>
    <n v="939"/>
    <n v="312"/>
    <m/>
  </r>
  <r>
    <x v="0"/>
    <x v="0"/>
    <s v="GCF_000007705.1"/>
    <s v="Primary Assembly"/>
    <s v="chromosome"/>
    <m/>
    <s v="NC_005085.1"/>
    <n v="1692796"/>
    <n v="1694268"/>
    <s v="+"/>
    <m/>
    <m/>
    <m/>
    <m/>
    <m/>
    <n v="24947187"/>
    <s v="CV_RS07710"/>
    <n v="1473"/>
    <m/>
    <s v="old_locus_tag=CV1576,CV_1576"/>
  </r>
  <r>
    <x v="1"/>
    <x v="1"/>
    <s v="GCF_000007705.1"/>
    <s v="Primary Assembly"/>
    <s v="chromosome"/>
    <m/>
    <s v="NC_005085.1"/>
    <n v="1692796"/>
    <n v="1694268"/>
    <s v="+"/>
    <s v="WP_011135128.1"/>
    <s v="WP_011135128.1"/>
    <m/>
    <s v="cobyric acid synthase CobQ"/>
    <m/>
    <n v="24947187"/>
    <s v="CV_RS07710"/>
    <n v="1473"/>
    <n v="490"/>
    <m/>
  </r>
  <r>
    <x v="0"/>
    <x v="0"/>
    <s v="GCF_000007705.1"/>
    <s v="Primary Assembly"/>
    <s v="chromosome"/>
    <m/>
    <s v="NC_005085.1"/>
    <n v="1694365"/>
    <n v="1695114"/>
    <s v="-"/>
    <m/>
    <m/>
    <m/>
    <m/>
    <m/>
    <n v="24946143"/>
    <s v="CV_RS07715"/>
    <n v="750"/>
    <m/>
    <s v="old_locus_tag=CV1577,CV_1577"/>
  </r>
  <r>
    <x v="1"/>
    <x v="1"/>
    <s v="GCF_000007705.1"/>
    <s v="Primary Assembly"/>
    <s v="chromosome"/>
    <m/>
    <s v="NC_005085.1"/>
    <n v="1694365"/>
    <n v="1695114"/>
    <s v="-"/>
    <s v="WP_011135129.1"/>
    <s v="WP_011135129.1"/>
    <m/>
    <s v="3'(2'),5'-bisphosphate nucleotidase CysQ"/>
    <m/>
    <n v="24946143"/>
    <s v="CV_RS07715"/>
    <n v="750"/>
    <n v="249"/>
    <m/>
  </r>
  <r>
    <x v="0"/>
    <x v="0"/>
    <s v="GCF_000007705.1"/>
    <s v="Primary Assembly"/>
    <s v="chromosome"/>
    <m/>
    <s v="NC_005085.1"/>
    <n v="1695178"/>
    <n v="1697316"/>
    <s v="-"/>
    <m/>
    <m/>
    <m/>
    <m/>
    <m/>
    <n v="24947086"/>
    <s v="CV_RS07720"/>
    <n v="2139"/>
    <m/>
    <s v="old_locus_tag=CV1578,CV_1578"/>
  </r>
  <r>
    <x v="1"/>
    <x v="1"/>
    <s v="GCF_000007705.1"/>
    <s v="Primary Assembly"/>
    <s v="chromosome"/>
    <m/>
    <s v="NC_005085.1"/>
    <n v="1695178"/>
    <n v="1697316"/>
    <s v="-"/>
    <s v="WP_011135130.1"/>
    <s v="WP_011135130.1"/>
    <m/>
    <s v="two-component system response regulator"/>
    <m/>
    <n v="24947086"/>
    <s v="CV_RS07720"/>
    <n v="2139"/>
    <n v="712"/>
    <m/>
  </r>
  <r>
    <x v="0"/>
    <x v="0"/>
    <s v="GCF_000007705.1"/>
    <s v="Primary Assembly"/>
    <s v="chromosome"/>
    <m/>
    <s v="NC_005085.1"/>
    <n v="1697457"/>
    <n v="1701092"/>
    <s v="+"/>
    <m/>
    <m/>
    <m/>
    <m/>
    <m/>
    <n v="24949499"/>
    <s v="CV_RS07725"/>
    <n v="3636"/>
    <m/>
    <s v="old_locus_tag=CV1579,CV_1579"/>
  </r>
  <r>
    <x v="1"/>
    <x v="1"/>
    <s v="GCF_000007705.1"/>
    <s v="Primary Assembly"/>
    <s v="chromosome"/>
    <m/>
    <s v="NC_005085.1"/>
    <n v="1697457"/>
    <n v="1701092"/>
    <s v="+"/>
    <s v="WP_043595798.1"/>
    <s v="WP_043595798.1"/>
    <m/>
    <s v="hypothetical protein"/>
    <m/>
    <n v="24949499"/>
    <s v="CV_RS07725"/>
    <n v="3636"/>
    <n v="1211"/>
    <m/>
  </r>
  <r>
    <x v="0"/>
    <x v="0"/>
    <s v="GCF_000007705.1"/>
    <s v="Primary Assembly"/>
    <s v="chromosome"/>
    <m/>
    <s v="NC_005085.1"/>
    <n v="1701173"/>
    <n v="1702786"/>
    <s v="+"/>
    <m/>
    <m/>
    <m/>
    <m/>
    <m/>
    <n v="25392816"/>
    <s v="CV_RS22100"/>
    <n v="1614"/>
    <m/>
    <s v="old_locus_tag=CV1580,CV_1580"/>
  </r>
  <r>
    <x v="1"/>
    <x v="1"/>
    <s v="GCF_000007705.1"/>
    <s v="Primary Assembly"/>
    <s v="chromosome"/>
    <m/>
    <s v="NC_005085.1"/>
    <n v="1701173"/>
    <n v="1702786"/>
    <s v="+"/>
    <s v="WP_011135132.1"/>
    <s v="WP_011135132.1"/>
    <m/>
    <s v="two-component hybrid sensor-regulator protein"/>
    <m/>
    <n v="25392816"/>
    <s v="CV_RS22100"/>
    <n v="1614"/>
    <n v="537"/>
    <m/>
  </r>
  <r>
    <x v="0"/>
    <x v="0"/>
    <s v="GCF_000007705.1"/>
    <s v="Primary Assembly"/>
    <s v="chromosome"/>
    <m/>
    <s v="NC_005085.1"/>
    <n v="1702783"/>
    <n v="1705173"/>
    <s v="+"/>
    <m/>
    <m/>
    <m/>
    <m/>
    <m/>
    <n v="24945633"/>
    <s v="CV_RS07735"/>
    <n v="2391"/>
    <m/>
    <s v="old_locus_tag=CV1581,CV_1581"/>
  </r>
  <r>
    <x v="1"/>
    <x v="1"/>
    <s v="GCF_000007705.1"/>
    <s v="Primary Assembly"/>
    <s v="chromosome"/>
    <m/>
    <s v="NC_005085.1"/>
    <n v="1702783"/>
    <n v="1705173"/>
    <s v="+"/>
    <s v="WP_052278787.1"/>
    <s v="WP_052278787.1"/>
    <m/>
    <s v="hypothetical protein"/>
    <m/>
    <n v="24945633"/>
    <s v="CV_RS07735"/>
    <n v="2391"/>
    <n v="796"/>
    <m/>
  </r>
  <r>
    <x v="0"/>
    <x v="0"/>
    <s v="GCF_000007705.1"/>
    <s v="Primary Assembly"/>
    <s v="chromosome"/>
    <m/>
    <s v="NC_005085.1"/>
    <n v="1705387"/>
    <n v="1707132"/>
    <s v="+"/>
    <m/>
    <m/>
    <m/>
    <m/>
    <m/>
    <n v="24948300"/>
    <s v="CV_RS07740"/>
    <n v="1746"/>
    <m/>
    <s v="old_locus_tag=CV1582"/>
  </r>
  <r>
    <x v="1"/>
    <x v="1"/>
    <s v="GCF_000007705.1"/>
    <s v="Primary Assembly"/>
    <s v="chromosome"/>
    <m/>
    <s v="NC_005085.1"/>
    <n v="1705387"/>
    <n v="1707132"/>
    <s v="+"/>
    <s v="WP_080508950.1"/>
    <s v="WP_080508950.1"/>
    <m/>
    <s v="PAS domain S-box protein"/>
    <m/>
    <n v="24948300"/>
    <s v="CV_RS07740"/>
    <n v="1746"/>
    <n v="581"/>
    <m/>
  </r>
  <r>
    <x v="0"/>
    <x v="0"/>
    <s v="GCF_000007705.1"/>
    <s v="Primary Assembly"/>
    <s v="chromosome"/>
    <m/>
    <s v="NC_005085.1"/>
    <n v="1707187"/>
    <n v="1707975"/>
    <s v="-"/>
    <m/>
    <m/>
    <m/>
    <m/>
    <m/>
    <n v="24948648"/>
    <s v="CV_RS07745"/>
    <n v="789"/>
    <m/>
    <s v="old_locus_tag=CV1583,CV_1583"/>
  </r>
  <r>
    <x v="1"/>
    <x v="1"/>
    <s v="GCF_000007705.1"/>
    <s v="Primary Assembly"/>
    <s v="chromosome"/>
    <m/>
    <s v="NC_005085.1"/>
    <n v="1707187"/>
    <n v="1707975"/>
    <s v="-"/>
    <s v="WP_011135135.1"/>
    <s v="WP_011135135.1"/>
    <m/>
    <s v="enoyl-[acyl-carrier-protein] reductase FabI"/>
    <m/>
    <n v="24948648"/>
    <s v="CV_RS07745"/>
    <n v="789"/>
    <n v="262"/>
    <m/>
  </r>
  <r>
    <x v="0"/>
    <x v="0"/>
    <s v="GCF_000007705.1"/>
    <s v="Primary Assembly"/>
    <s v="chromosome"/>
    <m/>
    <s v="NC_005085.1"/>
    <n v="1708177"/>
    <n v="1708503"/>
    <s v="+"/>
    <m/>
    <m/>
    <m/>
    <m/>
    <m/>
    <n v="24948955"/>
    <s v="CV_RS07750"/>
    <n v="327"/>
    <m/>
    <s v="old_locus_tag=CV1584,CV_1584"/>
  </r>
  <r>
    <x v="1"/>
    <x v="1"/>
    <s v="GCF_000007705.1"/>
    <s v="Primary Assembly"/>
    <s v="chromosome"/>
    <m/>
    <s v="NC_005085.1"/>
    <n v="1708177"/>
    <n v="1708503"/>
    <s v="+"/>
    <s v="WP_011135136.1"/>
    <s v="WP_011135136.1"/>
    <m/>
    <s v="thioredoxin TrxA"/>
    <m/>
    <n v="24948955"/>
    <s v="CV_RS07750"/>
    <n v="327"/>
    <n v="108"/>
    <m/>
  </r>
  <r>
    <x v="0"/>
    <x v="0"/>
    <s v="GCF_000007705.1"/>
    <s v="Primary Assembly"/>
    <s v="chromosome"/>
    <m/>
    <s v="NC_005085.1"/>
    <n v="1708629"/>
    <n v="1709885"/>
    <s v="+"/>
    <m/>
    <m/>
    <m/>
    <m/>
    <m/>
    <n v="24947883"/>
    <s v="CV_RS07755"/>
    <n v="1257"/>
    <m/>
    <s v="old_locus_tag=CV1585,CV_1585"/>
  </r>
  <r>
    <x v="1"/>
    <x v="1"/>
    <s v="GCF_000007705.1"/>
    <s v="Primary Assembly"/>
    <s v="chromosome"/>
    <m/>
    <s v="NC_005085.1"/>
    <n v="1708629"/>
    <n v="1709885"/>
    <s v="+"/>
    <s v="WP_011135137.1"/>
    <s v="WP_011135137.1"/>
    <m/>
    <s v="transcription termination factor Rho"/>
    <m/>
    <n v="24947883"/>
    <s v="CV_RS07755"/>
    <n v="1257"/>
    <n v="418"/>
    <m/>
  </r>
  <r>
    <x v="0"/>
    <x v="0"/>
    <s v="GCF_000007705.1"/>
    <s v="Primary Assembly"/>
    <s v="chromosome"/>
    <m/>
    <s v="NC_005085.1"/>
    <n v="1709998"/>
    <n v="1710609"/>
    <s v="+"/>
    <m/>
    <m/>
    <m/>
    <m/>
    <m/>
    <n v="24947070"/>
    <s v="CV_RS07760"/>
    <n v="612"/>
    <m/>
    <s v="old_locus_tag=CV1586,CV_1586"/>
  </r>
  <r>
    <x v="1"/>
    <x v="1"/>
    <s v="GCF_000007705.1"/>
    <s v="Primary Assembly"/>
    <s v="chromosome"/>
    <m/>
    <s v="NC_005085.1"/>
    <n v="1709998"/>
    <n v="1710609"/>
    <s v="+"/>
    <s v="WP_011135138.1"/>
    <s v="WP_011135138.1"/>
    <m/>
    <s v="CoA pyrophosphatase"/>
    <m/>
    <n v="24947070"/>
    <s v="CV_RS07760"/>
    <n v="612"/>
    <n v="203"/>
    <m/>
  </r>
  <r>
    <x v="0"/>
    <x v="0"/>
    <s v="GCF_000007705.1"/>
    <s v="Primary Assembly"/>
    <s v="chromosome"/>
    <m/>
    <s v="NC_005085.1"/>
    <n v="1710731"/>
    <n v="1712608"/>
    <s v="-"/>
    <m/>
    <m/>
    <m/>
    <m/>
    <m/>
    <n v="25392817"/>
    <s v="CV_RS22105"/>
    <n v="1878"/>
    <m/>
    <m/>
  </r>
  <r>
    <x v="1"/>
    <x v="1"/>
    <s v="GCF_000007705.1"/>
    <s v="Primary Assembly"/>
    <s v="chromosome"/>
    <m/>
    <s v="NC_005085.1"/>
    <n v="1710731"/>
    <n v="1712608"/>
    <s v="-"/>
    <s v="WP_052262479.1"/>
    <s v="WP_052262479.1"/>
    <m/>
    <s v="GGDEF domain-containing protein"/>
    <m/>
    <n v="25392817"/>
    <s v="CV_RS22105"/>
    <n v="1878"/>
    <n v="625"/>
    <m/>
  </r>
  <r>
    <x v="0"/>
    <x v="0"/>
    <s v="GCF_000007705.1"/>
    <s v="Primary Assembly"/>
    <s v="chromosome"/>
    <m/>
    <s v="NC_005085.1"/>
    <n v="1712685"/>
    <n v="1713524"/>
    <s v="-"/>
    <m/>
    <m/>
    <m/>
    <m/>
    <m/>
    <n v="24945557"/>
    <s v="CV_RS07770"/>
    <n v="840"/>
    <m/>
    <s v="old_locus_tag=CV1588,CV_1588"/>
  </r>
  <r>
    <x v="1"/>
    <x v="1"/>
    <s v="GCF_000007705.1"/>
    <s v="Primary Assembly"/>
    <s v="chromosome"/>
    <m/>
    <s v="NC_005085.1"/>
    <n v="1712685"/>
    <n v="1713524"/>
    <s v="-"/>
    <s v="WP_011135140.1"/>
    <s v="WP_011135140.1"/>
    <m/>
    <s v="nicotinate-nucleotide diphosphorylase (carboxylating)"/>
    <m/>
    <n v="24945557"/>
    <s v="CV_RS07770"/>
    <n v="840"/>
    <n v="279"/>
    <m/>
  </r>
  <r>
    <x v="0"/>
    <x v="0"/>
    <s v="GCF_000007705.1"/>
    <s v="Primary Assembly"/>
    <s v="chromosome"/>
    <m/>
    <s v="NC_005085.1"/>
    <n v="1713653"/>
    <n v="1714327"/>
    <s v="+"/>
    <m/>
    <m/>
    <m/>
    <m/>
    <m/>
    <n v="24945320"/>
    <s v="CV_RS07775"/>
    <n v="675"/>
    <m/>
    <s v="old_locus_tag=CV1589,CV_1589"/>
  </r>
  <r>
    <x v="1"/>
    <x v="1"/>
    <s v="GCF_000007705.1"/>
    <s v="Primary Assembly"/>
    <s v="chromosome"/>
    <m/>
    <s v="NC_005085.1"/>
    <n v="1713653"/>
    <n v="1714327"/>
    <s v="+"/>
    <s v="WP_043595804.1"/>
    <s v="WP_043595804.1"/>
    <m/>
    <s v="membrane protein"/>
    <m/>
    <n v="24945320"/>
    <s v="CV_RS07775"/>
    <n v="675"/>
    <n v="224"/>
    <m/>
  </r>
  <r>
    <x v="0"/>
    <x v="0"/>
    <s v="GCF_000007705.1"/>
    <s v="Primary Assembly"/>
    <s v="chromosome"/>
    <m/>
    <s v="NC_005085.1"/>
    <n v="1714394"/>
    <n v="1714780"/>
    <s v="+"/>
    <m/>
    <m/>
    <m/>
    <m/>
    <m/>
    <n v="24945418"/>
    <s v="CV_RS07780"/>
    <n v="387"/>
    <m/>
    <s v="old_locus_tag=CV1590,CV_1590"/>
  </r>
  <r>
    <x v="1"/>
    <x v="1"/>
    <s v="GCF_000007705.1"/>
    <s v="Primary Assembly"/>
    <s v="chromosome"/>
    <m/>
    <s v="NC_005085.1"/>
    <n v="1714394"/>
    <n v="1714780"/>
    <s v="+"/>
    <s v="WP_011135142.1"/>
    <s v="WP_011135142.1"/>
    <m/>
    <s v="hypothetical protein"/>
    <m/>
    <n v="24945418"/>
    <s v="CV_RS07780"/>
    <n v="387"/>
    <n v="128"/>
    <m/>
  </r>
  <r>
    <x v="0"/>
    <x v="0"/>
    <s v="GCF_000007705.1"/>
    <s v="Primary Assembly"/>
    <s v="chromosome"/>
    <m/>
    <s v="NC_005085.1"/>
    <n v="1714775"/>
    <n v="1715383"/>
    <s v="-"/>
    <m/>
    <m/>
    <m/>
    <m/>
    <m/>
    <n v="25392818"/>
    <s v="CV_RS22110"/>
    <n v="609"/>
    <m/>
    <s v="old_locus_tag=CV1591,CV_1591"/>
  </r>
  <r>
    <x v="1"/>
    <x v="1"/>
    <s v="GCF_000007705.1"/>
    <s v="Primary Assembly"/>
    <s v="chromosome"/>
    <m/>
    <s v="NC_005085.1"/>
    <n v="1714775"/>
    <n v="1715383"/>
    <s v="-"/>
    <s v="WP_011135143.1"/>
    <s v="WP_011135143.1"/>
    <m/>
    <s v="HAD family phosphatase"/>
    <m/>
    <n v="25392818"/>
    <s v="CV_RS22110"/>
    <n v="609"/>
    <n v="202"/>
    <m/>
  </r>
  <r>
    <x v="0"/>
    <x v="0"/>
    <s v="GCF_000007705.1"/>
    <s v="Primary Assembly"/>
    <s v="chromosome"/>
    <m/>
    <s v="NC_005085.1"/>
    <n v="1715427"/>
    <n v="1716452"/>
    <s v="-"/>
    <m/>
    <m/>
    <m/>
    <m/>
    <m/>
    <n v="24945733"/>
    <s v="CV_RS07790"/>
    <n v="1026"/>
    <m/>
    <s v="old_locus_tag=CV1592,CV_1592"/>
  </r>
  <r>
    <x v="1"/>
    <x v="1"/>
    <s v="GCF_000007705.1"/>
    <s v="Primary Assembly"/>
    <s v="chromosome"/>
    <m/>
    <s v="NC_005085.1"/>
    <n v="1715427"/>
    <n v="1716452"/>
    <s v="-"/>
    <s v="WP_011135144.1"/>
    <s v="WP_011135144.1"/>
    <m/>
    <s v="UDP-N-acetylenolpyruvoylglucosamine reductase"/>
    <m/>
    <n v="24945733"/>
    <s v="CV_RS07790"/>
    <n v="1026"/>
    <n v="341"/>
    <m/>
  </r>
  <r>
    <x v="0"/>
    <x v="0"/>
    <s v="GCF_000007705.1"/>
    <s v="Primary Assembly"/>
    <s v="chromosome"/>
    <m/>
    <s v="NC_005085.1"/>
    <n v="1716449"/>
    <n v="1717846"/>
    <s v="-"/>
    <m/>
    <m/>
    <m/>
    <m/>
    <m/>
    <n v="24948558"/>
    <s v="CV_RS07795"/>
    <n v="1398"/>
    <m/>
    <s v="old_locus_tag=CV1593,CV_1593"/>
  </r>
  <r>
    <x v="1"/>
    <x v="1"/>
    <s v="GCF_000007705.1"/>
    <s v="Primary Assembly"/>
    <s v="chromosome"/>
    <m/>
    <s v="NC_005085.1"/>
    <n v="1716449"/>
    <n v="1717846"/>
    <s v="-"/>
    <s v="WP_011135145.1"/>
    <s v="WP_011135145.1"/>
    <m/>
    <s v="multidrug resistance protein NorM"/>
    <m/>
    <n v="24948558"/>
    <s v="CV_RS07795"/>
    <n v="1398"/>
    <n v="465"/>
    <m/>
  </r>
  <r>
    <x v="0"/>
    <x v="0"/>
    <s v="GCF_000007705.1"/>
    <s v="Primary Assembly"/>
    <s v="chromosome"/>
    <m/>
    <s v="NC_005085.1"/>
    <n v="1717995"/>
    <n v="1718294"/>
    <s v="-"/>
    <m/>
    <m/>
    <m/>
    <m/>
    <m/>
    <n v="24948112"/>
    <s v="CV_RS07800"/>
    <n v="300"/>
    <m/>
    <s v="old_locus_tag=CV1594,CV_1594"/>
  </r>
  <r>
    <x v="1"/>
    <x v="1"/>
    <s v="GCF_000007705.1"/>
    <s v="Primary Assembly"/>
    <s v="chromosome"/>
    <m/>
    <s v="NC_005085.1"/>
    <n v="1717995"/>
    <n v="1718294"/>
    <s v="-"/>
    <s v="WP_011135146.1"/>
    <s v="WP_011135146.1"/>
    <m/>
    <s v="hypothetical protein"/>
    <m/>
    <n v="24948112"/>
    <s v="CV_RS07800"/>
    <n v="300"/>
    <n v="99"/>
    <m/>
  </r>
  <r>
    <x v="0"/>
    <x v="0"/>
    <s v="GCF_000007705.1"/>
    <s v="Primary Assembly"/>
    <s v="chromosome"/>
    <m/>
    <s v="NC_005085.1"/>
    <n v="1718575"/>
    <n v="1719309"/>
    <s v="-"/>
    <m/>
    <m/>
    <m/>
    <m/>
    <m/>
    <n v="24947657"/>
    <s v="CV_RS07805"/>
    <n v="735"/>
    <m/>
    <s v="old_locus_tag=CV1595,CV_1595"/>
  </r>
  <r>
    <x v="1"/>
    <x v="1"/>
    <s v="GCF_000007705.1"/>
    <s v="Primary Assembly"/>
    <s v="chromosome"/>
    <m/>
    <s v="NC_005085.1"/>
    <n v="1718575"/>
    <n v="1719309"/>
    <s v="-"/>
    <s v="WP_011135147.1"/>
    <s v="WP_011135147.1"/>
    <m/>
    <s v="two-component system response regulator KdpE"/>
    <m/>
    <n v="24947657"/>
    <s v="CV_RS07805"/>
    <n v="735"/>
    <n v="244"/>
    <m/>
  </r>
  <r>
    <x v="0"/>
    <x v="0"/>
    <s v="GCF_000007705.1"/>
    <s v="Primary Assembly"/>
    <s v="chromosome"/>
    <m/>
    <s v="NC_005085.1"/>
    <n v="1719330"/>
    <n v="1722017"/>
    <s v="-"/>
    <m/>
    <m/>
    <m/>
    <m/>
    <m/>
    <n v="24949240"/>
    <s v="CV_RS07810"/>
    <n v="2688"/>
    <m/>
    <s v="old_locus_tag=CV1596,CV_1596"/>
  </r>
  <r>
    <x v="1"/>
    <x v="1"/>
    <s v="GCF_000007705.1"/>
    <s v="Primary Assembly"/>
    <s v="chromosome"/>
    <m/>
    <s v="NC_005085.1"/>
    <n v="1719330"/>
    <n v="1722017"/>
    <s v="-"/>
    <s v="WP_011135148.1"/>
    <s v="WP_011135148.1"/>
    <m/>
    <s v="two-component sensor histidine kinase"/>
    <m/>
    <n v="24949240"/>
    <s v="CV_RS07810"/>
    <n v="2688"/>
    <n v="895"/>
    <m/>
  </r>
  <r>
    <x v="0"/>
    <x v="0"/>
    <s v="GCF_000007705.1"/>
    <s v="Primary Assembly"/>
    <s v="chromosome"/>
    <m/>
    <s v="NC_005085.1"/>
    <n v="1722024"/>
    <n v="1722605"/>
    <s v="-"/>
    <m/>
    <m/>
    <m/>
    <m/>
    <m/>
    <n v="24945732"/>
    <s v="CV_RS07815"/>
    <n v="582"/>
    <m/>
    <s v="old_locus_tag=CV1597,CV_1597"/>
  </r>
  <r>
    <x v="1"/>
    <x v="1"/>
    <s v="GCF_000007705.1"/>
    <s v="Primary Assembly"/>
    <s v="chromosome"/>
    <m/>
    <s v="NC_005085.1"/>
    <n v="1722024"/>
    <n v="1722605"/>
    <s v="-"/>
    <s v="WP_085953311.1"/>
    <s v="WP_085953311.1"/>
    <m/>
    <s v="potassium-transporting ATPase subunit KdpC"/>
    <m/>
    <n v="24945732"/>
    <s v="CV_RS07815"/>
    <n v="582"/>
    <n v="193"/>
    <m/>
  </r>
  <r>
    <x v="0"/>
    <x v="0"/>
    <s v="GCF_000007705.1"/>
    <s v="Primary Assembly"/>
    <s v="chromosome"/>
    <m/>
    <s v="NC_005085.1"/>
    <n v="1722672"/>
    <n v="1724789"/>
    <s v="-"/>
    <m/>
    <m/>
    <m/>
    <m/>
    <s v="kdpB"/>
    <n v="24947795"/>
    <s v="CV_RS07820"/>
    <n v="2118"/>
    <m/>
    <s v="old_locus_tag=CV1598,CV_1598"/>
  </r>
  <r>
    <x v="1"/>
    <x v="1"/>
    <s v="GCF_000007705.1"/>
    <s v="Primary Assembly"/>
    <s v="chromosome"/>
    <m/>
    <s v="NC_005085.1"/>
    <n v="1722672"/>
    <n v="1724789"/>
    <s v="-"/>
    <s v="WP_011135150.1"/>
    <s v="WP_011135150.1"/>
    <m/>
    <s v="K(+)-transporting ATPase subunit B"/>
    <s v="kdpB"/>
    <n v="24947795"/>
    <s v="CV_RS07820"/>
    <n v="2118"/>
    <n v="705"/>
    <m/>
  </r>
  <r>
    <x v="0"/>
    <x v="0"/>
    <s v="GCF_000007705.1"/>
    <s v="Primary Assembly"/>
    <s v="chromosome"/>
    <m/>
    <s v="NC_005085.1"/>
    <n v="1724814"/>
    <n v="1726622"/>
    <s v="-"/>
    <m/>
    <m/>
    <m/>
    <m/>
    <m/>
    <n v="24948317"/>
    <s v="CV_RS07825"/>
    <n v="1809"/>
    <m/>
    <s v="old_locus_tag=CV1599,CV_1599"/>
  </r>
  <r>
    <x v="1"/>
    <x v="1"/>
    <s v="GCF_000007705.1"/>
    <s v="Primary Assembly"/>
    <s v="chromosome"/>
    <m/>
    <s v="NC_005085.1"/>
    <n v="1724814"/>
    <n v="1726622"/>
    <s v="-"/>
    <s v="WP_011135151.1"/>
    <s v="WP_011135151.1"/>
    <m/>
    <s v="potassium-transporting ATPase A chain"/>
    <m/>
    <n v="24948317"/>
    <s v="CV_RS07825"/>
    <n v="1809"/>
    <n v="602"/>
    <m/>
  </r>
  <r>
    <x v="0"/>
    <x v="0"/>
    <s v="GCF_000007705.1"/>
    <s v="Primary Assembly"/>
    <s v="chromosome"/>
    <m/>
    <s v="NC_005085.1"/>
    <n v="1726625"/>
    <n v="1726714"/>
    <s v="-"/>
    <m/>
    <m/>
    <m/>
    <m/>
    <s v="kdpF"/>
    <n v="31478263"/>
    <s v="CV_RS22820"/>
    <n v="90"/>
    <m/>
    <m/>
  </r>
  <r>
    <x v="1"/>
    <x v="1"/>
    <s v="GCF_000007705.1"/>
    <s v="Primary Assembly"/>
    <s v="chromosome"/>
    <m/>
    <s v="NC_005085.1"/>
    <n v="1726625"/>
    <n v="1726714"/>
    <s v="-"/>
    <s v="WP_021476355.1"/>
    <s v="WP_021476355.1"/>
    <m/>
    <s v="K(+)-transporting ATPase subunit F"/>
    <s v="kdpF"/>
    <n v="31478263"/>
    <s v="CV_RS22820"/>
    <n v="90"/>
    <n v="29"/>
    <m/>
  </r>
  <r>
    <x v="0"/>
    <x v="0"/>
    <s v="GCF_000007705.1"/>
    <s v="Primary Assembly"/>
    <s v="chromosome"/>
    <m/>
    <s v="NC_005085.1"/>
    <n v="1726711"/>
    <n v="1726803"/>
    <s v="-"/>
    <m/>
    <m/>
    <m/>
    <m/>
    <m/>
    <n v="31478264"/>
    <s v="CV_RS22825"/>
    <n v="93"/>
    <m/>
    <m/>
  </r>
  <r>
    <x v="1"/>
    <x v="1"/>
    <s v="GCF_000007705.1"/>
    <s v="Primary Assembly"/>
    <s v="chromosome"/>
    <m/>
    <s v="NC_005085.1"/>
    <n v="1726711"/>
    <n v="1726803"/>
    <s v="-"/>
    <s v="WP_080508951.1"/>
    <s v="WP_080508951.1"/>
    <m/>
    <s v="potassium ABC transporter ATPase"/>
    <m/>
    <n v="31478264"/>
    <s v="CV_RS22825"/>
    <n v="93"/>
    <n v="30"/>
    <m/>
  </r>
  <r>
    <x v="0"/>
    <x v="0"/>
    <s v="GCF_000007705.1"/>
    <s v="Primary Assembly"/>
    <s v="chromosome"/>
    <m/>
    <s v="NC_005085.1"/>
    <n v="1727137"/>
    <n v="1727325"/>
    <s v="-"/>
    <m/>
    <m/>
    <m/>
    <m/>
    <m/>
    <n v="24947784"/>
    <s v="CV_RS07830"/>
    <n v="189"/>
    <m/>
    <s v="old_locus_tag=CV1600,CV_1600"/>
  </r>
  <r>
    <x v="1"/>
    <x v="1"/>
    <s v="GCF_000007705.1"/>
    <s v="Primary Assembly"/>
    <s v="chromosome"/>
    <m/>
    <s v="NC_005085.1"/>
    <n v="1727137"/>
    <n v="1727325"/>
    <s v="-"/>
    <s v="WP_011135152.1"/>
    <s v="WP_011135152.1"/>
    <m/>
    <s v="hypothetical protein"/>
    <m/>
    <n v="24947784"/>
    <s v="CV_RS07830"/>
    <n v="189"/>
    <n v="62"/>
    <m/>
  </r>
  <r>
    <x v="0"/>
    <x v="0"/>
    <s v="GCF_000007705.1"/>
    <s v="Primary Assembly"/>
    <s v="chromosome"/>
    <m/>
    <s v="NC_005085.1"/>
    <n v="1727675"/>
    <n v="1728442"/>
    <s v="+"/>
    <m/>
    <m/>
    <m/>
    <m/>
    <m/>
    <n v="24947585"/>
    <s v="CV_RS07835"/>
    <n v="768"/>
    <m/>
    <s v="old_locus_tag=CV1601,CV_1601"/>
  </r>
  <r>
    <x v="1"/>
    <x v="1"/>
    <s v="GCF_000007705.1"/>
    <s v="Primary Assembly"/>
    <s v="chromosome"/>
    <m/>
    <s v="NC_005085.1"/>
    <n v="1727675"/>
    <n v="1728442"/>
    <s v="+"/>
    <s v="WP_011135153.1"/>
    <s v="WP_011135153.1"/>
    <m/>
    <s v="sulfite exporter TauE/SafE family protein"/>
    <m/>
    <n v="24947585"/>
    <s v="CV_RS07835"/>
    <n v="768"/>
    <n v="255"/>
    <m/>
  </r>
  <r>
    <x v="0"/>
    <x v="0"/>
    <s v="GCF_000007705.1"/>
    <s v="Primary Assembly"/>
    <s v="chromosome"/>
    <m/>
    <s v="NC_005085.1"/>
    <n v="1728597"/>
    <n v="1729466"/>
    <s v="-"/>
    <m/>
    <m/>
    <m/>
    <m/>
    <m/>
    <n v="24949125"/>
    <s v="CV_RS07840"/>
    <n v="870"/>
    <m/>
    <s v="old_locus_tag=CV1602,CV_1602"/>
  </r>
  <r>
    <x v="1"/>
    <x v="1"/>
    <s v="GCF_000007705.1"/>
    <s v="Primary Assembly"/>
    <s v="chromosome"/>
    <m/>
    <s v="NC_005085.1"/>
    <n v="1728597"/>
    <n v="1729466"/>
    <s v="-"/>
    <s v="WP_011135154.1"/>
    <s v="WP_011135154.1"/>
    <m/>
    <s v="hypothetical protein"/>
    <m/>
    <n v="24949125"/>
    <s v="CV_RS07840"/>
    <n v="870"/>
    <n v="289"/>
    <m/>
  </r>
  <r>
    <x v="0"/>
    <x v="0"/>
    <s v="GCF_000007705.1"/>
    <s v="Primary Assembly"/>
    <s v="chromosome"/>
    <m/>
    <s v="NC_005085.1"/>
    <n v="1729560"/>
    <n v="1730042"/>
    <s v="-"/>
    <m/>
    <m/>
    <m/>
    <m/>
    <m/>
    <n v="24948635"/>
    <s v="CV_RS07845"/>
    <n v="483"/>
    <m/>
    <s v="old_locus_tag=CV1603,CV_1603"/>
  </r>
  <r>
    <x v="1"/>
    <x v="1"/>
    <s v="GCF_000007705.1"/>
    <s v="Primary Assembly"/>
    <s v="chromosome"/>
    <m/>
    <s v="NC_005085.1"/>
    <n v="1729560"/>
    <n v="1730042"/>
    <s v="-"/>
    <s v="WP_011135155.1"/>
    <s v="WP_011135155.1"/>
    <m/>
    <s v="N-acetyltransferase"/>
    <m/>
    <n v="24948635"/>
    <s v="CV_RS07845"/>
    <n v="483"/>
    <n v="160"/>
    <m/>
  </r>
  <r>
    <x v="0"/>
    <x v="0"/>
    <s v="GCF_000007705.1"/>
    <s v="Primary Assembly"/>
    <s v="chromosome"/>
    <m/>
    <s v="NC_005085.1"/>
    <n v="1730157"/>
    <n v="1732790"/>
    <s v="-"/>
    <m/>
    <m/>
    <m/>
    <m/>
    <m/>
    <n v="24949132"/>
    <s v="CV_RS07850"/>
    <n v="2634"/>
    <m/>
    <s v="old_locus_tag=CV1604,CV_1604"/>
  </r>
  <r>
    <x v="1"/>
    <x v="1"/>
    <s v="GCF_000007705.1"/>
    <s v="Primary Assembly"/>
    <s v="chromosome"/>
    <m/>
    <s v="NC_005085.1"/>
    <n v="1730157"/>
    <n v="1732790"/>
    <s v="-"/>
    <s v="WP_011135156.1"/>
    <s v="WP_011135156.1"/>
    <m/>
    <s v="alanine--tRNA ligase"/>
    <m/>
    <n v="24949132"/>
    <s v="CV_RS07850"/>
    <n v="2634"/>
    <n v="877"/>
    <m/>
  </r>
  <r>
    <x v="0"/>
    <x v="0"/>
    <s v="GCF_000007705.1"/>
    <s v="Primary Assembly"/>
    <s v="chromosome"/>
    <m/>
    <s v="NC_005085.1"/>
    <n v="1732855"/>
    <n v="1733313"/>
    <s v="-"/>
    <m/>
    <m/>
    <m/>
    <m/>
    <m/>
    <n v="24947858"/>
    <s v="CV_RS07855"/>
    <n v="459"/>
    <m/>
    <s v="old_locus_tag=CV1605,CV_1605"/>
  </r>
  <r>
    <x v="1"/>
    <x v="1"/>
    <s v="GCF_000007705.1"/>
    <s v="Primary Assembly"/>
    <s v="chromosome"/>
    <m/>
    <s v="NC_005085.1"/>
    <n v="1732855"/>
    <n v="1733313"/>
    <s v="-"/>
    <s v="WP_011135157.1"/>
    <s v="WP_011135157.1"/>
    <m/>
    <s v="SRPBCC domain-containing protein"/>
    <m/>
    <n v="24947858"/>
    <s v="CV_RS07855"/>
    <n v="459"/>
    <n v="152"/>
    <m/>
  </r>
  <r>
    <x v="0"/>
    <x v="0"/>
    <s v="GCF_000007705.1"/>
    <s v="Primary Assembly"/>
    <s v="chromosome"/>
    <m/>
    <s v="NC_005085.1"/>
    <n v="1733317"/>
    <n v="1733775"/>
    <s v="-"/>
    <m/>
    <m/>
    <m/>
    <m/>
    <m/>
    <n v="24947358"/>
    <s v="CV_RS07860"/>
    <n v="459"/>
    <m/>
    <s v="old_locus_tag=CV1606,CV_1606"/>
  </r>
  <r>
    <x v="1"/>
    <x v="1"/>
    <s v="GCF_000007705.1"/>
    <s v="Primary Assembly"/>
    <s v="chromosome"/>
    <m/>
    <s v="NC_005085.1"/>
    <n v="1733317"/>
    <n v="1733775"/>
    <s v="-"/>
    <s v="WP_011135158.1"/>
    <s v="WP_011135158.1"/>
    <m/>
    <s v="regulatory protein RecX"/>
    <m/>
    <n v="24947358"/>
    <s v="CV_RS07860"/>
    <n v="459"/>
    <n v="152"/>
    <m/>
  </r>
  <r>
    <x v="0"/>
    <x v="0"/>
    <s v="GCF_000007705.1"/>
    <s v="Primary Assembly"/>
    <s v="chromosome"/>
    <m/>
    <s v="NC_005085.1"/>
    <n v="1733775"/>
    <n v="1734827"/>
    <s v="-"/>
    <m/>
    <m/>
    <m/>
    <m/>
    <s v="recA"/>
    <n v="24949111"/>
    <s v="CV_RS07865"/>
    <n v="1053"/>
    <m/>
    <s v="old_locus_tag=CV1607,CV_1607"/>
  </r>
  <r>
    <x v="1"/>
    <x v="1"/>
    <s v="GCF_000007705.1"/>
    <s v="Primary Assembly"/>
    <s v="chromosome"/>
    <m/>
    <s v="NC_005085.1"/>
    <n v="1733775"/>
    <n v="1734827"/>
    <s v="-"/>
    <s v="WP_011135159.1"/>
    <s v="WP_011135159.1"/>
    <m/>
    <s v="DNA recombination/repair protein RecA"/>
    <s v="recA"/>
    <n v="24949111"/>
    <s v="CV_RS07865"/>
    <n v="1053"/>
    <n v="350"/>
    <m/>
  </r>
  <r>
    <x v="0"/>
    <x v="0"/>
    <s v="GCF_000007705.1"/>
    <s v="Primary Assembly"/>
    <s v="chromosome"/>
    <m/>
    <s v="NC_005085.1"/>
    <n v="1734984"/>
    <n v="1736006"/>
    <s v="+"/>
    <m/>
    <m/>
    <m/>
    <m/>
    <m/>
    <n v="24945173"/>
    <s v="CV_RS07870"/>
    <n v="1023"/>
    <m/>
    <s v="old_locus_tag=CV1608,CV_1608"/>
  </r>
  <r>
    <x v="1"/>
    <x v="1"/>
    <s v="GCF_000007705.1"/>
    <s v="Primary Assembly"/>
    <s v="chromosome"/>
    <m/>
    <s v="NC_005085.1"/>
    <n v="1734984"/>
    <n v="1736006"/>
    <s v="+"/>
    <s v="WP_043595811.1"/>
    <s v="WP_043595811.1"/>
    <m/>
    <s v="HrcA family transcriptional regulator"/>
    <m/>
    <n v="24945173"/>
    <s v="CV_RS07870"/>
    <n v="1023"/>
    <n v="340"/>
    <m/>
  </r>
  <r>
    <x v="0"/>
    <x v="0"/>
    <s v="GCF_000007705.1"/>
    <s v="Primary Assembly"/>
    <s v="chromosome"/>
    <m/>
    <s v="NC_005085.1"/>
    <n v="1736038"/>
    <n v="1737078"/>
    <s v="+"/>
    <m/>
    <m/>
    <m/>
    <m/>
    <s v="mltB"/>
    <n v="24949448"/>
    <s v="CV_RS07875"/>
    <n v="1041"/>
    <m/>
    <s v="old_locus_tag=CV1609,CV_1609"/>
  </r>
  <r>
    <x v="1"/>
    <x v="1"/>
    <s v="GCF_000007705.1"/>
    <s v="Primary Assembly"/>
    <s v="chromosome"/>
    <m/>
    <s v="NC_005085.1"/>
    <n v="1736038"/>
    <n v="1737078"/>
    <s v="+"/>
    <s v="WP_011135161.1"/>
    <s v="WP_011135161.1"/>
    <m/>
    <s v="lytic murein transglycosylase B"/>
    <s v="mltB"/>
    <n v="24949448"/>
    <s v="CV_RS07875"/>
    <n v="1041"/>
    <n v="346"/>
    <m/>
  </r>
  <r>
    <x v="0"/>
    <x v="0"/>
    <s v="GCF_000007705.1"/>
    <s v="Primary Assembly"/>
    <s v="chromosome"/>
    <m/>
    <s v="NC_005085.1"/>
    <n v="1737175"/>
    <n v="1739094"/>
    <s v="+"/>
    <m/>
    <m/>
    <m/>
    <m/>
    <m/>
    <n v="24945288"/>
    <s v="CV_RS07880"/>
    <n v="1920"/>
    <m/>
    <s v="old_locus_tag=CV1610,CV_1610"/>
  </r>
  <r>
    <x v="1"/>
    <x v="1"/>
    <s v="GCF_000007705.1"/>
    <s v="Primary Assembly"/>
    <s v="chromosome"/>
    <m/>
    <s v="NC_005085.1"/>
    <n v="1737175"/>
    <n v="1739094"/>
    <s v="+"/>
    <s v="WP_011135162.1"/>
    <s v="WP_011135162.1"/>
    <m/>
    <s v="DNA polymerase III subunit gamma/tau"/>
    <m/>
    <n v="24945288"/>
    <s v="CV_RS07880"/>
    <n v="1920"/>
    <n v="639"/>
    <m/>
  </r>
  <r>
    <x v="0"/>
    <x v="0"/>
    <s v="GCF_000007705.1"/>
    <s v="Primary Assembly"/>
    <s v="chromosome"/>
    <m/>
    <s v="NC_005085.1"/>
    <n v="1739100"/>
    <n v="1739438"/>
    <s v="+"/>
    <m/>
    <m/>
    <m/>
    <m/>
    <m/>
    <n v="24948624"/>
    <s v="CV_RS07885"/>
    <n v="339"/>
    <m/>
    <s v="old_locus_tag=CV1611,CV_1611"/>
  </r>
  <r>
    <x v="1"/>
    <x v="1"/>
    <s v="GCF_000007705.1"/>
    <s v="Primary Assembly"/>
    <s v="chromosome"/>
    <m/>
    <s v="NC_005085.1"/>
    <n v="1739100"/>
    <n v="1739438"/>
    <s v="+"/>
    <s v="WP_043595814.1"/>
    <s v="WP_043595814.1"/>
    <m/>
    <s v="nucleoid-associated protein, YbaB/EbfC family"/>
    <m/>
    <n v="24948624"/>
    <s v="CV_RS07885"/>
    <n v="339"/>
    <n v="112"/>
    <m/>
  </r>
  <r>
    <x v="0"/>
    <x v="0"/>
    <s v="GCF_000007705.1"/>
    <s v="Primary Assembly"/>
    <s v="chromosome"/>
    <m/>
    <s v="NC_005085.1"/>
    <n v="1739566"/>
    <n v="1740162"/>
    <s v="+"/>
    <m/>
    <m/>
    <m/>
    <m/>
    <m/>
    <n v="24948272"/>
    <s v="CV_RS07890"/>
    <n v="597"/>
    <m/>
    <s v="old_locus_tag=CV1612,CV_1612"/>
  </r>
  <r>
    <x v="1"/>
    <x v="1"/>
    <s v="GCF_000007705.1"/>
    <s v="Primary Assembly"/>
    <s v="chromosome"/>
    <m/>
    <s v="NC_005085.1"/>
    <n v="1739566"/>
    <n v="1740162"/>
    <s v="+"/>
    <s v="WP_011135164.1"/>
    <s v="WP_011135164.1"/>
    <m/>
    <s v="recombination protein RecR"/>
    <m/>
    <n v="24948272"/>
    <s v="CV_RS07890"/>
    <n v="597"/>
    <n v="198"/>
    <m/>
  </r>
  <r>
    <x v="0"/>
    <x v="0"/>
    <s v="GCF_000007705.1"/>
    <s v="Primary Assembly"/>
    <s v="chromosome"/>
    <m/>
    <s v="NC_005085.1"/>
    <n v="1740432"/>
    <n v="1741232"/>
    <s v="+"/>
    <m/>
    <m/>
    <m/>
    <m/>
    <m/>
    <n v="24948629"/>
    <s v="CV_RS07895"/>
    <n v="801"/>
    <m/>
    <s v="old_locus_tag=CV1613,CV_1613"/>
  </r>
  <r>
    <x v="1"/>
    <x v="1"/>
    <s v="GCF_000007705.1"/>
    <s v="Primary Assembly"/>
    <s v="chromosome"/>
    <m/>
    <s v="NC_005085.1"/>
    <n v="1740432"/>
    <n v="1741232"/>
    <s v="+"/>
    <s v="WP_011135165.1"/>
    <s v="WP_011135165.1"/>
    <m/>
    <s v="class I SAM-dependent methyltransferase"/>
    <m/>
    <n v="24948629"/>
    <s v="CV_RS07895"/>
    <n v="801"/>
    <n v="266"/>
    <m/>
  </r>
  <r>
    <x v="0"/>
    <x v="0"/>
    <s v="GCF_000007705.1"/>
    <s v="Primary Assembly"/>
    <s v="chromosome"/>
    <m/>
    <s v="NC_005085.1"/>
    <n v="1741285"/>
    <n v="1741905"/>
    <s v="-"/>
    <m/>
    <m/>
    <m/>
    <m/>
    <s v="lolA"/>
    <n v="24949509"/>
    <s v="CV_RS07900"/>
    <n v="621"/>
    <m/>
    <s v="old_locus_tag=CV1614,CV_1614"/>
  </r>
  <r>
    <x v="1"/>
    <x v="1"/>
    <s v="GCF_000007705.1"/>
    <s v="Primary Assembly"/>
    <s v="chromosome"/>
    <m/>
    <s v="NC_005085.1"/>
    <n v="1741285"/>
    <n v="1741905"/>
    <s v="-"/>
    <s v="WP_011135166.1"/>
    <s v="WP_011135166.1"/>
    <m/>
    <s v="outer-membrane lipoprotein carrier protein LolA"/>
    <s v="lolA"/>
    <n v="24949509"/>
    <s v="CV_RS07900"/>
    <n v="621"/>
    <n v="206"/>
    <m/>
  </r>
  <r>
    <x v="0"/>
    <x v="0"/>
    <s v="GCF_000007705.1"/>
    <s v="Primary Assembly"/>
    <s v="chromosome"/>
    <m/>
    <s v="NC_005085.1"/>
    <n v="1742007"/>
    <n v="1743131"/>
    <s v="-"/>
    <m/>
    <m/>
    <m/>
    <m/>
    <m/>
    <n v="24945951"/>
    <s v="CV_RS07905"/>
    <n v="1125"/>
    <m/>
    <s v="old_locus_tag=CV1615,CV_1615"/>
  </r>
  <r>
    <x v="1"/>
    <x v="1"/>
    <s v="GCF_000007705.1"/>
    <s v="Primary Assembly"/>
    <s v="chromosome"/>
    <m/>
    <s v="NC_005085.1"/>
    <n v="1742007"/>
    <n v="1743131"/>
    <s v="-"/>
    <s v="WP_043595817.1"/>
    <s v="WP_043595817.1"/>
    <m/>
    <s v="hypothetical protein"/>
    <m/>
    <n v="24945951"/>
    <s v="CV_RS07905"/>
    <n v="1125"/>
    <n v="374"/>
    <m/>
  </r>
  <r>
    <x v="0"/>
    <x v="0"/>
    <s v="GCF_000007705.1"/>
    <s v="Primary Assembly"/>
    <s v="chromosome"/>
    <m/>
    <s v="NC_005085.1"/>
    <n v="1743269"/>
    <n v="1744861"/>
    <s v="-"/>
    <m/>
    <m/>
    <m/>
    <m/>
    <m/>
    <n v="24948464"/>
    <s v="CV_RS07910"/>
    <n v="1593"/>
    <m/>
    <s v="old_locus_tag=CV1616,CV_1616"/>
  </r>
  <r>
    <x v="1"/>
    <x v="1"/>
    <s v="GCF_000007705.1"/>
    <s v="Primary Assembly"/>
    <s v="chromosome"/>
    <m/>
    <s v="NC_005085.1"/>
    <n v="1743269"/>
    <n v="1744861"/>
    <s v="-"/>
    <s v="WP_011135168.1"/>
    <s v="WP_011135168.1"/>
    <m/>
    <s v="NAD+ synthase"/>
    <m/>
    <n v="24948464"/>
    <s v="CV_RS07910"/>
    <n v="1593"/>
    <n v="530"/>
    <m/>
  </r>
  <r>
    <x v="0"/>
    <x v="0"/>
    <s v="GCF_000007705.1"/>
    <s v="Primary Assembly"/>
    <s v="chromosome"/>
    <m/>
    <s v="NC_005085.1"/>
    <n v="1744930"/>
    <n v="1746057"/>
    <s v="+"/>
    <m/>
    <m/>
    <m/>
    <m/>
    <m/>
    <n v="24948219"/>
    <s v="CV_RS07915"/>
    <n v="1128"/>
    <m/>
    <s v="old_locus_tag=CV1617,CV_1617"/>
  </r>
  <r>
    <x v="1"/>
    <x v="1"/>
    <s v="GCF_000007705.1"/>
    <s v="Primary Assembly"/>
    <s v="chromosome"/>
    <m/>
    <s v="NC_005085.1"/>
    <n v="1744930"/>
    <n v="1746057"/>
    <s v="+"/>
    <s v="WP_011135169.1"/>
    <s v="WP_011135169.1"/>
    <m/>
    <s v="N-acetyltransferase"/>
    <m/>
    <n v="24948219"/>
    <s v="CV_RS07915"/>
    <n v="1128"/>
    <n v="375"/>
    <m/>
  </r>
  <r>
    <x v="0"/>
    <x v="6"/>
    <s v="GCF_000007705.1"/>
    <s v="Primary Assembly"/>
    <s v="chromosome"/>
    <m/>
    <s v="NC_005085.1"/>
    <n v="1746117"/>
    <n v="1746207"/>
    <s v="+"/>
    <m/>
    <m/>
    <m/>
    <m/>
    <m/>
    <n v="24947900"/>
    <s v="CV_RS07920"/>
    <n v="91"/>
    <m/>
    <s v="old_locus_tag=CV_tRNASerGGA1,CVtRNA-Ser-GGA-1"/>
  </r>
  <r>
    <x v="3"/>
    <x v="5"/>
    <s v="GCF_000007705.1"/>
    <s v="Primary Assembly"/>
    <s v="chromosome"/>
    <m/>
    <s v="NC_005085.1"/>
    <n v="1746117"/>
    <n v="1746207"/>
    <s v="+"/>
    <m/>
    <m/>
    <m/>
    <s v="tRNA-Ser"/>
    <m/>
    <n v="24947900"/>
    <s v="CV_RS07920"/>
    <n v="91"/>
    <m/>
    <s v="anticodon=GGA"/>
  </r>
  <r>
    <x v="0"/>
    <x v="6"/>
    <s v="GCF_000007705.1"/>
    <s v="Primary Assembly"/>
    <s v="chromosome"/>
    <m/>
    <s v="NC_005085.1"/>
    <n v="1746261"/>
    <n v="1746351"/>
    <s v="+"/>
    <m/>
    <m/>
    <m/>
    <m/>
    <m/>
    <n v="24948516"/>
    <s v="CV_RS07925"/>
    <n v="91"/>
    <m/>
    <s v="old_locus_tag=CV_tRNASerGGA2,CVtRNA-Ser-GGA-2"/>
  </r>
  <r>
    <x v="3"/>
    <x v="5"/>
    <s v="GCF_000007705.1"/>
    <s v="Primary Assembly"/>
    <s v="chromosome"/>
    <m/>
    <s v="NC_005085.1"/>
    <n v="1746261"/>
    <n v="1746351"/>
    <s v="+"/>
    <m/>
    <m/>
    <m/>
    <s v="tRNA-Ser"/>
    <m/>
    <n v="24948516"/>
    <s v="CV_RS07925"/>
    <n v="91"/>
    <m/>
    <s v="anticodon=GGA"/>
  </r>
  <r>
    <x v="0"/>
    <x v="0"/>
    <s v="GCF_000007705.1"/>
    <s v="Primary Assembly"/>
    <s v="chromosome"/>
    <m/>
    <s v="NC_005085.1"/>
    <n v="1746712"/>
    <n v="1748223"/>
    <s v="+"/>
    <m/>
    <m/>
    <m/>
    <m/>
    <m/>
    <n v="24945416"/>
    <s v="CV_RS07930"/>
    <n v="1512"/>
    <m/>
    <s v="old_locus_tag=CV1618,CV_1618"/>
  </r>
  <r>
    <x v="1"/>
    <x v="1"/>
    <s v="GCF_000007705.1"/>
    <s v="Primary Assembly"/>
    <s v="chromosome"/>
    <m/>
    <s v="NC_005085.1"/>
    <n v="1746712"/>
    <n v="1748223"/>
    <s v="+"/>
    <s v="WP_011135170.1"/>
    <s v="WP_011135170.1"/>
    <m/>
    <s v="oxidoreductase"/>
    <m/>
    <n v="24945416"/>
    <s v="CV_RS07930"/>
    <n v="1512"/>
    <n v="503"/>
    <m/>
  </r>
  <r>
    <x v="0"/>
    <x v="0"/>
    <s v="GCF_000007705.1"/>
    <s v="Primary Assembly"/>
    <s v="chromosome"/>
    <m/>
    <s v="NC_005085.1"/>
    <n v="1748367"/>
    <n v="1748765"/>
    <s v="+"/>
    <m/>
    <m/>
    <m/>
    <m/>
    <m/>
    <n v="24949149"/>
    <s v="CV_RS07935"/>
    <n v="399"/>
    <m/>
    <s v="old_locus_tag=CV1619,CV_1619"/>
  </r>
  <r>
    <x v="1"/>
    <x v="1"/>
    <s v="GCF_000007705.1"/>
    <s v="Primary Assembly"/>
    <s v="chromosome"/>
    <m/>
    <s v="NC_005085.1"/>
    <n v="1748367"/>
    <n v="1748765"/>
    <s v="+"/>
    <s v="WP_043595821.1"/>
    <s v="WP_043595821.1"/>
    <m/>
    <s v="hypothetical protein"/>
    <m/>
    <n v="24949149"/>
    <s v="CV_RS07935"/>
    <n v="399"/>
    <n v="132"/>
    <m/>
  </r>
  <r>
    <x v="0"/>
    <x v="0"/>
    <s v="GCF_000007705.1"/>
    <s v="Primary Assembly"/>
    <s v="chromosome"/>
    <m/>
    <s v="NC_005085.1"/>
    <n v="1749045"/>
    <n v="1751495"/>
    <s v="+"/>
    <m/>
    <m/>
    <m/>
    <m/>
    <m/>
    <n v="24945273"/>
    <s v="CV_RS07940"/>
    <n v="2451"/>
    <m/>
    <s v="old_locus_tag=CV1620,CV_1620"/>
  </r>
  <r>
    <x v="1"/>
    <x v="1"/>
    <s v="GCF_000007705.1"/>
    <s v="Primary Assembly"/>
    <s v="chromosome"/>
    <m/>
    <s v="NC_005085.1"/>
    <n v="1749045"/>
    <n v="1751495"/>
    <s v="+"/>
    <s v="WP_011135172.1"/>
    <s v="WP_011135172.1"/>
    <m/>
    <s v="two-component system response regulator"/>
    <m/>
    <n v="24945273"/>
    <s v="CV_RS07940"/>
    <n v="2451"/>
    <n v="816"/>
    <m/>
  </r>
  <r>
    <x v="0"/>
    <x v="0"/>
    <s v="GCF_000007705.1"/>
    <s v="Primary Assembly"/>
    <s v="chromosome"/>
    <m/>
    <s v="NC_005085.1"/>
    <n v="1751599"/>
    <n v="1756815"/>
    <s v="+"/>
    <m/>
    <m/>
    <m/>
    <m/>
    <m/>
    <n v="24946833"/>
    <s v="CV_RS07950"/>
    <n v="5217"/>
    <m/>
    <s v="old_locus_tag=CV1621"/>
  </r>
  <r>
    <x v="1"/>
    <x v="1"/>
    <s v="GCF_000007705.1"/>
    <s v="Primary Assembly"/>
    <s v="chromosome"/>
    <m/>
    <s v="NC_005085.1"/>
    <n v="1751599"/>
    <n v="1756815"/>
    <s v="+"/>
    <s v="WP_080508952.1"/>
    <s v="WP_080508952.1"/>
    <m/>
    <s v="PAS domain S-box protein"/>
    <m/>
    <n v="24946833"/>
    <s v="CV_RS07950"/>
    <n v="5217"/>
    <n v="1738"/>
    <m/>
  </r>
  <r>
    <x v="0"/>
    <x v="0"/>
    <s v="GCF_000007705.1"/>
    <s v="Primary Assembly"/>
    <s v="chromosome"/>
    <m/>
    <s v="NC_005085.1"/>
    <n v="1756853"/>
    <n v="1759156"/>
    <s v="-"/>
    <m/>
    <m/>
    <m/>
    <m/>
    <m/>
    <n v="24946065"/>
    <s v="CV_RS07955"/>
    <n v="2304"/>
    <m/>
    <s v="old_locus_tag=CV1622,CV_1622"/>
  </r>
  <r>
    <x v="1"/>
    <x v="1"/>
    <s v="GCF_000007705.1"/>
    <s v="Primary Assembly"/>
    <s v="chromosome"/>
    <m/>
    <s v="NC_005085.1"/>
    <n v="1756853"/>
    <n v="1759156"/>
    <s v="-"/>
    <s v="WP_011135174.1"/>
    <s v="WP_011135174.1"/>
    <m/>
    <s v="formate dehydrogenase"/>
    <m/>
    <n v="24946065"/>
    <s v="CV_RS07955"/>
    <n v="2304"/>
    <n v="767"/>
    <m/>
  </r>
  <r>
    <x v="0"/>
    <x v="0"/>
    <s v="GCF_000007705.1"/>
    <s v="Primary Assembly"/>
    <s v="chromosome"/>
    <m/>
    <s v="NC_005085.1"/>
    <n v="1759306"/>
    <n v="1759587"/>
    <s v="-"/>
    <m/>
    <m/>
    <m/>
    <m/>
    <m/>
    <n v="24948409"/>
    <s v="CV_RS07960"/>
    <n v="282"/>
    <m/>
    <m/>
  </r>
  <r>
    <x v="1"/>
    <x v="1"/>
    <s v="GCF_000007705.1"/>
    <s v="Primary Assembly"/>
    <s v="chromosome"/>
    <m/>
    <s v="NC_005085.1"/>
    <n v="1759306"/>
    <n v="1759587"/>
    <s v="-"/>
    <s v="WP_043595824.1"/>
    <s v="WP_043595824.1"/>
    <m/>
    <s v="hypothetical protein"/>
    <m/>
    <n v="24948409"/>
    <s v="CV_RS07960"/>
    <n v="282"/>
    <n v="93"/>
    <m/>
  </r>
  <r>
    <x v="0"/>
    <x v="0"/>
    <s v="GCF_000007705.1"/>
    <s v="Primary Assembly"/>
    <s v="chromosome"/>
    <m/>
    <s v="NC_005085.1"/>
    <n v="1759698"/>
    <n v="1760510"/>
    <s v="+"/>
    <m/>
    <m/>
    <m/>
    <m/>
    <m/>
    <n v="24948891"/>
    <s v="CV_RS07965"/>
    <n v="813"/>
    <m/>
    <s v="old_locus_tag=CV1624,CV_1624"/>
  </r>
  <r>
    <x v="1"/>
    <x v="1"/>
    <s v="GCF_000007705.1"/>
    <s v="Primary Assembly"/>
    <s v="chromosome"/>
    <m/>
    <s v="NC_005085.1"/>
    <n v="1759698"/>
    <n v="1760510"/>
    <s v="+"/>
    <s v="WP_011135176.1"/>
    <s v="WP_011135176.1"/>
    <m/>
    <s v="sulfurtransferase FdhD"/>
    <m/>
    <n v="24948891"/>
    <s v="CV_RS07965"/>
    <n v="813"/>
    <n v="270"/>
    <m/>
  </r>
  <r>
    <x v="0"/>
    <x v="0"/>
    <s v="GCF_000007705.1"/>
    <s v="Primary Assembly"/>
    <s v="chromosome"/>
    <m/>
    <s v="NC_005085.1"/>
    <n v="1760520"/>
    <n v="1761116"/>
    <s v="-"/>
    <m/>
    <m/>
    <m/>
    <m/>
    <s v="mobA"/>
    <n v="24948950"/>
    <s v="CV_RS07970"/>
    <n v="597"/>
    <m/>
    <s v="old_locus_tag=CV1625,CV_1625"/>
  </r>
  <r>
    <x v="1"/>
    <x v="1"/>
    <s v="GCF_000007705.1"/>
    <s v="Primary Assembly"/>
    <s v="chromosome"/>
    <m/>
    <s v="NC_005085.1"/>
    <n v="1760520"/>
    <n v="1761116"/>
    <s v="-"/>
    <s v="WP_011135177.1"/>
    <s v="WP_011135177.1"/>
    <m/>
    <s v="molybdenum cofactor guanylyltransferase"/>
    <s v="mobA"/>
    <n v="24948950"/>
    <s v="CV_RS07970"/>
    <n v="597"/>
    <n v="198"/>
    <m/>
  </r>
  <r>
    <x v="0"/>
    <x v="0"/>
    <s v="GCF_000007705.1"/>
    <s v="Primary Assembly"/>
    <s v="chromosome"/>
    <m/>
    <s v="NC_005085.1"/>
    <n v="1761190"/>
    <n v="1764246"/>
    <s v="-"/>
    <m/>
    <m/>
    <m/>
    <m/>
    <m/>
    <n v="24947328"/>
    <s v="CV_RS07975"/>
    <n v="3057"/>
    <m/>
    <s v="old_locus_tag=CV1626,CV_1626"/>
  </r>
  <r>
    <x v="1"/>
    <x v="1"/>
    <s v="GCF_000007705.1"/>
    <s v="Primary Assembly"/>
    <s v="chromosome"/>
    <m/>
    <s v="NC_005085.1"/>
    <n v="1761190"/>
    <n v="1764246"/>
    <s v="-"/>
    <s v="WP_011135178.1"/>
    <s v="WP_011135178.1"/>
    <m/>
    <s v="acriflavine resistance protein B"/>
    <m/>
    <n v="24947328"/>
    <s v="CV_RS07975"/>
    <n v="3057"/>
    <n v="1018"/>
    <m/>
  </r>
  <r>
    <x v="0"/>
    <x v="0"/>
    <s v="GCF_000007705.1"/>
    <s v="Primary Assembly"/>
    <s v="chromosome"/>
    <m/>
    <s v="NC_005085.1"/>
    <n v="1764256"/>
    <n v="1765362"/>
    <s v="-"/>
    <m/>
    <m/>
    <m/>
    <m/>
    <m/>
    <n v="24945748"/>
    <s v="CV_RS07980"/>
    <n v="1107"/>
    <m/>
    <s v="old_locus_tag=CV1627,CV_1627"/>
  </r>
  <r>
    <x v="1"/>
    <x v="1"/>
    <s v="GCF_000007705.1"/>
    <s v="Primary Assembly"/>
    <s v="chromosome"/>
    <m/>
    <s v="NC_005085.1"/>
    <n v="1764256"/>
    <n v="1765362"/>
    <s v="-"/>
    <s v="WP_011135179.1"/>
    <s v="WP_011135179.1"/>
    <m/>
    <s v="MexH family multidrug efflux RND transporter periplasmic adaptor subunit"/>
    <m/>
    <n v="24945748"/>
    <s v="CV_RS07980"/>
    <n v="1107"/>
    <n v="368"/>
    <m/>
  </r>
  <r>
    <x v="0"/>
    <x v="0"/>
    <s v="GCF_000007705.1"/>
    <s v="Primary Assembly"/>
    <s v="chromosome"/>
    <m/>
    <s v="NC_005085.1"/>
    <n v="1765439"/>
    <n v="1766968"/>
    <s v="-"/>
    <m/>
    <m/>
    <m/>
    <m/>
    <m/>
    <n v="24945470"/>
    <s v="CV_RS07985"/>
    <n v="1530"/>
    <m/>
    <s v="old_locus_tag=CV1628,CV_1628"/>
  </r>
  <r>
    <x v="1"/>
    <x v="1"/>
    <s v="GCF_000007705.1"/>
    <s v="Primary Assembly"/>
    <s v="chromosome"/>
    <m/>
    <s v="NC_005085.1"/>
    <n v="1765439"/>
    <n v="1766968"/>
    <s v="-"/>
    <s v="WP_011135180.1"/>
    <s v="WP_011135180.1"/>
    <m/>
    <s v="RND transporter"/>
    <m/>
    <n v="24945470"/>
    <s v="CV_RS07985"/>
    <n v="1530"/>
    <n v="509"/>
    <m/>
  </r>
  <r>
    <x v="0"/>
    <x v="0"/>
    <s v="GCF_000007705.1"/>
    <s v="Primary Assembly"/>
    <s v="chromosome"/>
    <m/>
    <s v="NC_005085.1"/>
    <n v="1767109"/>
    <n v="1767960"/>
    <s v="-"/>
    <m/>
    <m/>
    <m/>
    <m/>
    <m/>
    <n v="24948781"/>
    <s v="CV_RS07990"/>
    <n v="852"/>
    <m/>
    <s v="old_locus_tag=CV1629,CV_1629"/>
  </r>
  <r>
    <x v="1"/>
    <x v="1"/>
    <s v="GCF_000007705.1"/>
    <s v="Primary Assembly"/>
    <s v="chromosome"/>
    <m/>
    <s v="NC_005085.1"/>
    <n v="1767109"/>
    <n v="1767960"/>
    <s v="-"/>
    <s v="WP_011135181.1"/>
    <s v="WP_011135181.1"/>
    <m/>
    <s v="glycine/betaine ABC transporter"/>
    <m/>
    <n v="24948781"/>
    <s v="CV_RS07990"/>
    <n v="852"/>
    <n v="283"/>
    <m/>
  </r>
  <r>
    <x v="0"/>
    <x v="0"/>
    <s v="GCF_000007705.1"/>
    <s v="Primary Assembly"/>
    <s v="chromosome"/>
    <m/>
    <s v="NC_005085.1"/>
    <n v="1768055"/>
    <n v="1769068"/>
    <s v="-"/>
    <m/>
    <m/>
    <m/>
    <m/>
    <m/>
    <n v="24948911"/>
    <s v="CV_RS07995"/>
    <n v="1014"/>
    <m/>
    <s v="old_locus_tag=CV1630,CV_1630"/>
  </r>
  <r>
    <x v="1"/>
    <x v="1"/>
    <s v="GCF_000007705.1"/>
    <s v="Primary Assembly"/>
    <s v="chromosome"/>
    <m/>
    <s v="NC_005085.1"/>
    <n v="1768055"/>
    <n v="1769068"/>
    <s v="-"/>
    <s v="WP_011135182.1"/>
    <s v="WP_011135182.1"/>
    <m/>
    <s v="zinc-binding alcohol dehydrogenase family protein"/>
    <m/>
    <n v="24948911"/>
    <s v="CV_RS07995"/>
    <n v="1014"/>
    <n v="337"/>
    <m/>
  </r>
  <r>
    <x v="0"/>
    <x v="0"/>
    <s v="GCF_000007705.1"/>
    <s v="Primary Assembly"/>
    <s v="chromosome"/>
    <m/>
    <s v="NC_005085.1"/>
    <n v="1769196"/>
    <n v="1770101"/>
    <s v="+"/>
    <m/>
    <m/>
    <m/>
    <m/>
    <m/>
    <n v="24948053"/>
    <s v="CV_RS08000"/>
    <n v="906"/>
    <m/>
    <s v="old_locus_tag=CV1631,CV_1631"/>
  </r>
  <r>
    <x v="1"/>
    <x v="1"/>
    <s v="GCF_000007705.1"/>
    <s v="Primary Assembly"/>
    <s v="chromosome"/>
    <m/>
    <s v="NC_005085.1"/>
    <n v="1769196"/>
    <n v="1770101"/>
    <s v="+"/>
    <s v="WP_043595826.1"/>
    <s v="WP_043595826.1"/>
    <m/>
    <s v="LysR family transcriptional regulator"/>
    <m/>
    <n v="24948053"/>
    <s v="CV_RS08000"/>
    <n v="906"/>
    <n v="301"/>
    <m/>
  </r>
  <r>
    <x v="0"/>
    <x v="0"/>
    <s v="GCF_000007705.1"/>
    <s v="Primary Assembly"/>
    <s v="chromosome"/>
    <m/>
    <s v="NC_005085.1"/>
    <n v="1770252"/>
    <n v="1771604"/>
    <s v="+"/>
    <m/>
    <m/>
    <m/>
    <m/>
    <m/>
    <n v="24949371"/>
    <s v="CV_RS08005"/>
    <n v="1353"/>
    <m/>
    <s v="old_locus_tag=CV1632,CV_1632"/>
  </r>
  <r>
    <x v="1"/>
    <x v="1"/>
    <s v="GCF_000007705.1"/>
    <s v="Primary Assembly"/>
    <s v="chromosome"/>
    <m/>
    <s v="NC_005085.1"/>
    <n v="1770252"/>
    <n v="1771604"/>
    <s v="+"/>
    <s v="WP_011135184.1"/>
    <s v="WP_011135184.1"/>
    <m/>
    <s v="polynucleotide adenylyltransferase PcnB"/>
    <m/>
    <n v="24949371"/>
    <s v="CV_RS08005"/>
    <n v="1353"/>
    <n v="450"/>
    <m/>
  </r>
  <r>
    <x v="0"/>
    <x v="0"/>
    <s v="GCF_000007705.1"/>
    <s v="Primary Assembly"/>
    <s v="chromosome"/>
    <m/>
    <s v="NC_005085.1"/>
    <n v="1771601"/>
    <n v="1772113"/>
    <s v="+"/>
    <m/>
    <m/>
    <m/>
    <m/>
    <s v="folK"/>
    <n v="24948977"/>
    <s v="CV_RS08010"/>
    <n v="513"/>
    <m/>
    <s v="old_locus_tag=CV1633,CV_1633"/>
  </r>
  <r>
    <x v="1"/>
    <x v="1"/>
    <s v="GCF_000007705.1"/>
    <s v="Primary Assembly"/>
    <s v="chromosome"/>
    <m/>
    <s v="NC_005085.1"/>
    <n v="1771601"/>
    <n v="1772113"/>
    <s v="+"/>
    <s v="WP_011135185.1"/>
    <s v="WP_011135185.1"/>
    <m/>
    <s v="2-amino-4-hydroxy-6-hydroxymethyldihydropteridine diphosphokinase"/>
    <s v="folK"/>
    <n v="24948977"/>
    <s v="CV_RS08010"/>
    <n v="513"/>
    <n v="170"/>
    <m/>
  </r>
  <r>
    <x v="0"/>
    <x v="0"/>
    <s v="GCF_000007705.1"/>
    <s v="Primary Assembly"/>
    <s v="chromosome"/>
    <m/>
    <s v="NC_005085.1"/>
    <n v="1772110"/>
    <n v="1772745"/>
    <s v="+"/>
    <m/>
    <m/>
    <m/>
    <m/>
    <m/>
    <n v="24948283"/>
    <s v="CV_RS08015"/>
    <n v="636"/>
    <m/>
    <s v="old_locus_tag=CV1634,CV_1634"/>
  </r>
  <r>
    <x v="1"/>
    <x v="1"/>
    <s v="GCF_000007705.1"/>
    <s v="Primary Assembly"/>
    <s v="chromosome"/>
    <m/>
    <s v="NC_005085.1"/>
    <n v="1772110"/>
    <n v="1772745"/>
    <s v="+"/>
    <s v="WP_011135186.1"/>
    <s v="WP_011135186.1"/>
    <m/>
    <s v="deoxynucleoside kinase"/>
    <m/>
    <n v="24948283"/>
    <s v="CV_RS08015"/>
    <n v="636"/>
    <n v="211"/>
    <m/>
  </r>
  <r>
    <x v="0"/>
    <x v="0"/>
    <s v="GCF_000007705.1"/>
    <s v="Primary Assembly"/>
    <s v="chromosome"/>
    <m/>
    <s v="NC_005085.1"/>
    <n v="1772795"/>
    <n v="1773583"/>
    <s v="+"/>
    <m/>
    <m/>
    <m/>
    <m/>
    <s v="panB"/>
    <n v="24946837"/>
    <s v="CV_RS08020"/>
    <n v="789"/>
    <m/>
    <s v="old_locus_tag=CV1635,CV_1635"/>
  </r>
  <r>
    <x v="1"/>
    <x v="1"/>
    <s v="GCF_000007705.1"/>
    <s v="Primary Assembly"/>
    <s v="chromosome"/>
    <m/>
    <s v="NC_005085.1"/>
    <n v="1772795"/>
    <n v="1773583"/>
    <s v="+"/>
    <s v="WP_011135187.1"/>
    <s v="WP_011135187.1"/>
    <m/>
    <s v="3-methyl-2-oxobutanoate hydroxymethyltransferase"/>
    <s v="panB"/>
    <n v="24946837"/>
    <s v="CV_RS08020"/>
    <n v="789"/>
    <n v="262"/>
    <m/>
  </r>
  <r>
    <x v="0"/>
    <x v="0"/>
    <s v="GCF_000007705.1"/>
    <s v="Primary Assembly"/>
    <s v="chromosome"/>
    <m/>
    <s v="NC_005085.1"/>
    <n v="1773603"/>
    <n v="1774436"/>
    <s v="+"/>
    <m/>
    <m/>
    <m/>
    <m/>
    <m/>
    <n v="24947632"/>
    <s v="CV_RS08025"/>
    <n v="834"/>
    <m/>
    <s v="old_locus_tag=CV1636,CV_1636"/>
  </r>
  <r>
    <x v="1"/>
    <x v="1"/>
    <s v="GCF_000007705.1"/>
    <s v="Primary Assembly"/>
    <s v="chromosome"/>
    <m/>
    <s v="NC_005085.1"/>
    <n v="1773603"/>
    <n v="1774436"/>
    <s v="+"/>
    <s v="WP_011135188.1"/>
    <s v="WP_011135188.1"/>
    <m/>
    <s v="pantoate--beta-alanine ligase"/>
    <m/>
    <n v="24947632"/>
    <s v="CV_RS08025"/>
    <n v="834"/>
    <n v="277"/>
    <m/>
  </r>
  <r>
    <x v="0"/>
    <x v="0"/>
    <s v="GCF_000007705.1"/>
    <s v="Primary Assembly"/>
    <s v="chromosome"/>
    <m/>
    <s v="NC_005085.1"/>
    <n v="1774461"/>
    <n v="1774841"/>
    <s v="+"/>
    <m/>
    <m/>
    <m/>
    <m/>
    <m/>
    <n v="24948436"/>
    <s v="CV_RS08030"/>
    <n v="381"/>
    <m/>
    <s v="old_locus_tag=CV1637,CV_1637"/>
  </r>
  <r>
    <x v="1"/>
    <x v="1"/>
    <s v="GCF_000007705.1"/>
    <s v="Primary Assembly"/>
    <s v="chromosome"/>
    <m/>
    <s v="NC_005085.1"/>
    <n v="1774461"/>
    <n v="1774841"/>
    <s v="+"/>
    <s v="WP_011135189.1"/>
    <s v="WP_011135189.1"/>
    <m/>
    <s v="aspartate 1-decarboxylase"/>
    <m/>
    <n v="24948436"/>
    <s v="CV_RS08030"/>
    <n v="381"/>
    <n v="126"/>
    <m/>
  </r>
  <r>
    <x v="0"/>
    <x v="0"/>
    <s v="GCF_000007705.1"/>
    <s v="Primary Assembly"/>
    <s v="chromosome"/>
    <m/>
    <s v="NC_005085.1"/>
    <n v="1774907"/>
    <n v="1775704"/>
    <s v="-"/>
    <m/>
    <m/>
    <m/>
    <m/>
    <m/>
    <n v="24945162"/>
    <s v="CV_RS08035"/>
    <n v="798"/>
    <m/>
    <s v="old_locus_tag=CV1638,CV_1638"/>
  </r>
  <r>
    <x v="1"/>
    <x v="1"/>
    <s v="GCF_000007705.1"/>
    <s v="Primary Assembly"/>
    <s v="chromosome"/>
    <m/>
    <s v="NC_005085.1"/>
    <n v="1774907"/>
    <n v="1775704"/>
    <s v="-"/>
    <s v="WP_043595829.1"/>
    <s v="WP_043595829.1"/>
    <m/>
    <s v="hypothetical protein"/>
    <m/>
    <n v="24945162"/>
    <s v="CV_RS08035"/>
    <n v="798"/>
    <n v="265"/>
    <m/>
  </r>
  <r>
    <x v="0"/>
    <x v="0"/>
    <s v="GCF_000007705.1"/>
    <s v="Primary Assembly"/>
    <s v="chromosome"/>
    <m/>
    <s v="NC_005085.1"/>
    <n v="1775898"/>
    <n v="1776278"/>
    <s v="+"/>
    <m/>
    <m/>
    <m/>
    <m/>
    <m/>
    <n v="24949050"/>
    <s v="CV_RS08040"/>
    <n v="381"/>
    <m/>
    <s v="old_locus_tag=CV1639"/>
  </r>
  <r>
    <x v="1"/>
    <x v="1"/>
    <s v="GCF_000007705.1"/>
    <s v="Primary Assembly"/>
    <s v="chromosome"/>
    <m/>
    <s v="NC_005085.1"/>
    <n v="1775898"/>
    <n v="1776278"/>
    <s v="+"/>
    <s v="WP_080509116.1"/>
    <s v="WP_080509116.1"/>
    <m/>
    <s v="GFA family protein"/>
    <m/>
    <n v="24949050"/>
    <s v="CV_RS08040"/>
    <n v="381"/>
    <n v="126"/>
    <m/>
  </r>
  <r>
    <x v="0"/>
    <x v="0"/>
    <s v="GCF_000007705.1"/>
    <s v="Primary Assembly"/>
    <s v="chromosome"/>
    <m/>
    <s v="NC_005085.1"/>
    <n v="1776275"/>
    <n v="1776754"/>
    <s v="-"/>
    <m/>
    <m/>
    <m/>
    <m/>
    <m/>
    <n v="24946049"/>
    <s v="CV_RS08045"/>
    <n v="480"/>
    <m/>
    <s v="old_locus_tag=CV1640,CV_1640"/>
  </r>
  <r>
    <x v="1"/>
    <x v="1"/>
    <s v="GCF_000007705.1"/>
    <s v="Primary Assembly"/>
    <s v="chromosome"/>
    <m/>
    <s v="NC_005085.1"/>
    <n v="1776275"/>
    <n v="1776754"/>
    <s v="-"/>
    <s v="WP_011135192.1"/>
    <s v="WP_011135192.1"/>
    <m/>
    <s v="ribonuclease"/>
    <m/>
    <n v="24946049"/>
    <s v="CV_RS08045"/>
    <n v="480"/>
    <n v="159"/>
    <m/>
  </r>
  <r>
    <x v="0"/>
    <x v="0"/>
    <s v="GCF_000007705.1"/>
    <s v="Primary Assembly"/>
    <s v="chromosome"/>
    <m/>
    <s v="NC_005085.1"/>
    <n v="1776884"/>
    <n v="1778182"/>
    <s v="-"/>
    <m/>
    <m/>
    <m/>
    <m/>
    <m/>
    <n v="24946542"/>
    <s v="CV_RS08050"/>
    <n v="1299"/>
    <m/>
    <s v="old_locus_tag=CV1641,CV_1641"/>
  </r>
  <r>
    <x v="1"/>
    <x v="1"/>
    <s v="GCF_000007705.1"/>
    <s v="Primary Assembly"/>
    <s v="chromosome"/>
    <m/>
    <s v="NC_005085.1"/>
    <n v="1776884"/>
    <n v="1778182"/>
    <s v="-"/>
    <s v="WP_011135193.1"/>
    <s v="WP_011135193.1"/>
    <m/>
    <s v="isocitrate lyase"/>
    <m/>
    <n v="24946542"/>
    <s v="CV_RS08050"/>
    <n v="1299"/>
    <n v="432"/>
    <m/>
  </r>
  <r>
    <x v="0"/>
    <x v="0"/>
    <s v="GCF_000007705.1"/>
    <s v="Primary Assembly"/>
    <s v="chromosome"/>
    <m/>
    <s v="NC_005085.1"/>
    <n v="1778625"/>
    <n v="1779170"/>
    <s v="+"/>
    <m/>
    <m/>
    <m/>
    <m/>
    <m/>
    <n v="24948274"/>
    <s v="CV_RS08055"/>
    <n v="546"/>
    <m/>
    <s v="old_locus_tag=CV1642,CV_1642"/>
  </r>
  <r>
    <x v="1"/>
    <x v="1"/>
    <s v="GCF_000007705.1"/>
    <s v="Primary Assembly"/>
    <s v="chromosome"/>
    <m/>
    <s v="NC_005085.1"/>
    <n v="1778625"/>
    <n v="1779170"/>
    <s v="+"/>
    <s v="WP_043595834.1"/>
    <s v="WP_043595834.1"/>
    <m/>
    <s v="nucleotide exchange factor GrpE"/>
    <m/>
    <n v="24948274"/>
    <s v="CV_RS08055"/>
    <n v="546"/>
    <n v="181"/>
    <m/>
  </r>
  <r>
    <x v="0"/>
    <x v="0"/>
    <s v="GCF_000007705.1"/>
    <s v="Primary Assembly"/>
    <s v="chromosome"/>
    <m/>
    <s v="NC_005085.1"/>
    <n v="1779285"/>
    <n v="1781213"/>
    <s v="+"/>
    <m/>
    <m/>
    <m/>
    <m/>
    <m/>
    <n v="24946362"/>
    <s v="CV_RS08060"/>
    <n v="1929"/>
    <m/>
    <s v="old_locus_tag=CV1643,CV_1643"/>
  </r>
  <r>
    <x v="1"/>
    <x v="1"/>
    <s v="GCF_000007705.1"/>
    <s v="Primary Assembly"/>
    <s v="chromosome"/>
    <m/>
    <s v="NC_005085.1"/>
    <n v="1779285"/>
    <n v="1781213"/>
    <s v="+"/>
    <s v="WP_011135195.1"/>
    <s v="WP_011135195.1"/>
    <m/>
    <s v="molecular chaperone DnaK"/>
    <m/>
    <n v="24946362"/>
    <s v="CV_RS08060"/>
    <n v="1929"/>
    <n v="642"/>
    <m/>
  </r>
  <r>
    <x v="0"/>
    <x v="0"/>
    <s v="GCF_000007705.1"/>
    <s v="Primary Assembly"/>
    <s v="chromosome"/>
    <m/>
    <s v="NC_005085.1"/>
    <n v="1781240"/>
    <n v="1782442"/>
    <s v="+"/>
    <m/>
    <m/>
    <m/>
    <m/>
    <m/>
    <n v="24948450"/>
    <s v="CV_RS08065"/>
    <n v="1203"/>
    <m/>
    <s v="old_locus_tag=CV1644,CV_1644"/>
  </r>
  <r>
    <x v="1"/>
    <x v="1"/>
    <s v="GCF_000007705.1"/>
    <s v="Primary Assembly"/>
    <s v="chromosome"/>
    <m/>
    <s v="NC_005085.1"/>
    <n v="1781240"/>
    <n v="1782442"/>
    <s v="+"/>
    <s v="WP_080508953.1"/>
    <s v="WP_080508953.1"/>
    <m/>
    <s v="acyl-CoA desaturase"/>
    <m/>
    <n v="24948450"/>
    <s v="CV_RS08065"/>
    <n v="1203"/>
    <n v="400"/>
    <m/>
  </r>
  <r>
    <x v="0"/>
    <x v="0"/>
    <s v="GCF_000007705.1"/>
    <s v="Primary Assembly"/>
    <s v="chromosome"/>
    <m/>
    <s v="NC_005085.1"/>
    <n v="1782456"/>
    <n v="1783583"/>
    <s v="+"/>
    <m/>
    <m/>
    <m/>
    <m/>
    <s v="dnaJ"/>
    <n v="24947098"/>
    <s v="CV_RS08070"/>
    <n v="1128"/>
    <m/>
    <s v="old_locus_tag=CV1645,CV_1645"/>
  </r>
  <r>
    <x v="1"/>
    <x v="1"/>
    <s v="GCF_000007705.1"/>
    <s v="Primary Assembly"/>
    <s v="chromosome"/>
    <m/>
    <s v="NC_005085.1"/>
    <n v="1782456"/>
    <n v="1783583"/>
    <s v="+"/>
    <s v="WP_011135197.1"/>
    <s v="WP_011135197.1"/>
    <m/>
    <s v="molecular chaperone DnaJ"/>
    <s v="dnaJ"/>
    <n v="24947098"/>
    <s v="CV_RS08070"/>
    <n v="1128"/>
    <n v="375"/>
    <m/>
  </r>
  <r>
    <x v="0"/>
    <x v="0"/>
    <s v="GCF_000007705.1"/>
    <s v="Primary Assembly"/>
    <s v="chromosome"/>
    <m/>
    <s v="NC_005085.1"/>
    <n v="1783705"/>
    <n v="1784847"/>
    <s v="-"/>
    <m/>
    <m/>
    <m/>
    <m/>
    <m/>
    <n v="24946035"/>
    <s v="CV_RS08075"/>
    <n v="1143"/>
    <m/>
    <s v="old_locus_tag=CV1646,CV_1646"/>
  </r>
  <r>
    <x v="1"/>
    <x v="1"/>
    <s v="GCF_000007705.1"/>
    <s v="Primary Assembly"/>
    <s v="chromosome"/>
    <m/>
    <s v="NC_005085.1"/>
    <n v="1783705"/>
    <n v="1784847"/>
    <s v="-"/>
    <s v="WP_011135198.1"/>
    <s v="WP_011135198.1"/>
    <m/>
    <s v="porin"/>
    <m/>
    <n v="24946035"/>
    <s v="CV_RS08075"/>
    <n v="1143"/>
    <n v="380"/>
    <m/>
  </r>
  <r>
    <x v="0"/>
    <x v="0"/>
    <s v="GCF_000007705.1"/>
    <s v="Primary Assembly"/>
    <s v="chromosome"/>
    <m/>
    <s v="NC_005085.1"/>
    <n v="1785639"/>
    <n v="1786646"/>
    <s v="+"/>
    <m/>
    <m/>
    <m/>
    <m/>
    <m/>
    <n v="24948867"/>
    <s v="CV_RS08080"/>
    <n v="1008"/>
    <m/>
    <s v="old_locus_tag=CV1648,CV_1648"/>
  </r>
  <r>
    <x v="1"/>
    <x v="1"/>
    <s v="GCF_000007705.1"/>
    <s v="Primary Assembly"/>
    <s v="chromosome"/>
    <m/>
    <s v="NC_005085.1"/>
    <n v="1785639"/>
    <n v="1786646"/>
    <s v="+"/>
    <s v="WP_011135200.1"/>
    <s v="WP_011135200.1"/>
    <m/>
    <s v="porphobilinogen synthase"/>
    <m/>
    <n v="24948867"/>
    <s v="CV_RS08080"/>
    <n v="1008"/>
    <n v="335"/>
    <m/>
  </r>
  <r>
    <x v="0"/>
    <x v="0"/>
    <s v="GCF_000007705.1"/>
    <s v="Primary Assembly"/>
    <s v="chromosome"/>
    <m/>
    <s v="NC_005085.1"/>
    <n v="1786722"/>
    <n v="1786937"/>
    <s v="+"/>
    <m/>
    <m/>
    <m/>
    <m/>
    <m/>
    <n v="24948027"/>
    <s v="CV_RS08085"/>
    <n v="216"/>
    <m/>
    <s v="old_locus_tag=CV1649,CV_1649"/>
  </r>
  <r>
    <x v="1"/>
    <x v="1"/>
    <s v="GCF_000007705.1"/>
    <s v="Primary Assembly"/>
    <s v="chromosome"/>
    <m/>
    <s v="NC_005085.1"/>
    <n v="1786722"/>
    <n v="1786937"/>
    <s v="+"/>
    <s v="WP_011135201.1"/>
    <s v="WP_011135201.1"/>
    <m/>
    <s v="hypothetical protein"/>
    <m/>
    <n v="24948027"/>
    <s v="CV_RS08085"/>
    <n v="216"/>
    <n v="71"/>
    <m/>
  </r>
  <r>
    <x v="0"/>
    <x v="0"/>
    <s v="GCF_000007705.1"/>
    <s v="Primary Assembly"/>
    <s v="chromosome"/>
    <m/>
    <s v="NC_005085.1"/>
    <n v="1787071"/>
    <n v="1788270"/>
    <s v="+"/>
    <m/>
    <m/>
    <m/>
    <m/>
    <m/>
    <n v="24945285"/>
    <s v="CV_RS08090"/>
    <n v="1200"/>
    <m/>
    <s v="old_locus_tag=CV1650,CV_1650"/>
  </r>
  <r>
    <x v="1"/>
    <x v="1"/>
    <s v="GCF_000007705.1"/>
    <s v="Primary Assembly"/>
    <s v="chromosome"/>
    <m/>
    <s v="NC_005085.1"/>
    <n v="1787071"/>
    <n v="1788270"/>
    <s v="+"/>
    <s v="WP_011135202.1"/>
    <s v="WP_011135202.1"/>
    <m/>
    <s v="glycine C-acetyltransferase"/>
    <m/>
    <n v="24945285"/>
    <s v="CV_RS08090"/>
    <n v="1200"/>
    <n v="399"/>
    <m/>
  </r>
  <r>
    <x v="0"/>
    <x v="0"/>
    <s v="GCF_000007705.1"/>
    <s v="Primary Assembly"/>
    <s v="chromosome"/>
    <m/>
    <s v="NC_005085.1"/>
    <n v="1788323"/>
    <n v="1789348"/>
    <s v="+"/>
    <m/>
    <m/>
    <m/>
    <m/>
    <m/>
    <n v="24949211"/>
    <s v="CV_RS08095"/>
    <n v="1026"/>
    <m/>
    <s v="old_locus_tag=CV1651,CV_1651"/>
  </r>
  <r>
    <x v="1"/>
    <x v="1"/>
    <s v="GCF_000007705.1"/>
    <s v="Primary Assembly"/>
    <s v="chromosome"/>
    <m/>
    <s v="NC_005085.1"/>
    <n v="1788323"/>
    <n v="1789348"/>
    <s v="+"/>
    <s v="WP_011135203.1"/>
    <s v="WP_011135203.1"/>
    <m/>
    <s v="L-threonine 3-dehydrogenase"/>
    <m/>
    <n v="24949211"/>
    <s v="CV_RS08095"/>
    <n v="1026"/>
    <n v="341"/>
    <m/>
  </r>
  <r>
    <x v="0"/>
    <x v="0"/>
    <s v="GCF_000007705.1"/>
    <s v="Primary Assembly"/>
    <s v="chromosome"/>
    <m/>
    <s v="NC_005085.1"/>
    <n v="1789398"/>
    <n v="1790351"/>
    <s v="-"/>
    <m/>
    <m/>
    <m/>
    <m/>
    <m/>
    <n v="24945563"/>
    <s v="CV_RS08100"/>
    <n v="954"/>
    <m/>
    <s v="old_locus_tag=CV1652,CV_1652"/>
  </r>
  <r>
    <x v="1"/>
    <x v="1"/>
    <s v="GCF_000007705.1"/>
    <s v="Primary Assembly"/>
    <s v="chromosome"/>
    <m/>
    <s v="NC_005085.1"/>
    <n v="1789398"/>
    <n v="1790351"/>
    <s v="-"/>
    <s v="WP_011135204.1"/>
    <s v="WP_011135204.1"/>
    <m/>
    <s v="methyl-accepting chemotaxis protein"/>
    <m/>
    <n v="24945563"/>
    <s v="CV_RS08100"/>
    <n v="954"/>
    <n v="317"/>
    <m/>
  </r>
  <r>
    <x v="0"/>
    <x v="0"/>
    <s v="GCF_000007705.1"/>
    <s v="Primary Assembly"/>
    <s v="chromosome"/>
    <m/>
    <s v="NC_005085.1"/>
    <n v="1791071"/>
    <n v="1792405"/>
    <s v="+"/>
    <m/>
    <m/>
    <m/>
    <m/>
    <s v="hemG"/>
    <n v="24947434"/>
    <s v="CV_RS08105"/>
    <n v="1335"/>
    <m/>
    <s v="old_locus_tag=CV1653,CV_1653"/>
  </r>
  <r>
    <x v="1"/>
    <x v="1"/>
    <s v="GCF_000007705.1"/>
    <s v="Primary Assembly"/>
    <s v="chromosome"/>
    <m/>
    <s v="NC_005085.1"/>
    <n v="1791071"/>
    <n v="1792405"/>
    <s v="+"/>
    <s v="WP_011135205.1"/>
    <s v="WP_011135205.1"/>
    <m/>
    <s v="protoporphyrinogen oxidase"/>
    <s v="hemG"/>
    <n v="24947434"/>
    <s v="CV_RS08105"/>
    <n v="1335"/>
    <n v="444"/>
    <m/>
  </r>
  <r>
    <x v="0"/>
    <x v="0"/>
    <s v="GCF_000007705.1"/>
    <s v="Primary Assembly"/>
    <s v="chromosome"/>
    <m/>
    <s v="NC_005085.1"/>
    <n v="1792462"/>
    <n v="1793352"/>
    <s v="+"/>
    <m/>
    <m/>
    <m/>
    <m/>
    <s v="glyQ"/>
    <n v="24946655"/>
    <s v="CV_RS08110"/>
    <n v="891"/>
    <m/>
    <s v="old_locus_tag=CV1654,CV_1654"/>
  </r>
  <r>
    <x v="1"/>
    <x v="1"/>
    <s v="GCF_000007705.1"/>
    <s v="Primary Assembly"/>
    <s v="chromosome"/>
    <m/>
    <s v="NC_005085.1"/>
    <n v="1792462"/>
    <n v="1793352"/>
    <s v="+"/>
    <s v="WP_043595837.1"/>
    <s v="WP_043595837.1"/>
    <m/>
    <s v="glycine--tRNA ligase subunit alpha"/>
    <s v="glyQ"/>
    <n v="24946655"/>
    <s v="CV_RS08110"/>
    <n v="891"/>
    <n v="296"/>
    <m/>
  </r>
  <r>
    <x v="0"/>
    <x v="0"/>
    <s v="GCF_000007705.1"/>
    <s v="Primary Assembly"/>
    <s v="chromosome"/>
    <m/>
    <s v="NC_005085.1"/>
    <n v="1793417"/>
    <n v="1793839"/>
    <s v="+"/>
    <m/>
    <m/>
    <m/>
    <m/>
    <m/>
    <n v="24947340"/>
    <s v="CV_RS08115"/>
    <n v="423"/>
    <m/>
    <s v="old_locus_tag=CV1655,CV_1655"/>
  </r>
  <r>
    <x v="1"/>
    <x v="1"/>
    <s v="GCF_000007705.1"/>
    <s v="Primary Assembly"/>
    <s v="chromosome"/>
    <m/>
    <s v="NC_005085.1"/>
    <n v="1793417"/>
    <n v="1793839"/>
    <s v="+"/>
    <s v="WP_011135207.1"/>
    <s v="WP_011135207.1"/>
    <m/>
    <s v="hypothetical protein"/>
    <m/>
    <n v="24947340"/>
    <s v="CV_RS08115"/>
    <n v="423"/>
    <n v="140"/>
    <m/>
  </r>
  <r>
    <x v="0"/>
    <x v="0"/>
    <s v="GCF_000007705.1"/>
    <s v="Primary Assembly"/>
    <s v="chromosome"/>
    <m/>
    <s v="NC_005085.1"/>
    <n v="1793855"/>
    <n v="1795915"/>
    <s v="+"/>
    <m/>
    <m/>
    <m/>
    <m/>
    <m/>
    <n v="24946438"/>
    <s v="CV_RS08120"/>
    <n v="2061"/>
    <m/>
    <s v="old_locus_tag=CV1656,CV_1656"/>
  </r>
  <r>
    <x v="1"/>
    <x v="1"/>
    <s v="GCF_000007705.1"/>
    <s v="Primary Assembly"/>
    <s v="chromosome"/>
    <m/>
    <s v="NC_005085.1"/>
    <n v="1793855"/>
    <n v="1795915"/>
    <s v="+"/>
    <s v="WP_011135208.1"/>
    <s v="WP_011135208.1"/>
    <m/>
    <s v="glycine--tRNA ligase subunit beta"/>
    <m/>
    <n v="24946438"/>
    <s v="CV_RS08120"/>
    <n v="2061"/>
    <n v="686"/>
    <m/>
  </r>
  <r>
    <x v="0"/>
    <x v="0"/>
    <s v="GCF_000007705.1"/>
    <s v="Primary Assembly"/>
    <s v="chromosome"/>
    <m/>
    <s v="NC_005085.1"/>
    <n v="1796027"/>
    <n v="1796566"/>
    <s v="+"/>
    <m/>
    <m/>
    <m/>
    <m/>
    <m/>
    <n v="24947318"/>
    <s v="CV_RS08125"/>
    <n v="540"/>
    <m/>
    <s v="old_locus_tag=CV1657,CV_1657"/>
  </r>
  <r>
    <x v="1"/>
    <x v="1"/>
    <s v="GCF_000007705.1"/>
    <s v="Primary Assembly"/>
    <s v="chromosome"/>
    <m/>
    <s v="NC_005085.1"/>
    <n v="1796027"/>
    <n v="1796566"/>
    <s v="+"/>
    <s v="WP_011135209.1"/>
    <s v="WP_011135209.1"/>
    <m/>
    <s v="D-glycero-beta-D-manno-heptose-1,7-bisphosphate 7-phosphatase"/>
    <m/>
    <n v="24947318"/>
    <s v="CV_RS08125"/>
    <n v="540"/>
    <n v="179"/>
    <m/>
  </r>
  <r>
    <x v="0"/>
    <x v="0"/>
    <s v="GCF_000007705.1"/>
    <s v="Primary Assembly"/>
    <s v="chromosome"/>
    <m/>
    <s v="NC_005085.1"/>
    <n v="1796583"/>
    <n v="1797359"/>
    <s v="+"/>
    <m/>
    <m/>
    <m/>
    <m/>
    <m/>
    <n v="24948469"/>
    <s v="CV_RS08130"/>
    <n v="777"/>
    <m/>
    <s v="old_locus_tag=CV1658,CV_1658"/>
  </r>
  <r>
    <x v="1"/>
    <x v="1"/>
    <s v="GCF_000007705.1"/>
    <s v="Primary Assembly"/>
    <s v="chromosome"/>
    <m/>
    <s v="NC_005085.1"/>
    <n v="1796583"/>
    <n v="1797359"/>
    <s v="+"/>
    <s v="WP_011135210.1"/>
    <s v="WP_011135210.1"/>
    <m/>
    <s v="1-acyl-sn-glycerol-3-phosphate acyltransferase"/>
    <m/>
    <n v="24948469"/>
    <s v="CV_RS08130"/>
    <n v="777"/>
    <n v="258"/>
    <m/>
  </r>
  <r>
    <x v="0"/>
    <x v="0"/>
    <s v="GCF_000007705.1"/>
    <s v="Primary Assembly"/>
    <s v="chromosome"/>
    <m/>
    <s v="NC_005085.1"/>
    <n v="1797319"/>
    <n v="1798029"/>
    <s v="+"/>
    <m/>
    <m/>
    <m/>
    <m/>
    <m/>
    <n v="24945553"/>
    <s v="CV_RS08135"/>
    <n v="711"/>
    <m/>
    <s v="old_locus_tag=CV1659,CV_1659"/>
  </r>
  <r>
    <x v="1"/>
    <x v="1"/>
    <s v="GCF_000007705.1"/>
    <s v="Primary Assembly"/>
    <s v="chromosome"/>
    <m/>
    <s v="NC_005085.1"/>
    <n v="1797319"/>
    <n v="1798029"/>
    <s v="+"/>
    <s v="WP_043595839.1"/>
    <s v="WP_043595839.1"/>
    <m/>
    <s v="M48 family peptidase"/>
    <m/>
    <n v="24945553"/>
    <s v="CV_RS08135"/>
    <n v="711"/>
    <n v="236"/>
    <m/>
  </r>
  <r>
    <x v="0"/>
    <x v="0"/>
    <s v="GCF_000007705.1"/>
    <s v="Primary Assembly"/>
    <s v="chromosome"/>
    <m/>
    <s v="NC_005085.1"/>
    <n v="1798049"/>
    <n v="1798438"/>
    <s v="+"/>
    <m/>
    <m/>
    <m/>
    <m/>
    <s v="gloA"/>
    <n v="24945193"/>
    <s v="CV_RS08140"/>
    <n v="390"/>
    <m/>
    <s v="old_locus_tag=CV1660,CV_1660"/>
  </r>
  <r>
    <x v="1"/>
    <x v="1"/>
    <s v="GCF_000007705.1"/>
    <s v="Primary Assembly"/>
    <s v="chromosome"/>
    <m/>
    <s v="NC_005085.1"/>
    <n v="1798049"/>
    <n v="1798438"/>
    <s v="+"/>
    <s v="WP_011135212.1"/>
    <s v="WP_011135212.1"/>
    <m/>
    <s v="lactoylglutathione lyase"/>
    <s v="gloA"/>
    <n v="24945193"/>
    <s v="CV_RS08140"/>
    <n v="390"/>
    <n v="129"/>
    <m/>
  </r>
  <r>
    <x v="0"/>
    <x v="0"/>
    <s v="GCF_000007705.1"/>
    <s v="Primary Assembly"/>
    <s v="chromosome"/>
    <m/>
    <s v="NC_005085.1"/>
    <n v="1798780"/>
    <n v="1800195"/>
    <s v="+"/>
    <m/>
    <m/>
    <m/>
    <m/>
    <m/>
    <n v="24946881"/>
    <s v="CV_RS08145"/>
    <n v="1416"/>
    <m/>
    <s v="old_locus_tag=CV1661,CV_1661"/>
  </r>
  <r>
    <x v="1"/>
    <x v="1"/>
    <s v="GCF_000007705.1"/>
    <s v="Primary Assembly"/>
    <s v="chromosome"/>
    <m/>
    <s v="NC_005085.1"/>
    <n v="1798780"/>
    <n v="1800195"/>
    <s v="+"/>
    <s v="WP_043595842.1"/>
    <s v="WP_043595842.1"/>
    <m/>
    <s v="sodium:proton antiporter"/>
    <m/>
    <n v="24946881"/>
    <s v="CV_RS08145"/>
    <n v="1416"/>
    <n v="471"/>
    <m/>
  </r>
  <r>
    <x v="0"/>
    <x v="0"/>
    <s v="GCF_000007705.1"/>
    <s v="Primary Assembly"/>
    <s v="chromosome"/>
    <m/>
    <s v="NC_005085.1"/>
    <n v="1800265"/>
    <n v="1802073"/>
    <s v="-"/>
    <m/>
    <m/>
    <m/>
    <m/>
    <m/>
    <n v="24946597"/>
    <s v="CV_RS08150"/>
    <n v="1809"/>
    <m/>
    <s v="old_locus_tag=CV1662,CV_1662"/>
  </r>
  <r>
    <x v="1"/>
    <x v="1"/>
    <s v="GCF_000007705.1"/>
    <s v="Primary Assembly"/>
    <s v="chromosome"/>
    <m/>
    <s v="NC_005085.1"/>
    <n v="1800265"/>
    <n v="1802073"/>
    <s v="-"/>
    <s v="WP_011135214.1"/>
    <s v="WP_011135214.1"/>
    <m/>
    <s v="carbon starvation protein A"/>
    <m/>
    <n v="24946597"/>
    <s v="CV_RS08150"/>
    <n v="1809"/>
    <n v="602"/>
    <m/>
  </r>
  <r>
    <x v="0"/>
    <x v="0"/>
    <s v="GCF_000007705.1"/>
    <s v="Primary Assembly"/>
    <s v="chromosome"/>
    <m/>
    <s v="NC_005085.1"/>
    <n v="1802202"/>
    <n v="1802978"/>
    <s v="-"/>
    <m/>
    <m/>
    <m/>
    <m/>
    <m/>
    <n v="24945280"/>
    <s v="CV_RS08155"/>
    <n v="777"/>
    <m/>
    <s v="old_locus_tag=CV1663,CV_1663"/>
  </r>
  <r>
    <x v="1"/>
    <x v="1"/>
    <s v="GCF_000007705.1"/>
    <s v="Primary Assembly"/>
    <s v="chromosome"/>
    <m/>
    <s v="NC_005085.1"/>
    <n v="1802202"/>
    <n v="1802978"/>
    <s v="-"/>
    <s v="WP_011135215.1"/>
    <s v="WP_011135215.1"/>
    <m/>
    <s v="hypothetical protein"/>
    <m/>
    <n v="24945280"/>
    <s v="CV_RS08155"/>
    <n v="777"/>
    <n v="258"/>
    <m/>
  </r>
  <r>
    <x v="0"/>
    <x v="0"/>
    <s v="GCF_000007705.1"/>
    <s v="Primary Assembly"/>
    <s v="chromosome"/>
    <m/>
    <s v="NC_005085.1"/>
    <n v="1803063"/>
    <n v="1803785"/>
    <s v="-"/>
    <m/>
    <m/>
    <m/>
    <m/>
    <m/>
    <n v="24949018"/>
    <s v="CV_RS08160"/>
    <n v="723"/>
    <m/>
    <s v="old_locus_tag=CV1664,CV_1664"/>
  </r>
  <r>
    <x v="1"/>
    <x v="1"/>
    <s v="GCF_000007705.1"/>
    <s v="Primary Assembly"/>
    <s v="chromosome"/>
    <m/>
    <s v="NC_005085.1"/>
    <n v="1803063"/>
    <n v="1803785"/>
    <s v="-"/>
    <s v="WP_011135216.1"/>
    <s v="WP_011135216.1"/>
    <m/>
    <s v="two-component system response regulator YehT"/>
    <m/>
    <n v="24949018"/>
    <s v="CV_RS08160"/>
    <n v="723"/>
    <n v="240"/>
    <m/>
  </r>
  <r>
    <x v="0"/>
    <x v="0"/>
    <s v="GCF_000007705.1"/>
    <s v="Primary Assembly"/>
    <s v="chromosome"/>
    <m/>
    <s v="NC_005085.1"/>
    <n v="1803779"/>
    <n v="1805479"/>
    <s v="-"/>
    <m/>
    <m/>
    <m/>
    <m/>
    <m/>
    <n v="24947850"/>
    <s v="CV_RS08165"/>
    <n v="1701"/>
    <m/>
    <s v="old_locus_tag=CV1665,CV_1665"/>
  </r>
  <r>
    <x v="1"/>
    <x v="1"/>
    <s v="GCF_000007705.1"/>
    <s v="Primary Assembly"/>
    <s v="chromosome"/>
    <m/>
    <s v="NC_005085.1"/>
    <n v="1803779"/>
    <n v="1805479"/>
    <s v="-"/>
    <s v="WP_043595844.1"/>
    <s v="WP_043595844.1"/>
    <m/>
    <s v="sensor histidine kinase"/>
    <m/>
    <n v="24947850"/>
    <s v="CV_RS08165"/>
    <n v="1701"/>
    <n v="566"/>
    <m/>
  </r>
  <r>
    <x v="0"/>
    <x v="0"/>
    <s v="GCF_000007705.1"/>
    <s v="Primary Assembly"/>
    <s v="chromosome"/>
    <m/>
    <s v="NC_005085.1"/>
    <n v="1805658"/>
    <n v="1807028"/>
    <s v="+"/>
    <m/>
    <m/>
    <m/>
    <m/>
    <s v="mpl"/>
    <n v="24948604"/>
    <s v="CV_RS08170"/>
    <n v="1371"/>
    <m/>
    <s v="old_locus_tag=CV1666,CV_1666"/>
  </r>
  <r>
    <x v="1"/>
    <x v="1"/>
    <s v="GCF_000007705.1"/>
    <s v="Primary Assembly"/>
    <s v="chromosome"/>
    <m/>
    <s v="NC_005085.1"/>
    <n v="1805658"/>
    <n v="1807028"/>
    <s v="+"/>
    <s v="WP_011135218.1"/>
    <s v="WP_011135218.1"/>
    <m/>
    <s v="UDP-N-acetylmuramate:L-alanyl-gamma-D-glutamyl-meso-diaminopimelate ligase"/>
    <s v="mpl"/>
    <n v="24948604"/>
    <s v="CV_RS08170"/>
    <n v="1371"/>
    <n v="456"/>
    <m/>
  </r>
  <r>
    <x v="0"/>
    <x v="0"/>
    <s v="GCF_000007705.1"/>
    <s v="Primary Assembly"/>
    <s v="chromosome"/>
    <m/>
    <s v="NC_005085.1"/>
    <n v="1807084"/>
    <n v="1808019"/>
    <s v="-"/>
    <m/>
    <m/>
    <m/>
    <m/>
    <m/>
    <n v="24946875"/>
    <s v="CV_RS08175"/>
    <n v="936"/>
    <m/>
    <s v="old_locus_tag=CV1667,CV_1667"/>
  </r>
  <r>
    <x v="1"/>
    <x v="1"/>
    <s v="GCF_000007705.1"/>
    <s v="Primary Assembly"/>
    <s v="chromosome"/>
    <m/>
    <s v="NC_005085.1"/>
    <n v="1807084"/>
    <n v="1808019"/>
    <s v="-"/>
    <s v="WP_011135219.1"/>
    <s v="WP_011135219.1"/>
    <m/>
    <s v="sensor domain-containing diguanylate cyclase"/>
    <m/>
    <n v="24946875"/>
    <s v="CV_RS08175"/>
    <n v="936"/>
    <n v="311"/>
    <m/>
  </r>
  <r>
    <x v="0"/>
    <x v="0"/>
    <s v="GCF_000007705.1"/>
    <s v="Primary Assembly"/>
    <s v="chromosome"/>
    <m/>
    <s v="NC_005085.1"/>
    <n v="1808340"/>
    <n v="1808906"/>
    <s v="-"/>
    <m/>
    <m/>
    <m/>
    <m/>
    <m/>
    <n v="24949223"/>
    <s v="CV_RS08180"/>
    <n v="567"/>
    <m/>
    <s v="old_locus_tag=CV1668"/>
  </r>
  <r>
    <x v="1"/>
    <x v="1"/>
    <s v="GCF_000007705.1"/>
    <s v="Primary Assembly"/>
    <s v="chromosome"/>
    <m/>
    <s v="NC_005085.1"/>
    <n v="1808340"/>
    <n v="1808906"/>
    <s v="-"/>
    <s v="WP_011135220.1"/>
    <s v="WP_011135220.1"/>
    <m/>
    <s v="hypothetical protein"/>
    <m/>
    <n v="24949223"/>
    <s v="CV_RS08180"/>
    <n v="567"/>
    <n v="188"/>
    <m/>
  </r>
  <r>
    <x v="0"/>
    <x v="0"/>
    <s v="GCF_000007705.1"/>
    <s v="Primary Assembly"/>
    <s v="chromosome"/>
    <m/>
    <s v="NC_005085.1"/>
    <n v="1809547"/>
    <n v="1810869"/>
    <s v="+"/>
    <m/>
    <m/>
    <m/>
    <m/>
    <m/>
    <n v="24949213"/>
    <s v="CV_RS08185"/>
    <n v="1323"/>
    <m/>
    <s v="old_locus_tag=CV1670,CV_1670"/>
  </r>
  <r>
    <x v="1"/>
    <x v="1"/>
    <s v="GCF_000007705.1"/>
    <s v="Primary Assembly"/>
    <s v="chromosome"/>
    <m/>
    <s v="NC_005085.1"/>
    <n v="1809547"/>
    <n v="1810869"/>
    <s v="+"/>
    <s v="WP_011135222.1"/>
    <s v="WP_011135222.1"/>
    <m/>
    <s v="sodium-dependent transporter"/>
    <m/>
    <n v="24949213"/>
    <s v="CV_RS08185"/>
    <n v="1323"/>
    <n v="440"/>
    <m/>
  </r>
  <r>
    <x v="0"/>
    <x v="0"/>
    <s v="GCF_000007705.1"/>
    <s v="Primary Assembly"/>
    <s v="chromosome"/>
    <m/>
    <s v="NC_005085.1"/>
    <n v="1810947"/>
    <n v="1811657"/>
    <s v="+"/>
    <m/>
    <m/>
    <m/>
    <m/>
    <m/>
    <n v="24947048"/>
    <s v="CV_RS08190"/>
    <n v="711"/>
    <m/>
    <s v="old_locus_tag=CV1671,CV_1671"/>
  </r>
  <r>
    <x v="1"/>
    <x v="1"/>
    <s v="GCF_000007705.1"/>
    <s v="Primary Assembly"/>
    <s v="chromosome"/>
    <m/>
    <s v="NC_005085.1"/>
    <n v="1810947"/>
    <n v="1811657"/>
    <s v="+"/>
    <s v="WP_011135223.1"/>
    <s v="WP_011135223.1"/>
    <m/>
    <s v="hypothetical protein"/>
    <m/>
    <n v="24947048"/>
    <s v="CV_RS08190"/>
    <n v="711"/>
    <n v="236"/>
    <m/>
  </r>
  <r>
    <x v="0"/>
    <x v="0"/>
    <s v="GCF_000007705.1"/>
    <s v="Primary Assembly"/>
    <s v="chromosome"/>
    <m/>
    <s v="NC_005085.1"/>
    <n v="1811673"/>
    <n v="1812956"/>
    <s v="+"/>
    <m/>
    <m/>
    <m/>
    <m/>
    <m/>
    <n v="24945190"/>
    <s v="CV_RS08195"/>
    <n v="1284"/>
    <m/>
    <s v="old_locus_tag=CV1672,CV_1672"/>
  </r>
  <r>
    <x v="1"/>
    <x v="1"/>
    <s v="GCF_000007705.1"/>
    <s v="Primary Assembly"/>
    <s v="chromosome"/>
    <m/>
    <s v="NC_005085.1"/>
    <n v="1811673"/>
    <n v="1812956"/>
    <s v="+"/>
    <s v="WP_011135224.1"/>
    <s v="WP_011135224.1"/>
    <m/>
    <s v="DUF1615 domain-containing protein"/>
    <m/>
    <n v="24945190"/>
    <s v="CV_RS08195"/>
    <n v="1284"/>
    <n v="427"/>
    <m/>
  </r>
  <r>
    <x v="0"/>
    <x v="0"/>
    <s v="GCF_000007705.1"/>
    <s v="Primary Assembly"/>
    <s v="chromosome"/>
    <m/>
    <s v="NC_005085.1"/>
    <n v="1813088"/>
    <n v="1813540"/>
    <s v="+"/>
    <m/>
    <m/>
    <m/>
    <m/>
    <m/>
    <n v="24948006"/>
    <s v="CV_RS08200"/>
    <n v="453"/>
    <m/>
    <s v="old_locus_tag=CV1673,CV_1673"/>
  </r>
  <r>
    <x v="1"/>
    <x v="1"/>
    <s v="GCF_000007705.1"/>
    <s v="Primary Assembly"/>
    <s v="chromosome"/>
    <m/>
    <s v="NC_005085.1"/>
    <n v="1813088"/>
    <n v="1813540"/>
    <s v="+"/>
    <s v="WP_011135225.1"/>
    <s v="WP_011135225.1"/>
    <m/>
    <s v="(2Fe-2S)-binding protein"/>
    <m/>
    <n v="24948006"/>
    <s v="CV_RS08200"/>
    <n v="453"/>
    <n v="150"/>
    <m/>
  </r>
  <r>
    <x v="0"/>
    <x v="0"/>
    <s v="GCF_000007705.1"/>
    <s v="Primary Assembly"/>
    <s v="chromosome"/>
    <m/>
    <s v="NC_005085.1"/>
    <n v="1813550"/>
    <n v="1815721"/>
    <s v="+"/>
    <m/>
    <m/>
    <m/>
    <m/>
    <m/>
    <n v="24948540"/>
    <s v="CV_RS08205"/>
    <n v="2172"/>
    <m/>
    <s v="old_locus_tag=CV1674,CV_1674"/>
  </r>
  <r>
    <x v="1"/>
    <x v="1"/>
    <s v="GCF_000007705.1"/>
    <s v="Primary Assembly"/>
    <s v="chromosome"/>
    <m/>
    <s v="NC_005085.1"/>
    <n v="1813550"/>
    <n v="1815721"/>
    <s v="+"/>
    <s v="WP_011135226.1"/>
    <s v="WP_011135226.1"/>
    <m/>
    <s v="xanthine dehydrogenase family protein molybdopterin-binding subunit"/>
    <m/>
    <n v="24948540"/>
    <s v="CV_RS08205"/>
    <n v="2172"/>
    <n v="723"/>
    <m/>
  </r>
  <r>
    <x v="0"/>
    <x v="0"/>
    <s v="GCF_000007705.1"/>
    <s v="Primary Assembly"/>
    <s v="chromosome"/>
    <m/>
    <s v="NC_005085.1"/>
    <n v="1815733"/>
    <n v="1816278"/>
    <s v="+"/>
    <m/>
    <m/>
    <m/>
    <m/>
    <m/>
    <n v="24946682"/>
    <s v="CV_RS08210"/>
    <n v="546"/>
    <m/>
    <m/>
  </r>
  <r>
    <x v="1"/>
    <x v="1"/>
    <s v="GCF_000007705.1"/>
    <s v="Primary Assembly"/>
    <s v="chromosome"/>
    <m/>
    <s v="NC_005085.1"/>
    <n v="1815733"/>
    <n v="1816278"/>
    <s v="+"/>
    <s v="WP_043595848.1"/>
    <s v="WP_043595848.1"/>
    <m/>
    <s v="hypothetical protein"/>
    <m/>
    <n v="24946682"/>
    <s v="CV_RS08210"/>
    <n v="546"/>
    <n v="181"/>
    <m/>
  </r>
  <r>
    <x v="0"/>
    <x v="0"/>
    <s v="GCF_000007705.1"/>
    <s v="Primary Assembly"/>
    <s v="chromosome"/>
    <m/>
    <s v="NC_005085.1"/>
    <n v="1816170"/>
    <n v="1817279"/>
    <s v="+"/>
    <m/>
    <m/>
    <m/>
    <m/>
    <m/>
    <n v="24947112"/>
    <s v="CV_RS08215"/>
    <n v="1110"/>
    <m/>
    <s v="old_locus_tag=CV1675,CV_1675"/>
  </r>
  <r>
    <x v="1"/>
    <x v="1"/>
    <s v="GCF_000007705.1"/>
    <s v="Primary Assembly"/>
    <s v="chromosome"/>
    <m/>
    <s v="NC_005085.1"/>
    <n v="1816170"/>
    <n v="1817279"/>
    <s v="+"/>
    <s v="WP_080508954.1"/>
    <s v="WP_080508954.1"/>
    <m/>
    <s v="hypothetical protein"/>
    <m/>
    <n v="24947112"/>
    <s v="CV_RS08215"/>
    <n v="1110"/>
    <n v="369"/>
    <m/>
  </r>
  <r>
    <x v="0"/>
    <x v="0"/>
    <s v="GCF_000007705.1"/>
    <s v="Primary Assembly"/>
    <s v="chromosome"/>
    <m/>
    <s v="NC_005085.1"/>
    <n v="1817276"/>
    <n v="1817845"/>
    <s v="+"/>
    <m/>
    <m/>
    <m/>
    <m/>
    <m/>
    <n v="24945962"/>
    <s v="CV_RS08220"/>
    <n v="570"/>
    <m/>
    <m/>
  </r>
  <r>
    <x v="1"/>
    <x v="1"/>
    <s v="GCF_000007705.1"/>
    <s v="Primary Assembly"/>
    <s v="chromosome"/>
    <m/>
    <s v="NC_005085.1"/>
    <n v="1817276"/>
    <n v="1817845"/>
    <s v="+"/>
    <s v="WP_043595850.1"/>
    <s v="WP_043595850.1"/>
    <m/>
    <s v="nucleotidyltransferase family protein"/>
    <m/>
    <n v="24945962"/>
    <s v="CV_RS08220"/>
    <n v="570"/>
    <n v="189"/>
    <m/>
  </r>
  <r>
    <x v="0"/>
    <x v="0"/>
    <s v="GCF_000007705.1"/>
    <s v="Primary Assembly"/>
    <s v="chromosome"/>
    <m/>
    <s v="NC_005085.1"/>
    <n v="1817917"/>
    <n v="1819779"/>
    <s v="+"/>
    <m/>
    <m/>
    <m/>
    <m/>
    <m/>
    <n v="25392819"/>
    <s v="CV_RS22115"/>
    <n v="1863"/>
    <m/>
    <m/>
  </r>
  <r>
    <x v="1"/>
    <x v="1"/>
    <s v="GCF_000007705.1"/>
    <s v="Primary Assembly"/>
    <s v="chromosome"/>
    <m/>
    <s v="NC_005085.1"/>
    <n v="1817917"/>
    <n v="1819779"/>
    <s v="+"/>
    <s v="WP_080508955.1"/>
    <s v="WP_080508955.1"/>
    <m/>
    <s v="hypothetical protein"/>
    <m/>
    <n v="25392819"/>
    <s v="CV_RS22115"/>
    <n v="1863"/>
    <n v="620"/>
    <m/>
  </r>
  <r>
    <x v="0"/>
    <x v="0"/>
    <s v="GCF_000007705.1"/>
    <s v="Primary Assembly"/>
    <s v="chromosome"/>
    <m/>
    <s v="NC_005085.1"/>
    <n v="1819783"/>
    <n v="1820790"/>
    <s v="-"/>
    <m/>
    <m/>
    <m/>
    <m/>
    <m/>
    <n v="24946680"/>
    <s v="CV_RS08230"/>
    <n v="1008"/>
    <m/>
    <s v="old_locus_tag=CV1678,CV_1678"/>
  </r>
  <r>
    <x v="1"/>
    <x v="1"/>
    <s v="GCF_000007705.1"/>
    <s v="Primary Assembly"/>
    <s v="chromosome"/>
    <m/>
    <s v="NC_005085.1"/>
    <n v="1819783"/>
    <n v="1820790"/>
    <s v="-"/>
    <s v="WP_011135230.1"/>
    <s v="WP_011135230.1"/>
    <m/>
    <s v="ABC transporter ATP-binding protein"/>
    <m/>
    <n v="24946680"/>
    <s v="CV_RS08230"/>
    <n v="1008"/>
    <n v="335"/>
    <m/>
  </r>
  <r>
    <x v="0"/>
    <x v="0"/>
    <s v="GCF_000007705.1"/>
    <s v="Primary Assembly"/>
    <s v="chromosome"/>
    <m/>
    <s v="NC_005085.1"/>
    <n v="1820810"/>
    <n v="1821610"/>
    <s v="-"/>
    <m/>
    <m/>
    <m/>
    <m/>
    <m/>
    <n v="24949398"/>
    <s v="CV_RS08235"/>
    <n v="801"/>
    <m/>
    <s v="old_locus_tag=CV1679,CV_1679"/>
  </r>
  <r>
    <x v="1"/>
    <x v="1"/>
    <s v="GCF_000007705.1"/>
    <s v="Primary Assembly"/>
    <s v="chromosome"/>
    <m/>
    <s v="NC_005085.1"/>
    <n v="1820810"/>
    <n v="1821610"/>
    <s v="-"/>
    <s v="WP_011135231.1"/>
    <s v="WP_011135231.1"/>
    <m/>
    <s v="ABC transporter permease"/>
    <m/>
    <n v="24949398"/>
    <s v="CV_RS08235"/>
    <n v="801"/>
    <n v="266"/>
    <m/>
  </r>
  <r>
    <x v="0"/>
    <x v="0"/>
    <s v="GCF_000007705.1"/>
    <s v="Primary Assembly"/>
    <s v="chromosome"/>
    <m/>
    <s v="NC_005085.1"/>
    <n v="1821607"/>
    <n v="1822497"/>
    <s v="-"/>
    <m/>
    <m/>
    <m/>
    <m/>
    <m/>
    <n v="24946060"/>
    <s v="CV_RS08240"/>
    <n v="891"/>
    <m/>
    <s v="old_locus_tag=CV1680,CV_1680"/>
  </r>
  <r>
    <x v="1"/>
    <x v="1"/>
    <s v="GCF_000007705.1"/>
    <s v="Primary Assembly"/>
    <s v="chromosome"/>
    <m/>
    <s v="NC_005085.1"/>
    <n v="1821607"/>
    <n v="1822497"/>
    <s v="-"/>
    <s v="WP_085953297.1"/>
    <s v="WP_085953297.1"/>
    <m/>
    <s v="acriflavin resistance protein"/>
    <m/>
    <n v="24946060"/>
    <s v="CV_RS08240"/>
    <n v="891"/>
    <n v="296"/>
    <m/>
  </r>
  <r>
    <x v="0"/>
    <x v="0"/>
    <s v="GCF_000007705.1"/>
    <s v="Primary Assembly"/>
    <s v="chromosome"/>
    <m/>
    <s v="NC_005085.1"/>
    <n v="1822582"/>
    <n v="1823682"/>
    <s v="-"/>
    <m/>
    <m/>
    <m/>
    <m/>
    <m/>
    <n v="24947856"/>
    <s v="CV_RS08245"/>
    <n v="1101"/>
    <m/>
    <s v="old_locus_tag=CV1681,CV_1681"/>
  </r>
  <r>
    <x v="1"/>
    <x v="1"/>
    <s v="GCF_000007705.1"/>
    <s v="Primary Assembly"/>
    <s v="chromosome"/>
    <m/>
    <s v="NC_005085.1"/>
    <n v="1822582"/>
    <n v="1823682"/>
    <s v="-"/>
    <s v="WP_011135233.1"/>
    <s v="WP_011135233.1"/>
    <m/>
    <s v="iron ABC transporter substrate-binding protein"/>
    <m/>
    <n v="24947856"/>
    <s v="CV_RS08245"/>
    <n v="1101"/>
    <n v="366"/>
    <m/>
  </r>
  <r>
    <x v="0"/>
    <x v="0"/>
    <s v="GCF_000007705.1"/>
    <s v="Primary Assembly"/>
    <s v="chromosome"/>
    <m/>
    <s v="NC_005085.1"/>
    <n v="1823862"/>
    <n v="1825121"/>
    <s v="-"/>
    <m/>
    <m/>
    <m/>
    <m/>
    <m/>
    <n v="24945990"/>
    <s v="CV_RS08250"/>
    <n v="1260"/>
    <m/>
    <s v="old_locus_tag=CV1682,CV_1682"/>
  </r>
  <r>
    <x v="1"/>
    <x v="1"/>
    <s v="GCF_000007705.1"/>
    <s v="Primary Assembly"/>
    <s v="chromosome"/>
    <m/>
    <s v="NC_005085.1"/>
    <n v="1823862"/>
    <n v="1825121"/>
    <s v="-"/>
    <s v="WP_011135234.1"/>
    <s v="WP_011135234.1"/>
    <m/>
    <s v="FAD-dependent oxidoreductase"/>
    <m/>
    <n v="24945990"/>
    <s v="CV_RS08250"/>
    <n v="1260"/>
    <n v="419"/>
    <m/>
  </r>
  <r>
    <x v="0"/>
    <x v="0"/>
    <s v="GCF_000007705.1"/>
    <s v="Primary Assembly"/>
    <s v="chromosome"/>
    <m/>
    <s v="NC_005085.1"/>
    <n v="1825123"/>
    <n v="1826529"/>
    <s v="-"/>
    <m/>
    <m/>
    <m/>
    <m/>
    <m/>
    <n v="24947948"/>
    <s v="CV_RS08255"/>
    <n v="1407"/>
    <m/>
    <s v="old_locus_tag=CV1683,CV_1683"/>
  </r>
  <r>
    <x v="1"/>
    <x v="1"/>
    <s v="GCF_000007705.1"/>
    <s v="Primary Assembly"/>
    <s v="chromosome"/>
    <m/>
    <s v="NC_005085.1"/>
    <n v="1825123"/>
    <n v="1826529"/>
    <s v="-"/>
    <s v="WP_011135235.1"/>
    <s v="WP_011135235.1"/>
    <m/>
    <s v="NAD(P)/FAD-dependent oxidoreductase"/>
    <m/>
    <n v="24947948"/>
    <s v="CV_RS08255"/>
    <n v="1407"/>
    <n v="468"/>
    <m/>
  </r>
  <r>
    <x v="0"/>
    <x v="0"/>
    <s v="GCF_000007705.1"/>
    <s v="Primary Assembly"/>
    <s v="chromosome"/>
    <m/>
    <s v="NC_005085.1"/>
    <n v="1826526"/>
    <n v="1826837"/>
    <s v="-"/>
    <m/>
    <m/>
    <m/>
    <m/>
    <m/>
    <n v="24948363"/>
    <s v="CV_RS08260"/>
    <n v="312"/>
    <m/>
    <m/>
  </r>
  <r>
    <x v="1"/>
    <x v="1"/>
    <s v="GCF_000007705.1"/>
    <s v="Primary Assembly"/>
    <s v="chromosome"/>
    <m/>
    <s v="NC_005085.1"/>
    <n v="1826526"/>
    <n v="1826837"/>
    <s v="-"/>
    <s v="WP_043595852.1"/>
    <s v="WP_043595852.1"/>
    <m/>
    <s v="(2Fe-2S)-binding protein"/>
    <m/>
    <n v="24948363"/>
    <s v="CV_RS08260"/>
    <n v="312"/>
    <n v="103"/>
    <m/>
  </r>
  <r>
    <x v="0"/>
    <x v="0"/>
    <s v="GCF_000007705.1"/>
    <s v="Primary Assembly"/>
    <s v="chromosome"/>
    <m/>
    <s v="NC_005085.1"/>
    <n v="1827343"/>
    <n v="1827867"/>
    <s v="+"/>
    <m/>
    <m/>
    <m/>
    <m/>
    <m/>
    <n v="24945236"/>
    <s v="CV_RS08265"/>
    <n v="525"/>
    <m/>
    <s v="old_locus_tag=CV1685"/>
  </r>
  <r>
    <x v="1"/>
    <x v="1"/>
    <s v="GCF_000007705.1"/>
    <s v="Primary Assembly"/>
    <s v="chromosome"/>
    <m/>
    <s v="NC_005085.1"/>
    <n v="1827343"/>
    <n v="1827867"/>
    <s v="+"/>
    <s v="WP_052278790.1"/>
    <s v="WP_052278790.1"/>
    <m/>
    <s v="hypothetical protein"/>
    <m/>
    <n v="24945236"/>
    <s v="CV_RS08265"/>
    <n v="525"/>
    <n v="174"/>
    <m/>
  </r>
  <r>
    <x v="0"/>
    <x v="0"/>
    <s v="GCF_000007705.1"/>
    <s v="Primary Assembly"/>
    <s v="chromosome"/>
    <m/>
    <s v="NC_005085.1"/>
    <n v="1827904"/>
    <n v="1828407"/>
    <s v="+"/>
    <m/>
    <m/>
    <m/>
    <m/>
    <m/>
    <n v="25392820"/>
    <s v="CV_RS22120"/>
    <n v="504"/>
    <m/>
    <s v="old_locus_tag=CV1686,CV_1686"/>
  </r>
  <r>
    <x v="1"/>
    <x v="1"/>
    <s v="GCF_000007705.1"/>
    <s v="Primary Assembly"/>
    <s v="chromosome"/>
    <m/>
    <s v="NC_005085.1"/>
    <n v="1827904"/>
    <n v="1828407"/>
    <s v="+"/>
    <s v="WP_011135238.1"/>
    <s v="WP_011135238.1"/>
    <m/>
    <s v="hypothetical protein"/>
    <m/>
    <n v="25392820"/>
    <s v="CV_RS22120"/>
    <n v="504"/>
    <n v="167"/>
    <m/>
  </r>
  <r>
    <x v="0"/>
    <x v="0"/>
    <s v="GCF_000007705.1"/>
    <s v="Primary Assembly"/>
    <s v="chromosome"/>
    <m/>
    <s v="NC_005085.1"/>
    <n v="1828489"/>
    <n v="1829484"/>
    <s v="+"/>
    <m/>
    <m/>
    <m/>
    <m/>
    <m/>
    <n v="24946499"/>
    <s v="CV_RS08275"/>
    <n v="996"/>
    <m/>
    <s v="old_locus_tag=CV1687,CV_1687"/>
  </r>
  <r>
    <x v="1"/>
    <x v="1"/>
    <s v="GCF_000007705.1"/>
    <s v="Primary Assembly"/>
    <s v="chromosome"/>
    <m/>
    <s v="NC_005085.1"/>
    <n v="1828489"/>
    <n v="1829484"/>
    <s v="+"/>
    <s v="WP_011135239.1"/>
    <s v="WP_011135239.1"/>
    <m/>
    <s v="asparaginase"/>
    <m/>
    <n v="24946499"/>
    <s v="CV_RS08275"/>
    <n v="996"/>
    <n v="331"/>
    <m/>
  </r>
  <r>
    <x v="0"/>
    <x v="0"/>
    <s v="GCF_000007705.1"/>
    <s v="Primary Assembly"/>
    <s v="chromosome"/>
    <m/>
    <s v="NC_005085.1"/>
    <n v="1830450"/>
    <n v="1831007"/>
    <s v="+"/>
    <m/>
    <m/>
    <m/>
    <m/>
    <m/>
    <n v="24948138"/>
    <s v="CV_RS08280"/>
    <n v="558"/>
    <m/>
    <s v="old_locus_tag=CV1690,CV_1690"/>
  </r>
  <r>
    <x v="1"/>
    <x v="1"/>
    <s v="GCF_000007705.1"/>
    <s v="Primary Assembly"/>
    <s v="chromosome"/>
    <m/>
    <s v="NC_005085.1"/>
    <n v="1830450"/>
    <n v="1831007"/>
    <s v="+"/>
    <s v="WP_011135242.1"/>
    <s v="WP_011135242.1"/>
    <m/>
    <s v="nicotinamide mononucleotide-binding protein"/>
    <m/>
    <n v="24948138"/>
    <s v="CV_RS08280"/>
    <n v="558"/>
    <n v="185"/>
    <m/>
  </r>
  <r>
    <x v="0"/>
    <x v="0"/>
    <s v="GCF_000007705.1"/>
    <s v="Primary Assembly"/>
    <s v="chromosome"/>
    <m/>
    <s v="NC_005085.1"/>
    <n v="1831215"/>
    <n v="1831430"/>
    <s v="+"/>
    <m/>
    <m/>
    <m/>
    <m/>
    <m/>
    <n v="24948132"/>
    <s v="CV_RS08285"/>
    <n v="216"/>
    <m/>
    <s v="old_locus_tag=CV1691,CV_1691"/>
  </r>
  <r>
    <x v="1"/>
    <x v="1"/>
    <s v="GCF_000007705.1"/>
    <s v="Primary Assembly"/>
    <s v="chromosome"/>
    <m/>
    <s v="NC_005085.1"/>
    <n v="1831215"/>
    <n v="1831430"/>
    <s v="+"/>
    <s v="WP_011135243.1"/>
    <s v="WP_011135243.1"/>
    <m/>
    <s v="RNA-binding S4 domain-containing protein"/>
    <m/>
    <n v="24948132"/>
    <s v="CV_RS08285"/>
    <n v="216"/>
    <n v="71"/>
    <m/>
  </r>
  <r>
    <x v="0"/>
    <x v="0"/>
    <s v="GCF_000007705.1"/>
    <s v="Primary Assembly"/>
    <s v="chromosome"/>
    <m/>
    <s v="NC_005085.1"/>
    <n v="1831432"/>
    <n v="1831626"/>
    <s v="+"/>
    <m/>
    <m/>
    <m/>
    <m/>
    <m/>
    <n v="24948195"/>
    <s v="CV_RS08290"/>
    <n v="195"/>
    <m/>
    <s v="old_locus_tag=CV1692,CV_1692"/>
  </r>
  <r>
    <x v="1"/>
    <x v="1"/>
    <s v="GCF_000007705.1"/>
    <s v="Primary Assembly"/>
    <s v="chromosome"/>
    <m/>
    <s v="NC_005085.1"/>
    <n v="1831432"/>
    <n v="1831626"/>
    <s v="+"/>
    <s v="WP_011135244.1"/>
    <s v="WP_011135244.1"/>
    <m/>
    <s v="oxidoreductase"/>
    <m/>
    <n v="24948195"/>
    <s v="CV_RS08290"/>
    <n v="195"/>
    <n v="64"/>
    <m/>
  </r>
  <r>
    <x v="0"/>
    <x v="0"/>
    <s v="GCF_000007705.1"/>
    <s v="Primary Assembly"/>
    <s v="chromosome"/>
    <m/>
    <s v="NC_005085.1"/>
    <n v="1831613"/>
    <n v="1832470"/>
    <s v="+"/>
    <m/>
    <m/>
    <m/>
    <m/>
    <m/>
    <n v="24949137"/>
    <s v="CV_RS08295"/>
    <n v="858"/>
    <m/>
    <s v="old_locus_tag=CV1693,CV_1693"/>
  </r>
  <r>
    <x v="1"/>
    <x v="1"/>
    <s v="GCF_000007705.1"/>
    <s v="Primary Assembly"/>
    <s v="chromosome"/>
    <m/>
    <s v="NC_005085.1"/>
    <n v="1831613"/>
    <n v="1832470"/>
    <s v="+"/>
    <s v="WP_011135245.1"/>
    <s v="WP_011135245.1"/>
    <m/>
    <s v="phosphatase"/>
    <m/>
    <n v="24949137"/>
    <s v="CV_RS08295"/>
    <n v="858"/>
    <n v="285"/>
    <m/>
  </r>
  <r>
    <x v="0"/>
    <x v="0"/>
    <s v="GCF_000007705.1"/>
    <s v="Primary Assembly"/>
    <s v="chromosome"/>
    <m/>
    <s v="NC_005085.1"/>
    <n v="1832489"/>
    <n v="1833112"/>
    <s v="+"/>
    <m/>
    <m/>
    <m/>
    <m/>
    <m/>
    <n v="24947567"/>
    <s v="CV_RS08300"/>
    <n v="624"/>
    <m/>
    <s v="old_locus_tag=CV1694,CV_1694"/>
  </r>
  <r>
    <x v="1"/>
    <x v="1"/>
    <s v="GCF_000007705.1"/>
    <s v="Primary Assembly"/>
    <s v="chromosome"/>
    <m/>
    <s v="NC_005085.1"/>
    <n v="1832489"/>
    <n v="1833112"/>
    <s v="+"/>
    <s v="WP_011135246.1"/>
    <s v="WP_011135246.1"/>
    <m/>
    <s v="threonylcarbamoyl-AMP synthase"/>
    <m/>
    <n v="24947567"/>
    <s v="CV_RS08300"/>
    <n v="624"/>
    <n v="207"/>
    <m/>
  </r>
  <r>
    <x v="0"/>
    <x v="0"/>
    <s v="GCF_000007705.1"/>
    <s v="Primary Assembly"/>
    <s v="chromosome"/>
    <m/>
    <s v="NC_005085.1"/>
    <n v="1833138"/>
    <n v="1833779"/>
    <s v="+"/>
    <m/>
    <m/>
    <m/>
    <m/>
    <m/>
    <n v="24946869"/>
    <s v="CV_RS08305"/>
    <n v="642"/>
    <m/>
    <s v="old_locus_tag=CV1695,CV_1695"/>
  </r>
  <r>
    <x v="1"/>
    <x v="1"/>
    <s v="GCF_000007705.1"/>
    <s v="Primary Assembly"/>
    <s v="chromosome"/>
    <m/>
    <s v="NC_005085.1"/>
    <n v="1833138"/>
    <n v="1833779"/>
    <s v="+"/>
    <s v="WP_011135247.1"/>
    <s v="WP_011135247.1"/>
    <m/>
    <s v="site-2 protease family protein"/>
    <m/>
    <n v="24946869"/>
    <s v="CV_RS08305"/>
    <n v="642"/>
    <n v="213"/>
    <m/>
  </r>
  <r>
    <x v="0"/>
    <x v="0"/>
    <s v="GCF_000007705.1"/>
    <s v="Primary Assembly"/>
    <s v="chromosome"/>
    <m/>
    <s v="NC_005085.1"/>
    <n v="1833857"/>
    <n v="1834498"/>
    <s v="+"/>
    <m/>
    <m/>
    <m/>
    <m/>
    <m/>
    <n v="24949045"/>
    <s v="CV_RS08310"/>
    <n v="642"/>
    <m/>
    <s v="old_locus_tag=CV1696,CV_1696"/>
  </r>
  <r>
    <x v="1"/>
    <x v="1"/>
    <s v="GCF_000007705.1"/>
    <s v="Primary Assembly"/>
    <s v="chromosome"/>
    <m/>
    <s v="NC_005085.1"/>
    <n v="1833857"/>
    <n v="1834498"/>
    <s v="+"/>
    <s v="WP_011135248.1"/>
    <s v="WP_011135248.1"/>
    <m/>
    <s v="site-2 protease family protein"/>
    <m/>
    <n v="24949045"/>
    <s v="CV_RS08310"/>
    <n v="642"/>
    <n v="213"/>
    <m/>
  </r>
  <r>
    <x v="0"/>
    <x v="0"/>
    <s v="GCF_000007705.1"/>
    <s v="Primary Assembly"/>
    <s v="chromosome"/>
    <m/>
    <s v="NC_005085.1"/>
    <n v="1834572"/>
    <n v="1835768"/>
    <s v="+"/>
    <m/>
    <m/>
    <m/>
    <m/>
    <m/>
    <n v="24948218"/>
    <s v="CV_RS08315"/>
    <n v="1197"/>
    <m/>
    <s v="old_locus_tag=CV1697,CV_1697"/>
  </r>
  <r>
    <x v="1"/>
    <x v="1"/>
    <s v="GCF_000007705.1"/>
    <s v="Primary Assembly"/>
    <s v="chromosome"/>
    <m/>
    <s v="NC_005085.1"/>
    <n v="1834572"/>
    <n v="1835768"/>
    <s v="+"/>
    <s v="WP_011135249.1"/>
    <s v="WP_011135249.1"/>
    <m/>
    <s v="tryptophan--tRNA ligase"/>
    <m/>
    <n v="24948218"/>
    <s v="CV_RS08315"/>
    <n v="1197"/>
    <n v="398"/>
    <m/>
  </r>
  <r>
    <x v="0"/>
    <x v="0"/>
    <s v="GCF_000007705.1"/>
    <s v="Primary Assembly"/>
    <s v="chromosome"/>
    <m/>
    <s v="NC_005085.1"/>
    <n v="1835852"/>
    <n v="1837177"/>
    <s v="-"/>
    <m/>
    <m/>
    <m/>
    <m/>
    <m/>
    <n v="24947909"/>
    <s v="CV_RS08320"/>
    <n v="1326"/>
    <m/>
    <s v="old_locus_tag=CV1698,CV_1698"/>
  </r>
  <r>
    <x v="1"/>
    <x v="1"/>
    <s v="GCF_000007705.1"/>
    <s v="Primary Assembly"/>
    <s v="chromosome"/>
    <m/>
    <s v="NC_005085.1"/>
    <n v="1835852"/>
    <n v="1837177"/>
    <s v="-"/>
    <s v="WP_011135250.1"/>
    <s v="WP_011135250.1"/>
    <m/>
    <s v="PAS domain S-box protein"/>
    <m/>
    <n v="24947909"/>
    <s v="CV_RS08320"/>
    <n v="1326"/>
    <n v="441"/>
    <m/>
  </r>
  <r>
    <x v="0"/>
    <x v="0"/>
    <s v="GCF_000007705.1"/>
    <s v="Primary Assembly"/>
    <s v="chromosome"/>
    <m/>
    <s v="NC_005085.1"/>
    <n v="1837352"/>
    <n v="1839886"/>
    <s v="-"/>
    <m/>
    <m/>
    <m/>
    <m/>
    <m/>
    <n v="24948109"/>
    <s v="CV_RS08325"/>
    <n v="2535"/>
    <m/>
    <s v="old_locus_tag=CV1699,CV_1699"/>
  </r>
  <r>
    <x v="1"/>
    <x v="1"/>
    <s v="GCF_000007705.1"/>
    <s v="Primary Assembly"/>
    <s v="chromosome"/>
    <m/>
    <s v="NC_005085.1"/>
    <n v="1837352"/>
    <n v="1839886"/>
    <s v="-"/>
    <s v="WP_011135251.1"/>
    <s v="WP_011135251.1"/>
    <m/>
    <s v="TonB-dependent receptor"/>
    <m/>
    <n v="24948109"/>
    <s v="CV_RS08325"/>
    <n v="2535"/>
    <n v="844"/>
    <m/>
  </r>
  <r>
    <x v="0"/>
    <x v="0"/>
    <s v="GCF_000007705.1"/>
    <s v="Primary Assembly"/>
    <s v="chromosome"/>
    <m/>
    <s v="NC_005085.1"/>
    <n v="1840147"/>
    <n v="1840857"/>
    <s v="-"/>
    <m/>
    <m/>
    <m/>
    <m/>
    <s v="flgA"/>
    <n v="24946283"/>
    <s v="CV_RS08330"/>
    <n v="711"/>
    <m/>
    <s v="old_locus_tag=CV1700,CV_1700"/>
  </r>
  <r>
    <x v="1"/>
    <x v="1"/>
    <s v="GCF_000007705.1"/>
    <s v="Primary Assembly"/>
    <s v="chromosome"/>
    <m/>
    <s v="NC_005085.1"/>
    <n v="1840147"/>
    <n v="1840857"/>
    <s v="-"/>
    <s v="WP_011135252.1"/>
    <s v="WP_011135252.1"/>
    <m/>
    <s v="flagella basal body P-ring formation protein FlgA"/>
    <s v="flgA"/>
    <n v="24946283"/>
    <s v="CV_RS08330"/>
    <n v="711"/>
    <n v="236"/>
    <m/>
  </r>
  <r>
    <x v="0"/>
    <x v="0"/>
    <s v="GCF_000007705.1"/>
    <s v="Primary Assembly"/>
    <s v="chromosome"/>
    <m/>
    <s v="NC_005085.1"/>
    <n v="1840982"/>
    <n v="1841341"/>
    <s v="+"/>
    <m/>
    <m/>
    <m/>
    <m/>
    <s v="flgB"/>
    <n v="24945826"/>
    <s v="CV_RS08335"/>
    <n v="360"/>
    <m/>
    <s v="old_locus_tag=CV1701,CV_1701"/>
  </r>
  <r>
    <x v="1"/>
    <x v="1"/>
    <s v="GCF_000007705.1"/>
    <s v="Primary Assembly"/>
    <s v="chromosome"/>
    <m/>
    <s v="NC_005085.1"/>
    <n v="1840982"/>
    <n v="1841341"/>
    <s v="+"/>
    <s v="WP_043595857.1"/>
    <s v="WP_043595857.1"/>
    <m/>
    <s v="flagellar basal body rod protein FlgB"/>
    <s v="flgB"/>
    <n v="24945826"/>
    <s v="CV_RS08335"/>
    <n v="360"/>
    <n v="119"/>
    <m/>
  </r>
  <r>
    <x v="0"/>
    <x v="0"/>
    <s v="GCF_000007705.1"/>
    <s v="Primary Assembly"/>
    <s v="chromosome"/>
    <m/>
    <s v="NC_005085.1"/>
    <n v="1841345"/>
    <n v="1841749"/>
    <s v="+"/>
    <m/>
    <m/>
    <m/>
    <m/>
    <s v="flgC"/>
    <n v="24945941"/>
    <s v="CV_RS08340"/>
    <n v="405"/>
    <m/>
    <s v="old_locus_tag=CV1702,CV_1702"/>
  </r>
  <r>
    <x v="1"/>
    <x v="1"/>
    <s v="GCF_000007705.1"/>
    <s v="Primary Assembly"/>
    <s v="chromosome"/>
    <m/>
    <s v="NC_005085.1"/>
    <n v="1841345"/>
    <n v="1841749"/>
    <s v="+"/>
    <s v="WP_011135254.1"/>
    <s v="WP_011135254.1"/>
    <m/>
    <s v="flagellar basal body rod protein FlgC"/>
    <s v="flgC"/>
    <n v="24945941"/>
    <s v="CV_RS08340"/>
    <n v="405"/>
    <n v="134"/>
    <m/>
  </r>
  <r>
    <x v="0"/>
    <x v="0"/>
    <s v="GCF_000007705.1"/>
    <s v="Primary Assembly"/>
    <s v="chromosome"/>
    <m/>
    <s v="NC_005085.1"/>
    <n v="1841746"/>
    <n v="1842423"/>
    <s v="+"/>
    <m/>
    <m/>
    <m/>
    <m/>
    <m/>
    <n v="24948061"/>
    <s v="CV_RS08345"/>
    <n v="678"/>
    <m/>
    <s v="old_locus_tag=CV1703,CV_1703"/>
  </r>
  <r>
    <x v="1"/>
    <x v="1"/>
    <s v="GCF_000007705.1"/>
    <s v="Primary Assembly"/>
    <s v="chromosome"/>
    <m/>
    <s v="NC_005085.1"/>
    <n v="1841746"/>
    <n v="1842423"/>
    <s v="+"/>
    <s v="WP_011135255.1"/>
    <s v="WP_011135255.1"/>
    <m/>
    <s v="flagellar hook assembly protein FlgD"/>
    <m/>
    <n v="24948061"/>
    <s v="CV_RS08345"/>
    <n v="678"/>
    <n v="225"/>
    <m/>
  </r>
  <r>
    <x v="0"/>
    <x v="0"/>
    <s v="GCF_000007705.1"/>
    <s v="Primary Assembly"/>
    <s v="chromosome"/>
    <m/>
    <s v="NC_005085.1"/>
    <n v="1842442"/>
    <n v="1843623"/>
    <s v="+"/>
    <m/>
    <m/>
    <m/>
    <m/>
    <m/>
    <n v="24947813"/>
    <s v="CV_RS08350"/>
    <n v="1182"/>
    <m/>
    <s v="old_locus_tag=CV1704,CV_1704"/>
  </r>
  <r>
    <x v="1"/>
    <x v="1"/>
    <s v="GCF_000007705.1"/>
    <s v="Primary Assembly"/>
    <s v="chromosome"/>
    <m/>
    <s v="NC_005085.1"/>
    <n v="1842442"/>
    <n v="1843623"/>
    <s v="+"/>
    <s v="WP_011135256.1"/>
    <s v="WP_011135256.1"/>
    <m/>
    <s v="flagellar hook protein FlgE"/>
    <m/>
    <n v="24947813"/>
    <s v="CV_RS08350"/>
    <n v="1182"/>
    <n v="393"/>
    <m/>
  </r>
  <r>
    <x v="0"/>
    <x v="0"/>
    <s v="GCF_000007705.1"/>
    <s v="Primary Assembly"/>
    <s v="chromosome"/>
    <m/>
    <s v="NC_005085.1"/>
    <n v="1843628"/>
    <n v="1844359"/>
    <s v="+"/>
    <m/>
    <m/>
    <m/>
    <m/>
    <m/>
    <n v="24948390"/>
    <s v="CV_RS08355"/>
    <n v="732"/>
    <m/>
    <s v="old_locus_tag=CV1705,CV_1705"/>
  </r>
  <r>
    <x v="1"/>
    <x v="1"/>
    <s v="GCF_000007705.1"/>
    <s v="Primary Assembly"/>
    <s v="chromosome"/>
    <m/>
    <s v="NC_005085.1"/>
    <n v="1843628"/>
    <n v="1844359"/>
    <s v="+"/>
    <s v="WP_011135257.1"/>
    <s v="WP_011135257.1"/>
    <m/>
    <s v="flagellar basal body rod protein FlgF"/>
    <m/>
    <n v="24948390"/>
    <s v="CV_RS08355"/>
    <n v="732"/>
    <n v="243"/>
    <m/>
  </r>
  <r>
    <x v="0"/>
    <x v="0"/>
    <s v="GCF_000007705.1"/>
    <s v="Primary Assembly"/>
    <s v="chromosome"/>
    <m/>
    <s v="NC_005085.1"/>
    <n v="1844384"/>
    <n v="1845172"/>
    <s v="+"/>
    <m/>
    <m/>
    <m/>
    <m/>
    <s v="flgG"/>
    <n v="24948907"/>
    <s v="CV_RS08360"/>
    <n v="789"/>
    <m/>
    <s v="old_locus_tag=CV1706,CV_1706"/>
  </r>
  <r>
    <x v="1"/>
    <x v="1"/>
    <s v="GCF_000007705.1"/>
    <s v="Primary Assembly"/>
    <s v="chromosome"/>
    <m/>
    <s v="NC_005085.1"/>
    <n v="1844384"/>
    <n v="1845172"/>
    <s v="+"/>
    <s v="WP_011135258.1"/>
    <s v="WP_011135258.1"/>
    <m/>
    <s v="flagellar basal-body rod protein FlgG"/>
    <s v="flgG"/>
    <n v="24948907"/>
    <s v="CV_RS08360"/>
    <n v="789"/>
    <n v="262"/>
    <m/>
  </r>
  <r>
    <x v="0"/>
    <x v="0"/>
    <s v="GCF_000007705.1"/>
    <s v="Primary Assembly"/>
    <s v="chromosome"/>
    <m/>
    <s v="NC_005085.1"/>
    <n v="1845169"/>
    <n v="1845822"/>
    <s v="+"/>
    <m/>
    <m/>
    <m/>
    <m/>
    <m/>
    <n v="24946850"/>
    <s v="CV_RS08365"/>
    <n v="654"/>
    <m/>
    <s v="old_locus_tag=CV1707,CV_1707"/>
  </r>
  <r>
    <x v="1"/>
    <x v="1"/>
    <s v="GCF_000007705.1"/>
    <s v="Primary Assembly"/>
    <s v="chromosome"/>
    <m/>
    <s v="NC_005085.1"/>
    <n v="1845169"/>
    <n v="1845822"/>
    <s v="+"/>
    <s v="WP_011135259.1"/>
    <s v="WP_011135259.1"/>
    <m/>
    <s v="flagellar L-ring protein"/>
    <m/>
    <n v="24946850"/>
    <s v="CV_RS08365"/>
    <n v="654"/>
    <n v="217"/>
    <m/>
  </r>
  <r>
    <x v="0"/>
    <x v="0"/>
    <s v="GCF_000007705.1"/>
    <s v="Primary Assembly"/>
    <s v="chromosome"/>
    <m/>
    <s v="NC_005085.1"/>
    <n v="1845831"/>
    <n v="1846937"/>
    <s v="+"/>
    <m/>
    <m/>
    <m/>
    <m/>
    <m/>
    <n v="24948319"/>
    <s v="CV_RS08370"/>
    <n v="1107"/>
    <m/>
    <s v="old_locus_tag=CV1708,CV_1708"/>
  </r>
  <r>
    <x v="1"/>
    <x v="1"/>
    <s v="GCF_000007705.1"/>
    <s v="Primary Assembly"/>
    <s v="chromosome"/>
    <m/>
    <s v="NC_005085.1"/>
    <n v="1845831"/>
    <n v="1846937"/>
    <s v="+"/>
    <s v="WP_011135260.1"/>
    <s v="WP_011135260.1"/>
    <m/>
    <s v="flagellar P-ring protein"/>
    <m/>
    <n v="24948319"/>
    <s v="CV_RS08370"/>
    <n v="1107"/>
    <n v="368"/>
    <m/>
  </r>
  <r>
    <x v="0"/>
    <x v="0"/>
    <s v="GCF_000007705.1"/>
    <s v="Primary Assembly"/>
    <s v="chromosome"/>
    <m/>
    <s v="NC_005085.1"/>
    <n v="1846937"/>
    <n v="1847362"/>
    <s v="+"/>
    <m/>
    <m/>
    <m/>
    <m/>
    <m/>
    <n v="24947025"/>
    <s v="CV_RS08375"/>
    <n v="426"/>
    <m/>
    <m/>
  </r>
  <r>
    <x v="1"/>
    <x v="1"/>
    <s v="GCF_000007705.1"/>
    <s v="Primary Assembly"/>
    <s v="chromosome"/>
    <m/>
    <s v="NC_005085.1"/>
    <n v="1846937"/>
    <n v="1847362"/>
    <s v="+"/>
    <s v="WP_043595858.1"/>
    <s v="WP_043595858.1"/>
    <m/>
    <s v="hypothetical protein"/>
    <m/>
    <n v="24947025"/>
    <s v="CV_RS08375"/>
    <n v="426"/>
    <n v="141"/>
    <m/>
  </r>
  <r>
    <x v="0"/>
    <x v="0"/>
    <s v="GCF_000007705.1"/>
    <s v="Primary Assembly"/>
    <s v="chromosome"/>
    <m/>
    <s v="NC_005085.1"/>
    <n v="1847375"/>
    <n v="1848742"/>
    <s v="+"/>
    <m/>
    <m/>
    <m/>
    <m/>
    <m/>
    <n v="24945222"/>
    <s v="CV_RS08380"/>
    <n v="1368"/>
    <m/>
    <s v="old_locus_tag=CV1709,CV_1709"/>
  </r>
  <r>
    <x v="1"/>
    <x v="1"/>
    <s v="GCF_000007705.1"/>
    <s v="Primary Assembly"/>
    <s v="chromosome"/>
    <m/>
    <s v="NC_005085.1"/>
    <n v="1847375"/>
    <n v="1848742"/>
    <s v="+"/>
    <s v="WP_011135261.1"/>
    <s v="WP_011135261.1"/>
    <m/>
    <s v="flagellar hook-associated protein FlgK"/>
    <m/>
    <n v="24945222"/>
    <s v="CV_RS08380"/>
    <n v="1368"/>
    <n v="455"/>
    <m/>
  </r>
  <r>
    <x v="0"/>
    <x v="0"/>
    <s v="GCF_000007705.1"/>
    <s v="Primary Assembly"/>
    <s v="chromosome"/>
    <m/>
    <s v="NC_005085.1"/>
    <n v="1848752"/>
    <n v="1849660"/>
    <s v="+"/>
    <m/>
    <m/>
    <m/>
    <m/>
    <s v="flgL"/>
    <n v="24948381"/>
    <s v="CV_RS08385"/>
    <n v="909"/>
    <m/>
    <s v="old_locus_tag=CV1710,CV_1710"/>
  </r>
  <r>
    <x v="1"/>
    <x v="1"/>
    <s v="GCF_000007705.1"/>
    <s v="Primary Assembly"/>
    <s v="chromosome"/>
    <m/>
    <s v="NC_005085.1"/>
    <n v="1848752"/>
    <n v="1849660"/>
    <s v="+"/>
    <s v="WP_011135262.1"/>
    <s v="WP_011135262.1"/>
    <m/>
    <s v="flagellar hook-associated protein 3"/>
    <s v="flgL"/>
    <n v="24948381"/>
    <s v="CV_RS08385"/>
    <n v="909"/>
    <n v="302"/>
    <m/>
  </r>
  <r>
    <x v="0"/>
    <x v="0"/>
    <s v="GCF_000007705.1"/>
    <s v="Primary Assembly"/>
    <s v="chromosome"/>
    <m/>
    <s v="NC_005085.1"/>
    <n v="1849664"/>
    <n v="1850698"/>
    <s v="+"/>
    <m/>
    <m/>
    <m/>
    <m/>
    <m/>
    <n v="24948177"/>
    <s v="CV_RS08390"/>
    <n v="1035"/>
    <m/>
    <s v="old_locus_tag=CV1711,CV_1711"/>
  </r>
  <r>
    <x v="1"/>
    <x v="1"/>
    <s v="GCF_000007705.1"/>
    <s v="Primary Assembly"/>
    <s v="chromosome"/>
    <m/>
    <s v="NC_005085.1"/>
    <n v="1849664"/>
    <n v="1850698"/>
    <s v="+"/>
    <s v="WP_011135263.1"/>
    <s v="WP_011135263.1"/>
    <m/>
    <s v="hypothetical protein"/>
    <m/>
    <n v="24948177"/>
    <s v="CV_RS08390"/>
    <n v="1035"/>
    <n v="344"/>
    <m/>
  </r>
  <r>
    <x v="0"/>
    <x v="0"/>
    <s v="GCF_000007705.1"/>
    <s v="Primary Assembly"/>
    <s v="chromosome"/>
    <m/>
    <s v="NC_005085.1"/>
    <n v="1850816"/>
    <n v="1852030"/>
    <s v="+"/>
    <m/>
    <m/>
    <m/>
    <m/>
    <m/>
    <n v="24949152"/>
    <s v="CV_RS08395"/>
    <n v="1215"/>
    <m/>
    <s v="old_locus_tag=CV1712,CV_1712"/>
  </r>
  <r>
    <x v="1"/>
    <x v="1"/>
    <s v="GCF_000007705.1"/>
    <s v="Primary Assembly"/>
    <s v="chromosome"/>
    <m/>
    <s v="NC_005085.1"/>
    <n v="1850816"/>
    <n v="1852030"/>
    <s v="+"/>
    <s v="WP_011135264.1"/>
    <s v="WP_011135264.1"/>
    <m/>
    <s v="phospholipase"/>
    <m/>
    <n v="24949152"/>
    <s v="CV_RS08395"/>
    <n v="1215"/>
    <n v="404"/>
    <m/>
  </r>
  <r>
    <x v="0"/>
    <x v="0"/>
    <s v="GCF_000007705.1"/>
    <s v="Primary Assembly"/>
    <s v="chromosome"/>
    <m/>
    <s v="NC_005085.1"/>
    <n v="1852195"/>
    <n v="1854045"/>
    <s v="+"/>
    <m/>
    <m/>
    <m/>
    <m/>
    <s v="asnB"/>
    <n v="24949203"/>
    <s v="CV_RS08400"/>
    <n v="1851"/>
    <m/>
    <s v="old_locus_tag=CV1713,CV_1713"/>
  </r>
  <r>
    <x v="1"/>
    <x v="1"/>
    <s v="GCF_000007705.1"/>
    <s v="Primary Assembly"/>
    <s v="chromosome"/>
    <m/>
    <s v="NC_005085.1"/>
    <n v="1852195"/>
    <n v="1854045"/>
    <s v="+"/>
    <s v="WP_011135265.1"/>
    <s v="WP_011135265.1"/>
    <m/>
    <s v="asparagine synthase (glutamine-hydrolyzing)"/>
    <s v="asnB"/>
    <n v="24949203"/>
    <s v="CV_RS08400"/>
    <n v="1851"/>
    <n v="616"/>
    <m/>
  </r>
  <r>
    <x v="0"/>
    <x v="0"/>
    <s v="GCF_000007705.1"/>
    <s v="Primary Assembly"/>
    <s v="chromosome"/>
    <m/>
    <s v="NC_005085.1"/>
    <n v="1854052"/>
    <n v="1854495"/>
    <s v="-"/>
    <m/>
    <m/>
    <m/>
    <m/>
    <m/>
    <n v="24945914"/>
    <s v="CV_RS08405"/>
    <n v="444"/>
    <m/>
    <s v="old_locus_tag=CV1714,CV_1714"/>
  </r>
  <r>
    <x v="1"/>
    <x v="1"/>
    <s v="GCF_000007705.1"/>
    <s v="Primary Assembly"/>
    <s v="chromosome"/>
    <m/>
    <s v="NC_005085.1"/>
    <n v="1854052"/>
    <n v="1854495"/>
    <s v="-"/>
    <s v="WP_043595860.1"/>
    <s v="WP_043595860.1"/>
    <m/>
    <s v="Lrp/AsnC family transcriptional regulator"/>
    <m/>
    <n v="24945914"/>
    <s v="CV_RS08405"/>
    <n v="444"/>
    <n v="147"/>
    <m/>
  </r>
  <r>
    <x v="0"/>
    <x v="0"/>
    <s v="GCF_000007705.1"/>
    <s v="Primary Assembly"/>
    <s v="chromosome"/>
    <m/>
    <s v="NC_005085.1"/>
    <n v="1854622"/>
    <n v="1855227"/>
    <s v="+"/>
    <m/>
    <m/>
    <m/>
    <m/>
    <m/>
    <n v="24948394"/>
    <s v="CV_RS08410"/>
    <n v="606"/>
    <m/>
    <s v="old_locus_tag=CV1715,CV_1715"/>
  </r>
  <r>
    <x v="1"/>
    <x v="1"/>
    <s v="GCF_000007705.1"/>
    <s v="Primary Assembly"/>
    <s v="chromosome"/>
    <m/>
    <s v="NC_005085.1"/>
    <n v="1854622"/>
    <n v="1855227"/>
    <s v="+"/>
    <s v="WP_011135267.1"/>
    <s v="WP_011135267.1"/>
    <m/>
    <s v="hypothetical protein"/>
    <m/>
    <n v="24948394"/>
    <s v="CV_RS08410"/>
    <n v="606"/>
    <n v="201"/>
    <m/>
  </r>
  <r>
    <x v="0"/>
    <x v="0"/>
    <s v="GCF_000007705.1"/>
    <s v="Primary Assembly"/>
    <s v="chromosome"/>
    <m/>
    <s v="NC_005085.1"/>
    <n v="1855286"/>
    <n v="1857367"/>
    <s v="-"/>
    <m/>
    <m/>
    <m/>
    <m/>
    <m/>
    <n v="24948086"/>
    <s v="CV_RS08415"/>
    <n v="2082"/>
    <m/>
    <s v="old_locus_tag=CV1716,CV_1716"/>
  </r>
  <r>
    <x v="1"/>
    <x v="1"/>
    <s v="GCF_000007705.1"/>
    <s v="Primary Assembly"/>
    <s v="chromosome"/>
    <m/>
    <s v="NC_005085.1"/>
    <n v="1855286"/>
    <n v="1857367"/>
    <s v="-"/>
    <s v="WP_011135268.1"/>
    <s v="WP_011135268.1"/>
    <m/>
    <s v="methyl-accepting chemotaxis protein"/>
    <m/>
    <n v="24948086"/>
    <s v="CV_RS08415"/>
    <n v="2082"/>
    <n v="693"/>
    <m/>
  </r>
  <r>
    <x v="0"/>
    <x v="0"/>
    <s v="GCF_000007705.1"/>
    <s v="Primary Assembly"/>
    <s v="chromosome"/>
    <m/>
    <s v="NC_005085.1"/>
    <n v="1857870"/>
    <n v="1858148"/>
    <s v="-"/>
    <m/>
    <m/>
    <m/>
    <m/>
    <m/>
    <n v="24948941"/>
    <s v="CV_RS08420"/>
    <n v="279"/>
    <m/>
    <m/>
  </r>
  <r>
    <x v="1"/>
    <x v="1"/>
    <s v="GCF_000007705.1"/>
    <s v="Primary Assembly"/>
    <s v="chromosome"/>
    <m/>
    <s v="NC_005085.1"/>
    <n v="1857870"/>
    <n v="1858148"/>
    <s v="-"/>
    <s v="WP_043595862.1"/>
    <s v="WP_043595862.1"/>
    <m/>
    <s v="hypothetical protein"/>
    <m/>
    <n v="24948941"/>
    <s v="CV_RS08420"/>
    <n v="279"/>
    <n v="92"/>
    <m/>
  </r>
  <r>
    <x v="0"/>
    <x v="0"/>
    <s v="GCF_000007705.1"/>
    <s v="Primary Assembly"/>
    <s v="chromosome"/>
    <m/>
    <s v="NC_005085.1"/>
    <n v="1858361"/>
    <n v="1860127"/>
    <s v="-"/>
    <m/>
    <m/>
    <m/>
    <m/>
    <m/>
    <n v="24948141"/>
    <s v="CV_RS08425"/>
    <n v="1767"/>
    <m/>
    <s v="old_locus_tag=CV1718,CV_1718"/>
  </r>
  <r>
    <x v="1"/>
    <x v="1"/>
    <s v="GCF_000007705.1"/>
    <s v="Primary Assembly"/>
    <s v="chromosome"/>
    <m/>
    <s v="NC_005085.1"/>
    <n v="1858361"/>
    <n v="1860127"/>
    <s v="-"/>
    <s v="WP_043595863.1"/>
    <s v="WP_043595863.1"/>
    <m/>
    <s v="hybrid sensor histidine kinase/response regulator"/>
    <m/>
    <n v="24948141"/>
    <s v="CV_RS08425"/>
    <n v="1767"/>
    <n v="588"/>
    <m/>
  </r>
  <r>
    <x v="0"/>
    <x v="0"/>
    <s v="GCF_000007705.1"/>
    <s v="Primary Assembly"/>
    <s v="chromosome"/>
    <m/>
    <s v="NC_005085.1"/>
    <n v="1860124"/>
    <n v="1860669"/>
    <s v="-"/>
    <m/>
    <m/>
    <m/>
    <m/>
    <m/>
    <n v="24948780"/>
    <s v="CV_RS08430"/>
    <n v="546"/>
    <m/>
    <s v="old_locus_tag=CV1719,CV_1719"/>
  </r>
  <r>
    <x v="1"/>
    <x v="1"/>
    <s v="GCF_000007705.1"/>
    <s v="Primary Assembly"/>
    <s v="chromosome"/>
    <m/>
    <s v="NC_005085.1"/>
    <n v="1860124"/>
    <n v="1860669"/>
    <s v="-"/>
    <s v="WP_011135271.1"/>
    <s v="WP_011135271.1"/>
    <m/>
    <s v="hypothetical protein"/>
    <m/>
    <n v="24948780"/>
    <s v="CV_RS08430"/>
    <n v="546"/>
    <n v="181"/>
    <m/>
  </r>
  <r>
    <x v="0"/>
    <x v="0"/>
    <s v="GCF_000007705.1"/>
    <s v="Primary Assembly"/>
    <s v="chromosome"/>
    <m/>
    <s v="NC_005085.1"/>
    <n v="1860856"/>
    <n v="1861866"/>
    <s v="-"/>
    <m/>
    <m/>
    <m/>
    <m/>
    <s v="ppk2"/>
    <n v="24946299"/>
    <s v="CV_RS08435"/>
    <n v="1011"/>
    <m/>
    <s v="old_locus_tag=CV1720"/>
  </r>
  <r>
    <x v="1"/>
    <x v="1"/>
    <s v="GCF_000007705.1"/>
    <s v="Primary Assembly"/>
    <s v="chromosome"/>
    <m/>
    <s v="NC_005085.1"/>
    <n v="1860856"/>
    <n v="1861866"/>
    <s v="-"/>
    <s v="WP_052278791.1"/>
    <s v="WP_052278791.1"/>
    <m/>
    <s v="polyphosphate kinase 2"/>
    <s v="ppk2"/>
    <n v="24946299"/>
    <s v="CV_RS08435"/>
    <n v="1011"/>
    <n v="336"/>
    <m/>
  </r>
  <r>
    <x v="0"/>
    <x v="0"/>
    <s v="GCF_000007705.1"/>
    <s v="Primary Assembly"/>
    <s v="chromosome"/>
    <m/>
    <s v="NC_005085.1"/>
    <n v="1862288"/>
    <n v="1863955"/>
    <s v="+"/>
    <m/>
    <m/>
    <m/>
    <m/>
    <m/>
    <n v="24947071"/>
    <s v="CV_RS08440"/>
    <n v="1668"/>
    <m/>
    <s v="old_locus_tag=CV1722,CV_1722"/>
  </r>
  <r>
    <x v="1"/>
    <x v="1"/>
    <s v="GCF_000007705.1"/>
    <s v="Primary Assembly"/>
    <s v="chromosome"/>
    <m/>
    <s v="NC_005085.1"/>
    <n v="1862288"/>
    <n v="1863955"/>
    <s v="+"/>
    <s v="WP_011135274.1"/>
    <s v="WP_011135274.1"/>
    <m/>
    <s v="sodium-independent anion transporter"/>
    <m/>
    <n v="24947071"/>
    <s v="CV_RS08440"/>
    <n v="1668"/>
    <n v="555"/>
    <m/>
  </r>
  <r>
    <x v="0"/>
    <x v="0"/>
    <s v="GCF_000007705.1"/>
    <s v="Primary Assembly"/>
    <s v="chromosome"/>
    <m/>
    <s v="NC_005085.1"/>
    <n v="1863952"/>
    <n v="1864155"/>
    <s v="+"/>
    <m/>
    <m/>
    <m/>
    <m/>
    <m/>
    <n v="24947219"/>
    <s v="CV_RS08445"/>
    <n v="204"/>
    <m/>
    <m/>
  </r>
  <r>
    <x v="1"/>
    <x v="1"/>
    <s v="GCF_000007705.1"/>
    <s v="Primary Assembly"/>
    <s v="chromosome"/>
    <m/>
    <s v="NC_005085.1"/>
    <n v="1863952"/>
    <n v="1864155"/>
    <s v="+"/>
    <s v="WP_043595865.1"/>
    <s v="WP_043595865.1"/>
    <m/>
    <s v="hypothetical protein"/>
    <m/>
    <n v="24947219"/>
    <s v="CV_RS08445"/>
    <n v="204"/>
    <n v="67"/>
    <m/>
  </r>
  <r>
    <x v="0"/>
    <x v="0"/>
    <s v="GCF_000007705.1"/>
    <s v="Primary Assembly"/>
    <s v="chromosome"/>
    <m/>
    <s v="NC_005085.1"/>
    <n v="1864168"/>
    <n v="1864848"/>
    <s v="+"/>
    <m/>
    <m/>
    <m/>
    <m/>
    <m/>
    <n v="24946405"/>
    <s v="CV_RS08450"/>
    <n v="681"/>
    <m/>
    <s v="old_locus_tag=CV1723,CV_1723"/>
  </r>
  <r>
    <x v="1"/>
    <x v="1"/>
    <s v="GCF_000007705.1"/>
    <s v="Primary Assembly"/>
    <s v="chromosome"/>
    <m/>
    <s v="NC_005085.1"/>
    <n v="1864168"/>
    <n v="1864848"/>
    <s v="+"/>
    <s v="WP_043595867.1"/>
    <s v="WP_043595867.1"/>
    <m/>
    <s v="hypothetical protein"/>
    <m/>
    <n v="24946405"/>
    <s v="CV_RS08450"/>
    <n v="681"/>
    <n v="226"/>
    <m/>
  </r>
  <r>
    <x v="0"/>
    <x v="0"/>
    <s v="GCF_000007705.1"/>
    <s v="Primary Assembly"/>
    <s v="chromosome"/>
    <m/>
    <s v="NC_005085.1"/>
    <n v="1864970"/>
    <n v="1865896"/>
    <s v="-"/>
    <m/>
    <m/>
    <m/>
    <m/>
    <m/>
    <n v="24946111"/>
    <s v="CV_RS08455"/>
    <n v="927"/>
    <m/>
    <s v="old_locus_tag=CV1724,CV_1724"/>
  </r>
  <r>
    <x v="1"/>
    <x v="1"/>
    <s v="GCF_000007705.1"/>
    <s v="Primary Assembly"/>
    <s v="chromosome"/>
    <m/>
    <s v="NC_005085.1"/>
    <n v="1864970"/>
    <n v="1865896"/>
    <s v="-"/>
    <s v="WP_011135276.1"/>
    <s v="WP_011135276.1"/>
    <m/>
    <s v="glyoxylate/hydroxypyruvate reductase A"/>
    <m/>
    <n v="24946111"/>
    <s v="CV_RS08455"/>
    <n v="927"/>
    <n v="308"/>
    <m/>
  </r>
  <r>
    <x v="0"/>
    <x v="0"/>
    <s v="GCF_000007705.1"/>
    <s v="Primary Assembly"/>
    <s v="chromosome"/>
    <m/>
    <s v="NC_005085.1"/>
    <n v="1866090"/>
    <n v="1867301"/>
    <s v="+"/>
    <m/>
    <m/>
    <m/>
    <m/>
    <m/>
    <n v="24948965"/>
    <s v="CV_RS08460"/>
    <n v="1212"/>
    <m/>
    <s v="old_locus_tag=CV1725,CV_1725"/>
  </r>
  <r>
    <x v="1"/>
    <x v="1"/>
    <s v="GCF_000007705.1"/>
    <s v="Primary Assembly"/>
    <s v="chromosome"/>
    <m/>
    <s v="NC_005085.1"/>
    <n v="1866090"/>
    <n v="1867301"/>
    <s v="+"/>
    <s v="WP_011135277.1"/>
    <s v="WP_011135277.1"/>
    <m/>
    <s v="hypothetical protein"/>
    <m/>
    <n v="24948965"/>
    <s v="CV_RS08460"/>
    <n v="1212"/>
    <n v="403"/>
    <m/>
  </r>
  <r>
    <x v="0"/>
    <x v="0"/>
    <s v="GCF_000007705.1"/>
    <s v="Primary Assembly"/>
    <s v="chromosome"/>
    <m/>
    <s v="NC_005085.1"/>
    <n v="1867315"/>
    <n v="1868154"/>
    <s v="+"/>
    <m/>
    <m/>
    <m/>
    <m/>
    <m/>
    <n v="24946845"/>
    <s v="CV_RS08465"/>
    <n v="840"/>
    <m/>
    <s v="old_locus_tag=CV1726,CV_1726"/>
  </r>
  <r>
    <x v="1"/>
    <x v="1"/>
    <s v="GCF_000007705.1"/>
    <s v="Primary Assembly"/>
    <s v="chromosome"/>
    <m/>
    <s v="NC_005085.1"/>
    <n v="1867315"/>
    <n v="1868154"/>
    <s v="+"/>
    <s v="WP_052278792.1"/>
    <s v="WP_052278792.1"/>
    <m/>
    <s v="hypothetical protein"/>
    <m/>
    <n v="24946845"/>
    <s v="CV_RS08465"/>
    <n v="840"/>
    <n v="279"/>
    <m/>
  </r>
  <r>
    <x v="0"/>
    <x v="0"/>
    <s v="GCF_000007705.1"/>
    <s v="Primary Assembly"/>
    <s v="chromosome"/>
    <m/>
    <s v="NC_005085.1"/>
    <n v="1868171"/>
    <n v="1868947"/>
    <s v="-"/>
    <m/>
    <m/>
    <m/>
    <m/>
    <m/>
    <n v="24947847"/>
    <s v="CV_RS08470"/>
    <n v="777"/>
    <m/>
    <s v="old_locus_tag=CV1727,CV_1727"/>
  </r>
  <r>
    <x v="1"/>
    <x v="1"/>
    <s v="GCF_000007705.1"/>
    <s v="Primary Assembly"/>
    <s v="chromosome"/>
    <m/>
    <s v="NC_005085.1"/>
    <n v="1868171"/>
    <n v="1868947"/>
    <s v="-"/>
    <s v="WP_011135279.1"/>
    <s v="WP_011135279.1"/>
    <m/>
    <s v="HAD family phosphatase"/>
    <m/>
    <n v="24947847"/>
    <s v="CV_RS08470"/>
    <n v="777"/>
    <n v="258"/>
    <m/>
  </r>
  <r>
    <x v="0"/>
    <x v="0"/>
    <s v="GCF_000007705.1"/>
    <s v="Primary Assembly"/>
    <s v="chromosome"/>
    <m/>
    <s v="NC_005085.1"/>
    <n v="1869077"/>
    <n v="1870681"/>
    <s v="+"/>
    <m/>
    <m/>
    <m/>
    <m/>
    <m/>
    <n v="24949493"/>
    <s v="CV_RS08475"/>
    <n v="1605"/>
    <m/>
    <s v="old_locus_tag=CV1728,CV_1728"/>
  </r>
  <r>
    <x v="1"/>
    <x v="1"/>
    <s v="GCF_000007705.1"/>
    <s v="Primary Assembly"/>
    <s v="chromosome"/>
    <m/>
    <s v="NC_005085.1"/>
    <n v="1869077"/>
    <n v="1870681"/>
    <s v="+"/>
    <s v="WP_011135280.1"/>
    <s v="WP_011135280.1"/>
    <m/>
    <s v="hypothetical protein"/>
    <m/>
    <n v="24949493"/>
    <s v="CV_RS08475"/>
    <n v="1605"/>
    <n v="534"/>
    <m/>
  </r>
  <r>
    <x v="0"/>
    <x v="0"/>
    <s v="GCF_000007705.1"/>
    <s v="Primary Assembly"/>
    <s v="chromosome"/>
    <m/>
    <s v="NC_005085.1"/>
    <n v="1870890"/>
    <n v="1871357"/>
    <s v="-"/>
    <m/>
    <m/>
    <m/>
    <m/>
    <m/>
    <n v="24946217"/>
    <s v="CV_RS08480"/>
    <n v="468"/>
    <m/>
    <s v="old_locus_tag=CV1729,CV_1729"/>
  </r>
  <r>
    <x v="1"/>
    <x v="1"/>
    <s v="GCF_000007705.1"/>
    <s v="Primary Assembly"/>
    <s v="chromosome"/>
    <m/>
    <s v="NC_005085.1"/>
    <n v="1870890"/>
    <n v="1871357"/>
    <s v="-"/>
    <s v="WP_011135281.1"/>
    <s v="WP_011135281.1"/>
    <m/>
    <s v="hypothetical protein"/>
    <m/>
    <n v="24946217"/>
    <s v="CV_RS08480"/>
    <n v="468"/>
    <n v="155"/>
    <m/>
  </r>
  <r>
    <x v="0"/>
    <x v="0"/>
    <s v="GCF_000007705.1"/>
    <s v="Primary Assembly"/>
    <s v="chromosome"/>
    <m/>
    <s v="NC_005085.1"/>
    <n v="1871361"/>
    <n v="1872728"/>
    <s v="-"/>
    <m/>
    <m/>
    <m/>
    <m/>
    <m/>
    <n v="24945705"/>
    <s v="CV_RS08485"/>
    <n v="1368"/>
    <m/>
    <s v="old_locus_tag=CV1730,CV_1730"/>
  </r>
  <r>
    <x v="1"/>
    <x v="1"/>
    <s v="GCF_000007705.1"/>
    <s v="Primary Assembly"/>
    <s v="chromosome"/>
    <m/>
    <s v="NC_005085.1"/>
    <n v="1871361"/>
    <n v="1872728"/>
    <s v="-"/>
    <s v="WP_011135282.1"/>
    <s v="WP_011135282.1"/>
    <m/>
    <s v="HD domain-containing protein"/>
    <m/>
    <n v="24945705"/>
    <s v="CV_RS08485"/>
    <n v="1368"/>
    <n v="455"/>
    <m/>
  </r>
  <r>
    <x v="0"/>
    <x v="0"/>
    <s v="GCF_000007705.1"/>
    <s v="Primary Assembly"/>
    <s v="chromosome"/>
    <m/>
    <s v="NC_005085.1"/>
    <n v="1872760"/>
    <n v="1873431"/>
    <s v="+"/>
    <m/>
    <m/>
    <m/>
    <m/>
    <m/>
    <n v="24949158"/>
    <s v="CV_RS08490"/>
    <n v="672"/>
    <m/>
    <s v="old_locus_tag=CV1731"/>
  </r>
  <r>
    <x v="1"/>
    <x v="1"/>
    <s v="GCF_000007705.1"/>
    <s v="Primary Assembly"/>
    <s v="chromosome"/>
    <m/>
    <s v="NC_005085.1"/>
    <n v="1872760"/>
    <n v="1873431"/>
    <s v="+"/>
    <s v="WP_080508956.1"/>
    <s v="WP_080508956.1"/>
    <m/>
    <s v="N-acetyltransferase"/>
    <m/>
    <n v="24949158"/>
    <s v="CV_RS08490"/>
    <n v="672"/>
    <n v="223"/>
    <m/>
  </r>
  <r>
    <x v="0"/>
    <x v="0"/>
    <s v="GCF_000007705.1"/>
    <s v="Primary Assembly"/>
    <s v="chromosome"/>
    <m/>
    <s v="NC_005085.1"/>
    <n v="1874026"/>
    <n v="1875501"/>
    <s v="-"/>
    <m/>
    <m/>
    <m/>
    <m/>
    <m/>
    <n v="24949468"/>
    <s v="CV_RS08495"/>
    <n v="1476"/>
    <m/>
    <s v="old_locus_tag=CV1733,CV_1733"/>
  </r>
  <r>
    <x v="1"/>
    <x v="1"/>
    <s v="GCF_000007705.1"/>
    <s v="Primary Assembly"/>
    <s v="chromosome"/>
    <m/>
    <s v="NC_005085.1"/>
    <n v="1874026"/>
    <n v="1875501"/>
    <s v="-"/>
    <s v="WP_043595869.1"/>
    <s v="WP_043595869.1"/>
    <m/>
    <s v="YdiU family protein"/>
    <m/>
    <n v="24949468"/>
    <s v="CV_RS08495"/>
    <n v="1476"/>
    <n v="491"/>
    <m/>
  </r>
  <r>
    <x v="0"/>
    <x v="0"/>
    <s v="GCF_000007705.1"/>
    <s v="Primary Assembly"/>
    <s v="chromosome"/>
    <m/>
    <s v="NC_005085.1"/>
    <n v="1875736"/>
    <n v="1877022"/>
    <s v="+"/>
    <m/>
    <m/>
    <m/>
    <m/>
    <m/>
    <n v="24945881"/>
    <s v="CV_RS08500"/>
    <n v="1287"/>
    <m/>
    <s v="old_locus_tag=CV1734,CV_1734"/>
  </r>
  <r>
    <x v="1"/>
    <x v="1"/>
    <s v="GCF_000007705.1"/>
    <s v="Primary Assembly"/>
    <s v="chromosome"/>
    <m/>
    <s v="NC_005085.1"/>
    <n v="1875736"/>
    <n v="1877022"/>
    <s v="+"/>
    <s v="WP_080508957.1"/>
    <s v="WP_080508957.1"/>
    <m/>
    <s v="hypothetical protein"/>
    <m/>
    <n v="24945881"/>
    <s v="CV_RS08500"/>
    <n v="1287"/>
    <n v="428"/>
    <m/>
  </r>
  <r>
    <x v="0"/>
    <x v="0"/>
    <s v="GCF_000007705.1"/>
    <s v="Primary Assembly"/>
    <s v="chromosome"/>
    <m/>
    <s v="NC_005085.1"/>
    <n v="1877019"/>
    <n v="1879103"/>
    <s v="+"/>
    <m/>
    <m/>
    <m/>
    <m/>
    <m/>
    <n v="24949274"/>
    <s v="CV_RS08505"/>
    <n v="2085"/>
    <m/>
    <s v="old_locus_tag=CV1735"/>
  </r>
  <r>
    <x v="1"/>
    <x v="1"/>
    <s v="GCF_000007705.1"/>
    <s v="Primary Assembly"/>
    <s v="chromosome"/>
    <m/>
    <s v="NC_005085.1"/>
    <n v="1877019"/>
    <n v="1879103"/>
    <s v="+"/>
    <s v="WP_011135287.1"/>
    <s v="WP_011135287.1"/>
    <m/>
    <s v="ATP-binding/permease fusion ABC transporter"/>
    <m/>
    <n v="24949274"/>
    <s v="CV_RS08505"/>
    <n v="2085"/>
    <n v="694"/>
    <m/>
  </r>
  <r>
    <x v="0"/>
    <x v="0"/>
    <s v="GCF_000007705.1"/>
    <s v="Primary Assembly"/>
    <s v="chromosome"/>
    <m/>
    <s v="NC_005085.1"/>
    <n v="1879136"/>
    <n v="1880284"/>
    <s v="+"/>
    <m/>
    <m/>
    <m/>
    <m/>
    <m/>
    <n v="24948136"/>
    <s v="CV_RS08510"/>
    <n v="1149"/>
    <m/>
    <s v="old_locus_tag=CV1736,CV_1736"/>
  </r>
  <r>
    <x v="1"/>
    <x v="1"/>
    <s v="GCF_000007705.1"/>
    <s v="Primary Assembly"/>
    <s v="chromosome"/>
    <m/>
    <s v="NC_005085.1"/>
    <n v="1879136"/>
    <n v="1880284"/>
    <s v="+"/>
    <s v="WP_011135288.1"/>
    <s v="WP_011135288.1"/>
    <m/>
    <s v="HlyD family type I secretion periplasmic adaptor subunit"/>
    <m/>
    <n v="24948136"/>
    <s v="CV_RS08510"/>
    <n v="1149"/>
    <n v="382"/>
    <m/>
  </r>
  <r>
    <x v="0"/>
    <x v="0"/>
    <s v="GCF_000007705.1"/>
    <s v="Primary Assembly"/>
    <s v="chromosome"/>
    <m/>
    <s v="NC_005085.1"/>
    <n v="1880340"/>
    <n v="1886615"/>
    <s v="+"/>
    <m/>
    <m/>
    <m/>
    <m/>
    <m/>
    <n v="24949311"/>
    <s v="CV_RS08515"/>
    <n v="6276"/>
    <m/>
    <s v="old_locus_tag=CV1737,CV_1737"/>
  </r>
  <r>
    <x v="1"/>
    <x v="1"/>
    <s v="GCF_000007705.1"/>
    <s v="Primary Assembly"/>
    <s v="chromosome"/>
    <m/>
    <s v="NC_005085.1"/>
    <n v="1880340"/>
    <n v="1886615"/>
    <s v="+"/>
    <s v="WP_043595875.1"/>
    <s v="WP_043595875.1"/>
    <m/>
    <s v="hypothetical protein"/>
    <m/>
    <n v="24949311"/>
    <s v="CV_RS08515"/>
    <n v="6276"/>
    <n v="2091"/>
    <m/>
  </r>
  <r>
    <x v="0"/>
    <x v="0"/>
    <s v="GCF_000007705.1"/>
    <s v="Primary Assembly"/>
    <s v="chromosome"/>
    <m/>
    <s v="NC_005085.1"/>
    <n v="1886774"/>
    <n v="1889050"/>
    <s v="-"/>
    <m/>
    <m/>
    <m/>
    <m/>
    <m/>
    <n v="24948467"/>
    <s v="CV_RS08520"/>
    <n v="2277"/>
    <m/>
    <s v="old_locus_tag=CV1738,CV_1738"/>
  </r>
  <r>
    <x v="1"/>
    <x v="1"/>
    <s v="GCF_000007705.1"/>
    <s v="Primary Assembly"/>
    <s v="chromosome"/>
    <m/>
    <s v="NC_005085.1"/>
    <n v="1886774"/>
    <n v="1889050"/>
    <s v="-"/>
    <s v="WP_011135290.1"/>
    <s v="WP_011135290.1"/>
    <m/>
    <s v="YgiQ family radical SAM protein"/>
    <m/>
    <n v="24948467"/>
    <s v="CV_RS08520"/>
    <n v="2277"/>
    <n v="758"/>
    <m/>
  </r>
  <r>
    <x v="0"/>
    <x v="0"/>
    <s v="GCF_000007705.1"/>
    <s v="Primary Assembly"/>
    <s v="chromosome"/>
    <m/>
    <s v="NC_005085.1"/>
    <n v="1889310"/>
    <n v="1890161"/>
    <s v="+"/>
    <m/>
    <m/>
    <m/>
    <m/>
    <m/>
    <n v="24946056"/>
    <s v="CV_RS08525"/>
    <n v="852"/>
    <m/>
    <s v="old_locus_tag=CV1739,CV_1739"/>
  </r>
  <r>
    <x v="1"/>
    <x v="1"/>
    <s v="GCF_000007705.1"/>
    <s v="Primary Assembly"/>
    <s v="chromosome"/>
    <m/>
    <s v="NC_005085.1"/>
    <n v="1889310"/>
    <n v="1890161"/>
    <s v="+"/>
    <s v="WP_011135291.1"/>
    <s v="WP_011135291.1"/>
    <m/>
    <s v="hypothetical protein"/>
    <m/>
    <n v="24946056"/>
    <s v="CV_RS08525"/>
    <n v="852"/>
    <n v="283"/>
    <m/>
  </r>
  <r>
    <x v="0"/>
    <x v="0"/>
    <s v="GCF_000007705.1"/>
    <s v="Primary Assembly"/>
    <s v="chromosome"/>
    <m/>
    <s v="NC_005085.1"/>
    <n v="1890304"/>
    <n v="1891014"/>
    <s v="+"/>
    <m/>
    <m/>
    <m/>
    <m/>
    <m/>
    <n v="24948331"/>
    <s v="CV_RS08530"/>
    <n v="711"/>
    <m/>
    <s v="old_locus_tag=CV1740,CV_1740"/>
  </r>
  <r>
    <x v="1"/>
    <x v="1"/>
    <s v="GCF_000007705.1"/>
    <s v="Primary Assembly"/>
    <s v="chromosome"/>
    <m/>
    <s v="NC_005085.1"/>
    <n v="1890304"/>
    <n v="1891014"/>
    <s v="+"/>
    <s v="WP_011135292.1"/>
    <s v="WP_011135292.1"/>
    <m/>
    <s v="N-acetyltransferase"/>
    <m/>
    <n v="24948331"/>
    <s v="CV_RS08530"/>
    <n v="711"/>
    <n v="236"/>
    <m/>
  </r>
  <r>
    <x v="0"/>
    <x v="0"/>
    <s v="GCF_000007705.1"/>
    <s v="Primary Assembly"/>
    <s v="chromosome"/>
    <m/>
    <s v="NC_005085.1"/>
    <n v="1891011"/>
    <n v="1891610"/>
    <s v="+"/>
    <m/>
    <m/>
    <m/>
    <m/>
    <m/>
    <n v="24946784"/>
    <s v="CV_RS08535"/>
    <n v="600"/>
    <m/>
    <s v="old_locus_tag=CV1741,CV_1741"/>
  </r>
  <r>
    <x v="1"/>
    <x v="1"/>
    <s v="GCF_000007705.1"/>
    <s v="Primary Assembly"/>
    <s v="chromosome"/>
    <m/>
    <s v="NC_005085.1"/>
    <n v="1891011"/>
    <n v="1891610"/>
    <s v="+"/>
    <s v="WP_011135293.1"/>
    <s v="WP_011135293.1"/>
    <m/>
    <s v="class I SAM-dependent methyltransferase"/>
    <m/>
    <n v="24946784"/>
    <s v="CV_RS08535"/>
    <n v="600"/>
    <n v="199"/>
    <m/>
  </r>
  <r>
    <x v="0"/>
    <x v="0"/>
    <s v="GCF_000007705.1"/>
    <s v="Primary Assembly"/>
    <s v="chromosome"/>
    <m/>
    <s v="NC_005085.1"/>
    <n v="1891711"/>
    <n v="1893393"/>
    <s v="+"/>
    <m/>
    <m/>
    <m/>
    <m/>
    <m/>
    <n v="24946675"/>
    <s v="CV_RS08540"/>
    <n v="1683"/>
    <m/>
    <s v="old_locus_tag=CV1742,CV_1742"/>
  </r>
  <r>
    <x v="1"/>
    <x v="1"/>
    <s v="GCF_000007705.1"/>
    <s v="Primary Assembly"/>
    <s v="chromosome"/>
    <m/>
    <s v="NC_005085.1"/>
    <n v="1891711"/>
    <n v="1893393"/>
    <s v="+"/>
    <s v="WP_011135294.1"/>
    <s v="WP_011135294.1"/>
    <m/>
    <s v="glutamine--tRNA ligase"/>
    <m/>
    <n v="24946675"/>
    <s v="CV_RS08540"/>
    <n v="1683"/>
    <n v="560"/>
    <m/>
  </r>
  <r>
    <x v="0"/>
    <x v="0"/>
    <s v="GCF_000007705.1"/>
    <s v="Primary Assembly"/>
    <s v="chromosome"/>
    <m/>
    <s v="NC_005085.1"/>
    <n v="1893491"/>
    <n v="1895137"/>
    <s v="+"/>
    <m/>
    <m/>
    <m/>
    <m/>
    <s v="ushA"/>
    <n v="24947564"/>
    <s v="CV_RS08545"/>
    <n v="1647"/>
    <m/>
    <s v="old_locus_tag=CV1743,CV_1743"/>
  </r>
  <r>
    <x v="1"/>
    <x v="1"/>
    <s v="GCF_000007705.1"/>
    <s v="Primary Assembly"/>
    <s v="chromosome"/>
    <m/>
    <s v="NC_005085.1"/>
    <n v="1893491"/>
    <n v="1895137"/>
    <s v="+"/>
    <s v="WP_011135295.1"/>
    <s v="WP_011135295.1"/>
    <m/>
    <s v="bifunctional UDP-sugar hydrolase/5'-nucleotidase"/>
    <s v="ushA"/>
    <n v="24947564"/>
    <s v="CV_RS08545"/>
    <n v="1647"/>
    <n v="548"/>
    <m/>
  </r>
  <r>
    <x v="0"/>
    <x v="0"/>
    <s v="GCF_000007705.1"/>
    <s v="Primary Assembly"/>
    <s v="chromosome"/>
    <m/>
    <s v="NC_005085.1"/>
    <n v="1895337"/>
    <n v="1895681"/>
    <s v="+"/>
    <m/>
    <m/>
    <m/>
    <m/>
    <m/>
    <n v="24946900"/>
    <s v="CV_RS08550"/>
    <n v="345"/>
    <m/>
    <s v="old_locus_tag=CV1744,CV_1744"/>
  </r>
  <r>
    <x v="1"/>
    <x v="1"/>
    <s v="GCF_000007705.1"/>
    <s v="Primary Assembly"/>
    <s v="chromosome"/>
    <m/>
    <s v="NC_005085.1"/>
    <n v="1895337"/>
    <n v="1895681"/>
    <s v="+"/>
    <s v="WP_011135296.1"/>
    <s v="WP_011135296.1"/>
    <m/>
    <s v="hypothetical protein"/>
    <m/>
    <n v="24946900"/>
    <s v="CV_RS08550"/>
    <n v="345"/>
    <n v="114"/>
    <m/>
  </r>
  <r>
    <x v="0"/>
    <x v="0"/>
    <s v="GCF_000007705.1"/>
    <s v="Primary Assembly"/>
    <s v="chromosome"/>
    <m/>
    <s v="NC_005085.1"/>
    <n v="1895912"/>
    <n v="1897129"/>
    <s v="+"/>
    <m/>
    <m/>
    <m/>
    <m/>
    <m/>
    <n v="24946627"/>
    <s v="CV_RS08555"/>
    <n v="1218"/>
    <m/>
    <s v="old_locus_tag=CV1745,CV_1745"/>
  </r>
  <r>
    <x v="1"/>
    <x v="1"/>
    <s v="GCF_000007705.1"/>
    <s v="Primary Assembly"/>
    <s v="chromosome"/>
    <m/>
    <s v="NC_005085.1"/>
    <n v="1895912"/>
    <n v="1897129"/>
    <s v="+"/>
    <s v="WP_011135297.1"/>
    <s v="WP_011135297.1"/>
    <m/>
    <s v="6-phosphofructokinase"/>
    <m/>
    <n v="24946627"/>
    <s v="CV_RS08555"/>
    <n v="1218"/>
    <n v="405"/>
    <m/>
  </r>
  <r>
    <x v="0"/>
    <x v="0"/>
    <s v="GCF_000007705.1"/>
    <s v="Primary Assembly"/>
    <s v="chromosome"/>
    <m/>
    <s v="NC_005085.1"/>
    <n v="1897283"/>
    <n v="1898656"/>
    <s v="+"/>
    <m/>
    <m/>
    <m/>
    <m/>
    <m/>
    <n v="24945368"/>
    <s v="CV_RS08560"/>
    <n v="1374"/>
    <m/>
    <s v="old_locus_tag=CV1746,CV_1746"/>
  </r>
  <r>
    <x v="1"/>
    <x v="1"/>
    <s v="GCF_000007705.1"/>
    <s v="Primary Assembly"/>
    <s v="chromosome"/>
    <m/>
    <s v="NC_005085.1"/>
    <n v="1897283"/>
    <n v="1898656"/>
    <s v="+"/>
    <s v="WP_043597661.1"/>
    <s v="WP_043597661.1"/>
    <m/>
    <s v="cysteine--tRNA ligase"/>
    <m/>
    <n v="24945368"/>
    <s v="CV_RS08560"/>
    <n v="1374"/>
    <n v="457"/>
    <m/>
  </r>
  <r>
    <x v="0"/>
    <x v="0"/>
    <s v="GCF_000007705.1"/>
    <s v="Primary Assembly"/>
    <s v="chromosome"/>
    <m/>
    <s v="NC_005085.1"/>
    <n v="1898765"/>
    <n v="1898980"/>
    <s v="+"/>
    <m/>
    <m/>
    <m/>
    <m/>
    <m/>
    <n v="24947124"/>
    <s v="CV_RS08565"/>
    <n v="216"/>
    <m/>
    <s v="old_locus_tag=CV1747,CV_1747"/>
  </r>
  <r>
    <x v="1"/>
    <x v="1"/>
    <s v="GCF_000007705.1"/>
    <s v="Primary Assembly"/>
    <s v="chromosome"/>
    <m/>
    <s v="NC_005085.1"/>
    <n v="1898765"/>
    <n v="1898980"/>
    <s v="+"/>
    <s v="WP_011135299.1"/>
    <s v="WP_011135299.1"/>
    <m/>
    <s v="50S ribosomal protein L31"/>
    <m/>
    <n v="24947124"/>
    <s v="CV_RS08565"/>
    <n v="216"/>
    <n v="71"/>
    <m/>
  </r>
  <r>
    <x v="0"/>
    <x v="0"/>
    <s v="GCF_000007705.1"/>
    <s v="Primary Assembly"/>
    <s v="chromosome"/>
    <m/>
    <s v="NC_005085.1"/>
    <n v="1899096"/>
    <n v="1900754"/>
    <s v="+"/>
    <m/>
    <m/>
    <m/>
    <m/>
    <m/>
    <n v="24949460"/>
    <s v="CV_RS08570"/>
    <n v="1659"/>
    <m/>
    <s v="old_locus_tag=CV1748,CV_1748"/>
  </r>
  <r>
    <x v="1"/>
    <x v="1"/>
    <s v="GCF_000007705.1"/>
    <s v="Primary Assembly"/>
    <s v="chromosome"/>
    <m/>
    <s v="NC_005085.1"/>
    <n v="1899096"/>
    <n v="1900754"/>
    <s v="+"/>
    <s v="WP_011135300.1"/>
    <s v="WP_011135300.1"/>
    <m/>
    <s v="hypothetical protein"/>
    <m/>
    <n v="24949460"/>
    <s v="CV_RS08570"/>
    <n v="1659"/>
    <n v="552"/>
    <m/>
  </r>
  <r>
    <x v="0"/>
    <x v="0"/>
    <s v="GCF_000007705.1"/>
    <s v="Primary Assembly"/>
    <s v="chromosome"/>
    <m/>
    <s v="NC_005085.1"/>
    <n v="1902728"/>
    <n v="1903315"/>
    <s v="-"/>
    <m/>
    <m/>
    <m/>
    <m/>
    <s v="cas6f"/>
    <n v="24947861"/>
    <s v="CV_RS08575"/>
    <n v="588"/>
    <m/>
    <s v="old_locus_tag=CV1751,CV_1751"/>
  </r>
  <r>
    <x v="1"/>
    <x v="1"/>
    <s v="GCF_000007705.1"/>
    <s v="Primary Assembly"/>
    <s v="chromosome"/>
    <m/>
    <s v="NC_005085.1"/>
    <n v="1902728"/>
    <n v="1903315"/>
    <s v="-"/>
    <s v="WP_011135303.1"/>
    <s v="WP_011135303.1"/>
    <m/>
    <s v="type I-F CRISPR-associated endoribonuclease Cas6/Csy4"/>
    <s v="cas6f"/>
    <n v="24947861"/>
    <s v="CV_RS08575"/>
    <n v="588"/>
    <n v="195"/>
    <m/>
  </r>
  <r>
    <x v="0"/>
    <x v="0"/>
    <s v="GCF_000007705.1"/>
    <s v="Primary Assembly"/>
    <s v="chromosome"/>
    <m/>
    <s v="NC_005085.1"/>
    <n v="1903315"/>
    <n v="1904349"/>
    <s v="-"/>
    <m/>
    <m/>
    <m/>
    <m/>
    <s v="csy3"/>
    <n v="24945626"/>
    <s v="CV_RS08580"/>
    <n v="1035"/>
    <m/>
    <s v="old_locus_tag=CV1752,CV_1752"/>
  </r>
  <r>
    <x v="1"/>
    <x v="1"/>
    <s v="GCF_000007705.1"/>
    <s v="Primary Assembly"/>
    <s v="chromosome"/>
    <m/>
    <s v="NC_005085.1"/>
    <n v="1903315"/>
    <n v="1904349"/>
    <s v="-"/>
    <s v="WP_011135304.1"/>
    <s v="WP_011135304.1"/>
    <m/>
    <s v="type I-F CRISPR-associated protein Csy3"/>
    <s v="csy3"/>
    <n v="24945626"/>
    <s v="CV_RS08580"/>
    <n v="1035"/>
    <n v="344"/>
    <m/>
  </r>
  <r>
    <x v="0"/>
    <x v="0"/>
    <s v="GCF_000007705.1"/>
    <s v="Primary Assembly"/>
    <s v="chromosome"/>
    <m/>
    <s v="NC_005085.1"/>
    <n v="1904346"/>
    <n v="1905344"/>
    <s v="-"/>
    <m/>
    <m/>
    <m/>
    <m/>
    <s v="csy2"/>
    <n v="24946108"/>
    <s v="CV_RS08585"/>
    <n v="999"/>
    <m/>
    <s v="old_locus_tag=CV1753,CV_1753"/>
  </r>
  <r>
    <x v="1"/>
    <x v="1"/>
    <s v="GCF_000007705.1"/>
    <s v="Primary Assembly"/>
    <s v="chromosome"/>
    <m/>
    <s v="NC_005085.1"/>
    <n v="1904346"/>
    <n v="1905344"/>
    <s v="-"/>
    <s v="WP_011135305.1"/>
    <s v="WP_011135305.1"/>
    <m/>
    <s v="type I-F CRISPR-associated protein Csy2"/>
    <s v="csy2"/>
    <n v="24946108"/>
    <s v="CV_RS08585"/>
    <n v="999"/>
    <n v="332"/>
    <m/>
  </r>
  <r>
    <x v="0"/>
    <x v="0"/>
    <s v="GCF_000007705.1"/>
    <s v="Primary Assembly"/>
    <s v="chromosome"/>
    <m/>
    <s v="NC_005085.1"/>
    <n v="1905334"/>
    <n v="1906743"/>
    <s v="-"/>
    <m/>
    <m/>
    <m/>
    <m/>
    <s v="csy1"/>
    <n v="24949253"/>
    <s v="CV_RS08590"/>
    <n v="1410"/>
    <m/>
    <s v="old_locus_tag=CV1754,CV_1754"/>
  </r>
  <r>
    <x v="1"/>
    <x v="1"/>
    <s v="GCF_000007705.1"/>
    <s v="Primary Assembly"/>
    <s v="chromosome"/>
    <m/>
    <s v="NC_005085.1"/>
    <n v="1905334"/>
    <n v="1906743"/>
    <s v="-"/>
    <s v="WP_011135306.1"/>
    <s v="WP_011135306.1"/>
    <m/>
    <s v="type I-F CRISPR-associated protein Csy1"/>
    <s v="csy1"/>
    <n v="24949253"/>
    <s v="CV_RS08590"/>
    <n v="1410"/>
    <n v="469"/>
    <m/>
  </r>
  <r>
    <x v="0"/>
    <x v="0"/>
    <s v="GCF_000007705.1"/>
    <s v="Primary Assembly"/>
    <s v="chromosome"/>
    <m/>
    <s v="NC_005085.1"/>
    <n v="1906959"/>
    <n v="1910270"/>
    <s v="-"/>
    <m/>
    <m/>
    <m/>
    <m/>
    <s v="cas3f"/>
    <n v="24949200"/>
    <s v="CV_RS08595"/>
    <n v="3312"/>
    <m/>
    <s v="old_locus_tag=CV1755,CV_1755"/>
  </r>
  <r>
    <x v="1"/>
    <x v="1"/>
    <s v="GCF_000007705.1"/>
    <s v="Primary Assembly"/>
    <s v="chromosome"/>
    <m/>
    <s v="NC_005085.1"/>
    <n v="1906959"/>
    <n v="1910270"/>
    <s v="-"/>
    <s v="WP_011135307.1"/>
    <s v="WP_011135307.1"/>
    <m/>
    <s v="type I-F CRISPR-associated helicase Cas3"/>
    <s v="cas3f"/>
    <n v="24949200"/>
    <s v="CV_RS08595"/>
    <n v="3312"/>
    <n v="1103"/>
    <m/>
  </r>
  <r>
    <x v="0"/>
    <x v="0"/>
    <s v="GCF_000007705.1"/>
    <s v="Primary Assembly"/>
    <s v="chromosome"/>
    <m/>
    <s v="NC_005085.1"/>
    <n v="1910267"/>
    <n v="1911244"/>
    <s v="-"/>
    <m/>
    <m/>
    <m/>
    <m/>
    <m/>
    <n v="24949085"/>
    <s v="CV_RS08600"/>
    <n v="978"/>
    <m/>
    <s v="old_locus_tag=CV1756,CV_1756"/>
  </r>
  <r>
    <x v="1"/>
    <x v="1"/>
    <s v="GCF_000007705.1"/>
    <s v="Primary Assembly"/>
    <s v="chromosome"/>
    <m/>
    <s v="NC_005085.1"/>
    <n v="1910267"/>
    <n v="1911244"/>
    <s v="-"/>
    <s v="WP_011135308.1"/>
    <s v="WP_011135308.1"/>
    <m/>
    <s v="type I-F CRISPR-associated endonuclease Cas1"/>
    <m/>
    <n v="24949085"/>
    <s v="CV_RS08600"/>
    <n v="978"/>
    <n v="325"/>
    <m/>
  </r>
  <r>
    <x v="0"/>
    <x v="0"/>
    <s v="GCF_000007705.1"/>
    <s v="Primary Assembly"/>
    <s v="chromosome"/>
    <m/>
    <s v="NC_005085.1"/>
    <n v="1911374"/>
    <n v="1912366"/>
    <s v="-"/>
    <m/>
    <m/>
    <m/>
    <m/>
    <m/>
    <n v="24949151"/>
    <s v="CV_RS08605"/>
    <n v="993"/>
    <m/>
    <s v="old_locus_tag=CV1757,CV_1757"/>
  </r>
  <r>
    <x v="1"/>
    <x v="1"/>
    <s v="GCF_000007705.1"/>
    <s v="Primary Assembly"/>
    <s v="chromosome"/>
    <m/>
    <s v="NC_005085.1"/>
    <n v="1911374"/>
    <n v="1912366"/>
    <s v="-"/>
    <s v="WP_080508958.1"/>
    <s v="WP_080508958.1"/>
    <m/>
    <s v="HDOD domain-containing protein"/>
    <m/>
    <n v="24949151"/>
    <s v="CV_RS08605"/>
    <n v="993"/>
    <n v="330"/>
    <m/>
  </r>
  <r>
    <x v="0"/>
    <x v="0"/>
    <s v="GCF_000007705.1"/>
    <s v="Primary Assembly"/>
    <s v="chromosome"/>
    <m/>
    <s v="NC_005085.1"/>
    <n v="1912484"/>
    <n v="1914445"/>
    <s v="-"/>
    <m/>
    <m/>
    <m/>
    <m/>
    <m/>
    <n v="24949374"/>
    <s v="CV_RS08610"/>
    <n v="1962"/>
    <m/>
    <s v="old_locus_tag=CV1758,CV_1758"/>
  </r>
  <r>
    <x v="1"/>
    <x v="1"/>
    <s v="GCF_000007705.1"/>
    <s v="Primary Assembly"/>
    <s v="chromosome"/>
    <m/>
    <s v="NC_005085.1"/>
    <n v="1912484"/>
    <n v="1914445"/>
    <s v="-"/>
    <s v="WP_011135310.1"/>
    <s v="WP_011135310.1"/>
    <m/>
    <s v="acetoacetate--CoA ligase"/>
    <m/>
    <n v="24949374"/>
    <s v="CV_RS08610"/>
    <n v="1962"/>
    <n v="653"/>
    <m/>
  </r>
  <r>
    <x v="0"/>
    <x v="0"/>
    <s v="GCF_000007705.1"/>
    <s v="Primary Assembly"/>
    <s v="chromosome"/>
    <m/>
    <s v="NC_005085.1"/>
    <n v="1914558"/>
    <n v="1915451"/>
    <s v="-"/>
    <m/>
    <m/>
    <m/>
    <m/>
    <m/>
    <n v="24948264"/>
    <s v="CV_RS08615"/>
    <n v="894"/>
    <m/>
    <s v="old_locus_tag=CV1759,CV_1759"/>
  </r>
  <r>
    <x v="1"/>
    <x v="1"/>
    <s v="GCF_000007705.1"/>
    <s v="Primary Assembly"/>
    <s v="chromosome"/>
    <m/>
    <s v="NC_005085.1"/>
    <n v="1914558"/>
    <n v="1915451"/>
    <s v="-"/>
    <s v="WP_011135311.1"/>
    <s v="WP_011135311.1"/>
    <m/>
    <s v="hydroxymethylglutaryl-CoA lyase"/>
    <m/>
    <n v="24948264"/>
    <s v="CV_RS08615"/>
    <n v="894"/>
    <n v="297"/>
    <m/>
  </r>
  <r>
    <x v="0"/>
    <x v="0"/>
    <s v="GCF_000007705.1"/>
    <s v="Primary Assembly"/>
    <s v="chromosome"/>
    <m/>
    <s v="NC_005085.1"/>
    <n v="1915461"/>
    <n v="1915970"/>
    <s v="-"/>
    <m/>
    <m/>
    <m/>
    <m/>
    <m/>
    <n v="24946874"/>
    <s v="CV_RS08620"/>
    <n v="510"/>
    <m/>
    <s v="old_locus_tag=CV1760,CV_1760"/>
  </r>
  <r>
    <x v="1"/>
    <x v="1"/>
    <s v="GCF_000007705.1"/>
    <s v="Primary Assembly"/>
    <s v="chromosome"/>
    <m/>
    <s v="NC_005085.1"/>
    <n v="1915461"/>
    <n v="1915970"/>
    <s v="-"/>
    <s v="WP_011135312.1"/>
    <s v="WP_011135312.1"/>
    <m/>
    <s v="AraC family transcriptional regulator"/>
    <m/>
    <n v="24946874"/>
    <s v="CV_RS08620"/>
    <n v="510"/>
    <n v="169"/>
    <m/>
  </r>
  <r>
    <x v="0"/>
    <x v="0"/>
    <s v="GCF_000007705.1"/>
    <s v="Primary Assembly"/>
    <s v="chromosome"/>
    <m/>
    <s v="NC_005085.1"/>
    <n v="1915981"/>
    <n v="1916463"/>
    <s v="-"/>
    <m/>
    <m/>
    <m/>
    <m/>
    <m/>
    <n v="24946345"/>
    <s v="CV_RS08625"/>
    <n v="483"/>
    <m/>
    <s v="old_locus_tag=CV1761,CV_1761"/>
  </r>
  <r>
    <x v="1"/>
    <x v="1"/>
    <s v="GCF_000007705.1"/>
    <s v="Primary Assembly"/>
    <s v="chromosome"/>
    <m/>
    <s v="NC_005085.1"/>
    <n v="1915981"/>
    <n v="1916463"/>
    <s v="-"/>
    <s v="WP_011135313.1"/>
    <s v="WP_011135313.1"/>
    <m/>
    <s v="tetratricopeptide repeat protein"/>
    <m/>
    <n v="24946345"/>
    <s v="CV_RS08625"/>
    <n v="483"/>
    <n v="160"/>
    <m/>
  </r>
  <r>
    <x v="0"/>
    <x v="0"/>
    <s v="GCF_000007705.1"/>
    <s v="Primary Assembly"/>
    <s v="chromosome"/>
    <m/>
    <s v="NC_005085.1"/>
    <n v="1916498"/>
    <n v="1918453"/>
    <s v="-"/>
    <m/>
    <m/>
    <m/>
    <m/>
    <m/>
    <n v="24946077"/>
    <s v="CV_RS08630"/>
    <n v="1956"/>
    <m/>
    <s v="old_locus_tag=CV1762,CV_1762"/>
  </r>
  <r>
    <x v="1"/>
    <x v="1"/>
    <s v="GCF_000007705.1"/>
    <s v="Primary Assembly"/>
    <s v="chromosome"/>
    <m/>
    <s v="NC_005085.1"/>
    <n v="1916498"/>
    <n v="1918453"/>
    <s v="-"/>
    <s v="WP_011135314.1"/>
    <s v="WP_011135314.1"/>
    <m/>
    <s v="acetyl/propionyl/methylcrotonyl-CoA carboxylase subunit alpha"/>
    <m/>
    <n v="24946077"/>
    <s v="CV_RS08630"/>
    <n v="1956"/>
    <n v="651"/>
    <m/>
  </r>
  <r>
    <x v="0"/>
    <x v="0"/>
    <s v="GCF_000007705.1"/>
    <s v="Primary Assembly"/>
    <s v="chromosome"/>
    <m/>
    <s v="NC_005085.1"/>
    <n v="1918467"/>
    <n v="1919255"/>
    <s v="-"/>
    <m/>
    <m/>
    <m/>
    <m/>
    <m/>
    <n v="24946098"/>
    <s v="CV_RS08635"/>
    <n v="789"/>
    <m/>
    <s v="old_locus_tag=CV1763,CV_1763"/>
  </r>
  <r>
    <x v="1"/>
    <x v="1"/>
    <s v="GCF_000007705.1"/>
    <s v="Primary Assembly"/>
    <s v="chromosome"/>
    <m/>
    <s v="NC_005085.1"/>
    <n v="1918467"/>
    <n v="1919255"/>
    <s v="-"/>
    <s v="WP_011135315.1"/>
    <s v="WP_011135315.1"/>
    <m/>
    <s v="enoyl-CoA hydratase"/>
    <m/>
    <n v="24946098"/>
    <s v="CV_RS08635"/>
    <n v="789"/>
    <n v="262"/>
    <m/>
  </r>
  <r>
    <x v="0"/>
    <x v="0"/>
    <s v="GCF_000007705.1"/>
    <s v="Primary Assembly"/>
    <s v="chromosome"/>
    <m/>
    <s v="NC_005085.1"/>
    <n v="1919266"/>
    <n v="1920864"/>
    <s v="-"/>
    <m/>
    <m/>
    <m/>
    <m/>
    <m/>
    <n v="24947411"/>
    <s v="CV_RS08640"/>
    <n v="1599"/>
    <m/>
    <s v="old_locus_tag=CV1764,CV_1764"/>
  </r>
  <r>
    <x v="1"/>
    <x v="1"/>
    <s v="GCF_000007705.1"/>
    <s v="Primary Assembly"/>
    <s v="chromosome"/>
    <m/>
    <s v="NC_005085.1"/>
    <n v="1919266"/>
    <n v="1920864"/>
    <s v="-"/>
    <s v="WP_011135316.1"/>
    <s v="WP_011135316.1"/>
    <m/>
    <s v="methylcrotonoyl-CoA carboxylase"/>
    <m/>
    <n v="24947411"/>
    <s v="CV_RS08640"/>
    <n v="1599"/>
    <n v="532"/>
    <m/>
  </r>
  <r>
    <x v="0"/>
    <x v="0"/>
    <s v="GCF_000007705.1"/>
    <s v="Primary Assembly"/>
    <s v="chromosome"/>
    <m/>
    <s v="NC_005085.1"/>
    <n v="1920878"/>
    <n v="1921222"/>
    <s v="-"/>
    <m/>
    <m/>
    <m/>
    <m/>
    <m/>
    <n v="24948254"/>
    <s v="CV_RS08645"/>
    <n v="345"/>
    <m/>
    <s v="old_locus_tag=CV1765,CV_1765"/>
  </r>
  <r>
    <x v="1"/>
    <x v="1"/>
    <s v="GCF_000007705.1"/>
    <s v="Primary Assembly"/>
    <s v="chromosome"/>
    <m/>
    <s v="NC_005085.1"/>
    <n v="1920878"/>
    <n v="1921222"/>
    <s v="-"/>
    <s v="WP_011135317.1"/>
    <s v="WP_011135317.1"/>
    <m/>
    <s v="hypothetical protein"/>
    <m/>
    <n v="24948254"/>
    <s v="CV_RS08645"/>
    <n v="345"/>
    <n v="114"/>
    <m/>
  </r>
  <r>
    <x v="0"/>
    <x v="0"/>
    <s v="GCF_000007705.1"/>
    <s v="Primary Assembly"/>
    <s v="chromosome"/>
    <m/>
    <s v="NC_005085.1"/>
    <n v="1921362"/>
    <n v="1922531"/>
    <s v="-"/>
    <m/>
    <m/>
    <m/>
    <m/>
    <m/>
    <n v="24949363"/>
    <s v="CV_RS08650"/>
    <n v="1170"/>
    <m/>
    <s v="old_locus_tag=CV1766,CV_1766"/>
  </r>
  <r>
    <x v="1"/>
    <x v="1"/>
    <s v="GCF_000007705.1"/>
    <s v="Primary Assembly"/>
    <s v="chromosome"/>
    <m/>
    <s v="NC_005085.1"/>
    <n v="1921362"/>
    <n v="1922531"/>
    <s v="-"/>
    <s v="WP_011135318.1"/>
    <s v="WP_011135318.1"/>
    <m/>
    <s v="isovaleryl-CoA dehydrogenase"/>
    <m/>
    <n v="24949363"/>
    <s v="CV_RS08650"/>
    <n v="1170"/>
    <n v="389"/>
    <m/>
  </r>
  <r>
    <x v="0"/>
    <x v="0"/>
    <s v="GCF_000007705.1"/>
    <s v="Primary Assembly"/>
    <s v="chromosome"/>
    <m/>
    <s v="NC_005085.1"/>
    <n v="1922648"/>
    <n v="1923118"/>
    <s v="-"/>
    <m/>
    <m/>
    <m/>
    <m/>
    <m/>
    <n v="24947857"/>
    <s v="CV_RS08655"/>
    <n v="471"/>
    <m/>
    <s v="old_locus_tag=CV1767,CV_1767"/>
  </r>
  <r>
    <x v="1"/>
    <x v="1"/>
    <s v="GCF_000007705.1"/>
    <s v="Primary Assembly"/>
    <s v="chromosome"/>
    <m/>
    <s v="NC_005085.1"/>
    <n v="1922648"/>
    <n v="1923118"/>
    <s v="-"/>
    <s v="WP_043595879.1"/>
    <s v="WP_043595879.1"/>
    <m/>
    <s v="NUDIX domain-containing protein"/>
    <m/>
    <n v="24947857"/>
    <s v="CV_RS08655"/>
    <n v="471"/>
    <n v="156"/>
    <m/>
  </r>
  <r>
    <x v="0"/>
    <x v="0"/>
    <s v="GCF_000007705.1"/>
    <s v="Primary Assembly"/>
    <s v="chromosome"/>
    <m/>
    <s v="NC_005085.1"/>
    <n v="1923223"/>
    <n v="1923666"/>
    <s v="+"/>
    <m/>
    <m/>
    <m/>
    <m/>
    <m/>
    <n v="24945337"/>
    <s v="CV_RS08660"/>
    <n v="444"/>
    <m/>
    <s v="old_locus_tag=CV1768,CV_1768"/>
  </r>
  <r>
    <x v="1"/>
    <x v="1"/>
    <s v="GCF_000007705.1"/>
    <s v="Primary Assembly"/>
    <s v="chromosome"/>
    <m/>
    <s v="NC_005085.1"/>
    <n v="1923223"/>
    <n v="1923666"/>
    <s v="+"/>
    <s v="WP_011135320.1"/>
    <s v="WP_011135320.1"/>
    <m/>
    <s v="YaiI/YqxD family protein"/>
    <m/>
    <n v="24945337"/>
    <s v="CV_RS08660"/>
    <n v="444"/>
    <n v="147"/>
    <m/>
  </r>
  <r>
    <x v="0"/>
    <x v="0"/>
    <s v="GCF_000007705.1"/>
    <s v="Primary Assembly"/>
    <s v="chromosome"/>
    <m/>
    <s v="NC_005085.1"/>
    <n v="1924058"/>
    <n v="1925281"/>
    <s v="-"/>
    <m/>
    <m/>
    <m/>
    <m/>
    <m/>
    <n v="24946492"/>
    <s v="CV_RS08665"/>
    <n v="1224"/>
    <m/>
    <s v="old_locus_tag=CV1769,CV_1769"/>
  </r>
  <r>
    <x v="1"/>
    <x v="1"/>
    <s v="GCF_000007705.1"/>
    <s v="Primary Assembly"/>
    <s v="chromosome"/>
    <m/>
    <s v="NC_005085.1"/>
    <n v="1924058"/>
    <n v="1925281"/>
    <s v="-"/>
    <s v="WP_011135321.1"/>
    <s v="WP_011135321.1"/>
    <m/>
    <s v="MFS transporter"/>
    <m/>
    <n v="24946492"/>
    <s v="CV_RS08665"/>
    <n v="1224"/>
    <n v="407"/>
    <m/>
  </r>
  <r>
    <x v="0"/>
    <x v="0"/>
    <s v="GCF_000007705.1"/>
    <s v="Primary Assembly"/>
    <s v="chromosome"/>
    <m/>
    <s v="NC_005085.1"/>
    <n v="1925388"/>
    <n v="1926137"/>
    <s v="-"/>
    <m/>
    <m/>
    <m/>
    <m/>
    <m/>
    <n v="24946746"/>
    <s v="CV_RS08670"/>
    <n v="750"/>
    <m/>
    <s v="old_locus_tag=CV1770,CV_1770"/>
  </r>
  <r>
    <x v="1"/>
    <x v="1"/>
    <s v="GCF_000007705.1"/>
    <s v="Primary Assembly"/>
    <s v="chromosome"/>
    <m/>
    <s v="NC_005085.1"/>
    <n v="1925388"/>
    <n v="1926137"/>
    <s v="-"/>
    <s v="WP_043595881.1"/>
    <s v="WP_043595881.1"/>
    <m/>
    <s v="DNA-binding response regulator"/>
    <m/>
    <n v="24946746"/>
    <s v="CV_RS08670"/>
    <n v="750"/>
    <n v="249"/>
    <m/>
  </r>
  <r>
    <x v="0"/>
    <x v="0"/>
    <s v="GCF_000007705.1"/>
    <s v="Primary Assembly"/>
    <s v="chromosome"/>
    <m/>
    <s v="NC_005085.1"/>
    <n v="1926134"/>
    <n v="1927804"/>
    <s v="-"/>
    <m/>
    <m/>
    <m/>
    <m/>
    <m/>
    <n v="24948787"/>
    <s v="CV_RS08675"/>
    <n v="1671"/>
    <m/>
    <s v="old_locus_tag=CV1771,CV_1771"/>
  </r>
  <r>
    <x v="1"/>
    <x v="1"/>
    <s v="GCF_000007705.1"/>
    <s v="Primary Assembly"/>
    <s v="chromosome"/>
    <m/>
    <s v="NC_005085.1"/>
    <n v="1926134"/>
    <n v="1927804"/>
    <s v="-"/>
    <s v="WP_011135323.1"/>
    <s v="WP_011135323.1"/>
    <m/>
    <s v="sensor histidine kinase"/>
    <m/>
    <n v="24948787"/>
    <s v="CV_RS08675"/>
    <n v="1671"/>
    <n v="556"/>
    <m/>
  </r>
  <r>
    <x v="0"/>
    <x v="0"/>
    <s v="GCF_000007705.1"/>
    <s v="Primary Assembly"/>
    <s v="chromosome"/>
    <m/>
    <s v="NC_005085.1"/>
    <n v="1927959"/>
    <n v="1928501"/>
    <s v="-"/>
    <m/>
    <m/>
    <m/>
    <m/>
    <m/>
    <n v="24948113"/>
    <s v="CV_RS08680"/>
    <n v="543"/>
    <m/>
    <s v="old_locus_tag=CV1772,CV_1772"/>
  </r>
  <r>
    <x v="1"/>
    <x v="1"/>
    <s v="GCF_000007705.1"/>
    <s v="Primary Assembly"/>
    <s v="chromosome"/>
    <m/>
    <s v="NC_005085.1"/>
    <n v="1927959"/>
    <n v="1928501"/>
    <s v="-"/>
    <s v="WP_011135324.1"/>
    <s v="WP_011135324.1"/>
    <m/>
    <s v="hypothetical protein"/>
    <m/>
    <n v="24948113"/>
    <s v="CV_RS08680"/>
    <n v="543"/>
    <n v="180"/>
    <m/>
  </r>
  <r>
    <x v="0"/>
    <x v="0"/>
    <s v="GCF_000007705.1"/>
    <s v="Primary Assembly"/>
    <s v="chromosome"/>
    <m/>
    <s v="NC_005085.1"/>
    <n v="1928621"/>
    <n v="1929520"/>
    <s v="+"/>
    <m/>
    <m/>
    <m/>
    <m/>
    <m/>
    <n v="24945681"/>
    <s v="CV_RS08685"/>
    <n v="900"/>
    <m/>
    <s v="old_locus_tag=CV1773,CV_1773"/>
  </r>
  <r>
    <x v="1"/>
    <x v="1"/>
    <s v="GCF_000007705.1"/>
    <s v="Primary Assembly"/>
    <s v="chromosome"/>
    <m/>
    <s v="NC_005085.1"/>
    <n v="1928621"/>
    <n v="1929520"/>
    <s v="+"/>
    <s v="WP_011135325.1"/>
    <s v="WP_011135325.1"/>
    <m/>
    <s v="LysR family transcriptional regulator"/>
    <m/>
    <n v="24945681"/>
    <s v="CV_RS08685"/>
    <n v="900"/>
    <n v="299"/>
    <m/>
  </r>
  <r>
    <x v="0"/>
    <x v="0"/>
    <s v="GCF_000007705.1"/>
    <s v="Primary Assembly"/>
    <s v="chromosome"/>
    <m/>
    <s v="NC_005085.1"/>
    <n v="1929510"/>
    <n v="1931492"/>
    <s v="-"/>
    <m/>
    <m/>
    <m/>
    <m/>
    <m/>
    <n v="24947652"/>
    <s v="CV_RS08690"/>
    <n v="1983"/>
    <m/>
    <s v="old_locus_tag=CV1774,CV_1774"/>
  </r>
  <r>
    <x v="1"/>
    <x v="1"/>
    <s v="GCF_000007705.1"/>
    <s v="Primary Assembly"/>
    <s v="chromosome"/>
    <m/>
    <s v="NC_005085.1"/>
    <n v="1929510"/>
    <n v="1931492"/>
    <s v="-"/>
    <s v="WP_011135326.1"/>
    <s v="WP_011135326.1"/>
    <m/>
    <s v="flavohemoprotein"/>
    <m/>
    <n v="24947652"/>
    <s v="CV_RS08690"/>
    <n v="1983"/>
    <n v="660"/>
    <m/>
  </r>
  <r>
    <x v="0"/>
    <x v="0"/>
    <s v="GCF_000007705.1"/>
    <s v="Primary Assembly"/>
    <s v="chromosome"/>
    <m/>
    <s v="NC_005085.1"/>
    <n v="1931509"/>
    <n v="1932123"/>
    <s v="-"/>
    <m/>
    <m/>
    <m/>
    <m/>
    <m/>
    <n v="24946549"/>
    <s v="CV_RS08695"/>
    <n v="615"/>
    <m/>
    <s v="old_locus_tag=CV1775,CV_1775"/>
  </r>
  <r>
    <x v="1"/>
    <x v="1"/>
    <s v="GCF_000007705.1"/>
    <s v="Primary Assembly"/>
    <s v="chromosome"/>
    <m/>
    <s v="NC_005085.1"/>
    <n v="1931509"/>
    <n v="1932123"/>
    <s v="-"/>
    <s v="WP_011135327.1"/>
    <s v="WP_011135327.1"/>
    <m/>
    <s v="glutathione S-transferase"/>
    <m/>
    <n v="24946549"/>
    <s v="CV_RS08695"/>
    <n v="615"/>
    <n v="204"/>
    <m/>
  </r>
  <r>
    <x v="0"/>
    <x v="0"/>
    <s v="GCF_000007705.1"/>
    <s v="Primary Assembly"/>
    <s v="chromosome"/>
    <m/>
    <s v="NC_005085.1"/>
    <n v="1932237"/>
    <n v="1932749"/>
    <s v="-"/>
    <m/>
    <m/>
    <m/>
    <m/>
    <m/>
    <n v="24945576"/>
    <s v="CV_RS08700"/>
    <n v="513"/>
    <m/>
    <s v="old_locus_tag=CV1776,CV_1776"/>
  </r>
  <r>
    <x v="1"/>
    <x v="1"/>
    <s v="GCF_000007705.1"/>
    <s v="Primary Assembly"/>
    <s v="chromosome"/>
    <m/>
    <s v="NC_005085.1"/>
    <n v="1932237"/>
    <n v="1932749"/>
    <s v="-"/>
    <s v="WP_011135328.1"/>
    <s v="WP_011135328.1"/>
    <m/>
    <s v="MarR family transcriptional regulator"/>
    <m/>
    <n v="24945576"/>
    <s v="CV_RS08700"/>
    <n v="513"/>
    <n v="170"/>
    <m/>
  </r>
  <r>
    <x v="0"/>
    <x v="0"/>
    <s v="GCF_000007705.1"/>
    <s v="Primary Assembly"/>
    <s v="chromosome"/>
    <m/>
    <s v="NC_005085.1"/>
    <n v="1932863"/>
    <n v="1933741"/>
    <s v="+"/>
    <m/>
    <m/>
    <m/>
    <m/>
    <m/>
    <n v="24948653"/>
    <s v="CV_RS08705"/>
    <n v="879"/>
    <m/>
    <s v="old_locus_tag=CV1777,CV_1777"/>
  </r>
  <r>
    <x v="1"/>
    <x v="1"/>
    <s v="GCF_000007705.1"/>
    <s v="Primary Assembly"/>
    <s v="chromosome"/>
    <m/>
    <s v="NC_005085.1"/>
    <n v="1932863"/>
    <n v="1933741"/>
    <s v="+"/>
    <s v="WP_011135329.1"/>
    <s v="WP_011135329.1"/>
    <m/>
    <s v="ABC transporter permease"/>
    <m/>
    <n v="24948653"/>
    <s v="CV_RS08705"/>
    <n v="879"/>
    <n v="292"/>
    <m/>
  </r>
  <r>
    <x v="0"/>
    <x v="0"/>
    <s v="GCF_000007705.1"/>
    <s v="Primary Assembly"/>
    <s v="chromosome"/>
    <m/>
    <s v="NC_005085.1"/>
    <n v="1933754"/>
    <n v="1934302"/>
    <s v="-"/>
    <m/>
    <m/>
    <m/>
    <m/>
    <m/>
    <n v="24945380"/>
    <s v="CV_RS08710"/>
    <n v="549"/>
    <m/>
    <s v="old_locus_tag=CV1778,CV_1778"/>
  </r>
  <r>
    <x v="1"/>
    <x v="1"/>
    <s v="GCF_000007705.1"/>
    <s v="Primary Assembly"/>
    <s v="chromosome"/>
    <m/>
    <s v="NC_005085.1"/>
    <n v="1933754"/>
    <n v="1934302"/>
    <s v="-"/>
    <s v="WP_052278793.1"/>
    <s v="WP_052278793.1"/>
    <m/>
    <s v="GNAT family N-acetyltransferase"/>
    <m/>
    <n v="24945380"/>
    <s v="CV_RS08710"/>
    <n v="549"/>
    <n v="182"/>
    <m/>
  </r>
  <r>
    <x v="0"/>
    <x v="0"/>
    <s v="GCF_000007705.1"/>
    <s v="Primary Assembly"/>
    <s v="chromosome"/>
    <m/>
    <s v="NC_005085.1"/>
    <n v="1934342"/>
    <n v="1934734"/>
    <s v="-"/>
    <m/>
    <m/>
    <m/>
    <m/>
    <m/>
    <n v="24946052"/>
    <s v="CV_RS08715"/>
    <n v="393"/>
    <m/>
    <s v="old_locus_tag=CV1779,CV_1779"/>
  </r>
  <r>
    <x v="1"/>
    <x v="1"/>
    <s v="GCF_000007705.1"/>
    <s v="Primary Assembly"/>
    <s v="chromosome"/>
    <m/>
    <s v="NC_005085.1"/>
    <n v="1934342"/>
    <n v="1934734"/>
    <s v="-"/>
    <s v="WP_011135331.1"/>
    <s v="WP_011135331.1"/>
    <m/>
    <s v="MerR family DNA-binding transcriptional regulator"/>
    <m/>
    <n v="24946052"/>
    <s v="CV_RS08715"/>
    <n v="393"/>
    <n v="130"/>
    <m/>
  </r>
  <r>
    <x v="0"/>
    <x v="0"/>
    <s v="GCF_000007705.1"/>
    <s v="Primary Assembly"/>
    <s v="chromosome"/>
    <m/>
    <s v="NC_005085.1"/>
    <n v="1934846"/>
    <n v="1936534"/>
    <s v="+"/>
    <m/>
    <m/>
    <m/>
    <m/>
    <m/>
    <n v="24949009"/>
    <s v="CV_RS08720"/>
    <n v="1689"/>
    <m/>
    <s v="old_locus_tag=CV1780,CV_1780"/>
  </r>
  <r>
    <x v="1"/>
    <x v="1"/>
    <s v="GCF_000007705.1"/>
    <s v="Primary Assembly"/>
    <s v="chromosome"/>
    <m/>
    <s v="NC_005085.1"/>
    <n v="1934846"/>
    <n v="1936534"/>
    <s v="+"/>
    <s v="WP_011135332.1"/>
    <s v="WP_011135332.1"/>
    <m/>
    <s v="fatty acid--CoA ligase"/>
    <m/>
    <n v="24949009"/>
    <s v="CV_RS08720"/>
    <n v="1689"/>
    <n v="562"/>
    <m/>
  </r>
  <r>
    <x v="0"/>
    <x v="0"/>
    <s v="GCF_000007705.1"/>
    <s v="Primary Assembly"/>
    <s v="chromosome"/>
    <m/>
    <s v="NC_005085.1"/>
    <n v="1936629"/>
    <n v="1937309"/>
    <s v="+"/>
    <m/>
    <m/>
    <m/>
    <m/>
    <m/>
    <n v="24946659"/>
    <s v="CV_RS08725"/>
    <n v="681"/>
    <m/>
    <s v="old_locus_tag=CV1781,CV_1781"/>
  </r>
  <r>
    <x v="1"/>
    <x v="1"/>
    <s v="GCF_000007705.1"/>
    <s v="Primary Assembly"/>
    <s v="chromosome"/>
    <m/>
    <s v="NC_005085.1"/>
    <n v="1936629"/>
    <n v="1937309"/>
    <s v="+"/>
    <s v="WP_043595884.1"/>
    <s v="WP_043595884.1"/>
    <m/>
    <s v="YecA family protein"/>
    <m/>
    <n v="24946659"/>
    <s v="CV_RS08725"/>
    <n v="681"/>
    <n v="226"/>
    <m/>
  </r>
  <r>
    <x v="0"/>
    <x v="0"/>
    <s v="GCF_000007705.1"/>
    <s v="Primary Assembly"/>
    <s v="chromosome"/>
    <m/>
    <s v="NC_005085.1"/>
    <n v="1937411"/>
    <n v="1938493"/>
    <s v="+"/>
    <m/>
    <m/>
    <m/>
    <m/>
    <m/>
    <n v="24948632"/>
    <s v="CV_RS08730"/>
    <n v="1083"/>
    <m/>
    <s v="old_locus_tag=CV1782"/>
  </r>
  <r>
    <x v="1"/>
    <x v="1"/>
    <s v="GCF_000007705.1"/>
    <s v="Primary Assembly"/>
    <s v="chromosome"/>
    <m/>
    <s v="NC_005085.1"/>
    <n v="1937411"/>
    <n v="1938493"/>
    <s v="+"/>
    <s v="WP_080508959.1"/>
    <s v="WP_080508959.1"/>
    <m/>
    <s v="hypothetical protein"/>
    <m/>
    <n v="24948632"/>
    <s v="CV_RS08730"/>
    <n v="1083"/>
    <n v="360"/>
    <m/>
  </r>
  <r>
    <x v="0"/>
    <x v="0"/>
    <s v="GCF_000007705.1"/>
    <s v="Primary Assembly"/>
    <s v="chromosome"/>
    <m/>
    <s v="NC_005085.1"/>
    <n v="1938687"/>
    <n v="1939205"/>
    <s v="-"/>
    <m/>
    <m/>
    <m/>
    <m/>
    <m/>
    <n v="24946370"/>
    <s v="CV_RS08735"/>
    <n v="519"/>
    <m/>
    <s v="old_locus_tag=CV1783,CV_1783"/>
  </r>
  <r>
    <x v="1"/>
    <x v="1"/>
    <s v="GCF_000007705.1"/>
    <s v="Primary Assembly"/>
    <s v="chromosome"/>
    <m/>
    <s v="NC_005085.1"/>
    <n v="1938687"/>
    <n v="1939205"/>
    <s v="-"/>
    <s v="WP_011135335.1"/>
    <s v="WP_011135335.1"/>
    <m/>
    <s v="hypothetical protein"/>
    <m/>
    <n v="24946370"/>
    <s v="CV_RS08735"/>
    <n v="519"/>
    <n v="172"/>
    <m/>
  </r>
  <r>
    <x v="0"/>
    <x v="0"/>
    <s v="GCF_000007705.1"/>
    <s v="Primary Assembly"/>
    <s v="chromosome"/>
    <m/>
    <s v="NC_005085.1"/>
    <n v="1939223"/>
    <n v="1939873"/>
    <s v="-"/>
    <m/>
    <m/>
    <m/>
    <m/>
    <m/>
    <n v="24945868"/>
    <s v="CV_RS08740"/>
    <n v="651"/>
    <m/>
    <s v="old_locus_tag=CV1784,CV_1784"/>
  </r>
  <r>
    <x v="1"/>
    <x v="1"/>
    <s v="GCF_000007705.1"/>
    <s v="Primary Assembly"/>
    <s v="chromosome"/>
    <m/>
    <s v="NC_005085.1"/>
    <n v="1939223"/>
    <n v="1939873"/>
    <s v="-"/>
    <s v="WP_011135336.1"/>
    <s v="WP_011135336.1"/>
    <m/>
    <s v="hypothetical protein"/>
    <m/>
    <n v="24945868"/>
    <s v="CV_RS08740"/>
    <n v="651"/>
    <n v="216"/>
    <m/>
  </r>
  <r>
    <x v="0"/>
    <x v="0"/>
    <s v="GCF_000007705.1"/>
    <s v="Primary Assembly"/>
    <s v="chromosome"/>
    <m/>
    <s v="NC_005085.1"/>
    <n v="1940065"/>
    <n v="1941849"/>
    <s v="-"/>
    <m/>
    <m/>
    <m/>
    <m/>
    <m/>
    <n v="24948810"/>
    <s v="CV_RS08745"/>
    <n v="1785"/>
    <m/>
    <s v="old_locus_tag=CV1785,CV_1785"/>
  </r>
  <r>
    <x v="1"/>
    <x v="1"/>
    <s v="GCF_000007705.1"/>
    <s v="Primary Assembly"/>
    <s v="chromosome"/>
    <m/>
    <s v="NC_005085.1"/>
    <n v="1940065"/>
    <n v="1941849"/>
    <s v="-"/>
    <s v="WP_011135337.1"/>
    <s v="WP_011135337.1"/>
    <m/>
    <s v="acyl-CoA dehydrogenase"/>
    <m/>
    <n v="24948810"/>
    <s v="CV_RS08745"/>
    <n v="1785"/>
    <n v="594"/>
    <m/>
  </r>
  <r>
    <x v="0"/>
    <x v="0"/>
    <s v="GCF_000007705.1"/>
    <s v="Primary Assembly"/>
    <s v="chromosome"/>
    <m/>
    <s v="NC_005085.1"/>
    <n v="1942039"/>
    <n v="1942596"/>
    <s v="+"/>
    <m/>
    <m/>
    <m/>
    <m/>
    <m/>
    <n v="24948951"/>
    <s v="CV_RS08750"/>
    <n v="558"/>
    <m/>
    <s v="old_locus_tag=CV1786,CV_1786"/>
  </r>
  <r>
    <x v="1"/>
    <x v="1"/>
    <s v="GCF_000007705.1"/>
    <s v="Primary Assembly"/>
    <s v="chromosome"/>
    <m/>
    <s v="NC_005085.1"/>
    <n v="1942039"/>
    <n v="1942596"/>
    <s v="+"/>
    <s v="WP_011135338.1"/>
    <s v="WP_011135338.1"/>
    <m/>
    <s v="DUF2062 domain-containing protein"/>
    <m/>
    <n v="24948951"/>
    <s v="CV_RS08750"/>
    <n v="558"/>
    <n v="185"/>
    <m/>
  </r>
  <r>
    <x v="0"/>
    <x v="0"/>
    <s v="GCF_000007705.1"/>
    <s v="Primary Assembly"/>
    <s v="chromosome"/>
    <m/>
    <s v="NC_005085.1"/>
    <n v="1942583"/>
    <n v="1943140"/>
    <s v="+"/>
    <m/>
    <m/>
    <m/>
    <m/>
    <m/>
    <n v="24947491"/>
    <s v="CV_RS08755"/>
    <n v="558"/>
    <m/>
    <s v="old_locus_tag=CV1787,CV_1787"/>
  </r>
  <r>
    <x v="1"/>
    <x v="1"/>
    <s v="GCF_000007705.1"/>
    <s v="Primary Assembly"/>
    <s v="chromosome"/>
    <m/>
    <s v="NC_005085.1"/>
    <n v="1942583"/>
    <n v="1943140"/>
    <s v="+"/>
    <s v="WP_043595887.1"/>
    <s v="WP_043595887.1"/>
    <m/>
    <s v="NUDIX hydrolase"/>
    <m/>
    <n v="24947491"/>
    <s v="CV_RS08755"/>
    <n v="558"/>
    <n v="185"/>
    <m/>
  </r>
  <r>
    <x v="0"/>
    <x v="0"/>
    <s v="GCF_000007705.1"/>
    <s v="Primary Assembly"/>
    <s v="chromosome"/>
    <m/>
    <s v="NC_005085.1"/>
    <n v="1943127"/>
    <n v="1943444"/>
    <s v="+"/>
    <m/>
    <m/>
    <m/>
    <m/>
    <m/>
    <n v="24945763"/>
    <s v="CV_RS08760"/>
    <n v="318"/>
    <m/>
    <s v="old_locus_tag=CV1788,CV_1788"/>
  </r>
  <r>
    <x v="1"/>
    <x v="1"/>
    <s v="GCF_000007705.1"/>
    <s v="Primary Assembly"/>
    <s v="chromosome"/>
    <m/>
    <s v="NC_005085.1"/>
    <n v="1943127"/>
    <n v="1943444"/>
    <s v="+"/>
    <s v="WP_076226329.1"/>
    <s v="WP_076226329.1"/>
    <m/>
    <s v="PilZ domain-containing protein"/>
    <m/>
    <n v="24945763"/>
    <s v="CV_RS08760"/>
    <n v="318"/>
    <n v="105"/>
    <m/>
  </r>
  <r>
    <x v="0"/>
    <x v="0"/>
    <s v="GCF_000007705.1"/>
    <s v="Primary Assembly"/>
    <s v="chromosome"/>
    <m/>
    <s v="NC_005085.1"/>
    <n v="1943747"/>
    <n v="1945675"/>
    <s v="+"/>
    <m/>
    <m/>
    <m/>
    <m/>
    <m/>
    <n v="24947420"/>
    <s v="CV_RS08765"/>
    <n v="1929"/>
    <m/>
    <s v="old_locus_tag=CV1789,CV_1789"/>
  </r>
  <r>
    <x v="1"/>
    <x v="1"/>
    <s v="GCF_000007705.1"/>
    <s v="Primary Assembly"/>
    <s v="chromosome"/>
    <m/>
    <s v="NC_005085.1"/>
    <n v="1943747"/>
    <n v="1945675"/>
    <s v="+"/>
    <s v="WP_011135341.1"/>
    <s v="WP_011135341.1"/>
    <m/>
    <s v="PrkA family serine protein kinase"/>
    <m/>
    <n v="24947420"/>
    <s v="CV_RS08765"/>
    <n v="1929"/>
    <n v="642"/>
    <m/>
  </r>
  <r>
    <x v="0"/>
    <x v="0"/>
    <s v="GCF_000007705.1"/>
    <s v="Primary Assembly"/>
    <s v="chromosome"/>
    <m/>
    <s v="NC_005085.1"/>
    <n v="1945830"/>
    <n v="1947110"/>
    <s v="+"/>
    <m/>
    <m/>
    <m/>
    <m/>
    <m/>
    <n v="24948596"/>
    <s v="CV_RS08770"/>
    <n v="1281"/>
    <m/>
    <s v="old_locus_tag=CV1790,CV_1790"/>
  </r>
  <r>
    <x v="1"/>
    <x v="1"/>
    <s v="GCF_000007705.1"/>
    <s v="Primary Assembly"/>
    <s v="chromosome"/>
    <m/>
    <s v="NC_005085.1"/>
    <n v="1945830"/>
    <n v="1947110"/>
    <s v="+"/>
    <s v="WP_011135342.1"/>
    <s v="WP_011135342.1"/>
    <m/>
    <s v="hypothetical protein"/>
    <m/>
    <n v="24948596"/>
    <s v="CV_RS08770"/>
    <n v="1281"/>
    <n v="426"/>
    <m/>
  </r>
  <r>
    <x v="0"/>
    <x v="0"/>
    <s v="GCF_000007705.1"/>
    <s v="Primary Assembly"/>
    <s v="chromosome"/>
    <m/>
    <s v="NC_005085.1"/>
    <n v="1947107"/>
    <n v="1948648"/>
    <s v="+"/>
    <m/>
    <m/>
    <m/>
    <m/>
    <m/>
    <n v="24948658"/>
    <s v="CV_RS08775"/>
    <n v="1542"/>
    <m/>
    <s v="old_locus_tag=CV1791,CV_1791"/>
  </r>
  <r>
    <x v="1"/>
    <x v="1"/>
    <s v="GCF_000007705.1"/>
    <s v="Primary Assembly"/>
    <s v="chromosome"/>
    <m/>
    <s v="NC_005085.1"/>
    <n v="1947107"/>
    <n v="1948648"/>
    <s v="+"/>
    <s v="WP_011135343.1"/>
    <s v="WP_011135343.1"/>
    <m/>
    <s v="SpoVR family protein"/>
    <m/>
    <n v="24948658"/>
    <s v="CV_RS08775"/>
    <n v="1542"/>
    <n v="513"/>
    <m/>
  </r>
  <r>
    <x v="0"/>
    <x v="0"/>
    <s v="GCF_000007705.1"/>
    <s v="Primary Assembly"/>
    <s v="chromosome"/>
    <m/>
    <s v="NC_005085.1"/>
    <n v="1948727"/>
    <n v="1949194"/>
    <s v="-"/>
    <m/>
    <m/>
    <m/>
    <m/>
    <m/>
    <n v="24949400"/>
    <s v="CV_RS08780"/>
    <n v="468"/>
    <m/>
    <s v="old_locus_tag=CV1792,CV_1792"/>
  </r>
  <r>
    <x v="1"/>
    <x v="1"/>
    <s v="GCF_000007705.1"/>
    <s v="Primary Assembly"/>
    <s v="chromosome"/>
    <m/>
    <s v="NC_005085.1"/>
    <n v="1948727"/>
    <n v="1949194"/>
    <s v="-"/>
    <s v="WP_011135344.1"/>
    <s v="WP_011135344.1"/>
    <m/>
    <s v="hypothetical protein"/>
    <m/>
    <n v="24949400"/>
    <s v="CV_RS08780"/>
    <n v="468"/>
    <n v="155"/>
    <m/>
  </r>
  <r>
    <x v="0"/>
    <x v="0"/>
    <s v="GCF_000007705.1"/>
    <s v="Primary Assembly"/>
    <s v="chromosome"/>
    <m/>
    <s v="NC_005085.1"/>
    <n v="1949265"/>
    <n v="1950065"/>
    <s v="-"/>
    <m/>
    <m/>
    <m/>
    <m/>
    <m/>
    <n v="24945927"/>
    <s v="CV_RS08785"/>
    <n v="801"/>
    <m/>
    <s v="old_locus_tag=CV1793,CV_1793"/>
  </r>
  <r>
    <x v="1"/>
    <x v="1"/>
    <s v="GCF_000007705.1"/>
    <s v="Primary Assembly"/>
    <s v="chromosome"/>
    <m/>
    <s v="NC_005085.1"/>
    <n v="1949265"/>
    <n v="1950065"/>
    <s v="-"/>
    <s v="WP_011135345.1"/>
    <s v="WP_011135345.1"/>
    <m/>
    <s v="iron ABC transporter ATP-binding protein"/>
    <m/>
    <n v="24945927"/>
    <s v="CV_RS08785"/>
    <n v="801"/>
    <n v="266"/>
    <m/>
  </r>
  <r>
    <x v="0"/>
    <x v="0"/>
    <s v="GCF_000007705.1"/>
    <s v="Primary Assembly"/>
    <s v="chromosome"/>
    <m/>
    <s v="NC_005085.1"/>
    <n v="1950058"/>
    <n v="1951023"/>
    <s v="-"/>
    <m/>
    <m/>
    <m/>
    <m/>
    <m/>
    <n v="24947433"/>
    <s v="CV_RS08790"/>
    <n v="966"/>
    <m/>
    <s v="old_locus_tag=CV1794,CV_1794"/>
  </r>
  <r>
    <x v="1"/>
    <x v="1"/>
    <s v="GCF_000007705.1"/>
    <s v="Primary Assembly"/>
    <s v="chromosome"/>
    <m/>
    <s v="NC_005085.1"/>
    <n v="1950058"/>
    <n v="1951023"/>
    <s v="-"/>
    <s v="WP_011135346.1"/>
    <s v="WP_011135346.1"/>
    <m/>
    <s v="iron ABC transporter permease"/>
    <m/>
    <n v="24947433"/>
    <s v="CV_RS08790"/>
    <n v="966"/>
    <n v="321"/>
    <m/>
  </r>
  <r>
    <x v="0"/>
    <x v="0"/>
    <s v="GCF_000007705.1"/>
    <s v="Primary Assembly"/>
    <s v="chromosome"/>
    <m/>
    <s v="NC_005085.1"/>
    <n v="1951062"/>
    <n v="1951865"/>
    <s v="-"/>
    <m/>
    <m/>
    <m/>
    <m/>
    <m/>
    <n v="24946295"/>
    <s v="CV_RS08795"/>
    <n v="804"/>
    <m/>
    <s v="old_locus_tag=CV1795,CV_1795"/>
  </r>
  <r>
    <x v="1"/>
    <x v="1"/>
    <s v="GCF_000007705.1"/>
    <s v="Primary Assembly"/>
    <s v="chromosome"/>
    <m/>
    <s v="NC_005085.1"/>
    <n v="1951062"/>
    <n v="1951865"/>
    <s v="-"/>
    <s v="WP_011135347.1"/>
    <s v="WP_011135347.1"/>
    <m/>
    <s v="4-hydroxy-tetrahydrodipicolinate reductase"/>
    <m/>
    <n v="24946295"/>
    <s v="CV_RS08795"/>
    <n v="804"/>
    <n v="267"/>
    <m/>
  </r>
  <r>
    <x v="0"/>
    <x v="0"/>
    <s v="GCF_000007705.1"/>
    <s v="Primary Assembly"/>
    <s v="chromosome"/>
    <m/>
    <s v="NC_005085.1"/>
    <n v="1951862"/>
    <n v="1952245"/>
    <s v="-"/>
    <m/>
    <m/>
    <m/>
    <m/>
    <m/>
    <n v="24949309"/>
    <s v="CV_RS08800"/>
    <n v="384"/>
    <m/>
    <s v="old_locus_tag=CV1796,CV_1796"/>
  </r>
  <r>
    <x v="1"/>
    <x v="1"/>
    <s v="GCF_000007705.1"/>
    <s v="Primary Assembly"/>
    <s v="chromosome"/>
    <m/>
    <s v="NC_005085.1"/>
    <n v="1951862"/>
    <n v="1952245"/>
    <s v="-"/>
    <s v="WP_011135348.1"/>
    <s v="WP_011135348.1"/>
    <m/>
    <s v="outer membrane protein assembly factor BamE"/>
    <m/>
    <n v="24949309"/>
    <s v="CV_RS08800"/>
    <n v="384"/>
    <n v="127"/>
    <m/>
  </r>
  <r>
    <x v="0"/>
    <x v="0"/>
    <s v="GCF_000007705.1"/>
    <s v="Primary Assembly"/>
    <s v="chromosome"/>
    <m/>
    <s v="NC_005085.1"/>
    <n v="1952343"/>
    <n v="1952774"/>
    <s v="+"/>
    <m/>
    <m/>
    <m/>
    <m/>
    <m/>
    <n v="24946027"/>
    <s v="CV_RS08805"/>
    <n v="432"/>
    <m/>
    <s v="old_locus_tag=CV1797,CV_1797"/>
  </r>
  <r>
    <x v="1"/>
    <x v="1"/>
    <s v="GCF_000007705.1"/>
    <s v="Primary Assembly"/>
    <s v="chromosome"/>
    <m/>
    <s v="NC_005085.1"/>
    <n v="1952343"/>
    <n v="1952774"/>
    <s v="+"/>
    <s v="WP_011135349.1"/>
    <s v="WP_011135349.1"/>
    <m/>
    <s v="ferric iron uptake transcriptional regulator"/>
    <m/>
    <n v="24946027"/>
    <s v="CV_RS08805"/>
    <n v="432"/>
    <n v="143"/>
    <m/>
  </r>
  <r>
    <x v="0"/>
    <x v="0"/>
    <s v="GCF_000007705.1"/>
    <s v="Primary Assembly"/>
    <s v="chromosome"/>
    <m/>
    <s v="NC_005085.1"/>
    <n v="1952771"/>
    <n v="1953472"/>
    <s v="+"/>
    <m/>
    <m/>
    <m/>
    <m/>
    <m/>
    <n v="24945347"/>
    <s v="CV_RS08810"/>
    <n v="702"/>
    <m/>
    <s v="old_locus_tag=CV1798,CV_1798"/>
  </r>
  <r>
    <x v="1"/>
    <x v="1"/>
    <s v="GCF_000007705.1"/>
    <s v="Primary Assembly"/>
    <s v="chromosome"/>
    <m/>
    <s v="NC_005085.1"/>
    <n v="1952771"/>
    <n v="1953472"/>
    <s v="+"/>
    <s v="WP_011135350.1"/>
    <s v="WP_011135350.1"/>
    <m/>
    <s v="leucyl/phenylalanyl-tRNA--protein transferase"/>
    <m/>
    <n v="24945347"/>
    <s v="CV_RS08810"/>
    <n v="702"/>
    <n v="233"/>
    <m/>
  </r>
  <r>
    <x v="0"/>
    <x v="0"/>
    <s v="GCF_000007705.1"/>
    <s v="Primary Assembly"/>
    <s v="chromosome"/>
    <m/>
    <s v="NC_005085.1"/>
    <n v="1953459"/>
    <n v="1954187"/>
    <s v="+"/>
    <m/>
    <m/>
    <m/>
    <m/>
    <m/>
    <n v="24946798"/>
    <s v="CV_RS08815"/>
    <n v="729"/>
    <m/>
    <s v="old_locus_tag=CV1799,CV_1799"/>
  </r>
  <r>
    <x v="1"/>
    <x v="1"/>
    <s v="GCF_000007705.1"/>
    <s v="Primary Assembly"/>
    <s v="chromosome"/>
    <m/>
    <s v="NC_005085.1"/>
    <n v="1953459"/>
    <n v="1954187"/>
    <s v="+"/>
    <s v="WP_011135351.1"/>
    <s v="WP_011135351.1"/>
    <m/>
    <s v="arginyl-tRNA-protein transferase"/>
    <m/>
    <n v="24946798"/>
    <s v="CV_RS08815"/>
    <n v="729"/>
    <n v="242"/>
    <m/>
  </r>
  <r>
    <x v="0"/>
    <x v="0"/>
    <s v="GCF_000007705.1"/>
    <s v="Primary Assembly"/>
    <s v="chromosome"/>
    <m/>
    <s v="NC_005085.1"/>
    <n v="1954184"/>
    <n v="1955338"/>
    <s v="-"/>
    <m/>
    <m/>
    <m/>
    <m/>
    <m/>
    <n v="24946935"/>
    <s v="CV_RS08820"/>
    <n v="1155"/>
    <m/>
    <s v="old_locus_tag=CV1800,CV_1800"/>
  </r>
  <r>
    <x v="1"/>
    <x v="1"/>
    <s v="GCF_000007705.1"/>
    <s v="Primary Assembly"/>
    <s v="chromosome"/>
    <m/>
    <s v="NC_005085.1"/>
    <n v="1954184"/>
    <n v="1955338"/>
    <s v="-"/>
    <s v="WP_011135352.1"/>
    <s v="WP_011135352.1"/>
    <m/>
    <s v="MFS transporter"/>
    <m/>
    <n v="24946935"/>
    <s v="CV_RS08820"/>
    <n v="1155"/>
    <n v="384"/>
    <m/>
  </r>
  <r>
    <x v="0"/>
    <x v="0"/>
    <s v="GCF_000007705.1"/>
    <s v="Primary Assembly"/>
    <s v="chromosome"/>
    <m/>
    <s v="NC_005085.1"/>
    <n v="1955476"/>
    <n v="1956621"/>
    <s v="-"/>
    <m/>
    <m/>
    <m/>
    <m/>
    <m/>
    <n v="24946797"/>
    <s v="CV_RS08825"/>
    <n v="1146"/>
    <m/>
    <s v="old_locus_tag=CV1801,CV_1801"/>
  </r>
  <r>
    <x v="1"/>
    <x v="1"/>
    <s v="GCF_000007705.1"/>
    <s v="Primary Assembly"/>
    <s v="chromosome"/>
    <m/>
    <s v="NC_005085.1"/>
    <n v="1955476"/>
    <n v="1956621"/>
    <s v="-"/>
    <s v="WP_011135353.1"/>
    <s v="WP_011135353.1"/>
    <m/>
    <s v="hypothetical protein"/>
    <m/>
    <n v="24946797"/>
    <s v="CV_RS08825"/>
    <n v="1146"/>
    <n v="381"/>
    <m/>
  </r>
  <r>
    <x v="0"/>
    <x v="0"/>
    <s v="GCF_000007705.1"/>
    <s v="Primary Assembly"/>
    <s v="chromosome"/>
    <m/>
    <s v="NC_005085.1"/>
    <n v="1956990"/>
    <n v="1958684"/>
    <s v="+"/>
    <m/>
    <m/>
    <m/>
    <m/>
    <m/>
    <n v="24945167"/>
    <s v="CV_RS08830"/>
    <n v="1695"/>
    <m/>
    <m/>
  </r>
  <r>
    <x v="1"/>
    <x v="1"/>
    <s v="GCF_000007705.1"/>
    <s v="Primary Assembly"/>
    <s v="chromosome"/>
    <m/>
    <s v="NC_005085.1"/>
    <n v="1956990"/>
    <n v="1958684"/>
    <s v="+"/>
    <s v="WP_080508960.1"/>
    <s v="WP_080508960.1"/>
    <m/>
    <s v="hypothetical protein"/>
    <m/>
    <n v="24945167"/>
    <s v="CV_RS08830"/>
    <n v="1695"/>
    <n v="564"/>
    <m/>
  </r>
  <r>
    <x v="0"/>
    <x v="0"/>
    <s v="GCF_000007705.1"/>
    <s v="Primary Assembly"/>
    <s v="chromosome"/>
    <m/>
    <s v="NC_005085.1"/>
    <n v="1958684"/>
    <n v="1958890"/>
    <s v="+"/>
    <m/>
    <m/>
    <m/>
    <m/>
    <m/>
    <n v="24945217"/>
    <s v="CV_RS08835"/>
    <n v="207"/>
    <m/>
    <m/>
  </r>
  <r>
    <x v="1"/>
    <x v="1"/>
    <s v="GCF_000007705.1"/>
    <s v="Primary Assembly"/>
    <s v="chromosome"/>
    <m/>
    <s v="NC_005085.1"/>
    <n v="1958684"/>
    <n v="1958890"/>
    <s v="+"/>
    <s v="WP_080508961.1"/>
    <s v="WP_080508961.1"/>
    <m/>
    <s v="DUF2783 domain-containing protein"/>
    <m/>
    <n v="24945217"/>
    <s v="CV_RS08835"/>
    <n v="207"/>
    <n v="68"/>
    <m/>
  </r>
  <r>
    <x v="0"/>
    <x v="0"/>
    <s v="GCF_000007705.1"/>
    <s v="Primary Assembly"/>
    <s v="chromosome"/>
    <m/>
    <s v="NC_005085.1"/>
    <n v="1958920"/>
    <n v="1962420"/>
    <s v="+"/>
    <m/>
    <m/>
    <m/>
    <m/>
    <m/>
    <n v="24947332"/>
    <s v="CV_RS08840"/>
    <n v="3501"/>
    <m/>
    <s v="old_locus_tag=CV1804,CV_1804"/>
  </r>
  <r>
    <x v="1"/>
    <x v="1"/>
    <s v="GCF_000007705.1"/>
    <s v="Primary Assembly"/>
    <s v="chromosome"/>
    <m/>
    <s v="NC_005085.1"/>
    <n v="1958920"/>
    <n v="1962420"/>
    <s v="+"/>
    <s v="WP_011135356.1"/>
    <s v="WP_011135356.1"/>
    <m/>
    <s v="2-oxoacid:ferredoxin oxidoreductase subunit alpha"/>
    <m/>
    <n v="24947332"/>
    <s v="CV_RS08840"/>
    <n v="3501"/>
    <n v="1166"/>
    <m/>
  </r>
  <r>
    <x v="0"/>
    <x v="0"/>
    <s v="GCF_000007705.1"/>
    <s v="Primary Assembly"/>
    <s v="chromosome"/>
    <m/>
    <s v="NC_005085.1"/>
    <n v="1962488"/>
    <n v="1963984"/>
    <s v="+"/>
    <m/>
    <m/>
    <m/>
    <m/>
    <m/>
    <n v="24945725"/>
    <s v="CV_RS08845"/>
    <n v="1497"/>
    <m/>
    <s v="old_locus_tag=CV1805,CV_1805"/>
  </r>
  <r>
    <x v="1"/>
    <x v="1"/>
    <s v="GCF_000007705.1"/>
    <s v="Primary Assembly"/>
    <s v="chromosome"/>
    <m/>
    <s v="NC_005085.1"/>
    <n v="1962488"/>
    <n v="1963984"/>
    <s v="+"/>
    <s v="WP_011135357.1"/>
    <s v="WP_011135357.1"/>
    <m/>
    <s v="acyl-CoA carboxylase subunit beta"/>
    <m/>
    <n v="24945725"/>
    <s v="CV_RS08845"/>
    <n v="1497"/>
    <n v="498"/>
    <m/>
  </r>
  <r>
    <x v="0"/>
    <x v="0"/>
    <s v="GCF_000007705.1"/>
    <s v="Primary Assembly"/>
    <s v="chromosome"/>
    <m/>
    <s v="NC_005085.1"/>
    <n v="1964000"/>
    <n v="1965217"/>
    <s v="+"/>
    <m/>
    <m/>
    <m/>
    <m/>
    <m/>
    <n v="24945225"/>
    <s v="CV_RS08850"/>
    <n v="1218"/>
    <m/>
    <s v="old_locus_tag=CV1806,CV_1806"/>
  </r>
  <r>
    <x v="1"/>
    <x v="1"/>
    <s v="GCF_000007705.1"/>
    <s v="Primary Assembly"/>
    <s v="chromosome"/>
    <m/>
    <s v="NC_005085.1"/>
    <n v="1964000"/>
    <n v="1965217"/>
    <s v="+"/>
    <s v="WP_043595893.1"/>
    <s v="WP_043595893.1"/>
    <m/>
    <s v="hydroxymethylglutaryl-CoA reductase"/>
    <m/>
    <n v="24945225"/>
    <s v="CV_RS08850"/>
    <n v="1218"/>
    <n v="405"/>
    <m/>
  </r>
  <r>
    <x v="0"/>
    <x v="0"/>
    <s v="GCF_000007705.1"/>
    <s v="Primary Assembly"/>
    <s v="chromosome"/>
    <m/>
    <s v="NC_005085.1"/>
    <n v="1965214"/>
    <n v="1966704"/>
    <s v="+"/>
    <m/>
    <m/>
    <m/>
    <m/>
    <m/>
    <n v="24947908"/>
    <s v="CV_RS08855"/>
    <n v="1491"/>
    <m/>
    <s v="old_locus_tag=CV1807,CV_1807"/>
  </r>
  <r>
    <x v="1"/>
    <x v="1"/>
    <s v="GCF_000007705.1"/>
    <s v="Primary Assembly"/>
    <s v="chromosome"/>
    <m/>
    <s v="NC_005085.1"/>
    <n v="1965214"/>
    <n v="1966704"/>
    <s v="+"/>
    <s v="WP_011135359.1"/>
    <s v="WP_011135359.1"/>
    <m/>
    <s v="biotin carboxylase"/>
    <m/>
    <n v="24947908"/>
    <s v="CV_RS08855"/>
    <n v="1491"/>
    <n v="496"/>
    <m/>
  </r>
  <r>
    <x v="0"/>
    <x v="0"/>
    <s v="GCF_000007705.1"/>
    <s v="Primary Assembly"/>
    <s v="chromosome"/>
    <m/>
    <s v="NC_005085.1"/>
    <n v="1966716"/>
    <n v="1967288"/>
    <s v="+"/>
    <m/>
    <m/>
    <m/>
    <m/>
    <m/>
    <n v="24946770"/>
    <s v="CV_RS08860"/>
    <n v="573"/>
    <m/>
    <s v="old_locus_tag=CV1808,CV_1808"/>
  </r>
  <r>
    <x v="1"/>
    <x v="1"/>
    <s v="GCF_000007705.1"/>
    <s v="Primary Assembly"/>
    <s v="chromosome"/>
    <m/>
    <s v="NC_005085.1"/>
    <n v="1966716"/>
    <n v="1967288"/>
    <s v="+"/>
    <s v="WP_011135360.1"/>
    <s v="WP_011135360.1"/>
    <m/>
    <s v="acetyl-CoA carboxylase biotin carboxyl carrier protein subunit"/>
    <m/>
    <n v="24946770"/>
    <s v="CV_RS08860"/>
    <n v="573"/>
    <n v="190"/>
    <m/>
  </r>
  <r>
    <x v="0"/>
    <x v="0"/>
    <s v="GCF_000007705.1"/>
    <s v="Primary Assembly"/>
    <s v="chromosome"/>
    <m/>
    <s v="NC_005085.1"/>
    <n v="1967333"/>
    <n v="1968718"/>
    <s v="+"/>
    <m/>
    <m/>
    <m/>
    <m/>
    <m/>
    <n v="24945664"/>
    <s v="CV_RS08865"/>
    <n v="1386"/>
    <m/>
    <s v="old_locus_tag=CV1809,CV_1809"/>
  </r>
  <r>
    <x v="1"/>
    <x v="1"/>
    <s v="GCF_000007705.1"/>
    <s v="Primary Assembly"/>
    <s v="chromosome"/>
    <m/>
    <s v="NC_005085.1"/>
    <n v="1967333"/>
    <n v="1968718"/>
    <s v="+"/>
    <s v="WP_043595895.1"/>
    <s v="WP_043595895.1"/>
    <m/>
    <s v="MmgE/PrpD family protein"/>
    <m/>
    <n v="24945664"/>
    <s v="CV_RS08865"/>
    <n v="1386"/>
    <n v="461"/>
    <m/>
  </r>
  <r>
    <x v="0"/>
    <x v="0"/>
    <s v="GCF_000007705.1"/>
    <s v="Primary Assembly"/>
    <s v="chromosome"/>
    <m/>
    <s v="NC_005085.1"/>
    <n v="1968771"/>
    <n v="1969223"/>
    <s v="-"/>
    <m/>
    <m/>
    <m/>
    <m/>
    <m/>
    <n v="24945185"/>
    <s v="CV_RS08870"/>
    <n v="453"/>
    <m/>
    <s v="old_locus_tag=CV1810,CV_1810"/>
  </r>
  <r>
    <x v="1"/>
    <x v="1"/>
    <s v="GCF_000007705.1"/>
    <s v="Primary Assembly"/>
    <s v="chromosome"/>
    <m/>
    <s v="NC_005085.1"/>
    <n v="1968771"/>
    <n v="1969223"/>
    <s v="-"/>
    <s v="WP_011135362.1"/>
    <s v="WP_011135362.1"/>
    <m/>
    <s v="MarR family transcriptional regulator"/>
    <m/>
    <n v="24945185"/>
    <s v="CV_RS08870"/>
    <n v="453"/>
    <n v="150"/>
    <m/>
  </r>
  <r>
    <x v="0"/>
    <x v="0"/>
    <s v="GCF_000007705.1"/>
    <s v="Primary Assembly"/>
    <s v="chromosome"/>
    <m/>
    <s v="NC_005085.1"/>
    <n v="1969342"/>
    <n v="1969803"/>
    <s v="-"/>
    <m/>
    <m/>
    <m/>
    <m/>
    <m/>
    <n v="24945857"/>
    <s v="CV_RS08875"/>
    <n v="462"/>
    <m/>
    <s v="old_locus_tag=CV1811,CV_1811"/>
  </r>
  <r>
    <x v="1"/>
    <x v="1"/>
    <s v="GCF_000007705.1"/>
    <s v="Primary Assembly"/>
    <s v="chromosome"/>
    <m/>
    <s v="NC_005085.1"/>
    <n v="1969342"/>
    <n v="1969803"/>
    <s v="-"/>
    <s v="WP_011135363.1"/>
    <s v="WP_011135363.1"/>
    <m/>
    <s v="glycine zipper 2TM domain-containing protein"/>
    <m/>
    <n v="24945857"/>
    <s v="CV_RS08875"/>
    <n v="462"/>
    <n v="153"/>
    <m/>
  </r>
  <r>
    <x v="0"/>
    <x v="0"/>
    <s v="GCF_000007705.1"/>
    <s v="Primary Assembly"/>
    <s v="chromosome"/>
    <m/>
    <s v="NC_005085.1"/>
    <n v="1969826"/>
    <n v="1970860"/>
    <s v="-"/>
    <m/>
    <m/>
    <m/>
    <m/>
    <m/>
    <n v="24945988"/>
    <s v="CV_RS08880"/>
    <n v="1035"/>
    <m/>
    <s v="old_locus_tag=CV1812,CV_1812"/>
  </r>
  <r>
    <x v="1"/>
    <x v="1"/>
    <s v="GCF_000007705.1"/>
    <s v="Primary Assembly"/>
    <s v="chromosome"/>
    <m/>
    <s v="NC_005085.1"/>
    <n v="1969826"/>
    <n v="1970860"/>
    <s v="-"/>
    <s v="WP_011135364.1"/>
    <s v="WP_011135364.1"/>
    <m/>
    <s v="dihydroorotate dehydrogenase (quinone)"/>
    <m/>
    <n v="24945988"/>
    <s v="CV_RS08880"/>
    <n v="1035"/>
    <n v="344"/>
    <m/>
  </r>
  <r>
    <x v="0"/>
    <x v="0"/>
    <s v="GCF_000007705.1"/>
    <s v="Primary Assembly"/>
    <s v="chromosome"/>
    <m/>
    <s v="NC_005085.1"/>
    <n v="1970933"/>
    <n v="1971523"/>
    <s v="-"/>
    <m/>
    <m/>
    <m/>
    <m/>
    <m/>
    <n v="24946997"/>
    <s v="CV_RS08885"/>
    <n v="591"/>
    <m/>
    <s v="old_locus_tag=CV1813,CV_1813"/>
  </r>
  <r>
    <x v="1"/>
    <x v="1"/>
    <s v="GCF_000007705.1"/>
    <s v="Primary Assembly"/>
    <s v="chromosome"/>
    <m/>
    <s v="NC_005085.1"/>
    <n v="1970933"/>
    <n v="1971523"/>
    <s v="-"/>
    <s v="WP_011135365.1"/>
    <s v="WP_011135365.1"/>
    <m/>
    <s v="malonic semialdehyde reductase"/>
    <m/>
    <n v="24946997"/>
    <s v="CV_RS08885"/>
    <n v="591"/>
    <n v="196"/>
    <m/>
  </r>
  <r>
    <x v="0"/>
    <x v="0"/>
    <s v="GCF_000007705.1"/>
    <s v="Primary Assembly"/>
    <s v="chromosome"/>
    <m/>
    <s v="NC_005085.1"/>
    <n v="1971520"/>
    <n v="1972353"/>
    <s v="-"/>
    <m/>
    <m/>
    <m/>
    <m/>
    <m/>
    <n v="24946125"/>
    <s v="CV_RS08890"/>
    <n v="834"/>
    <m/>
    <s v="old_locus_tag=CV1814,CV_1814"/>
  </r>
  <r>
    <x v="1"/>
    <x v="1"/>
    <s v="GCF_000007705.1"/>
    <s v="Primary Assembly"/>
    <s v="chromosome"/>
    <m/>
    <s v="NC_005085.1"/>
    <n v="1971520"/>
    <n v="1972353"/>
    <s v="-"/>
    <s v="WP_011135366.1"/>
    <s v="WP_011135366.1"/>
    <m/>
    <s v="flagellar motor protein MotD"/>
    <m/>
    <n v="24946125"/>
    <s v="CV_RS08890"/>
    <n v="834"/>
    <n v="277"/>
    <m/>
  </r>
  <r>
    <x v="0"/>
    <x v="0"/>
    <s v="GCF_000007705.1"/>
    <s v="Primary Assembly"/>
    <s v="chromosome"/>
    <m/>
    <s v="NC_005085.1"/>
    <n v="1972369"/>
    <n v="1973307"/>
    <s v="-"/>
    <m/>
    <m/>
    <m/>
    <m/>
    <m/>
    <n v="24946452"/>
    <s v="CV_RS08895"/>
    <n v="939"/>
    <m/>
    <s v="old_locus_tag=CV1815,CV_1815"/>
  </r>
  <r>
    <x v="1"/>
    <x v="1"/>
    <s v="GCF_000007705.1"/>
    <s v="Primary Assembly"/>
    <s v="chromosome"/>
    <m/>
    <s v="NC_005085.1"/>
    <n v="1972369"/>
    <n v="1973307"/>
    <s v="-"/>
    <s v="WP_011135367.1"/>
    <s v="WP_011135367.1"/>
    <m/>
    <s v="S49 family peptidase"/>
    <m/>
    <n v="24946452"/>
    <s v="CV_RS08895"/>
    <n v="939"/>
    <n v="312"/>
    <m/>
  </r>
  <r>
    <x v="0"/>
    <x v="0"/>
    <s v="GCF_000007705.1"/>
    <s v="Primary Assembly"/>
    <s v="chromosome"/>
    <m/>
    <s v="NC_005085.1"/>
    <n v="1973351"/>
    <n v="1973710"/>
    <s v="-"/>
    <m/>
    <m/>
    <m/>
    <m/>
    <m/>
    <n v="24948818"/>
    <s v="CV_RS08900"/>
    <n v="360"/>
    <m/>
    <s v="old_locus_tag=CV1816,CV_1816"/>
  </r>
  <r>
    <x v="1"/>
    <x v="1"/>
    <s v="GCF_000007705.1"/>
    <s v="Primary Assembly"/>
    <s v="chromosome"/>
    <m/>
    <s v="NC_005085.1"/>
    <n v="1973351"/>
    <n v="1973710"/>
    <s v="-"/>
    <s v="WP_043595898.1"/>
    <s v="WP_043595898.1"/>
    <m/>
    <s v="(2Fe-2S)-binding protein"/>
    <m/>
    <n v="24948818"/>
    <s v="CV_RS08900"/>
    <n v="360"/>
    <n v="119"/>
    <m/>
  </r>
  <r>
    <x v="0"/>
    <x v="0"/>
    <s v="GCF_000007705.1"/>
    <s v="Primary Assembly"/>
    <s v="chromosome"/>
    <m/>
    <s v="NC_005085.1"/>
    <n v="1973686"/>
    <n v="1974342"/>
    <s v="-"/>
    <m/>
    <m/>
    <m/>
    <m/>
    <m/>
    <n v="24948256"/>
    <s v="CV_RS08905"/>
    <n v="657"/>
    <m/>
    <s v="old_locus_tag=CV1817,CV_1817"/>
  </r>
  <r>
    <x v="1"/>
    <x v="1"/>
    <s v="GCF_000007705.1"/>
    <s v="Primary Assembly"/>
    <s v="chromosome"/>
    <m/>
    <s v="NC_005085.1"/>
    <n v="1973686"/>
    <n v="1974342"/>
    <s v="-"/>
    <s v="WP_011135369.1"/>
    <s v="WP_011135369.1"/>
    <m/>
    <s v="HAD family hydrolase"/>
    <m/>
    <n v="24948256"/>
    <s v="CV_RS08905"/>
    <n v="657"/>
    <n v="218"/>
    <m/>
  </r>
  <r>
    <x v="0"/>
    <x v="0"/>
    <s v="GCF_000007705.1"/>
    <s v="Primary Assembly"/>
    <s v="chromosome"/>
    <m/>
    <s v="NC_005085.1"/>
    <n v="1974342"/>
    <n v="1975280"/>
    <s v="-"/>
    <m/>
    <m/>
    <m/>
    <m/>
    <m/>
    <n v="24949078"/>
    <s v="CV_RS08910"/>
    <n v="939"/>
    <m/>
    <s v="old_locus_tag=CV1818,CV_1818"/>
  </r>
  <r>
    <x v="1"/>
    <x v="1"/>
    <s v="GCF_000007705.1"/>
    <s v="Primary Assembly"/>
    <s v="chromosome"/>
    <m/>
    <s v="NC_005085.1"/>
    <n v="1974342"/>
    <n v="1975280"/>
    <s v="-"/>
    <s v="WP_011135370.1"/>
    <s v="WP_011135370.1"/>
    <m/>
    <s v="RluA family pseudouridine synthase"/>
    <m/>
    <n v="24949078"/>
    <s v="CV_RS08910"/>
    <n v="939"/>
    <n v="312"/>
    <m/>
  </r>
  <r>
    <x v="0"/>
    <x v="0"/>
    <s v="GCF_000007705.1"/>
    <s v="Primary Assembly"/>
    <s v="chromosome"/>
    <m/>
    <s v="NC_005085.1"/>
    <n v="1975805"/>
    <n v="1978750"/>
    <s v="+"/>
    <m/>
    <m/>
    <m/>
    <m/>
    <m/>
    <n v="24947954"/>
    <s v="CV_RS08915"/>
    <n v="2946"/>
    <m/>
    <s v="old_locus_tag=CV1820,CV_1820"/>
  </r>
  <r>
    <x v="1"/>
    <x v="1"/>
    <s v="GCF_000007705.1"/>
    <s v="Primary Assembly"/>
    <s v="chromosome"/>
    <m/>
    <s v="NC_005085.1"/>
    <n v="1975805"/>
    <n v="1978750"/>
    <s v="+"/>
    <s v="WP_011135372.1"/>
    <s v="WP_011135372.1"/>
    <m/>
    <s v="ribonuclease E/G"/>
    <m/>
    <n v="24947954"/>
    <s v="CV_RS08915"/>
    <n v="2946"/>
    <n v="981"/>
    <m/>
  </r>
  <r>
    <x v="0"/>
    <x v="6"/>
    <s v="GCF_000007705.1"/>
    <s v="Primary Assembly"/>
    <s v="chromosome"/>
    <m/>
    <s v="NC_005085.1"/>
    <n v="1978844"/>
    <n v="1978919"/>
    <s v="+"/>
    <m/>
    <m/>
    <m/>
    <m/>
    <m/>
    <n v="24949135"/>
    <s v="CV_RS08920"/>
    <n v="76"/>
    <m/>
    <s v="old_locus_tag=CV_tRNAAsnGTT4,CVtRNA-Asn-GTT-4"/>
  </r>
  <r>
    <x v="3"/>
    <x v="5"/>
    <s v="GCF_000007705.1"/>
    <s v="Primary Assembly"/>
    <s v="chromosome"/>
    <m/>
    <s v="NC_005085.1"/>
    <n v="1978844"/>
    <n v="1978919"/>
    <s v="+"/>
    <m/>
    <m/>
    <m/>
    <s v="tRNA-Asn"/>
    <m/>
    <n v="24949135"/>
    <s v="CV_RS08920"/>
    <n v="76"/>
    <m/>
    <s v="anticodon=GTT"/>
  </r>
  <r>
    <x v="0"/>
    <x v="0"/>
    <s v="GCF_000007705.1"/>
    <s v="Primary Assembly"/>
    <s v="chromosome"/>
    <m/>
    <s v="NC_005085.1"/>
    <n v="1978986"/>
    <n v="1980011"/>
    <s v="-"/>
    <m/>
    <m/>
    <m/>
    <m/>
    <m/>
    <n v="24945777"/>
    <s v="CV_RS08925"/>
    <n v="1026"/>
    <m/>
    <s v="old_locus_tag=CV1821,CV_1821"/>
  </r>
  <r>
    <x v="1"/>
    <x v="1"/>
    <s v="GCF_000007705.1"/>
    <s v="Primary Assembly"/>
    <s v="chromosome"/>
    <m/>
    <s v="NC_005085.1"/>
    <n v="1978986"/>
    <n v="1980011"/>
    <s v="-"/>
    <s v="WP_080508962.1"/>
    <s v="WP_080508962.1"/>
    <m/>
    <s v="hypothetical protein"/>
    <m/>
    <n v="24945777"/>
    <s v="CV_RS08925"/>
    <n v="1026"/>
    <n v="341"/>
    <m/>
  </r>
  <r>
    <x v="0"/>
    <x v="0"/>
    <s v="GCF_000007705.1"/>
    <s v="Primary Assembly"/>
    <s v="chromosome"/>
    <m/>
    <s v="NC_005085.1"/>
    <n v="1980195"/>
    <n v="1980797"/>
    <s v="+"/>
    <m/>
    <m/>
    <m/>
    <m/>
    <m/>
    <n v="24945590"/>
    <s v="CV_RS08930"/>
    <n v="603"/>
    <m/>
    <s v="old_locus_tag=CV1822,CV_1822"/>
  </r>
  <r>
    <x v="1"/>
    <x v="1"/>
    <s v="GCF_000007705.1"/>
    <s v="Primary Assembly"/>
    <s v="chromosome"/>
    <m/>
    <s v="NC_005085.1"/>
    <n v="1980195"/>
    <n v="1980797"/>
    <s v="+"/>
    <s v="WP_011135374.1"/>
    <s v="WP_011135374.1"/>
    <m/>
    <s v="undecaprenyl-diphosphatase"/>
    <m/>
    <n v="24945590"/>
    <s v="CV_RS08930"/>
    <n v="603"/>
    <n v="200"/>
    <m/>
  </r>
  <r>
    <x v="0"/>
    <x v="0"/>
    <s v="GCF_000007705.1"/>
    <s v="Primary Assembly"/>
    <s v="chromosome"/>
    <m/>
    <s v="NC_005085.1"/>
    <n v="1980932"/>
    <n v="1982158"/>
    <s v="+"/>
    <m/>
    <m/>
    <m/>
    <m/>
    <m/>
    <n v="24949035"/>
    <s v="CV_RS08935"/>
    <n v="1227"/>
    <m/>
    <s v="old_locus_tag=CV1823,CV_1823"/>
  </r>
  <r>
    <x v="1"/>
    <x v="1"/>
    <s v="GCF_000007705.1"/>
    <s v="Primary Assembly"/>
    <s v="chromosome"/>
    <m/>
    <s v="NC_005085.1"/>
    <n v="1980932"/>
    <n v="1982158"/>
    <s v="+"/>
    <s v="WP_011135375.1"/>
    <s v="WP_011135375.1"/>
    <m/>
    <s v="MFS transporter"/>
    <m/>
    <n v="24949035"/>
    <s v="CV_RS08935"/>
    <n v="1227"/>
    <n v="408"/>
    <m/>
  </r>
  <r>
    <x v="0"/>
    <x v="0"/>
    <s v="GCF_000007705.1"/>
    <s v="Primary Assembly"/>
    <s v="chromosome"/>
    <m/>
    <s v="NC_005085.1"/>
    <n v="1982282"/>
    <n v="1983574"/>
    <s v="+"/>
    <m/>
    <m/>
    <m/>
    <m/>
    <m/>
    <n v="24949441"/>
    <s v="CV_RS08940"/>
    <n v="1293"/>
    <m/>
    <s v="old_locus_tag=CV1824,CV_1824"/>
  </r>
  <r>
    <x v="1"/>
    <x v="1"/>
    <s v="GCF_000007705.1"/>
    <s v="Primary Assembly"/>
    <s v="chromosome"/>
    <m/>
    <s v="NC_005085.1"/>
    <n v="1982282"/>
    <n v="1983574"/>
    <s v="+"/>
    <s v="WP_011135376.1"/>
    <s v="WP_011135376.1"/>
    <m/>
    <s v="serine dehydratase subunit alpha family protein"/>
    <m/>
    <n v="24949441"/>
    <s v="CV_RS08940"/>
    <n v="1293"/>
    <n v="430"/>
    <m/>
  </r>
  <r>
    <x v="0"/>
    <x v="0"/>
    <s v="GCF_000007705.1"/>
    <s v="Primary Assembly"/>
    <s v="chromosome"/>
    <m/>
    <s v="NC_005085.1"/>
    <n v="1983620"/>
    <n v="1984432"/>
    <s v="-"/>
    <m/>
    <m/>
    <m/>
    <m/>
    <m/>
    <n v="24948944"/>
    <s v="CV_RS08945"/>
    <n v="813"/>
    <m/>
    <s v="old_locus_tag=CV1825,CV_1825"/>
  </r>
  <r>
    <x v="1"/>
    <x v="1"/>
    <s v="GCF_000007705.1"/>
    <s v="Primary Assembly"/>
    <s v="chromosome"/>
    <m/>
    <s v="NC_005085.1"/>
    <n v="1983620"/>
    <n v="1984432"/>
    <s v="-"/>
    <s v="WP_011135377.1"/>
    <s v="WP_011135377.1"/>
    <m/>
    <s v="AraC family transcriptional regulator"/>
    <m/>
    <n v="24948944"/>
    <s v="CV_RS08945"/>
    <n v="813"/>
    <n v="270"/>
    <m/>
  </r>
  <r>
    <x v="0"/>
    <x v="0"/>
    <s v="GCF_000007705.1"/>
    <s v="Primary Assembly"/>
    <s v="chromosome"/>
    <m/>
    <s v="NC_005085.1"/>
    <n v="1984489"/>
    <n v="1985697"/>
    <s v="+"/>
    <m/>
    <m/>
    <m/>
    <m/>
    <m/>
    <n v="24945948"/>
    <s v="CV_RS08950"/>
    <n v="1209"/>
    <m/>
    <s v="old_locus_tag=CV1826,CV_1826"/>
  </r>
  <r>
    <x v="1"/>
    <x v="1"/>
    <s v="GCF_000007705.1"/>
    <s v="Primary Assembly"/>
    <s v="chromosome"/>
    <m/>
    <s v="NC_005085.1"/>
    <n v="1984489"/>
    <n v="1985697"/>
    <s v="+"/>
    <s v="WP_080508963.1"/>
    <s v="WP_080508963.1"/>
    <m/>
    <s v="hypothetical protein"/>
    <m/>
    <n v="24945948"/>
    <s v="CV_RS08950"/>
    <n v="1209"/>
    <n v="402"/>
    <m/>
  </r>
  <r>
    <x v="0"/>
    <x v="0"/>
    <s v="GCF_000007705.1"/>
    <s v="Primary Assembly"/>
    <s v="chromosome"/>
    <m/>
    <s v="NC_005085.1"/>
    <n v="1985705"/>
    <n v="1986634"/>
    <s v="-"/>
    <m/>
    <m/>
    <m/>
    <m/>
    <m/>
    <n v="24949424"/>
    <s v="CV_RS08955"/>
    <n v="930"/>
    <m/>
    <s v="old_locus_tag=CV1827,CV_1827"/>
  </r>
  <r>
    <x v="1"/>
    <x v="1"/>
    <s v="GCF_000007705.1"/>
    <s v="Primary Assembly"/>
    <s v="chromosome"/>
    <m/>
    <s v="NC_005085.1"/>
    <n v="1985705"/>
    <n v="1986634"/>
    <s v="-"/>
    <s v="WP_011135379.1"/>
    <s v="WP_011135379.1"/>
    <m/>
    <s v="CysB family HTH-type transcriptional regulator"/>
    <m/>
    <n v="24949424"/>
    <s v="CV_RS08955"/>
    <n v="930"/>
    <n v="309"/>
    <m/>
  </r>
  <r>
    <x v="0"/>
    <x v="0"/>
    <s v="GCF_000007705.1"/>
    <s v="Primary Assembly"/>
    <s v="chromosome"/>
    <m/>
    <s v="NC_005085.1"/>
    <n v="1986631"/>
    <n v="1987707"/>
    <s v="-"/>
    <m/>
    <m/>
    <m/>
    <m/>
    <m/>
    <n v="24947692"/>
    <s v="CV_RS08960"/>
    <n v="1077"/>
    <m/>
    <s v="old_locus_tag=CV1828,CV_1828"/>
  </r>
  <r>
    <x v="1"/>
    <x v="1"/>
    <s v="GCF_000007705.1"/>
    <s v="Primary Assembly"/>
    <s v="chromosome"/>
    <m/>
    <s v="NC_005085.1"/>
    <n v="1986631"/>
    <n v="1987707"/>
    <s v="-"/>
    <s v="WP_011135380.1"/>
    <s v="WP_011135380.1"/>
    <m/>
    <s v="Sulfate/thiosulfate import ATP-binding protein CysA 1"/>
    <m/>
    <n v="24947692"/>
    <s v="CV_RS08960"/>
    <n v="1077"/>
    <n v="358"/>
    <m/>
  </r>
  <r>
    <x v="0"/>
    <x v="0"/>
    <s v="GCF_000007705.1"/>
    <s v="Primary Assembly"/>
    <s v="chromosome"/>
    <m/>
    <s v="NC_005085.1"/>
    <n v="1987709"/>
    <n v="1988587"/>
    <s v="-"/>
    <m/>
    <m/>
    <m/>
    <m/>
    <s v="cysW"/>
    <n v="24946645"/>
    <s v="CV_RS08965"/>
    <n v="879"/>
    <m/>
    <s v="old_locus_tag=CV1829,CV_1829"/>
  </r>
  <r>
    <x v="1"/>
    <x v="1"/>
    <s v="GCF_000007705.1"/>
    <s v="Primary Assembly"/>
    <s v="chromosome"/>
    <m/>
    <s v="NC_005085.1"/>
    <n v="1987709"/>
    <n v="1988587"/>
    <s v="-"/>
    <s v="WP_011135381.1"/>
    <s v="WP_011135381.1"/>
    <m/>
    <s v="sulfate ABC transporter permease subunit CysW"/>
    <s v="cysW"/>
    <n v="24946645"/>
    <s v="CV_RS08965"/>
    <n v="879"/>
    <n v="292"/>
    <m/>
  </r>
  <r>
    <x v="0"/>
    <x v="0"/>
    <s v="GCF_000007705.1"/>
    <s v="Primary Assembly"/>
    <s v="chromosome"/>
    <m/>
    <s v="NC_005085.1"/>
    <n v="1988584"/>
    <n v="1989444"/>
    <s v="-"/>
    <m/>
    <m/>
    <m/>
    <m/>
    <s v="cysT"/>
    <n v="24946230"/>
    <s v="CV_RS08970"/>
    <n v="861"/>
    <m/>
    <s v="old_locus_tag=CV1830,CV_1830"/>
  </r>
  <r>
    <x v="1"/>
    <x v="1"/>
    <s v="GCF_000007705.1"/>
    <s v="Primary Assembly"/>
    <s v="chromosome"/>
    <m/>
    <s v="NC_005085.1"/>
    <n v="1988584"/>
    <n v="1989444"/>
    <s v="-"/>
    <s v="WP_043595901.1"/>
    <s v="WP_043595901.1"/>
    <m/>
    <s v="sulfate ABC transporter permease subunit CysT"/>
    <s v="cysT"/>
    <n v="24946230"/>
    <s v="CV_RS08970"/>
    <n v="861"/>
    <n v="286"/>
    <m/>
  </r>
  <r>
    <x v="0"/>
    <x v="0"/>
    <s v="GCF_000007705.1"/>
    <s v="Primary Assembly"/>
    <s v="chromosome"/>
    <m/>
    <s v="NC_005085.1"/>
    <n v="1989991"/>
    <n v="1990986"/>
    <s v="-"/>
    <m/>
    <m/>
    <m/>
    <m/>
    <m/>
    <n v="24945530"/>
    <s v="CV_RS08975"/>
    <n v="996"/>
    <m/>
    <s v="old_locus_tag=CV1832,CV_1832"/>
  </r>
  <r>
    <x v="1"/>
    <x v="1"/>
    <s v="GCF_000007705.1"/>
    <s v="Primary Assembly"/>
    <s v="chromosome"/>
    <m/>
    <s v="NC_005085.1"/>
    <n v="1989991"/>
    <n v="1990986"/>
    <s v="-"/>
    <s v="WP_043595903.1"/>
    <s v="WP_043595903.1"/>
    <m/>
    <s v="sulfate ABC transporter substrate-binding protein"/>
    <m/>
    <n v="24945530"/>
    <s v="CV_RS08975"/>
    <n v="996"/>
    <n v="331"/>
    <m/>
  </r>
  <r>
    <x v="0"/>
    <x v="0"/>
    <s v="GCF_000007705.1"/>
    <s v="Primary Assembly"/>
    <s v="chromosome"/>
    <m/>
    <s v="NC_005085.1"/>
    <n v="1991198"/>
    <n v="1992073"/>
    <s v="+"/>
    <m/>
    <m/>
    <m/>
    <m/>
    <m/>
    <n v="24948246"/>
    <s v="CV_RS08980"/>
    <n v="876"/>
    <m/>
    <s v="old_locus_tag=CV1833,CV_1833"/>
  </r>
  <r>
    <x v="1"/>
    <x v="1"/>
    <s v="GCF_000007705.1"/>
    <s v="Primary Assembly"/>
    <s v="chromosome"/>
    <m/>
    <s v="NC_005085.1"/>
    <n v="1991198"/>
    <n v="1992073"/>
    <s v="+"/>
    <s v="WP_011135385.1"/>
    <s v="WP_011135385.1"/>
    <m/>
    <s v="EAL domain-containing protein"/>
    <m/>
    <n v="24948246"/>
    <s v="CV_RS08980"/>
    <n v="876"/>
    <n v="291"/>
    <m/>
  </r>
  <r>
    <x v="0"/>
    <x v="0"/>
    <s v="GCF_000007705.1"/>
    <s v="Primary Assembly"/>
    <s v="chromosome"/>
    <m/>
    <s v="NC_005085.1"/>
    <n v="1992325"/>
    <n v="1993302"/>
    <s v="+"/>
    <m/>
    <m/>
    <m/>
    <m/>
    <m/>
    <n v="31478265"/>
    <s v="CV_RS22830"/>
    <n v="978"/>
    <m/>
    <m/>
  </r>
  <r>
    <x v="1"/>
    <x v="1"/>
    <s v="GCF_000007705.1"/>
    <s v="Primary Assembly"/>
    <s v="chromosome"/>
    <m/>
    <s v="NC_005085.1"/>
    <n v="1992325"/>
    <n v="1993302"/>
    <s v="+"/>
    <s v="WP_080508964.1"/>
    <s v="WP_080508964.1"/>
    <m/>
    <s v="GNAT family N-acetyltransferase"/>
    <m/>
    <n v="31478265"/>
    <s v="CV_RS22830"/>
    <n v="978"/>
    <n v="325"/>
    <m/>
  </r>
  <r>
    <x v="0"/>
    <x v="0"/>
    <s v="GCF_000007705.1"/>
    <s v="Primary Assembly"/>
    <s v="chromosome"/>
    <m/>
    <s v="NC_005085.1"/>
    <n v="1993410"/>
    <n v="1994072"/>
    <s v="-"/>
    <m/>
    <m/>
    <m/>
    <m/>
    <m/>
    <n v="24945728"/>
    <s v="CV_RS08990"/>
    <n v="663"/>
    <m/>
    <s v="old_locus_tag=CV1837,CV_1837"/>
  </r>
  <r>
    <x v="1"/>
    <x v="1"/>
    <s v="GCF_000007705.1"/>
    <s v="Primary Assembly"/>
    <s v="chromosome"/>
    <m/>
    <s v="NC_005085.1"/>
    <n v="1993410"/>
    <n v="1994072"/>
    <s v="-"/>
    <s v="WP_011135389.1"/>
    <s v="WP_011135389.1"/>
    <m/>
    <s v="TetR/AcrR family transcriptional regulator"/>
    <m/>
    <n v="24945728"/>
    <s v="CV_RS08990"/>
    <n v="663"/>
    <n v="220"/>
    <m/>
  </r>
  <r>
    <x v="0"/>
    <x v="0"/>
    <s v="GCF_000007705.1"/>
    <s v="Primary Assembly"/>
    <s v="chromosome"/>
    <m/>
    <s v="NC_005085.1"/>
    <n v="1994167"/>
    <n v="1994838"/>
    <s v="+"/>
    <m/>
    <m/>
    <m/>
    <m/>
    <m/>
    <n v="24949288"/>
    <s v="CV_RS08995"/>
    <n v="672"/>
    <m/>
    <s v="old_locus_tag=CV1838,CV_1838"/>
  </r>
  <r>
    <x v="1"/>
    <x v="1"/>
    <s v="GCF_000007705.1"/>
    <s v="Primary Assembly"/>
    <s v="chromosome"/>
    <m/>
    <s v="NC_005085.1"/>
    <n v="1994167"/>
    <n v="1994838"/>
    <s v="+"/>
    <s v="WP_011135390.1"/>
    <s v="WP_011135390.1"/>
    <m/>
    <s v="hypothetical protein"/>
    <m/>
    <n v="24949288"/>
    <s v="CV_RS08995"/>
    <n v="672"/>
    <n v="223"/>
    <m/>
  </r>
  <r>
    <x v="0"/>
    <x v="0"/>
    <s v="GCF_000007705.1"/>
    <s v="Primary Assembly"/>
    <s v="chromosome"/>
    <m/>
    <s v="NC_005085.1"/>
    <n v="1994843"/>
    <n v="1995415"/>
    <s v="-"/>
    <m/>
    <m/>
    <m/>
    <m/>
    <m/>
    <n v="24945364"/>
    <s v="CV_RS09000"/>
    <n v="573"/>
    <m/>
    <s v="old_locus_tag=CV1839,CV_1839"/>
  </r>
  <r>
    <x v="1"/>
    <x v="1"/>
    <s v="GCF_000007705.1"/>
    <s v="Primary Assembly"/>
    <s v="chromosome"/>
    <m/>
    <s v="NC_005085.1"/>
    <n v="1994843"/>
    <n v="1995415"/>
    <s v="-"/>
    <s v="WP_011135391.1"/>
    <s v="WP_011135391.1"/>
    <m/>
    <s v="HD domain-containing protein"/>
    <m/>
    <n v="24945364"/>
    <s v="CV_RS09000"/>
    <n v="573"/>
    <n v="190"/>
    <m/>
  </r>
  <r>
    <x v="0"/>
    <x v="0"/>
    <s v="GCF_000007705.1"/>
    <s v="Primary Assembly"/>
    <s v="chromosome"/>
    <m/>
    <s v="NC_005085.1"/>
    <n v="1995415"/>
    <n v="1996551"/>
    <s v="-"/>
    <m/>
    <m/>
    <m/>
    <m/>
    <m/>
    <n v="24945256"/>
    <s v="CV_RS09005"/>
    <n v="1137"/>
    <m/>
    <s v="old_locus_tag=CV1840,CV_1840"/>
  </r>
  <r>
    <x v="1"/>
    <x v="1"/>
    <s v="GCF_000007705.1"/>
    <s v="Primary Assembly"/>
    <s v="chromosome"/>
    <m/>
    <s v="NC_005085.1"/>
    <n v="1995415"/>
    <n v="1996551"/>
    <s v="-"/>
    <s v="WP_011135392.1"/>
    <s v="WP_011135392.1"/>
    <m/>
    <s v="alpha-D-ribose 1-methylphosphonate 5-triphosphate diphosphatase"/>
    <m/>
    <n v="24945256"/>
    <s v="CV_RS09005"/>
    <n v="1137"/>
    <n v="378"/>
    <m/>
  </r>
  <r>
    <x v="0"/>
    <x v="0"/>
    <s v="GCF_000007705.1"/>
    <s v="Primary Assembly"/>
    <s v="chromosome"/>
    <m/>
    <s v="NC_005085.1"/>
    <n v="1996548"/>
    <n v="1997255"/>
    <s v="-"/>
    <m/>
    <m/>
    <m/>
    <m/>
    <s v="phnL"/>
    <n v="24946168"/>
    <s v="CV_RS09010"/>
    <n v="708"/>
    <m/>
    <s v="old_locus_tag=CV1841,CV_1841"/>
  </r>
  <r>
    <x v="1"/>
    <x v="1"/>
    <s v="GCF_000007705.1"/>
    <s v="Primary Assembly"/>
    <s v="chromosome"/>
    <m/>
    <s v="NC_005085.1"/>
    <n v="1996548"/>
    <n v="1997255"/>
    <s v="-"/>
    <s v="WP_011135393.1"/>
    <s v="WP_011135393.1"/>
    <m/>
    <s v="phosphonate C-P lyase system protein PhnL"/>
    <s v="phnL"/>
    <n v="24946168"/>
    <s v="CV_RS09010"/>
    <n v="708"/>
    <n v="235"/>
    <m/>
  </r>
  <r>
    <x v="0"/>
    <x v="0"/>
    <s v="GCF_000007705.1"/>
    <s v="Primary Assembly"/>
    <s v="chromosome"/>
    <m/>
    <s v="NC_005085.1"/>
    <n v="1997260"/>
    <n v="1998033"/>
    <s v="-"/>
    <m/>
    <m/>
    <m/>
    <m/>
    <s v="phnK"/>
    <n v="24945298"/>
    <s v="CV_RS09015"/>
    <n v="774"/>
    <m/>
    <s v="old_locus_tag=CV1842,CV_1842"/>
  </r>
  <r>
    <x v="1"/>
    <x v="1"/>
    <s v="GCF_000007705.1"/>
    <s v="Primary Assembly"/>
    <s v="chromosome"/>
    <m/>
    <s v="NC_005085.1"/>
    <n v="1997260"/>
    <n v="1998033"/>
    <s v="-"/>
    <s v="WP_011135394.1"/>
    <s v="WP_011135394.1"/>
    <m/>
    <s v="phosphonate C-P lyase system protein PhnK"/>
    <s v="phnK"/>
    <n v="24945298"/>
    <s v="CV_RS09015"/>
    <n v="774"/>
    <n v="257"/>
    <m/>
  </r>
  <r>
    <x v="0"/>
    <x v="0"/>
    <s v="GCF_000007705.1"/>
    <s v="Primary Assembly"/>
    <s v="chromosome"/>
    <m/>
    <s v="NC_005085.1"/>
    <n v="1998030"/>
    <n v="1998872"/>
    <s v="-"/>
    <m/>
    <m/>
    <m/>
    <m/>
    <m/>
    <n v="24948054"/>
    <s v="CV_RS09020"/>
    <n v="843"/>
    <m/>
    <s v="old_locus_tag=CV1843,CV_1843"/>
  </r>
  <r>
    <x v="1"/>
    <x v="1"/>
    <s v="GCF_000007705.1"/>
    <s v="Primary Assembly"/>
    <s v="chromosome"/>
    <m/>
    <s v="NC_005085.1"/>
    <n v="1998030"/>
    <n v="1998872"/>
    <s v="-"/>
    <s v="WP_011135395.1"/>
    <s v="WP_011135395.1"/>
    <m/>
    <s v="carbon-phosphorus lyase complex subunit PhnJ"/>
    <m/>
    <n v="24948054"/>
    <s v="CV_RS09020"/>
    <n v="843"/>
    <n v="280"/>
    <m/>
  </r>
  <r>
    <x v="0"/>
    <x v="0"/>
    <s v="GCF_000007705.1"/>
    <s v="Primary Assembly"/>
    <s v="chromosome"/>
    <m/>
    <s v="NC_005085.1"/>
    <n v="1998865"/>
    <n v="1999950"/>
    <s v="-"/>
    <m/>
    <m/>
    <m/>
    <m/>
    <m/>
    <n v="24948737"/>
    <s v="CV_RS09025"/>
    <n v="1086"/>
    <m/>
    <s v="old_locus_tag=CV1844,CV_1844"/>
  </r>
  <r>
    <x v="1"/>
    <x v="1"/>
    <s v="GCF_000007705.1"/>
    <s v="Primary Assembly"/>
    <s v="chromosome"/>
    <m/>
    <s v="NC_005085.1"/>
    <n v="1998865"/>
    <n v="1999950"/>
    <s v="-"/>
    <s v="WP_011135396.1"/>
    <s v="WP_011135396.1"/>
    <m/>
    <s v="carbon-phosphorus lyase complex subunit PhnI"/>
    <m/>
    <n v="24948737"/>
    <s v="CV_RS09025"/>
    <n v="1086"/>
    <n v="361"/>
    <m/>
  </r>
  <r>
    <x v="0"/>
    <x v="0"/>
    <s v="GCF_000007705.1"/>
    <s v="Primary Assembly"/>
    <s v="chromosome"/>
    <m/>
    <s v="NC_005085.1"/>
    <n v="1999952"/>
    <n v="2000524"/>
    <s v="-"/>
    <m/>
    <m/>
    <m/>
    <m/>
    <s v="phnH"/>
    <n v="24945625"/>
    <s v="CV_RS09030"/>
    <n v="573"/>
    <m/>
    <s v="old_locus_tag=CV1845,CV_1845"/>
  </r>
  <r>
    <x v="1"/>
    <x v="1"/>
    <s v="GCF_000007705.1"/>
    <s v="Primary Assembly"/>
    <s v="chromosome"/>
    <m/>
    <s v="NC_005085.1"/>
    <n v="1999952"/>
    <n v="2000524"/>
    <s v="-"/>
    <s v="WP_011135397.1"/>
    <s v="WP_011135397.1"/>
    <m/>
    <s v="phosphonate C-P lyase system protein PhnH"/>
    <s v="phnH"/>
    <n v="24945625"/>
    <s v="CV_RS09030"/>
    <n v="573"/>
    <n v="190"/>
    <m/>
  </r>
  <r>
    <x v="0"/>
    <x v="0"/>
    <s v="GCF_000007705.1"/>
    <s v="Primary Assembly"/>
    <s v="chromosome"/>
    <m/>
    <s v="NC_005085.1"/>
    <n v="2000526"/>
    <n v="2000960"/>
    <s v="-"/>
    <m/>
    <m/>
    <m/>
    <m/>
    <s v="phnG"/>
    <n v="24947955"/>
    <s v="CV_RS09035"/>
    <n v="435"/>
    <m/>
    <s v="old_locus_tag=CV1846,CV_1846"/>
  </r>
  <r>
    <x v="1"/>
    <x v="1"/>
    <s v="GCF_000007705.1"/>
    <s v="Primary Assembly"/>
    <s v="chromosome"/>
    <m/>
    <s v="NC_005085.1"/>
    <n v="2000526"/>
    <n v="2000960"/>
    <s v="-"/>
    <s v="WP_011135398.1"/>
    <s v="WP_011135398.1"/>
    <m/>
    <s v="phosphonate C-P lyase system protein PhnG"/>
    <s v="phnG"/>
    <n v="24947955"/>
    <s v="CV_RS09035"/>
    <n v="435"/>
    <n v="144"/>
    <m/>
  </r>
  <r>
    <x v="0"/>
    <x v="0"/>
    <s v="GCF_000007705.1"/>
    <s v="Primary Assembly"/>
    <s v="chromosome"/>
    <m/>
    <s v="NC_005085.1"/>
    <n v="2001111"/>
    <n v="2001833"/>
    <s v="+"/>
    <m/>
    <m/>
    <m/>
    <m/>
    <s v="phnF"/>
    <n v="24945580"/>
    <s v="CV_RS09040"/>
    <n v="723"/>
    <m/>
    <s v="old_locus_tag=CV1847,CV_1847"/>
  </r>
  <r>
    <x v="1"/>
    <x v="1"/>
    <s v="GCF_000007705.1"/>
    <s v="Primary Assembly"/>
    <s v="chromosome"/>
    <m/>
    <s v="NC_005085.1"/>
    <n v="2001111"/>
    <n v="2001833"/>
    <s v="+"/>
    <s v="WP_011135399.1"/>
    <s v="WP_011135399.1"/>
    <m/>
    <s v="phosphonate metabolism transcriptional regulator PhnF"/>
    <s v="phnF"/>
    <n v="24945580"/>
    <s v="CV_RS09040"/>
    <n v="723"/>
    <n v="240"/>
    <m/>
  </r>
  <r>
    <x v="0"/>
    <x v="0"/>
    <s v="GCF_000007705.1"/>
    <s v="Primary Assembly"/>
    <s v="chromosome"/>
    <m/>
    <s v="NC_005085.1"/>
    <n v="2001830"/>
    <n v="2002528"/>
    <s v="+"/>
    <m/>
    <m/>
    <m/>
    <m/>
    <m/>
    <n v="24946276"/>
    <s v="CV_RS09045"/>
    <n v="699"/>
    <m/>
    <s v="old_locus_tag=CV1848"/>
  </r>
  <r>
    <x v="1"/>
    <x v="1"/>
    <s v="GCF_000007705.1"/>
    <s v="Primary Assembly"/>
    <s v="chromosome"/>
    <m/>
    <s v="NC_005085.1"/>
    <n v="2001830"/>
    <n v="2002528"/>
    <s v="+"/>
    <s v="WP_080508965.1"/>
    <s v="WP_080508965.1"/>
    <m/>
    <s v="DUF1045 domain-containing protein"/>
    <m/>
    <n v="24946276"/>
    <s v="CV_RS09045"/>
    <n v="699"/>
    <n v="232"/>
    <m/>
  </r>
  <r>
    <x v="0"/>
    <x v="0"/>
    <s v="GCF_000007705.1"/>
    <s v="Primary Assembly"/>
    <s v="chromosome"/>
    <m/>
    <s v="NC_005085.1"/>
    <n v="2002518"/>
    <n v="2003075"/>
    <s v="+"/>
    <m/>
    <m/>
    <m/>
    <m/>
    <m/>
    <n v="24948508"/>
    <s v="CV_RS09050"/>
    <n v="558"/>
    <m/>
    <s v="old_locus_tag=CV1849,CV_1849"/>
  </r>
  <r>
    <x v="1"/>
    <x v="1"/>
    <s v="GCF_000007705.1"/>
    <s v="Primary Assembly"/>
    <s v="chromosome"/>
    <m/>
    <s v="NC_005085.1"/>
    <n v="2002518"/>
    <n v="2003075"/>
    <s v="+"/>
    <s v="WP_011135401.1"/>
    <s v="WP_011135401.1"/>
    <m/>
    <s v="ribose 1,5-bisphosphate phosphokinase PhnN"/>
    <m/>
    <n v="24948508"/>
    <s v="CV_RS09050"/>
    <n v="558"/>
    <n v="185"/>
    <m/>
  </r>
  <r>
    <x v="0"/>
    <x v="0"/>
    <s v="GCF_000007705.1"/>
    <s v="Primary Assembly"/>
    <s v="chromosome"/>
    <m/>
    <s v="NC_005085.1"/>
    <n v="2003369"/>
    <n v="2005003"/>
    <s v="-"/>
    <m/>
    <m/>
    <m/>
    <m/>
    <m/>
    <n v="24945790"/>
    <s v="CV_RS09055"/>
    <n v="1635"/>
    <m/>
    <s v="old_locus_tag=CV1850,CV_1850"/>
  </r>
  <r>
    <x v="1"/>
    <x v="1"/>
    <s v="GCF_000007705.1"/>
    <s v="Primary Assembly"/>
    <s v="chromosome"/>
    <m/>
    <s v="NC_005085.1"/>
    <n v="2003369"/>
    <n v="2005003"/>
    <s v="-"/>
    <s v="WP_011135402.1"/>
    <s v="WP_011135402.1"/>
    <m/>
    <s v="methyl-accepting chemotaxis protein"/>
    <m/>
    <n v="24945790"/>
    <s v="CV_RS09055"/>
    <n v="1635"/>
    <n v="544"/>
    <m/>
  </r>
  <r>
    <x v="0"/>
    <x v="0"/>
    <s v="GCF_000007705.1"/>
    <s v="Primary Assembly"/>
    <s v="chromosome"/>
    <m/>
    <s v="NC_005085.1"/>
    <n v="2005102"/>
    <n v="2006739"/>
    <s v="-"/>
    <m/>
    <m/>
    <m/>
    <m/>
    <m/>
    <n v="24948349"/>
    <s v="CV_RS09060"/>
    <n v="1638"/>
    <m/>
    <s v="old_locus_tag=CV1851,CV_1851"/>
  </r>
  <r>
    <x v="1"/>
    <x v="1"/>
    <s v="GCF_000007705.1"/>
    <s v="Primary Assembly"/>
    <s v="chromosome"/>
    <m/>
    <s v="NC_005085.1"/>
    <n v="2005102"/>
    <n v="2006739"/>
    <s v="-"/>
    <s v="WP_011135403.1"/>
    <s v="WP_011135403.1"/>
    <m/>
    <s v="GGDEF domain-containing protein"/>
    <m/>
    <n v="24948349"/>
    <s v="CV_RS09060"/>
    <n v="1638"/>
    <n v="545"/>
    <m/>
  </r>
  <r>
    <x v="0"/>
    <x v="0"/>
    <s v="GCF_000007705.1"/>
    <s v="Primary Assembly"/>
    <s v="chromosome"/>
    <m/>
    <s v="NC_005085.1"/>
    <n v="2006736"/>
    <n v="2009888"/>
    <s v="-"/>
    <m/>
    <m/>
    <m/>
    <m/>
    <m/>
    <n v="25392821"/>
    <s v="CV_RS22125"/>
    <n v="3153"/>
    <m/>
    <m/>
  </r>
  <r>
    <x v="1"/>
    <x v="1"/>
    <s v="GCF_000007705.1"/>
    <s v="Primary Assembly"/>
    <s v="chromosome"/>
    <m/>
    <s v="NC_005085.1"/>
    <n v="2006736"/>
    <n v="2009888"/>
    <s v="-"/>
    <s v="WP_052278797.1"/>
    <s v="WP_052278797.1"/>
    <m/>
    <s v="PAS domain S-box protein"/>
    <m/>
    <n v="25392821"/>
    <s v="CV_RS22125"/>
    <n v="3153"/>
    <n v="1050"/>
    <m/>
  </r>
  <r>
    <x v="0"/>
    <x v="0"/>
    <s v="GCF_000007705.1"/>
    <s v="Primary Assembly"/>
    <s v="chromosome"/>
    <m/>
    <s v="NC_005085.1"/>
    <n v="2009892"/>
    <n v="2010731"/>
    <s v="-"/>
    <m/>
    <m/>
    <m/>
    <m/>
    <m/>
    <n v="24946937"/>
    <s v="CV_RS09070"/>
    <n v="840"/>
    <m/>
    <s v="old_locus_tag=CV1854,CV_1854"/>
  </r>
  <r>
    <x v="1"/>
    <x v="1"/>
    <s v="GCF_000007705.1"/>
    <s v="Primary Assembly"/>
    <s v="chromosome"/>
    <m/>
    <s v="NC_005085.1"/>
    <n v="2009892"/>
    <n v="2010731"/>
    <s v="-"/>
    <s v="WP_011135406.1"/>
    <s v="WP_011135406.1"/>
    <m/>
    <s v="phosphate ABC transporter substrate-binding protein"/>
    <m/>
    <n v="24946937"/>
    <s v="CV_RS09070"/>
    <n v="840"/>
    <n v="279"/>
    <m/>
  </r>
  <r>
    <x v="0"/>
    <x v="0"/>
    <s v="GCF_000007705.1"/>
    <s v="Primary Assembly"/>
    <s v="chromosome"/>
    <m/>
    <s v="NC_005085.1"/>
    <n v="2010932"/>
    <n v="2011954"/>
    <s v="+"/>
    <m/>
    <m/>
    <m/>
    <m/>
    <m/>
    <n v="24946436"/>
    <s v="CV_RS09075"/>
    <n v="1023"/>
    <m/>
    <s v="old_locus_tag=CV1855,CV_1855"/>
  </r>
  <r>
    <x v="1"/>
    <x v="1"/>
    <s v="GCF_000007705.1"/>
    <s v="Primary Assembly"/>
    <s v="chromosome"/>
    <m/>
    <s v="NC_005085.1"/>
    <n v="2010932"/>
    <n v="2011954"/>
    <s v="+"/>
    <s v="WP_011135407.1"/>
    <s v="WP_011135407.1"/>
    <m/>
    <s v="putative 2-aminoethylphosphonate ABC transporter substrate-binding protein"/>
    <m/>
    <n v="24946436"/>
    <s v="CV_RS09075"/>
    <n v="1023"/>
    <n v="340"/>
    <m/>
  </r>
  <r>
    <x v="0"/>
    <x v="0"/>
    <s v="GCF_000007705.1"/>
    <s v="Primary Assembly"/>
    <s v="chromosome"/>
    <m/>
    <s v="NC_005085.1"/>
    <n v="2012030"/>
    <n v="2013130"/>
    <s v="+"/>
    <m/>
    <m/>
    <m/>
    <m/>
    <m/>
    <n v="24948470"/>
    <s v="CV_RS09080"/>
    <n v="1101"/>
    <m/>
    <s v="old_locus_tag=CV1856,CV_1856"/>
  </r>
  <r>
    <x v="1"/>
    <x v="1"/>
    <s v="GCF_000007705.1"/>
    <s v="Primary Assembly"/>
    <s v="chromosome"/>
    <m/>
    <s v="NC_005085.1"/>
    <n v="2012030"/>
    <n v="2013130"/>
    <s v="+"/>
    <s v="WP_011135408.1"/>
    <s v="WP_011135408.1"/>
    <m/>
    <s v="putative 2-aminoethylphosphonate ABC transporter ATP-binding protein"/>
    <m/>
    <n v="24948470"/>
    <s v="CV_RS09080"/>
    <n v="1101"/>
    <n v="366"/>
    <m/>
  </r>
  <r>
    <x v="0"/>
    <x v="0"/>
    <s v="GCF_000007705.1"/>
    <s v="Primary Assembly"/>
    <s v="chromosome"/>
    <m/>
    <s v="NC_005085.1"/>
    <n v="2013124"/>
    <n v="2014821"/>
    <s v="+"/>
    <m/>
    <m/>
    <m/>
    <m/>
    <m/>
    <n v="24948124"/>
    <s v="CV_RS09085"/>
    <n v="1698"/>
    <m/>
    <s v="old_locus_tag=CV1857,CV_1857"/>
  </r>
  <r>
    <x v="1"/>
    <x v="1"/>
    <s v="GCF_000007705.1"/>
    <s v="Primary Assembly"/>
    <s v="chromosome"/>
    <m/>
    <s v="NC_005085.1"/>
    <n v="2013124"/>
    <n v="2014821"/>
    <s v="+"/>
    <s v="WP_011135409.1"/>
    <s v="WP_011135409.1"/>
    <m/>
    <s v="putative 2-aminoethylphosphonate ABC transporter permease subunit"/>
    <m/>
    <n v="24948124"/>
    <s v="CV_RS09085"/>
    <n v="1698"/>
    <n v="565"/>
    <m/>
  </r>
  <r>
    <x v="0"/>
    <x v="0"/>
    <s v="GCF_000007705.1"/>
    <s v="Primary Assembly"/>
    <s v="chromosome"/>
    <m/>
    <s v="NC_005085.1"/>
    <n v="2014987"/>
    <n v="2015859"/>
    <s v="+"/>
    <m/>
    <m/>
    <m/>
    <m/>
    <m/>
    <n v="24948603"/>
    <s v="CV_RS09090"/>
    <n v="873"/>
    <m/>
    <s v="old_locus_tag=CV1858,CV_1858"/>
  </r>
  <r>
    <x v="1"/>
    <x v="1"/>
    <s v="GCF_000007705.1"/>
    <s v="Primary Assembly"/>
    <s v="chromosome"/>
    <m/>
    <s v="NC_005085.1"/>
    <n v="2014987"/>
    <n v="2015859"/>
    <s v="+"/>
    <s v="WP_011135410.1"/>
    <s v="WP_011135410.1"/>
    <m/>
    <s v="hypothetical protein"/>
    <m/>
    <n v="24948603"/>
    <s v="CV_RS09090"/>
    <n v="873"/>
    <n v="290"/>
    <m/>
  </r>
  <r>
    <x v="0"/>
    <x v="0"/>
    <s v="GCF_000007705.1"/>
    <s v="Primary Assembly"/>
    <s v="chromosome"/>
    <m/>
    <s v="NC_005085.1"/>
    <n v="2015874"/>
    <n v="2016200"/>
    <s v="+"/>
    <m/>
    <m/>
    <m/>
    <m/>
    <m/>
    <n v="24946673"/>
    <s v="CV_RS09095"/>
    <n v="327"/>
    <m/>
    <s v="old_locus_tag=CV1859,CV_1859"/>
  </r>
  <r>
    <x v="1"/>
    <x v="1"/>
    <s v="GCF_000007705.1"/>
    <s v="Primary Assembly"/>
    <s v="chromosome"/>
    <m/>
    <s v="NC_005085.1"/>
    <n v="2015874"/>
    <n v="2016200"/>
    <s v="+"/>
    <s v="WP_011135411.1"/>
    <s v="WP_011135411.1"/>
    <m/>
    <s v="hypothetical protein"/>
    <m/>
    <n v="24946673"/>
    <s v="CV_RS09095"/>
    <n v="327"/>
    <n v="108"/>
    <m/>
  </r>
  <r>
    <x v="0"/>
    <x v="0"/>
    <s v="GCF_000007705.1"/>
    <s v="Primary Assembly"/>
    <s v="chromosome"/>
    <m/>
    <s v="NC_005085.1"/>
    <n v="2016410"/>
    <n v="2019646"/>
    <s v="+"/>
    <m/>
    <m/>
    <m/>
    <m/>
    <m/>
    <n v="24949146"/>
    <s v="CV_RS09100"/>
    <n v="3237"/>
    <m/>
    <s v="old_locus_tag=CV1860,CV_1860"/>
  </r>
  <r>
    <x v="1"/>
    <x v="1"/>
    <s v="GCF_000007705.1"/>
    <s v="Primary Assembly"/>
    <s v="chromosome"/>
    <m/>
    <s v="NC_005085.1"/>
    <n v="2016410"/>
    <n v="2019646"/>
    <s v="+"/>
    <s v="WP_011135412.1"/>
    <s v="WP_011135412.1"/>
    <m/>
    <s v="penicillin-binding protein"/>
    <m/>
    <n v="24949146"/>
    <s v="CV_RS09100"/>
    <n v="3237"/>
    <n v="1078"/>
    <m/>
  </r>
  <r>
    <x v="0"/>
    <x v="0"/>
    <s v="GCF_000007705.1"/>
    <s v="Primary Assembly"/>
    <s v="chromosome"/>
    <m/>
    <s v="NC_005085.1"/>
    <n v="2019817"/>
    <n v="2021013"/>
    <s v="+"/>
    <m/>
    <m/>
    <m/>
    <m/>
    <m/>
    <n v="24945639"/>
    <s v="CV_RS09105"/>
    <n v="1197"/>
    <m/>
    <s v="old_locus_tag=CV1861,CV_1861"/>
  </r>
  <r>
    <x v="1"/>
    <x v="1"/>
    <s v="GCF_000007705.1"/>
    <s v="Primary Assembly"/>
    <s v="chromosome"/>
    <m/>
    <s v="NC_005085.1"/>
    <n v="2019817"/>
    <n v="2021013"/>
    <s v="+"/>
    <s v="WP_011135413.1"/>
    <s v="WP_011135413.1"/>
    <m/>
    <s v="MFS transporter"/>
    <m/>
    <n v="24945639"/>
    <s v="CV_RS09105"/>
    <n v="1197"/>
    <n v="398"/>
    <m/>
  </r>
  <r>
    <x v="0"/>
    <x v="0"/>
    <s v="GCF_000007705.1"/>
    <s v="Primary Assembly"/>
    <s v="chromosome"/>
    <m/>
    <s v="NC_005085.1"/>
    <n v="2021622"/>
    <n v="2023193"/>
    <s v="+"/>
    <m/>
    <m/>
    <m/>
    <m/>
    <m/>
    <n v="24945524"/>
    <s v="CV_RS09110"/>
    <n v="1572"/>
    <m/>
    <s v="old_locus_tag=CV1862,CV_1862"/>
  </r>
  <r>
    <x v="1"/>
    <x v="1"/>
    <s v="GCF_000007705.1"/>
    <s v="Primary Assembly"/>
    <s v="chromosome"/>
    <m/>
    <s v="NC_005085.1"/>
    <n v="2021622"/>
    <n v="2023193"/>
    <s v="+"/>
    <s v="WP_080508966.1"/>
    <s v="WP_080508966.1"/>
    <m/>
    <s v="hypothetical protein"/>
    <m/>
    <n v="24945524"/>
    <s v="CV_RS09110"/>
    <n v="1572"/>
    <n v="523"/>
    <m/>
  </r>
  <r>
    <x v="0"/>
    <x v="0"/>
    <s v="GCF_000007705.1"/>
    <s v="Primary Assembly"/>
    <s v="chromosome"/>
    <m/>
    <s v="NC_005085.1"/>
    <n v="2023420"/>
    <n v="2023794"/>
    <s v="-"/>
    <m/>
    <m/>
    <m/>
    <m/>
    <m/>
    <n v="24945670"/>
    <s v="CV_RS09115"/>
    <n v="375"/>
    <m/>
    <s v="old_locus_tag=CV1863"/>
  </r>
  <r>
    <x v="1"/>
    <x v="1"/>
    <s v="GCF_000007705.1"/>
    <s v="Primary Assembly"/>
    <s v="chromosome"/>
    <m/>
    <s v="NC_005085.1"/>
    <n v="2023420"/>
    <n v="2023794"/>
    <s v="-"/>
    <s v="WP_043595912.1"/>
    <s v="WP_043595912.1"/>
    <m/>
    <s v="hypothetical protein"/>
    <m/>
    <n v="24945670"/>
    <s v="CV_RS09115"/>
    <n v="375"/>
    <n v="124"/>
    <m/>
  </r>
  <r>
    <x v="0"/>
    <x v="0"/>
    <s v="GCF_000007705.1"/>
    <s v="Primary Assembly"/>
    <s v="chromosome"/>
    <m/>
    <s v="NC_005085.1"/>
    <n v="2023974"/>
    <n v="2024303"/>
    <s v="+"/>
    <m/>
    <m/>
    <m/>
    <m/>
    <m/>
    <n v="24947699"/>
    <s v="CV_RS09120"/>
    <n v="330"/>
    <m/>
    <s v="old_locus_tag=CV1864,CV_1864"/>
  </r>
  <r>
    <x v="1"/>
    <x v="1"/>
    <s v="GCF_000007705.1"/>
    <s v="Primary Assembly"/>
    <s v="chromosome"/>
    <m/>
    <s v="NC_005085.1"/>
    <n v="2023974"/>
    <n v="2024303"/>
    <s v="+"/>
    <s v="WP_011135416.1"/>
    <s v="WP_011135416.1"/>
    <m/>
    <s v="Hpt domain-containing protein"/>
    <m/>
    <n v="24947699"/>
    <s v="CV_RS09120"/>
    <n v="330"/>
    <n v="109"/>
    <m/>
  </r>
  <r>
    <x v="0"/>
    <x v="0"/>
    <s v="GCF_000007705.1"/>
    <s v="Primary Assembly"/>
    <s v="chromosome"/>
    <m/>
    <s v="NC_005085.1"/>
    <n v="2024504"/>
    <n v="2025337"/>
    <s v="-"/>
    <m/>
    <m/>
    <m/>
    <m/>
    <m/>
    <n v="24946046"/>
    <s v="CV_RS09125"/>
    <n v="834"/>
    <m/>
    <s v="old_locus_tag=CV1865,CV_1865"/>
  </r>
  <r>
    <x v="1"/>
    <x v="1"/>
    <s v="GCF_000007705.1"/>
    <s v="Primary Assembly"/>
    <s v="chromosome"/>
    <m/>
    <s v="NC_005085.1"/>
    <n v="2024504"/>
    <n v="2025337"/>
    <s v="-"/>
    <s v="WP_011135417.1"/>
    <s v="WP_011135417.1"/>
    <m/>
    <s v="alpha/beta hydrolase"/>
    <m/>
    <n v="24946046"/>
    <s v="CV_RS09125"/>
    <n v="834"/>
    <n v="277"/>
    <m/>
  </r>
  <r>
    <x v="0"/>
    <x v="0"/>
    <s v="GCF_000007705.1"/>
    <s v="Primary Assembly"/>
    <s v="chromosome"/>
    <m/>
    <s v="NC_005085.1"/>
    <n v="2026563"/>
    <n v="2027231"/>
    <s v="+"/>
    <m/>
    <m/>
    <m/>
    <m/>
    <m/>
    <n v="24946323"/>
    <s v="CV_RS09130"/>
    <n v="669"/>
    <m/>
    <s v="old_locus_tag=CV1869,CV_1869"/>
  </r>
  <r>
    <x v="1"/>
    <x v="1"/>
    <s v="GCF_000007705.1"/>
    <s v="Primary Assembly"/>
    <s v="chromosome"/>
    <m/>
    <s v="NC_005085.1"/>
    <n v="2026563"/>
    <n v="2027231"/>
    <s v="+"/>
    <s v="WP_011135421.1"/>
    <s v="WP_011135421.1"/>
    <m/>
    <s v="DNA-binding response regulator"/>
    <m/>
    <n v="24946323"/>
    <s v="CV_RS09130"/>
    <n v="669"/>
    <n v="222"/>
    <m/>
  </r>
  <r>
    <x v="0"/>
    <x v="0"/>
    <s v="GCF_000007705.1"/>
    <s v="Primary Assembly"/>
    <s v="chromosome"/>
    <m/>
    <s v="NC_005085.1"/>
    <n v="2027276"/>
    <n v="2030293"/>
    <s v="+"/>
    <m/>
    <m/>
    <m/>
    <m/>
    <m/>
    <n v="24945875"/>
    <s v="CV_RS09135"/>
    <n v="3018"/>
    <m/>
    <s v="old_locus_tag=CV1870"/>
  </r>
  <r>
    <x v="1"/>
    <x v="1"/>
    <s v="GCF_000007705.1"/>
    <s v="Primary Assembly"/>
    <s v="chromosome"/>
    <m/>
    <s v="NC_005085.1"/>
    <n v="2027276"/>
    <n v="2030293"/>
    <s v="+"/>
    <s v="WP_080508967.1"/>
    <s v="WP_080508967.1"/>
    <m/>
    <s v="hypothetical protein"/>
    <m/>
    <n v="24945875"/>
    <s v="CV_RS09135"/>
    <n v="3018"/>
    <n v="1005"/>
    <m/>
  </r>
  <r>
    <x v="0"/>
    <x v="0"/>
    <s v="GCF_000007705.1"/>
    <s v="Primary Assembly"/>
    <s v="chromosome"/>
    <m/>
    <s v="NC_005085.1"/>
    <n v="2030559"/>
    <n v="2030876"/>
    <s v="-"/>
    <m/>
    <m/>
    <m/>
    <m/>
    <m/>
    <n v="32802446"/>
    <s v="CV_RS23195"/>
    <n v="318"/>
    <m/>
    <m/>
  </r>
  <r>
    <x v="1"/>
    <x v="1"/>
    <s v="GCF_000007705.1"/>
    <s v="Primary Assembly"/>
    <s v="chromosome"/>
    <m/>
    <s v="NC_005085.1"/>
    <n v="2030559"/>
    <n v="2030876"/>
    <s v="-"/>
    <s v="WP_085953298.1"/>
    <s v="WP_085953298.1"/>
    <m/>
    <s v="hypothetical protein"/>
    <m/>
    <n v="32802446"/>
    <s v="CV_RS23195"/>
    <n v="318"/>
    <n v="105"/>
    <m/>
  </r>
  <r>
    <x v="0"/>
    <x v="0"/>
    <s v="GCF_000007705.1"/>
    <s v="Primary Assembly"/>
    <s v="chromosome"/>
    <m/>
    <s v="NC_005085.1"/>
    <n v="2032361"/>
    <n v="2033914"/>
    <s v="+"/>
    <m/>
    <m/>
    <m/>
    <m/>
    <m/>
    <n v="24945299"/>
    <s v="CV_RS09140"/>
    <n v="1554"/>
    <m/>
    <s v="old_locus_tag=CV1873"/>
  </r>
  <r>
    <x v="1"/>
    <x v="1"/>
    <s v="GCF_000007705.1"/>
    <s v="Primary Assembly"/>
    <s v="chromosome"/>
    <m/>
    <s v="NC_005085.1"/>
    <n v="2032361"/>
    <n v="2033914"/>
    <s v="+"/>
    <s v="WP_043595920.1"/>
    <s v="WP_043595920.1"/>
    <m/>
    <s v="hypothetical protein"/>
    <m/>
    <n v="24945299"/>
    <s v="CV_RS09140"/>
    <n v="1554"/>
    <n v="517"/>
    <m/>
  </r>
  <r>
    <x v="0"/>
    <x v="0"/>
    <s v="GCF_000007705.1"/>
    <s v="Primary Assembly"/>
    <s v="chromosome"/>
    <m/>
    <s v="NC_005085.1"/>
    <n v="2033936"/>
    <n v="2034937"/>
    <s v="+"/>
    <m/>
    <m/>
    <m/>
    <m/>
    <m/>
    <n v="24947770"/>
    <s v="CV_RS09145"/>
    <n v="1002"/>
    <m/>
    <s v="old_locus_tag=CV1874,CV_1874"/>
  </r>
  <r>
    <x v="1"/>
    <x v="1"/>
    <s v="GCF_000007705.1"/>
    <s v="Primary Assembly"/>
    <s v="chromosome"/>
    <m/>
    <s v="NC_005085.1"/>
    <n v="2033936"/>
    <n v="2034937"/>
    <s v="+"/>
    <s v="WP_011135426.1"/>
    <s v="WP_011135426.1"/>
    <m/>
    <s v="hypothetical protein"/>
    <m/>
    <n v="24947770"/>
    <s v="CV_RS09145"/>
    <n v="1002"/>
    <n v="333"/>
    <m/>
  </r>
  <r>
    <x v="0"/>
    <x v="0"/>
    <s v="GCF_000007705.1"/>
    <s v="Primary Assembly"/>
    <s v="chromosome"/>
    <m/>
    <s v="NC_005085.1"/>
    <n v="2035016"/>
    <n v="2037151"/>
    <s v="+"/>
    <m/>
    <m/>
    <m/>
    <m/>
    <m/>
    <n v="24948347"/>
    <s v="CV_RS09150"/>
    <n v="2136"/>
    <m/>
    <s v="old_locus_tag=CV1875,CV_1875"/>
  </r>
  <r>
    <x v="1"/>
    <x v="1"/>
    <s v="GCF_000007705.1"/>
    <s v="Primary Assembly"/>
    <s v="chromosome"/>
    <m/>
    <s v="NC_005085.1"/>
    <n v="2035016"/>
    <n v="2037151"/>
    <s v="+"/>
    <s v="WP_011135427.1"/>
    <s v="WP_011135427.1"/>
    <m/>
    <s v="hypothetical protein"/>
    <m/>
    <n v="24948347"/>
    <s v="CV_RS09150"/>
    <n v="2136"/>
    <n v="711"/>
    <m/>
  </r>
  <r>
    <x v="0"/>
    <x v="0"/>
    <s v="GCF_000007705.1"/>
    <s v="Primary Assembly"/>
    <s v="chromosome"/>
    <m/>
    <s v="NC_005085.1"/>
    <n v="2037301"/>
    <n v="2038821"/>
    <s v="+"/>
    <m/>
    <m/>
    <m/>
    <m/>
    <m/>
    <n v="24949239"/>
    <s v="CV_RS09155"/>
    <n v="1521"/>
    <m/>
    <m/>
  </r>
  <r>
    <x v="1"/>
    <x v="1"/>
    <s v="GCF_000007705.1"/>
    <s v="Primary Assembly"/>
    <s v="chromosome"/>
    <m/>
    <s v="NC_005085.1"/>
    <n v="2037301"/>
    <n v="2038821"/>
    <s v="+"/>
    <s v="WP_043595922.1"/>
    <s v="WP_043595922.1"/>
    <m/>
    <s v="hypothetical protein"/>
    <m/>
    <n v="24949239"/>
    <s v="CV_RS09155"/>
    <n v="1521"/>
    <n v="506"/>
    <m/>
  </r>
  <r>
    <x v="0"/>
    <x v="0"/>
    <s v="GCF_000007705.1"/>
    <s v="Primary Assembly"/>
    <s v="chromosome"/>
    <m/>
    <s v="NC_005085.1"/>
    <n v="2039099"/>
    <n v="2041672"/>
    <s v="+"/>
    <m/>
    <m/>
    <m/>
    <m/>
    <m/>
    <n v="24947607"/>
    <s v="CV_RS09160"/>
    <n v="2574"/>
    <m/>
    <s v="old_locus_tag=CV1878,CV_1878"/>
  </r>
  <r>
    <x v="1"/>
    <x v="1"/>
    <s v="GCF_000007705.1"/>
    <s v="Primary Assembly"/>
    <s v="chromosome"/>
    <m/>
    <s v="NC_005085.1"/>
    <n v="2039099"/>
    <n v="2041672"/>
    <s v="+"/>
    <s v="WP_011135430.1"/>
    <s v="WP_011135430.1"/>
    <m/>
    <s v="autotransporter outer membrane beta-barrel domain-containing protein"/>
    <m/>
    <n v="24947607"/>
    <s v="CV_RS09160"/>
    <n v="2574"/>
    <n v="857"/>
    <m/>
  </r>
  <r>
    <x v="0"/>
    <x v="0"/>
    <s v="GCF_000007705.1"/>
    <s v="Primary Assembly"/>
    <s v="chromosome"/>
    <m/>
    <s v="NC_005085.1"/>
    <n v="2042268"/>
    <n v="2042735"/>
    <s v="-"/>
    <m/>
    <m/>
    <m/>
    <m/>
    <s v="cynS"/>
    <n v="24948706"/>
    <s v="CV_RS09170"/>
    <n v="468"/>
    <m/>
    <s v="old_locus_tag=CV1880,CV_1880"/>
  </r>
  <r>
    <x v="1"/>
    <x v="1"/>
    <s v="GCF_000007705.1"/>
    <s v="Primary Assembly"/>
    <s v="chromosome"/>
    <m/>
    <s v="NC_005085.1"/>
    <n v="2042268"/>
    <n v="2042735"/>
    <s v="-"/>
    <s v="WP_011135432.1"/>
    <s v="WP_011135432.1"/>
    <m/>
    <s v="cyanate hydratase"/>
    <s v="cynS"/>
    <n v="24948706"/>
    <s v="CV_RS09170"/>
    <n v="468"/>
    <n v="155"/>
    <m/>
  </r>
  <r>
    <x v="0"/>
    <x v="0"/>
    <s v="GCF_000007705.1"/>
    <s v="Primary Assembly"/>
    <s v="chromosome"/>
    <m/>
    <s v="NC_005085.1"/>
    <n v="2042808"/>
    <n v="2043467"/>
    <s v="-"/>
    <m/>
    <m/>
    <m/>
    <m/>
    <m/>
    <n v="24945166"/>
    <s v="CV_RS09175"/>
    <n v="660"/>
    <m/>
    <s v="old_locus_tag=CV1881,CV_1881"/>
  </r>
  <r>
    <x v="1"/>
    <x v="1"/>
    <s v="GCF_000007705.1"/>
    <s v="Primary Assembly"/>
    <s v="chromosome"/>
    <m/>
    <s v="NC_005085.1"/>
    <n v="2042808"/>
    <n v="2043467"/>
    <s v="-"/>
    <s v="WP_011135433.1"/>
    <s v="WP_011135433.1"/>
    <m/>
    <s v="carbonic anhydrase"/>
    <m/>
    <n v="24945166"/>
    <s v="CV_RS09175"/>
    <n v="660"/>
    <n v="219"/>
    <m/>
  </r>
  <r>
    <x v="0"/>
    <x v="0"/>
    <s v="GCF_000007705.1"/>
    <s v="Primary Assembly"/>
    <s v="chromosome"/>
    <m/>
    <s v="NC_005085.1"/>
    <n v="2043577"/>
    <n v="2044464"/>
    <s v="+"/>
    <m/>
    <m/>
    <m/>
    <m/>
    <m/>
    <n v="24947913"/>
    <s v="CV_RS09180"/>
    <n v="888"/>
    <m/>
    <s v="old_locus_tag=CV1882,CV_1882"/>
  </r>
  <r>
    <x v="1"/>
    <x v="1"/>
    <s v="GCF_000007705.1"/>
    <s v="Primary Assembly"/>
    <s v="chromosome"/>
    <m/>
    <s v="NC_005085.1"/>
    <n v="2043577"/>
    <n v="2044464"/>
    <s v="+"/>
    <s v="WP_011135434.1"/>
    <s v="WP_011135434.1"/>
    <m/>
    <s v="transcriptional regulator CynR"/>
    <m/>
    <n v="24947913"/>
    <s v="CV_RS09180"/>
    <n v="888"/>
    <n v="295"/>
    <m/>
  </r>
  <r>
    <x v="0"/>
    <x v="0"/>
    <s v="GCF_000007705.1"/>
    <s v="Primary Assembly"/>
    <s v="chromosome"/>
    <m/>
    <s v="NC_005085.1"/>
    <n v="2044454"/>
    <n v="2045374"/>
    <s v="-"/>
    <m/>
    <m/>
    <m/>
    <m/>
    <m/>
    <n v="24945913"/>
    <s v="CV_RS09185"/>
    <n v="921"/>
    <m/>
    <s v="old_locus_tag=CV1883,CV_1883"/>
  </r>
  <r>
    <x v="1"/>
    <x v="1"/>
    <s v="GCF_000007705.1"/>
    <s v="Primary Assembly"/>
    <s v="chromosome"/>
    <m/>
    <s v="NC_005085.1"/>
    <n v="2044454"/>
    <n v="2045374"/>
    <s v="-"/>
    <s v="WP_011135435.1"/>
    <s v="WP_011135435.1"/>
    <m/>
    <s v="LysR family transcriptional regulator"/>
    <m/>
    <n v="24945913"/>
    <s v="CV_RS09185"/>
    <n v="921"/>
    <n v="306"/>
    <m/>
  </r>
  <r>
    <x v="0"/>
    <x v="0"/>
    <s v="GCF_000007705.1"/>
    <s v="Primary Assembly"/>
    <s v="chromosome"/>
    <m/>
    <s v="NC_005085.1"/>
    <n v="2045544"/>
    <n v="2046758"/>
    <s v="+"/>
    <m/>
    <m/>
    <m/>
    <m/>
    <m/>
    <n v="24945184"/>
    <s v="CV_RS09190"/>
    <n v="1215"/>
    <m/>
    <s v="old_locus_tag=CV1884,CV_1884"/>
  </r>
  <r>
    <x v="1"/>
    <x v="1"/>
    <s v="GCF_000007705.1"/>
    <s v="Primary Assembly"/>
    <s v="chromosome"/>
    <m/>
    <s v="NC_005085.1"/>
    <n v="2045544"/>
    <n v="2046758"/>
    <s v="+"/>
    <s v="WP_011135436.1"/>
    <s v="WP_011135436.1"/>
    <m/>
    <s v="amidohydrolase"/>
    <m/>
    <n v="24945184"/>
    <s v="CV_RS09190"/>
    <n v="1215"/>
    <n v="404"/>
    <m/>
  </r>
  <r>
    <x v="0"/>
    <x v="0"/>
    <s v="GCF_000007705.1"/>
    <s v="Primary Assembly"/>
    <s v="chromosome"/>
    <m/>
    <s v="NC_005085.1"/>
    <n v="2046772"/>
    <n v="2048121"/>
    <s v="+"/>
    <m/>
    <m/>
    <m/>
    <m/>
    <m/>
    <n v="31478266"/>
    <s v="CV_RS22835"/>
    <n v="1350"/>
    <m/>
    <s v="old_locus_tag=CV1885,CV_1885"/>
  </r>
  <r>
    <x v="1"/>
    <x v="1"/>
    <s v="GCF_000007705.1"/>
    <s v="Primary Assembly"/>
    <s v="chromosome"/>
    <m/>
    <s v="NC_005085.1"/>
    <n v="2046772"/>
    <n v="2048121"/>
    <s v="+"/>
    <s v="WP_011135437.1"/>
    <s v="WP_011135437.1"/>
    <m/>
    <s v="DUF3100 domain-containing protein"/>
    <m/>
    <n v="31478266"/>
    <s v="CV_RS22835"/>
    <n v="1350"/>
    <n v="449"/>
    <m/>
  </r>
  <r>
    <x v="0"/>
    <x v="0"/>
    <s v="GCF_000007705.1"/>
    <s v="Primary Assembly"/>
    <s v="chromosome"/>
    <m/>
    <s v="NC_005085.1"/>
    <n v="2048795"/>
    <n v="2050072"/>
    <s v="+"/>
    <m/>
    <m/>
    <m/>
    <m/>
    <m/>
    <n v="24949209"/>
    <s v="CV_RS09200"/>
    <n v="1278"/>
    <m/>
    <s v="old_locus_tag=CV1886,CV_1886"/>
  </r>
  <r>
    <x v="1"/>
    <x v="1"/>
    <s v="GCF_000007705.1"/>
    <s v="Primary Assembly"/>
    <s v="chromosome"/>
    <m/>
    <s v="NC_005085.1"/>
    <n v="2048795"/>
    <n v="2050072"/>
    <s v="+"/>
    <s v="WP_011135438.1"/>
    <s v="WP_011135438.1"/>
    <m/>
    <s v="hypothetical protein"/>
    <m/>
    <n v="24949209"/>
    <s v="CV_RS09200"/>
    <n v="1278"/>
    <n v="425"/>
    <m/>
  </r>
  <r>
    <x v="0"/>
    <x v="0"/>
    <s v="GCF_000007705.1"/>
    <s v="Primary Assembly"/>
    <s v="chromosome"/>
    <m/>
    <s v="NC_005085.1"/>
    <n v="2050073"/>
    <n v="2054305"/>
    <s v="+"/>
    <m/>
    <m/>
    <m/>
    <m/>
    <m/>
    <n v="24949270"/>
    <s v="CV_RS09205"/>
    <n v="4233"/>
    <m/>
    <s v="old_locus_tag=CV1887,CV_1887"/>
  </r>
  <r>
    <x v="1"/>
    <x v="1"/>
    <s v="GCF_000007705.1"/>
    <s v="Primary Assembly"/>
    <s v="chromosome"/>
    <m/>
    <s v="NC_005085.1"/>
    <n v="2050073"/>
    <n v="2054305"/>
    <s v="+"/>
    <s v="WP_080508968.1"/>
    <s v="WP_080508968.1"/>
    <m/>
    <s v="RHS repeat protein"/>
    <m/>
    <n v="24949270"/>
    <s v="CV_RS09205"/>
    <n v="4233"/>
    <n v="1410"/>
    <m/>
  </r>
  <r>
    <x v="0"/>
    <x v="0"/>
    <s v="GCF_000007705.1"/>
    <s v="Primary Assembly"/>
    <s v="chromosome"/>
    <m/>
    <s v="NC_005085.1"/>
    <n v="2054429"/>
    <n v="2054665"/>
    <s v="+"/>
    <m/>
    <m/>
    <m/>
    <m/>
    <m/>
    <n v="24947372"/>
    <s v="CV_RS09210"/>
    <n v="237"/>
    <m/>
    <m/>
  </r>
  <r>
    <x v="1"/>
    <x v="1"/>
    <s v="GCF_000007705.1"/>
    <s v="Primary Assembly"/>
    <s v="chromosome"/>
    <m/>
    <s v="NC_005085.1"/>
    <n v="2054429"/>
    <n v="2054665"/>
    <s v="+"/>
    <s v="WP_043595939.1"/>
    <s v="WP_043595939.1"/>
    <m/>
    <s v="hypothetical protein"/>
    <m/>
    <n v="24947372"/>
    <s v="CV_RS09210"/>
    <n v="237"/>
    <n v="78"/>
    <m/>
  </r>
  <r>
    <x v="0"/>
    <x v="0"/>
    <s v="GCF_000007705.1"/>
    <s v="Primary Assembly"/>
    <s v="chromosome"/>
    <m/>
    <s v="NC_005085.1"/>
    <n v="2055166"/>
    <n v="2056074"/>
    <s v="+"/>
    <m/>
    <m/>
    <m/>
    <m/>
    <m/>
    <n v="24949353"/>
    <s v="CV_RS09215"/>
    <n v="909"/>
    <m/>
    <s v="old_locus_tag=CV1888,CV_1888"/>
  </r>
  <r>
    <x v="1"/>
    <x v="1"/>
    <s v="GCF_000007705.1"/>
    <s v="Primary Assembly"/>
    <s v="chromosome"/>
    <m/>
    <s v="NC_005085.1"/>
    <n v="2055166"/>
    <n v="2056074"/>
    <s v="+"/>
    <s v="WP_043595942.1"/>
    <s v="WP_043595942.1"/>
    <m/>
    <s v="hypothetical protein"/>
    <m/>
    <n v="24949353"/>
    <s v="CV_RS09215"/>
    <n v="909"/>
    <n v="302"/>
    <m/>
  </r>
  <r>
    <x v="0"/>
    <x v="0"/>
    <s v="GCF_000007705.1"/>
    <s v="Primary Assembly"/>
    <s v="chromosome"/>
    <m/>
    <s v="NC_005085.1"/>
    <n v="2056169"/>
    <n v="2056639"/>
    <s v="-"/>
    <m/>
    <m/>
    <m/>
    <m/>
    <m/>
    <n v="24946610"/>
    <s v="CV_RS09220"/>
    <n v="471"/>
    <m/>
    <s v="old_locus_tag=CV1889,CV_1889"/>
  </r>
  <r>
    <x v="1"/>
    <x v="1"/>
    <s v="GCF_000007705.1"/>
    <s v="Primary Assembly"/>
    <s v="chromosome"/>
    <m/>
    <s v="NC_005085.1"/>
    <n v="2056169"/>
    <n v="2056639"/>
    <s v="-"/>
    <s v="WP_011135441.1"/>
    <s v="WP_011135441.1"/>
    <m/>
    <s v="single-stranded DNA-binding protein"/>
    <m/>
    <n v="24946610"/>
    <s v="CV_RS09220"/>
    <n v="471"/>
    <n v="156"/>
    <m/>
  </r>
  <r>
    <x v="0"/>
    <x v="0"/>
    <s v="GCF_000007705.1"/>
    <s v="Primary Assembly"/>
    <s v="chromosome"/>
    <m/>
    <s v="NC_005085.1"/>
    <n v="2057001"/>
    <n v="2057669"/>
    <s v="+"/>
    <m/>
    <m/>
    <m/>
    <m/>
    <m/>
    <n v="24945203"/>
    <s v="CV_RS09225"/>
    <n v="669"/>
    <m/>
    <s v="old_locus_tag=CV1891,CV_1891"/>
  </r>
  <r>
    <x v="1"/>
    <x v="1"/>
    <s v="GCF_000007705.1"/>
    <s v="Primary Assembly"/>
    <s v="chromosome"/>
    <m/>
    <s v="NC_005085.1"/>
    <n v="2057001"/>
    <n v="2057669"/>
    <s v="+"/>
    <s v="WP_043597726.1"/>
    <s v="WP_043597726.1"/>
    <m/>
    <s v="OmpA family protein"/>
    <m/>
    <n v="24945203"/>
    <s v="CV_RS09225"/>
    <n v="669"/>
    <n v="222"/>
    <m/>
  </r>
  <r>
    <x v="0"/>
    <x v="0"/>
    <s v="GCF_000007705.1"/>
    <s v="Primary Assembly"/>
    <s v="chromosome"/>
    <m/>
    <s v="NC_005085.1"/>
    <n v="2057747"/>
    <n v="2059108"/>
    <s v="-"/>
    <m/>
    <m/>
    <m/>
    <m/>
    <m/>
    <n v="24946910"/>
    <s v="CV_RS09230"/>
    <n v="1362"/>
    <m/>
    <s v="old_locus_tag=CV1892,CV_1892"/>
  </r>
  <r>
    <x v="1"/>
    <x v="1"/>
    <s v="GCF_000007705.1"/>
    <s v="Primary Assembly"/>
    <s v="chromosome"/>
    <m/>
    <s v="NC_005085.1"/>
    <n v="2057747"/>
    <n v="2059108"/>
    <s v="-"/>
    <s v="WP_011135444.1"/>
    <s v="WP_011135444.1"/>
    <m/>
    <s v="MFS transporter"/>
    <m/>
    <n v="24946910"/>
    <s v="CV_RS09230"/>
    <n v="1362"/>
    <n v="453"/>
    <m/>
  </r>
  <r>
    <x v="0"/>
    <x v="0"/>
    <s v="GCF_000007705.1"/>
    <s v="Primary Assembly"/>
    <s v="chromosome"/>
    <m/>
    <s v="NC_005085.1"/>
    <n v="2059264"/>
    <n v="2062095"/>
    <s v="+"/>
    <m/>
    <m/>
    <m/>
    <m/>
    <m/>
    <n v="24945952"/>
    <s v="CV_RS09235"/>
    <n v="2832"/>
    <m/>
    <s v="old_locus_tag=CV1893,CV_1893"/>
  </r>
  <r>
    <x v="1"/>
    <x v="1"/>
    <s v="GCF_000007705.1"/>
    <s v="Primary Assembly"/>
    <s v="chromosome"/>
    <m/>
    <s v="NC_005085.1"/>
    <n v="2059264"/>
    <n v="2062095"/>
    <s v="+"/>
    <s v="WP_011135445.1"/>
    <s v="WP_011135445.1"/>
    <m/>
    <s v="excinuclease ABC subunit UvrA"/>
    <m/>
    <n v="24945952"/>
    <s v="CV_RS09235"/>
    <n v="2832"/>
    <n v="943"/>
    <m/>
  </r>
  <r>
    <x v="0"/>
    <x v="0"/>
    <s v="GCF_000007705.1"/>
    <s v="Primary Assembly"/>
    <s v="chromosome"/>
    <m/>
    <s v="NC_005085.1"/>
    <n v="2062157"/>
    <n v="2062603"/>
    <s v="+"/>
    <m/>
    <m/>
    <m/>
    <m/>
    <m/>
    <n v="24948981"/>
    <s v="CV_RS09240"/>
    <n v="447"/>
    <m/>
    <s v="old_locus_tag=CV1894,CV_1894"/>
  </r>
  <r>
    <x v="1"/>
    <x v="1"/>
    <s v="GCF_000007705.1"/>
    <s v="Primary Assembly"/>
    <s v="chromosome"/>
    <m/>
    <s v="NC_005085.1"/>
    <n v="2062157"/>
    <n v="2062603"/>
    <s v="+"/>
    <s v="WP_011135446.1"/>
    <s v="WP_011135446.1"/>
    <m/>
    <s v="VOC family protein"/>
    <m/>
    <n v="24948981"/>
    <s v="CV_RS09240"/>
    <n v="447"/>
    <n v="148"/>
    <m/>
  </r>
  <r>
    <x v="0"/>
    <x v="0"/>
    <s v="GCF_000007705.1"/>
    <s v="Primary Assembly"/>
    <s v="chromosome"/>
    <m/>
    <s v="NC_005085.1"/>
    <n v="2062658"/>
    <n v="2062969"/>
    <s v="+"/>
    <m/>
    <m/>
    <m/>
    <m/>
    <m/>
    <n v="24947072"/>
    <s v="CV_RS09245"/>
    <n v="312"/>
    <m/>
    <s v="old_locus_tag=CV1895,CV_1895"/>
  </r>
  <r>
    <x v="1"/>
    <x v="1"/>
    <s v="GCF_000007705.1"/>
    <s v="Primary Assembly"/>
    <s v="chromosome"/>
    <m/>
    <s v="NC_005085.1"/>
    <n v="2062658"/>
    <n v="2062969"/>
    <s v="+"/>
    <s v="WP_011135447.1"/>
    <s v="WP_011135447.1"/>
    <m/>
    <s v="thioredoxin"/>
    <m/>
    <n v="24947072"/>
    <s v="CV_RS09245"/>
    <n v="312"/>
    <n v="103"/>
    <m/>
  </r>
  <r>
    <x v="0"/>
    <x v="0"/>
    <s v="GCF_000007705.1"/>
    <s v="Primary Assembly"/>
    <s v="chromosome"/>
    <m/>
    <s v="NC_005085.1"/>
    <n v="2063105"/>
    <n v="2063485"/>
    <s v="+"/>
    <m/>
    <m/>
    <m/>
    <m/>
    <m/>
    <n v="24948184"/>
    <s v="CV_RS09250"/>
    <n v="381"/>
    <m/>
    <s v="old_locus_tag=CV1896,CV_1896"/>
  </r>
  <r>
    <x v="1"/>
    <x v="1"/>
    <s v="GCF_000007705.1"/>
    <s v="Primary Assembly"/>
    <s v="chromosome"/>
    <m/>
    <s v="NC_005085.1"/>
    <n v="2063105"/>
    <n v="2063485"/>
    <s v="+"/>
    <s v="WP_011135448.1"/>
    <s v="WP_011135448.1"/>
    <m/>
    <s v="hypothetical protein"/>
    <m/>
    <n v="24948184"/>
    <s v="CV_RS09250"/>
    <n v="381"/>
    <n v="126"/>
    <m/>
  </r>
  <r>
    <x v="0"/>
    <x v="0"/>
    <s v="GCF_000007705.1"/>
    <s v="Primary Assembly"/>
    <s v="chromosome"/>
    <m/>
    <s v="NC_005085.1"/>
    <n v="2063569"/>
    <n v="2064888"/>
    <s v="-"/>
    <m/>
    <m/>
    <m/>
    <m/>
    <m/>
    <n v="24946944"/>
    <s v="CV_RS09255"/>
    <n v="1320"/>
    <m/>
    <s v="old_locus_tag=CV1897,CV_1897"/>
  </r>
  <r>
    <x v="1"/>
    <x v="1"/>
    <s v="GCF_000007705.1"/>
    <s v="Primary Assembly"/>
    <s v="chromosome"/>
    <m/>
    <s v="NC_005085.1"/>
    <n v="2063569"/>
    <n v="2064888"/>
    <s v="-"/>
    <s v="WP_011135449.1"/>
    <s v="WP_011135449.1"/>
    <m/>
    <s v="endochitinase"/>
    <m/>
    <n v="24946944"/>
    <s v="CV_RS09255"/>
    <n v="1320"/>
    <n v="439"/>
    <m/>
  </r>
  <r>
    <x v="0"/>
    <x v="0"/>
    <s v="GCF_000007705.1"/>
    <s v="Primary Assembly"/>
    <s v="chromosome"/>
    <m/>
    <s v="NC_005085.1"/>
    <n v="2065091"/>
    <n v="2065357"/>
    <s v="-"/>
    <m/>
    <m/>
    <m/>
    <m/>
    <m/>
    <n v="24949175"/>
    <s v="CV_RS09260"/>
    <n v="267"/>
    <m/>
    <s v="old_locus_tag=CV1898,CV_1898"/>
  </r>
  <r>
    <x v="1"/>
    <x v="1"/>
    <s v="GCF_000007705.1"/>
    <s v="Primary Assembly"/>
    <s v="chromosome"/>
    <m/>
    <s v="NC_005085.1"/>
    <n v="2065091"/>
    <n v="2065357"/>
    <s v="-"/>
    <s v="WP_011135450.1"/>
    <s v="WP_011135450.1"/>
    <m/>
    <s v="translation initiation factor IF-1"/>
    <m/>
    <n v="24949175"/>
    <s v="CV_RS09260"/>
    <n v="267"/>
    <n v="88"/>
    <m/>
  </r>
  <r>
    <x v="0"/>
    <x v="0"/>
    <s v="GCF_000007705.1"/>
    <s v="Primary Assembly"/>
    <s v="chromosome"/>
    <m/>
    <s v="NC_005085.1"/>
    <n v="2065597"/>
    <n v="2067078"/>
    <s v="-"/>
    <m/>
    <m/>
    <m/>
    <m/>
    <m/>
    <n v="24945204"/>
    <s v="CV_RS09265"/>
    <n v="1482"/>
    <m/>
    <s v="old_locus_tag=CV1900,CV_1900"/>
  </r>
  <r>
    <x v="1"/>
    <x v="1"/>
    <s v="GCF_000007705.1"/>
    <s v="Primary Assembly"/>
    <s v="chromosome"/>
    <m/>
    <s v="NC_005085.1"/>
    <n v="2065597"/>
    <n v="2067078"/>
    <s v="-"/>
    <s v="WP_011135452.1"/>
    <s v="WP_011135452.1"/>
    <m/>
    <s v="PLP-dependent aminotransferase family protein"/>
    <m/>
    <n v="24945204"/>
    <s v="CV_RS09265"/>
    <n v="1482"/>
    <n v="493"/>
    <m/>
  </r>
  <r>
    <x v="0"/>
    <x v="0"/>
    <s v="GCF_000007705.1"/>
    <s v="Primary Assembly"/>
    <s v="chromosome"/>
    <m/>
    <s v="NC_005085.1"/>
    <n v="2067224"/>
    <n v="2067844"/>
    <s v="+"/>
    <m/>
    <m/>
    <m/>
    <m/>
    <m/>
    <n v="24949199"/>
    <s v="CV_RS09270"/>
    <n v="621"/>
    <m/>
    <s v="old_locus_tag=CV1901,CV_1901"/>
  </r>
  <r>
    <x v="1"/>
    <x v="1"/>
    <s v="GCF_000007705.1"/>
    <s v="Primary Assembly"/>
    <s v="chromosome"/>
    <m/>
    <s v="NC_005085.1"/>
    <n v="2067224"/>
    <n v="2067844"/>
    <s v="+"/>
    <s v="WP_011135453.1"/>
    <s v="WP_011135453.1"/>
    <m/>
    <s v="LysE family translocator"/>
    <m/>
    <n v="24949199"/>
    <s v="CV_RS09270"/>
    <n v="621"/>
    <n v="206"/>
    <m/>
  </r>
  <r>
    <x v="0"/>
    <x v="0"/>
    <s v="GCF_000007705.1"/>
    <s v="Primary Assembly"/>
    <s v="chromosome"/>
    <m/>
    <s v="NC_005085.1"/>
    <n v="2067943"/>
    <n v="2068494"/>
    <s v="+"/>
    <m/>
    <m/>
    <m/>
    <m/>
    <m/>
    <n v="24948308"/>
    <s v="CV_RS09275"/>
    <n v="552"/>
    <m/>
    <s v="old_locus_tag=CV1902,CV_1902"/>
  </r>
  <r>
    <x v="1"/>
    <x v="1"/>
    <s v="GCF_000007705.1"/>
    <s v="Primary Assembly"/>
    <s v="chromosome"/>
    <m/>
    <s v="NC_005085.1"/>
    <n v="2067943"/>
    <n v="2068494"/>
    <s v="+"/>
    <s v="WP_011135454.1"/>
    <s v="WP_011135454.1"/>
    <m/>
    <s v="hydrolase"/>
    <m/>
    <n v="24948308"/>
    <s v="CV_RS09275"/>
    <n v="552"/>
    <n v="183"/>
    <m/>
  </r>
  <r>
    <x v="0"/>
    <x v="0"/>
    <s v="GCF_000007705.1"/>
    <s v="Primary Assembly"/>
    <s v="chromosome"/>
    <m/>
    <s v="NC_005085.1"/>
    <n v="2068773"/>
    <n v="2068985"/>
    <s v="+"/>
    <m/>
    <m/>
    <m/>
    <m/>
    <m/>
    <n v="24947681"/>
    <s v="CV_RS09280"/>
    <n v="213"/>
    <m/>
    <s v="old_locus_tag=CV1903,CV_1903"/>
  </r>
  <r>
    <x v="1"/>
    <x v="1"/>
    <s v="GCF_000007705.1"/>
    <s v="Primary Assembly"/>
    <s v="chromosome"/>
    <m/>
    <s v="NC_005085.1"/>
    <n v="2068773"/>
    <n v="2068985"/>
    <s v="+"/>
    <s v="WP_011135455.1"/>
    <s v="WP_011135455.1"/>
    <m/>
    <s v="DUF1737 domain-containing protein"/>
    <m/>
    <n v="24947681"/>
    <s v="CV_RS09280"/>
    <n v="213"/>
    <n v="70"/>
    <m/>
  </r>
  <r>
    <x v="0"/>
    <x v="0"/>
    <s v="GCF_000007705.1"/>
    <s v="Primary Assembly"/>
    <s v="chromosome"/>
    <m/>
    <s v="NC_005085.1"/>
    <n v="2068972"/>
    <n v="2069874"/>
    <s v="+"/>
    <m/>
    <m/>
    <m/>
    <m/>
    <m/>
    <n v="32802447"/>
    <s v="CV_RS23200"/>
    <n v="903"/>
    <m/>
    <s v="old_locus_tag=CV1904,CV_1904"/>
  </r>
  <r>
    <x v="1"/>
    <x v="1"/>
    <s v="GCF_000007705.1"/>
    <s v="Primary Assembly"/>
    <s v="chromosome"/>
    <m/>
    <s v="NC_005085.1"/>
    <n v="2068972"/>
    <n v="2069874"/>
    <s v="+"/>
    <s v="WP_011135456.1"/>
    <s v="WP_011135456.1"/>
    <m/>
    <s v="O-acetylserine/cysteine exporter"/>
    <m/>
    <n v="32802447"/>
    <s v="CV_RS23200"/>
    <n v="903"/>
    <n v="300"/>
    <m/>
  </r>
  <r>
    <x v="0"/>
    <x v="0"/>
    <s v="GCF_000007705.1"/>
    <s v="Primary Assembly"/>
    <s v="chromosome"/>
    <m/>
    <s v="NC_005085.1"/>
    <n v="2069867"/>
    <n v="2070781"/>
    <s v="+"/>
    <m/>
    <m/>
    <m/>
    <m/>
    <m/>
    <n v="32802448"/>
    <s v="CV_RS23205"/>
    <n v="915"/>
    <m/>
    <s v="old_locus_tag=CV1905,CV_1905"/>
  </r>
  <r>
    <x v="1"/>
    <x v="1"/>
    <s v="GCF_000007705.1"/>
    <s v="Primary Assembly"/>
    <s v="chromosome"/>
    <m/>
    <s v="NC_005085.1"/>
    <n v="2069867"/>
    <n v="2070781"/>
    <s v="+"/>
    <s v="WP_011135457.1"/>
    <s v="WP_011135457.1"/>
    <m/>
    <s v="AraC family transcriptional regulator"/>
    <m/>
    <n v="32802448"/>
    <s v="CV_RS23205"/>
    <n v="915"/>
    <n v="304"/>
    <m/>
  </r>
  <r>
    <x v="0"/>
    <x v="0"/>
    <s v="GCF_000007705.1"/>
    <s v="Primary Assembly"/>
    <s v="chromosome"/>
    <m/>
    <s v="NC_005085.1"/>
    <n v="2070895"/>
    <n v="2071605"/>
    <s v="+"/>
    <m/>
    <m/>
    <m/>
    <m/>
    <m/>
    <n v="24947764"/>
    <s v="CV_RS09295"/>
    <n v="711"/>
    <m/>
    <s v="old_locus_tag=CV1906"/>
  </r>
  <r>
    <x v="1"/>
    <x v="1"/>
    <s v="GCF_000007705.1"/>
    <s v="Primary Assembly"/>
    <s v="chromosome"/>
    <m/>
    <s v="NC_005085.1"/>
    <n v="2070895"/>
    <n v="2071605"/>
    <s v="+"/>
    <s v="WP_080508969.1"/>
    <s v="WP_080508969.1"/>
    <m/>
    <s v="hypothetical protein"/>
    <m/>
    <n v="24947764"/>
    <s v="CV_RS09295"/>
    <n v="711"/>
    <n v="236"/>
    <m/>
  </r>
  <r>
    <x v="0"/>
    <x v="0"/>
    <s v="GCF_000007705.1"/>
    <s v="Primary Assembly"/>
    <s v="chromosome"/>
    <m/>
    <s v="NC_005085.1"/>
    <n v="2071605"/>
    <n v="2072897"/>
    <s v="+"/>
    <m/>
    <m/>
    <m/>
    <m/>
    <m/>
    <n v="24946159"/>
    <s v="CV_RS09300"/>
    <n v="1293"/>
    <m/>
    <s v="old_locus_tag=CV1907,CV_1907"/>
  </r>
  <r>
    <x v="1"/>
    <x v="1"/>
    <s v="GCF_000007705.1"/>
    <s v="Primary Assembly"/>
    <s v="chromosome"/>
    <m/>
    <s v="NC_005085.1"/>
    <n v="2071605"/>
    <n v="2072897"/>
    <s v="+"/>
    <s v="WP_011135459.1"/>
    <s v="WP_011135459.1"/>
    <m/>
    <s v="hypothetical protein"/>
    <m/>
    <n v="24946159"/>
    <s v="CV_RS09300"/>
    <n v="1293"/>
    <n v="430"/>
    <m/>
  </r>
  <r>
    <x v="0"/>
    <x v="0"/>
    <s v="GCF_000007705.1"/>
    <s v="Primary Assembly"/>
    <s v="chromosome"/>
    <m/>
    <s v="NC_005085.1"/>
    <n v="2073024"/>
    <n v="2074016"/>
    <s v="+"/>
    <m/>
    <m/>
    <m/>
    <m/>
    <m/>
    <n v="24945309"/>
    <s v="CV_RS09305"/>
    <n v="993"/>
    <m/>
    <s v="old_locus_tag=CV1908,CV_1908"/>
  </r>
  <r>
    <x v="1"/>
    <x v="1"/>
    <s v="GCF_000007705.1"/>
    <s v="Primary Assembly"/>
    <s v="chromosome"/>
    <m/>
    <s v="NC_005085.1"/>
    <n v="2073024"/>
    <n v="2074016"/>
    <s v="+"/>
    <s v="WP_011135460.1"/>
    <s v="WP_011135460.1"/>
    <m/>
    <s v="Fe(3+) ABC transporter substrate-binding protein"/>
    <m/>
    <n v="24945309"/>
    <s v="CV_RS09305"/>
    <n v="993"/>
    <n v="330"/>
    <m/>
  </r>
  <r>
    <x v="0"/>
    <x v="0"/>
    <s v="GCF_000007705.1"/>
    <s v="Primary Assembly"/>
    <s v="chromosome"/>
    <m/>
    <s v="NC_005085.1"/>
    <n v="2074088"/>
    <n v="2075692"/>
    <s v="+"/>
    <m/>
    <m/>
    <m/>
    <m/>
    <m/>
    <n v="24948037"/>
    <s v="CV_RS09310"/>
    <n v="1605"/>
    <m/>
    <s v="old_locus_tag=CV1909,CV_1909"/>
  </r>
  <r>
    <x v="1"/>
    <x v="1"/>
    <s v="GCF_000007705.1"/>
    <s v="Primary Assembly"/>
    <s v="chromosome"/>
    <m/>
    <s v="NC_005085.1"/>
    <n v="2074088"/>
    <n v="2075692"/>
    <s v="+"/>
    <s v="WP_011135461.1"/>
    <s v="WP_011135461.1"/>
    <m/>
    <s v="iron ABC transporter permease"/>
    <m/>
    <n v="24948037"/>
    <s v="CV_RS09310"/>
    <n v="1605"/>
    <n v="534"/>
    <m/>
  </r>
  <r>
    <x v="0"/>
    <x v="0"/>
    <s v="GCF_000007705.1"/>
    <s v="Primary Assembly"/>
    <s v="chromosome"/>
    <m/>
    <s v="NC_005085.1"/>
    <n v="2075694"/>
    <n v="2076737"/>
    <s v="+"/>
    <m/>
    <m/>
    <m/>
    <m/>
    <m/>
    <n v="24948187"/>
    <s v="CV_RS09315"/>
    <n v="1044"/>
    <m/>
    <s v="old_locus_tag=CV1910,CV_1910"/>
  </r>
  <r>
    <x v="1"/>
    <x v="1"/>
    <s v="GCF_000007705.1"/>
    <s v="Primary Assembly"/>
    <s v="chromosome"/>
    <m/>
    <s v="NC_005085.1"/>
    <n v="2075694"/>
    <n v="2076737"/>
    <s v="+"/>
    <s v="WP_011135462.1"/>
    <s v="WP_011135462.1"/>
    <m/>
    <s v="ABC transporter ATP-binding protein"/>
    <m/>
    <n v="24948187"/>
    <s v="CV_RS09315"/>
    <n v="1044"/>
    <n v="347"/>
    <m/>
  </r>
  <r>
    <x v="0"/>
    <x v="0"/>
    <s v="GCF_000007705.1"/>
    <s v="Primary Assembly"/>
    <s v="chromosome"/>
    <m/>
    <s v="NC_005085.1"/>
    <n v="2076741"/>
    <n v="2077208"/>
    <s v="-"/>
    <m/>
    <m/>
    <m/>
    <m/>
    <m/>
    <n v="24946534"/>
    <s v="CV_RS09320"/>
    <n v="468"/>
    <m/>
    <s v="old_locus_tag=CV1911,CV_1911"/>
  </r>
  <r>
    <x v="1"/>
    <x v="1"/>
    <s v="GCF_000007705.1"/>
    <s v="Primary Assembly"/>
    <s v="chromosome"/>
    <m/>
    <s v="NC_005085.1"/>
    <n v="2076741"/>
    <n v="2077208"/>
    <s v="-"/>
    <s v="WP_011135463.1"/>
    <s v="WP_011135463.1"/>
    <m/>
    <s v="YbaK/EbsC family protein"/>
    <m/>
    <n v="24946534"/>
    <s v="CV_RS09320"/>
    <n v="468"/>
    <n v="155"/>
    <m/>
  </r>
  <r>
    <x v="0"/>
    <x v="0"/>
    <s v="GCF_000007705.1"/>
    <s v="Primary Assembly"/>
    <s v="chromosome"/>
    <m/>
    <s v="NC_005085.1"/>
    <n v="2077402"/>
    <n v="2078529"/>
    <s v="-"/>
    <m/>
    <m/>
    <m/>
    <m/>
    <m/>
    <n v="24945491"/>
    <s v="CV_RS09325"/>
    <n v="1128"/>
    <m/>
    <s v="old_locus_tag=CV1912,CV_1912"/>
  </r>
  <r>
    <x v="1"/>
    <x v="1"/>
    <s v="GCF_000007705.1"/>
    <s v="Primary Assembly"/>
    <s v="chromosome"/>
    <m/>
    <s v="NC_005085.1"/>
    <n v="2077402"/>
    <n v="2078529"/>
    <s v="-"/>
    <s v="WP_011135464.1"/>
    <s v="WP_011135464.1"/>
    <m/>
    <s v="PAS domain-containing protein"/>
    <m/>
    <n v="24945491"/>
    <s v="CV_RS09325"/>
    <n v="1128"/>
    <n v="375"/>
    <m/>
  </r>
  <r>
    <x v="0"/>
    <x v="0"/>
    <s v="GCF_000007705.1"/>
    <s v="Primary Assembly"/>
    <s v="chromosome"/>
    <m/>
    <s v="NC_005085.1"/>
    <n v="2078652"/>
    <n v="2079140"/>
    <s v="-"/>
    <m/>
    <m/>
    <m/>
    <m/>
    <m/>
    <n v="24945709"/>
    <s v="CV_RS09330"/>
    <n v="489"/>
    <m/>
    <s v="old_locus_tag=CV1913,CV_1913"/>
  </r>
  <r>
    <x v="1"/>
    <x v="1"/>
    <s v="GCF_000007705.1"/>
    <s v="Primary Assembly"/>
    <s v="chromosome"/>
    <m/>
    <s v="NC_005085.1"/>
    <n v="2078652"/>
    <n v="2079140"/>
    <s v="-"/>
    <s v="WP_011135465.1"/>
    <s v="WP_011135465.1"/>
    <m/>
    <s v="AsnC family transcriptional regulator"/>
    <m/>
    <n v="24945709"/>
    <s v="CV_RS09330"/>
    <n v="489"/>
    <n v="162"/>
    <m/>
  </r>
  <r>
    <x v="0"/>
    <x v="0"/>
    <s v="GCF_000007705.1"/>
    <s v="Primary Assembly"/>
    <s v="chromosome"/>
    <m/>
    <s v="NC_005085.1"/>
    <n v="2079280"/>
    <n v="2080587"/>
    <s v="+"/>
    <m/>
    <m/>
    <m/>
    <m/>
    <m/>
    <n v="24947371"/>
    <s v="CV_RS09335"/>
    <n v="1308"/>
    <m/>
    <s v="old_locus_tag=CV1914,CV_1914"/>
  </r>
  <r>
    <x v="1"/>
    <x v="1"/>
    <s v="GCF_000007705.1"/>
    <s v="Primary Assembly"/>
    <s v="chromosome"/>
    <m/>
    <s v="NC_005085.1"/>
    <n v="2079280"/>
    <n v="2080587"/>
    <s v="+"/>
    <s v="WP_011135466.1"/>
    <s v="WP_011135466.1"/>
    <m/>
    <s v="D-amino acid dehydrogenase small subunit"/>
    <m/>
    <n v="24947371"/>
    <s v="CV_RS09335"/>
    <n v="1308"/>
    <n v="435"/>
    <m/>
  </r>
  <r>
    <x v="0"/>
    <x v="0"/>
    <s v="GCF_000007705.1"/>
    <s v="Primary Assembly"/>
    <s v="chromosome"/>
    <m/>
    <s v="NC_005085.1"/>
    <n v="2080591"/>
    <n v="2081661"/>
    <s v="+"/>
    <m/>
    <m/>
    <m/>
    <m/>
    <s v="alr"/>
    <n v="24949513"/>
    <s v="CV_RS09340"/>
    <n v="1071"/>
    <m/>
    <s v="old_locus_tag=CV1915,CV_1915"/>
  </r>
  <r>
    <x v="1"/>
    <x v="1"/>
    <s v="GCF_000007705.1"/>
    <s v="Primary Assembly"/>
    <s v="chromosome"/>
    <m/>
    <s v="NC_005085.1"/>
    <n v="2080591"/>
    <n v="2081661"/>
    <s v="+"/>
    <s v="WP_011135467.1"/>
    <s v="WP_011135467.1"/>
    <m/>
    <s v="alanine racemase"/>
    <s v="alr"/>
    <n v="24949513"/>
    <s v="CV_RS09340"/>
    <n v="1071"/>
    <n v="356"/>
    <m/>
  </r>
  <r>
    <x v="0"/>
    <x v="0"/>
    <s v="GCF_000007705.1"/>
    <s v="Primary Assembly"/>
    <s v="chromosome"/>
    <m/>
    <s v="NC_005085.1"/>
    <n v="2081727"/>
    <n v="2083046"/>
    <s v="-"/>
    <m/>
    <m/>
    <m/>
    <m/>
    <m/>
    <n v="24947592"/>
    <s v="CV_RS09345"/>
    <n v="1320"/>
    <m/>
    <s v="old_locus_tag=CV1916,CV_1916"/>
  </r>
  <r>
    <x v="1"/>
    <x v="1"/>
    <s v="GCF_000007705.1"/>
    <s v="Primary Assembly"/>
    <s v="chromosome"/>
    <m/>
    <s v="NC_005085.1"/>
    <n v="2081727"/>
    <n v="2083046"/>
    <s v="-"/>
    <s v="WP_011135468.1"/>
    <s v="WP_011135468.1"/>
    <m/>
    <s v="PAS domain S-box protein"/>
    <m/>
    <n v="24947592"/>
    <s v="CV_RS09345"/>
    <n v="1320"/>
    <n v="439"/>
    <m/>
  </r>
  <r>
    <x v="0"/>
    <x v="0"/>
    <s v="GCF_000007705.1"/>
    <s v="Primary Assembly"/>
    <s v="chromosome"/>
    <m/>
    <s v="NC_005085.1"/>
    <n v="2083216"/>
    <n v="2084916"/>
    <s v="+"/>
    <m/>
    <m/>
    <m/>
    <m/>
    <m/>
    <n v="24948318"/>
    <s v="CV_RS09350"/>
    <n v="1701"/>
    <m/>
    <s v="old_locus_tag=CV1917,CV_1917"/>
  </r>
  <r>
    <x v="1"/>
    <x v="1"/>
    <s v="GCF_000007705.1"/>
    <s v="Primary Assembly"/>
    <s v="chromosome"/>
    <m/>
    <s v="NC_005085.1"/>
    <n v="2083216"/>
    <n v="2084916"/>
    <s v="+"/>
    <s v="WP_011135469.1"/>
    <s v="WP_011135469.1"/>
    <m/>
    <s v="ShlB/FhaC/HecB family hemolysin secretion/activation protein"/>
    <m/>
    <n v="24948318"/>
    <s v="CV_RS09350"/>
    <n v="1701"/>
    <n v="566"/>
    <m/>
  </r>
  <r>
    <x v="0"/>
    <x v="0"/>
    <s v="GCF_000007705.1"/>
    <s v="Primary Assembly"/>
    <s v="chromosome"/>
    <m/>
    <s v="NC_005085.1"/>
    <n v="2085076"/>
    <n v="2089968"/>
    <s v="+"/>
    <m/>
    <m/>
    <m/>
    <m/>
    <m/>
    <n v="24946653"/>
    <s v="CV_RS09355"/>
    <n v="4893"/>
    <m/>
    <s v="old_locus_tag=CV1918,CV_1918"/>
  </r>
  <r>
    <x v="1"/>
    <x v="1"/>
    <s v="GCF_000007705.1"/>
    <s v="Primary Assembly"/>
    <s v="chromosome"/>
    <m/>
    <s v="NC_005085.1"/>
    <n v="2085076"/>
    <n v="2089968"/>
    <s v="+"/>
    <s v="WP_080508970.1"/>
    <s v="WP_080508970.1"/>
    <m/>
    <s v="filamentous hemagglutinin N-terminal domain-containing protein"/>
    <m/>
    <n v="24946653"/>
    <s v="CV_RS09355"/>
    <n v="4893"/>
    <n v="1630"/>
    <m/>
  </r>
  <r>
    <x v="0"/>
    <x v="0"/>
    <s v="GCF_000007705.1"/>
    <s v="Primary Assembly"/>
    <s v="chromosome"/>
    <m/>
    <s v="NC_005085.1"/>
    <n v="2090052"/>
    <n v="2090459"/>
    <s v="+"/>
    <m/>
    <m/>
    <m/>
    <m/>
    <m/>
    <n v="24945696"/>
    <s v="CV_RS09360"/>
    <n v="408"/>
    <m/>
    <s v="old_locus_tag=CV1919,CV_1919"/>
  </r>
  <r>
    <x v="1"/>
    <x v="1"/>
    <s v="GCF_000007705.1"/>
    <s v="Primary Assembly"/>
    <s v="chromosome"/>
    <m/>
    <s v="NC_005085.1"/>
    <n v="2090052"/>
    <n v="2090459"/>
    <s v="+"/>
    <s v="WP_080508971.1"/>
    <s v="WP_080508971.1"/>
    <m/>
    <s v="response regulator"/>
    <m/>
    <n v="24945696"/>
    <s v="CV_RS09360"/>
    <n v="408"/>
    <n v="135"/>
    <m/>
  </r>
  <r>
    <x v="0"/>
    <x v="0"/>
    <s v="GCF_000007705.1"/>
    <s v="Primary Assembly"/>
    <s v="chromosome"/>
    <m/>
    <s v="NC_005085.1"/>
    <n v="2090484"/>
    <n v="2091323"/>
    <s v="-"/>
    <m/>
    <m/>
    <m/>
    <m/>
    <m/>
    <n v="24946332"/>
    <s v="CV_RS09365"/>
    <n v="840"/>
    <m/>
    <s v="old_locus_tag=CV1920,CV_1920"/>
  </r>
  <r>
    <x v="1"/>
    <x v="1"/>
    <s v="GCF_000007705.1"/>
    <s v="Primary Assembly"/>
    <s v="chromosome"/>
    <m/>
    <s v="NC_005085.1"/>
    <n v="2090484"/>
    <n v="2091323"/>
    <s v="-"/>
    <s v="WP_011135472.1"/>
    <s v="WP_011135472.1"/>
    <m/>
    <s v="pirin family protein"/>
    <m/>
    <n v="24946332"/>
    <s v="CV_RS09365"/>
    <n v="840"/>
    <n v="279"/>
    <m/>
  </r>
  <r>
    <x v="0"/>
    <x v="0"/>
    <s v="GCF_000007705.1"/>
    <s v="Primary Assembly"/>
    <s v="chromosome"/>
    <m/>
    <s v="NC_005085.1"/>
    <n v="2091429"/>
    <n v="2092328"/>
    <s v="+"/>
    <m/>
    <m/>
    <m/>
    <m/>
    <m/>
    <n v="24946595"/>
    <s v="CV_RS09370"/>
    <n v="900"/>
    <m/>
    <s v="old_locus_tag=CV1921,CV_1921"/>
  </r>
  <r>
    <x v="1"/>
    <x v="1"/>
    <s v="GCF_000007705.1"/>
    <s v="Primary Assembly"/>
    <s v="chromosome"/>
    <m/>
    <s v="NC_005085.1"/>
    <n v="2091429"/>
    <n v="2092328"/>
    <s v="+"/>
    <s v="WP_011135473.1"/>
    <s v="WP_011135473.1"/>
    <m/>
    <s v="LysR family transcriptional regulator"/>
    <m/>
    <n v="24946595"/>
    <s v="CV_RS09370"/>
    <n v="900"/>
    <n v="299"/>
    <m/>
  </r>
  <r>
    <x v="0"/>
    <x v="0"/>
    <s v="GCF_000007705.1"/>
    <s v="Primary Assembly"/>
    <s v="chromosome"/>
    <m/>
    <s v="NC_005085.1"/>
    <n v="2092322"/>
    <n v="2092996"/>
    <s v="-"/>
    <m/>
    <m/>
    <m/>
    <m/>
    <m/>
    <n v="24946911"/>
    <s v="CV_RS09375"/>
    <n v="675"/>
    <m/>
    <s v="old_locus_tag=CV1922,CV_1922"/>
  </r>
  <r>
    <x v="1"/>
    <x v="1"/>
    <s v="GCF_000007705.1"/>
    <s v="Primary Assembly"/>
    <s v="chromosome"/>
    <m/>
    <s v="NC_005085.1"/>
    <n v="2092322"/>
    <n v="2092996"/>
    <s v="-"/>
    <s v="WP_011135474.1"/>
    <s v="WP_011135474.1"/>
    <m/>
    <s v="GntR family transcriptional regulator"/>
    <m/>
    <n v="24946911"/>
    <s v="CV_RS09375"/>
    <n v="675"/>
    <n v="224"/>
    <m/>
  </r>
  <r>
    <x v="0"/>
    <x v="0"/>
    <s v="GCF_000007705.1"/>
    <s v="Primary Assembly"/>
    <s v="chromosome"/>
    <m/>
    <s v="NC_005085.1"/>
    <n v="2093021"/>
    <n v="2094141"/>
    <s v="-"/>
    <m/>
    <m/>
    <m/>
    <m/>
    <m/>
    <n v="24946306"/>
    <s v="CV_RS09380"/>
    <n v="1121"/>
    <m/>
    <s v="old_locus_tag=CV1923"/>
  </r>
  <r>
    <x v="1"/>
    <x v="1"/>
    <s v="GCF_000007705.1"/>
    <s v="Primary Assembly"/>
    <s v="chromosome"/>
    <m/>
    <s v="NC_005085.1"/>
    <n v="2093021"/>
    <n v="2094141"/>
    <s v="-"/>
    <s v="WP_085953293.1"/>
    <s v="WP_085953293.1"/>
    <m/>
    <s v="IS3 family transposase"/>
    <m/>
    <n v="24946306"/>
    <s v="CV_RS09380"/>
    <n v="1122"/>
    <n v="373"/>
    <s v="ribosomal_slippage"/>
  </r>
  <r>
    <x v="0"/>
    <x v="6"/>
    <s v="GCF_000007705.1"/>
    <s v="Primary Assembly"/>
    <s v="chromosome"/>
    <m/>
    <s v="NC_005085.1"/>
    <n v="2094372"/>
    <n v="2094447"/>
    <s v="-"/>
    <m/>
    <m/>
    <m/>
    <m/>
    <m/>
    <n v="24947912"/>
    <s v="CV_RS09390"/>
    <n v="76"/>
    <m/>
    <s v="old_locus_tag=CV_tRNAHisGTG1,CVtRNA-His-GTG-1"/>
  </r>
  <r>
    <x v="3"/>
    <x v="5"/>
    <s v="GCF_000007705.1"/>
    <s v="Primary Assembly"/>
    <s v="chromosome"/>
    <m/>
    <s v="NC_005085.1"/>
    <n v="2094372"/>
    <n v="2094447"/>
    <s v="-"/>
    <m/>
    <m/>
    <m/>
    <s v="tRNA-His"/>
    <m/>
    <n v="24947912"/>
    <s v="CV_RS09390"/>
    <n v="76"/>
    <m/>
    <s v="anticodon=GTG"/>
  </r>
  <r>
    <x v="0"/>
    <x v="6"/>
    <s v="GCF_000007705.1"/>
    <s v="Primary Assembly"/>
    <s v="chromosome"/>
    <m/>
    <s v="NC_005085.1"/>
    <n v="2094474"/>
    <n v="2094549"/>
    <s v="-"/>
    <m/>
    <m/>
    <m/>
    <m/>
    <m/>
    <n v="24948370"/>
    <s v="CV_RS09395"/>
    <n v="76"/>
    <m/>
    <s v="old_locus_tag=CV_tRNAHisGTG2,CVtRNA-His-GTG-2"/>
  </r>
  <r>
    <x v="3"/>
    <x v="5"/>
    <s v="GCF_000007705.1"/>
    <s v="Primary Assembly"/>
    <s v="chromosome"/>
    <m/>
    <s v="NC_005085.1"/>
    <n v="2094474"/>
    <n v="2094549"/>
    <s v="-"/>
    <m/>
    <m/>
    <m/>
    <s v="tRNA-His"/>
    <m/>
    <n v="24948370"/>
    <s v="CV_RS09395"/>
    <n v="76"/>
    <m/>
    <s v="anticodon=GTG"/>
  </r>
  <r>
    <x v="0"/>
    <x v="6"/>
    <s v="GCF_000007705.1"/>
    <s v="Primary Assembly"/>
    <s v="chromosome"/>
    <m/>
    <s v="NC_005085.1"/>
    <n v="2094595"/>
    <n v="2094670"/>
    <s v="-"/>
    <m/>
    <m/>
    <m/>
    <m/>
    <m/>
    <n v="24946629"/>
    <s v="CV_RS09400"/>
    <n v="76"/>
    <m/>
    <s v="old_locus_tag=CV_tRNAHisGTG3,CVtRNA-His-GTG-3"/>
  </r>
  <r>
    <x v="3"/>
    <x v="5"/>
    <s v="GCF_000007705.1"/>
    <s v="Primary Assembly"/>
    <s v="chromosome"/>
    <m/>
    <s v="NC_005085.1"/>
    <n v="2094595"/>
    <n v="2094670"/>
    <s v="-"/>
    <m/>
    <m/>
    <m/>
    <s v="tRNA-His"/>
    <m/>
    <n v="24946629"/>
    <s v="CV_RS09400"/>
    <n v="76"/>
    <m/>
    <s v="anticodon=GTG"/>
  </r>
  <r>
    <x v="0"/>
    <x v="6"/>
    <s v="GCF_000007705.1"/>
    <s v="Primary Assembly"/>
    <s v="chromosome"/>
    <m/>
    <s v="NC_005085.1"/>
    <n v="2094698"/>
    <n v="2094774"/>
    <s v="-"/>
    <m/>
    <m/>
    <m/>
    <m/>
    <m/>
    <n v="24946001"/>
    <s v="CV_RS09405"/>
    <n v="77"/>
    <m/>
    <s v="old_locus_tag=CV_tRNAArgTCT,CVtRNA-Arg-TCT"/>
  </r>
  <r>
    <x v="3"/>
    <x v="5"/>
    <s v="GCF_000007705.1"/>
    <s v="Primary Assembly"/>
    <s v="chromosome"/>
    <m/>
    <s v="NC_005085.1"/>
    <n v="2094698"/>
    <n v="2094774"/>
    <s v="-"/>
    <m/>
    <m/>
    <m/>
    <s v="tRNA-Arg"/>
    <m/>
    <n v="24946001"/>
    <s v="CV_RS09405"/>
    <n v="77"/>
    <m/>
    <s v="anticodon=TCT"/>
  </r>
  <r>
    <x v="0"/>
    <x v="6"/>
    <s v="GCF_000007705.1"/>
    <s v="Primary Assembly"/>
    <s v="chromosome"/>
    <m/>
    <s v="NC_005085.1"/>
    <n v="2094793"/>
    <n v="2094869"/>
    <s v="-"/>
    <m/>
    <m/>
    <m/>
    <m/>
    <m/>
    <n v="24945208"/>
    <s v="CV_RS09410"/>
    <n v="77"/>
    <m/>
    <s v="old_locus_tag=CV_tRNAProTGG,CVtRNA-Pro-TGG"/>
  </r>
  <r>
    <x v="3"/>
    <x v="5"/>
    <s v="GCF_000007705.1"/>
    <s v="Primary Assembly"/>
    <s v="chromosome"/>
    <m/>
    <s v="NC_005085.1"/>
    <n v="2094793"/>
    <n v="2094869"/>
    <s v="-"/>
    <m/>
    <m/>
    <m/>
    <s v="tRNA-Pro"/>
    <m/>
    <n v="24945208"/>
    <s v="CV_RS09410"/>
    <n v="77"/>
    <m/>
    <s v="anticodon=TGG"/>
  </r>
  <r>
    <x v="0"/>
    <x v="0"/>
    <s v="GCF_000007705.1"/>
    <s v="Primary Assembly"/>
    <s v="chromosome"/>
    <m/>
    <s v="NC_005085.1"/>
    <n v="2095095"/>
    <n v="2095946"/>
    <s v="+"/>
    <m/>
    <m/>
    <m/>
    <m/>
    <m/>
    <n v="24945687"/>
    <s v="CV_RS09415"/>
    <n v="852"/>
    <m/>
    <s v="old_locus_tag=CV1925,CV_1925"/>
  </r>
  <r>
    <x v="1"/>
    <x v="1"/>
    <s v="GCF_000007705.1"/>
    <s v="Primary Assembly"/>
    <s v="chromosome"/>
    <m/>
    <s v="NC_005085.1"/>
    <n v="2095095"/>
    <n v="2095946"/>
    <s v="+"/>
    <s v="WP_011135476.1"/>
    <s v="WP_011135476.1"/>
    <m/>
    <s v="bifunctional methylenetetrahydrofolate dehydrogenase/methenyltetrahydrofolate cyclohydrolase"/>
    <m/>
    <n v="24945687"/>
    <s v="CV_RS09415"/>
    <n v="852"/>
    <n v="283"/>
    <m/>
  </r>
  <r>
    <x v="0"/>
    <x v="0"/>
    <s v="GCF_000007705.1"/>
    <s v="Primary Assembly"/>
    <s v="chromosome"/>
    <m/>
    <s v="NC_005085.1"/>
    <n v="2096127"/>
    <n v="2096990"/>
    <s v="+"/>
    <m/>
    <m/>
    <m/>
    <m/>
    <s v="purU"/>
    <n v="24946920"/>
    <s v="CV_RS09420"/>
    <n v="864"/>
    <m/>
    <s v="old_locus_tag=CV1926,CV_1926"/>
  </r>
  <r>
    <x v="1"/>
    <x v="1"/>
    <s v="GCF_000007705.1"/>
    <s v="Primary Assembly"/>
    <s v="chromosome"/>
    <m/>
    <s v="NC_005085.1"/>
    <n v="2096127"/>
    <n v="2096990"/>
    <s v="+"/>
    <s v="WP_043595952.1"/>
    <s v="WP_043595952.1"/>
    <m/>
    <s v="formyltetrahydrofolate deformylase"/>
    <s v="purU"/>
    <n v="24946920"/>
    <s v="CV_RS09420"/>
    <n v="864"/>
    <n v="287"/>
    <m/>
  </r>
  <r>
    <x v="0"/>
    <x v="0"/>
    <s v="GCF_000007705.1"/>
    <s v="Primary Assembly"/>
    <s v="chromosome"/>
    <m/>
    <s v="NC_005085.1"/>
    <n v="2096998"/>
    <n v="2097588"/>
    <s v="+"/>
    <m/>
    <m/>
    <m/>
    <m/>
    <m/>
    <n v="24948491"/>
    <s v="CV_RS09425"/>
    <n v="591"/>
    <m/>
    <s v="old_locus_tag=CV1927,CV_1927"/>
  </r>
  <r>
    <x v="1"/>
    <x v="1"/>
    <s v="GCF_000007705.1"/>
    <s v="Primary Assembly"/>
    <s v="chromosome"/>
    <m/>
    <s v="NC_005085.1"/>
    <n v="2096998"/>
    <n v="2097588"/>
    <s v="+"/>
    <s v="WP_011135478.1"/>
    <s v="WP_011135478.1"/>
    <m/>
    <s v="hypothetical protein"/>
    <m/>
    <n v="24948491"/>
    <s v="CV_RS09425"/>
    <n v="591"/>
    <n v="196"/>
    <m/>
  </r>
  <r>
    <x v="0"/>
    <x v="0"/>
    <s v="GCF_000007705.1"/>
    <s v="Primary Assembly"/>
    <s v="chromosome"/>
    <m/>
    <s v="NC_005085.1"/>
    <n v="2097656"/>
    <n v="2098126"/>
    <s v="-"/>
    <m/>
    <m/>
    <m/>
    <m/>
    <m/>
    <n v="24945804"/>
    <s v="CV_RS09430"/>
    <n v="471"/>
    <m/>
    <s v="old_locus_tag=CV1928,CV_1928"/>
  </r>
  <r>
    <x v="1"/>
    <x v="1"/>
    <s v="GCF_000007705.1"/>
    <s v="Primary Assembly"/>
    <s v="chromosome"/>
    <m/>
    <s v="NC_005085.1"/>
    <n v="2097656"/>
    <n v="2098126"/>
    <s v="-"/>
    <s v="WP_011135479.1"/>
    <s v="WP_011135479.1"/>
    <m/>
    <s v="NUDIX domain-containing protein"/>
    <m/>
    <n v="24945804"/>
    <s v="CV_RS09430"/>
    <n v="471"/>
    <n v="156"/>
    <m/>
  </r>
  <r>
    <x v="0"/>
    <x v="0"/>
    <s v="GCF_000007705.1"/>
    <s v="Primary Assembly"/>
    <s v="chromosome"/>
    <m/>
    <s v="NC_005085.1"/>
    <n v="2098280"/>
    <n v="2099110"/>
    <s v="-"/>
    <m/>
    <m/>
    <m/>
    <m/>
    <m/>
    <n v="24945612"/>
    <s v="CV_RS09435"/>
    <n v="831"/>
    <m/>
    <s v="old_locus_tag=CV1929,CV_1929"/>
  </r>
  <r>
    <x v="1"/>
    <x v="1"/>
    <s v="GCF_000007705.1"/>
    <s v="Primary Assembly"/>
    <s v="chromosome"/>
    <m/>
    <s v="NC_005085.1"/>
    <n v="2098280"/>
    <n v="2099110"/>
    <s v="-"/>
    <s v="WP_011135480.1"/>
    <s v="WP_011135480.1"/>
    <m/>
    <s v="undecaprenyl-diphosphatase"/>
    <m/>
    <n v="24945612"/>
    <s v="CV_RS09435"/>
    <n v="831"/>
    <n v="276"/>
    <m/>
  </r>
  <r>
    <x v="0"/>
    <x v="0"/>
    <s v="GCF_000007705.1"/>
    <s v="Primary Assembly"/>
    <s v="chromosome"/>
    <m/>
    <s v="NC_005085.1"/>
    <n v="2099220"/>
    <n v="2099849"/>
    <s v="-"/>
    <m/>
    <m/>
    <m/>
    <m/>
    <m/>
    <n v="24946421"/>
    <s v="CV_RS09440"/>
    <n v="630"/>
    <m/>
    <s v="old_locus_tag=CV1930,CV_1930"/>
  </r>
  <r>
    <x v="1"/>
    <x v="1"/>
    <s v="GCF_000007705.1"/>
    <s v="Primary Assembly"/>
    <s v="chromosome"/>
    <m/>
    <s v="NC_005085.1"/>
    <n v="2099220"/>
    <n v="2099849"/>
    <s v="-"/>
    <s v="WP_048403732.1"/>
    <s v="WP_048403732.1"/>
    <m/>
    <s v="YecA family protein"/>
    <m/>
    <n v="24946421"/>
    <s v="CV_RS09440"/>
    <n v="630"/>
    <n v="209"/>
    <m/>
  </r>
  <r>
    <x v="0"/>
    <x v="0"/>
    <s v="GCF_000007705.1"/>
    <s v="Primary Assembly"/>
    <s v="chromosome"/>
    <m/>
    <s v="NC_005085.1"/>
    <n v="2099949"/>
    <n v="2101139"/>
    <s v="-"/>
    <m/>
    <m/>
    <m/>
    <m/>
    <m/>
    <n v="24949450"/>
    <s v="CV_RS09445"/>
    <n v="1191"/>
    <m/>
    <s v="old_locus_tag=CV1931,CV_1931"/>
  </r>
  <r>
    <x v="1"/>
    <x v="1"/>
    <s v="GCF_000007705.1"/>
    <s v="Primary Assembly"/>
    <s v="chromosome"/>
    <m/>
    <s v="NC_005085.1"/>
    <n v="2099949"/>
    <n v="2101139"/>
    <s v="-"/>
    <s v="WP_011135482.1"/>
    <s v="WP_011135482.1"/>
    <m/>
    <s v="nucleoside permease"/>
    <m/>
    <n v="24949450"/>
    <s v="CV_RS09445"/>
    <n v="1191"/>
    <n v="396"/>
    <m/>
  </r>
  <r>
    <x v="0"/>
    <x v="0"/>
    <s v="GCF_000007705.1"/>
    <s v="Primary Assembly"/>
    <s v="chromosome"/>
    <m/>
    <s v="NC_005085.1"/>
    <n v="2101407"/>
    <n v="2102951"/>
    <s v="-"/>
    <m/>
    <m/>
    <m/>
    <m/>
    <m/>
    <n v="24948404"/>
    <s v="CV_RS09450"/>
    <n v="1545"/>
    <m/>
    <s v="old_locus_tag=CV1932,CV_1932"/>
  </r>
  <r>
    <x v="1"/>
    <x v="1"/>
    <s v="GCF_000007705.1"/>
    <s v="Primary Assembly"/>
    <s v="chromosome"/>
    <m/>
    <s v="NC_005085.1"/>
    <n v="2101407"/>
    <n v="2102951"/>
    <s v="-"/>
    <s v="WP_011135483.1"/>
    <s v="WP_011135483.1"/>
    <m/>
    <s v="23S rRNA (uracil(1939)-C(5))-methyltransferase RlmD"/>
    <m/>
    <n v="24948404"/>
    <s v="CV_RS09450"/>
    <n v="1545"/>
    <n v="514"/>
    <m/>
  </r>
  <r>
    <x v="0"/>
    <x v="0"/>
    <s v="GCF_000007705.1"/>
    <s v="Primary Assembly"/>
    <s v="chromosome"/>
    <m/>
    <s v="NC_005085.1"/>
    <n v="2103090"/>
    <n v="2103995"/>
    <s v="+"/>
    <m/>
    <m/>
    <m/>
    <m/>
    <m/>
    <n v="24946962"/>
    <s v="CV_RS09455"/>
    <n v="906"/>
    <m/>
    <s v="old_locus_tag=CV1933,CV_1933"/>
  </r>
  <r>
    <x v="1"/>
    <x v="1"/>
    <s v="GCF_000007705.1"/>
    <s v="Primary Assembly"/>
    <s v="chromosome"/>
    <m/>
    <s v="NC_005085.1"/>
    <n v="2103090"/>
    <n v="2103995"/>
    <s v="+"/>
    <s v="WP_011135484.1"/>
    <s v="WP_011135484.1"/>
    <m/>
    <s v="L,D-transpeptidase"/>
    <m/>
    <n v="24946962"/>
    <s v="CV_RS09455"/>
    <n v="906"/>
    <n v="301"/>
    <m/>
  </r>
  <r>
    <x v="0"/>
    <x v="0"/>
    <s v="GCF_000007705.1"/>
    <s v="Primary Assembly"/>
    <s v="chromosome"/>
    <m/>
    <s v="NC_005085.1"/>
    <n v="2104191"/>
    <n v="2105468"/>
    <s v="-"/>
    <m/>
    <m/>
    <m/>
    <m/>
    <m/>
    <n v="24948809"/>
    <s v="CV_RS09460"/>
    <n v="1278"/>
    <m/>
    <s v="old_locus_tag=CV1934,CV_1934"/>
  </r>
  <r>
    <x v="1"/>
    <x v="1"/>
    <s v="GCF_000007705.1"/>
    <s v="Primary Assembly"/>
    <s v="chromosome"/>
    <m/>
    <s v="NC_005085.1"/>
    <n v="2104191"/>
    <n v="2105468"/>
    <s v="-"/>
    <s v="WP_011135485.1"/>
    <s v="WP_011135485.1"/>
    <m/>
    <s v="aminotransferase class V-fold PLP-dependent enzyme"/>
    <m/>
    <n v="24948809"/>
    <s v="CV_RS09460"/>
    <n v="1278"/>
    <n v="425"/>
    <m/>
  </r>
  <r>
    <x v="0"/>
    <x v="0"/>
    <s v="GCF_000007705.1"/>
    <s v="Primary Assembly"/>
    <s v="chromosome"/>
    <m/>
    <s v="NC_005085.1"/>
    <n v="2105571"/>
    <n v="2106998"/>
    <s v="-"/>
    <m/>
    <m/>
    <m/>
    <m/>
    <m/>
    <n v="24947076"/>
    <s v="CV_RS09465"/>
    <n v="1428"/>
    <m/>
    <s v="old_locus_tag=CV1935,CV_1935"/>
  </r>
  <r>
    <x v="1"/>
    <x v="1"/>
    <s v="GCF_000007705.1"/>
    <s v="Primary Assembly"/>
    <s v="chromosome"/>
    <m/>
    <s v="NC_005085.1"/>
    <n v="2105571"/>
    <n v="2106998"/>
    <s v="-"/>
    <s v="WP_011135486.1"/>
    <s v="WP_011135486.1"/>
    <m/>
    <s v="PLP-dependent aminotransferase family protein"/>
    <m/>
    <n v="24947076"/>
    <s v="CV_RS09465"/>
    <n v="1428"/>
    <n v="475"/>
    <m/>
  </r>
  <r>
    <x v="0"/>
    <x v="0"/>
    <s v="GCF_000007705.1"/>
    <s v="Primary Assembly"/>
    <s v="chromosome"/>
    <m/>
    <s v="NC_005085.1"/>
    <n v="2107222"/>
    <n v="2107848"/>
    <s v="+"/>
    <m/>
    <m/>
    <m/>
    <m/>
    <m/>
    <n v="24948930"/>
    <s v="CV_RS09470"/>
    <n v="627"/>
    <m/>
    <s v="old_locus_tag=CV1936,CV_1936"/>
  </r>
  <r>
    <x v="1"/>
    <x v="1"/>
    <s v="GCF_000007705.1"/>
    <s v="Primary Assembly"/>
    <s v="chromosome"/>
    <m/>
    <s v="NC_005085.1"/>
    <n v="2107222"/>
    <n v="2107848"/>
    <s v="+"/>
    <s v="WP_011135487.1"/>
    <s v="WP_011135487.1"/>
    <m/>
    <s v="LysE family translocator"/>
    <m/>
    <n v="24948930"/>
    <s v="CV_RS09470"/>
    <n v="627"/>
    <n v="208"/>
    <m/>
  </r>
  <r>
    <x v="0"/>
    <x v="0"/>
    <s v="GCF_000007705.1"/>
    <s v="Primary Assembly"/>
    <s v="chromosome"/>
    <m/>
    <s v="NC_005085.1"/>
    <n v="2107938"/>
    <n v="2109323"/>
    <s v="+"/>
    <m/>
    <m/>
    <m/>
    <m/>
    <m/>
    <n v="24945306"/>
    <s v="CV_RS09475"/>
    <n v="1386"/>
    <m/>
    <s v="old_locus_tag=CV1937,CV_1937"/>
  </r>
  <r>
    <x v="1"/>
    <x v="1"/>
    <s v="GCF_000007705.1"/>
    <s v="Primary Assembly"/>
    <s v="chromosome"/>
    <m/>
    <s v="NC_005085.1"/>
    <n v="2107938"/>
    <n v="2109323"/>
    <s v="+"/>
    <s v="WP_011135488.1"/>
    <s v="WP_011135488.1"/>
    <m/>
    <s v="glutamate--tRNA ligase"/>
    <m/>
    <n v="24945306"/>
    <s v="CV_RS09475"/>
    <n v="1386"/>
    <n v="461"/>
    <m/>
  </r>
  <r>
    <x v="0"/>
    <x v="0"/>
    <s v="GCF_000007705.1"/>
    <s v="Primary Assembly"/>
    <s v="chromosome"/>
    <m/>
    <s v="NC_005085.1"/>
    <n v="2109386"/>
    <n v="2110801"/>
    <s v="-"/>
    <m/>
    <m/>
    <m/>
    <m/>
    <m/>
    <n v="24946863"/>
    <s v="CV_RS09480"/>
    <n v="1416"/>
    <m/>
    <s v="old_locus_tag=CV1938,CV_1938"/>
  </r>
  <r>
    <x v="1"/>
    <x v="1"/>
    <s v="GCF_000007705.1"/>
    <s v="Primary Assembly"/>
    <s v="chromosome"/>
    <m/>
    <s v="NC_005085.1"/>
    <n v="2109386"/>
    <n v="2110801"/>
    <s v="-"/>
    <s v="WP_011135489.1"/>
    <s v="WP_011135489.1"/>
    <m/>
    <s v="peroxidase"/>
    <m/>
    <n v="24946863"/>
    <s v="CV_RS09480"/>
    <n v="1416"/>
    <n v="471"/>
    <m/>
  </r>
  <r>
    <x v="0"/>
    <x v="0"/>
    <s v="GCF_000007705.1"/>
    <s v="Primary Assembly"/>
    <s v="chromosome"/>
    <m/>
    <s v="NC_005085.1"/>
    <n v="2110866"/>
    <n v="2111297"/>
    <s v="-"/>
    <m/>
    <m/>
    <m/>
    <m/>
    <m/>
    <n v="25392823"/>
    <s v="CV_RS22135"/>
    <n v="432"/>
    <m/>
    <s v="old_locus_tag=CV1939,CV_1939"/>
  </r>
  <r>
    <x v="1"/>
    <x v="1"/>
    <s v="GCF_000007705.1"/>
    <s v="Primary Assembly"/>
    <s v="chromosome"/>
    <m/>
    <s v="NC_005085.1"/>
    <n v="2110866"/>
    <n v="2111297"/>
    <s v="-"/>
    <s v="WP_052262534.1"/>
    <s v="WP_052262534.1"/>
    <m/>
    <s v="hypothetical protein"/>
    <m/>
    <n v="25392823"/>
    <s v="CV_RS22135"/>
    <n v="432"/>
    <n v="143"/>
    <m/>
  </r>
  <r>
    <x v="0"/>
    <x v="0"/>
    <s v="GCF_000007705.1"/>
    <s v="Primary Assembly"/>
    <s v="chromosome"/>
    <m/>
    <s v="NC_005085.1"/>
    <n v="2111455"/>
    <n v="2111835"/>
    <s v="-"/>
    <m/>
    <m/>
    <m/>
    <m/>
    <m/>
    <n v="24945788"/>
    <s v="CV_RS09490"/>
    <n v="381"/>
    <m/>
    <s v="old_locus_tag=CV1940,CV_1940"/>
  </r>
  <r>
    <x v="1"/>
    <x v="1"/>
    <s v="GCF_000007705.1"/>
    <s v="Primary Assembly"/>
    <s v="chromosome"/>
    <m/>
    <s v="NC_005085.1"/>
    <n v="2111455"/>
    <n v="2111835"/>
    <s v="-"/>
    <s v="WP_011135491.1"/>
    <s v="WP_011135491.1"/>
    <m/>
    <s v="fluoride efflux transporter CrcB"/>
    <m/>
    <n v="24945788"/>
    <s v="CV_RS09490"/>
    <n v="381"/>
    <n v="126"/>
    <m/>
  </r>
  <r>
    <x v="0"/>
    <x v="0"/>
    <s v="GCF_000007705.1"/>
    <s v="Primary Assembly"/>
    <s v="chromosome"/>
    <m/>
    <s v="NC_005085.1"/>
    <n v="2112254"/>
    <n v="2112637"/>
    <s v="+"/>
    <m/>
    <m/>
    <m/>
    <m/>
    <m/>
    <n v="24945561"/>
    <s v="CV_RS09495"/>
    <n v="384"/>
    <m/>
    <s v="old_locus_tag=CV1941,CV_1941"/>
  </r>
  <r>
    <x v="1"/>
    <x v="1"/>
    <s v="GCF_000007705.1"/>
    <s v="Primary Assembly"/>
    <s v="chromosome"/>
    <m/>
    <s v="NC_005085.1"/>
    <n v="2112254"/>
    <n v="2112637"/>
    <s v="+"/>
    <s v="WP_045051523.1"/>
    <s v="WP_045051523.1"/>
    <m/>
    <s v="acyl-CoA thioesterase"/>
    <m/>
    <n v="24945561"/>
    <s v="CV_RS09495"/>
    <n v="384"/>
    <n v="127"/>
    <m/>
  </r>
  <r>
    <x v="0"/>
    <x v="0"/>
    <s v="GCF_000007705.1"/>
    <s v="Primary Assembly"/>
    <s v="chromosome"/>
    <m/>
    <s v="NC_005085.1"/>
    <n v="2112644"/>
    <n v="2114626"/>
    <s v="-"/>
    <m/>
    <m/>
    <m/>
    <m/>
    <m/>
    <n v="24948943"/>
    <s v="CV_RS09500"/>
    <n v="1983"/>
    <m/>
    <s v="old_locus_tag=CV1942,CV_1942"/>
  </r>
  <r>
    <x v="1"/>
    <x v="1"/>
    <s v="GCF_000007705.1"/>
    <s v="Primary Assembly"/>
    <s v="chromosome"/>
    <m/>
    <s v="NC_005085.1"/>
    <n v="2112644"/>
    <n v="2114626"/>
    <s v="-"/>
    <s v="WP_011135493.1"/>
    <s v="WP_011135493.1"/>
    <m/>
    <s v="bifunctional tRNA (5-methylaminomethyl-2-thiouridine)(34)-methyltransferase MnmD/FAD-dependent 5-carboxymethylaminomethyl-2-thiouridine(34) oxidoreductase MnmC"/>
    <m/>
    <n v="24948943"/>
    <s v="CV_RS09500"/>
    <n v="1983"/>
    <n v="660"/>
    <m/>
  </r>
  <r>
    <x v="0"/>
    <x v="0"/>
    <s v="GCF_000007705.1"/>
    <s v="Primary Assembly"/>
    <s v="chromosome"/>
    <m/>
    <s v="NC_005085.1"/>
    <n v="2114725"/>
    <n v="2115198"/>
    <s v="-"/>
    <m/>
    <m/>
    <m/>
    <m/>
    <m/>
    <n v="24946828"/>
    <s v="CV_RS09505"/>
    <n v="474"/>
    <m/>
    <s v="old_locus_tag=CV1943,CV_1943"/>
  </r>
  <r>
    <x v="1"/>
    <x v="1"/>
    <s v="GCF_000007705.1"/>
    <s v="Primary Assembly"/>
    <s v="chromosome"/>
    <m/>
    <s v="NC_005085.1"/>
    <n v="2114725"/>
    <n v="2115198"/>
    <s v="-"/>
    <s v="WP_011135494.1"/>
    <s v="WP_011135494.1"/>
    <m/>
    <s v="hypothetical protein"/>
    <m/>
    <n v="24946828"/>
    <s v="CV_RS09505"/>
    <n v="474"/>
    <n v="157"/>
    <m/>
  </r>
  <r>
    <x v="0"/>
    <x v="0"/>
    <s v="GCF_000007705.1"/>
    <s v="Primary Assembly"/>
    <s v="chromosome"/>
    <m/>
    <s v="NC_005085.1"/>
    <n v="2115360"/>
    <n v="2117939"/>
    <s v="+"/>
    <m/>
    <m/>
    <m/>
    <m/>
    <s v="clpB"/>
    <n v="24945196"/>
    <s v="CV_RS09510"/>
    <n v="2580"/>
    <m/>
    <s v="old_locus_tag=CV1944,CV_1944"/>
  </r>
  <r>
    <x v="1"/>
    <x v="1"/>
    <s v="GCF_000007705.1"/>
    <s v="Primary Assembly"/>
    <s v="chromosome"/>
    <m/>
    <s v="NC_005085.1"/>
    <n v="2115360"/>
    <n v="2117939"/>
    <s v="+"/>
    <s v="WP_011135495.1"/>
    <s v="WP_011135495.1"/>
    <m/>
    <s v="chaperone protein ClpB"/>
    <s v="clpB"/>
    <n v="24945196"/>
    <s v="CV_RS09510"/>
    <n v="2580"/>
    <n v="859"/>
    <m/>
  </r>
  <r>
    <x v="0"/>
    <x v="0"/>
    <s v="GCF_000007705.1"/>
    <s v="Primary Assembly"/>
    <s v="chromosome"/>
    <m/>
    <s v="NC_005085.1"/>
    <n v="2118007"/>
    <n v="2118576"/>
    <s v="-"/>
    <m/>
    <m/>
    <m/>
    <m/>
    <m/>
    <n v="24946786"/>
    <s v="CV_RS09515"/>
    <n v="570"/>
    <m/>
    <s v="old_locus_tag=CV1945,CV_1945"/>
  </r>
  <r>
    <x v="1"/>
    <x v="1"/>
    <s v="GCF_000007705.1"/>
    <s v="Primary Assembly"/>
    <s v="chromosome"/>
    <m/>
    <s v="NC_005085.1"/>
    <n v="2118007"/>
    <n v="2118576"/>
    <s v="-"/>
    <s v="WP_011135496.1"/>
    <s v="WP_011135496.1"/>
    <m/>
    <s v="DNA-3-methyladenine glycosylase I"/>
    <m/>
    <n v="24946786"/>
    <s v="CV_RS09515"/>
    <n v="570"/>
    <n v="189"/>
    <m/>
  </r>
  <r>
    <x v="0"/>
    <x v="0"/>
    <s v="GCF_000007705.1"/>
    <s v="Primary Assembly"/>
    <s v="chromosome"/>
    <m/>
    <s v="NC_005085.1"/>
    <n v="2118573"/>
    <n v="2119016"/>
    <s v="-"/>
    <m/>
    <m/>
    <m/>
    <m/>
    <m/>
    <n v="24946716"/>
    <s v="CV_RS09520"/>
    <n v="444"/>
    <m/>
    <s v="old_locus_tag=CV1946,CV_1946"/>
  </r>
  <r>
    <x v="1"/>
    <x v="1"/>
    <s v="GCF_000007705.1"/>
    <s v="Primary Assembly"/>
    <s v="chromosome"/>
    <m/>
    <s v="NC_005085.1"/>
    <n v="2118573"/>
    <n v="2119016"/>
    <s v="-"/>
    <s v="WP_011135497.1"/>
    <s v="WP_011135497.1"/>
    <m/>
    <s v="flagellar assembly factor FliW"/>
    <m/>
    <n v="24946716"/>
    <s v="CV_RS09520"/>
    <n v="444"/>
    <n v="147"/>
    <m/>
  </r>
  <r>
    <x v="0"/>
    <x v="0"/>
    <s v="GCF_000007705.1"/>
    <s v="Primary Assembly"/>
    <s v="chromosome"/>
    <m/>
    <s v="NC_005085.1"/>
    <n v="2119130"/>
    <n v="2120518"/>
    <s v="+"/>
    <m/>
    <m/>
    <m/>
    <m/>
    <m/>
    <n v="24949480"/>
    <s v="CV_RS09525"/>
    <n v="1389"/>
    <m/>
    <s v="old_locus_tag=CV1947,CV_1947"/>
  </r>
  <r>
    <x v="1"/>
    <x v="1"/>
    <s v="GCF_000007705.1"/>
    <s v="Primary Assembly"/>
    <s v="chromosome"/>
    <m/>
    <s v="NC_005085.1"/>
    <n v="2119130"/>
    <n v="2120518"/>
    <s v="+"/>
    <s v="WP_080508972.1"/>
    <s v="WP_080508972.1"/>
    <m/>
    <s v="hypothetical protein"/>
    <m/>
    <n v="24949480"/>
    <s v="CV_RS09525"/>
    <n v="1389"/>
    <n v="462"/>
    <m/>
  </r>
  <r>
    <x v="0"/>
    <x v="0"/>
    <s v="GCF_000007705.1"/>
    <s v="Primary Assembly"/>
    <s v="chromosome"/>
    <m/>
    <s v="NC_005085.1"/>
    <n v="2120529"/>
    <n v="2121263"/>
    <s v="+"/>
    <m/>
    <m/>
    <m/>
    <m/>
    <m/>
    <n v="24945454"/>
    <s v="CV_RS09530"/>
    <n v="735"/>
    <m/>
    <s v="old_locus_tag=CV1948,CV_1948"/>
  </r>
  <r>
    <x v="1"/>
    <x v="1"/>
    <s v="GCF_000007705.1"/>
    <s v="Primary Assembly"/>
    <s v="chromosome"/>
    <m/>
    <s v="NC_005085.1"/>
    <n v="2120529"/>
    <n v="2121263"/>
    <s v="+"/>
    <s v="WP_011135499.1"/>
    <s v="WP_011135499.1"/>
    <m/>
    <s v="response regulator"/>
    <m/>
    <n v="24945454"/>
    <s v="CV_RS09530"/>
    <n v="735"/>
    <n v="244"/>
    <m/>
  </r>
  <r>
    <x v="0"/>
    <x v="0"/>
    <s v="GCF_000007705.1"/>
    <s v="Primary Assembly"/>
    <s v="chromosome"/>
    <m/>
    <s v="NC_005085.1"/>
    <n v="2121266"/>
    <n v="2125156"/>
    <s v="+"/>
    <m/>
    <m/>
    <m/>
    <m/>
    <m/>
    <n v="24947241"/>
    <s v="CV_RS09535"/>
    <n v="3891"/>
    <m/>
    <m/>
  </r>
  <r>
    <x v="1"/>
    <x v="1"/>
    <s v="GCF_000007705.1"/>
    <s v="Primary Assembly"/>
    <s v="chromosome"/>
    <m/>
    <s v="NC_005085.1"/>
    <n v="2121266"/>
    <n v="2125156"/>
    <s v="+"/>
    <s v="WP_043595953.1"/>
    <s v="WP_043595953.1"/>
    <m/>
    <s v="hybrid sensor histidine kinase/response regulator"/>
    <m/>
    <n v="24947241"/>
    <s v="CV_RS09535"/>
    <n v="3891"/>
    <n v="1296"/>
    <m/>
  </r>
  <r>
    <x v="0"/>
    <x v="0"/>
    <s v="GCF_000007705.1"/>
    <s v="Primary Assembly"/>
    <s v="chromosome"/>
    <m/>
    <s v="NC_005085.1"/>
    <n v="2125232"/>
    <n v="2126059"/>
    <s v="+"/>
    <m/>
    <m/>
    <m/>
    <m/>
    <m/>
    <n v="24948120"/>
    <s v="CV_RS09540"/>
    <n v="828"/>
    <m/>
    <s v="old_locus_tag=CV1952,CV_1952"/>
  </r>
  <r>
    <x v="1"/>
    <x v="1"/>
    <s v="GCF_000007705.1"/>
    <s v="Primary Assembly"/>
    <s v="chromosome"/>
    <m/>
    <s v="NC_005085.1"/>
    <n v="2125232"/>
    <n v="2126059"/>
    <s v="+"/>
    <s v="WP_011135503.1"/>
    <s v="WP_011135503.1"/>
    <m/>
    <s v="DUF455 domain-containing protein"/>
    <m/>
    <n v="24948120"/>
    <s v="CV_RS09540"/>
    <n v="828"/>
    <n v="275"/>
    <m/>
  </r>
  <r>
    <x v="0"/>
    <x v="0"/>
    <s v="GCF_000007705.1"/>
    <s v="Primary Assembly"/>
    <s v="chromosome"/>
    <m/>
    <s v="NC_005085.1"/>
    <n v="2126082"/>
    <n v="2126297"/>
    <s v="+"/>
    <m/>
    <m/>
    <m/>
    <m/>
    <m/>
    <n v="24948590"/>
    <s v="CV_RS09545"/>
    <n v="216"/>
    <m/>
    <s v="old_locus_tag=CV1953,CV_1953"/>
  </r>
  <r>
    <x v="1"/>
    <x v="1"/>
    <s v="GCF_000007705.1"/>
    <s v="Primary Assembly"/>
    <s v="chromosome"/>
    <m/>
    <s v="NC_005085.1"/>
    <n v="2126082"/>
    <n v="2126297"/>
    <s v="+"/>
    <s v="WP_011135504.1"/>
    <s v="WP_011135504.1"/>
    <m/>
    <s v="hypothetical protein"/>
    <m/>
    <n v="24948590"/>
    <s v="CV_RS09545"/>
    <n v="216"/>
    <n v="71"/>
    <m/>
  </r>
  <r>
    <x v="0"/>
    <x v="0"/>
    <s v="GCF_000007705.1"/>
    <s v="Primary Assembly"/>
    <s v="chromosome"/>
    <m/>
    <s v="NC_005085.1"/>
    <n v="2126457"/>
    <n v="2126876"/>
    <s v="+"/>
    <m/>
    <m/>
    <m/>
    <m/>
    <m/>
    <n v="24945247"/>
    <s v="CV_RS09550"/>
    <n v="420"/>
    <m/>
    <s v="old_locus_tag=CV1954,CV_1954"/>
  </r>
  <r>
    <x v="1"/>
    <x v="1"/>
    <s v="GCF_000007705.1"/>
    <s v="Primary Assembly"/>
    <s v="chromosome"/>
    <m/>
    <s v="NC_005085.1"/>
    <n v="2126457"/>
    <n v="2126876"/>
    <s v="+"/>
    <s v="WP_043595954.1"/>
    <s v="WP_043595954.1"/>
    <m/>
    <s v="hypothetical protein"/>
    <m/>
    <n v="24945247"/>
    <s v="CV_RS09550"/>
    <n v="420"/>
    <n v="139"/>
    <m/>
  </r>
  <r>
    <x v="0"/>
    <x v="0"/>
    <s v="GCF_000007705.1"/>
    <s v="Primary Assembly"/>
    <s v="chromosome"/>
    <m/>
    <s v="NC_005085.1"/>
    <n v="2126902"/>
    <n v="2128248"/>
    <s v="+"/>
    <m/>
    <m/>
    <m/>
    <m/>
    <m/>
    <n v="24945221"/>
    <s v="CV_RS09555"/>
    <n v="1347"/>
    <m/>
    <s v="old_locus_tag=CV1955,CV_1955"/>
  </r>
  <r>
    <x v="1"/>
    <x v="1"/>
    <s v="GCF_000007705.1"/>
    <s v="Primary Assembly"/>
    <s v="chromosome"/>
    <m/>
    <s v="NC_005085.1"/>
    <n v="2126902"/>
    <n v="2128248"/>
    <s v="+"/>
    <s v="WP_043597746.1"/>
    <s v="WP_043597746.1"/>
    <m/>
    <s v="U32 family peptidase"/>
    <m/>
    <n v="24945221"/>
    <s v="CV_RS09555"/>
    <n v="1347"/>
    <n v="448"/>
    <m/>
  </r>
  <r>
    <x v="0"/>
    <x v="0"/>
    <s v="GCF_000007705.1"/>
    <s v="Primary Assembly"/>
    <s v="chromosome"/>
    <m/>
    <s v="NC_005085.1"/>
    <n v="2129000"/>
    <n v="2130100"/>
    <s v="+"/>
    <m/>
    <m/>
    <m/>
    <m/>
    <m/>
    <n v="24948035"/>
    <s v="CV_RS09560"/>
    <n v="1101"/>
    <m/>
    <s v="old_locus_tag=CV1957,CV_1957"/>
  </r>
  <r>
    <x v="1"/>
    <x v="1"/>
    <s v="GCF_000007705.1"/>
    <s v="Primary Assembly"/>
    <s v="chromosome"/>
    <m/>
    <s v="NC_005085.1"/>
    <n v="2129000"/>
    <n v="2130100"/>
    <s v="+"/>
    <s v="WP_011135508.1"/>
    <s v="WP_011135508.1"/>
    <m/>
    <s v="polyamine ABC transporter substrate-binding protein"/>
    <m/>
    <n v="24948035"/>
    <s v="CV_RS09560"/>
    <n v="1101"/>
    <n v="366"/>
    <m/>
  </r>
  <r>
    <x v="0"/>
    <x v="0"/>
    <s v="GCF_000007705.1"/>
    <s v="Primary Assembly"/>
    <s v="chromosome"/>
    <m/>
    <s v="NC_005085.1"/>
    <n v="2130289"/>
    <n v="2131197"/>
    <s v="+"/>
    <m/>
    <m/>
    <m/>
    <m/>
    <m/>
    <n v="24946669"/>
    <s v="CV_RS09565"/>
    <n v="909"/>
    <m/>
    <s v="old_locus_tag=CV1958,CV_1958"/>
  </r>
  <r>
    <x v="1"/>
    <x v="1"/>
    <s v="GCF_000007705.1"/>
    <s v="Primary Assembly"/>
    <s v="chromosome"/>
    <m/>
    <s v="NC_005085.1"/>
    <n v="2130289"/>
    <n v="2131197"/>
    <s v="+"/>
    <s v="WP_011135509.1"/>
    <s v="WP_011135509.1"/>
    <m/>
    <s v="putrescine ABC transporter permease"/>
    <m/>
    <n v="24946669"/>
    <s v="CV_RS09565"/>
    <n v="909"/>
    <n v="302"/>
    <m/>
  </r>
  <r>
    <x v="0"/>
    <x v="0"/>
    <s v="GCF_000007705.1"/>
    <s v="Primary Assembly"/>
    <s v="chromosome"/>
    <m/>
    <s v="NC_005085.1"/>
    <n v="2131194"/>
    <n v="2132033"/>
    <s v="+"/>
    <m/>
    <m/>
    <m/>
    <m/>
    <m/>
    <n v="24946974"/>
    <s v="CV_RS09570"/>
    <n v="840"/>
    <m/>
    <s v="old_locus_tag=CV1959,CV_1959"/>
  </r>
  <r>
    <x v="1"/>
    <x v="1"/>
    <s v="GCF_000007705.1"/>
    <s v="Primary Assembly"/>
    <s v="chromosome"/>
    <m/>
    <s v="NC_005085.1"/>
    <n v="2131194"/>
    <n v="2132033"/>
    <s v="+"/>
    <s v="WP_011135510.1"/>
    <s v="WP_011135510.1"/>
    <m/>
    <s v="putrescine ABC transporter permease PotI"/>
    <m/>
    <n v="24946974"/>
    <s v="CV_RS09570"/>
    <n v="840"/>
    <n v="279"/>
    <m/>
  </r>
  <r>
    <x v="0"/>
    <x v="0"/>
    <s v="GCF_000007705.1"/>
    <s v="Primary Assembly"/>
    <s v="chromosome"/>
    <m/>
    <s v="NC_005085.1"/>
    <n v="2132086"/>
    <n v="2133561"/>
    <s v="+"/>
    <m/>
    <m/>
    <m/>
    <m/>
    <m/>
    <n v="24946018"/>
    <s v="CV_RS09575"/>
    <n v="1476"/>
    <m/>
    <s v="old_locus_tag=CV1960,CV_1960"/>
  </r>
  <r>
    <x v="1"/>
    <x v="1"/>
    <s v="GCF_000007705.1"/>
    <s v="Primary Assembly"/>
    <s v="chromosome"/>
    <m/>
    <s v="NC_005085.1"/>
    <n v="2132086"/>
    <n v="2133561"/>
    <s v="+"/>
    <s v="WP_011135511.1"/>
    <s v="WP_011135511.1"/>
    <m/>
    <s v="DUF3138 domain-containing protein"/>
    <m/>
    <n v="24946018"/>
    <s v="CV_RS09575"/>
    <n v="1476"/>
    <n v="491"/>
    <m/>
  </r>
  <r>
    <x v="0"/>
    <x v="0"/>
    <s v="GCF_000007705.1"/>
    <s v="Primary Assembly"/>
    <s v="chromosome"/>
    <m/>
    <s v="NC_005085.1"/>
    <n v="2133825"/>
    <n v="2135543"/>
    <s v="+"/>
    <m/>
    <m/>
    <m/>
    <m/>
    <m/>
    <n v="24947542"/>
    <s v="CV_RS09580"/>
    <n v="1719"/>
    <m/>
    <s v="old_locus_tag=CV1962,CV_1962"/>
  </r>
  <r>
    <x v="1"/>
    <x v="1"/>
    <s v="GCF_000007705.1"/>
    <s v="Primary Assembly"/>
    <s v="chromosome"/>
    <m/>
    <s v="NC_005085.1"/>
    <n v="2133825"/>
    <n v="2135543"/>
    <s v="+"/>
    <s v="WP_011135513.1"/>
    <s v="WP_011135513.1"/>
    <m/>
    <s v="arginine--tRNA ligase"/>
    <m/>
    <n v="24947542"/>
    <s v="CV_RS09580"/>
    <n v="1719"/>
    <n v="572"/>
    <m/>
  </r>
  <r>
    <x v="0"/>
    <x v="0"/>
    <s v="GCF_000007705.1"/>
    <s v="Primary Assembly"/>
    <s v="chromosome"/>
    <m/>
    <s v="NC_005085.1"/>
    <n v="2135713"/>
    <n v="2137170"/>
    <s v="+"/>
    <m/>
    <m/>
    <m/>
    <m/>
    <m/>
    <n v="24947696"/>
    <s v="CV_RS09585"/>
    <n v="1458"/>
    <m/>
    <s v="old_locus_tag=CV1963,CV_1963"/>
  </r>
  <r>
    <x v="1"/>
    <x v="1"/>
    <s v="GCF_000007705.1"/>
    <s v="Primary Assembly"/>
    <s v="chromosome"/>
    <m/>
    <s v="NC_005085.1"/>
    <n v="2135713"/>
    <n v="2137170"/>
    <s v="+"/>
    <s v="WP_043595955.1"/>
    <s v="WP_043595955.1"/>
    <m/>
    <s v="hypothetical protein"/>
    <m/>
    <n v="24947696"/>
    <s v="CV_RS09585"/>
    <n v="1458"/>
    <n v="485"/>
    <m/>
  </r>
  <r>
    <x v="0"/>
    <x v="0"/>
    <s v="GCF_000007705.1"/>
    <s v="Primary Assembly"/>
    <s v="chromosome"/>
    <m/>
    <s v="NC_005085.1"/>
    <n v="2137199"/>
    <n v="2137831"/>
    <s v="-"/>
    <m/>
    <m/>
    <m/>
    <m/>
    <m/>
    <n v="24945895"/>
    <s v="CV_RS09590"/>
    <n v="633"/>
    <m/>
    <s v="old_locus_tag=CV1964,CV_1964"/>
  </r>
  <r>
    <x v="1"/>
    <x v="1"/>
    <s v="GCF_000007705.1"/>
    <s v="Primary Assembly"/>
    <s v="chromosome"/>
    <m/>
    <s v="NC_005085.1"/>
    <n v="2137199"/>
    <n v="2137831"/>
    <s v="-"/>
    <s v="WP_052262539.1"/>
    <s v="WP_052262539.1"/>
    <m/>
    <s v="hypothetical protein"/>
    <m/>
    <n v="24945895"/>
    <s v="CV_RS09590"/>
    <n v="633"/>
    <n v="210"/>
    <m/>
  </r>
  <r>
    <x v="0"/>
    <x v="0"/>
    <s v="GCF_000007705.1"/>
    <s v="Primary Assembly"/>
    <s v="chromosome"/>
    <m/>
    <s v="NC_005085.1"/>
    <n v="2137863"/>
    <n v="2139542"/>
    <s v="-"/>
    <m/>
    <m/>
    <m/>
    <m/>
    <m/>
    <n v="24945369"/>
    <s v="CV_RS09595"/>
    <n v="1680"/>
    <m/>
    <s v="old_locus_tag=CV1965,CV_1965"/>
  </r>
  <r>
    <x v="1"/>
    <x v="1"/>
    <s v="GCF_000007705.1"/>
    <s v="Primary Assembly"/>
    <s v="chromosome"/>
    <m/>
    <s v="NC_005085.1"/>
    <n v="2137863"/>
    <n v="2139542"/>
    <s v="-"/>
    <s v="WP_011135516.1"/>
    <s v="WP_011135516.1"/>
    <m/>
    <s v="peptidase S53"/>
    <m/>
    <n v="24945369"/>
    <s v="CV_RS09595"/>
    <n v="1680"/>
    <n v="559"/>
    <m/>
  </r>
  <r>
    <x v="0"/>
    <x v="0"/>
    <s v="GCF_000007705.1"/>
    <s v="Primary Assembly"/>
    <s v="chromosome"/>
    <m/>
    <s v="NC_005085.1"/>
    <n v="2139668"/>
    <n v="2139904"/>
    <s v="+"/>
    <m/>
    <m/>
    <m/>
    <m/>
    <m/>
    <n v="24945537"/>
    <s v="CV_RS09600"/>
    <n v="237"/>
    <m/>
    <s v="old_locus_tag=CV1966,CV_1966"/>
  </r>
  <r>
    <x v="1"/>
    <x v="1"/>
    <s v="GCF_000007705.1"/>
    <s v="Primary Assembly"/>
    <s v="chromosome"/>
    <m/>
    <s v="NC_005085.1"/>
    <n v="2139668"/>
    <n v="2139904"/>
    <s v="+"/>
    <s v="WP_011135517.1"/>
    <s v="WP_011135517.1"/>
    <m/>
    <s v="hypothetical protein"/>
    <m/>
    <n v="24945537"/>
    <s v="CV_RS09600"/>
    <n v="237"/>
    <n v="78"/>
    <m/>
  </r>
  <r>
    <x v="0"/>
    <x v="0"/>
    <s v="GCF_000007705.1"/>
    <s v="Primary Assembly"/>
    <s v="chromosome"/>
    <m/>
    <s v="NC_005085.1"/>
    <n v="2140607"/>
    <n v="2142247"/>
    <s v="-"/>
    <m/>
    <m/>
    <m/>
    <m/>
    <m/>
    <n v="24946085"/>
    <s v="CV_RS09605"/>
    <n v="1641"/>
    <m/>
    <s v="old_locus_tag=CV1968,CV_1968"/>
  </r>
  <r>
    <x v="1"/>
    <x v="1"/>
    <s v="GCF_000007705.1"/>
    <s v="Primary Assembly"/>
    <s v="chromosome"/>
    <m/>
    <s v="NC_005085.1"/>
    <n v="2140607"/>
    <n v="2142247"/>
    <s v="-"/>
    <s v="WP_043595957.1"/>
    <s v="WP_043595957.1"/>
    <m/>
    <s v="hypothetical protein"/>
    <m/>
    <n v="24946085"/>
    <s v="CV_RS09605"/>
    <n v="1641"/>
    <n v="546"/>
    <m/>
  </r>
  <r>
    <x v="0"/>
    <x v="0"/>
    <s v="GCF_000007705.1"/>
    <s v="Primary Assembly"/>
    <s v="chromosome"/>
    <m/>
    <s v="NC_005085.1"/>
    <n v="2142963"/>
    <n v="2145527"/>
    <s v="+"/>
    <m/>
    <m/>
    <m/>
    <m/>
    <m/>
    <n v="24948644"/>
    <s v="CV_RS09610"/>
    <n v="2565"/>
    <m/>
    <s v="old_locus_tag=CV1970,CV_1970"/>
  </r>
  <r>
    <x v="1"/>
    <x v="1"/>
    <s v="GCF_000007705.1"/>
    <s v="Primary Assembly"/>
    <s v="chromosome"/>
    <m/>
    <s v="NC_005085.1"/>
    <n v="2142963"/>
    <n v="2145527"/>
    <s v="+"/>
    <s v="WP_011135521.1"/>
    <s v="WP_011135521.1"/>
    <m/>
    <s v="TonB-dependent receptor"/>
    <m/>
    <n v="24948644"/>
    <s v="CV_RS09610"/>
    <n v="2565"/>
    <n v="854"/>
    <m/>
  </r>
  <r>
    <x v="0"/>
    <x v="0"/>
    <s v="GCF_000007705.1"/>
    <s v="Primary Assembly"/>
    <s v="chromosome"/>
    <m/>
    <s v="NC_005085.1"/>
    <n v="2145684"/>
    <n v="2146334"/>
    <s v="+"/>
    <m/>
    <m/>
    <m/>
    <m/>
    <m/>
    <n v="24948696"/>
    <s v="CV_RS09615"/>
    <n v="651"/>
    <m/>
    <s v="old_locus_tag=CV1971,CV_1971"/>
  </r>
  <r>
    <x v="1"/>
    <x v="1"/>
    <s v="GCF_000007705.1"/>
    <s v="Primary Assembly"/>
    <s v="chromosome"/>
    <m/>
    <s v="NC_005085.1"/>
    <n v="2145684"/>
    <n v="2146334"/>
    <s v="+"/>
    <s v="WP_011135522.1"/>
    <s v="WP_011135522.1"/>
    <m/>
    <s v="hypothetical protein"/>
    <m/>
    <n v="24948696"/>
    <s v="CV_RS09615"/>
    <n v="651"/>
    <n v="216"/>
    <m/>
  </r>
  <r>
    <x v="0"/>
    <x v="0"/>
    <s v="GCF_000007705.1"/>
    <s v="Primary Assembly"/>
    <s v="chromosome"/>
    <m/>
    <s v="NC_005085.1"/>
    <n v="2146374"/>
    <n v="2147120"/>
    <s v="+"/>
    <m/>
    <m/>
    <m/>
    <m/>
    <m/>
    <n v="24948449"/>
    <s v="CV_RS09620"/>
    <n v="747"/>
    <m/>
    <s v="old_locus_tag=CV1972,CV_1972"/>
  </r>
  <r>
    <x v="1"/>
    <x v="1"/>
    <s v="GCF_000007705.1"/>
    <s v="Primary Assembly"/>
    <s v="chromosome"/>
    <m/>
    <s v="NC_005085.1"/>
    <n v="2146374"/>
    <n v="2147120"/>
    <s v="+"/>
    <s v="WP_011135523.1"/>
    <s v="WP_011135523.1"/>
    <m/>
    <s v="MotA/TolQ/ExbB proton channel family protein"/>
    <m/>
    <n v="24948449"/>
    <s v="CV_RS09620"/>
    <n v="747"/>
    <n v="248"/>
    <m/>
  </r>
  <r>
    <x v="0"/>
    <x v="0"/>
    <s v="GCF_000007705.1"/>
    <s v="Primary Assembly"/>
    <s v="chromosome"/>
    <m/>
    <s v="NC_005085.1"/>
    <n v="2147127"/>
    <n v="2147570"/>
    <s v="+"/>
    <m/>
    <m/>
    <m/>
    <m/>
    <m/>
    <n v="24946327"/>
    <s v="CV_RS09625"/>
    <n v="444"/>
    <m/>
    <s v="old_locus_tag=CV1973,CV_1973"/>
  </r>
  <r>
    <x v="1"/>
    <x v="1"/>
    <s v="GCF_000007705.1"/>
    <s v="Primary Assembly"/>
    <s v="chromosome"/>
    <m/>
    <s v="NC_005085.1"/>
    <n v="2147127"/>
    <n v="2147570"/>
    <s v="+"/>
    <s v="WP_011135524.1"/>
    <s v="WP_011135524.1"/>
    <m/>
    <s v="biopolymer transporter ExbD"/>
    <m/>
    <n v="24946327"/>
    <s v="CV_RS09625"/>
    <n v="444"/>
    <n v="147"/>
    <m/>
  </r>
  <r>
    <x v="0"/>
    <x v="0"/>
    <s v="GCF_000007705.1"/>
    <s v="Primary Assembly"/>
    <s v="chromosome"/>
    <m/>
    <s v="NC_005085.1"/>
    <n v="2147581"/>
    <n v="2148003"/>
    <s v="+"/>
    <m/>
    <m/>
    <m/>
    <m/>
    <m/>
    <n v="24946410"/>
    <s v="CV_RS09630"/>
    <n v="423"/>
    <m/>
    <s v="old_locus_tag=CV1974,CV_1974"/>
  </r>
  <r>
    <x v="1"/>
    <x v="1"/>
    <s v="GCF_000007705.1"/>
    <s v="Primary Assembly"/>
    <s v="chromosome"/>
    <m/>
    <s v="NC_005085.1"/>
    <n v="2147581"/>
    <n v="2148003"/>
    <s v="+"/>
    <s v="WP_011135525.1"/>
    <s v="WP_011135525.1"/>
    <m/>
    <s v="biopolymer transporter ExbD"/>
    <m/>
    <n v="24946410"/>
    <s v="CV_RS09630"/>
    <n v="423"/>
    <n v="140"/>
    <m/>
  </r>
  <r>
    <x v="0"/>
    <x v="0"/>
    <s v="GCF_000007705.1"/>
    <s v="Primary Assembly"/>
    <s v="chromosome"/>
    <m/>
    <s v="NC_005085.1"/>
    <n v="2148098"/>
    <n v="2149228"/>
    <s v="+"/>
    <m/>
    <m/>
    <m/>
    <m/>
    <m/>
    <n v="24945421"/>
    <s v="CV_RS09635"/>
    <n v="1131"/>
    <m/>
    <s v="old_locus_tag=CV1975,CV_1975"/>
  </r>
  <r>
    <x v="1"/>
    <x v="1"/>
    <s v="GCF_000007705.1"/>
    <s v="Primary Assembly"/>
    <s v="chromosome"/>
    <m/>
    <s v="NC_005085.1"/>
    <n v="2148098"/>
    <n v="2149228"/>
    <s v="+"/>
    <s v="WP_011135526.1"/>
    <s v="WP_011135526.1"/>
    <m/>
    <s v="efflux RND transporter periplasmic adaptor subunit"/>
    <m/>
    <n v="24945421"/>
    <s v="CV_RS09635"/>
    <n v="1131"/>
    <n v="376"/>
    <m/>
  </r>
  <r>
    <x v="0"/>
    <x v="0"/>
    <s v="GCF_000007705.1"/>
    <s v="Primary Assembly"/>
    <s v="chromosome"/>
    <m/>
    <s v="NC_005085.1"/>
    <n v="2149239"/>
    <n v="2152358"/>
    <s v="+"/>
    <m/>
    <m/>
    <m/>
    <m/>
    <m/>
    <n v="24946724"/>
    <s v="CV_RS09640"/>
    <n v="3120"/>
    <m/>
    <s v="old_locus_tag=CV1976,CV_1976"/>
  </r>
  <r>
    <x v="1"/>
    <x v="1"/>
    <s v="GCF_000007705.1"/>
    <s v="Primary Assembly"/>
    <s v="chromosome"/>
    <m/>
    <s v="NC_005085.1"/>
    <n v="2149239"/>
    <n v="2152358"/>
    <s v="+"/>
    <s v="WP_011135527.1"/>
    <s v="WP_011135527.1"/>
    <m/>
    <s v="AcrB/AcrD/AcrF family protein"/>
    <m/>
    <n v="24946724"/>
    <s v="CV_RS09640"/>
    <n v="3120"/>
    <n v="1039"/>
    <m/>
  </r>
  <r>
    <x v="0"/>
    <x v="0"/>
    <s v="GCF_000007705.1"/>
    <s v="Primary Assembly"/>
    <s v="chromosome"/>
    <m/>
    <s v="NC_005085.1"/>
    <n v="2152410"/>
    <n v="2152775"/>
    <s v="-"/>
    <m/>
    <m/>
    <m/>
    <m/>
    <m/>
    <n v="24948894"/>
    <s v="CV_RS09645"/>
    <n v="366"/>
    <m/>
    <s v="old_locus_tag=CV1977,CV_1977"/>
  </r>
  <r>
    <x v="1"/>
    <x v="1"/>
    <s v="GCF_000007705.1"/>
    <s v="Primary Assembly"/>
    <s v="chromosome"/>
    <m/>
    <s v="NC_005085.1"/>
    <n v="2152410"/>
    <n v="2152775"/>
    <s v="-"/>
    <s v="WP_011135528.1"/>
    <s v="WP_011135528.1"/>
    <m/>
    <s v="hypothetical protein"/>
    <m/>
    <n v="24948894"/>
    <s v="CV_RS09645"/>
    <n v="366"/>
    <n v="121"/>
    <m/>
  </r>
  <r>
    <x v="0"/>
    <x v="0"/>
    <s v="GCF_000007705.1"/>
    <s v="Primary Assembly"/>
    <s v="chromosome"/>
    <m/>
    <s v="NC_005085.1"/>
    <n v="2153022"/>
    <n v="2154800"/>
    <s v="+"/>
    <m/>
    <m/>
    <m/>
    <m/>
    <m/>
    <n v="24946075"/>
    <s v="CV_RS09650"/>
    <n v="1779"/>
    <m/>
    <s v="old_locus_tag=CV1978,CV_1978"/>
  </r>
  <r>
    <x v="1"/>
    <x v="1"/>
    <s v="GCF_000007705.1"/>
    <s v="Primary Assembly"/>
    <s v="chromosome"/>
    <m/>
    <s v="NC_005085.1"/>
    <n v="2153022"/>
    <n v="2154800"/>
    <s v="+"/>
    <s v="WP_011135529.1"/>
    <s v="WP_011135529.1"/>
    <m/>
    <s v="heme-binding protein A"/>
    <m/>
    <n v="24946075"/>
    <s v="CV_RS09650"/>
    <n v="1779"/>
    <n v="592"/>
    <m/>
  </r>
  <r>
    <x v="0"/>
    <x v="0"/>
    <s v="GCF_000007705.1"/>
    <s v="Primary Assembly"/>
    <s v="chromosome"/>
    <m/>
    <s v="NC_005085.1"/>
    <n v="2154823"/>
    <n v="2155761"/>
    <s v="+"/>
    <m/>
    <m/>
    <m/>
    <m/>
    <m/>
    <n v="24949047"/>
    <s v="CV_RS09655"/>
    <n v="939"/>
    <m/>
    <s v="old_locus_tag=CV1979,CV_1979"/>
  </r>
  <r>
    <x v="1"/>
    <x v="1"/>
    <s v="GCF_000007705.1"/>
    <s v="Primary Assembly"/>
    <s v="chromosome"/>
    <m/>
    <s v="NC_005085.1"/>
    <n v="2154823"/>
    <n v="2155761"/>
    <s v="+"/>
    <s v="WP_011135530.1"/>
    <s v="WP_011135530.1"/>
    <m/>
    <s v="ABC transporter permease"/>
    <m/>
    <n v="24949047"/>
    <s v="CV_RS09655"/>
    <n v="939"/>
    <n v="312"/>
    <m/>
  </r>
  <r>
    <x v="0"/>
    <x v="0"/>
    <s v="GCF_000007705.1"/>
    <s v="Primary Assembly"/>
    <s v="chromosome"/>
    <m/>
    <s v="NC_005085.1"/>
    <n v="2155778"/>
    <n v="2156836"/>
    <s v="+"/>
    <m/>
    <m/>
    <m/>
    <m/>
    <m/>
    <n v="24947522"/>
    <s v="CV_RS09660"/>
    <n v="1059"/>
    <m/>
    <s v="old_locus_tag=CV1980,CV_1980"/>
  </r>
  <r>
    <x v="1"/>
    <x v="1"/>
    <s v="GCF_000007705.1"/>
    <s v="Primary Assembly"/>
    <s v="chromosome"/>
    <m/>
    <s v="NC_005085.1"/>
    <n v="2155778"/>
    <n v="2156836"/>
    <s v="+"/>
    <s v="WP_011135531.1"/>
    <s v="WP_011135531.1"/>
    <m/>
    <s v="ABC transporter permease"/>
    <m/>
    <n v="24947522"/>
    <s v="CV_RS09660"/>
    <n v="1059"/>
    <n v="352"/>
    <m/>
  </r>
  <r>
    <x v="0"/>
    <x v="0"/>
    <s v="GCF_000007705.1"/>
    <s v="Primary Assembly"/>
    <s v="chromosome"/>
    <m/>
    <s v="NC_005085.1"/>
    <n v="2156852"/>
    <n v="2158561"/>
    <s v="+"/>
    <m/>
    <m/>
    <m/>
    <m/>
    <m/>
    <n v="24948656"/>
    <s v="CV_RS09665"/>
    <n v="1710"/>
    <m/>
    <s v="old_locus_tag=CV1981,CV_1981"/>
  </r>
  <r>
    <x v="1"/>
    <x v="1"/>
    <s v="GCF_000007705.1"/>
    <s v="Primary Assembly"/>
    <s v="chromosome"/>
    <m/>
    <s v="NC_005085.1"/>
    <n v="2156852"/>
    <n v="2158561"/>
    <s v="+"/>
    <s v="WP_011135532.1"/>
    <s v="WP_011135532.1"/>
    <m/>
    <s v="ABC transporter ATP-binding protein"/>
    <m/>
    <n v="24948656"/>
    <s v="CV_RS09665"/>
    <n v="1710"/>
    <n v="569"/>
    <m/>
  </r>
  <r>
    <x v="0"/>
    <x v="0"/>
    <s v="GCF_000007705.1"/>
    <s v="Primary Assembly"/>
    <s v="chromosome"/>
    <m/>
    <s v="NC_005085.1"/>
    <n v="2159092"/>
    <n v="2161698"/>
    <s v="+"/>
    <m/>
    <m/>
    <m/>
    <m/>
    <m/>
    <n v="24946141"/>
    <s v="CV_RS09670"/>
    <n v="2607"/>
    <m/>
    <s v="old_locus_tag=CV1982,CV_1982"/>
  </r>
  <r>
    <x v="1"/>
    <x v="1"/>
    <s v="GCF_000007705.1"/>
    <s v="Primary Assembly"/>
    <s v="chromosome"/>
    <m/>
    <s v="NC_005085.1"/>
    <n v="2159092"/>
    <n v="2161698"/>
    <s v="+"/>
    <s v="WP_011135533.1"/>
    <s v="WP_011135533.1"/>
    <m/>
    <s v="TonB-dependent receptor"/>
    <m/>
    <n v="24946141"/>
    <s v="CV_RS09670"/>
    <n v="2607"/>
    <n v="868"/>
    <m/>
  </r>
  <r>
    <x v="0"/>
    <x v="0"/>
    <s v="GCF_000007705.1"/>
    <s v="Primary Assembly"/>
    <s v="chromosome"/>
    <m/>
    <s v="NC_005085.1"/>
    <n v="2161833"/>
    <n v="2162537"/>
    <s v="+"/>
    <m/>
    <m/>
    <m/>
    <m/>
    <m/>
    <n v="24949258"/>
    <s v="CV_RS09675"/>
    <n v="705"/>
    <m/>
    <s v="old_locus_tag=CV1983,CV_1983"/>
  </r>
  <r>
    <x v="1"/>
    <x v="1"/>
    <s v="GCF_000007705.1"/>
    <s v="Primary Assembly"/>
    <s v="chromosome"/>
    <m/>
    <s v="NC_005085.1"/>
    <n v="2161833"/>
    <n v="2162537"/>
    <s v="+"/>
    <s v="WP_011135534.1"/>
    <s v="WP_011135534.1"/>
    <m/>
    <s v="hypothetical protein"/>
    <m/>
    <n v="24949258"/>
    <s v="CV_RS09675"/>
    <n v="705"/>
    <n v="234"/>
    <m/>
  </r>
  <r>
    <x v="0"/>
    <x v="0"/>
    <s v="GCF_000007705.1"/>
    <s v="Primary Assembly"/>
    <s v="chromosome"/>
    <m/>
    <s v="NC_005085.1"/>
    <n v="2162577"/>
    <n v="2163323"/>
    <s v="+"/>
    <m/>
    <m/>
    <m/>
    <m/>
    <m/>
    <n v="24947478"/>
    <s v="CV_RS09680"/>
    <n v="747"/>
    <m/>
    <s v="old_locus_tag=CV1984,CV_1984"/>
  </r>
  <r>
    <x v="1"/>
    <x v="1"/>
    <s v="GCF_000007705.1"/>
    <s v="Primary Assembly"/>
    <s v="chromosome"/>
    <m/>
    <s v="NC_005085.1"/>
    <n v="2162577"/>
    <n v="2163323"/>
    <s v="+"/>
    <s v="WP_011135523.1"/>
    <s v="WP_011135523.1"/>
    <m/>
    <s v="MotA/TolQ/ExbB proton channel family protein"/>
    <m/>
    <n v="24947478"/>
    <s v="CV_RS09680"/>
    <n v="747"/>
    <n v="248"/>
    <m/>
  </r>
  <r>
    <x v="0"/>
    <x v="0"/>
    <s v="GCF_000007705.1"/>
    <s v="Primary Assembly"/>
    <s v="chromosome"/>
    <m/>
    <s v="NC_005085.1"/>
    <n v="2163330"/>
    <n v="2163773"/>
    <s v="+"/>
    <m/>
    <m/>
    <m/>
    <m/>
    <m/>
    <n v="24948389"/>
    <s v="CV_RS09685"/>
    <n v="444"/>
    <m/>
    <s v="old_locus_tag=CV1985,CV_1985"/>
  </r>
  <r>
    <x v="1"/>
    <x v="1"/>
    <s v="GCF_000007705.1"/>
    <s v="Primary Assembly"/>
    <s v="chromosome"/>
    <m/>
    <s v="NC_005085.1"/>
    <n v="2163330"/>
    <n v="2163773"/>
    <s v="+"/>
    <s v="WP_011135524.1"/>
    <s v="WP_011135524.1"/>
    <m/>
    <s v="biopolymer transporter ExbD"/>
    <m/>
    <n v="24948389"/>
    <s v="CV_RS09685"/>
    <n v="444"/>
    <n v="147"/>
    <m/>
  </r>
  <r>
    <x v="0"/>
    <x v="0"/>
    <s v="GCF_000007705.1"/>
    <s v="Primary Assembly"/>
    <s v="chromosome"/>
    <m/>
    <s v="NC_005085.1"/>
    <n v="2163784"/>
    <n v="2164206"/>
    <s v="+"/>
    <m/>
    <m/>
    <m/>
    <m/>
    <m/>
    <n v="24946529"/>
    <s v="CV_RS09690"/>
    <n v="423"/>
    <m/>
    <s v="old_locus_tag=CV1986,CV_1986"/>
  </r>
  <r>
    <x v="1"/>
    <x v="1"/>
    <s v="GCF_000007705.1"/>
    <s v="Primary Assembly"/>
    <s v="chromosome"/>
    <m/>
    <s v="NC_005085.1"/>
    <n v="2163784"/>
    <n v="2164206"/>
    <s v="+"/>
    <s v="WP_011135525.1"/>
    <s v="WP_011135525.1"/>
    <m/>
    <s v="biopolymer transporter ExbD"/>
    <m/>
    <n v="24946529"/>
    <s v="CV_RS09690"/>
    <n v="423"/>
    <n v="140"/>
    <m/>
  </r>
  <r>
    <x v="0"/>
    <x v="0"/>
    <s v="GCF_000007705.1"/>
    <s v="Primary Assembly"/>
    <s v="chromosome"/>
    <m/>
    <s v="NC_005085.1"/>
    <n v="2164283"/>
    <n v="2166286"/>
    <s v="+"/>
    <m/>
    <m/>
    <m/>
    <m/>
    <m/>
    <n v="24948116"/>
    <s v="CV_RS09695"/>
    <n v="2004"/>
    <m/>
    <s v="old_locus_tag=CV1987,CV_1987"/>
  </r>
  <r>
    <x v="1"/>
    <x v="1"/>
    <s v="GCF_000007705.1"/>
    <s v="Primary Assembly"/>
    <s v="chromosome"/>
    <m/>
    <s v="NC_005085.1"/>
    <n v="2164283"/>
    <n v="2166286"/>
    <s v="+"/>
    <s v="WP_011135535.1"/>
    <s v="WP_011135535.1"/>
    <m/>
    <s v="M13 family peptidase"/>
    <m/>
    <n v="24948116"/>
    <s v="CV_RS09695"/>
    <n v="2004"/>
    <n v="667"/>
    <m/>
  </r>
  <r>
    <x v="0"/>
    <x v="0"/>
    <s v="GCF_000007705.1"/>
    <s v="Primary Assembly"/>
    <s v="chromosome"/>
    <m/>
    <s v="NC_005085.1"/>
    <n v="2166505"/>
    <n v="2167347"/>
    <s v="+"/>
    <m/>
    <m/>
    <m/>
    <m/>
    <m/>
    <n v="24948591"/>
    <s v="CV_RS09700"/>
    <n v="843"/>
    <m/>
    <s v="old_locus_tag=CV1988,CV_1988"/>
  </r>
  <r>
    <x v="1"/>
    <x v="1"/>
    <s v="GCF_000007705.1"/>
    <s v="Primary Assembly"/>
    <s v="chromosome"/>
    <m/>
    <s v="NC_005085.1"/>
    <n v="2166505"/>
    <n v="2167347"/>
    <s v="+"/>
    <s v="WP_080508973.1"/>
    <s v="WP_080508973.1"/>
    <m/>
    <s v="endonuclease"/>
    <m/>
    <n v="24948591"/>
    <s v="CV_RS09700"/>
    <n v="843"/>
    <n v="280"/>
    <m/>
  </r>
  <r>
    <x v="0"/>
    <x v="0"/>
    <s v="GCF_000007705.1"/>
    <s v="Primary Assembly"/>
    <s v="chromosome"/>
    <m/>
    <s v="NC_005085.1"/>
    <n v="2167425"/>
    <n v="2168576"/>
    <s v="-"/>
    <m/>
    <m/>
    <m/>
    <m/>
    <m/>
    <n v="24949453"/>
    <s v="CV_RS09705"/>
    <n v="1152"/>
    <m/>
    <s v="old_locus_tag=CV1989,CV_1989"/>
  </r>
  <r>
    <x v="1"/>
    <x v="1"/>
    <s v="GCF_000007705.1"/>
    <s v="Primary Assembly"/>
    <s v="chromosome"/>
    <m/>
    <s v="NC_005085.1"/>
    <n v="2167425"/>
    <n v="2168576"/>
    <s v="-"/>
    <s v="WP_011135537.1"/>
    <s v="WP_011135537.1"/>
    <m/>
    <s v="porin"/>
    <m/>
    <n v="24949453"/>
    <s v="CV_RS09705"/>
    <n v="1152"/>
    <n v="383"/>
    <m/>
  </r>
  <r>
    <x v="0"/>
    <x v="0"/>
    <s v="GCF_000007705.1"/>
    <s v="Primary Assembly"/>
    <s v="chromosome"/>
    <m/>
    <s v="NC_005085.1"/>
    <n v="2168752"/>
    <n v="2169066"/>
    <s v="-"/>
    <m/>
    <m/>
    <m/>
    <m/>
    <m/>
    <n v="24945455"/>
    <s v="CV_RS09710"/>
    <n v="315"/>
    <m/>
    <s v="old_locus_tag=CV1990,CV_1990"/>
  </r>
  <r>
    <x v="1"/>
    <x v="1"/>
    <s v="GCF_000007705.1"/>
    <s v="Primary Assembly"/>
    <s v="chromosome"/>
    <m/>
    <s v="NC_005085.1"/>
    <n v="2168752"/>
    <n v="2169066"/>
    <s v="-"/>
    <s v="WP_011135538.1"/>
    <s v="WP_011135538.1"/>
    <m/>
    <s v="DUF3579 domain-containing protein"/>
    <m/>
    <n v="24945455"/>
    <s v="CV_RS09710"/>
    <n v="315"/>
    <n v="104"/>
    <m/>
  </r>
  <r>
    <x v="0"/>
    <x v="0"/>
    <s v="GCF_000007705.1"/>
    <s v="Primary Assembly"/>
    <s v="chromosome"/>
    <m/>
    <s v="NC_005085.1"/>
    <n v="2169184"/>
    <n v="2171307"/>
    <s v="-"/>
    <m/>
    <m/>
    <m/>
    <m/>
    <m/>
    <n v="24946882"/>
    <s v="CV_RS09715"/>
    <n v="2124"/>
    <m/>
    <s v="old_locus_tag=CV1991,CV_1991"/>
  </r>
  <r>
    <x v="1"/>
    <x v="1"/>
    <s v="GCF_000007705.1"/>
    <s v="Primary Assembly"/>
    <s v="chromosome"/>
    <m/>
    <s v="NC_005085.1"/>
    <n v="2169184"/>
    <n v="2171307"/>
    <s v="-"/>
    <s v="WP_011135539.1"/>
    <s v="WP_011135539.1"/>
    <m/>
    <s v="ATP-dependent DNA helicase DinG"/>
    <m/>
    <n v="24946882"/>
    <s v="CV_RS09715"/>
    <n v="2124"/>
    <n v="707"/>
    <m/>
  </r>
  <r>
    <x v="0"/>
    <x v="0"/>
    <s v="GCF_000007705.1"/>
    <s v="Primary Assembly"/>
    <s v="chromosome"/>
    <m/>
    <s v="NC_005085.1"/>
    <n v="2171467"/>
    <n v="2173425"/>
    <s v="+"/>
    <m/>
    <m/>
    <m/>
    <m/>
    <m/>
    <n v="24946043"/>
    <s v="CV_RS09720"/>
    <n v="1959"/>
    <m/>
    <m/>
  </r>
  <r>
    <x v="1"/>
    <x v="1"/>
    <s v="GCF_000007705.1"/>
    <s v="Primary Assembly"/>
    <s v="chromosome"/>
    <m/>
    <s v="NC_005085.1"/>
    <n v="2171467"/>
    <n v="2173425"/>
    <s v="+"/>
    <s v="WP_043595977.1"/>
    <s v="WP_043595977.1"/>
    <m/>
    <s v="ornithine decarboxylase"/>
    <m/>
    <n v="24946043"/>
    <s v="CV_RS09720"/>
    <n v="1959"/>
    <n v="652"/>
    <m/>
  </r>
  <r>
    <x v="0"/>
    <x v="0"/>
    <s v="GCF_000007705.1"/>
    <s v="Primary Assembly"/>
    <s v="chromosome"/>
    <m/>
    <s v="NC_005085.1"/>
    <n v="2173616"/>
    <n v="2174539"/>
    <s v="+"/>
    <m/>
    <m/>
    <m/>
    <m/>
    <s v="argF"/>
    <n v="24949282"/>
    <s v="CV_RS09725"/>
    <n v="924"/>
    <m/>
    <s v="old_locus_tag=CV1993,CV_1993"/>
  </r>
  <r>
    <x v="1"/>
    <x v="1"/>
    <s v="GCF_000007705.1"/>
    <s v="Primary Assembly"/>
    <s v="chromosome"/>
    <m/>
    <s v="NC_005085.1"/>
    <n v="2173616"/>
    <n v="2174539"/>
    <s v="+"/>
    <s v="WP_011135541.1"/>
    <s v="WP_011135541.1"/>
    <m/>
    <s v="ornithine carbamoyltransferase"/>
    <s v="argF"/>
    <n v="24949282"/>
    <s v="CV_RS09725"/>
    <n v="924"/>
    <n v="307"/>
    <m/>
  </r>
  <r>
    <x v="0"/>
    <x v="0"/>
    <s v="GCF_000007705.1"/>
    <s v="Primary Assembly"/>
    <s v="chromosome"/>
    <m/>
    <s v="NC_005085.1"/>
    <n v="2174588"/>
    <n v="2175814"/>
    <s v="+"/>
    <m/>
    <m/>
    <m/>
    <m/>
    <m/>
    <n v="24948528"/>
    <s v="CV_RS09730"/>
    <n v="1227"/>
    <m/>
    <s v="old_locus_tag=CV1994,CV_1994"/>
  </r>
  <r>
    <x v="1"/>
    <x v="1"/>
    <s v="GCF_000007705.1"/>
    <s v="Primary Assembly"/>
    <s v="chromosome"/>
    <m/>
    <s v="NC_005085.1"/>
    <n v="2174588"/>
    <n v="2175814"/>
    <s v="+"/>
    <s v="WP_011135542.1"/>
    <s v="WP_011135542.1"/>
    <m/>
    <s v="argininosuccinate synthase"/>
    <m/>
    <n v="24948528"/>
    <s v="CV_RS09730"/>
    <n v="1227"/>
    <n v="408"/>
    <m/>
  </r>
  <r>
    <x v="0"/>
    <x v="0"/>
    <s v="GCF_000007705.1"/>
    <s v="Primary Assembly"/>
    <s v="chromosome"/>
    <m/>
    <s v="NC_005085.1"/>
    <n v="2175893"/>
    <n v="2176792"/>
    <s v="+"/>
    <m/>
    <m/>
    <m/>
    <m/>
    <m/>
    <n v="24945559"/>
    <s v="CV_RS09735"/>
    <n v="900"/>
    <m/>
    <s v="old_locus_tag=CV1995,CV_1995"/>
  </r>
  <r>
    <x v="1"/>
    <x v="1"/>
    <s v="GCF_000007705.1"/>
    <s v="Primary Assembly"/>
    <s v="chromosome"/>
    <m/>
    <s v="NC_005085.1"/>
    <n v="2175893"/>
    <n v="2176792"/>
    <s v="+"/>
    <s v="WP_011135543.1"/>
    <s v="WP_011135543.1"/>
    <m/>
    <s v="EamA/RhaT family transporter"/>
    <m/>
    <n v="24945559"/>
    <s v="CV_RS09735"/>
    <n v="900"/>
    <n v="299"/>
    <m/>
  </r>
  <r>
    <x v="0"/>
    <x v="0"/>
    <s v="GCF_000007705.1"/>
    <s v="Primary Assembly"/>
    <s v="chromosome"/>
    <m/>
    <s v="NC_005085.1"/>
    <n v="2176809"/>
    <n v="2177012"/>
    <s v="+"/>
    <m/>
    <m/>
    <m/>
    <m/>
    <m/>
    <n v="24946834"/>
    <s v="CV_RS09740"/>
    <n v="204"/>
    <m/>
    <s v="old_locus_tag=CV1996,CV_1996"/>
  </r>
  <r>
    <x v="1"/>
    <x v="1"/>
    <s v="GCF_000007705.1"/>
    <s v="Primary Assembly"/>
    <s v="chromosome"/>
    <m/>
    <s v="NC_005085.1"/>
    <n v="2176809"/>
    <n v="2177012"/>
    <s v="+"/>
    <s v="WP_011135544.1"/>
    <s v="WP_011135544.1"/>
    <m/>
    <s v="DUF2788 domain-containing protein"/>
    <m/>
    <n v="24946834"/>
    <s v="CV_RS09740"/>
    <n v="204"/>
    <n v="67"/>
    <m/>
  </r>
  <r>
    <x v="0"/>
    <x v="0"/>
    <s v="GCF_000007705.1"/>
    <s v="Primary Assembly"/>
    <s v="chromosome"/>
    <m/>
    <s v="NC_005085.1"/>
    <n v="2177108"/>
    <n v="2177368"/>
    <s v="-"/>
    <m/>
    <m/>
    <m/>
    <m/>
    <m/>
    <n v="24947689"/>
    <s v="CV_RS09745"/>
    <n v="261"/>
    <m/>
    <s v="old_locus_tag=CV1997,CV_1997"/>
  </r>
  <r>
    <x v="1"/>
    <x v="1"/>
    <s v="GCF_000007705.1"/>
    <s v="Primary Assembly"/>
    <s v="chromosome"/>
    <m/>
    <s v="NC_005085.1"/>
    <n v="2177108"/>
    <n v="2177368"/>
    <s v="-"/>
    <s v="WP_043595979.1"/>
    <s v="WP_043595979.1"/>
    <m/>
    <s v="hypothetical protein"/>
    <m/>
    <n v="24947689"/>
    <s v="CV_RS09745"/>
    <n v="261"/>
    <n v="86"/>
    <m/>
  </r>
  <r>
    <x v="0"/>
    <x v="0"/>
    <s v="GCF_000007705.1"/>
    <s v="Primary Assembly"/>
    <s v="chromosome"/>
    <m/>
    <s v="NC_005085.1"/>
    <n v="2177608"/>
    <n v="2177898"/>
    <s v="+"/>
    <m/>
    <m/>
    <m/>
    <m/>
    <m/>
    <n v="24945749"/>
    <s v="CV_RS09750"/>
    <n v="291"/>
    <m/>
    <s v="old_locus_tag=CV1998,CV_1998"/>
  </r>
  <r>
    <x v="1"/>
    <x v="1"/>
    <s v="GCF_000007705.1"/>
    <s v="Primary Assembly"/>
    <s v="chromosome"/>
    <m/>
    <s v="NC_005085.1"/>
    <n v="2177608"/>
    <n v="2177898"/>
    <s v="+"/>
    <s v="WP_011135546.1"/>
    <s v="WP_011135546.1"/>
    <m/>
    <s v="hypothetical protein"/>
    <m/>
    <n v="24945749"/>
    <s v="CV_RS09750"/>
    <n v="291"/>
    <n v="96"/>
    <m/>
  </r>
  <r>
    <x v="0"/>
    <x v="0"/>
    <s v="GCF_000007705.1"/>
    <s v="Primary Assembly"/>
    <s v="chromosome"/>
    <m/>
    <s v="NC_005085.1"/>
    <n v="2177883"/>
    <n v="2178512"/>
    <s v="+"/>
    <m/>
    <m/>
    <m/>
    <m/>
    <m/>
    <n v="24948619"/>
    <s v="CV_RS09755"/>
    <n v="630"/>
    <m/>
    <m/>
  </r>
  <r>
    <x v="1"/>
    <x v="1"/>
    <s v="GCF_000007705.1"/>
    <s v="Primary Assembly"/>
    <s v="chromosome"/>
    <m/>
    <s v="NC_005085.1"/>
    <n v="2177883"/>
    <n v="2178512"/>
    <s v="+"/>
    <s v="WP_052278800.1"/>
    <s v="WP_052278800.1"/>
    <m/>
    <s v="lytic transglycosylase domain-containing protein"/>
    <m/>
    <n v="24948619"/>
    <s v="CV_RS09755"/>
    <n v="630"/>
    <n v="209"/>
    <m/>
  </r>
  <r>
    <x v="0"/>
    <x v="0"/>
    <s v="GCF_000007705.1"/>
    <s v="Primary Assembly"/>
    <s v="chromosome"/>
    <m/>
    <s v="NC_005085.1"/>
    <n v="2178674"/>
    <n v="2179264"/>
    <s v="+"/>
    <m/>
    <m/>
    <m/>
    <m/>
    <m/>
    <n v="24946886"/>
    <s v="CV_RS09760"/>
    <n v="591"/>
    <m/>
    <s v="old_locus_tag=CV1999,CV_1999"/>
  </r>
  <r>
    <x v="1"/>
    <x v="1"/>
    <s v="GCF_000007705.1"/>
    <s v="Primary Assembly"/>
    <s v="chromosome"/>
    <m/>
    <s v="NC_005085.1"/>
    <n v="2178674"/>
    <n v="2179264"/>
    <s v="+"/>
    <s v="WP_011135547.1"/>
    <s v="WP_011135547.1"/>
    <m/>
    <s v="MFS transporter"/>
    <m/>
    <n v="24946886"/>
    <s v="CV_RS09760"/>
    <n v="591"/>
    <n v="196"/>
    <m/>
  </r>
  <r>
    <x v="0"/>
    <x v="0"/>
    <s v="GCF_000007705.1"/>
    <s v="Primary Assembly"/>
    <s v="chromosome"/>
    <m/>
    <s v="NC_005085.1"/>
    <n v="2179261"/>
    <n v="2180145"/>
    <s v="+"/>
    <m/>
    <m/>
    <m/>
    <m/>
    <m/>
    <n v="24946713"/>
    <s v="CV_RS09765"/>
    <n v="885"/>
    <m/>
    <s v="old_locus_tag=CV2000,CV_2000"/>
  </r>
  <r>
    <x v="1"/>
    <x v="1"/>
    <s v="GCF_000007705.1"/>
    <s v="Primary Assembly"/>
    <s v="chromosome"/>
    <m/>
    <s v="NC_005085.1"/>
    <n v="2179261"/>
    <n v="2180145"/>
    <s v="+"/>
    <s v="WP_011135548.1"/>
    <s v="WP_011135548.1"/>
    <m/>
    <s v="redox-regulated molecular chaperone Hsp33"/>
    <m/>
    <n v="24946713"/>
    <s v="CV_RS09765"/>
    <n v="885"/>
    <n v="294"/>
    <m/>
  </r>
  <r>
    <x v="0"/>
    <x v="0"/>
    <s v="GCF_000007705.1"/>
    <s v="Primary Assembly"/>
    <s v="chromosome"/>
    <m/>
    <s v="NC_005085.1"/>
    <n v="2180358"/>
    <n v="2183030"/>
    <s v="+"/>
    <m/>
    <m/>
    <m/>
    <m/>
    <m/>
    <n v="24947952"/>
    <s v="CV_RS09770"/>
    <n v="2673"/>
    <m/>
    <s v="old_locus_tag=CV2001,CV_2001"/>
  </r>
  <r>
    <x v="1"/>
    <x v="1"/>
    <s v="GCF_000007705.1"/>
    <s v="Primary Assembly"/>
    <s v="chromosome"/>
    <m/>
    <s v="NC_005085.1"/>
    <n v="2180358"/>
    <n v="2183030"/>
    <s v="+"/>
    <s v="WP_080508974.1"/>
    <s v="WP_080508974.1"/>
    <m/>
    <s v="hypothetical protein"/>
    <m/>
    <n v="24947952"/>
    <s v="CV_RS09770"/>
    <n v="2673"/>
    <n v="890"/>
    <m/>
  </r>
  <r>
    <x v="0"/>
    <x v="0"/>
    <s v="GCF_000007705.1"/>
    <s v="Primary Assembly"/>
    <s v="chromosome"/>
    <m/>
    <s v="NC_005085.1"/>
    <n v="2183175"/>
    <n v="2183873"/>
    <s v="-"/>
    <m/>
    <m/>
    <m/>
    <m/>
    <m/>
    <n v="24947866"/>
    <s v="CV_RS09775"/>
    <n v="699"/>
    <m/>
    <s v="old_locus_tag=CV2002,CV_2002"/>
  </r>
  <r>
    <x v="1"/>
    <x v="1"/>
    <s v="GCF_000007705.1"/>
    <s v="Primary Assembly"/>
    <s v="chromosome"/>
    <m/>
    <s v="NC_005085.1"/>
    <n v="2183175"/>
    <n v="2183873"/>
    <s v="-"/>
    <s v="WP_011135550.1"/>
    <s v="WP_011135550.1"/>
    <m/>
    <s v="hypothetical protein"/>
    <m/>
    <n v="24947866"/>
    <s v="CV_RS09775"/>
    <n v="699"/>
    <n v="232"/>
    <m/>
  </r>
  <r>
    <x v="0"/>
    <x v="0"/>
    <s v="GCF_000007705.1"/>
    <s v="Primary Assembly"/>
    <s v="chromosome"/>
    <m/>
    <s v="NC_005085.1"/>
    <n v="2184345"/>
    <n v="2185418"/>
    <s v="-"/>
    <m/>
    <m/>
    <m/>
    <m/>
    <m/>
    <n v="24946628"/>
    <s v="CV_RS09780"/>
    <n v="1074"/>
    <m/>
    <s v="old_locus_tag=CV2003,CV_2003"/>
  </r>
  <r>
    <x v="1"/>
    <x v="1"/>
    <s v="GCF_000007705.1"/>
    <s v="Primary Assembly"/>
    <s v="chromosome"/>
    <m/>
    <s v="NC_005085.1"/>
    <n v="2184345"/>
    <n v="2185418"/>
    <s v="-"/>
    <s v="WP_011135551.1"/>
    <s v="WP_011135551.1"/>
    <m/>
    <s v="hypothetical protein"/>
    <m/>
    <n v="24946628"/>
    <s v="CV_RS09780"/>
    <n v="1074"/>
    <n v="357"/>
    <m/>
  </r>
  <r>
    <x v="0"/>
    <x v="0"/>
    <s v="GCF_000007705.1"/>
    <s v="Primary Assembly"/>
    <s v="chromosome"/>
    <m/>
    <s v="NC_005085.1"/>
    <n v="2185523"/>
    <n v="2186245"/>
    <s v="+"/>
    <m/>
    <m/>
    <m/>
    <m/>
    <m/>
    <n v="24946026"/>
    <s v="CV_RS09785"/>
    <n v="723"/>
    <m/>
    <s v="old_locus_tag=CV2004,CV_2004"/>
  </r>
  <r>
    <x v="1"/>
    <x v="1"/>
    <s v="GCF_000007705.1"/>
    <s v="Primary Assembly"/>
    <s v="chromosome"/>
    <m/>
    <s v="NC_005085.1"/>
    <n v="2185523"/>
    <n v="2186245"/>
    <s v="+"/>
    <s v="WP_011135552.1"/>
    <s v="WP_011135552.1"/>
    <m/>
    <s v="hypothetical protein"/>
    <m/>
    <n v="24946026"/>
    <s v="CV_RS09785"/>
    <n v="723"/>
    <n v="240"/>
    <m/>
  </r>
  <r>
    <x v="0"/>
    <x v="0"/>
    <s v="GCF_000007705.1"/>
    <s v="Primary Assembly"/>
    <s v="chromosome"/>
    <m/>
    <s v="NC_005085.1"/>
    <n v="2186305"/>
    <n v="2186922"/>
    <s v="+"/>
    <m/>
    <m/>
    <m/>
    <m/>
    <s v="ribA"/>
    <n v="24945340"/>
    <s v="CV_RS09790"/>
    <n v="618"/>
    <m/>
    <s v="old_locus_tag=CV2005,CV_2005"/>
  </r>
  <r>
    <x v="1"/>
    <x v="1"/>
    <s v="GCF_000007705.1"/>
    <s v="Primary Assembly"/>
    <s v="chromosome"/>
    <m/>
    <s v="NC_005085.1"/>
    <n v="2186305"/>
    <n v="2186922"/>
    <s v="+"/>
    <s v="WP_011135553.1"/>
    <s v="WP_011135553.1"/>
    <m/>
    <s v="GTP cyclohydrolase II"/>
    <s v="ribA"/>
    <n v="24945340"/>
    <s v="CV_RS09790"/>
    <n v="618"/>
    <n v="205"/>
    <m/>
  </r>
  <r>
    <x v="0"/>
    <x v="10"/>
    <s v="GCF_000007705.1"/>
    <s v="Primary Assembly"/>
    <s v="chromosome"/>
    <m/>
    <s v="NC_005085.1"/>
    <n v="2186992"/>
    <n v="2187356"/>
    <s v="+"/>
    <m/>
    <m/>
    <m/>
    <m/>
    <s v="ssrA"/>
    <n v="31478268"/>
    <s v="CV_RS22845"/>
    <n v="365"/>
    <m/>
    <m/>
  </r>
  <r>
    <x v="5"/>
    <x v="5"/>
    <s v="GCF_000007705.1"/>
    <s v="Primary Assembly"/>
    <s v="chromosome"/>
    <m/>
    <s v="NC_005085.1"/>
    <n v="2186992"/>
    <n v="2187356"/>
    <s v="+"/>
    <m/>
    <m/>
    <m/>
    <s v="transfer-messenger RNA"/>
    <s v="ssrA"/>
    <n v="31478268"/>
    <s v="CV_RS22845"/>
    <n v="365"/>
    <m/>
    <m/>
  </r>
  <r>
    <x v="0"/>
    <x v="0"/>
    <s v="GCF_000007705.1"/>
    <s v="Primary Assembly"/>
    <s v="chromosome"/>
    <m/>
    <s v="NC_005085.1"/>
    <n v="2188174"/>
    <n v="2189652"/>
    <s v="+"/>
    <m/>
    <m/>
    <m/>
    <m/>
    <s v="nirK"/>
    <n v="24948661"/>
    <s v="CV_RS09795"/>
    <n v="1479"/>
    <m/>
    <s v="old_locus_tag=CV2007,CV_2007"/>
  </r>
  <r>
    <x v="1"/>
    <x v="1"/>
    <s v="GCF_000007705.1"/>
    <s v="Primary Assembly"/>
    <s v="chromosome"/>
    <m/>
    <s v="NC_005085.1"/>
    <n v="2188174"/>
    <n v="2189652"/>
    <s v="+"/>
    <s v="WP_011135555.1"/>
    <s v="WP_011135555.1"/>
    <m/>
    <s v="nitrite reductase, copper-containing"/>
    <s v="nirK"/>
    <n v="24948661"/>
    <s v="CV_RS09795"/>
    <n v="1479"/>
    <n v="492"/>
    <m/>
  </r>
  <r>
    <x v="0"/>
    <x v="0"/>
    <s v="GCF_000007705.1"/>
    <s v="Primary Assembly"/>
    <s v="chromosome"/>
    <m/>
    <s v="NC_005085.1"/>
    <n v="2189649"/>
    <n v="2190425"/>
    <s v="+"/>
    <m/>
    <m/>
    <m/>
    <m/>
    <m/>
    <n v="24948171"/>
    <s v="CV_RS09800"/>
    <n v="777"/>
    <m/>
    <s v="old_locus_tag=CV2008,CV_2008"/>
  </r>
  <r>
    <x v="1"/>
    <x v="1"/>
    <s v="GCF_000007705.1"/>
    <s v="Primary Assembly"/>
    <s v="chromosome"/>
    <m/>
    <s v="NC_005085.1"/>
    <n v="2189649"/>
    <n v="2190425"/>
    <s v="+"/>
    <s v="WP_011135556.1"/>
    <s v="WP_011135556.1"/>
    <m/>
    <s v="formylglycine-generating enzyme family protein"/>
    <m/>
    <n v="24948171"/>
    <s v="CV_RS09800"/>
    <n v="777"/>
    <n v="258"/>
    <m/>
  </r>
  <r>
    <x v="0"/>
    <x v="0"/>
    <s v="GCF_000007705.1"/>
    <s v="Primary Assembly"/>
    <s v="chromosome"/>
    <m/>
    <s v="NC_005085.1"/>
    <n v="2190422"/>
    <n v="2190997"/>
    <s v="+"/>
    <m/>
    <m/>
    <m/>
    <m/>
    <m/>
    <n v="24945773"/>
    <s v="CV_RS09805"/>
    <n v="576"/>
    <m/>
    <s v="old_locus_tag=CV2009,CV_2009"/>
  </r>
  <r>
    <x v="1"/>
    <x v="1"/>
    <s v="GCF_000007705.1"/>
    <s v="Primary Assembly"/>
    <s v="chromosome"/>
    <m/>
    <s v="NC_005085.1"/>
    <n v="2190422"/>
    <n v="2190997"/>
    <s v="+"/>
    <s v="WP_011135557.1"/>
    <s v="WP_011135557.1"/>
    <m/>
    <s v="SCO family protein"/>
    <m/>
    <n v="24945773"/>
    <s v="CV_RS09805"/>
    <n v="576"/>
    <n v="191"/>
    <m/>
  </r>
  <r>
    <x v="0"/>
    <x v="0"/>
    <s v="GCF_000007705.1"/>
    <s v="Primary Assembly"/>
    <s v="chromosome"/>
    <m/>
    <s v="NC_005085.1"/>
    <n v="2191007"/>
    <n v="2191699"/>
    <s v="-"/>
    <m/>
    <m/>
    <m/>
    <m/>
    <m/>
    <n v="24948785"/>
    <s v="CV_RS09810"/>
    <n v="693"/>
    <m/>
    <s v="old_locus_tag=CV2010,CV_2010"/>
  </r>
  <r>
    <x v="1"/>
    <x v="1"/>
    <s v="GCF_000007705.1"/>
    <s v="Primary Assembly"/>
    <s v="chromosome"/>
    <m/>
    <s v="NC_005085.1"/>
    <n v="2191007"/>
    <n v="2191699"/>
    <s v="-"/>
    <s v="WP_052278801.1"/>
    <s v="WP_052278801.1"/>
    <m/>
    <s v="TIGR02117 family protein"/>
    <m/>
    <n v="24948785"/>
    <s v="CV_RS09810"/>
    <n v="693"/>
    <n v="230"/>
    <m/>
  </r>
  <r>
    <x v="0"/>
    <x v="0"/>
    <s v="GCF_000007705.1"/>
    <s v="Primary Assembly"/>
    <s v="chromosome"/>
    <m/>
    <s v="NC_005085.1"/>
    <n v="2191894"/>
    <n v="2192583"/>
    <s v="+"/>
    <m/>
    <m/>
    <m/>
    <m/>
    <m/>
    <n v="24947313"/>
    <s v="CV_RS09815"/>
    <n v="690"/>
    <m/>
    <s v="old_locus_tag=CV2011,CV_2011"/>
  </r>
  <r>
    <x v="1"/>
    <x v="1"/>
    <s v="GCF_000007705.1"/>
    <s v="Primary Assembly"/>
    <s v="chromosome"/>
    <m/>
    <s v="NC_005085.1"/>
    <n v="2191894"/>
    <n v="2192583"/>
    <s v="+"/>
    <s v="WP_052278802.1"/>
    <s v="WP_052278802.1"/>
    <m/>
    <s v="restriction endonuclease"/>
    <m/>
    <n v="24947313"/>
    <s v="CV_RS09815"/>
    <n v="690"/>
    <n v="229"/>
    <m/>
  </r>
  <r>
    <x v="0"/>
    <x v="0"/>
    <s v="GCF_000007705.1"/>
    <s v="Primary Assembly"/>
    <s v="chromosome"/>
    <m/>
    <s v="NC_005085.1"/>
    <n v="2192639"/>
    <n v="2193253"/>
    <s v="-"/>
    <m/>
    <m/>
    <m/>
    <m/>
    <m/>
    <n v="24946014"/>
    <s v="CV_RS09820"/>
    <n v="615"/>
    <m/>
    <s v="old_locus_tag=CV2012,CV_2012"/>
  </r>
  <r>
    <x v="1"/>
    <x v="1"/>
    <s v="GCF_000007705.1"/>
    <s v="Primary Assembly"/>
    <s v="chromosome"/>
    <m/>
    <s v="NC_005085.1"/>
    <n v="2192639"/>
    <n v="2193253"/>
    <s v="-"/>
    <s v="WP_011135560.1"/>
    <s v="WP_011135560.1"/>
    <m/>
    <s v="trimeric intracellular cation channel family protein"/>
    <m/>
    <n v="24946014"/>
    <s v="CV_RS09820"/>
    <n v="615"/>
    <n v="204"/>
    <m/>
  </r>
  <r>
    <x v="0"/>
    <x v="0"/>
    <s v="GCF_000007705.1"/>
    <s v="Primary Assembly"/>
    <s v="chromosome"/>
    <m/>
    <s v="NC_005085.1"/>
    <n v="2193653"/>
    <n v="2196067"/>
    <s v="-"/>
    <m/>
    <m/>
    <m/>
    <m/>
    <m/>
    <n v="24946130"/>
    <s v="CV_RS09825"/>
    <n v="2415"/>
    <m/>
    <s v="old_locus_tag=CV2013,CV_2013"/>
  </r>
  <r>
    <x v="1"/>
    <x v="1"/>
    <s v="GCF_000007705.1"/>
    <s v="Primary Assembly"/>
    <s v="chromosome"/>
    <m/>
    <s v="NC_005085.1"/>
    <n v="2193653"/>
    <n v="2196067"/>
    <s v="-"/>
    <s v="WP_011135561.1"/>
    <s v="WP_011135561.1"/>
    <m/>
    <s v="DUF3141 domain-containing protein"/>
    <m/>
    <n v="24946130"/>
    <s v="CV_RS09825"/>
    <n v="2415"/>
    <n v="804"/>
    <m/>
  </r>
  <r>
    <x v="0"/>
    <x v="0"/>
    <s v="GCF_000007705.1"/>
    <s v="Primary Assembly"/>
    <s v="chromosome"/>
    <m/>
    <s v="NC_005085.1"/>
    <n v="2196205"/>
    <n v="2196744"/>
    <s v="-"/>
    <m/>
    <m/>
    <m/>
    <m/>
    <m/>
    <n v="24945685"/>
    <s v="CV_RS09830"/>
    <n v="540"/>
    <m/>
    <s v="old_locus_tag=CV2014,CV_2014"/>
  </r>
  <r>
    <x v="1"/>
    <x v="1"/>
    <s v="GCF_000007705.1"/>
    <s v="Primary Assembly"/>
    <s v="chromosome"/>
    <m/>
    <s v="NC_005085.1"/>
    <n v="2196205"/>
    <n v="2196744"/>
    <s v="-"/>
    <s v="WP_052278803.1"/>
    <s v="WP_052278803.1"/>
    <m/>
    <s v="GNAT family N-acetyltransferase"/>
    <m/>
    <n v="24945685"/>
    <s v="CV_RS09830"/>
    <n v="540"/>
    <n v="179"/>
    <m/>
  </r>
  <r>
    <x v="0"/>
    <x v="2"/>
    <s v="GCF_000007705.1"/>
    <s v="Primary Assembly"/>
    <s v="chromosome"/>
    <m/>
    <s v="NC_005085.1"/>
    <n v="2196788"/>
    <n v="2197730"/>
    <s v="-"/>
    <m/>
    <m/>
    <m/>
    <m/>
    <m/>
    <n v="24946271"/>
    <s v="CV_RS09835"/>
    <n v="943"/>
    <m/>
    <s v="pseudo;old_locus_tag=CV2015,CV_2015"/>
  </r>
  <r>
    <x v="1"/>
    <x v="3"/>
    <s v="GCF_000007705.1"/>
    <s v="Primary Assembly"/>
    <s v="chromosome"/>
    <m/>
    <s v="NC_005085.1"/>
    <n v="2196788"/>
    <n v="2197730"/>
    <s v="-"/>
    <m/>
    <m/>
    <m/>
    <s v="LysR family transcriptional regulator"/>
    <m/>
    <n v="24946271"/>
    <s v="CV_RS09835"/>
    <n v="943"/>
    <m/>
    <s v="pseudo"/>
  </r>
  <r>
    <x v="0"/>
    <x v="0"/>
    <s v="GCF_000007705.1"/>
    <s v="Primary Assembly"/>
    <s v="chromosome"/>
    <m/>
    <s v="NC_005085.1"/>
    <n v="2197838"/>
    <n v="2198446"/>
    <s v="+"/>
    <m/>
    <m/>
    <m/>
    <m/>
    <m/>
    <n v="24947998"/>
    <s v="CV_RS09840"/>
    <n v="609"/>
    <m/>
    <s v="old_locus_tag=CV2016,CV_2016"/>
  </r>
  <r>
    <x v="1"/>
    <x v="1"/>
    <s v="GCF_000007705.1"/>
    <s v="Primary Assembly"/>
    <s v="chromosome"/>
    <m/>
    <s v="NC_005085.1"/>
    <n v="2197838"/>
    <n v="2198446"/>
    <s v="+"/>
    <s v="WP_011135564.1"/>
    <s v="WP_011135564.1"/>
    <m/>
    <s v="FMN-dependent NADH-azoreductase"/>
    <m/>
    <n v="24947998"/>
    <s v="CV_RS09840"/>
    <n v="609"/>
    <n v="202"/>
    <m/>
  </r>
  <r>
    <x v="0"/>
    <x v="0"/>
    <s v="GCF_000007705.1"/>
    <s v="Primary Assembly"/>
    <s v="chromosome"/>
    <m/>
    <s v="NC_005085.1"/>
    <n v="2198500"/>
    <n v="2199312"/>
    <s v="-"/>
    <m/>
    <m/>
    <m/>
    <m/>
    <m/>
    <n v="24945663"/>
    <s v="CV_RS09845"/>
    <n v="813"/>
    <m/>
    <s v="old_locus_tag=CV2017,CV_2017"/>
  </r>
  <r>
    <x v="1"/>
    <x v="1"/>
    <s v="GCF_000007705.1"/>
    <s v="Primary Assembly"/>
    <s v="chromosome"/>
    <m/>
    <s v="NC_005085.1"/>
    <n v="2198500"/>
    <n v="2199312"/>
    <s v="-"/>
    <s v="WP_011135565.1"/>
    <s v="WP_011135565.1"/>
    <m/>
    <s v="ABC transporter substrate-binding protein"/>
    <m/>
    <n v="24945663"/>
    <s v="CV_RS09845"/>
    <n v="813"/>
    <n v="270"/>
    <m/>
  </r>
  <r>
    <x v="0"/>
    <x v="0"/>
    <s v="GCF_000007705.1"/>
    <s v="Primary Assembly"/>
    <s v="chromosome"/>
    <m/>
    <s v="NC_005085.1"/>
    <n v="2199309"/>
    <n v="2200256"/>
    <s v="-"/>
    <m/>
    <m/>
    <m/>
    <m/>
    <m/>
    <n v="24946743"/>
    <s v="CV_RS09850"/>
    <n v="948"/>
    <m/>
    <s v="old_locus_tag=CV2018,CV_2018"/>
  </r>
  <r>
    <x v="1"/>
    <x v="1"/>
    <s v="GCF_000007705.1"/>
    <s v="Primary Assembly"/>
    <s v="chromosome"/>
    <m/>
    <s v="NC_005085.1"/>
    <n v="2199309"/>
    <n v="2200256"/>
    <s v="-"/>
    <s v="WP_011135566.1"/>
    <s v="WP_011135566.1"/>
    <m/>
    <s v="ABC transporter substrate-binding protein"/>
    <m/>
    <n v="24946743"/>
    <s v="CV_RS09850"/>
    <n v="948"/>
    <n v="315"/>
    <m/>
  </r>
  <r>
    <x v="0"/>
    <x v="0"/>
    <s v="GCF_000007705.1"/>
    <s v="Primary Assembly"/>
    <s v="chromosome"/>
    <m/>
    <s v="NC_005085.1"/>
    <n v="2200466"/>
    <n v="2201953"/>
    <s v="-"/>
    <m/>
    <m/>
    <m/>
    <m/>
    <m/>
    <n v="24947808"/>
    <s v="CV_RS09855"/>
    <n v="1488"/>
    <m/>
    <s v="old_locus_tag=CV2019,CV_2019"/>
  </r>
  <r>
    <x v="1"/>
    <x v="1"/>
    <s v="GCF_000007705.1"/>
    <s v="Primary Assembly"/>
    <s v="chromosome"/>
    <m/>
    <s v="NC_005085.1"/>
    <n v="2200466"/>
    <n v="2201953"/>
    <s v="-"/>
    <s v="WP_011135567.1"/>
    <s v="WP_011135567.1"/>
    <m/>
    <s v="aldehyde dehydrogenase"/>
    <m/>
    <n v="24947808"/>
    <s v="CV_RS09855"/>
    <n v="1488"/>
    <n v="495"/>
    <m/>
  </r>
  <r>
    <x v="0"/>
    <x v="0"/>
    <s v="GCF_000007705.1"/>
    <s v="Primary Assembly"/>
    <s v="chromosome"/>
    <m/>
    <s v="NC_005085.1"/>
    <n v="2201998"/>
    <n v="2202390"/>
    <s v="-"/>
    <m/>
    <m/>
    <m/>
    <m/>
    <m/>
    <n v="24945258"/>
    <s v="CV_RS09860"/>
    <n v="393"/>
    <m/>
    <s v="old_locus_tag=CV2020,CV_2020"/>
  </r>
  <r>
    <x v="1"/>
    <x v="1"/>
    <s v="GCF_000007705.1"/>
    <s v="Primary Assembly"/>
    <s v="chromosome"/>
    <m/>
    <s v="NC_005085.1"/>
    <n v="2201998"/>
    <n v="2202390"/>
    <s v="-"/>
    <s v="WP_011135568.1"/>
    <s v="WP_011135568.1"/>
    <m/>
    <s v="VOC family protein"/>
    <m/>
    <n v="24945258"/>
    <s v="CV_RS09860"/>
    <n v="393"/>
    <n v="130"/>
    <m/>
  </r>
  <r>
    <x v="0"/>
    <x v="0"/>
    <s v="GCF_000007705.1"/>
    <s v="Primary Assembly"/>
    <s v="chromosome"/>
    <m/>
    <s v="NC_005085.1"/>
    <n v="2202404"/>
    <n v="2202949"/>
    <s v="-"/>
    <m/>
    <m/>
    <m/>
    <m/>
    <m/>
    <n v="24946157"/>
    <s v="CV_RS09865"/>
    <n v="546"/>
    <m/>
    <s v="old_locus_tag=CV2021,CV_2021"/>
  </r>
  <r>
    <x v="1"/>
    <x v="1"/>
    <s v="GCF_000007705.1"/>
    <s v="Primary Assembly"/>
    <s v="chromosome"/>
    <m/>
    <s v="NC_005085.1"/>
    <n v="2202404"/>
    <n v="2202949"/>
    <s v="-"/>
    <s v="WP_011135569.1"/>
    <s v="WP_011135569.1"/>
    <m/>
    <s v="cupin domain-containing protein"/>
    <m/>
    <n v="24946157"/>
    <s v="CV_RS09865"/>
    <n v="546"/>
    <n v="181"/>
    <m/>
  </r>
  <r>
    <x v="0"/>
    <x v="0"/>
    <s v="GCF_000007705.1"/>
    <s v="Primary Assembly"/>
    <s v="chromosome"/>
    <m/>
    <s v="NC_005085.1"/>
    <n v="2203165"/>
    <n v="2204289"/>
    <s v="+"/>
    <m/>
    <m/>
    <m/>
    <m/>
    <s v="ald"/>
    <n v="24946537"/>
    <s v="CV_RS09870"/>
    <n v="1125"/>
    <m/>
    <s v="old_locus_tag=CV2022,CV_2022"/>
  </r>
  <r>
    <x v="1"/>
    <x v="1"/>
    <s v="GCF_000007705.1"/>
    <s v="Primary Assembly"/>
    <s v="chromosome"/>
    <m/>
    <s v="NC_005085.1"/>
    <n v="2203165"/>
    <n v="2204289"/>
    <s v="+"/>
    <s v="WP_011135570.1"/>
    <s v="WP_011135570.1"/>
    <m/>
    <s v="alanine dehydrogenase"/>
    <s v="ald"/>
    <n v="24946537"/>
    <s v="CV_RS09870"/>
    <n v="1125"/>
    <n v="374"/>
    <m/>
  </r>
  <r>
    <x v="0"/>
    <x v="0"/>
    <s v="GCF_000007705.1"/>
    <s v="Primary Assembly"/>
    <s v="chromosome"/>
    <m/>
    <s v="NC_005085.1"/>
    <n v="2204308"/>
    <n v="2205063"/>
    <s v="+"/>
    <m/>
    <m/>
    <m/>
    <m/>
    <m/>
    <n v="24945424"/>
    <s v="CV_RS09875"/>
    <n v="756"/>
    <m/>
    <s v="old_locus_tag=CV2023,CV_2023"/>
  </r>
  <r>
    <x v="1"/>
    <x v="1"/>
    <s v="GCF_000007705.1"/>
    <s v="Primary Assembly"/>
    <s v="chromosome"/>
    <m/>
    <s v="NC_005085.1"/>
    <n v="2204308"/>
    <n v="2205063"/>
    <s v="+"/>
    <s v="WP_011135571.1"/>
    <s v="WP_011135571.1"/>
    <m/>
    <s v="gamma-glutamyl-gamma-aminobutyrate hydrolase"/>
    <m/>
    <n v="24945424"/>
    <s v="CV_RS09875"/>
    <n v="756"/>
    <n v="251"/>
    <m/>
  </r>
  <r>
    <x v="0"/>
    <x v="0"/>
    <s v="GCF_000007705.1"/>
    <s v="Primary Assembly"/>
    <s v="chromosome"/>
    <m/>
    <s v="NC_005085.1"/>
    <n v="2205176"/>
    <n v="2206510"/>
    <s v="+"/>
    <m/>
    <m/>
    <m/>
    <m/>
    <m/>
    <n v="24948242"/>
    <s v="CV_RS09880"/>
    <n v="1335"/>
    <m/>
    <s v="old_locus_tag=CV2024,CV_2024"/>
  </r>
  <r>
    <x v="1"/>
    <x v="1"/>
    <s v="GCF_000007705.1"/>
    <s v="Primary Assembly"/>
    <s v="chromosome"/>
    <m/>
    <s v="NC_005085.1"/>
    <n v="2205176"/>
    <n v="2206510"/>
    <s v="+"/>
    <s v="WP_011135572.1"/>
    <s v="WP_011135572.1"/>
    <m/>
    <s v="glutamine synthetase"/>
    <m/>
    <n v="24948242"/>
    <s v="CV_RS09880"/>
    <n v="1335"/>
    <n v="444"/>
    <m/>
  </r>
  <r>
    <x v="0"/>
    <x v="0"/>
    <s v="GCF_000007705.1"/>
    <s v="Primary Assembly"/>
    <s v="chromosome"/>
    <m/>
    <s v="NC_005085.1"/>
    <n v="2206636"/>
    <n v="2208015"/>
    <s v="+"/>
    <m/>
    <m/>
    <m/>
    <m/>
    <m/>
    <n v="24946126"/>
    <s v="CV_RS09885"/>
    <n v="1380"/>
    <m/>
    <s v="old_locus_tag=CV2025,CV_2025"/>
  </r>
  <r>
    <x v="1"/>
    <x v="1"/>
    <s v="GCF_000007705.1"/>
    <s v="Primary Assembly"/>
    <s v="chromosome"/>
    <m/>
    <s v="NC_005085.1"/>
    <n v="2206636"/>
    <n v="2208015"/>
    <s v="+"/>
    <s v="WP_011135573.1"/>
    <s v="WP_011135573.1"/>
    <m/>
    <s v="aspartate aminotransferase family protein"/>
    <m/>
    <n v="24946126"/>
    <s v="CV_RS09885"/>
    <n v="1380"/>
    <n v="459"/>
    <m/>
  </r>
  <r>
    <x v="0"/>
    <x v="0"/>
    <s v="GCF_000007705.1"/>
    <s v="Primary Assembly"/>
    <s v="chromosome"/>
    <m/>
    <s v="NC_005085.1"/>
    <n v="2208189"/>
    <n v="2209043"/>
    <s v="+"/>
    <m/>
    <m/>
    <m/>
    <m/>
    <s v="motA"/>
    <n v="24947539"/>
    <s v="CV_RS09890"/>
    <n v="855"/>
    <m/>
    <s v="old_locus_tag=CV2026,CV_2026"/>
  </r>
  <r>
    <x v="1"/>
    <x v="1"/>
    <s v="GCF_000007705.1"/>
    <s v="Primary Assembly"/>
    <s v="chromosome"/>
    <m/>
    <s v="NC_005085.1"/>
    <n v="2208189"/>
    <n v="2209043"/>
    <s v="+"/>
    <s v="WP_011135574.1"/>
    <s v="WP_011135574.1"/>
    <m/>
    <s v="flagellar motor stator protein MotA"/>
    <s v="motA"/>
    <n v="24947539"/>
    <s v="CV_RS09890"/>
    <n v="855"/>
    <n v="284"/>
    <m/>
  </r>
  <r>
    <x v="0"/>
    <x v="0"/>
    <s v="GCF_000007705.1"/>
    <s v="Primary Assembly"/>
    <s v="chromosome"/>
    <m/>
    <s v="NC_005085.1"/>
    <n v="2209062"/>
    <n v="2209982"/>
    <s v="+"/>
    <m/>
    <m/>
    <m/>
    <m/>
    <m/>
    <n v="24945230"/>
    <s v="CV_RS09895"/>
    <n v="921"/>
    <m/>
    <s v="old_locus_tag=CV2027,CV_2027"/>
  </r>
  <r>
    <x v="1"/>
    <x v="1"/>
    <s v="GCF_000007705.1"/>
    <s v="Primary Assembly"/>
    <s v="chromosome"/>
    <m/>
    <s v="NC_005085.1"/>
    <n v="2209062"/>
    <n v="2209982"/>
    <s v="+"/>
    <s v="WP_011135575.1"/>
    <s v="WP_011135575.1"/>
    <m/>
    <s v="motility protein MotB"/>
    <m/>
    <n v="24945230"/>
    <s v="CV_RS09895"/>
    <n v="921"/>
    <n v="306"/>
    <m/>
  </r>
  <r>
    <x v="0"/>
    <x v="0"/>
    <s v="GCF_000007705.1"/>
    <s v="Primary Assembly"/>
    <s v="chromosome"/>
    <m/>
    <s v="NC_005085.1"/>
    <n v="2209987"/>
    <n v="2210727"/>
    <s v="+"/>
    <m/>
    <m/>
    <m/>
    <m/>
    <m/>
    <n v="24947846"/>
    <s v="CV_RS09900"/>
    <n v="741"/>
    <m/>
    <s v="old_locus_tag=CV2028,CV_2028"/>
  </r>
  <r>
    <x v="1"/>
    <x v="1"/>
    <s v="GCF_000007705.1"/>
    <s v="Primary Assembly"/>
    <s v="chromosome"/>
    <m/>
    <s v="NC_005085.1"/>
    <n v="2209987"/>
    <n v="2210727"/>
    <s v="+"/>
    <s v="WP_011135576.1"/>
    <s v="WP_011135576.1"/>
    <m/>
    <s v="SAM-dependent methyltransferase"/>
    <m/>
    <n v="24947846"/>
    <s v="CV_RS09900"/>
    <n v="741"/>
    <n v="246"/>
    <m/>
  </r>
  <r>
    <x v="0"/>
    <x v="0"/>
    <s v="GCF_000007705.1"/>
    <s v="Primary Assembly"/>
    <s v="chromosome"/>
    <m/>
    <s v="NC_005085.1"/>
    <n v="2210714"/>
    <n v="2212033"/>
    <s v="+"/>
    <m/>
    <m/>
    <m/>
    <m/>
    <m/>
    <n v="24945409"/>
    <s v="CV_RS09905"/>
    <n v="1320"/>
    <m/>
    <s v="old_locus_tag=CV2029,CV_2029"/>
  </r>
  <r>
    <x v="1"/>
    <x v="1"/>
    <s v="GCF_000007705.1"/>
    <s v="Primary Assembly"/>
    <s v="chromosome"/>
    <m/>
    <s v="NC_005085.1"/>
    <n v="2210714"/>
    <n v="2212033"/>
    <s v="+"/>
    <s v="WP_011135577.1"/>
    <s v="WP_011135577.1"/>
    <m/>
    <s v="HDOD domain-containing protein"/>
    <m/>
    <n v="24945409"/>
    <s v="CV_RS09905"/>
    <n v="1320"/>
    <n v="439"/>
    <m/>
  </r>
  <r>
    <x v="0"/>
    <x v="0"/>
    <s v="GCF_000007705.1"/>
    <s v="Primary Assembly"/>
    <s v="chromosome"/>
    <m/>
    <s v="NC_005085.1"/>
    <n v="2212099"/>
    <n v="2212899"/>
    <s v="+"/>
    <m/>
    <m/>
    <m/>
    <m/>
    <m/>
    <n v="24945499"/>
    <s v="CV_RS09910"/>
    <n v="801"/>
    <m/>
    <s v="old_locus_tag=CV2030,CV_2030"/>
  </r>
  <r>
    <x v="1"/>
    <x v="1"/>
    <s v="GCF_000007705.1"/>
    <s v="Primary Assembly"/>
    <s v="chromosome"/>
    <m/>
    <s v="NC_005085.1"/>
    <n v="2212099"/>
    <n v="2212899"/>
    <s v="+"/>
    <s v="WP_011135578.1"/>
    <s v="WP_011135578.1"/>
    <m/>
    <s v="RNA methyltransferase"/>
    <m/>
    <n v="24945499"/>
    <s v="CV_RS09910"/>
    <n v="801"/>
    <n v="266"/>
    <m/>
  </r>
  <r>
    <x v="0"/>
    <x v="0"/>
    <s v="GCF_000007705.1"/>
    <s v="Primary Assembly"/>
    <s v="chromosome"/>
    <m/>
    <s v="NC_005085.1"/>
    <n v="2213004"/>
    <n v="2214113"/>
    <s v="-"/>
    <m/>
    <m/>
    <m/>
    <m/>
    <m/>
    <n v="24946523"/>
    <s v="CV_RS09915"/>
    <n v="1110"/>
    <m/>
    <s v="old_locus_tag=CV2031,CV_2031"/>
  </r>
  <r>
    <x v="1"/>
    <x v="1"/>
    <s v="GCF_000007705.1"/>
    <s v="Primary Assembly"/>
    <s v="chromosome"/>
    <m/>
    <s v="NC_005085.1"/>
    <n v="2213004"/>
    <n v="2214113"/>
    <s v="-"/>
    <s v="WP_011135579.1"/>
    <s v="WP_011135579.1"/>
    <m/>
    <s v="hypothetical protein"/>
    <m/>
    <n v="24946523"/>
    <s v="CV_RS09915"/>
    <n v="1110"/>
    <n v="369"/>
    <m/>
  </r>
  <r>
    <x v="0"/>
    <x v="0"/>
    <s v="GCF_000007705.1"/>
    <s v="Primary Assembly"/>
    <s v="chromosome"/>
    <m/>
    <s v="NC_005085.1"/>
    <n v="2214113"/>
    <n v="2215336"/>
    <s v="-"/>
    <m/>
    <m/>
    <m/>
    <m/>
    <m/>
    <n v="24948783"/>
    <s v="CV_RS09920"/>
    <n v="1224"/>
    <m/>
    <s v="old_locus_tag=CV2032,CV_2032"/>
  </r>
  <r>
    <x v="1"/>
    <x v="1"/>
    <s v="GCF_000007705.1"/>
    <s v="Primary Assembly"/>
    <s v="chromosome"/>
    <m/>
    <s v="NC_005085.1"/>
    <n v="2214113"/>
    <n v="2215336"/>
    <s v="-"/>
    <s v="WP_011135580.1"/>
    <s v="WP_011135580.1"/>
    <m/>
    <s v="multifunctional tRNA nucleotidyltransferase/2',3'-cyclic phosphodiesterase/2' nucleotidase/2'phosphatase"/>
    <m/>
    <n v="24948783"/>
    <s v="CV_RS09920"/>
    <n v="1224"/>
    <n v="407"/>
    <m/>
  </r>
  <r>
    <x v="0"/>
    <x v="0"/>
    <s v="GCF_000007705.1"/>
    <s v="Primary Assembly"/>
    <s v="chromosome"/>
    <m/>
    <s v="NC_005085.1"/>
    <n v="2215338"/>
    <n v="2216279"/>
    <s v="-"/>
    <m/>
    <m/>
    <m/>
    <m/>
    <m/>
    <n v="24949183"/>
    <s v="CV_RS09925"/>
    <n v="942"/>
    <m/>
    <s v="old_locus_tag=CV2033,CV_2033"/>
  </r>
  <r>
    <x v="1"/>
    <x v="1"/>
    <s v="GCF_000007705.1"/>
    <s v="Primary Assembly"/>
    <s v="chromosome"/>
    <m/>
    <s v="NC_005085.1"/>
    <n v="2215338"/>
    <n v="2216279"/>
    <s v="-"/>
    <s v="WP_011135581.1"/>
    <s v="WP_011135581.1"/>
    <m/>
    <s v="complex I NDUFA9 subunit family protein"/>
    <m/>
    <n v="24949183"/>
    <s v="CV_RS09925"/>
    <n v="942"/>
    <n v="313"/>
    <m/>
  </r>
  <r>
    <x v="0"/>
    <x v="0"/>
    <s v="GCF_000007705.1"/>
    <s v="Primary Assembly"/>
    <s v="chromosome"/>
    <m/>
    <s v="NC_005085.1"/>
    <n v="2216314"/>
    <n v="2218203"/>
    <s v="-"/>
    <m/>
    <m/>
    <m/>
    <m/>
    <m/>
    <n v="24945518"/>
    <s v="CV_RS09930"/>
    <n v="1890"/>
    <m/>
    <s v="old_locus_tag=CV2034,CV_2034"/>
  </r>
  <r>
    <x v="1"/>
    <x v="1"/>
    <s v="GCF_000007705.1"/>
    <s v="Primary Assembly"/>
    <s v="chromosome"/>
    <m/>
    <s v="NC_005085.1"/>
    <n v="2216314"/>
    <n v="2218203"/>
    <s v="-"/>
    <s v="WP_011135582.1"/>
    <s v="WP_011135582.1"/>
    <m/>
    <s v="peptidoglycan N-acetylmuramoylhydrolase"/>
    <m/>
    <n v="24945518"/>
    <s v="CV_RS09930"/>
    <n v="1890"/>
    <n v="629"/>
    <m/>
  </r>
  <r>
    <x v="0"/>
    <x v="0"/>
    <s v="GCF_000007705.1"/>
    <s v="Primary Assembly"/>
    <s v="chromosome"/>
    <m/>
    <s v="NC_005085.1"/>
    <n v="2218333"/>
    <n v="2218731"/>
    <s v="-"/>
    <m/>
    <m/>
    <m/>
    <m/>
    <m/>
    <n v="24949294"/>
    <s v="CV_RS09935"/>
    <n v="399"/>
    <m/>
    <s v="old_locus_tag=CV2035,CV_2035"/>
  </r>
  <r>
    <x v="1"/>
    <x v="1"/>
    <s v="GCF_000007705.1"/>
    <s v="Primary Assembly"/>
    <s v="chromosome"/>
    <m/>
    <s v="NC_005085.1"/>
    <n v="2218333"/>
    <n v="2218731"/>
    <s v="-"/>
    <s v="WP_011135583.1"/>
    <s v="WP_011135583.1"/>
    <m/>
    <s v="VOC family protein"/>
    <m/>
    <n v="24949294"/>
    <s v="CV_RS09935"/>
    <n v="399"/>
    <n v="132"/>
    <m/>
  </r>
  <r>
    <x v="0"/>
    <x v="0"/>
    <s v="GCF_000007705.1"/>
    <s v="Primary Assembly"/>
    <s v="chromosome"/>
    <m/>
    <s v="NC_005085.1"/>
    <n v="2218924"/>
    <n v="2219655"/>
    <s v="+"/>
    <m/>
    <m/>
    <m/>
    <m/>
    <m/>
    <n v="24945863"/>
    <s v="CV_RS09940"/>
    <n v="732"/>
    <m/>
    <s v="old_locus_tag=CV2036,CV_2036"/>
  </r>
  <r>
    <x v="1"/>
    <x v="1"/>
    <s v="GCF_000007705.1"/>
    <s v="Primary Assembly"/>
    <s v="chromosome"/>
    <m/>
    <s v="NC_005085.1"/>
    <n v="2218924"/>
    <n v="2219655"/>
    <s v="+"/>
    <s v="WP_011135584.1"/>
    <s v="WP_011135584.1"/>
    <m/>
    <s v="glutathione amide-dependent peroxidase"/>
    <m/>
    <n v="24945863"/>
    <s v="CV_RS09940"/>
    <n v="732"/>
    <n v="243"/>
    <m/>
  </r>
  <r>
    <x v="0"/>
    <x v="0"/>
    <s v="GCF_000007705.1"/>
    <s v="Primary Assembly"/>
    <s v="chromosome"/>
    <m/>
    <s v="NC_005085.1"/>
    <n v="2219810"/>
    <n v="2221204"/>
    <s v="+"/>
    <m/>
    <m/>
    <m/>
    <m/>
    <m/>
    <n v="24949522"/>
    <s v="CV_RS09945"/>
    <n v="1395"/>
    <m/>
    <s v="old_locus_tag=CV2037,CV_2037"/>
  </r>
  <r>
    <x v="1"/>
    <x v="1"/>
    <s v="GCF_000007705.1"/>
    <s v="Primary Assembly"/>
    <s v="chromosome"/>
    <m/>
    <s v="NC_005085.1"/>
    <n v="2219810"/>
    <n v="2221204"/>
    <s v="+"/>
    <s v="WP_011135585.1"/>
    <s v="WP_011135585.1"/>
    <m/>
    <s v="dihydrolipoyl dehydrogenase"/>
    <m/>
    <n v="24949522"/>
    <s v="CV_RS09945"/>
    <n v="1395"/>
    <n v="464"/>
    <m/>
  </r>
  <r>
    <x v="0"/>
    <x v="0"/>
    <s v="GCF_000007705.1"/>
    <s v="Primary Assembly"/>
    <s v="chromosome"/>
    <m/>
    <s v="NC_005085.1"/>
    <n v="2221396"/>
    <n v="2222859"/>
    <s v="+"/>
    <m/>
    <m/>
    <m/>
    <m/>
    <m/>
    <n v="24949524"/>
    <s v="CV_RS09950"/>
    <n v="1464"/>
    <m/>
    <s v="old_locus_tag=CV2038"/>
  </r>
  <r>
    <x v="1"/>
    <x v="1"/>
    <s v="GCF_000007705.1"/>
    <s v="Primary Assembly"/>
    <s v="chromosome"/>
    <m/>
    <s v="NC_005085.1"/>
    <n v="2221396"/>
    <n v="2222859"/>
    <s v="+"/>
    <s v="WP_011135586.1"/>
    <s v="WP_011135586.1"/>
    <m/>
    <s v="hypothetical protein"/>
    <m/>
    <n v="24949524"/>
    <s v="CV_RS09950"/>
    <n v="1464"/>
    <n v="487"/>
    <m/>
  </r>
  <r>
    <x v="0"/>
    <x v="0"/>
    <s v="GCF_000007705.1"/>
    <s v="Primary Assembly"/>
    <s v="chromosome"/>
    <m/>
    <s v="NC_005085.1"/>
    <n v="2222931"/>
    <n v="2224241"/>
    <s v="-"/>
    <m/>
    <m/>
    <m/>
    <m/>
    <m/>
    <n v="24949025"/>
    <s v="CV_RS09955"/>
    <n v="1311"/>
    <m/>
    <s v="old_locus_tag=CV2039,CV_2039"/>
  </r>
  <r>
    <x v="1"/>
    <x v="1"/>
    <s v="GCF_000007705.1"/>
    <s v="Primary Assembly"/>
    <s v="chromosome"/>
    <m/>
    <s v="NC_005085.1"/>
    <n v="2222931"/>
    <n v="2224241"/>
    <s v="-"/>
    <s v="WP_011135587.1"/>
    <s v="WP_011135587.1"/>
    <m/>
    <s v="MFS transporter"/>
    <m/>
    <n v="24949025"/>
    <s v="CV_RS09955"/>
    <n v="1311"/>
    <n v="436"/>
    <m/>
  </r>
  <r>
    <x v="0"/>
    <x v="0"/>
    <s v="GCF_000007705.1"/>
    <s v="Primary Assembly"/>
    <s v="chromosome"/>
    <m/>
    <s v="NC_005085.1"/>
    <n v="2224314"/>
    <n v="2225615"/>
    <s v="-"/>
    <m/>
    <m/>
    <m/>
    <m/>
    <m/>
    <n v="24947443"/>
    <s v="CV_RS09960"/>
    <n v="1302"/>
    <m/>
    <s v="old_locus_tag=CV2040,CV_2040"/>
  </r>
  <r>
    <x v="1"/>
    <x v="1"/>
    <s v="GCF_000007705.1"/>
    <s v="Primary Assembly"/>
    <s v="chromosome"/>
    <m/>
    <s v="NC_005085.1"/>
    <n v="2224314"/>
    <n v="2225615"/>
    <s v="-"/>
    <s v="WP_011135588.1"/>
    <s v="WP_011135588.1"/>
    <m/>
    <s v="sodium-dependent nucleoside transporter"/>
    <m/>
    <n v="24947443"/>
    <s v="CV_RS09960"/>
    <n v="1302"/>
    <n v="433"/>
    <m/>
  </r>
  <r>
    <x v="0"/>
    <x v="0"/>
    <s v="GCF_000007705.1"/>
    <s v="Primary Assembly"/>
    <s v="chromosome"/>
    <m/>
    <s v="NC_005085.1"/>
    <n v="2225799"/>
    <n v="2225969"/>
    <s v="-"/>
    <m/>
    <m/>
    <m/>
    <m/>
    <s v="ccoS"/>
    <n v="24946366"/>
    <s v="CV_RS09965"/>
    <n v="171"/>
    <m/>
    <s v="old_locus_tag=CV2041,CV_2041"/>
  </r>
  <r>
    <x v="1"/>
    <x v="1"/>
    <s v="GCF_000007705.1"/>
    <s v="Primary Assembly"/>
    <s v="chromosome"/>
    <m/>
    <s v="NC_005085.1"/>
    <n v="2225799"/>
    <n v="2225969"/>
    <s v="-"/>
    <s v="WP_011135589.1"/>
    <s v="WP_011135589.1"/>
    <m/>
    <s v="cbb3-type cytochrome oxidase assembly protein CcoS"/>
    <s v="ccoS"/>
    <n v="24946366"/>
    <s v="CV_RS09965"/>
    <n v="171"/>
    <n v="56"/>
    <m/>
  </r>
  <r>
    <x v="0"/>
    <x v="0"/>
    <s v="GCF_000007705.1"/>
    <s v="Primary Assembly"/>
    <s v="chromosome"/>
    <m/>
    <s v="NC_005085.1"/>
    <n v="2225969"/>
    <n v="2228395"/>
    <s v="-"/>
    <m/>
    <m/>
    <m/>
    <m/>
    <m/>
    <n v="24948960"/>
    <s v="CV_RS09970"/>
    <n v="2427"/>
    <m/>
    <s v="old_locus_tag=CV2042,CV_2042"/>
  </r>
  <r>
    <x v="1"/>
    <x v="1"/>
    <s v="GCF_000007705.1"/>
    <s v="Primary Assembly"/>
    <s v="chromosome"/>
    <m/>
    <s v="NC_005085.1"/>
    <n v="2225969"/>
    <n v="2228395"/>
    <s v="-"/>
    <s v="WP_011135590.1"/>
    <s v="WP_011135590.1"/>
    <m/>
    <s v="cadmium-translocating P-type ATPase"/>
    <m/>
    <n v="24948960"/>
    <s v="CV_RS09970"/>
    <n v="2427"/>
    <n v="808"/>
    <m/>
  </r>
  <r>
    <x v="0"/>
    <x v="0"/>
    <s v="GCF_000007705.1"/>
    <s v="Primary Assembly"/>
    <s v="chromosome"/>
    <m/>
    <s v="NC_005085.1"/>
    <n v="2228539"/>
    <n v="2229537"/>
    <s v="+"/>
    <m/>
    <m/>
    <m/>
    <m/>
    <m/>
    <n v="24947316"/>
    <s v="CV_RS09975"/>
    <n v="999"/>
    <m/>
    <s v="old_locus_tag=CV2043,CV_2043"/>
  </r>
  <r>
    <x v="1"/>
    <x v="1"/>
    <s v="GCF_000007705.1"/>
    <s v="Primary Assembly"/>
    <s v="chromosome"/>
    <m/>
    <s v="NC_005085.1"/>
    <n v="2228539"/>
    <n v="2229537"/>
    <s v="+"/>
    <s v="WP_011135591.1"/>
    <s v="WP_011135591.1"/>
    <m/>
    <s v="NAD(P)H quinone oxidoreductase"/>
    <m/>
    <n v="24947316"/>
    <s v="CV_RS09975"/>
    <n v="999"/>
    <n v="332"/>
    <m/>
  </r>
  <r>
    <x v="0"/>
    <x v="0"/>
    <s v="GCF_000007705.1"/>
    <s v="Primary Assembly"/>
    <s v="chromosome"/>
    <m/>
    <s v="NC_005085.1"/>
    <n v="2229619"/>
    <n v="2233578"/>
    <s v="-"/>
    <m/>
    <m/>
    <m/>
    <m/>
    <m/>
    <n v="24949086"/>
    <s v="CV_RS09980"/>
    <n v="3960"/>
    <m/>
    <s v="old_locus_tag=CV2044,CV_2044"/>
  </r>
  <r>
    <x v="1"/>
    <x v="1"/>
    <s v="GCF_000007705.1"/>
    <s v="Primary Assembly"/>
    <s v="chromosome"/>
    <m/>
    <s v="NC_005085.1"/>
    <n v="2229619"/>
    <n v="2233578"/>
    <s v="-"/>
    <s v="WP_011135592.1"/>
    <s v="WP_011135592.1"/>
    <m/>
    <s v="phosphoribosylformylglycinamidine synthase"/>
    <m/>
    <n v="24949086"/>
    <s v="CV_RS09980"/>
    <n v="3960"/>
    <n v="1319"/>
    <m/>
  </r>
  <r>
    <x v="0"/>
    <x v="0"/>
    <s v="GCF_000007705.1"/>
    <s v="Primary Assembly"/>
    <s v="chromosome"/>
    <m/>
    <s v="NC_005085.1"/>
    <n v="2233727"/>
    <n v="2234065"/>
    <s v="+"/>
    <m/>
    <m/>
    <m/>
    <m/>
    <m/>
    <n v="24947386"/>
    <s v="CV_RS09985"/>
    <n v="339"/>
    <m/>
    <s v="old_locus_tag=CV2045,CV_2045"/>
  </r>
  <r>
    <x v="1"/>
    <x v="1"/>
    <s v="GCF_000007705.1"/>
    <s v="Primary Assembly"/>
    <s v="chromosome"/>
    <m/>
    <s v="NC_005085.1"/>
    <n v="2233727"/>
    <n v="2234065"/>
    <s v="+"/>
    <s v="WP_011135593.1"/>
    <s v="WP_011135593.1"/>
    <m/>
    <s v="P-II family nitrogen regulator"/>
    <m/>
    <n v="24947386"/>
    <s v="CV_RS09985"/>
    <n v="339"/>
    <n v="112"/>
    <m/>
  </r>
  <r>
    <x v="0"/>
    <x v="0"/>
    <s v="GCF_000007705.1"/>
    <s v="Primary Assembly"/>
    <s v="chromosome"/>
    <m/>
    <s v="NC_005085.1"/>
    <n v="2234118"/>
    <n v="2234753"/>
    <s v="-"/>
    <m/>
    <m/>
    <m/>
    <m/>
    <m/>
    <n v="24945915"/>
    <s v="CV_RS09990"/>
    <n v="636"/>
    <m/>
    <s v="old_locus_tag=CV2046,CV_2046"/>
  </r>
  <r>
    <x v="1"/>
    <x v="1"/>
    <s v="GCF_000007705.1"/>
    <s v="Primary Assembly"/>
    <s v="chromosome"/>
    <m/>
    <s v="NC_005085.1"/>
    <n v="2234118"/>
    <n v="2234753"/>
    <s v="-"/>
    <s v="WP_011135594.1"/>
    <s v="WP_011135594.1"/>
    <m/>
    <s v="LysE family translocator"/>
    <m/>
    <n v="24945915"/>
    <s v="CV_RS09990"/>
    <n v="636"/>
    <n v="211"/>
    <m/>
  </r>
  <r>
    <x v="0"/>
    <x v="0"/>
    <s v="GCF_000007705.1"/>
    <s v="Primary Assembly"/>
    <s v="chromosome"/>
    <m/>
    <s v="NC_005085.1"/>
    <n v="2234884"/>
    <n v="2235384"/>
    <s v="+"/>
    <m/>
    <m/>
    <m/>
    <m/>
    <m/>
    <n v="24945257"/>
    <s v="CV_RS09995"/>
    <n v="501"/>
    <m/>
    <s v="old_locus_tag=CV2047,CV_2047"/>
  </r>
  <r>
    <x v="1"/>
    <x v="1"/>
    <s v="GCF_000007705.1"/>
    <s v="Primary Assembly"/>
    <s v="chromosome"/>
    <m/>
    <s v="NC_005085.1"/>
    <n v="2234884"/>
    <n v="2235384"/>
    <s v="+"/>
    <s v="WP_011135595.1"/>
    <s v="WP_011135595.1"/>
    <m/>
    <s v="YajQ family cyclic di-GMP-binding protein"/>
    <m/>
    <n v="24945257"/>
    <s v="CV_RS09995"/>
    <n v="501"/>
    <n v="166"/>
    <m/>
  </r>
  <r>
    <x v="0"/>
    <x v="0"/>
    <s v="GCF_000007705.1"/>
    <s v="Primary Assembly"/>
    <s v="chromosome"/>
    <m/>
    <s v="NC_005085.1"/>
    <n v="2235456"/>
    <n v="2236358"/>
    <s v="-"/>
    <m/>
    <m/>
    <m/>
    <m/>
    <s v="dapA"/>
    <n v="24946847"/>
    <s v="CV_RS10000"/>
    <n v="903"/>
    <m/>
    <s v="old_locus_tag=CV2048,CV_2048"/>
  </r>
  <r>
    <x v="1"/>
    <x v="1"/>
    <s v="GCF_000007705.1"/>
    <s v="Primary Assembly"/>
    <s v="chromosome"/>
    <m/>
    <s v="NC_005085.1"/>
    <n v="2235456"/>
    <n v="2236358"/>
    <s v="-"/>
    <s v="WP_011135596.1"/>
    <s v="WP_011135596.1"/>
    <m/>
    <s v="4-hydroxy-tetrahydrodipicolinate synthase"/>
    <s v="dapA"/>
    <n v="24946847"/>
    <s v="CV_RS10000"/>
    <n v="903"/>
    <n v="300"/>
    <m/>
  </r>
  <r>
    <x v="0"/>
    <x v="0"/>
    <s v="GCF_000007705.1"/>
    <s v="Primary Assembly"/>
    <s v="chromosome"/>
    <m/>
    <s v="NC_005085.1"/>
    <n v="2236436"/>
    <n v="2236822"/>
    <s v="-"/>
    <m/>
    <m/>
    <m/>
    <m/>
    <m/>
    <n v="24946570"/>
    <s v="CV_RS10005"/>
    <n v="387"/>
    <m/>
    <s v="old_locus_tag=CV2049"/>
  </r>
  <r>
    <x v="1"/>
    <x v="1"/>
    <s v="GCF_000007705.1"/>
    <s v="Primary Assembly"/>
    <s v="chromosome"/>
    <m/>
    <s v="NC_005085.1"/>
    <n v="2236436"/>
    <n v="2236822"/>
    <s v="-"/>
    <s v="WP_011135597.1"/>
    <s v="WP_011135597.1"/>
    <m/>
    <s v="DUF1311 domain-containing protein"/>
    <m/>
    <n v="24946570"/>
    <s v="CV_RS10005"/>
    <n v="387"/>
    <n v="128"/>
    <m/>
  </r>
  <r>
    <x v="0"/>
    <x v="0"/>
    <s v="GCF_000007705.1"/>
    <s v="Primary Assembly"/>
    <s v="chromosome"/>
    <m/>
    <s v="NC_005085.1"/>
    <n v="2236901"/>
    <n v="2237758"/>
    <s v="-"/>
    <m/>
    <m/>
    <m/>
    <m/>
    <m/>
    <n v="24945679"/>
    <s v="CV_RS10010"/>
    <n v="858"/>
    <m/>
    <s v="old_locus_tag=CV2050,CV_2050"/>
  </r>
  <r>
    <x v="1"/>
    <x v="1"/>
    <s v="GCF_000007705.1"/>
    <s v="Primary Assembly"/>
    <s v="chromosome"/>
    <m/>
    <s v="NC_005085.1"/>
    <n v="2236901"/>
    <n v="2237758"/>
    <s v="-"/>
    <s v="WP_011135598.1"/>
    <s v="WP_011135598.1"/>
    <m/>
    <s v="EamA/RhaT family transporter"/>
    <m/>
    <n v="24945679"/>
    <s v="CV_RS10010"/>
    <n v="858"/>
    <n v="285"/>
    <m/>
  </r>
  <r>
    <x v="0"/>
    <x v="0"/>
    <s v="GCF_000007705.1"/>
    <s v="Primary Assembly"/>
    <s v="chromosome"/>
    <m/>
    <s v="NC_005085.1"/>
    <n v="2238036"/>
    <n v="2239112"/>
    <s v="+"/>
    <m/>
    <m/>
    <m/>
    <m/>
    <m/>
    <n v="24946971"/>
    <s v="CV_RS10015"/>
    <n v="1077"/>
    <m/>
    <s v="old_locus_tag=CV2051,CV_2051"/>
  </r>
  <r>
    <x v="1"/>
    <x v="1"/>
    <s v="GCF_000007705.1"/>
    <s v="Primary Assembly"/>
    <s v="chromosome"/>
    <m/>
    <s v="NC_005085.1"/>
    <n v="2238036"/>
    <n v="2239112"/>
    <s v="+"/>
    <s v="WP_011135599.1"/>
    <s v="WP_011135599.1"/>
    <m/>
    <s v="NAD(P)-dependent alcohol dehydrogenase"/>
    <m/>
    <n v="24946971"/>
    <s v="CV_RS10015"/>
    <n v="1077"/>
    <n v="358"/>
    <m/>
  </r>
  <r>
    <x v="0"/>
    <x v="0"/>
    <s v="GCF_000007705.1"/>
    <s v="Primary Assembly"/>
    <s v="chromosome"/>
    <m/>
    <s v="NC_005085.1"/>
    <n v="2239135"/>
    <n v="2239560"/>
    <s v="-"/>
    <m/>
    <m/>
    <m/>
    <m/>
    <m/>
    <n v="25392824"/>
    <s v="CV_RS22140"/>
    <n v="426"/>
    <m/>
    <s v="old_locus_tag=CV2052,CV_2052"/>
  </r>
  <r>
    <x v="1"/>
    <x v="1"/>
    <s v="GCF_000007705.1"/>
    <s v="Primary Assembly"/>
    <s v="chromosome"/>
    <m/>
    <s v="NC_005085.1"/>
    <n v="2239135"/>
    <n v="2239560"/>
    <s v="-"/>
    <s v="WP_011135600.1"/>
    <s v="WP_011135600.1"/>
    <m/>
    <s v="cupin domain-containing protein"/>
    <m/>
    <n v="25392824"/>
    <s v="CV_RS22140"/>
    <n v="426"/>
    <n v="141"/>
    <m/>
  </r>
  <r>
    <x v="0"/>
    <x v="0"/>
    <s v="GCF_000007705.1"/>
    <s v="Primary Assembly"/>
    <s v="chromosome"/>
    <m/>
    <s v="NC_005085.1"/>
    <n v="2239686"/>
    <n v="2240876"/>
    <s v="-"/>
    <m/>
    <m/>
    <m/>
    <m/>
    <s v="prpF"/>
    <n v="24948626"/>
    <s v="CV_RS10030"/>
    <n v="1191"/>
    <m/>
    <s v="old_locus_tag=CV2053,CV_2053"/>
  </r>
  <r>
    <x v="1"/>
    <x v="1"/>
    <s v="GCF_000007705.1"/>
    <s v="Primary Assembly"/>
    <s v="chromosome"/>
    <m/>
    <s v="NC_005085.1"/>
    <n v="2239686"/>
    <n v="2240876"/>
    <s v="-"/>
    <s v="WP_011135601.1"/>
    <s v="WP_011135601.1"/>
    <m/>
    <s v="2-methylaconitate cis-trans isomerase PrpF"/>
    <s v="prpF"/>
    <n v="24948626"/>
    <s v="CV_RS10030"/>
    <n v="1191"/>
    <n v="396"/>
    <m/>
  </r>
  <r>
    <x v="0"/>
    <x v="0"/>
    <s v="GCF_000007705.1"/>
    <s v="Primary Assembly"/>
    <s v="chromosome"/>
    <m/>
    <s v="NC_005085.1"/>
    <n v="2240933"/>
    <n v="2243539"/>
    <s v="-"/>
    <m/>
    <m/>
    <m/>
    <m/>
    <s v="acnD"/>
    <n v="24945303"/>
    <s v="CV_RS10035"/>
    <n v="2607"/>
    <m/>
    <s v="old_locus_tag=CV2054,CV_2054"/>
  </r>
  <r>
    <x v="1"/>
    <x v="1"/>
    <s v="GCF_000007705.1"/>
    <s v="Primary Assembly"/>
    <s v="chromosome"/>
    <m/>
    <s v="NC_005085.1"/>
    <n v="2240933"/>
    <n v="2243539"/>
    <s v="-"/>
    <s v="WP_011135602.1"/>
    <s v="WP_011135602.1"/>
    <m/>
    <s v="Fe/S-dependent 2-methylisocitrate dehydratase AcnD"/>
    <s v="acnD"/>
    <n v="24945303"/>
    <s v="CV_RS10035"/>
    <n v="2607"/>
    <n v="868"/>
    <m/>
  </r>
  <r>
    <x v="0"/>
    <x v="0"/>
    <s v="GCF_000007705.1"/>
    <s v="Primary Assembly"/>
    <s v="chromosome"/>
    <m/>
    <s v="NC_005085.1"/>
    <n v="2243544"/>
    <n v="2244119"/>
    <s v="-"/>
    <m/>
    <m/>
    <m/>
    <m/>
    <m/>
    <n v="25392825"/>
    <s v="CV_RS22145"/>
    <n v="576"/>
    <m/>
    <s v="old_locus_tag=CV2055,CV_2055"/>
  </r>
  <r>
    <x v="1"/>
    <x v="1"/>
    <s v="GCF_000007705.1"/>
    <s v="Primary Assembly"/>
    <s v="chromosome"/>
    <m/>
    <s v="NC_005085.1"/>
    <n v="2243544"/>
    <n v="2244119"/>
    <s v="-"/>
    <s v="WP_011135603.1"/>
    <s v="WP_011135603.1"/>
    <m/>
    <s v="hypothetical protein"/>
    <m/>
    <n v="25392825"/>
    <s v="CV_RS22145"/>
    <n v="576"/>
    <n v="191"/>
    <m/>
  </r>
  <r>
    <x v="0"/>
    <x v="0"/>
    <s v="GCF_000007705.1"/>
    <s v="Primary Assembly"/>
    <s v="chromosome"/>
    <m/>
    <s v="NC_005085.1"/>
    <n v="2244175"/>
    <n v="2245323"/>
    <s v="-"/>
    <m/>
    <m/>
    <m/>
    <m/>
    <m/>
    <n v="24947986"/>
    <s v="CV_RS10045"/>
    <n v="1149"/>
    <m/>
    <s v="old_locus_tag=CV2056,CV_2056"/>
  </r>
  <r>
    <x v="1"/>
    <x v="1"/>
    <s v="GCF_000007705.1"/>
    <s v="Primary Assembly"/>
    <s v="chromosome"/>
    <m/>
    <s v="NC_005085.1"/>
    <n v="2244175"/>
    <n v="2245323"/>
    <s v="-"/>
    <s v="WP_011135604.1"/>
    <s v="WP_011135604.1"/>
    <m/>
    <s v="2-methylcitrate synthase"/>
    <m/>
    <n v="24947986"/>
    <s v="CV_RS10045"/>
    <n v="1149"/>
    <n v="382"/>
    <m/>
  </r>
  <r>
    <x v="0"/>
    <x v="0"/>
    <s v="GCF_000007705.1"/>
    <s v="Primary Assembly"/>
    <s v="chromosome"/>
    <m/>
    <s v="NC_005085.1"/>
    <n v="2245371"/>
    <n v="2246249"/>
    <s v="-"/>
    <m/>
    <m/>
    <m/>
    <m/>
    <m/>
    <n v="24945326"/>
    <s v="CV_RS10050"/>
    <n v="879"/>
    <m/>
    <s v="old_locus_tag=CV2057,CV_2057"/>
  </r>
  <r>
    <x v="1"/>
    <x v="1"/>
    <s v="GCF_000007705.1"/>
    <s v="Primary Assembly"/>
    <s v="chromosome"/>
    <m/>
    <s v="NC_005085.1"/>
    <n v="2245371"/>
    <n v="2246249"/>
    <s v="-"/>
    <s v="WP_011135605.1"/>
    <s v="WP_011135605.1"/>
    <m/>
    <s v="methylisocitrate lyase"/>
    <m/>
    <n v="24945326"/>
    <s v="CV_RS10050"/>
    <n v="879"/>
    <n v="292"/>
    <m/>
  </r>
  <r>
    <x v="0"/>
    <x v="0"/>
    <s v="GCF_000007705.1"/>
    <s v="Primary Assembly"/>
    <s v="chromosome"/>
    <m/>
    <s v="NC_005085.1"/>
    <n v="2246494"/>
    <n v="2247093"/>
    <s v="+"/>
    <m/>
    <m/>
    <m/>
    <m/>
    <s v="rpoE"/>
    <n v="24947024"/>
    <s v="CV_RS10055"/>
    <n v="600"/>
    <m/>
    <s v="old_locus_tag=CV2058,CV_2058"/>
  </r>
  <r>
    <x v="1"/>
    <x v="1"/>
    <s v="GCF_000007705.1"/>
    <s v="Primary Assembly"/>
    <s v="chromosome"/>
    <m/>
    <s v="NC_005085.1"/>
    <n v="2246494"/>
    <n v="2247093"/>
    <s v="+"/>
    <s v="WP_011135606.1"/>
    <s v="WP_011135606.1"/>
    <m/>
    <s v="RNA polymerase sigma factor RpoE"/>
    <s v="rpoE"/>
    <n v="24947024"/>
    <s v="CV_RS10055"/>
    <n v="600"/>
    <n v="199"/>
    <m/>
  </r>
  <r>
    <x v="0"/>
    <x v="0"/>
    <s v="GCF_000007705.1"/>
    <s v="Primary Assembly"/>
    <s v="chromosome"/>
    <m/>
    <s v="NC_005085.1"/>
    <n v="2247096"/>
    <n v="2247578"/>
    <s v="+"/>
    <m/>
    <m/>
    <m/>
    <m/>
    <m/>
    <n v="24947399"/>
    <s v="CV_RS10060"/>
    <n v="483"/>
    <m/>
    <s v="old_locus_tag=CV2059,CV_2059"/>
  </r>
  <r>
    <x v="1"/>
    <x v="1"/>
    <s v="GCF_000007705.1"/>
    <s v="Primary Assembly"/>
    <s v="chromosome"/>
    <m/>
    <s v="NC_005085.1"/>
    <n v="2247096"/>
    <n v="2247578"/>
    <s v="+"/>
    <s v="WP_011135607.1"/>
    <s v="WP_011135607.1"/>
    <m/>
    <s v="hypothetical protein"/>
    <m/>
    <n v="24947399"/>
    <s v="CV_RS10060"/>
    <n v="483"/>
    <n v="160"/>
    <m/>
  </r>
  <r>
    <x v="0"/>
    <x v="0"/>
    <s v="GCF_000007705.1"/>
    <s v="Primary Assembly"/>
    <s v="chromosome"/>
    <m/>
    <s v="NC_005085.1"/>
    <n v="2247578"/>
    <n v="2248543"/>
    <s v="+"/>
    <m/>
    <m/>
    <m/>
    <m/>
    <m/>
    <n v="24949022"/>
    <s v="CV_RS10065"/>
    <n v="966"/>
    <m/>
    <s v="old_locus_tag=CV2060,CV_2060"/>
  </r>
  <r>
    <x v="1"/>
    <x v="1"/>
    <s v="GCF_000007705.1"/>
    <s v="Primary Assembly"/>
    <s v="chromosome"/>
    <m/>
    <s v="NC_005085.1"/>
    <n v="2247578"/>
    <n v="2248543"/>
    <s v="+"/>
    <s v="WP_011135608.1"/>
    <s v="WP_011135608.1"/>
    <m/>
    <s v="negative regulator for alginate biosynthesis MucB"/>
    <m/>
    <n v="24949022"/>
    <s v="CV_RS10065"/>
    <n v="966"/>
    <n v="321"/>
    <m/>
  </r>
  <r>
    <x v="0"/>
    <x v="0"/>
    <s v="GCF_000007705.1"/>
    <s v="Primary Assembly"/>
    <s v="chromosome"/>
    <m/>
    <s v="NC_005085.1"/>
    <n v="2248802"/>
    <n v="2250214"/>
    <s v="+"/>
    <m/>
    <m/>
    <m/>
    <m/>
    <m/>
    <n v="24945231"/>
    <s v="CV_RS10070"/>
    <n v="1413"/>
    <m/>
    <s v="old_locus_tag=CV2061,CV_2061"/>
  </r>
  <r>
    <x v="1"/>
    <x v="1"/>
    <s v="GCF_000007705.1"/>
    <s v="Primary Assembly"/>
    <s v="chromosome"/>
    <m/>
    <s v="NC_005085.1"/>
    <n v="2248802"/>
    <n v="2250214"/>
    <s v="+"/>
    <s v="WP_011135609.1"/>
    <s v="WP_011135609.1"/>
    <m/>
    <s v="PDZ domain-containing protein"/>
    <m/>
    <n v="24945231"/>
    <s v="CV_RS10070"/>
    <n v="1413"/>
    <n v="470"/>
    <m/>
  </r>
  <r>
    <x v="0"/>
    <x v="0"/>
    <s v="GCF_000007705.1"/>
    <s v="Primary Assembly"/>
    <s v="chromosome"/>
    <m/>
    <s v="NC_005085.1"/>
    <n v="2250211"/>
    <n v="2250450"/>
    <s v="+"/>
    <m/>
    <m/>
    <m/>
    <m/>
    <m/>
    <n v="24946124"/>
    <s v="CV_RS10075"/>
    <n v="240"/>
    <m/>
    <s v="old_locus_tag=CV2062,CV_2062"/>
  </r>
  <r>
    <x v="1"/>
    <x v="1"/>
    <s v="GCF_000007705.1"/>
    <s v="Primary Assembly"/>
    <s v="chromosome"/>
    <m/>
    <s v="NC_005085.1"/>
    <n v="2250211"/>
    <n v="2250450"/>
    <s v="+"/>
    <s v="WP_011135610.1"/>
    <s v="WP_011135610.1"/>
    <m/>
    <s v="glutaredoxin family protein"/>
    <m/>
    <n v="24946124"/>
    <s v="CV_RS10075"/>
    <n v="240"/>
    <n v="79"/>
    <m/>
  </r>
  <r>
    <x v="0"/>
    <x v="0"/>
    <s v="GCF_000007705.1"/>
    <s v="Primary Assembly"/>
    <s v="chromosome"/>
    <m/>
    <s v="NC_005085.1"/>
    <n v="2250608"/>
    <n v="2252401"/>
    <s v="+"/>
    <m/>
    <m/>
    <m/>
    <m/>
    <m/>
    <n v="24949007"/>
    <s v="CV_RS10080"/>
    <n v="1794"/>
    <m/>
    <s v="old_locus_tag=CV2063,CV_2063"/>
  </r>
  <r>
    <x v="1"/>
    <x v="1"/>
    <s v="GCF_000007705.1"/>
    <s v="Primary Assembly"/>
    <s v="chromosome"/>
    <m/>
    <s v="NC_005085.1"/>
    <n v="2250608"/>
    <n v="2252401"/>
    <s v="+"/>
    <s v="WP_011135611.1"/>
    <s v="WP_011135611.1"/>
    <m/>
    <s v="elongation factor 4"/>
    <m/>
    <n v="24949007"/>
    <s v="CV_RS10080"/>
    <n v="1794"/>
    <n v="597"/>
    <m/>
  </r>
  <r>
    <x v="0"/>
    <x v="0"/>
    <s v="GCF_000007705.1"/>
    <s v="Primary Assembly"/>
    <s v="chromosome"/>
    <m/>
    <s v="NC_005085.1"/>
    <n v="2252402"/>
    <n v="2253373"/>
    <s v="+"/>
    <m/>
    <m/>
    <m/>
    <m/>
    <s v="lepB"/>
    <n v="24947884"/>
    <s v="CV_RS10085"/>
    <n v="972"/>
    <m/>
    <s v="old_locus_tag=CV2064,CV_2064"/>
  </r>
  <r>
    <x v="1"/>
    <x v="1"/>
    <s v="GCF_000007705.1"/>
    <s v="Primary Assembly"/>
    <s v="chromosome"/>
    <m/>
    <s v="NC_005085.1"/>
    <n v="2252402"/>
    <n v="2253373"/>
    <s v="+"/>
    <s v="WP_011135612.1"/>
    <s v="WP_011135612.1"/>
    <m/>
    <s v="signal peptidase I"/>
    <s v="lepB"/>
    <n v="24947884"/>
    <s v="CV_RS10085"/>
    <n v="972"/>
    <n v="323"/>
    <m/>
  </r>
  <r>
    <x v="0"/>
    <x v="0"/>
    <s v="GCF_000007705.1"/>
    <s v="Primary Assembly"/>
    <s v="chromosome"/>
    <m/>
    <s v="NC_005085.1"/>
    <n v="2253414"/>
    <n v="2253773"/>
    <s v="+"/>
    <m/>
    <m/>
    <m/>
    <m/>
    <m/>
    <n v="24949256"/>
    <s v="CV_RS10090"/>
    <n v="360"/>
    <m/>
    <s v="old_locus_tag=CV2065,CV_2065"/>
  </r>
  <r>
    <x v="1"/>
    <x v="1"/>
    <s v="GCF_000007705.1"/>
    <s v="Primary Assembly"/>
    <s v="chromosome"/>
    <m/>
    <s v="NC_005085.1"/>
    <n v="2253414"/>
    <n v="2253773"/>
    <s v="+"/>
    <s v="WP_011135613.1"/>
    <s v="WP_011135613.1"/>
    <m/>
    <s v="DUF4845 domain-containing protein"/>
    <m/>
    <n v="24949256"/>
    <s v="CV_RS10090"/>
    <n v="360"/>
    <n v="119"/>
    <m/>
  </r>
  <r>
    <x v="0"/>
    <x v="0"/>
    <s v="GCF_000007705.1"/>
    <s v="Primary Assembly"/>
    <s v="chromosome"/>
    <m/>
    <s v="NC_005085.1"/>
    <n v="2253763"/>
    <n v="2254491"/>
    <s v="+"/>
    <m/>
    <m/>
    <m/>
    <m/>
    <m/>
    <n v="24948437"/>
    <s v="CV_RS10095"/>
    <n v="729"/>
    <m/>
    <s v="old_locus_tag=CV2066,CV_2066"/>
  </r>
  <r>
    <x v="1"/>
    <x v="1"/>
    <s v="GCF_000007705.1"/>
    <s v="Primary Assembly"/>
    <s v="chromosome"/>
    <m/>
    <s v="NC_005085.1"/>
    <n v="2253763"/>
    <n v="2254491"/>
    <s v="+"/>
    <s v="WP_080509118.1"/>
    <s v="WP_080509118.1"/>
    <m/>
    <s v="ribonuclease III"/>
    <m/>
    <n v="24948437"/>
    <s v="CV_RS10095"/>
    <n v="729"/>
    <n v="242"/>
    <m/>
  </r>
  <r>
    <x v="0"/>
    <x v="0"/>
    <s v="GCF_000007705.1"/>
    <s v="Primary Assembly"/>
    <s v="chromosome"/>
    <m/>
    <s v="NC_005085.1"/>
    <n v="2254488"/>
    <n v="2255378"/>
    <s v="+"/>
    <m/>
    <m/>
    <m/>
    <m/>
    <m/>
    <n v="24945198"/>
    <s v="CV_RS10100"/>
    <n v="891"/>
    <m/>
    <s v="old_locus_tag=CV2067,CV_2067"/>
  </r>
  <r>
    <x v="1"/>
    <x v="1"/>
    <s v="GCF_000007705.1"/>
    <s v="Primary Assembly"/>
    <s v="chromosome"/>
    <m/>
    <s v="NC_005085.1"/>
    <n v="2254488"/>
    <n v="2255378"/>
    <s v="+"/>
    <s v="WP_011135615.1"/>
    <s v="WP_011135615.1"/>
    <m/>
    <s v="GTPase Era"/>
    <m/>
    <n v="24945198"/>
    <s v="CV_RS10100"/>
    <n v="891"/>
    <n v="296"/>
    <m/>
  </r>
  <r>
    <x v="0"/>
    <x v="0"/>
    <s v="GCF_000007705.1"/>
    <s v="Primary Assembly"/>
    <s v="chromosome"/>
    <m/>
    <s v="NC_005085.1"/>
    <n v="2255387"/>
    <n v="2255659"/>
    <s v="+"/>
    <m/>
    <m/>
    <m/>
    <m/>
    <m/>
    <n v="24948320"/>
    <s v="CV_RS10105"/>
    <n v="273"/>
    <m/>
    <s v="old_locus_tag=CV2068"/>
  </r>
  <r>
    <x v="1"/>
    <x v="1"/>
    <s v="GCF_000007705.1"/>
    <s v="Primary Assembly"/>
    <s v="chromosome"/>
    <m/>
    <s v="NC_005085.1"/>
    <n v="2255387"/>
    <n v="2255659"/>
    <s v="+"/>
    <s v="WP_052262748.1"/>
    <s v="WP_052262748.1"/>
    <m/>
    <s v="hypothetical protein"/>
    <m/>
    <n v="24948320"/>
    <s v="CV_RS10105"/>
    <n v="273"/>
    <n v="90"/>
    <m/>
  </r>
  <r>
    <x v="0"/>
    <x v="0"/>
    <s v="GCF_000007705.1"/>
    <s v="Primary Assembly"/>
    <s v="chromosome"/>
    <m/>
    <s v="NC_005085.1"/>
    <n v="2255656"/>
    <n v="2256393"/>
    <s v="+"/>
    <m/>
    <m/>
    <m/>
    <m/>
    <m/>
    <n v="24949356"/>
    <s v="CV_RS10110"/>
    <n v="738"/>
    <m/>
    <s v="old_locus_tag=CV2069,CV_2069"/>
  </r>
  <r>
    <x v="1"/>
    <x v="1"/>
    <s v="GCF_000007705.1"/>
    <s v="Primary Assembly"/>
    <s v="chromosome"/>
    <m/>
    <s v="NC_005085.1"/>
    <n v="2255656"/>
    <n v="2256393"/>
    <s v="+"/>
    <s v="WP_011135617.1"/>
    <s v="WP_011135617.1"/>
    <m/>
    <s v="DNA repair protein RecO"/>
    <m/>
    <n v="24949356"/>
    <s v="CV_RS10110"/>
    <n v="738"/>
    <n v="245"/>
    <m/>
  </r>
  <r>
    <x v="0"/>
    <x v="0"/>
    <s v="GCF_000007705.1"/>
    <s v="Primary Assembly"/>
    <s v="chromosome"/>
    <m/>
    <s v="NC_005085.1"/>
    <n v="2256419"/>
    <n v="2257147"/>
    <s v="+"/>
    <m/>
    <m/>
    <m/>
    <m/>
    <m/>
    <n v="24947798"/>
    <s v="CV_RS10115"/>
    <n v="729"/>
    <m/>
    <s v="old_locus_tag=CV2070,CV_2070"/>
  </r>
  <r>
    <x v="1"/>
    <x v="1"/>
    <s v="GCF_000007705.1"/>
    <s v="Primary Assembly"/>
    <s v="chromosome"/>
    <m/>
    <s v="NC_005085.1"/>
    <n v="2256419"/>
    <n v="2257147"/>
    <s v="+"/>
    <s v="WP_011135618.1"/>
    <s v="WP_011135618.1"/>
    <m/>
    <s v="pyridoxine 5'-phosphate synthase"/>
    <m/>
    <n v="24947798"/>
    <s v="CV_RS10115"/>
    <n v="729"/>
    <n v="242"/>
    <m/>
  </r>
  <r>
    <x v="0"/>
    <x v="0"/>
    <s v="GCF_000007705.1"/>
    <s v="Primary Assembly"/>
    <s v="chromosome"/>
    <m/>
    <s v="NC_005085.1"/>
    <n v="2257147"/>
    <n v="2257710"/>
    <s v="+"/>
    <m/>
    <m/>
    <m/>
    <m/>
    <m/>
    <n v="24948862"/>
    <s v="CV_RS10120"/>
    <n v="564"/>
    <m/>
    <s v="old_locus_tag=CV2071,CV_2071"/>
  </r>
  <r>
    <x v="1"/>
    <x v="1"/>
    <s v="GCF_000007705.1"/>
    <s v="Primary Assembly"/>
    <s v="chromosome"/>
    <m/>
    <s v="NC_005085.1"/>
    <n v="2257147"/>
    <n v="2257710"/>
    <s v="+"/>
    <s v="WP_011135619.1"/>
    <s v="WP_011135619.1"/>
    <m/>
    <s v="metal-dependent hydrolase"/>
    <m/>
    <n v="24948862"/>
    <s v="CV_RS10120"/>
    <n v="564"/>
    <n v="187"/>
    <m/>
  </r>
  <r>
    <x v="0"/>
    <x v="0"/>
    <s v="GCF_000007705.1"/>
    <s v="Primary Assembly"/>
    <s v="chromosome"/>
    <m/>
    <s v="NC_005085.1"/>
    <n v="2257707"/>
    <n v="2258084"/>
    <s v="+"/>
    <m/>
    <m/>
    <m/>
    <m/>
    <m/>
    <n v="24947974"/>
    <s v="CV_RS10125"/>
    <n v="378"/>
    <m/>
    <s v="old_locus_tag=CV2072,CV_2072"/>
  </r>
  <r>
    <x v="1"/>
    <x v="1"/>
    <s v="GCF_000007705.1"/>
    <s v="Primary Assembly"/>
    <s v="chromosome"/>
    <m/>
    <s v="NC_005085.1"/>
    <n v="2257707"/>
    <n v="2258084"/>
    <s v="+"/>
    <s v="WP_011135620.1"/>
    <s v="WP_011135620.1"/>
    <m/>
    <s v="holo-ACP synthase"/>
    <m/>
    <n v="24947974"/>
    <s v="CV_RS10125"/>
    <n v="378"/>
    <n v="125"/>
    <m/>
  </r>
  <r>
    <x v="0"/>
    <x v="0"/>
    <s v="GCF_000007705.1"/>
    <s v="Primary Assembly"/>
    <s v="chromosome"/>
    <m/>
    <s v="NC_005085.1"/>
    <n v="2258194"/>
    <n v="2259282"/>
    <s v="+"/>
    <m/>
    <m/>
    <m/>
    <m/>
    <m/>
    <n v="24948485"/>
    <s v="CV_RS10130"/>
    <n v="1089"/>
    <m/>
    <s v="old_locus_tag=CV2073,CV_2073"/>
  </r>
  <r>
    <x v="1"/>
    <x v="1"/>
    <s v="GCF_000007705.1"/>
    <s v="Primary Assembly"/>
    <s v="chromosome"/>
    <m/>
    <s v="NC_005085.1"/>
    <n v="2258194"/>
    <n v="2259282"/>
    <s v="+"/>
    <s v="WP_043597790.1"/>
    <s v="WP_043597790.1"/>
    <m/>
    <s v="beta-N-acetylhexosaminidase"/>
    <m/>
    <n v="24948485"/>
    <s v="CV_RS10130"/>
    <n v="1089"/>
    <n v="362"/>
    <m/>
  </r>
  <r>
    <x v="0"/>
    <x v="0"/>
    <s v="GCF_000007705.1"/>
    <s v="Primary Assembly"/>
    <s v="chromosome"/>
    <m/>
    <s v="NC_005085.1"/>
    <n v="2259284"/>
    <n v="2259760"/>
    <s v="+"/>
    <m/>
    <m/>
    <m/>
    <m/>
    <m/>
    <n v="24945638"/>
    <s v="CV_RS10135"/>
    <n v="477"/>
    <m/>
    <s v="old_locus_tag=CV2074,CV_2074"/>
  </r>
  <r>
    <x v="1"/>
    <x v="1"/>
    <s v="GCF_000007705.1"/>
    <s v="Primary Assembly"/>
    <s v="chromosome"/>
    <m/>
    <s v="NC_005085.1"/>
    <n v="2259284"/>
    <n v="2259760"/>
    <s v="+"/>
    <s v="WP_011135622.1"/>
    <s v="WP_011135622.1"/>
    <m/>
    <s v="hypothetical protein"/>
    <m/>
    <n v="24945638"/>
    <s v="CV_RS10135"/>
    <n v="477"/>
    <n v="158"/>
    <m/>
  </r>
  <r>
    <x v="0"/>
    <x v="0"/>
    <s v="GCF_000007705.1"/>
    <s v="Primary Assembly"/>
    <s v="chromosome"/>
    <m/>
    <s v="NC_005085.1"/>
    <n v="2259765"/>
    <n v="2260523"/>
    <s v="+"/>
    <m/>
    <m/>
    <m/>
    <m/>
    <m/>
    <n v="24948906"/>
    <s v="CV_RS10140"/>
    <n v="759"/>
    <m/>
    <s v="old_locus_tag=CV2075,CV_2075"/>
  </r>
  <r>
    <x v="1"/>
    <x v="1"/>
    <s v="GCF_000007705.1"/>
    <s v="Primary Assembly"/>
    <s v="chromosome"/>
    <m/>
    <s v="NC_005085.1"/>
    <n v="2259765"/>
    <n v="2260523"/>
    <s v="+"/>
    <s v="WP_011135623.1"/>
    <s v="WP_011135623.1"/>
    <m/>
    <s v="competence/damage-inducible protein A"/>
    <m/>
    <n v="24948906"/>
    <s v="CV_RS10140"/>
    <n v="759"/>
    <n v="252"/>
    <m/>
  </r>
  <r>
    <x v="0"/>
    <x v="0"/>
    <s v="GCF_000007705.1"/>
    <s v="Primary Assembly"/>
    <s v="chromosome"/>
    <m/>
    <s v="NC_005085.1"/>
    <n v="2260578"/>
    <n v="2261156"/>
    <s v="+"/>
    <m/>
    <m/>
    <m/>
    <m/>
    <m/>
    <n v="24947052"/>
    <s v="CV_RS10145"/>
    <n v="579"/>
    <m/>
    <s v="old_locus_tag=CV2076,CV_2076"/>
  </r>
  <r>
    <x v="1"/>
    <x v="1"/>
    <s v="GCF_000007705.1"/>
    <s v="Primary Assembly"/>
    <s v="chromosome"/>
    <m/>
    <s v="NC_005085.1"/>
    <n v="2260578"/>
    <n v="2261156"/>
    <s v="+"/>
    <s v="WP_011135624.1"/>
    <s v="WP_011135624.1"/>
    <m/>
    <s v="N-acetyltransferase"/>
    <m/>
    <n v="24947052"/>
    <s v="CV_RS10145"/>
    <n v="579"/>
    <n v="192"/>
    <m/>
  </r>
  <r>
    <x v="0"/>
    <x v="0"/>
    <s v="GCF_000007705.1"/>
    <s v="Primary Assembly"/>
    <s v="chromosome"/>
    <m/>
    <s v="NC_005085.1"/>
    <n v="2261250"/>
    <n v="2262110"/>
    <s v="+"/>
    <m/>
    <m/>
    <m/>
    <m/>
    <m/>
    <n v="24946510"/>
    <s v="CV_RS10150"/>
    <n v="861"/>
    <m/>
    <s v="old_locus_tag=CV2077,CV_2077"/>
  </r>
  <r>
    <x v="1"/>
    <x v="1"/>
    <s v="GCF_000007705.1"/>
    <s v="Primary Assembly"/>
    <s v="chromosome"/>
    <m/>
    <s v="NC_005085.1"/>
    <n v="2261250"/>
    <n v="2262110"/>
    <s v="+"/>
    <s v="WP_011135625.1"/>
    <s v="WP_011135625.1"/>
    <m/>
    <s v="hypothetical protein"/>
    <m/>
    <n v="24946510"/>
    <s v="CV_RS10150"/>
    <n v="861"/>
    <n v="286"/>
    <m/>
  </r>
  <r>
    <x v="0"/>
    <x v="0"/>
    <s v="GCF_000007705.1"/>
    <s v="Primary Assembly"/>
    <s v="chromosome"/>
    <m/>
    <s v="NC_005085.1"/>
    <n v="2262167"/>
    <n v="2262532"/>
    <s v="-"/>
    <m/>
    <m/>
    <m/>
    <m/>
    <m/>
    <n v="25392826"/>
    <s v="CV_RS22150"/>
    <n v="366"/>
    <m/>
    <s v="old_locus_tag=CV2078,CV_2078"/>
  </r>
  <r>
    <x v="1"/>
    <x v="1"/>
    <s v="GCF_000007705.1"/>
    <s v="Primary Assembly"/>
    <s v="chromosome"/>
    <m/>
    <s v="NC_005085.1"/>
    <n v="2262167"/>
    <n v="2262532"/>
    <s v="-"/>
    <s v="WP_011135626.1"/>
    <s v="WP_011135626.1"/>
    <m/>
    <s v="hypothetical protein"/>
    <m/>
    <n v="25392826"/>
    <s v="CV_RS22150"/>
    <n v="366"/>
    <n v="121"/>
    <m/>
  </r>
  <r>
    <x v="0"/>
    <x v="0"/>
    <s v="GCF_000007705.1"/>
    <s v="Primary Assembly"/>
    <s v="chromosome"/>
    <m/>
    <s v="NC_005085.1"/>
    <n v="2262965"/>
    <n v="2263990"/>
    <s v="+"/>
    <m/>
    <m/>
    <m/>
    <m/>
    <s v="rsgA"/>
    <n v="24946987"/>
    <s v="CV_RS10160"/>
    <n v="1026"/>
    <m/>
    <s v="old_locus_tag=CV2079,CV_2079"/>
  </r>
  <r>
    <x v="1"/>
    <x v="1"/>
    <s v="GCF_000007705.1"/>
    <s v="Primary Assembly"/>
    <s v="chromosome"/>
    <m/>
    <s v="NC_005085.1"/>
    <n v="2262965"/>
    <n v="2263990"/>
    <s v="+"/>
    <s v="WP_011135627.1"/>
    <s v="WP_011135627.1"/>
    <m/>
    <s v="ribosome small subunit-dependent GTPase A"/>
    <s v="rsgA"/>
    <n v="24946987"/>
    <s v="CV_RS10160"/>
    <n v="1026"/>
    <n v="341"/>
    <m/>
  </r>
  <r>
    <x v="0"/>
    <x v="0"/>
    <s v="GCF_000007705.1"/>
    <s v="Primary Assembly"/>
    <s v="chromosome"/>
    <m/>
    <s v="NC_005085.1"/>
    <n v="2264085"/>
    <n v="2266610"/>
    <s v="-"/>
    <m/>
    <m/>
    <m/>
    <m/>
    <m/>
    <n v="24947190"/>
    <s v="CV_RS10165"/>
    <n v="2526"/>
    <m/>
    <s v="old_locus_tag=CV2080,CV_2080"/>
  </r>
  <r>
    <x v="1"/>
    <x v="1"/>
    <s v="GCF_000007705.1"/>
    <s v="Primary Assembly"/>
    <s v="chromosome"/>
    <m/>
    <s v="NC_005085.1"/>
    <n v="2264085"/>
    <n v="2266610"/>
    <s v="-"/>
    <s v="WP_011135628.1"/>
    <s v="WP_011135628.1"/>
    <m/>
    <s v="S9 family peptidase"/>
    <m/>
    <n v="24947190"/>
    <s v="CV_RS10165"/>
    <n v="2526"/>
    <n v="841"/>
    <m/>
  </r>
  <r>
    <x v="0"/>
    <x v="0"/>
    <s v="GCF_000007705.1"/>
    <s v="Primary Assembly"/>
    <s v="chromosome"/>
    <m/>
    <s v="NC_005085.1"/>
    <n v="2266746"/>
    <n v="2267636"/>
    <s v="-"/>
    <m/>
    <m/>
    <m/>
    <m/>
    <s v="mmsB"/>
    <n v="24946022"/>
    <s v="CV_RS10170"/>
    <n v="891"/>
    <m/>
    <s v="old_locus_tag=CV2081,CV_2081"/>
  </r>
  <r>
    <x v="1"/>
    <x v="1"/>
    <s v="GCF_000007705.1"/>
    <s v="Primary Assembly"/>
    <s v="chromosome"/>
    <m/>
    <s v="NC_005085.1"/>
    <n v="2266746"/>
    <n v="2267636"/>
    <s v="-"/>
    <s v="WP_011135629.1"/>
    <s v="WP_011135629.1"/>
    <m/>
    <s v="3-hydroxyisobutyrate dehydrogenase"/>
    <s v="mmsB"/>
    <n v="24946022"/>
    <s v="CV_RS10170"/>
    <n v="891"/>
    <n v="296"/>
    <m/>
  </r>
  <r>
    <x v="0"/>
    <x v="0"/>
    <s v="GCF_000007705.1"/>
    <s v="Primary Assembly"/>
    <s v="chromosome"/>
    <m/>
    <s v="NC_005085.1"/>
    <n v="2267659"/>
    <n v="2268777"/>
    <s v="-"/>
    <m/>
    <m/>
    <m/>
    <m/>
    <m/>
    <n v="24948764"/>
    <s v="CV_RS10175"/>
    <n v="1119"/>
    <m/>
    <s v="old_locus_tag=CV2082,CV_2082"/>
  </r>
  <r>
    <x v="1"/>
    <x v="1"/>
    <s v="GCF_000007705.1"/>
    <s v="Primary Assembly"/>
    <s v="chromosome"/>
    <m/>
    <s v="NC_005085.1"/>
    <n v="2267659"/>
    <n v="2268777"/>
    <s v="-"/>
    <s v="WP_043596004.1"/>
    <s v="WP_043596004.1"/>
    <m/>
    <s v="enoyl-CoA hydratase/isomerase family protein"/>
    <m/>
    <n v="24948764"/>
    <s v="CV_RS10175"/>
    <n v="1119"/>
    <n v="372"/>
    <m/>
  </r>
  <r>
    <x v="0"/>
    <x v="0"/>
    <s v="GCF_000007705.1"/>
    <s v="Primary Assembly"/>
    <s v="chromosome"/>
    <m/>
    <s v="NC_005085.1"/>
    <n v="2268809"/>
    <n v="2269591"/>
    <s v="-"/>
    <m/>
    <m/>
    <m/>
    <m/>
    <m/>
    <n v="24947683"/>
    <s v="CV_RS10180"/>
    <n v="783"/>
    <m/>
    <s v="old_locus_tag=CV2083,CV_2083"/>
  </r>
  <r>
    <x v="1"/>
    <x v="1"/>
    <s v="GCF_000007705.1"/>
    <s v="Primary Assembly"/>
    <s v="chromosome"/>
    <m/>
    <s v="NC_005085.1"/>
    <n v="2268809"/>
    <n v="2269591"/>
    <s v="-"/>
    <s v="WP_043596005.1"/>
    <s v="WP_043596005.1"/>
    <m/>
    <s v="enoyl-CoA hydratase"/>
    <m/>
    <n v="24947683"/>
    <s v="CV_RS10180"/>
    <n v="783"/>
    <n v="260"/>
    <m/>
  </r>
  <r>
    <x v="0"/>
    <x v="0"/>
    <s v="GCF_000007705.1"/>
    <s v="Primary Assembly"/>
    <s v="chromosome"/>
    <m/>
    <s v="NC_005085.1"/>
    <n v="2269737"/>
    <n v="2270897"/>
    <s v="-"/>
    <m/>
    <m/>
    <m/>
    <m/>
    <m/>
    <n v="24945821"/>
    <s v="CV_RS10185"/>
    <n v="1161"/>
    <m/>
    <s v="old_locus_tag=CV2084,CV_2084"/>
  </r>
  <r>
    <x v="1"/>
    <x v="1"/>
    <s v="GCF_000007705.1"/>
    <s v="Primary Assembly"/>
    <s v="chromosome"/>
    <m/>
    <s v="NC_005085.1"/>
    <n v="2269737"/>
    <n v="2270897"/>
    <s v="-"/>
    <s v="WP_011135632.1"/>
    <s v="WP_011135632.1"/>
    <m/>
    <s v="acyl-CoA dehydrogenase"/>
    <m/>
    <n v="24945821"/>
    <s v="CV_RS10185"/>
    <n v="1161"/>
    <n v="386"/>
    <m/>
  </r>
  <r>
    <x v="0"/>
    <x v="0"/>
    <s v="GCF_000007705.1"/>
    <s v="Primary Assembly"/>
    <s v="chromosome"/>
    <m/>
    <s v="NC_005085.1"/>
    <n v="2270968"/>
    <n v="2272470"/>
    <s v="-"/>
    <m/>
    <m/>
    <m/>
    <m/>
    <s v="mmsA"/>
    <n v="24949315"/>
    <s v="CV_RS10190"/>
    <n v="1503"/>
    <m/>
    <s v="old_locus_tag=CV2085,CV_2085"/>
  </r>
  <r>
    <x v="1"/>
    <x v="1"/>
    <s v="GCF_000007705.1"/>
    <s v="Primary Assembly"/>
    <s v="chromosome"/>
    <m/>
    <s v="NC_005085.1"/>
    <n v="2270968"/>
    <n v="2272470"/>
    <s v="-"/>
    <s v="WP_011135633.1"/>
    <s v="WP_011135633.1"/>
    <m/>
    <s v="methylmalonate-semialdehyde dehydrogenase (CoA acylating)"/>
    <s v="mmsA"/>
    <n v="24949315"/>
    <s v="CV_RS10190"/>
    <n v="1503"/>
    <n v="500"/>
    <m/>
  </r>
  <r>
    <x v="0"/>
    <x v="0"/>
    <s v="GCF_000007705.1"/>
    <s v="Primary Assembly"/>
    <s v="chromosome"/>
    <m/>
    <s v="NC_005085.1"/>
    <n v="2272510"/>
    <n v="2273358"/>
    <s v="-"/>
    <m/>
    <m/>
    <m/>
    <m/>
    <m/>
    <n v="24948165"/>
    <s v="CV_RS10195"/>
    <n v="849"/>
    <m/>
    <s v="old_locus_tag=CV2086,CV_2086"/>
  </r>
  <r>
    <x v="1"/>
    <x v="1"/>
    <s v="GCF_000007705.1"/>
    <s v="Primary Assembly"/>
    <s v="chromosome"/>
    <m/>
    <s v="NC_005085.1"/>
    <n v="2272510"/>
    <n v="2273358"/>
    <s v="-"/>
    <s v="WP_011135634.1"/>
    <s v="WP_011135634.1"/>
    <m/>
    <s v="3-hydroxybutyryl-CoA dehydrogenase"/>
    <m/>
    <n v="24948165"/>
    <s v="CV_RS10195"/>
    <n v="849"/>
    <n v="282"/>
    <m/>
  </r>
  <r>
    <x v="0"/>
    <x v="0"/>
    <s v="GCF_000007705.1"/>
    <s v="Primary Assembly"/>
    <s v="chromosome"/>
    <m/>
    <s v="NC_005085.1"/>
    <n v="2273494"/>
    <n v="2273901"/>
    <s v="+"/>
    <m/>
    <m/>
    <m/>
    <m/>
    <m/>
    <n v="24949264"/>
    <s v="CV_RS10200"/>
    <n v="408"/>
    <m/>
    <s v="old_locus_tag=CV2087,CV_2087"/>
  </r>
  <r>
    <x v="1"/>
    <x v="1"/>
    <s v="GCF_000007705.1"/>
    <s v="Primary Assembly"/>
    <s v="chromosome"/>
    <m/>
    <s v="NC_005085.1"/>
    <n v="2273494"/>
    <n v="2273901"/>
    <s v="+"/>
    <s v="WP_011135635.1"/>
    <s v="WP_011135635.1"/>
    <m/>
    <s v="MerR family DNA-binding transcriptional regulator"/>
    <m/>
    <n v="24949264"/>
    <s v="CV_RS10200"/>
    <n v="408"/>
    <n v="135"/>
    <m/>
  </r>
  <r>
    <x v="0"/>
    <x v="0"/>
    <s v="GCF_000007705.1"/>
    <s v="Primary Assembly"/>
    <s v="chromosome"/>
    <m/>
    <s v="NC_005085.1"/>
    <n v="2273901"/>
    <n v="2275085"/>
    <s v="+"/>
    <m/>
    <m/>
    <m/>
    <m/>
    <m/>
    <n v="24947209"/>
    <s v="CV_RS10205"/>
    <n v="1185"/>
    <m/>
    <s v="old_locus_tag=CV2088,CV_2088"/>
  </r>
  <r>
    <x v="1"/>
    <x v="1"/>
    <s v="GCF_000007705.1"/>
    <s v="Primary Assembly"/>
    <s v="chromosome"/>
    <m/>
    <s v="NC_005085.1"/>
    <n v="2273901"/>
    <n v="2275085"/>
    <s v="+"/>
    <s v="WP_011135636.1"/>
    <s v="WP_011135636.1"/>
    <m/>
    <s v="acetyl-CoA C-acyltransferase"/>
    <m/>
    <n v="24947209"/>
    <s v="CV_RS10205"/>
    <n v="1185"/>
    <n v="394"/>
    <m/>
  </r>
  <r>
    <x v="0"/>
    <x v="0"/>
    <s v="GCF_000007705.1"/>
    <s v="Primary Assembly"/>
    <s v="chromosome"/>
    <m/>
    <s v="NC_005085.1"/>
    <n v="2275254"/>
    <n v="2277203"/>
    <s v="+"/>
    <m/>
    <m/>
    <m/>
    <m/>
    <m/>
    <n v="24948015"/>
    <s v="CV_RS10210"/>
    <n v="1950"/>
    <m/>
    <s v="old_locus_tag=CV2089,CV_2089"/>
  </r>
  <r>
    <x v="1"/>
    <x v="1"/>
    <s v="GCF_000007705.1"/>
    <s v="Primary Assembly"/>
    <s v="chromosome"/>
    <m/>
    <s v="NC_005085.1"/>
    <n v="2275254"/>
    <n v="2277203"/>
    <s v="+"/>
    <s v="WP_043596007.1"/>
    <s v="WP_043596007.1"/>
    <m/>
    <s v="RNA helicase"/>
    <m/>
    <n v="24948015"/>
    <s v="CV_RS10210"/>
    <n v="1950"/>
    <n v="649"/>
    <m/>
  </r>
  <r>
    <x v="0"/>
    <x v="0"/>
    <s v="GCF_000007705.1"/>
    <s v="Primary Assembly"/>
    <s v="chromosome"/>
    <m/>
    <s v="NC_005085.1"/>
    <n v="2277461"/>
    <n v="2278105"/>
    <s v="-"/>
    <m/>
    <m/>
    <m/>
    <m/>
    <m/>
    <n v="24945771"/>
    <s v="CV_RS10215"/>
    <n v="645"/>
    <m/>
    <s v="old_locus_tag=CV2090,CV_2090"/>
  </r>
  <r>
    <x v="1"/>
    <x v="1"/>
    <s v="GCF_000007705.1"/>
    <s v="Primary Assembly"/>
    <s v="chromosome"/>
    <m/>
    <s v="NC_005085.1"/>
    <n v="2277461"/>
    <n v="2278105"/>
    <s v="-"/>
    <s v="WP_011135638.1"/>
    <s v="WP_011135638.1"/>
    <m/>
    <s v="hypothetical protein"/>
    <m/>
    <n v="24945771"/>
    <s v="CV_RS10215"/>
    <n v="645"/>
    <n v="214"/>
    <m/>
  </r>
  <r>
    <x v="0"/>
    <x v="0"/>
    <s v="GCF_000007705.1"/>
    <s v="Primary Assembly"/>
    <s v="chromosome"/>
    <m/>
    <s v="NC_005085.1"/>
    <n v="2278178"/>
    <n v="2278768"/>
    <s v="-"/>
    <m/>
    <m/>
    <m/>
    <m/>
    <m/>
    <n v="24948850"/>
    <s v="CV_RS10220"/>
    <n v="591"/>
    <m/>
    <s v="old_locus_tag=CV2091,CV_2091"/>
  </r>
  <r>
    <x v="1"/>
    <x v="1"/>
    <s v="GCF_000007705.1"/>
    <s v="Primary Assembly"/>
    <s v="chromosome"/>
    <m/>
    <s v="NC_005085.1"/>
    <n v="2278178"/>
    <n v="2278768"/>
    <s v="-"/>
    <s v="WP_043596016.1"/>
    <s v="WP_043596016.1"/>
    <m/>
    <s v="TetR/AcrR family transcriptional regulator"/>
    <m/>
    <n v="24948850"/>
    <s v="CV_RS10220"/>
    <n v="591"/>
    <n v="196"/>
    <m/>
  </r>
  <r>
    <x v="0"/>
    <x v="0"/>
    <s v="GCF_000007705.1"/>
    <s v="Primary Assembly"/>
    <s v="chromosome"/>
    <m/>
    <s v="NC_005085.1"/>
    <n v="2278770"/>
    <n v="2279807"/>
    <s v="-"/>
    <m/>
    <m/>
    <m/>
    <m/>
    <s v="waaF"/>
    <n v="24947591"/>
    <s v="CV_RS10225"/>
    <n v="1038"/>
    <m/>
    <s v="old_locus_tag=CV2092,CV_2092"/>
  </r>
  <r>
    <x v="1"/>
    <x v="1"/>
    <s v="GCF_000007705.1"/>
    <s v="Primary Assembly"/>
    <s v="chromosome"/>
    <m/>
    <s v="NC_005085.1"/>
    <n v="2278770"/>
    <n v="2279807"/>
    <s v="-"/>
    <s v="WP_011135640.1"/>
    <s v="WP_011135640.1"/>
    <m/>
    <s v="lipopolysaccharide heptosyltransferase II"/>
    <s v="waaF"/>
    <n v="24947591"/>
    <s v="CV_RS10225"/>
    <n v="1038"/>
    <n v="345"/>
    <m/>
  </r>
  <r>
    <x v="0"/>
    <x v="0"/>
    <s v="GCF_000007705.1"/>
    <s v="Primary Assembly"/>
    <s v="chromosome"/>
    <m/>
    <s v="NC_005085.1"/>
    <n v="2279925"/>
    <n v="2280125"/>
    <s v="-"/>
    <m/>
    <m/>
    <m/>
    <m/>
    <m/>
    <n v="24945824"/>
    <s v="CV_RS10230"/>
    <n v="201"/>
    <m/>
    <s v="old_locus_tag=CV2093,CV_2093"/>
  </r>
  <r>
    <x v="1"/>
    <x v="1"/>
    <s v="GCF_000007705.1"/>
    <s v="Primary Assembly"/>
    <s v="chromosome"/>
    <m/>
    <s v="NC_005085.1"/>
    <n v="2279925"/>
    <n v="2280125"/>
    <s v="-"/>
    <s v="WP_043596019.1"/>
    <s v="WP_043596019.1"/>
    <m/>
    <s v="zinc-finger domain-containing protein"/>
    <m/>
    <n v="24945824"/>
    <s v="CV_RS10230"/>
    <n v="201"/>
    <n v="66"/>
    <m/>
  </r>
  <r>
    <x v="0"/>
    <x v="0"/>
    <s v="GCF_000007705.1"/>
    <s v="Primary Assembly"/>
    <s v="chromosome"/>
    <m/>
    <s v="NC_005085.1"/>
    <n v="2280223"/>
    <n v="2281146"/>
    <s v="-"/>
    <m/>
    <m/>
    <m/>
    <m/>
    <m/>
    <n v="24945477"/>
    <s v="CV_RS10235"/>
    <n v="924"/>
    <m/>
    <s v="old_locus_tag=CV2094,CV_2094"/>
  </r>
  <r>
    <x v="1"/>
    <x v="1"/>
    <s v="GCF_000007705.1"/>
    <s v="Primary Assembly"/>
    <s v="chromosome"/>
    <m/>
    <s v="NC_005085.1"/>
    <n v="2280223"/>
    <n v="2281146"/>
    <s v="-"/>
    <s v="WP_011135642.1"/>
    <s v="WP_011135642.1"/>
    <m/>
    <s v="branched-chain amino acid transaminase"/>
    <m/>
    <n v="24945477"/>
    <s v="CV_RS10235"/>
    <n v="924"/>
    <n v="307"/>
    <m/>
  </r>
  <r>
    <x v="0"/>
    <x v="0"/>
    <s v="GCF_000007705.1"/>
    <s v="Primary Assembly"/>
    <s v="chromosome"/>
    <m/>
    <s v="NC_005085.1"/>
    <n v="2281258"/>
    <n v="2283942"/>
    <s v="-"/>
    <m/>
    <m/>
    <m/>
    <m/>
    <m/>
    <n v="24949330"/>
    <s v="CV_RS10240"/>
    <n v="2685"/>
    <m/>
    <s v="old_locus_tag=CV2095,CV_2095"/>
  </r>
  <r>
    <x v="1"/>
    <x v="1"/>
    <s v="GCF_000007705.1"/>
    <s v="Primary Assembly"/>
    <s v="chromosome"/>
    <m/>
    <s v="NC_005085.1"/>
    <n v="2281258"/>
    <n v="2283942"/>
    <s v="-"/>
    <s v="WP_011135643.1"/>
    <s v="WP_011135643.1"/>
    <m/>
    <s v="glutamine-synthetase adenylyltransferase"/>
    <m/>
    <n v="24949330"/>
    <s v="CV_RS10240"/>
    <n v="2685"/>
    <n v="894"/>
    <m/>
  </r>
  <r>
    <x v="0"/>
    <x v="0"/>
    <s v="GCF_000007705.1"/>
    <s v="Primary Assembly"/>
    <s v="chromosome"/>
    <m/>
    <s v="NC_005085.1"/>
    <n v="2284034"/>
    <n v="2287882"/>
    <s v="+"/>
    <m/>
    <m/>
    <m/>
    <m/>
    <m/>
    <n v="24947562"/>
    <s v="CV_RS10245"/>
    <n v="3849"/>
    <m/>
    <s v="old_locus_tag=CV2096,CV_2096"/>
  </r>
  <r>
    <x v="1"/>
    <x v="1"/>
    <s v="GCF_000007705.1"/>
    <s v="Primary Assembly"/>
    <s v="chromosome"/>
    <m/>
    <s v="NC_005085.1"/>
    <n v="2284034"/>
    <n v="2287882"/>
    <s v="+"/>
    <s v="WP_080508975.1"/>
    <s v="WP_080508975.1"/>
    <m/>
    <s v="TIGR02099 family protein"/>
    <m/>
    <n v="24947562"/>
    <s v="CV_RS10245"/>
    <n v="3849"/>
    <n v="1282"/>
    <m/>
  </r>
  <r>
    <x v="0"/>
    <x v="0"/>
    <s v="GCF_000007705.1"/>
    <s v="Primary Assembly"/>
    <s v="chromosome"/>
    <m/>
    <s v="NC_005085.1"/>
    <n v="2287879"/>
    <n v="2288688"/>
    <s v="+"/>
    <m/>
    <m/>
    <m/>
    <m/>
    <m/>
    <n v="24947812"/>
    <s v="CV_RS10250"/>
    <n v="810"/>
    <m/>
    <s v="old_locus_tag=CV2097,CV_2097"/>
  </r>
  <r>
    <x v="1"/>
    <x v="1"/>
    <s v="GCF_000007705.1"/>
    <s v="Primary Assembly"/>
    <s v="chromosome"/>
    <m/>
    <s v="NC_005085.1"/>
    <n v="2287879"/>
    <n v="2288688"/>
    <s v="+"/>
    <s v="WP_011135645.1"/>
    <s v="WP_011135645.1"/>
    <m/>
    <s v="carbon-nitrogen hydrolase family protein"/>
    <m/>
    <n v="24947812"/>
    <s v="CV_RS10250"/>
    <n v="810"/>
    <n v="269"/>
    <m/>
  </r>
  <r>
    <x v="0"/>
    <x v="0"/>
    <s v="GCF_000007705.1"/>
    <s v="Primary Assembly"/>
    <s v="chromosome"/>
    <m/>
    <s v="NC_005085.1"/>
    <n v="2288697"/>
    <n v="2290139"/>
    <s v="+"/>
    <m/>
    <m/>
    <m/>
    <m/>
    <m/>
    <n v="24946041"/>
    <s v="CV_RS10255"/>
    <n v="1443"/>
    <m/>
    <s v="old_locus_tag=CV2098,CV_2098"/>
  </r>
  <r>
    <x v="1"/>
    <x v="1"/>
    <s v="GCF_000007705.1"/>
    <s v="Primary Assembly"/>
    <s v="chromosome"/>
    <m/>
    <s v="NC_005085.1"/>
    <n v="2288697"/>
    <n v="2290139"/>
    <s v="+"/>
    <s v="WP_011135646.1"/>
    <s v="WP_011135646.1"/>
    <m/>
    <s v="metalloprotease TldD"/>
    <m/>
    <n v="24946041"/>
    <s v="CV_RS10255"/>
    <n v="1443"/>
    <n v="480"/>
    <m/>
  </r>
  <r>
    <x v="0"/>
    <x v="2"/>
    <s v="GCF_000007705.1"/>
    <s v="Primary Assembly"/>
    <s v="chromosome"/>
    <m/>
    <s v="NC_005085.1"/>
    <n v="2290182"/>
    <n v="2290737"/>
    <s v="-"/>
    <m/>
    <m/>
    <m/>
    <m/>
    <m/>
    <n v="31478269"/>
    <s v="CV_RS22850"/>
    <n v="556"/>
    <m/>
    <s v="pseudo"/>
  </r>
  <r>
    <x v="1"/>
    <x v="3"/>
    <s v="GCF_000007705.1"/>
    <s v="Primary Assembly"/>
    <s v="chromosome"/>
    <m/>
    <s v="NC_005085.1"/>
    <n v="2290182"/>
    <n v="2290737"/>
    <s v="-"/>
    <m/>
    <m/>
    <m/>
    <s v="hypothetical protein"/>
    <m/>
    <n v="31478269"/>
    <s v="CV_RS22850"/>
    <n v="556"/>
    <m/>
    <s v="pseudo"/>
  </r>
  <r>
    <x v="0"/>
    <x v="0"/>
    <s v="GCF_000007705.1"/>
    <s v="Primary Assembly"/>
    <s v="chromosome"/>
    <m/>
    <s v="NC_005085.1"/>
    <n v="2291112"/>
    <n v="2291639"/>
    <s v="+"/>
    <m/>
    <m/>
    <m/>
    <m/>
    <m/>
    <n v="24948832"/>
    <s v="CV_RS10265"/>
    <n v="528"/>
    <m/>
    <s v="old_locus_tag=CV2100"/>
  </r>
  <r>
    <x v="1"/>
    <x v="1"/>
    <s v="GCF_000007705.1"/>
    <s v="Primary Assembly"/>
    <s v="chromosome"/>
    <m/>
    <s v="NC_005085.1"/>
    <n v="2291112"/>
    <n v="2291639"/>
    <s v="+"/>
    <s v="WP_052262754.1"/>
    <s v="WP_052262754.1"/>
    <m/>
    <s v="hypothetical protein"/>
    <m/>
    <n v="24948832"/>
    <s v="CV_RS10265"/>
    <n v="528"/>
    <n v="175"/>
    <m/>
  </r>
  <r>
    <x v="0"/>
    <x v="0"/>
    <s v="GCF_000007705.1"/>
    <s v="Primary Assembly"/>
    <s v="chromosome"/>
    <m/>
    <s v="NC_005085.1"/>
    <n v="2291667"/>
    <n v="2292728"/>
    <s v="-"/>
    <m/>
    <m/>
    <m/>
    <m/>
    <m/>
    <n v="24948831"/>
    <s v="CV_RS10270"/>
    <n v="1062"/>
    <m/>
    <s v="old_locus_tag=CV2101,CV_2101"/>
  </r>
  <r>
    <x v="1"/>
    <x v="1"/>
    <s v="GCF_000007705.1"/>
    <s v="Primary Assembly"/>
    <s v="chromosome"/>
    <m/>
    <s v="NC_005085.1"/>
    <n v="2291667"/>
    <n v="2292728"/>
    <s v="-"/>
    <s v="WP_011135649.1"/>
    <s v="WP_011135649.1"/>
    <m/>
    <s v="AraC family transcriptional regulator"/>
    <m/>
    <n v="24948831"/>
    <s v="CV_RS10270"/>
    <n v="1062"/>
    <n v="353"/>
    <m/>
  </r>
  <r>
    <x v="0"/>
    <x v="0"/>
    <s v="GCF_000007705.1"/>
    <s v="Primary Assembly"/>
    <s v="chromosome"/>
    <m/>
    <s v="NC_005085.1"/>
    <n v="2293014"/>
    <n v="2294192"/>
    <s v="+"/>
    <m/>
    <m/>
    <m/>
    <m/>
    <m/>
    <n v="24948991"/>
    <s v="CV_RS10275"/>
    <n v="1179"/>
    <m/>
    <s v="old_locus_tag=CV2102,CV_2102"/>
  </r>
  <r>
    <x v="1"/>
    <x v="1"/>
    <s v="GCF_000007705.1"/>
    <s v="Primary Assembly"/>
    <s v="chromosome"/>
    <m/>
    <s v="NC_005085.1"/>
    <n v="2293014"/>
    <n v="2294192"/>
    <s v="+"/>
    <s v="WP_011135650.1"/>
    <s v="WP_011135650.1"/>
    <m/>
    <s v="amidohydrolase"/>
    <m/>
    <n v="24948991"/>
    <s v="CV_RS10275"/>
    <n v="1179"/>
    <n v="392"/>
    <m/>
  </r>
  <r>
    <x v="0"/>
    <x v="0"/>
    <s v="GCF_000007705.1"/>
    <s v="Primary Assembly"/>
    <s v="chromosome"/>
    <m/>
    <s v="NC_005085.1"/>
    <n v="2294250"/>
    <n v="2296067"/>
    <s v="+"/>
    <m/>
    <m/>
    <m/>
    <m/>
    <m/>
    <n v="24947748"/>
    <s v="CV_RS10280"/>
    <n v="1818"/>
    <m/>
    <s v="old_locus_tag=CV2103,CV_2103"/>
  </r>
  <r>
    <x v="1"/>
    <x v="1"/>
    <s v="GCF_000007705.1"/>
    <s v="Primary Assembly"/>
    <s v="chromosome"/>
    <m/>
    <s v="NC_005085.1"/>
    <n v="2294250"/>
    <n v="2296067"/>
    <s v="+"/>
    <s v="WP_011135651.1"/>
    <s v="WP_011135651.1"/>
    <m/>
    <s v="DUF1302 domain-containing protein"/>
    <m/>
    <n v="24947748"/>
    <s v="CV_RS10280"/>
    <n v="1818"/>
    <n v="605"/>
    <m/>
  </r>
  <r>
    <x v="0"/>
    <x v="0"/>
    <s v="GCF_000007705.1"/>
    <s v="Primary Assembly"/>
    <s v="chromosome"/>
    <m/>
    <s v="NC_005085.1"/>
    <n v="2296282"/>
    <n v="2296941"/>
    <s v="+"/>
    <m/>
    <m/>
    <m/>
    <m/>
    <s v="cysC"/>
    <n v="24949017"/>
    <s v="CV_RS10285"/>
    <n v="660"/>
    <m/>
    <s v="old_locus_tag=CV2104,CV_2104"/>
  </r>
  <r>
    <x v="1"/>
    <x v="1"/>
    <s v="GCF_000007705.1"/>
    <s v="Primary Assembly"/>
    <s v="chromosome"/>
    <m/>
    <s v="NC_005085.1"/>
    <n v="2296282"/>
    <n v="2296941"/>
    <s v="+"/>
    <s v="WP_011135652.1"/>
    <s v="WP_011135652.1"/>
    <m/>
    <s v="adenylyl-sulfate kinase"/>
    <s v="cysC"/>
    <n v="24949017"/>
    <s v="CV_RS10285"/>
    <n v="660"/>
    <n v="219"/>
    <m/>
  </r>
  <r>
    <x v="0"/>
    <x v="0"/>
    <s v="GCF_000007705.1"/>
    <s v="Primary Assembly"/>
    <s v="chromosome"/>
    <m/>
    <s v="NC_005085.1"/>
    <n v="2296925"/>
    <n v="2298001"/>
    <s v="+"/>
    <m/>
    <m/>
    <m/>
    <m/>
    <m/>
    <n v="24945405"/>
    <s v="CV_RS10290"/>
    <n v="1077"/>
    <m/>
    <s v="old_locus_tag=CV2105,CV_2105"/>
  </r>
  <r>
    <x v="1"/>
    <x v="1"/>
    <s v="GCF_000007705.1"/>
    <s v="Primary Assembly"/>
    <s v="chromosome"/>
    <m/>
    <s v="NC_005085.1"/>
    <n v="2296925"/>
    <n v="2298001"/>
    <s v="+"/>
    <s v="WP_011135653.1"/>
    <s v="WP_011135653.1"/>
    <m/>
    <s v="sulfotransferase"/>
    <m/>
    <n v="24945405"/>
    <s v="CV_RS10290"/>
    <n v="1077"/>
    <n v="358"/>
    <m/>
  </r>
  <r>
    <x v="0"/>
    <x v="0"/>
    <s v="GCF_000007705.1"/>
    <s v="Primary Assembly"/>
    <s v="chromosome"/>
    <m/>
    <s v="NC_005085.1"/>
    <n v="2298089"/>
    <n v="2298631"/>
    <s v="+"/>
    <m/>
    <m/>
    <m/>
    <m/>
    <m/>
    <n v="24948060"/>
    <s v="CV_RS10295"/>
    <n v="543"/>
    <m/>
    <s v="old_locus_tag=CV2106,CV_2106"/>
  </r>
  <r>
    <x v="1"/>
    <x v="1"/>
    <s v="GCF_000007705.1"/>
    <s v="Primary Assembly"/>
    <s v="chromosome"/>
    <m/>
    <s v="NC_005085.1"/>
    <n v="2298089"/>
    <n v="2298631"/>
    <s v="+"/>
    <s v="WP_043596020.1"/>
    <s v="WP_043596020.1"/>
    <m/>
    <s v="MarR family transcriptional regulator"/>
    <m/>
    <n v="24948060"/>
    <s v="CV_RS10295"/>
    <n v="543"/>
    <n v="180"/>
    <m/>
  </r>
  <r>
    <x v="0"/>
    <x v="0"/>
    <s v="GCF_000007705.1"/>
    <s v="Primary Assembly"/>
    <s v="chromosome"/>
    <m/>
    <s v="NC_005085.1"/>
    <n v="2298618"/>
    <n v="2299964"/>
    <s v="+"/>
    <m/>
    <m/>
    <m/>
    <m/>
    <m/>
    <n v="31478270"/>
    <s v="CV_RS22855"/>
    <n v="1347"/>
    <m/>
    <m/>
  </r>
  <r>
    <x v="1"/>
    <x v="1"/>
    <s v="GCF_000007705.1"/>
    <s v="Primary Assembly"/>
    <s v="chromosome"/>
    <m/>
    <s v="NC_005085.1"/>
    <n v="2298618"/>
    <n v="2299964"/>
    <s v="+"/>
    <s v="WP_080508976.1"/>
    <s v="WP_080508976.1"/>
    <m/>
    <s v="complex I NDUFA9 subunit family protein"/>
    <m/>
    <n v="31478270"/>
    <s v="CV_RS22855"/>
    <n v="1347"/>
    <n v="448"/>
    <m/>
  </r>
  <r>
    <x v="0"/>
    <x v="0"/>
    <s v="GCF_000007705.1"/>
    <s v="Primary Assembly"/>
    <s v="chromosome"/>
    <m/>
    <s v="NC_005085.1"/>
    <n v="2299961"/>
    <n v="2300329"/>
    <s v="+"/>
    <m/>
    <m/>
    <m/>
    <m/>
    <m/>
    <n v="24946992"/>
    <s v="CV_RS10310"/>
    <n v="369"/>
    <m/>
    <s v="old_locus_tag=CV2109,CV_2109"/>
  </r>
  <r>
    <x v="1"/>
    <x v="1"/>
    <s v="GCF_000007705.1"/>
    <s v="Primary Assembly"/>
    <s v="chromosome"/>
    <m/>
    <s v="NC_005085.1"/>
    <n v="2299961"/>
    <n v="2300329"/>
    <s v="+"/>
    <s v="WP_011135657.1"/>
    <s v="WP_011135657.1"/>
    <m/>
    <s v="hypothetical protein"/>
    <m/>
    <n v="24946992"/>
    <s v="CV_RS10310"/>
    <n v="369"/>
    <n v="122"/>
    <m/>
  </r>
  <r>
    <x v="0"/>
    <x v="2"/>
    <s v="GCF_000007705.1"/>
    <s v="Primary Assembly"/>
    <s v="chromosome"/>
    <m/>
    <s v="NC_005085.1"/>
    <n v="2300326"/>
    <n v="2300574"/>
    <s v="+"/>
    <m/>
    <m/>
    <m/>
    <m/>
    <m/>
    <n v="24947944"/>
    <s v="CV_RS10315"/>
    <n v="249"/>
    <m/>
    <s v="partial;pseudo;old_locus_tag=CV2110,CV_2110"/>
  </r>
  <r>
    <x v="1"/>
    <x v="3"/>
    <s v="GCF_000007705.1"/>
    <s v="Primary Assembly"/>
    <s v="chromosome"/>
    <m/>
    <s v="NC_005085.1"/>
    <n v="2300326"/>
    <n v="2300574"/>
    <s v="+"/>
    <m/>
    <m/>
    <m/>
    <s v="hypothetical protein"/>
    <m/>
    <n v="24947944"/>
    <s v="CV_RS10315"/>
    <n v="249"/>
    <m/>
    <s v="partial;pseudo"/>
  </r>
  <r>
    <x v="0"/>
    <x v="0"/>
    <s v="GCF_000007705.1"/>
    <s v="Primary Assembly"/>
    <s v="chromosome"/>
    <m/>
    <s v="NC_005085.1"/>
    <n v="2300705"/>
    <n v="2301481"/>
    <s v="-"/>
    <m/>
    <m/>
    <m/>
    <m/>
    <m/>
    <n v="24946643"/>
    <s v="CV_RS10320"/>
    <n v="777"/>
    <m/>
    <s v="old_locus_tag=CV2111,CV_2111"/>
  </r>
  <r>
    <x v="1"/>
    <x v="1"/>
    <s v="GCF_000007705.1"/>
    <s v="Primary Assembly"/>
    <s v="chromosome"/>
    <m/>
    <s v="NC_005085.1"/>
    <n v="2300705"/>
    <n v="2301481"/>
    <s v="-"/>
    <s v="WP_011135659.1"/>
    <s v="WP_011135659.1"/>
    <m/>
    <s v="restriction endonuclease subunit M"/>
    <m/>
    <n v="24946643"/>
    <s v="CV_RS10320"/>
    <n v="777"/>
    <n v="258"/>
    <m/>
  </r>
  <r>
    <x v="0"/>
    <x v="0"/>
    <s v="GCF_000007705.1"/>
    <s v="Primary Assembly"/>
    <s v="chromosome"/>
    <m/>
    <s v="NC_005085.1"/>
    <n v="2301636"/>
    <n v="2301869"/>
    <s v="-"/>
    <m/>
    <m/>
    <m/>
    <m/>
    <m/>
    <n v="24948148"/>
    <s v="CV_RS10325"/>
    <n v="234"/>
    <m/>
    <s v="old_locus_tag=CV2112,CV_2112"/>
  </r>
  <r>
    <x v="1"/>
    <x v="1"/>
    <s v="GCF_000007705.1"/>
    <s v="Primary Assembly"/>
    <s v="chromosome"/>
    <m/>
    <s v="NC_005085.1"/>
    <n v="2301636"/>
    <n v="2301869"/>
    <s v="-"/>
    <s v="WP_011135660.1"/>
    <s v="WP_011135660.1"/>
    <m/>
    <s v="hypothetical protein"/>
    <m/>
    <n v="24948148"/>
    <s v="CV_RS10325"/>
    <n v="234"/>
    <n v="77"/>
    <m/>
  </r>
  <r>
    <x v="0"/>
    <x v="0"/>
    <s v="GCF_000007705.1"/>
    <s v="Primary Assembly"/>
    <s v="chromosome"/>
    <m/>
    <s v="NC_005085.1"/>
    <n v="2301879"/>
    <n v="2302604"/>
    <s v="-"/>
    <m/>
    <m/>
    <m/>
    <m/>
    <m/>
    <n v="24947519"/>
    <s v="CV_RS10330"/>
    <n v="726"/>
    <m/>
    <s v="old_locus_tag=CV2113,CV_2113"/>
  </r>
  <r>
    <x v="1"/>
    <x v="1"/>
    <s v="GCF_000007705.1"/>
    <s v="Primary Assembly"/>
    <s v="chromosome"/>
    <m/>
    <s v="NC_005085.1"/>
    <n v="2301879"/>
    <n v="2302604"/>
    <s v="-"/>
    <s v="WP_011135661.1"/>
    <s v="WP_011135661.1"/>
    <m/>
    <s v="hypothetical protein"/>
    <m/>
    <n v="24947519"/>
    <s v="CV_RS10330"/>
    <n v="726"/>
    <n v="241"/>
    <m/>
  </r>
  <r>
    <x v="0"/>
    <x v="0"/>
    <s v="GCF_000007705.1"/>
    <s v="Primary Assembly"/>
    <s v="chromosome"/>
    <m/>
    <s v="NC_005085.1"/>
    <n v="2302601"/>
    <n v="2303317"/>
    <s v="-"/>
    <m/>
    <m/>
    <m/>
    <m/>
    <m/>
    <n v="24949289"/>
    <s v="CV_RS10335"/>
    <n v="717"/>
    <m/>
    <s v="old_locus_tag=CV2114,CV_2114"/>
  </r>
  <r>
    <x v="1"/>
    <x v="1"/>
    <s v="GCF_000007705.1"/>
    <s v="Primary Assembly"/>
    <s v="chromosome"/>
    <m/>
    <s v="NC_005085.1"/>
    <n v="2302601"/>
    <n v="2303317"/>
    <s v="-"/>
    <s v="WP_011135662.1"/>
    <s v="WP_011135662.1"/>
    <m/>
    <s v="phage tail protein"/>
    <m/>
    <n v="24949289"/>
    <s v="CV_RS10335"/>
    <n v="717"/>
    <n v="238"/>
    <m/>
  </r>
  <r>
    <x v="0"/>
    <x v="0"/>
    <s v="GCF_000007705.1"/>
    <s v="Primary Assembly"/>
    <s v="chromosome"/>
    <m/>
    <s v="NC_005085.1"/>
    <n v="2303314"/>
    <n v="2303976"/>
    <s v="-"/>
    <m/>
    <m/>
    <m/>
    <m/>
    <m/>
    <n v="25392828"/>
    <s v="CV_RS22160"/>
    <n v="663"/>
    <m/>
    <m/>
  </r>
  <r>
    <x v="1"/>
    <x v="1"/>
    <s v="GCF_000007705.1"/>
    <s v="Primary Assembly"/>
    <s v="chromosome"/>
    <m/>
    <s v="NC_005085.1"/>
    <n v="2303314"/>
    <n v="2303976"/>
    <s v="-"/>
    <s v="WP_080508977.1"/>
    <s v="WP_080508977.1"/>
    <m/>
    <s v="phage tail protein I"/>
    <m/>
    <n v="25392828"/>
    <s v="CV_RS22160"/>
    <n v="663"/>
    <n v="220"/>
    <m/>
  </r>
  <r>
    <x v="0"/>
    <x v="0"/>
    <s v="GCF_000007705.1"/>
    <s v="Primary Assembly"/>
    <s v="chromosome"/>
    <m/>
    <s v="NC_005085.1"/>
    <n v="2303969"/>
    <n v="2305075"/>
    <s v="-"/>
    <m/>
    <m/>
    <m/>
    <m/>
    <m/>
    <n v="24946229"/>
    <s v="CV_RS10345"/>
    <n v="1107"/>
    <m/>
    <s v="old_locus_tag=CV2115,CV_2115"/>
  </r>
  <r>
    <x v="1"/>
    <x v="1"/>
    <s v="GCF_000007705.1"/>
    <s v="Primary Assembly"/>
    <s v="chromosome"/>
    <m/>
    <s v="NC_005085.1"/>
    <n v="2303969"/>
    <n v="2305075"/>
    <s v="-"/>
    <s v="WP_011135663.1"/>
    <s v="WP_011135663.1"/>
    <m/>
    <s v="baseplate protein"/>
    <m/>
    <n v="24946229"/>
    <s v="CV_RS10345"/>
    <n v="1107"/>
    <n v="368"/>
    <m/>
  </r>
  <r>
    <x v="0"/>
    <x v="0"/>
    <s v="GCF_000007705.1"/>
    <s v="Primary Assembly"/>
    <s v="chromosome"/>
    <m/>
    <s v="NC_005085.1"/>
    <n v="2305072"/>
    <n v="2305416"/>
    <s v="-"/>
    <m/>
    <m/>
    <m/>
    <m/>
    <m/>
    <n v="24946802"/>
    <s v="CV_RS10350"/>
    <n v="345"/>
    <m/>
    <m/>
  </r>
  <r>
    <x v="1"/>
    <x v="1"/>
    <s v="GCF_000007705.1"/>
    <s v="Primary Assembly"/>
    <s v="chromosome"/>
    <m/>
    <s v="NC_005085.1"/>
    <n v="2305072"/>
    <n v="2305416"/>
    <s v="-"/>
    <s v="WP_043596021.1"/>
    <s v="WP_043596021.1"/>
    <m/>
    <s v="baseplate protein"/>
    <m/>
    <n v="24946802"/>
    <s v="CV_RS10350"/>
    <n v="345"/>
    <n v="114"/>
    <m/>
  </r>
  <r>
    <x v="0"/>
    <x v="0"/>
    <s v="GCF_000007705.1"/>
    <s v="Primary Assembly"/>
    <s v="chromosome"/>
    <m/>
    <s v="NC_005085.1"/>
    <n v="2305469"/>
    <n v="2305717"/>
    <s v="-"/>
    <m/>
    <m/>
    <m/>
    <m/>
    <m/>
    <n v="24945493"/>
    <s v="CV_RS10355"/>
    <n v="249"/>
    <m/>
    <s v="old_locus_tag=CV2116,CV_2116"/>
  </r>
  <r>
    <x v="1"/>
    <x v="1"/>
    <s v="GCF_000007705.1"/>
    <s v="Primary Assembly"/>
    <s v="chromosome"/>
    <m/>
    <s v="NC_005085.1"/>
    <n v="2305469"/>
    <n v="2305717"/>
    <s v="-"/>
    <s v="WP_011135664.1"/>
    <s v="WP_011135664.1"/>
    <m/>
    <s v="hypothetical protein"/>
    <m/>
    <n v="24945493"/>
    <s v="CV_RS10355"/>
    <n v="249"/>
    <n v="82"/>
    <m/>
  </r>
  <r>
    <x v="0"/>
    <x v="0"/>
    <s v="GCF_000007705.1"/>
    <s v="Primary Assembly"/>
    <s v="chromosome"/>
    <m/>
    <s v="NC_005085.1"/>
    <n v="2305782"/>
    <n v="2306390"/>
    <s v="-"/>
    <m/>
    <m/>
    <m/>
    <m/>
    <m/>
    <n v="24945731"/>
    <s v="CV_RS10360"/>
    <n v="609"/>
    <m/>
    <s v="old_locus_tag=CV2117,CV_2117"/>
  </r>
  <r>
    <x v="1"/>
    <x v="1"/>
    <s v="GCF_000007705.1"/>
    <s v="Primary Assembly"/>
    <s v="chromosome"/>
    <m/>
    <s v="NC_005085.1"/>
    <n v="2305782"/>
    <n v="2306390"/>
    <s v="-"/>
    <s v="WP_011135665.1"/>
    <s v="WP_011135665.1"/>
    <m/>
    <s v="phage baseplate assembly protein V"/>
    <m/>
    <n v="24945731"/>
    <s v="CV_RS10360"/>
    <n v="609"/>
    <n v="202"/>
    <m/>
  </r>
  <r>
    <x v="0"/>
    <x v="0"/>
    <s v="GCF_000007705.1"/>
    <s v="Primary Assembly"/>
    <s v="chromosome"/>
    <m/>
    <s v="NC_005085.1"/>
    <n v="2306387"/>
    <n v="2307559"/>
    <s v="-"/>
    <m/>
    <m/>
    <m/>
    <m/>
    <m/>
    <n v="24947693"/>
    <s v="CV_RS10365"/>
    <n v="1173"/>
    <m/>
    <s v="old_locus_tag=CV2118,CV_2118"/>
  </r>
  <r>
    <x v="1"/>
    <x v="1"/>
    <s v="GCF_000007705.1"/>
    <s v="Primary Assembly"/>
    <s v="chromosome"/>
    <m/>
    <s v="NC_005085.1"/>
    <n v="2306387"/>
    <n v="2307559"/>
    <s v="-"/>
    <s v="WP_011135666.1"/>
    <s v="WP_011135666.1"/>
    <m/>
    <s v="hypothetical protein"/>
    <m/>
    <n v="24947693"/>
    <s v="CV_RS10365"/>
    <n v="1173"/>
    <n v="390"/>
    <m/>
  </r>
  <r>
    <x v="0"/>
    <x v="0"/>
    <s v="GCF_000007705.1"/>
    <s v="Primary Assembly"/>
    <s v="chromosome"/>
    <m/>
    <s v="NC_005085.1"/>
    <n v="2307547"/>
    <n v="2307753"/>
    <s v="-"/>
    <m/>
    <m/>
    <m/>
    <m/>
    <m/>
    <n v="24946030"/>
    <s v="CV_RS10370"/>
    <n v="207"/>
    <m/>
    <s v="old_locus_tag=CV2119,CV_2119"/>
  </r>
  <r>
    <x v="1"/>
    <x v="1"/>
    <s v="GCF_000007705.1"/>
    <s v="Primary Assembly"/>
    <s v="chromosome"/>
    <m/>
    <s v="NC_005085.1"/>
    <n v="2307547"/>
    <n v="2307753"/>
    <s v="-"/>
    <s v="WP_011135667.1"/>
    <s v="WP_011135667.1"/>
    <m/>
    <s v="membrane protein"/>
    <m/>
    <n v="24946030"/>
    <s v="CV_RS10370"/>
    <n v="207"/>
    <n v="68"/>
    <m/>
  </r>
  <r>
    <x v="0"/>
    <x v="0"/>
    <s v="GCF_000007705.1"/>
    <s v="Primary Assembly"/>
    <s v="chromosome"/>
    <m/>
    <s v="NC_005085.1"/>
    <n v="2307753"/>
    <n v="2308646"/>
    <s v="-"/>
    <m/>
    <m/>
    <m/>
    <m/>
    <m/>
    <n v="24945417"/>
    <s v="CV_RS10375"/>
    <n v="894"/>
    <m/>
    <s v="old_locus_tag=CV2120,CV_2120"/>
  </r>
  <r>
    <x v="1"/>
    <x v="1"/>
    <s v="GCF_000007705.1"/>
    <s v="Primary Assembly"/>
    <s v="chromosome"/>
    <m/>
    <s v="NC_005085.1"/>
    <n v="2307753"/>
    <n v="2308646"/>
    <s v="-"/>
    <s v="WP_011135668.1"/>
    <s v="WP_011135668.1"/>
    <m/>
    <s v="hypothetical protein"/>
    <m/>
    <n v="24945417"/>
    <s v="CV_RS10375"/>
    <n v="894"/>
    <n v="297"/>
    <m/>
  </r>
  <r>
    <x v="0"/>
    <x v="0"/>
    <s v="GCF_000007705.1"/>
    <s v="Primary Assembly"/>
    <s v="chromosome"/>
    <m/>
    <s v="NC_005085.1"/>
    <n v="2308646"/>
    <n v="2311441"/>
    <s v="-"/>
    <m/>
    <m/>
    <m/>
    <m/>
    <m/>
    <n v="24948459"/>
    <s v="CV_RS10380"/>
    <n v="2796"/>
    <m/>
    <s v="old_locus_tag=CV2121,CV_2121"/>
  </r>
  <r>
    <x v="1"/>
    <x v="1"/>
    <s v="GCF_000007705.1"/>
    <s v="Primary Assembly"/>
    <s v="chromosome"/>
    <m/>
    <s v="NC_005085.1"/>
    <n v="2308646"/>
    <n v="2311441"/>
    <s v="-"/>
    <s v="WP_011135669.1"/>
    <s v="WP_011135669.1"/>
    <m/>
    <s v="phage tail tape measure protein"/>
    <m/>
    <n v="24948459"/>
    <s v="CV_RS10380"/>
    <n v="2796"/>
    <n v="931"/>
    <m/>
  </r>
  <r>
    <x v="0"/>
    <x v="0"/>
    <s v="GCF_000007705.1"/>
    <s v="Primary Assembly"/>
    <s v="chromosome"/>
    <m/>
    <s v="NC_005085.1"/>
    <n v="2311471"/>
    <n v="2311722"/>
    <s v="+"/>
    <m/>
    <m/>
    <m/>
    <m/>
    <m/>
    <n v="24946376"/>
    <s v="CV_RS10385"/>
    <n v="252"/>
    <m/>
    <s v="old_locus_tag=CV2122,CV_2122"/>
  </r>
  <r>
    <x v="1"/>
    <x v="1"/>
    <s v="GCF_000007705.1"/>
    <s v="Primary Assembly"/>
    <s v="chromosome"/>
    <m/>
    <s v="NC_005085.1"/>
    <n v="2311471"/>
    <n v="2311722"/>
    <s v="+"/>
    <s v="WP_011135670.1"/>
    <s v="WP_011135670.1"/>
    <m/>
    <s v="hypothetical protein"/>
    <m/>
    <n v="24946376"/>
    <s v="CV_RS10385"/>
    <n v="252"/>
    <n v="83"/>
    <m/>
  </r>
  <r>
    <x v="0"/>
    <x v="0"/>
    <s v="GCF_000007705.1"/>
    <s v="Primary Assembly"/>
    <s v="chromosome"/>
    <m/>
    <s v="NC_005085.1"/>
    <n v="2311818"/>
    <n v="2312087"/>
    <s v="-"/>
    <m/>
    <m/>
    <m/>
    <m/>
    <m/>
    <n v="24947392"/>
    <s v="CV_RS10395"/>
    <n v="270"/>
    <m/>
    <s v="old_locus_tag=CV2123,CV_2123"/>
  </r>
  <r>
    <x v="1"/>
    <x v="1"/>
    <s v="GCF_000007705.1"/>
    <s v="Primary Assembly"/>
    <s v="chromosome"/>
    <m/>
    <s v="NC_005085.1"/>
    <n v="2311818"/>
    <n v="2312087"/>
    <s v="-"/>
    <s v="WP_011135671.1"/>
    <s v="WP_011135671.1"/>
    <m/>
    <s v="phage tail assembly protein"/>
    <m/>
    <n v="24947392"/>
    <s v="CV_RS10395"/>
    <n v="270"/>
    <n v="89"/>
    <m/>
  </r>
  <r>
    <x v="0"/>
    <x v="0"/>
    <s v="GCF_000007705.1"/>
    <s v="Primary Assembly"/>
    <s v="chromosome"/>
    <m/>
    <s v="NC_005085.1"/>
    <n v="2312232"/>
    <n v="2312750"/>
    <s v="+"/>
    <m/>
    <m/>
    <m/>
    <m/>
    <m/>
    <n v="31478271"/>
    <s v="CV_RS22860"/>
    <n v="519"/>
    <m/>
    <s v="old_locus_tag=CV2124,CV_2124"/>
  </r>
  <r>
    <x v="1"/>
    <x v="1"/>
    <s v="GCF_000007705.1"/>
    <s v="Primary Assembly"/>
    <s v="chromosome"/>
    <m/>
    <s v="NC_005085.1"/>
    <n v="2312232"/>
    <n v="2312750"/>
    <s v="+"/>
    <s v="WP_080508978.1"/>
    <s v="WP_080508978.1"/>
    <m/>
    <s v="PAAR domain-containing protein"/>
    <m/>
    <n v="31478271"/>
    <s v="CV_RS22860"/>
    <n v="519"/>
    <n v="172"/>
    <m/>
  </r>
  <r>
    <x v="0"/>
    <x v="0"/>
    <s v="GCF_000007705.1"/>
    <s v="Primary Assembly"/>
    <s v="chromosome"/>
    <m/>
    <s v="NC_005085.1"/>
    <n v="2312747"/>
    <n v="2313355"/>
    <s v="+"/>
    <m/>
    <m/>
    <m/>
    <m/>
    <m/>
    <n v="24948021"/>
    <s v="CV_RS10405"/>
    <n v="609"/>
    <m/>
    <s v="old_locus_tag=CV2125,CV_2125"/>
  </r>
  <r>
    <x v="1"/>
    <x v="1"/>
    <s v="GCF_000007705.1"/>
    <s v="Primary Assembly"/>
    <s v="chromosome"/>
    <m/>
    <s v="NC_005085.1"/>
    <n v="2312747"/>
    <n v="2313355"/>
    <s v="+"/>
    <s v="WP_011135673.1"/>
    <s v="WP_011135673.1"/>
    <m/>
    <s v="hypothetical protein"/>
    <m/>
    <n v="24948021"/>
    <s v="CV_RS10405"/>
    <n v="609"/>
    <n v="202"/>
    <m/>
  </r>
  <r>
    <x v="0"/>
    <x v="0"/>
    <s v="GCF_000007705.1"/>
    <s v="Primary Assembly"/>
    <s v="chromosome"/>
    <m/>
    <s v="NC_005085.1"/>
    <n v="2313352"/>
    <n v="2314008"/>
    <s v="+"/>
    <m/>
    <m/>
    <m/>
    <m/>
    <m/>
    <n v="24948666"/>
    <s v="CV_RS10410"/>
    <n v="657"/>
    <m/>
    <s v="old_locus_tag=CV2126,CV_2126"/>
  </r>
  <r>
    <x v="1"/>
    <x v="1"/>
    <s v="GCF_000007705.1"/>
    <s v="Primary Assembly"/>
    <s v="chromosome"/>
    <m/>
    <s v="NC_005085.1"/>
    <n v="2313352"/>
    <n v="2314008"/>
    <s v="+"/>
    <s v="WP_011135674.1"/>
    <s v="WP_011135674.1"/>
    <m/>
    <s v="hypothetical protein"/>
    <m/>
    <n v="24948666"/>
    <s v="CV_RS10410"/>
    <n v="657"/>
    <n v="218"/>
    <m/>
  </r>
  <r>
    <x v="0"/>
    <x v="0"/>
    <s v="GCF_000007705.1"/>
    <s v="Primary Assembly"/>
    <s v="chromosome"/>
    <m/>
    <s v="NC_005085.1"/>
    <n v="2314074"/>
    <n v="2314598"/>
    <s v="-"/>
    <m/>
    <m/>
    <m/>
    <m/>
    <m/>
    <n v="24946558"/>
    <s v="CV_RS10415"/>
    <n v="525"/>
    <m/>
    <s v="old_locus_tag=CV2127,CV_2127"/>
  </r>
  <r>
    <x v="1"/>
    <x v="1"/>
    <s v="GCF_000007705.1"/>
    <s v="Primary Assembly"/>
    <s v="chromosome"/>
    <m/>
    <s v="NC_005085.1"/>
    <n v="2314074"/>
    <n v="2314598"/>
    <s v="-"/>
    <s v="WP_011135675.1"/>
    <s v="WP_011135675.1"/>
    <m/>
    <s v="phage major tail tube protein"/>
    <m/>
    <n v="24946558"/>
    <s v="CV_RS10415"/>
    <n v="525"/>
    <n v="174"/>
    <m/>
  </r>
  <r>
    <x v="0"/>
    <x v="0"/>
    <s v="GCF_000007705.1"/>
    <s v="Primary Assembly"/>
    <s v="chromosome"/>
    <m/>
    <s v="NC_005085.1"/>
    <n v="2314601"/>
    <n v="2316031"/>
    <s v="-"/>
    <m/>
    <m/>
    <m/>
    <m/>
    <m/>
    <n v="24947273"/>
    <s v="CV_RS10420"/>
    <n v="1431"/>
    <m/>
    <s v="old_locus_tag=CV2128,CV_2128"/>
  </r>
  <r>
    <x v="1"/>
    <x v="1"/>
    <s v="GCF_000007705.1"/>
    <s v="Primary Assembly"/>
    <s v="chromosome"/>
    <m/>
    <s v="NC_005085.1"/>
    <n v="2314601"/>
    <n v="2316031"/>
    <s v="-"/>
    <s v="WP_011135676.1"/>
    <s v="WP_011135676.1"/>
    <m/>
    <s v="tail protein"/>
    <m/>
    <n v="24947273"/>
    <s v="CV_RS10420"/>
    <n v="1431"/>
    <n v="476"/>
    <m/>
  </r>
  <r>
    <x v="0"/>
    <x v="0"/>
    <s v="GCF_000007705.1"/>
    <s v="Primary Assembly"/>
    <s v="chromosome"/>
    <m/>
    <s v="NC_005085.1"/>
    <n v="2316033"/>
    <n v="2316290"/>
    <s v="-"/>
    <m/>
    <m/>
    <m/>
    <m/>
    <m/>
    <n v="24949444"/>
    <s v="CV_RS10425"/>
    <n v="258"/>
    <m/>
    <s v="old_locus_tag=CV2129"/>
  </r>
  <r>
    <x v="1"/>
    <x v="1"/>
    <s v="GCF_000007705.1"/>
    <s v="Primary Assembly"/>
    <s v="chromosome"/>
    <m/>
    <s v="NC_005085.1"/>
    <n v="2316033"/>
    <n v="2316290"/>
    <s v="-"/>
    <s v="WP_011135677.1"/>
    <s v="WP_011135677.1"/>
    <m/>
    <s v="hypothetical protein"/>
    <m/>
    <n v="24949444"/>
    <s v="CV_RS10425"/>
    <n v="258"/>
    <n v="85"/>
    <m/>
  </r>
  <r>
    <x v="0"/>
    <x v="0"/>
    <s v="GCF_000007705.1"/>
    <s v="Primary Assembly"/>
    <s v="chromosome"/>
    <m/>
    <s v="NC_005085.1"/>
    <n v="2316338"/>
    <n v="2316802"/>
    <s v="-"/>
    <m/>
    <m/>
    <m/>
    <m/>
    <m/>
    <n v="24948163"/>
    <s v="CV_RS10430"/>
    <n v="465"/>
    <m/>
    <s v="old_locus_tag=CV2130,CV_2130"/>
  </r>
  <r>
    <x v="1"/>
    <x v="1"/>
    <s v="GCF_000007705.1"/>
    <s v="Primary Assembly"/>
    <s v="chromosome"/>
    <m/>
    <s v="NC_005085.1"/>
    <n v="2316338"/>
    <n v="2316802"/>
    <s v="-"/>
    <s v="WP_011135678.1"/>
    <s v="WP_011135678.1"/>
    <m/>
    <s v="hypothetical protein"/>
    <m/>
    <n v="24948163"/>
    <s v="CV_RS10430"/>
    <n v="465"/>
    <n v="154"/>
    <m/>
  </r>
  <r>
    <x v="0"/>
    <x v="0"/>
    <s v="GCF_000007705.1"/>
    <s v="Primary Assembly"/>
    <s v="chromosome"/>
    <m/>
    <s v="NC_005085.1"/>
    <n v="2316802"/>
    <n v="2317251"/>
    <s v="-"/>
    <m/>
    <m/>
    <m/>
    <m/>
    <m/>
    <n v="24947165"/>
    <s v="CV_RS10435"/>
    <n v="450"/>
    <m/>
    <s v="old_locus_tag=CV2131,CV_2131"/>
  </r>
  <r>
    <x v="1"/>
    <x v="1"/>
    <s v="GCF_000007705.1"/>
    <s v="Primary Assembly"/>
    <s v="chromosome"/>
    <m/>
    <s v="NC_005085.1"/>
    <n v="2316802"/>
    <n v="2317251"/>
    <s v="-"/>
    <s v="WP_011135679.1"/>
    <s v="WP_011135679.1"/>
    <m/>
    <s v="DUF1320 domain-containing protein"/>
    <m/>
    <n v="24947165"/>
    <s v="CV_RS10435"/>
    <n v="450"/>
    <n v="149"/>
    <m/>
  </r>
  <r>
    <x v="0"/>
    <x v="0"/>
    <s v="GCF_000007705.1"/>
    <s v="Primary Assembly"/>
    <s v="chromosome"/>
    <m/>
    <s v="NC_005085.1"/>
    <n v="2317253"/>
    <n v="2317585"/>
    <s v="-"/>
    <m/>
    <m/>
    <m/>
    <m/>
    <m/>
    <n v="24947635"/>
    <s v="CV_RS10440"/>
    <n v="333"/>
    <m/>
    <s v="old_locus_tag=CV2132,CV_2132"/>
  </r>
  <r>
    <x v="1"/>
    <x v="1"/>
    <s v="GCF_000007705.1"/>
    <s v="Primary Assembly"/>
    <s v="chromosome"/>
    <m/>
    <s v="NC_005085.1"/>
    <n v="2317253"/>
    <n v="2317585"/>
    <s v="-"/>
    <s v="WP_011135680.1"/>
    <s v="WP_011135680.1"/>
    <m/>
    <s v="hypothetical protein"/>
    <m/>
    <n v="24947635"/>
    <s v="CV_RS10440"/>
    <n v="333"/>
    <n v="110"/>
    <m/>
  </r>
  <r>
    <x v="0"/>
    <x v="0"/>
    <s v="GCF_000007705.1"/>
    <s v="Primary Assembly"/>
    <s v="chromosome"/>
    <m/>
    <s v="NC_005085.1"/>
    <n v="2317582"/>
    <n v="2317827"/>
    <s v="-"/>
    <m/>
    <m/>
    <m/>
    <m/>
    <m/>
    <n v="24948859"/>
    <s v="CV_RS10445"/>
    <n v="246"/>
    <m/>
    <s v="old_locus_tag=CV2133,CV_2133"/>
  </r>
  <r>
    <x v="1"/>
    <x v="1"/>
    <s v="GCF_000007705.1"/>
    <s v="Primary Assembly"/>
    <s v="chromosome"/>
    <m/>
    <s v="NC_005085.1"/>
    <n v="2317582"/>
    <n v="2317827"/>
    <s v="-"/>
    <s v="WP_011135681.1"/>
    <s v="WP_011135681.1"/>
    <m/>
    <s v="hypothetical protein"/>
    <m/>
    <n v="24948859"/>
    <s v="CV_RS10445"/>
    <n v="246"/>
    <n v="81"/>
    <m/>
  </r>
  <r>
    <x v="0"/>
    <x v="0"/>
    <s v="GCF_000007705.1"/>
    <s v="Primary Assembly"/>
    <s v="chromosome"/>
    <m/>
    <s v="NC_005085.1"/>
    <n v="2317838"/>
    <n v="2318764"/>
    <s v="-"/>
    <m/>
    <m/>
    <m/>
    <m/>
    <m/>
    <n v="24948287"/>
    <s v="CV_RS10450"/>
    <n v="927"/>
    <m/>
    <s v="old_locus_tag=CV2134,CV_2134"/>
  </r>
  <r>
    <x v="1"/>
    <x v="1"/>
    <s v="GCF_000007705.1"/>
    <s v="Primary Assembly"/>
    <s v="chromosome"/>
    <m/>
    <s v="NC_005085.1"/>
    <n v="2317838"/>
    <n v="2318764"/>
    <s v="-"/>
    <s v="WP_011135682.1"/>
    <s v="WP_011135682.1"/>
    <m/>
    <s v="hypothetical protein"/>
    <m/>
    <n v="24948287"/>
    <s v="CV_RS10450"/>
    <n v="927"/>
    <n v="308"/>
    <m/>
  </r>
  <r>
    <x v="0"/>
    <x v="0"/>
    <s v="GCF_000007705.1"/>
    <s v="Primary Assembly"/>
    <s v="chromosome"/>
    <m/>
    <s v="NC_005085.1"/>
    <n v="2318777"/>
    <n v="2319916"/>
    <s v="-"/>
    <m/>
    <m/>
    <m/>
    <m/>
    <m/>
    <n v="24948734"/>
    <s v="CV_RS10455"/>
    <n v="1140"/>
    <m/>
    <s v="old_locus_tag=CV2135,CV_2135"/>
  </r>
  <r>
    <x v="1"/>
    <x v="1"/>
    <s v="GCF_000007705.1"/>
    <s v="Primary Assembly"/>
    <s v="chromosome"/>
    <m/>
    <s v="NC_005085.1"/>
    <n v="2318777"/>
    <n v="2319916"/>
    <s v="-"/>
    <s v="WP_011135683.1"/>
    <s v="WP_011135683.1"/>
    <m/>
    <s v="peptidase"/>
    <m/>
    <n v="24948734"/>
    <s v="CV_RS10455"/>
    <n v="1140"/>
    <n v="379"/>
    <m/>
  </r>
  <r>
    <x v="0"/>
    <x v="0"/>
    <s v="GCF_000007705.1"/>
    <s v="Primary Assembly"/>
    <s v="chromosome"/>
    <m/>
    <s v="NC_005085.1"/>
    <n v="2320978"/>
    <n v="2321436"/>
    <s v="-"/>
    <m/>
    <m/>
    <m/>
    <m/>
    <m/>
    <n v="24945876"/>
    <s v="CV_RS10460"/>
    <n v="459"/>
    <m/>
    <s v="old_locus_tag=CV2137,CV_2137"/>
  </r>
  <r>
    <x v="1"/>
    <x v="1"/>
    <s v="GCF_000007705.1"/>
    <s v="Primary Assembly"/>
    <s v="chromosome"/>
    <m/>
    <s v="NC_005085.1"/>
    <n v="2320978"/>
    <n v="2321436"/>
    <s v="-"/>
    <s v="WP_011135685.1"/>
    <s v="WP_011135685.1"/>
    <m/>
    <s v="phage virion morphogenesis protein"/>
    <m/>
    <n v="24945876"/>
    <s v="CV_RS10460"/>
    <n v="459"/>
    <n v="152"/>
    <m/>
  </r>
  <r>
    <x v="0"/>
    <x v="0"/>
    <s v="GCF_000007705.1"/>
    <s v="Primary Assembly"/>
    <s v="chromosome"/>
    <m/>
    <s v="NC_005085.1"/>
    <n v="2321433"/>
    <n v="2322269"/>
    <s v="-"/>
    <m/>
    <m/>
    <m/>
    <m/>
    <m/>
    <n v="24947902"/>
    <s v="CV_RS10465"/>
    <n v="837"/>
    <m/>
    <s v="old_locus_tag=CV2138,CV_2138"/>
  </r>
  <r>
    <x v="1"/>
    <x v="1"/>
    <s v="GCF_000007705.1"/>
    <s v="Primary Assembly"/>
    <s v="chromosome"/>
    <m/>
    <s v="NC_005085.1"/>
    <n v="2321433"/>
    <n v="2322269"/>
    <s v="-"/>
    <s v="WP_011135686.1"/>
    <s v="WP_011135686.1"/>
    <m/>
    <s v="phage head morphogenesis protein"/>
    <m/>
    <n v="24947902"/>
    <s v="CV_RS10465"/>
    <n v="837"/>
    <n v="278"/>
    <m/>
  </r>
  <r>
    <x v="0"/>
    <x v="0"/>
    <s v="GCF_000007705.1"/>
    <s v="Primary Assembly"/>
    <s v="chromosome"/>
    <m/>
    <s v="NC_005085.1"/>
    <n v="2322262"/>
    <n v="2323728"/>
    <s v="-"/>
    <m/>
    <m/>
    <m/>
    <m/>
    <m/>
    <n v="24948657"/>
    <s v="CV_RS10470"/>
    <n v="1467"/>
    <m/>
    <s v="old_locus_tag=CV2139,CV_2139"/>
  </r>
  <r>
    <x v="1"/>
    <x v="1"/>
    <s v="GCF_000007705.1"/>
    <s v="Primary Assembly"/>
    <s v="chromosome"/>
    <m/>
    <s v="NC_005085.1"/>
    <n v="2322262"/>
    <n v="2323728"/>
    <s v="-"/>
    <s v="WP_011135687.1"/>
    <s v="WP_011135687.1"/>
    <m/>
    <s v="DUF935 domain-containing protein"/>
    <m/>
    <n v="24948657"/>
    <s v="CV_RS10470"/>
    <n v="1467"/>
    <n v="488"/>
    <m/>
  </r>
  <r>
    <x v="0"/>
    <x v="0"/>
    <s v="GCF_000007705.1"/>
    <s v="Primary Assembly"/>
    <s v="chromosome"/>
    <m/>
    <s v="NC_005085.1"/>
    <n v="2323725"/>
    <n v="2325233"/>
    <s v="-"/>
    <m/>
    <m/>
    <m/>
    <m/>
    <m/>
    <n v="24949325"/>
    <s v="CV_RS10475"/>
    <n v="1509"/>
    <m/>
    <s v="old_locus_tag=CV2140,CV_2140"/>
  </r>
  <r>
    <x v="1"/>
    <x v="1"/>
    <s v="GCF_000007705.1"/>
    <s v="Primary Assembly"/>
    <s v="chromosome"/>
    <m/>
    <s v="NC_005085.1"/>
    <n v="2323725"/>
    <n v="2325233"/>
    <s v="-"/>
    <s v="WP_085953312.1"/>
    <s v="WP_085953312.1"/>
    <m/>
    <s v="hypothetical protein"/>
    <m/>
    <n v="24949325"/>
    <s v="CV_RS10475"/>
    <n v="1509"/>
    <n v="502"/>
    <m/>
  </r>
  <r>
    <x v="0"/>
    <x v="0"/>
    <s v="GCF_000007705.1"/>
    <s v="Primary Assembly"/>
    <s v="chromosome"/>
    <m/>
    <s v="NC_005085.1"/>
    <n v="2325326"/>
    <n v="2325895"/>
    <s v="-"/>
    <m/>
    <m/>
    <m/>
    <m/>
    <m/>
    <n v="24948952"/>
    <s v="CV_RS10480"/>
    <n v="570"/>
    <m/>
    <s v="old_locus_tag=CV2141,CV_2141"/>
  </r>
  <r>
    <x v="1"/>
    <x v="1"/>
    <s v="GCF_000007705.1"/>
    <s v="Primary Assembly"/>
    <s v="chromosome"/>
    <m/>
    <s v="NC_005085.1"/>
    <n v="2325326"/>
    <n v="2325895"/>
    <s v="-"/>
    <s v="WP_011135689.1"/>
    <s v="WP_011135689.1"/>
    <m/>
    <s v="DUF3486 domain-containing protein"/>
    <m/>
    <n v="24948952"/>
    <s v="CV_RS10480"/>
    <n v="570"/>
    <n v="189"/>
    <m/>
  </r>
  <r>
    <x v="0"/>
    <x v="0"/>
    <s v="GCF_000007705.1"/>
    <s v="Primary Assembly"/>
    <s v="chromosome"/>
    <m/>
    <s v="NC_005085.1"/>
    <n v="2325895"/>
    <n v="2326203"/>
    <s v="-"/>
    <m/>
    <m/>
    <m/>
    <m/>
    <m/>
    <n v="24946890"/>
    <s v="CV_RS10485"/>
    <n v="309"/>
    <m/>
    <s v="old_locus_tag=CV2142,CV_2142"/>
  </r>
  <r>
    <x v="1"/>
    <x v="1"/>
    <s v="GCF_000007705.1"/>
    <s v="Primary Assembly"/>
    <s v="chromosome"/>
    <m/>
    <s v="NC_005085.1"/>
    <n v="2325895"/>
    <n v="2326203"/>
    <s v="-"/>
    <s v="WP_011135690.1"/>
    <s v="WP_011135690.1"/>
    <m/>
    <s v="hypothetical protein"/>
    <m/>
    <n v="24946890"/>
    <s v="CV_RS10485"/>
    <n v="309"/>
    <n v="102"/>
    <m/>
  </r>
  <r>
    <x v="0"/>
    <x v="0"/>
    <s v="GCF_000007705.1"/>
    <s v="Primary Assembly"/>
    <s v="chromosome"/>
    <m/>
    <s v="NC_005085.1"/>
    <n v="2326200"/>
    <n v="2326583"/>
    <s v="-"/>
    <m/>
    <m/>
    <m/>
    <m/>
    <m/>
    <n v="24949279"/>
    <s v="CV_RS10490"/>
    <n v="384"/>
    <m/>
    <s v="old_locus_tag=CV2143"/>
  </r>
  <r>
    <x v="1"/>
    <x v="1"/>
    <s v="GCF_000007705.1"/>
    <s v="Primary Assembly"/>
    <s v="chromosome"/>
    <m/>
    <s v="NC_005085.1"/>
    <n v="2326200"/>
    <n v="2326583"/>
    <s v="-"/>
    <s v="WP_011135691.1"/>
    <s v="WP_011135691.1"/>
    <m/>
    <s v="hypothetical protein"/>
    <m/>
    <n v="24949279"/>
    <s v="CV_RS10490"/>
    <n v="384"/>
    <n v="127"/>
    <m/>
  </r>
  <r>
    <x v="0"/>
    <x v="0"/>
    <s v="GCF_000007705.1"/>
    <s v="Primary Assembly"/>
    <s v="chromosome"/>
    <m/>
    <s v="NC_005085.1"/>
    <n v="2326580"/>
    <n v="2326786"/>
    <s v="-"/>
    <m/>
    <m/>
    <m/>
    <m/>
    <m/>
    <n v="24948720"/>
    <s v="CV_RS10495"/>
    <n v="207"/>
    <m/>
    <s v="old_locus_tag=CV2144,CV_2144"/>
  </r>
  <r>
    <x v="1"/>
    <x v="1"/>
    <s v="GCF_000007705.1"/>
    <s v="Primary Assembly"/>
    <s v="chromosome"/>
    <m/>
    <s v="NC_005085.1"/>
    <n v="2326580"/>
    <n v="2326786"/>
    <s v="-"/>
    <s v="WP_011135692.1"/>
    <s v="WP_011135692.1"/>
    <m/>
    <s v="conjugal transfer protein TraR"/>
    <m/>
    <n v="24948720"/>
    <s v="CV_RS10495"/>
    <n v="207"/>
    <n v="68"/>
    <m/>
  </r>
  <r>
    <x v="0"/>
    <x v="0"/>
    <s v="GCF_000007705.1"/>
    <s v="Primary Assembly"/>
    <s v="chromosome"/>
    <m/>
    <s v="NC_005085.1"/>
    <n v="2326779"/>
    <n v="2327372"/>
    <s v="-"/>
    <m/>
    <m/>
    <m/>
    <m/>
    <m/>
    <n v="24946927"/>
    <s v="CV_RS10500"/>
    <n v="594"/>
    <m/>
    <s v="old_locus_tag=CV2145,CV_2145"/>
  </r>
  <r>
    <x v="1"/>
    <x v="1"/>
    <s v="GCF_000007705.1"/>
    <s v="Primary Assembly"/>
    <s v="chromosome"/>
    <m/>
    <s v="NC_005085.1"/>
    <n v="2326779"/>
    <n v="2327372"/>
    <s v="-"/>
    <s v="WP_011135693.1"/>
    <s v="WP_011135693.1"/>
    <m/>
    <s v="hypothetical protein"/>
    <m/>
    <n v="24946927"/>
    <s v="CV_RS10500"/>
    <n v="594"/>
    <n v="197"/>
    <m/>
  </r>
  <r>
    <x v="0"/>
    <x v="0"/>
    <s v="GCF_000007705.1"/>
    <s v="Primary Assembly"/>
    <s v="chromosome"/>
    <m/>
    <s v="NC_005085.1"/>
    <n v="2327365"/>
    <n v="2327595"/>
    <s v="-"/>
    <m/>
    <m/>
    <m/>
    <m/>
    <m/>
    <n v="24945724"/>
    <s v="CV_RS10505"/>
    <n v="231"/>
    <m/>
    <s v="old_locus_tag=CV2146,CV_2146"/>
  </r>
  <r>
    <x v="1"/>
    <x v="1"/>
    <s v="GCF_000007705.1"/>
    <s v="Primary Assembly"/>
    <s v="chromosome"/>
    <m/>
    <s v="NC_005085.1"/>
    <n v="2327365"/>
    <n v="2327595"/>
    <s v="-"/>
    <s v="WP_011135694.1"/>
    <s v="WP_011135694.1"/>
    <m/>
    <s v="hypothetical protein"/>
    <m/>
    <n v="24945724"/>
    <s v="CV_RS10505"/>
    <n v="231"/>
    <n v="76"/>
    <m/>
  </r>
  <r>
    <x v="0"/>
    <x v="0"/>
    <s v="GCF_000007705.1"/>
    <s v="Primary Assembly"/>
    <s v="chromosome"/>
    <m/>
    <s v="NC_005085.1"/>
    <n v="2327595"/>
    <n v="2328005"/>
    <s v="-"/>
    <m/>
    <m/>
    <m/>
    <m/>
    <m/>
    <n v="24945602"/>
    <s v="CV_RS10510"/>
    <n v="411"/>
    <m/>
    <s v="old_locus_tag=CV2147,CV_2147"/>
  </r>
  <r>
    <x v="1"/>
    <x v="1"/>
    <s v="GCF_000007705.1"/>
    <s v="Primary Assembly"/>
    <s v="chromosome"/>
    <m/>
    <s v="NC_005085.1"/>
    <n v="2327595"/>
    <n v="2328005"/>
    <s v="-"/>
    <s v="WP_011135695.1"/>
    <s v="WP_011135695.1"/>
    <m/>
    <s v="hypothetical protein"/>
    <m/>
    <n v="24945602"/>
    <s v="CV_RS10510"/>
    <n v="411"/>
    <n v="136"/>
    <m/>
  </r>
  <r>
    <x v="0"/>
    <x v="0"/>
    <s v="GCF_000007705.1"/>
    <s v="Primary Assembly"/>
    <s v="chromosome"/>
    <m/>
    <s v="NC_005085.1"/>
    <n v="2329392"/>
    <n v="2329598"/>
    <s v="+"/>
    <m/>
    <m/>
    <m/>
    <m/>
    <m/>
    <n v="24949064"/>
    <s v="CV_RS10515"/>
    <n v="207"/>
    <m/>
    <m/>
  </r>
  <r>
    <x v="1"/>
    <x v="1"/>
    <s v="GCF_000007705.1"/>
    <s v="Primary Assembly"/>
    <s v="chromosome"/>
    <m/>
    <s v="NC_005085.1"/>
    <n v="2329392"/>
    <n v="2329598"/>
    <s v="+"/>
    <s v="WP_043596026.1"/>
    <s v="WP_043596026.1"/>
    <m/>
    <s v="hypothetical protein"/>
    <m/>
    <n v="24949064"/>
    <s v="CV_RS10515"/>
    <n v="207"/>
    <n v="68"/>
    <m/>
  </r>
  <r>
    <x v="0"/>
    <x v="0"/>
    <s v="GCF_000007705.1"/>
    <s v="Primary Assembly"/>
    <s v="chromosome"/>
    <m/>
    <s v="NC_005085.1"/>
    <n v="2329784"/>
    <n v="2330206"/>
    <s v="-"/>
    <m/>
    <m/>
    <m/>
    <m/>
    <m/>
    <n v="31478272"/>
    <s v="CV_RS22865"/>
    <n v="423"/>
    <m/>
    <s v="old_locus_tag=CV2150,CV_2150"/>
  </r>
  <r>
    <x v="1"/>
    <x v="1"/>
    <s v="GCF_000007705.1"/>
    <s v="Primary Assembly"/>
    <s v="chromosome"/>
    <m/>
    <s v="NC_005085.1"/>
    <n v="2329784"/>
    <n v="2330206"/>
    <s v="-"/>
    <s v="WP_043597827.1"/>
    <s v="WP_043597827.1"/>
    <m/>
    <s v="transcriptional regulator"/>
    <m/>
    <n v="31478272"/>
    <s v="CV_RS22865"/>
    <n v="423"/>
    <n v="140"/>
    <m/>
  </r>
  <r>
    <x v="0"/>
    <x v="0"/>
    <s v="GCF_000007705.1"/>
    <s v="Primary Assembly"/>
    <s v="chromosome"/>
    <m/>
    <s v="NC_005085.1"/>
    <n v="2330335"/>
    <n v="2330577"/>
    <s v="+"/>
    <m/>
    <m/>
    <m/>
    <m/>
    <m/>
    <n v="24945548"/>
    <s v="CV_RS10525"/>
    <n v="243"/>
    <m/>
    <s v="old_locus_tag=CV2151,CV_2151"/>
  </r>
  <r>
    <x v="1"/>
    <x v="1"/>
    <s v="GCF_000007705.1"/>
    <s v="Primary Assembly"/>
    <s v="chromosome"/>
    <m/>
    <s v="NC_005085.1"/>
    <n v="2330335"/>
    <n v="2330577"/>
    <s v="+"/>
    <s v="WP_011135699.1"/>
    <s v="WP_011135699.1"/>
    <m/>
    <s v="DNA-binding protein"/>
    <m/>
    <n v="24945548"/>
    <s v="CV_RS10525"/>
    <n v="243"/>
    <n v="80"/>
    <m/>
  </r>
  <r>
    <x v="0"/>
    <x v="0"/>
    <s v="GCF_000007705.1"/>
    <s v="Primary Assembly"/>
    <s v="chromosome"/>
    <m/>
    <s v="NC_005085.1"/>
    <n v="2330780"/>
    <n v="2331052"/>
    <s v="-"/>
    <m/>
    <m/>
    <m/>
    <m/>
    <m/>
    <n v="24947935"/>
    <s v="CV_RS10530"/>
    <n v="273"/>
    <m/>
    <s v="old_locus_tag=CV2152,CV_2152"/>
  </r>
  <r>
    <x v="1"/>
    <x v="1"/>
    <s v="GCF_000007705.1"/>
    <s v="Primary Assembly"/>
    <s v="chromosome"/>
    <m/>
    <s v="NC_005085.1"/>
    <n v="2330780"/>
    <n v="2331052"/>
    <s v="-"/>
    <s v="WP_011135700.1"/>
    <s v="WP_011135700.1"/>
    <m/>
    <s v="hypothetical protein"/>
    <m/>
    <n v="24947935"/>
    <s v="CV_RS10530"/>
    <n v="273"/>
    <n v="90"/>
    <m/>
  </r>
  <r>
    <x v="0"/>
    <x v="0"/>
    <s v="GCF_000007705.1"/>
    <s v="Primary Assembly"/>
    <s v="chromosome"/>
    <m/>
    <s v="NC_005085.1"/>
    <n v="2331056"/>
    <n v="2331637"/>
    <s v="+"/>
    <m/>
    <m/>
    <m/>
    <m/>
    <m/>
    <n v="24945496"/>
    <s v="CV_RS10535"/>
    <n v="582"/>
    <m/>
    <s v="old_locus_tag=CV2153,CV_2153"/>
  </r>
  <r>
    <x v="1"/>
    <x v="1"/>
    <s v="GCF_000007705.1"/>
    <s v="Primary Assembly"/>
    <s v="chromosome"/>
    <m/>
    <s v="NC_005085.1"/>
    <n v="2331056"/>
    <n v="2331637"/>
    <s v="+"/>
    <s v="WP_011135701.1"/>
    <s v="WP_011135701.1"/>
    <m/>
    <s v="hypothetical protein"/>
    <m/>
    <n v="24945496"/>
    <s v="CV_RS10535"/>
    <n v="582"/>
    <n v="193"/>
    <m/>
  </r>
  <r>
    <x v="0"/>
    <x v="0"/>
    <s v="GCF_000007705.1"/>
    <s v="Primary Assembly"/>
    <s v="chromosome"/>
    <m/>
    <s v="NC_005085.1"/>
    <n v="2331634"/>
    <n v="2331936"/>
    <s v="+"/>
    <m/>
    <m/>
    <m/>
    <m/>
    <m/>
    <n v="24948123"/>
    <s v="CV_RS10540"/>
    <n v="303"/>
    <m/>
    <s v="old_locus_tag=CV2154,CV_2154"/>
  </r>
  <r>
    <x v="1"/>
    <x v="1"/>
    <s v="GCF_000007705.1"/>
    <s v="Primary Assembly"/>
    <s v="chromosome"/>
    <m/>
    <s v="NC_005085.1"/>
    <n v="2331634"/>
    <n v="2331936"/>
    <s v="+"/>
    <s v="WP_011135702.1"/>
    <s v="WP_011135702.1"/>
    <m/>
    <s v="transcriptional regulator"/>
    <m/>
    <n v="24948123"/>
    <s v="CV_RS10540"/>
    <n v="303"/>
    <n v="100"/>
    <m/>
  </r>
  <r>
    <x v="0"/>
    <x v="0"/>
    <s v="GCF_000007705.1"/>
    <s v="Primary Assembly"/>
    <s v="chromosome"/>
    <m/>
    <s v="NC_005085.1"/>
    <n v="2331951"/>
    <n v="2332943"/>
    <s v="+"/>
    <m/>
    <m/>
    <m/>
    <m/>
    <m/>
    <n v="24946225"/>
    <s v="CV_RS10545"/>
    <n v="993"/>
    <m/>
    <s v="old_locus_tag=CV2155,CV_2155"/>
  </r>
  <r>
    <x v="1"/>
    <x v="1"/>
    <s v="GCF_000007705.1"/>
    <s v="Primary Assembly"/>
    <s v="chromosome"/>
    <m/>
    <s v="NC_005085.1"/>
    <n v="2331951"/>
    <n v="2332943"/>
    <s v="+"/>
    <s v="WP_011135703.1"/>
    <s v="WP_011135703.1"/>
    <m/>
    <s v="hypothetical protein"/>
    <m/>
    <n v="24946225"/>
    <s v="CV_RS10545"/>
    <n v="993"/>
    <n v="330"/>
    <m/>
  </r>
  <r>
    <x v="0"/>
    <x v="0"/>
    <s v="GCF_000007705.1"/>
    <s v="Primary Assembly"/>
    <s v="chromosome"/>
    <m/>
    <s v="NC_005085.1"/>
    <n v="2332955"/>
    <n v="2334742"/>
    <s v="+"/>
    <m/>
    <m/>
    <m/>
    <m/>
    <m/>
    <n v="24948973"/>
    <s v="CV_RS10550"/>
    <n v="1788"/>
    <m/>
    <s v="old_locus_tag=CV2156,CV_2156"/>
  </r>
  <r>
    <x v="1"/>
    <x v="1"/>
    <s v="GCF_000007705.1"/>
    <s v="Primary Assembly"/>
    <s v="chromosome"/>
    <m/>
    <s v="NC_005085.1"/>
    <n v="2332955"/>
    <n v="2334742"/>
    <s v="+"/>
    <s v="WP_011135704.1"/>
    <s v="WP_011135704.1"/>
    <m/>
    <s v="integrase"/>
    <m/>
    <n v="24948973"/>
    <s v="CV_RS10550"/>
    <n v="1788"/>
    <n v="595"/>
    <m/>
  </r>
  <r>
    <x v="0"/>
    <x v="0"/>
    <s v="GCF_000007705.1"/>
    <s v="Primary Assembly"/>
    <s v="chromosome"/>
    <m/>
    <s v="NC_005085.1"/>
    <n v="2334754"/>
    <n v="2335950"/>
    <s v="+"/>
    <m/>
    <m/>
    <m/>
    <m/>
    <m/>
    <n v="24945480"/>
    <s v="CV_RS10555"/>
    <n v="1197"/>
    <m/>
    <s v="old_locus_tag=CV2157,CV_2157"/>
  </r>
  <r>
    <x v="1"/>
    <x v="1"/>
    <s v="GCF_000007705.1"/>
    <s v="Primary Assembly"/>
    <s v="chromosome"/>
    <m/>
    <s v="NC_005085.1"/>
    <n v="2334754"/>
    <n v="2335950"/>
    <s v="+"/>
    <s v="WP_011135705.1"/>
    <s v="WP_011135705.1"/>
    <m/>
    <s v="transposase"/>
    <m/>
    <n v="24945480"/>
    <s v="CV_RS10555"/>
    <n v="1197"/>
    <n v="398"/>
    <m/>
  </r>
  <r>
    <x v="0"/>
    <x v="0"/>
    <s v="GCF_000007705.1"/>
    <s v="Primary Assembly"/>
    <s v="chromosome"/>
    <m/>
    <s v="NC_005085.1"/>
    <n v="2335952"/>
    <n v="2336257"/>
    <s v="+"/>
    <m/>
    <m/>
    <m/>
    <m/>
    <m/>
    <n v="24948214"/>
    <s v="CV_RS10560"/>
    <n v="306"/>
    <m/>
    <s v="old_locus_tag=CV2158,CV_2158"/>
  </r>
  <r>
    <x v="1"/>
    <x v="1"/>
    <s v="GCF_000007705.1"/>
    <s v="Primary Assembly"/>
    <s v="chromosome"/>
    <m/>
    <s v="NC_005085.1"/>
    <n v="2335952"/>
    <n v="2336257"/>
    <s v="+"/>
    <s v="WP_011135706.1"/>
    <s v="WP_011135706.1"/>
    <m/>
    <s v="hypothetical protein"/>
    <m/>
    <n v="24948214"/>
    <s v="CV_RS10560"/>
    <n v="306"/>
    <n v="101"/>
    <m/>
  </r>
  <r>
    <x v="0"/>
    <x v="0"/>
    <s v="GCF_000007705.1"/>
    <s v="Primary Assembly"/>
    <s v="chromosome"/>
    <m/>
    <s v="NC_005085.1"/>
    <n v="2336288"/>
    <n v="2336620"/>
    <s v="+"/>
    <m/>
    <m/>
    <m/>
    <m/>
    <m/>
    <n v="24949044"/>
    <s v="CV_RS10565"/>
    <n v="333"/>
    <m/>
    <s v="old_locus_tag=CV2159,CV_2159"/>
  </r>
  <r>
    <x v="1"/>
    <x v="1"/>
    <s v="GCF_000007705.1"/>
    <s v="Primary Assembly"/>
    <s v="chromosome"/>
    <m/>
    <s v="NC_005085.1"/>
    <n v="2336288"/>
    <n v="2336620"/>
    <s v="+"/>
    <s v="WP_011135707.1"/>
    <s v="WP_011135707.1"/>
    <m/>
    <s v="hypothetical protein"/>
    <m/>
    <n v="24949044"/>
    <s v="CV_RS10565"/>
    <n v="333"/>
    <n v="110"/>
    <m/>
  </r>
  <r>
    <x v="0"/>
    <x v="0"/>
    <s v="GCF_000007705.1"/>
    <s v="Primary Assembly"/>
    <s v="chromosome"/>
    <m/>
    <s v="NC_005085.1"/>
    <n v="2336614"/>
    <n v="2336985"/>
    <s v="+"/>
    <m/>
    <m/>
    <m/>
    <m/>
    <m/>
    <n v="24947776"/>
    <s v="CV_RS10570"/>
    <n v="372"/>
    <m/>
    <s v="old_locus_tag=CV2160,CV_2160"/>
  </r>
  <r>
    <x v="1"/>
    <x v="1"/>
    <s v="GCF_000007705.1"/>
    <s v="Primary Assembly"/>
    <s v="chromosome"/>
    <m/>
    <s v="NC_005085.1"/>
    <n v="2336614"/>
    <n v="2336985"/>
    <s v="+"/>
    <s v="WP_011135708.1"/>
    <s v="WP_011135708.1"/>
    <m/>
    <s v="hypothetical protein"/>
    <m/>
    <n v="24947776"/>
    <s v="CV_RS10570"/>
    <n v="372"/>
    <n v="123"/>
    <m/>
  </r>
  <r>
    <x v="0"/>
    <x v="0"/>
    <s v="GCF_000007705.1"/>
    <s v="Primary Assembly"/>
    <s v="chromosome"/>
    <m/>
    <s v="NC_005085.1"/>
    <n v="2336982"/>
    <n v="2337593"/>
    <s v="+"/>
    <m/>
    <m/>
    <m/>
    <m/>
    <m/>
    <n v="24947698"/>
    <s v="CV_RS10575"/>
    <n v="612"/>
    <m/>
    <s v="old_locus_tag=CV2161,CV_2161"/>
  </r>
  <r>
    <x v="1"/>
    <x v="1"/>
    <s v="GCF_000007705.1"/>
    <s v="Primary Assembly"/>
    <s v="chromosome"/>
    <m/>
    <s v="NC_005085.1"/>
    <n v="2336982"/>
    <n v="2337593"/>
    <s v="+"/>
    <s v="WP_011135709.1"/>
    <s v="WP_011135709.1"/>
    <m/>
    <s v="DUF3164 domain-containing protein"/>
    <m/>
    <n v="24947698"/>
    <s v="CV_RS10575"/>
    <n v="612"/>
    <n v="203"/>
    <m/>
  </r>
  <r>
    <x v="0"/>
    <x v="0"/>
    <s v="GCF_000007705.1"/>
    <s v="Primary Assembly"/>
    <s v="chromosome"/>
    <m/>
    <s v="NC_005085.1"/>
    <n v="2337595"/>
    <n v="2337816"/>
    <s v="+"/>
    <m/>
    <m/>
    <m/>
    <m/>
    <m/>
    <n v="24947505"/>
    <s v="CV_RS10580"/>
    <n v="222"/>
    <m/>
    <s v="old_locus_tag=CV2162,CV_2162"/>
  </r>
  <r>
    <x v="1"/>
    <x v="1"/>
    <s v="GCF_000007705.1"/>
    <s v="Primary Assembly"/>
    <s v="chromosome"/>
    <m/>
    <s v="NC_005085.1"/>
    <n v="2337595"/>
    <n v="2337816"/>
    <s v="+"/>
    <s v="WP_011135710.1"/>
    <s v="WP_011135710.1"/>
    <m/>
    <s v="hypothetical protein"/>
    <m/>
    <n v="24947505"/>
    <s v="CV_RS10580"/>
    <n v="222"/>
    <n v="73"/>
    <m/>
  </r>
  <r>
    <x v="0"/>
    <x v="0"/>
    <s v="GCF_000007705.1"/>
    <s v="Primary Assembly"/>
    <s v="chromosome"/>
    <m/>
    <s v="NC_005085.1"/>
    <n v="2337863"/>
    <n v="2338135"/>
    <s v="+"/>
    <m/>
    <m/>
    <m/>
    <m/>
    <m/>
    <n v="24945874"/>
    <s v="CV_RS10585"/>
    <n v="273"/>
    <m/>
    <s v="old_locus_tag=CV2163,CV_2163"/>
  </r>
  <r>
    <x v="1"/>
    <x v="1"/>
    <s v="GCF_000007705.1"/>
    <s v="Primary Assembly"/>
    <s v="chromosome"/>
    <m/>
    <s v="NC_005085.1"/>
    <n v="2337863"/>
    <n v="2338135"/>
    <s v="+"/>
    <s v="WP_011135711.1"/>
    <s v="WP_011135711.1"/>
    <m/>
    <s v="HU family DNA-binding protein"/>
    <m/>
    <n v="24945874"/>
    <s v="CV_RS10585"/>
    <n v="273"/>
    <n v="90"/>
    <m/>
  </r>
  <r>
    <x v="0"/>
    <x v="11"/>
    <s v="GCF_000007705.1"/>
    <s v="Primary Assembly"/>
    <s v="chromosome"/>
    <m/>
    <s v="NC_005085.1"/>
    <n v="2338135"/>
    <n v="2338209"/>
    <s v="+"/>
    <m/>
    <m/>
    <m/>
    <m/>
    <m/>
    <n v="31478273"/>
    <s v="CV_RS22870"/>
    <n v="75"/>
    <m/>
    <m/>
  </r>
  <r>
    <x v="4"/>
    <x v="11"/>
    <s v="GCF_000007705.1"/>
    <s v="Primary Assembly"/>
    <s v="chromosome"/>
    <m/>
    <s v="NC_005085.1"/>
    <n v="2338135"/>
    <n v="2338209"/>
    <s v="+"/>
    <m/>
    <m/>
    <m/>
    <s v="hammerhead ribozyme type II"/>
    <m/>
    <n v="31478273"/>
    <s v="CV_RS22870"/>
    <n v="75"/>
    <m/>
    <m/>
  </r>
  <r>
    <x v="0"/>
    <x v="0"/>
    <s v="GCF_000007705.1"/>
    <s v="Primary Assembly"/>
    <s v="chromosome"/>
    <m/>
    <s v="NC_005085.1"/>
    <n v="2338210"/>
    <n v="2338812"/>
    <s v="+"/>
    <m/>
    <m/>
    <m/>
    <m/>
    <m/>
    <n v="24949185"/>
    <s v="CV_RS10590"/>
    <n v="603"/>
    <m/>
    <s v="old_locus_tag=CV2164"/>
  </r>
  <r>
    <x v="1"/>
    <x v="1"/>
    <s v="GCF_000007705.1"/>
    <s v="Primary Assembly"/>
    <s v="chromosome"/>
    <m/>
    <s v="NC_005085.1"/>
    <n v="2338210"/>
    <n v="2338812"/>
    <s v="+"/>
    <s v="WP_011135712.1"/>
    <s v="WP_011135712.1"/>
    <m/>
    <s v="regulatory protein GemA"/>
    <m/>
    <n v="24949185"/>
    <s v="CV_RS10590"/>
    <n v="603"/>
    <n v="200"/>
    <m/>
  </r>
  <r>
    <x v="0"/>
    <x v="0"/>
    <s v="GCF_000007705.1"/>
    <s v="Primary Assembly"/>
    <s v="chromosome"/>
    <m/>
    <s v="NC_005085.1"/>
    <n v="2338809"/>
    <n v="2339162"/>
    <s v="+"/>
    <m/>
    <m/>
    <m/>
    <m/>
    <m/>
    <n v="24945238"/>
    <s v="CV_RS10595"/>
    <n v="354"/>
    <m/>
    <s v="old_locus_tag=CV2165,CV_2165"/>
  </r>
  <r>
    <x v="1"/>
    <x v="1"/>
    <s v="GCF_000007705.1"/>
    <s v="Primary Assembly"/>
    <s v="chromosome"/>
    <m/>
    <s v="NC_005085.1"/>
    <n v="2338809"/>
    <n v="2339162"/>
    <s v="+"/>
    <s v="WP_011135713.1"/>
    <s v="WP_011135713.1"/>
    <m/>
    <s v="DNA-binding protein"/>
    <m/>
    <n v="24945238"/>
    <s v="CV_RS10595"/>
    <n v="354"/>
    <n v="117"/>
    <m/>
  </r>
  <r>
    <x v="0"/>
    <x v="0"/>
    <s v="GCF_000007705.1"/>
    <s v="Primary Assembly"/>
    <s v="chromosome"/>
    <m/>
    <s v="NC_005085.1"/>
    <n v="2339241"/>
    <n v="2339528"/>
    <s v="+"/>
    <m/>
    <m/>
    <m/>
    <m/>
    <m/>
    <n v="31478274"/>
    <s v="CV_RS22875"/>
    <n v="288"/>
    <m/>
    <s v="old_locus_tag=CV2166,CV_2166"/>
  </r>
  <r>
    <x v="1"/>
    <x v="1"/>
    <s v="GCF_000007705.1"/>
    <s v="Primary Assembly"/>
    <s v="chromosome"/>
    <m/>
    <s v="NC_005085.1"/>
    <n v="2339241"/>
    <n v="2339528"/>
    <s v="+"/>
    <s v="WP_080508979.1"/>
    <s v="WP_080508979.1"/>
    <m/>
    <s v="DUF2269 domain-containing protein"/>
    <m/>
    <n v="31478274"/>
    <s v="CV_RS22875"/>
    <n v="288"/>
    <n v="95"/>
    <m/>
  </r>
  <r>
    <x v="0"/>
    <x v="0"/>
    <s v="GCF_000007705.1"/>
    <s v="Primary Assembly"/>
    <s v="chromosome"/>
    <m/>
    <s v="NC_005085.1"/>
    <n v="2339600"/>
    <n v="2340922"/>
    <s v="-"/>
    <m/>
    <m/>
    <m/>
    <m/>
    <m/>
    <n v="24949459"/>
    <s v="CV_RS10605"/>
    <n v="1323"/>
    <m/>
    <s v="old_locus_tag=CV2167,CV_2167"/>
  </r>
  <r>
    <x v="1"/>
    <x v="1"/>
    <s v="GCF_000007705.1"/>
    <s v="Primary Assembly"/>
    <s v="chromosome"/>
    <m/>
    <s v="NC_005085.1"/>
    <n v="2339600"/>
    <n v="2340922"/>
    <s v="-"/>
    <s v="WP_011135715.1"/>
    <s v="WP_011135715.1"/>
    <m/>
    <s v="L-malate permease"/>
    <m/>
    <n v="24949459"/>
    <s v="CV_RS10605"/>
    <n v="1323"/>
    <n v="440"/>
    <m/>
  </r>
  <r>
    <x v="0"/>
    <x v="0"/>
    <s v="GCF_000007705.1"/>
    <s v="Primary Assembly"/>
    <s v="chromosome"/>
    <m/>
    <s v="NC_005085.1"/>
    <n v="2340985"/>
    <n v="2341623"/>
    <s v="-"/>
    <m/>
    <m/>
    <m/>
    <m/>
    <s v="leuD"/>
    <n v="24949437"/>
    <s v="CV_RS10610"/>
    <n v="639"/>
    <m/>
    <s v="old_locus_tag=CV2168,CV_2168"/>
  </r>
  <r>
    <x v="1"/>
    <x v="1"/>
    <s v="GCF_000007705.1"/>
    <s v="Primary Assembly"/>
    <s v="chromosome"/>
    <m/>
    <s v="NC_005085.1"/>
    <n v="2340985"/>
    <n v="2341623"/>
    <s v="-"/>
    <s v="WP_011135716.1"/>
    <s v="WP_011135716.1"/>
    <m/>
    <s v="3-isopropylmalate dehydratase small subunit"/>
    <s v="leuD"/>
    <n v="24949437"/>
    <s v="CV_RS10610"/>
    <n v="639"/>
    <n v="212"/>
    <m/>
  </r>
  <r>
    <x v="0"/>
    <x v="0"/>
    <s v="GCF_000007705.1"/>
    <s v="Primary Assembly"/>
    <s v="chromosome"/>
    <m/>
    <s v="NC_005085.1"/>
    <n v="2341620"/>
    <n v="2343050"/>
    <s v="-"/>
    <m/>
    <m/>
    <m/>
    <m/>
    <s v="leuC"/>
    <n v="24947060"/>
    <s v="CV_RS10615"/>
    <n v="1431"/>
    <m/>
    <s v="old_locus_tag=CV2169,CV_2169"/>
  </r>
  <r>
    <x v="1"/>
    <x v="1"/>
    <s v="GCF_000007705.1"/>
    <s v="Primary Assembly"/>
    <s v="chromosome"/>
    <m/>
    <s v="NC_005085.1"/>
    <n v="2341620"/>
    <n v="2343050"/>
    <s v="-"/>
    <s v="WP_011135717.1"/>
    <s v="WP_011135717.1"/>
    <m/>
    <s v="3-isopropylmalate dehydratase large subunit"/>
    <s v="leuC"/>
    <n v="24947060"/>
    <s v="CV_RS10615"/>
    <n v="1431"/>
    <n v="476"/>
    <m/>
  </r>
  <r>
    <x v="0"/>
    <x v="0"/>
    <s v="GCF_000007705.1"/>
    <s v="Primary Assembly"/>
    <s v="chromosome"/>
    <m/>
    <s v="NC_005085.1"/>
    <n v="2343166"/>
    <n v="2344086"/>
    <s v="+"/>
    <m/>
    <m/>
    <m/>
    <m/>
    <m/>
    <n v="24947389"/>
    <s v="CV_RS10620"/>
    <n v="921"/>
    <m/>
    <s v="old_locus_tag=CV2170,CV_2170"/>
  </r>
  <r>
    <x v="1"/>
    <x v="1"/>
    <s v="GCF_000007705.1"/>
    <s v="Primary Assembly"/>
    <s v="chromosome"/>
    <m/>
    <s v="NC_005085.1"/>
    <n v="2343166"/>
    <n v="2344086"/>
    <s v="+"/>
    <s v="WP_011135718.1"/>
    <s v="WP_011135718.1"/>
    <m/>
    <s v="LysR family transcriptional regulator"/>
    <m/>
    <n v="24947389"/>
    <s v="CV_RS10620"/>
    <n v="921"/>
    <n v="306"/>
    <m/>
  </r>
  <r>
    <x v="0"/>
    <x v="0"/>
    <s v="GCF_000007705.1"/>
    <s v="Primary Assembly"/>
    <s v="chromosome"/>
    <m/>
    <s v="NC_005085.1"/>
    <n v="2344200"/>
    <n v="2345102"/>
    <s v="-"/>
    <m/>
    <m/>
    <m/>
    <m/>
    <m/>
    <n v="24946868"/>
    <s v="CV_RS10625"/>
    <n v="903"/>
    <m/>
    <s v="old_locus_tag=CV2171,CV_2171"/>
  </r>
  <r>
    <x v="1"/>
    <x v="1"/>
    <s v="GCF_000007705.1"/>
    <s v="Primary Assembly"/>
    <s v="chromosome"/>
    <m/>
    <s v="NC_005085.1"/>
    <n v="2344200"/>
    <n v="2345102"/>
    <s v="-"/>
    <s v="WP_011135719.1"/>
    <s v="WP_011135719.1"/>
    <m/>
    <s v="50S ribosomal protein L3 N(5)-glutamine methyltransferase"/>
    <m/>
    <n v="24946868"/>
    <s v="CV_RS10625"/>
    <n v="903"/>
    <n v="300"/>
    <m/>
  </r>
  <r>
    <x v="0"/>
    <x v="0"/>
    <s v="GCF_000007705.1"/>
    <s v="Primary Assembly"/>
    <s v="chromosome"/>
    <m/>
    <s v="NC_005085.1"/>
    <n v="2345191"/>
    <n v="2346567"/>
    <s v="-"/>
    <m/>
    <m/>
    <m/>
    <m/>
    <m/>
    <n v="24946444"/>
    <s v="CV_RS10630"/>
    <n v="1377"/>
    <m/>
    <s v="old_locus_tag=CV2172,CV_2172"/>
  </r>
  <r>
    <x v="1"/>
    <x v="1"/>
    <s v="GCF_000007705.1"/>
    <s v="Primary Assembly"/>
    <s v="chromosome"/>
    <m/>
    <s v="NC_005085.1"/>
    <n v="2345191"/>
    <n v="2346567"/>
    <s v="-"/>
    <s v="WP_011135720.1"/>
    <s v="WP_011135720.1"/>
    <m/>
    <s v="phosphomannomutase/phosphoglucomutase"/>
    <m/>
    <n v="24946444"/>
    <s v="CV_RS10630"/>
    <n v="1377"/>
    <n v="458"/>
    <m/>
  </r>
  <r>
    <x v="0"/>
    <x v="0"/>
    <s v="GCF_000007705.1"/>
    <s v="Primary Assembly"/>
    <s v="chromosome"/>
    <m/>
    <s v="NC_005085.1"/>
    <n v="2346625"/>
    <n v="2347653"/>
    <s v="-"/>
    <m/>
    <m/>
    <m/>
    <m/>
    <s v="trpD"/>
    <n v="24947608"/>
    <s v="CV_RS10635"/>
    <n v="1029"/>
    <m/>
    <s v="old_locus_tag=CV2173,CV_2173"/>
  </r>
  <r>
    <x v="1"/>
    <x v="1"/>
    <s v="GCF_000007705.1"/>
    <s v="Primary Assembly"/>
    <s v="chromosome"/>
    <m/>
    <s v="NC_005085.1"/>
    <n v="2346625"/>
    <n v="2347653"/>
    <s v="-"/>
    <s v="WP_011135721.1"/>
    <s v="WP_011135721.1"/>
    <m/>
    <s v="anthranilate phosphoribosyltransferase"/>
    <s v="trpD"/>
    <n v="24947608"/>
    <s v="CV_RS10635"/>
    <n v="1029"/>
    <n v="342"/>
    <m/>
  </r>
  <r>
    <x v="0"/>
    <x v="0"/>
    <s v="GCF_000007705.1"/>
    <s v="Primary Assembly"/>
    <s v="chromosome"/>
    <m/>
    <s v="NC_005085.1"/>
    <n v="2347666"/>
    <n v="2348052"/>
    <s v="-"/>
    <m/>
    <m/>
    <m/>
    <m/>
    <m/>
    <n v="24948164"/>
    <s v="CV_RS10640"/>
    <n v="387"/>
    <m/>
    <s v="old_locus_tag=CV2174,CV_2174"/>
  </r>
  <r>
    <x v="1"/>
    <x v="1"/>
    <s v="GCF_000007705.1"/>
    <s v="Primary Assembly"/>
    <s v="chromosome"/>
    <m/>
    <s v="NC_005085.1"/>
    <n v="2347666"/>
    <n v="2348052"/>
    <s v="-"/>
    <s v="WP_011135722.1"/>
    <s v="WP_011135722.1"/>
    <m/>
    <s v="DUF1311 domain-containing protein"/>
    <m/>
    <n v="24948164"/>
    <s v="CV_RS10640"/>
    <n v="387"/>
    <n v="128"/>
    <m/>
  </r>
  <r>
    <x v="0"/>
    <x v="0"/>
    <s v="GCF_000007705.1"/>
    <s v="Primary Assembly"/>
    <s v="chromosome"/>
    <m/>
    <s v="NC_005085.1"/>
    <n v="2348052"/>
    <n v="2348621"/>
    <s v="-"/>
    <m/>
    <m/>
    <m/>
    <m/>
    <m/>
    <n v="24945604"/>
    <s v="CV_RS10645"/>
    <n v="570"/>
    <m/>
    <s v="old_locus_tag=CV2175,CV_2175"/>
  </r>
  <r>
    <x v="1"/>
    <x v="1"/>
    <s v="GCF_000007705.1"/>
    <s v="Primary Assembly"/>
    <s v="chromosome"/>
    <m/>
    <s v="NC_005085.1"/>
    <n v="2348052"/>
    <n v="2348621"/>
    <s v="-"/>
    <s v="WP_011135723.1"/>
    <s v="WP_011135723.1"/>
    <m/>
    <s v="type 1 glutamine amidotransferase"/>
    <m/>
    <n v="24945604"/>
    <s v="CV_RS10645"/>
    <n v="570"/>
    <n v="189"/>
    <m/>
  </r>
  <r>
    <x v="0"/>
    <x v="0"/>
    <s v="GCF_000007705.1"/>
    <s v="Primary Assembly"/>
    <s v="chromosome"/>
    <m/>
    <s v="NC_005085.1"/>
    <n v="2349022"/>
    <n v="2349345"/>
    <s v="-"/>
    <m/>
    <m/>
    <m/>
    <m/>
    <m/>
    <n v="24947518"/>
    <s v="CV_RS10650"/>
    <n v="324"/>
    <m/>
    <s v="old_locus_tag=CV2176,CV_2176"/>
  </r>
  <r>
    <x v="1"/>
    <x v="1"/>
    <s v="GCF_000007705.1"/>
    <s v="Primary Assembly"/>
    <s v="chromosome"/>
    <m/>
    <s v="NC_005085.1"/>
    <n v="2349022"/>
    <n v="2349345"/>
    <s v="-"/>
    <s v="WP_011135724.1"/>
    <s v="WP_011135724.1"/>
    <m/>
    <s v="transcriptional regulator"/>
    <m/>
    <n v="24947518"/>
    <s v="CV_RS10650"/>
    <n v="324"/>
    <n v="107"/>
    <m/>
  </r>
  <r>
    <x v="0"/>
    <x v="0"/>
    <s v="GCF_000007705.1"/>
    <s v="Primary Assembly"/>
    <s v="chromosome"/>
    <m/>
    <s v="NC_005085.1"/>
    <n v="2349466"/>
    <n v="2350218"/>
    <s v="+"/>
    <m/>
    <m/>
    <m/>
    <m/>
    <m/>
    <n v="24947953"/>
    <s v="CV_RS10655"/>
    <n v="753"/>
    <m/>
    <s v="old_locus_tag=CV2177,CV_2177"/>
  </r>
  <r>
    <x v="1"/>
    <x v="1"/>
    <s v="GCF_000007705.1"/>
    <s v="Primary Assembly"/>
    <s v="chromosome"/>
    <m/>
    <s v="NC_005085.1"/>
    <n v="2349466"/>
    <n v="2350218"/>
    <s v="+"/>
    <s v="WP_011135725.1"/>
    <s v="WP_011135725.1"/>
    <m/>
    <s v="short-chain dehydrogenase"/>
    <m/>
    <n v="24947953"/>
    <s v="CV_RS10655"/>
    <n v="753"/>
    <n v="250"/>
    <m/>
  </r>
  <r>
    <x v="0"/>
    <x v="0"/>
    <s v="GCF_000007705.1"/>
    <s v="Primary Assembly"/>
    <s v="chromosome"/>
    <m/>
    <s v="NC_005085.1"/>
    <n v="2350284"/>
    <n v="2351486"/>
    <s v="+"/>
    <m/>
    <m/>
    <m/>
    <m/>
    <m/>
    <n v="24946287"/>
    <s v="CV_RS10660"/>
    <n v="1203"/>
    <m/>
    <s v="old_locus_tag=CV2178,CV_2178"/>
  </r>
  <r>
    <x v="1"/>
    <x v="1"/>
    <s v="GCF_000007705.1"/>
    <s v="Primary Assembly"/>
    <s v="chromosome"/>
    <m/>
    <s v="NC_005085.1"/>
    <n v="2350284"/>
    <n v="2351486"/>
    <s v="+"/>
    <s v="WP_011135726.1"/>
    <s v="WP_011135726.1"/>
    <m/>
    <s v="MFS transporter"/>
    <m/>
    <n v="24946287"/>
    <s v="CV_RS10660"/>
    <n v="1203"/>
    <n v="400"/>
    <m/>
  </r>
  <r>
    <x v="0"/>
    <x v="0"/>
    <s v="GCF_000007705.1"/>
    <s v="Primary Assembly"/>
    <s v="chromosome"/>
    <m/>
    <s v="NC_005085.1"/>
    <n v="2351524"/>
    <n v="2352990"/>
    <s v="-"/>
    <m/>
    <m/>
    <m/>
    <m/>
    <m/>
    <n v="24946722"/>
    <s v="CV_RS10665"/>
    <n v="1467"/>
    <m/>
    <s v="old_locus_tag=CV2179,CV_2179"/>
  </r>
  <r>
    <x v="1"/>
    <x v="1"/>
    <s v="GCF_000007705.1"/>
    <s v="Primary Assembly"/>
    <s v="chromosome"/>
    <m/>
    <s v="NC_005085.1"/>
    <n v="2351524"/>
    <n v="2352990"/>
    <s v="-"/>
    <s v="WP_011135727.1"/>
    <s v="WP_011135727.1"/>
    <m/>
    <s v="anthranilate synthase component I"/>
    <m/>
    <n v="24946722"/>
    <s v="CV_RS10665"/>
    <n v="1467"/>
    <n v="488"/>
    <m/>
  </r>
  <r>
    <x v="0"/>
    <x v="0"/>
    <s v="GCF_000007705.1"/>
    <s v="Primary Assembly"/>
    <s v="chromosome"/>
    <m/>
    <s v="NC_005085.1"/>
    <n v="2353120"/>
    <n v="2353788"/>
    <s v="-"/>
    <m/>
    <m/>
    <m/>
    <m/>
    <m/>
    <n v="24947419"/>
    <s v="CV_RS10670"/>
    <n v="669"/>
    <m/>
    <s v="old_locus_tag=CV2180,CV_2180"/>
  </r>
  <r>
    <x v="1"/>
    <x v="1"/>
    <s v="GCF_000007705.1"/>
    <s v="Primary Assembly"/>
    <s v="chromosome"/>
    <m/>
    <s v="NC_005085.1"/>
    <n v="2353120"/>
    <n v="2353788"/>
    <s v="-"/>
    <s v="WP_011135728.1"/>
    <s v="WP_011135728.1"/>
    <m/>
    <s v="phosphoglycolate phosphatase"/>
    <m/>
    <n v="24947419"/>
    <s v="CV_RS10670"/>
    <n v="669"/>
    <n v="222"/>
    <m/>
  </r>
  <r>
    <x v="0"/>
    <x v="0"/>
    <s v="GCF_000007705.1"/>
    <s v="Primary Assembly"/>
    <s v="chromosome"/>
    <m/>
    <s v="NC_005085.1"/>
    <n v="2353844"/>
    <n v="2354596"/>
    <s v="-"/>
    <m/>
    <m/>
    <m/>
    <m/>
    <m/>
    <n v="24945178"/>
    <s v="CV_RS10675"/>
    <n v="753"/>
    <m/>
    <s v="old_locus_tag=CV2181,CV_2181"/>
  </r>
  <r>
    <x v="1"/>
    <x v="1"/>
    <s v="GCF_000007705.1"/>
    <s v="Primary Assembly"/>
    <s v="chromosome"/>
    <m/>
    <s v="NC_005085.1"/>
    <n v="2353844"/>
    <n v="2354596"/>
    <s v="-"/>
    <s v="WP_011135729.1"/>
    <s v="WP_011135729.1"/>
    <m/>
    <s v="short-chain dehydrogenase/reductase"/>
    <m/>
    <n v="24945178"/>
    <s v="CV_RS10675"/>
    <n v="753"/>
    <n v="250"/>
    <m/>
  </r>
  <r>
    <x v="0"/>
    <x v="0"/>
    <s v="GCF_000007705.1"/>
    <s v="Primary Assembly"/>
    <s v="chromosome"/>
    <m/>
    <s v="NC_005085.1"/>
    <n v="2354637"/>
    <n v="2355320"/>
    <s v="-"/>
    <m/>
    <m/>
    <m/>
    <m/>
    <m/>
    <n v="24946314"/>
    <s v="CV_RS10680"/>
    <n v="684"/>
    <m/>
    <s v="old_locus_tag=CV2182,CV_2182"/>
  </r>
  <r>
    <x v="1"/>
    <x v="1"/>
    <s v="GCF_000007705.1"/>
    <s v="Primary Assembly"/>
    <s v="chromosome"/>
    <m/>
    <s v="NC_005085.1"/>
    <n v="2354637"/>
    <n v="2355320"/>
    <s v="-"/>
    <s v="WP_011135730.1"/>
    <s v="WP_011135730.1"/>
    <m/>
    <s v="ribulose-phosphate 3-epimerase"/>
    <m/>
    <n v="24946314"/>
    <s v="CV_RS10680"/>
    <n v="684"/>
    <n v="227"/>
    <m/>
  </r>
  <r>
    <x v="0"/>
    <x v="0"/>
    <s v="GCF_000007705.1"/>
    <s v="Primary Assembly"/>
    <s v="chromosome"/>
    <m/>
    <s v="NC_005085.1"/>
    <n v="2355427"/>
    <n v="2355807"/>
    <s v="+"/>
    <m/>
    <m/>
    <m/>
    <m/>
    <m/>
    <n v="24945275"/>
    <s v="CV_RS10685"/>
    <n v="381"/>
    <m/>
    <s v="old_locus_tag=CV2183,CV_2183"/>
  </r>
  <r>
    <x v="1"/>
    <x v="1"/>
    <s v="GCF_000007705.1"/>
    <s v="Primary Assembly"/>
    <s v="chromosome"/>
    <m/>
    <s v="NC_005085.1"/>
    <n v="2355427"/>
    <n v="2355807"/>
    <s v="+"/>
    <s v="WP_011135731.1"/>
    <s v="WP_011135731.1"/>
    <m/>
    <s v="Co2+/Mg2+ efflux protein ApaG"/>
    <m/>
    <n v="24945275"/>
    <s v="CV_RS10685"/>
    <n v="381"/>
    <n v="126"/>
    <m/>
  </r>
  <r>
    <x v="0"/>
    <x v="0"/>
    <s v="GCF_000007705.1"/>
    <s v="Primary Assembly"/>
    <s v="chromosome"/>
    <m/>
    <s v="NC_005085.1"/>
    <n v="2355984"/>
    <n v="2357774"/>
    <s v="+"/>
    <m/>
    <m/>
    <m/>
    <m/>
    <m/>
    <n v="24947895"/>
    <s v="CV_RS10690"/>
    <n v="1791"/>
    <m/>
    <s v="old_locus_tag=CV2184,CV_2184"/>
  </r>
  <r>
    <x v="1"/>
    <x v="1"/>
    <s v="GCF_000007705.1"/>
    <s v="Primary Assembly"/>
    <s v="chromosome"/>
    <m/>
    <s v="NC_005085.1"/>
    <n v="2355984"/>
    <n v="2357774"/>
    <s v="+"/>
    <s v="WP_011135732.1"/>
    <s v="WP_011135732.1"/>
    <m/>
    <s v="ABC transporter ATP-binding protein/permease"/>
    <m/>
    <n v="24947895"/>
    <s v="CV_RS10690"/>
    <n v="1791"/>
    <n v="596"/>
    <m/>
  </r>
  <r>
    <x v="0"/>
    <x v="0"/>
    <s v="GCF_000007705.1"/>
    <s v="Primary Assembly"/>
    <s v="chromosome"/>
    <m/>
    <s v="NC_005085.1"/>
    <n v="2358009"/>
    <n v="2359235"/>
    <s v="+"/>
    <m/>
    <m/>
    <m/>
    <m/>
    <m/>
    <n v="25392830"/>
    <s v="CV_RS22170"/>
    <n v="1227"/>
    <m/>
    <s v="old_locus_tag=CV2185,CV_2185"/>
  </r>
  <r>
    <x v="1"/>
    <x v="1"/>
    <s v="GCF_000007705.1"/>
    <s v="Primary Assembly"/>
    <s v="chromosome"/>
    <m/>
    <s v="NC_005085.1"/>
    <n v="2358009"/>
    <n v="2359235"/>
    <s v="+"/>
    <s v="WP_080508980.1"/>
    <s v="WP_080508980.1"/>
    <m/>
    <s v="hypothetical protein"/>
    <m/>
    <n v="25392830"/>
    <s v="CV_RS22170"/>
    <n v="1227"/>
    <n v="408"/>
    <m/>
  </r>
  <r>
    <x v="0"/>
    <x v="0"/>
    <s v="GCF_000007705.1"/>
    <s v="Primary Assembly"/>
    <s v="chromosome"/>
    <m/>
    <s v="NC_005085.1"/>
    <n v="2359265"/>
    <n v="2359597"/>
    <s v="-"/>
    <m/>
    <m/>
    <m/>
    <m/>
    <m/>
    <n v="24948617"/>
    <s v="CV_RS10700"/>
    <n v="333"/>
    <m/>
    <s v="old_locus_tag=CV2186,CV_2186"/>
  </r>
  <r>
    <x v="1"/>
    <x v="1"/>
    <s v="GCF_000007705.1"/>
    <s v="Primary Assembly"/>
    <s v="chromosome"/>
    <m/>
    <s v="NC_005085.1"/>
    <n v="2359265"/>
    <n v="2359597"/>
    <s v="-"/>
    <s v="WP_011135734.1"/>
    <s v="WP_011135734.1"/>
    <m/>
    <s v="glyoxalase"/>
    <m/>
    <n v="24948617"/>
    <s v="CV_RS10700"/>
    <n v="333"/>
    <n v="110"/>
    <m/>
  </r>
  <r>
    <x v="0"/>
    <x v="0"/>
    <s v="GCF_000007705.1"/>
    <s v="Primary Assembly"/>
    <s v="chromosome"/>
    <m/>
    <s v="NC_005085.1"/>
    <n v="2359718"/>
    <n v="2360122"/>
    <s v="-"/>
    <m/>
    <m/>
    <m/>
    <m/>
    <m/>
    <n v="24948430"/>
    <s v="CV_RS10705"/>
    <n v="405"/>
    <m/>
    <s v="old_locus_tag=CV2187,CV_2187"/>
  </r>
  <r>
    <x v="1"/>
    <x v="1"/>
    <s v="GCF_000007705.1"/>
    <s v="Primary Assembly"/>
    <s v="chromosome"/>
    <m/>
    <s v="NC_005085.1"/>
    <n v="2359718"/>
    <n v="2360122"/>
    <s v="-"/>
    <s v="WP_011135735.1"/>
    <s v="WP_011135735.1"/>
    <m/>
    <s v="hypothetical protein"/>
    <m/>
    <n v="24948430"/>
    <s v="CV_RS10705"/>
    <n v="405"/>
    <n v="134"/>
    <m/>
  </r>
  <r>
    <x v="0"/>
    <x v="0"/>
    <s v="GCF_000007705.1"/>
    <s v="Primary Assembly"/>
    <s v="chromosome"/>
    <m/>
    <s v="NC_005085.1"/>
    <n v="2360198"/>
    <n v="2360920"/>
    <s v="-"/>
    <m/>
    <m/>
    <m/>
    <m/>
    <m/>
    <n v="24948345"/>
    <s v="CV_RS10710"/>
    <n v="723"/>
    <m/>
    <s v="old_locus_tag=CV2188,CV_2188"/>
  </r>
  <r>
    <x v="1"/>
    <x v="1"/>
    <s v="GCF_000007705.1"/>
    <s v="Primary Assembly"/>
    <s v="chromosome"/>
    <m/>
    <s v="NC_005085.1"/>
    <n v="2360198"/>
    <n v="2360920"/>
    <s v="-"/>
    <s v="WP_011135736.1"/>
    <s v="WP_011135736.1"/>
    <m/>
    <s v="phosphoprotein phosphatase"/>
    <m/>
    <n v="24948345"/>
    <s v="CV_RS10710"/>
    <n v="723"/>
    <n v="240"/>
    <m/>
  </r>
  <r>
    <x v="0"/>
    <x v="0"/>
    <s v="GCF_000007705.1"/>
    <s v="Primary Assembly"/>
    <s v="chromosome"/>
    <m/>
    <s v="NC_005085.1"/>
    <n v="2360945"/>
    <n v="2361712"/>
    <s v="-"/>
    <m/>
    <m/>
    <m/>
    <m/>
    <m/>
    <n v="24947326"/>
    <s v="CV_RS10715"/>
    <n v="768"/>
    <m/>
    <s v="old_locus_tag=CV2189,CV_2189"/>
  </r>
  <r>
    <x v="1"/>
    <x v="1"/>
    <s v="GCF_000007705.1"/>
    <s v="Primary Assembly"/>
    <s v="chromosome"/>
    <m/>
    <s v="NC_005085.1"/>
    <n v="2360945"/>
    <n v="2361712"/>
    <s v="-"/>
    <s v="WP_011135737.1"/>
    <s v="WP_011135737.1"/>
    <m/>
    <s v="HD domain-containing protein"/>
    <m/>
    <n v="24947326"/>
    <s v="CV_RS10715"/>
    <n v="768"/>
    <n v="255"/>
    <m/>
  </r>
  <r>
    <x v="0"/>
    <x v="0"/>
    <s v="GCF_000007705.1"/>
    <s v="Primary Assembly"/>
    <s v="chromosome"/>
    <m/>
    <s v="NC_005085.1"/>
    <n v="2361740"/>
    <n v="2362588"/>
    <s v="-"/>
    <m/>
    <m/>
    <m/>
    <m/>
    <m/>
    <n v="24946870"/>
    <s v="CV_RS10720"/>
    <n v="849"/>
    <m/>
    <s v="old_locus_tag=CV2190"/>
  </r>
  <r>
    <x v="1"/>
    <x v="1"/>
    <s v="GCF_000007705.1"/>
    <s v="Primary Assembly"/>
    <s v="chromosome"/>
    <m/>
    <s v="NC_005085.1"/>
    <n v="2361740"/>
    <n v="2362588"/>
    <s v="-"/>
    <s v="WP_043596046.1"/>
    <s v="WP_043596046.1"/>
    <m/>
    <s v="GNAT family N-acetyltransferase"/>
    <m/>
    <n v="24946870"/>
    <s v="CV_RS10720"/>
    <n v="849"/>
    <n v="282"/>
    <m/>
  </r>
  <r>
    <x v="0"/>
    <x v="0"/>
    <s v="GCF_000007705.1"/>
    <s v="Primary Assembly"/>
    <s v="chromosome"/>
    <m/>
    <s v="NC_005085.1"/>
    <n v="2362585"/>
    <n v="2363196"/>
    <s v="-"/>
    <m/>
    <m/>
    <m/>
    <m/>
    <m/>
    <n v="24946475"/>
    <s v="CV_RS10725"/>
    <n v="612"/>
    <m/>
    <m/>
  </r>
  <r>
    <x v="1"/>
    <x v="1"/>
    <s v="GCF_000007705.1"/>
    <s v="Primary Assembly"/>
    <s v="chromosome"/>
    <m/>
    <s v="NC_005085.1"/>
    <n v="2362585"/>
    <n v="2363196"/>
    <s v="-"/>
    <s v="WP_043596048.1"/>
    <s v="WP_043596048.1"/>
    <m/>
    <s v="AraC family transcriptional regulator"/>
    <m/>
    <n v="24946475"/>
    <s v="CV_RS10725"/>
    <n v="612"/>
    <n v="203"/>
    <m/>
  </r>
  <r>
    <x v="0"/>
    <x v="0"/>
    <s v="GCF_000007705.1"/>
    <s v="Primary Assembly"/>
    <s v="chromosome"/>
    <m/>
    <s v="NC_005085.1"/>
    <n v="2363302"/>
    <n v="2364039"/>
    <s v="-"/>
    <m/>
    <m/>
    <m/>
    <m/>
    <m/>
    <n v="24948698"/>
    <s v="CV_RS10730"/>
    <n v="738"/>
    <m/>
    <s v="old_locus_tag=CV2191,CV_2191"/>
  </r>
  <r>
    <x v="1"/>
    <x v="1"/>
    <s v="GCF_000007705.1"/>
    <s v="Primary Assembly"/>
    <s v="chromosome"/>
    <m/>
    <s v="NC_005085.1"/>
    <n v="2363302"/>
    <n v="2364039"/>
    <s v="-"/>
    <s v="WP_011135739.1"/>
    <s v="WP_011135739.1"/>
    <m/>
    <s v="peptidoglycan editing factor PgeF"/>
    <m/>
    <n v="24948698"/>
    <s v="CV_RS10730"/>
    <n v="738"/>
    <n v="245"/>
    <m/>
  </r>
  <r>
    <x v="0"/>
    <x v="0"/>
    <s v="GCF_000007705.1"/>
    <s v="Primary Assembly"/>
    <s v="chromosome"/>
    <m/>
    <s v="NC_005085.1"/>
    <n v="2364029"/>
    <n v="2365120"/>
    <s v="-"/>
    <m/>
    <m/>
    <m/>
    <m/>
    <m/>
    <n v="24947213"/>
    <s v="CV_RS10735"/>
    <n v="1092"/>
    <m/>
    <s v="old_locus_tag=CV2192,CV_2192"/>
  </r>
  <r>
    <x v="1"/>
    <x v="1"/>
    <s v="GCF_000007705.1"/>
    <s v="Primary Assembly"/>
    <s v="chromosome"/>
    <m/>
    <s v="NC_005085.1"/>
    <n v="2364029"/>
    <n v="2365120"/>
    <s v="-"/>
    <s v="WP_011135740.1"/>
    <s v="WP_011135740.1"/>
    <m/>
    <s v="23S rRNA pseudouridine(1911/1915/1917) synthase RluD"/>
    <m/>
    <n v="24947213"/>
    <s v="CV_RS10735"/>
    <n v="1092"/>
    <n v="363"/>
    <m/>
  </r>
  <r>
    <x v="0"/>
    <x v="0"/>
    <s v="GCF_000007705.1"/>
    <s v="Primary Assembly"/>
    <s v="chromosome"/>
    <m/>
    <s v="NC_005085.1"/>
    <n v="2365119"/>
    <n v="2365913"/>
    <s v="+"/>
    <m/>
    <m/>
    <m/>
    <m/>
    <m/>
    <n v="24949472"/>
    <s v="CV_RS10740"/>
    <n v="795"/>
    <m/>
    <s v="old_locus_tag=CV2193,CV_2193"/>
  </r>
  <r>
    <x v="1"/>
    <x v="1"/>
    <s v="GCF_000007705.1"/>
    <s v="Primary Assembly"/>
    <s v="chromosome"/>
    <m/>
    <s v="NC_005085.1"/>
    <n v="2365119"/>
    <n v="2365913"/>
    <s v="+"/>
    <s v="WP_011135741.1"/>
    <s v="WP_011135741.1"/>
    <m/>
    <s v="outer membrane protein assembly factor BamD"/>
    <m/>
    <n v="24949472"/>
    <s v="CV_RS10740"/>
    <n v="795"/>
    <n v="264"/>
    <m/>
  </r>
  <r>
    <x v="0"/>
    <x v="0"/>
    <s v="GCF_000007705.1"/>
    <s v="Primary Assembly"/>
    <s v="chromosome"/>
    <m/>
    <s v="NC_005085.1"/>
    <n v="2365981"/>
    <n v="2367012"/>
    <s v="-"/>
    <m/>
    <m/>
    <m/>
    <m/>
    <m/>
    <n v="24947381"/>
    <s v="CV_RS10745"/>
    <n v="1032"/>
    <m/>
    <s v="old_locus_tag=CV2194,CV_2194"/>
  </r>
  <r>
    <x v="1"/>
    <x v="1"/>
    <s v="GCF_000007705.1"/>
    <s v="Primary Assembly"/>
    <s v="chromosome"/>
    <m/>
    <s v="NC_005085.1"/>
    <n v="2365981"/>
    <n v="2367012"/>
    <s v="-"/>
    <s v="WP_011135742.1"/>
    <s v="WP_011135742.1"/>
    <m/>
    <s v="nitronate monooxygenase"/>
    <m/>
    <n v="24947381"/>
    <s v="CV_RS10745"/>
    <n v="1032"/>
    <n v="343"/>
    <m/>
  </r>
  <r>
    <x v="0"/>
    <x v="0"/>
    <s v="GCF_000007705.1"/>
    <s v="Primary Assembly"/>
    <s v="chromosome"/>
    <m/>
    <s v="NC_005085.1"/>
    <n v="2367093"/>
    <n v="2367284"/>
    <s v="+"/>
    <m/>
    <m/>
    <m/>
    <m/>
    <m/>
    <n v="24949292"/>
    <s v="CV_RS10750"/>
    <n v="192"/>
    <m/>
    <s v="old_locus_tag=CV2195,CV_2195"/>
  </r>
  <r>
    <x v="1"/>
    <x v="1"/>
    <s v="GCF_000007705.1"/>
    <s v="Primary Assembly"/>
    <s v="chromosome"/>
    <m/>
    <s v="NC_005085.1"/>
    <n v="2367093"/>
    <n v="2367284"/>
    <s v="+"/>
    <s v="WP_011135743.1"/>
    <s v="WP_011135743.1"/>
    <m/>
    <s v="hypothetical protein"/>
    <m/>
    <n v="24949292"/>
    <s v="CV_RS10750"/>
    <n v="192"/>
    <n v="63"/>
    <m/>
  </r>
  <r>
    <x v="0"/>
    <x v="0"/>
    <s v="GCF_000007705.1"/>
    <s v="Primary Assembly"/>
    <s v="chromosome"/>
    <m/>
    <s v="NC_005085.1"/>
    <n v="2367434"/>
    <n v="2368165"/>
    <s v="+"/>
    <m/>
    <m/>
    <m/>
    <m/>
    <s v="rpsB"/>
    <n v="24947305"/>
    <s v="CV_RS10755"/>
    <n v="732"/>
    <m/>
    <s v="old_locus_tag=CV2196,CV_2196"/>
  </r>
  <r>
    <x v="1"/>
    <x v="1"/>
    <s v="GCF_000007705.1"/>
    <s v="Primary Assembly"/>
    <s v="chromosome"/>
    <m/>
    <s v="NC_005085.1"/>
    <n v="2367434"/>
    <n v="2368165"/>
    <s v="+"/>
    <s v="WP_011135744.1"/>
    <s v="WP_011135744.1"/>
    <m/>
    <s v="30S ribosomal protein S2"/>
    <s v="rpsB"/>
    <n v="24947305"/>
    <s v="CV_RS10755"/>
    <n v="732"/>
    <n v="243"/>
    <m/>
  </r>
  <r>
    <x v="0"/>
    <x v="0"/>
    <s v="GCF_000007705.1"/>
    <s v="Primary Assembly"/>
    <s v="chromosome"/>
    <m/>
    <s v="NC_005085.1"/>
    <n v="2368239"/>
    <n v="2369105"/>
    <s v="+"/>
    <m/>
    <m/>
    <m/>
    <m/>
    <s v="tsf"/>
    <n v="24949189"/>
    <s v="CV_RS10760"/>
    <n v="867"/>
    <m/>
    <s v="old_locus_tag=CV2197,CV_2197"/>
  </r>
  <r>
    <x v="1"/>
    <x v="1"/>
    <s v="GCF_000007705.1"/>
    <s v="Primary Assembly"/>
    <s v="chromosome"/>
    <m/>
    <s v="NC_005085.1"/>
    <n v="2368239"/>
    <n v="2369105"/>
    <s v="+"/>
    <s v="WP_011135745.1"/>
    <s v="WP_011135745.1"/>
    <m/>
    <s v="elongation factor Ts"/>
    <s v="tsf"/>
    <n v="24949189"/>
    <s v="CV_RS10760"/>
    <n v="867"/>
    <n v="288"/>
    <m/>
  </r>
  <r>
    <x v="0"/>
    <x v="0"/>
    <s v="GCF_000007705.1"/>
    <s v="Primary Assembly"/>
    <s v="chromosome"/>
    <m/>
    <s v="NC_005085.1"/>
    <n v="2369197"/>
    <n v="2369916"/>
    <s v="+"/>
    <m/>
    <m/>
    <m/>
    <m/>
    <m/>
    <n v="24946897"/>
    <s v="CV_RS10765"/>
    <n v="720"/>
    <m/>
    <s v="old_locus_tag=CV2198,CV_2198"/>
  </r>
  <r>
    <x v="1"/>
    <x v="1"/>
    <s v="GCF_000007705.1"/>
    <s v="Primary Assembly"/>
    <s v="chromosome"/>
    <m/>
    <s v="NC_005085.1"/>
    <n v="2369197"/>
    <n v="2369916"/>
    <s v="+"/>
    <s v="WP_011135746.1"/>
    <s v="WP_011135746.1"/>
    <m/>
    <s v="UMP kinase"/>
    <m/>
    <n v="24946897"/>
    <s v="CV_RS10765"/>
    <n v="720"/>
    <n v="239"/>
    <m/>
  </r>
  <r>
    <x v="0"/>
    <x v="0"/>
    <s v="GCF_000007705.1"/>
    <s v="Primary Assembly"/>
    <s v="chromosome"/>
    <m/>
    <s v="NC_005085.1"/>
    <n v="2369992"/>
    <n v="2370549"/>
    <s v="+"/>
    <m/>
    <m/>
    <m/>
    <m/>
    <m/>
    <n v="24946729"/>
    <s v="CV_RS10770"/>
    <n v="558"/>
    <m/>
    <s v="old_locus_tag=CV2199,CV_2199"/>
  </r>
  <r>
    <x v="1"/>
    <x v="1"/>
    <s v="GCF_000007705.1"/>
    <s v="Primary Assembly"/>
    <s v="chromosome"/>
    <m/>
    <s v="NC_005085.1"/>
    <n v="2369992"/>
    <n v="2370549"/>
    <s v="+"/>
    <s v="WP_011135747.1"/>
    <s v="WP_011135747.1"/>
    <m/>
    <s v="ribosome-recycling factor"/>
    <m/>
    <n v="24946729"/>
    <s v="CV_RS10770"/>
    <n v="558"/>
    <n v="185"/>
    <m/>
  </r>
  <r>
    <x v="0"/>
    <x v="0"/>
    <s v="GCF_000007705.1"/>
    <s v="Primary Assembly"/>
    <s v="chromosome"/>
    <m/>
    <s v="NC_005085.1"/>
    <n v="2370559"/>
    <n v="2371314"/>
    <s v="+"/>
    <m/>
    <m/>
    <m/>
    <m/>
    <m/>
    <n v="24948881"/>
    <s v="CV_RS10775"/>
    <n v="756"/>
    <m/>
    <s v="old_locus_tag=CV2200,CV_2200"/>
  </r>
  <r>
    <x v="1"/>
    <x v="1"/>
    <s v="GCF_000007705.1"/>
    <s v="Primary Assembly"/>
    <s v="chromosome"/>
    <m/>
    <s v="NC_005085.1"/>
    <n v="2370559"/>
    <n v="2371314"/>
    <s v="+"/>
    <s v="WP_011135748.1"/>
    <s v="WP_011135748.1"/>
    <m/>
    <s v="UDP diphosphate synthase"/>
    <m/>
    <n v="24948881"/>
    <s v="CV_RS10775"/>
    <n v="756"/>
    <n v="251"/>
    <m/>
  </r>
  <r>
    <x v="0"/>
    <x v="0"/>
    <s v="GCF_000007705.1"/>
    <s v="Primary Assembly"/>
    <s v="chromosome"/>
    <m/>
    <s v="NC_005085.1"/>
    <n v="2371319"/>
    <n v="2372125"/>
    <s v="+"/>
    <m/>
    <m/>
    <m/>
    <m/>
    <m/>
    <n v="24946543"/>
    <s v="CV_RS10780"/>
    <n v="807"/>
    <m/>
    <s v="old_locus_tag=CV2201,CV_2201"/>
  </r>
  <r>
    <x v="1"/>
    <x v="1"/>
    <s v="GCF_000007705.1"/>
    <s v="Primary Assembly"/>
    <s v="chromosome"/>
    <m/>
    <s v="NC_005085.1"/>
    <n v="2371319"/>
    <n v="2372125"/>
    <s v="+"/>
    <s v="WP_011135749.1"/>
    <s v="WP_011135749.1"/>
    <m/>
    <s v="phosphatidate cytidylyltransferase"/>
    <m/>
    <n v="24946543"/>
    <s v="CV_RS10780"/>
    <n v="807"/>
    <n v="268"/>
    <m/>
  </r>
  <r>
    <x v="0"/>
    <x v="0"/>
    <s v="GCF_000007705.1"/>
    <s v="Primary Assembly"/>
    <s v="chromosome"/>
    <m/>
    <s v="NC_005085.1"/>
    <n v="2372142"/>
    <n v="2373326"/>
    <s v="+"/>
    <m/>
    <m/>
    <m/>
    <m/>
    <m/>
    <n v="24949519"/>
    <s v="CV_RS10785"/>
    <n v="1185"/>
    <m/>
    <s v="old_locus_tag=CV2202,CV_2202"/>
  </r>
  <r>
    <x v="1"/>
    <x v="1"/>
    <s v="GCF_000007705.1"/>
    <s v="Primary Assembly"/>
    <s v="chromosome"/>
    <m/>
    <s v="NC_005085.1"/>
    <n v="2372142"/>
    <n v="2373326"/>
    <s v="+"/>
    <s v="WP_011135750.1"/>
    <s v="WP_011135750.1"/>
    <m/>
    <s v="1-deoxy-D-xylulose-5-phosphate reductoisomerase"/>
    <m/>
    <n v="24949519"/>
    <s v="CV_RS10785"/>
    <n v="1185"/>
    <n v="394"/>
    <m/>
  </r>
  <r>
    <x v="0"/>
    <x v="0"/>
    <s v="GCF_000007705.1"/>
    <s v="Primary Assembly"/>
    <s v="chromosome"/>
    <m/>
    <s v="NC_005085.1"/>
    <n v="2373320"/>
    <n v="2374663"/>
    <s v="+"/>
    <m/>
    <m/>
    <m/>
    <m/>
    <s v="rseP"/>
    <n v="24946293"/>
    <s v="CV_RS10790"/>
    <n v="1344"/>
    <m/>
    <s v="old_locus_tag=CV2203,CV_2203"/>
  </r>
  <r>
    <x v="1"/>
    <x v="1"/>
    <s v="GCF_000007705.1"/>
    <s v="Primary Assembly"/>
    <s v="chromosome"/>
    <m/>
    <s v="NC_005085.1"/>
    <n v="2373320"/>
    <n v="2374663"/>
    <s v="+"/>
    <s v="WP_011135751.1"/>
    <s v="WP_011135751.1"/>
    <m/>
    <s v="RIP metalloprotease RseP"/>
    <s v="rseP"/>
    <n v="24946293"/>
    <s v="CV_RS10790"/>
    <n v="1344"/>
    <n v="447"/>
    <m/>
  </r>
  <r>
    <x v="0"/>
    <x v="0"/>
    <s v="GCF_000007705.1"/>
    <s v="Primary Assembly"/>
    <s v="chromosome"/>
    <m/>
    <s v="NC_005085.1"/>
    <n v="2374673"/>
    <n v="2376988"/>
    <s v="+"/>
    <m/>
    <m/>
    <m/>
    <m/>
    <s v="bamA"/>
    <n v="24949069"/>
    <s v="CV_RS10795"/>
    <n v="2316"/>
    <m/>
    <s v="old_locus_tag=CV2204,CV_2204"/>
  </r>
  <r>
    <x v="1"/>
    <x v="1"/>
    <s v="GCF_000007705.1"/>
    <s v="Primary Assembly"/>
    <s v="chromosome"/>
    <m/>
    <s v="NC_005085.1"/>
    <n v="2374673"/>
    <n v="2376988"/>
    <s v="+"/>
    <s v="WP_011135752.1"/>
    <s v="WP_011135752.1"/>
    <m/>
    <s v="outer membrane protein assembly factor BamA"/>
    <s v="bamA"/>
    <n v="24949069"/>
    <s v="CV_RS10795"/>
    <n v="2316"/>
    <n v="771"/>
    <m/>
  </r>
  <r>
    <x v="0"/>
    <x v="0"/>
    <s v="GCF_000007705.1"/>
    <s v="Primary Assembly"/>
    <s v="chromosome"/>
    <m/>
    <s v="NC_005085.1"/>
    <n v="2377007"/>
    <n v="2377492"/>
    <s v="+"/>
    <m/>
    <m/>
    <m/>
    <m/>
    <m/>
    <n v="24949280"/>
    <s v="CV_RS10800"/>
    <n v="486"/>
    <m/>
    <s v="old_locus_tag=CV2205,CV_2205"/>
  </r>
  <r>
    <x v="1"/>
    <x v="1"/>
    <s v="GCF_000007705.1"/>
    <s v="Primary Assembly"/>
    <s v="chromosome"/>
    <m/>
    <s v="NC_005085.1"/>
    <n v="2377007"/>
    <n v="2377492"/>
    <s v="+"/>
    <s v="WP_011135753.1"/>
    <s v="WP_011135753.1"/>
    <m/>
    <s v="outer membrane protein chaperone"/>
    <m/>
    <n v="24949280"/>
    <s v="CV_RS10800"/>
    <n v="486"/>
    <n v="161"/>
    <m/>
  </r>
  <r>
    <x v="0"/>
    <x v="0"/>
    <s v="GCF_000007705.1"/>
    <s v="Primary Assembly"/>
    <s v="chromosome"/>
    <m/>
    <s v="NC_005085.1"/>
    <n v="2377544"/>
    <n v="2378590"/>
    <s v="+"/>
    <m/>
    <m/>
    <m/>
    <m/>
    <m/>
    <n v="24946269"/>
    <s v="CV_RS10805"/>
    <n v="1047"/>
    <m/>
    <s v="old_locus_tag=CV2206,CV_2206"/>
  </r>
  <r>
    <x v="1"/>
    <x v="1"/>
    <s v="GCF_000007705.1"/>
    <s v="Primary Assembly"/>
    <s v="chromosome"/>
    <m/>
    <s v="NC_005085.1"/>
    <n v="2377544"/>
    <n v="2378590"/>
    <s v="+"/>
    <s v="WP_011135754.1"/>
    <s v="WP_011135754.1"/>
    <m/>
    <s v="UDP-3-O-(3-hydroxymyristoyl)glucosamine N-acyltransferase"/>
    <m/>
    <n v="24946269"/>
    <s v="CV_RS10805"/>
    <n v="1047"/>
    <n v="348"/>
    <m/>
  </r>
  <r>
    <x v="0"/>
    <x v="0"/>
    <s v="GCF_000007705.1"/>
    <s v="Primary Assembly"/>
    <s v="chromosome"/>
    <m/>
    <s v="NC_005085.1"/>
    <n v="2378583"/>
    <n v="2379035"/>
    <s v="+"/>
    <m/>
    <m/>
    <m/>
    <m/>
    <s v="fabZ"/>
    <n v="24946632"/>
    <s v="CV_RS10810"/>
    <n v="453"/>
    <m/>
    <s v="old_locus_tag=CV2207,CV_2207"/>
  </r>
  <r>
    <x v="1"/>
    <x v="1"/>
    <s v="GCF_000007705.1"/>
    <s v="Primary Assembly"/>
    <s v="chromosome"/>
    <m/>
    <s v="NC_005085.1"/>
    <n v="2378583"/>
    <n v="2379035"/>
    <s v="+"/>
    <s v="WP_011135755.1"/>
    <s v="WP_011135755.1"/>
    <m/>
    <s v="beta-hydroxyacyl-ACP dehydratase"/>
    <s v="fabZ"/>
    <n v="24946632"/>
    <s v="CV_RS10810"/>
    <n v="453"/>
    <n v="150"/>
    <m/>
  </r>
  <r>
    <x v="0"/>
    <x v="0"/>
    <s v="GCF_000007705.1"/>
    <s v="Primary Assembly"/>
    <s v="chromosome"/>
    <m/>
    <s v="NC_005085.1"/>
    <n v="2379038"/>
    <n v="2379814"/>
    <s v="+"/>
    <m/>
    <m/>
    <m/>
    <m/>
    <m/>
    <n v="24947672"/>
    <s v="CV_RS10815"/>
    <n v="777"/>
    <m/>
    <s v="old_locus_tag=CV2208,CV_2208"/>
  </r>
  <r>
    <x v="1"/>
    <x v="1"/>
    <s v="GCF_000007705.1"/>
    <s v="Primary Assembly"/>
    <s v="chromosome"/>
    <m/>
    <s v="NC_005085.1"/>
    <n v="2379038"/>
    <n v="2379814"/>
    <s v="+"/>
    <s v="WP_011135756.1"/>
    <s v="WP_011135756.1"/>
    <m/>
    <s v="acyl-ACP--UDP-N-acetylglucosamine O-acyltransferase"/>
    <m/>
    <n v="24947672"/>
    <s v="CV_RS10815"/>
    <n v="777"/>
    <n v="258"/>
    <m/>
  </r>
  <r>
    <x v="0"/>
    <x v="0"/>
    <s v="GCF_000007705.1"/>
    <s v="Primary Assembly"/>
    <s v="chromosome"/>
    <m/>
    <s v="NC_005085.1"/>
    <n v="2379819"/>
    <n v="2380991"/>
    <s v="+"/>
    <m/>
    <m/>
    <m/>
    <m/>
    <m/>
    <n v="24947466"/>
    <s v="CV_RS10820"/>
    <n v="1173"/>
    <m/>
    <s v="old_locus_tag=CV2209,CV_2209"/>
  </r>
  <r>
    <x v="1"/>
    <x v="1"/>
    <s v="GCF_000007705.1"/>
    <s v="Primary Assembly"/>
    <s v="chromosome"/>
    <m/>
    <s v="NC_005085.1"/>
    <n v="2379819"/>
    <n v="2380991"/>
    <s v="+"/>
    <s v="WP_043596051.1"/>
    <s v="WP_043596051.1"/>
    <m/>
    <s v="lipid-A-disaccharide synthase"/>
    <m/>
    <n v="24947466"/>
    <s v="CV_RS10820"/>
    <n v="1173"/>
    <n v="390"/>
    <m/>
  </r>
  <r>
    <x v="0"/>
    <x v="0"/>
    <s v="GCF_000007705.1"/>
    <s v="Primary Assembly"/>
    <s v="chromosome"/>
    <m/>
    <s v="NC_005085.1"/>
    <n v="2380982"/>
    <n v="2381578"/>
    <s v="+"/>
    <m/>
    <m/>
    <m/>
    <m/>
    <m/>
    <n v="24947432"/>
    <s v="CV_RS10825"/>
    <n v="597"/>
    <m/>
    <s v="old_locus_tag=CV2210,CV_2210"/>
  </r>
  <r>
    <x v="1"/>
    <x v="1"/>
    <s v="GCF_000007705.1"/>
    <s v="Primary Assembly"/>
    <s v="chromosome"/>
    <m/>
    <s v="NC_005085.1"/>
    <n v="2380982"/>
    <n v="2381578"/>
    <s v="+"/>
    <s v="WP_011135758.1"/>
    <s v="WP_011135758.1"/>
    <m/>
    <s v="ribonuclease HII"/>
    <m/>
    <n v="24947432"/>
    <s v="CV_RS10825"/>
    <n v="597"/>
    <n v="198"/>
    <m/>
  </r>
  <r>
    <x v="0"/>
    <x v="0"/>
    <s v="GCF_000007705.1"/>
    <s v="Primary Assembly"/>
    <s v="chromosome"/>
    <m/>
    <s v="NC_005085.1"/>
    <n v="2381580"/>
    <n v="2382083"/>
    <s v="+"/>
    <m/>
    <m/>
    <m/>
    <m/>
    <m/>
    <n v="24945584"/>
    <s v="CV_RS10830"/>
    <n v="504"/>
    <m/>
    <s v="old_locus_tag=CV2211,CV_2211"/>
  </r>
  <r>
    <x v="1"/>
    <x v="1"/>
    <s v="GCF_000007705.1"/>
    <s v="Primary Assembly"/>
    <s v="chromosome"/>
    <m/>
    <s v="NC_005085.1"/>
    <n v="2381580"/>
    <n v="2382083"/>
    <s v="+"/>
    <s v="WP_011135759.1"/>
    <s v="WP_011135759.1"/>
    <m/>
    <s v="DNA-deoxyinosine glycosylase"/>
    <m/>
    <n v="24945584"/>
    <s v="CV_RS10830"/>
    <n v="504"/>
    <n v="167"/>
    <m/>
  </r>
  <r>
    <x v="0"/>
    <x v="0"/>
    <s v="GCF_000007705.1"/>
    <s v="Primary Assembly"/>
    <s v="chromosome"/>
    <m/>
    <s v="NC_005085.1"/>
    <n v="2382113"/>
    <n v="2382328"/>
    <s v="+"/>
    <m/>
    <m/>
    <m/>
    <m/>
    <m/>
    <n v="24948010"/>
    <s v="CV_RS10835"/>
    <n v="216"/>
    <m/>
    <s v="old_locus_tag=CV2212,CV_2212"/>
  </r>
  <r>
    <x v="1"/>
    <x v="1"/>
    <s v="GCF_000007705.1"/>
    <s v="Primary Assembly"/>
    <s v="chromosome"/>
    <m/>
    <s v="NC_005085.1"/>
    <n v="2382113"/>
    <n v="2382328"/>
    <s v="+"/>
    <s v="WP_011135760.1"/>
    <s v="WP_011135760.1"/>
    <m/>
    <s v="hypothetical protein"/>
    <m/>
    <n v="24948010"/>
    <s v="CV_RS10835"/>
    <n v="216"/>
    <n v="71"/>
    <m/>
  </r>
  <r>
    <x v="0"/>
    <x v="0"/>
    <s v="GCF_000007705.1"/>
    <s v="Primary Assembly"/>
    <s v="chromosome"/>
    <m/>
    <s v="NC_005085.1"/>
    <n v="2382413"/>
    <n v="2384617"/>
    <s v="-"/>
    <m/>
    <m/>
    <m/>
    <m/>
    <m/>
    <n v="24946265"/>
    <s v="CV_RS10840"/>
    <n v="2205"/>
    <m/>
    <s v="old_locus_tag=CV2213"/>
  </r>
  <r>
    <x v="1"/>
    <x v="1"/>
    <s v="GCF_000007705.1"/>
    <s v="Primary Assembly"/>
    <s v="chromosome"/>
    <m/>
    <s v="NC_005085.1"/>
    <n v="2382413"/>
    <n v="2384617"/>
    <s v="-"/>
    <s v="WP_011135761.1"/>
    <s v="WP_011135761.1"/>
    <m/>
    <s v="hybrid sensor histidine kinase/response regulator"/>
    <m/>
    <n v="24946265"/>
    <s v="CV_RS10840"/>
    <n v="2205"/>
    <n v="734"/>
    <m/>
  </r>
  <r>
    <x v="0"/>
    <x v="0"/>
    <s v="GCF_000007705.1"/>
    <s v="Primary Assembly"/>
    <s v="chromosome"/>
    <m/>
    <s v="NC_005085.1"/>
    <n v="2384622"/>
    <n v="2385131"/>
    <s v="-"/>
    <m/>
    <m/>
    <m/>
    <m/>
    <m/>
    <n v="24948608"/>
    <s v="CV_RS10845"/>
    <n v="510"/>
    <m/>
    <s v="old_locus_tag=CV2214,CV_2214"/>
  </r>
  <r>
    <x v="1"/>
    <x v="1"/>
    <s v="GCF_000007705.1"/>
    <s v="Primary Assembly"/>
    <s v="chromosome"/>
    <m/>
    <s v="NC_005085.1"/>
    <n v="2384622"/>
    <n v="2385131"/>
    <s v="-"/>
    <s v="WP_011135762.1"/>
    <s v="WP_011135762.1"/>
    <m/>
    <s v="hypothetical protein"/>
    <m/>
    <n v="24948608"/>
    <s v="CV_RS10845"/>
    <n v="510"/>
    <n v="169"/>
    <m/>
  </r>
  <r>
    <x v="0"/>
    <x v="0"/>
    <s v="GCF_000007705.1"/>
    <s v="Primary Assembly"/>
    <s v="chromosome"/>
    <m/>
    <s v="NC_005085.1"/>
    <n v="2385158"/>
    <n v="2386378"/>
    <s v="-"/>
    <m/>
    <m/>
    <m/>
    <m/>
    <m/>
    <n v="24949410"/>
    <s v="CV_RS10850"/>
    <n v="1221"/>
    <m/>
    <s v="old_locus_tag=CV2215,CV_2215"/>
  </r>
  <r>
    <x v="1"/>
    <x v="1"/>
    <s v="GCF_000007705.1"/>
    <s v="Primary Assembly"/>
    <s v="chromosome"/>
    <m/>
    <s v="NC_005085.1"/>
    <n v="2385158"/>
    <n v="2386378"/>
    <s v="-"/>
    <s v="WP_080508981.1"/>
    <s v="WP_080508981.1"/>
    <m/>
    <s v="hypothetical protein"/>
    <m/>
    <n v="24949410"/>
    <s v="CV_RS10850"/>
    <n v="1221"/>
    <n v="406"/>
    <m/>
  </r>
  <r>
    <x v="0"/>
    <x v="0"/>
    <s v="GCF_000007705.1"/>
    <s v="Primary Assembly"/>
    <s v="chromosome"/>
    <m/>
    <s v="NC_005085.1"/>
    <n v="2386461"/>
    <n v="2386781"/>
    <s v="-"/>
    <m/>
    <m/>
    <m/>
    <m/>
    <m/>
    <n v="24945165"/>
    <s v="CV_RS10855"/>
    <n v="321"/>
    <m/>
    <s v="old_locus_tag=CV2216,CV_2216"/>
  </r>
  <r>
    <x v="1"/>
    <x v="1"/>
    <s v="GCF_000007705.1"/>
    <s v="Primary Assembly"/>
    <s v="chromosome"/>
    <m/>
    <s v="NC_005085.1"/>
    <n v="2386461"/>
    <n v="2386781"/>
    <s v="-"/>
    <s v="WP_011135764.1"/>
    <s v="WP_011135764.1"/>
    <m/>
    <s v="hypothetical protein"/>
    <m/>
    <n v="24945165"/>
    <s v="CV_RS10855"/>
    <n v="321"/>
    <n v="106"/>
    <m/>
  </r>
  <r>
    <x v="0"/>
    <x v="0"/>
    <s v="GCF_000007705.1"/>
    <s v="Primary Assembly"/>
    <s v="chromosome"/>
    <m/>
    <s v="NC_005085.1"/>
    <n v="2387147"/>
    <n v="2388748"/>
    <s v="+"/>
    <m/>
    <m/>
    <m/>
    <m/>
    <m/>
    <n v="24948537"/>
    <s v="CV_RS10860"/>
    <n v="1602"/>
    <m/>
    <s v="old_locus_tag=CV2217,CV_2217"/>
  </r>
  <r>
    <x v="1"/>
    <x v="1"/>
    <s v="GCF_000007705.1"/>
    <s v="Primary Assembly"/>
    <s v="chromosome"/>
    <m/>
    <s v="NC_005085.1"/>
    <n v="2387147"/>
    <n v="2388748"/>
    <s v="+"/>
    <s v="WP_011135765.1"/>
    <s v="WP_011135765.1"/>
    <m/>
    <s v="NAD(P)/FAD-dependent oxidoreductase"/>
    <m/>
    <n v="24948537"/>
    <s v="CV_RS10860"/>
    <n v="1602"/>
    <n v="533"/>
    <m/>
  </r>
  <r>
    <x v="0"/>
    <x v="0"/>
    <s v="GCF_000007705.1"/>
    <s v="Primary Assembly"/>
    <s v="chromosome"/>
    <m/>
    <s v="NC_005085.1"/>
    <n v="2389062"/>
    <n v="2392517"/>
    <s v="+"/>
    <m/>
    <m/>
    <m/>
    <m/>
    <m/>
    <n v="24945762"/>
    <s v="CV_RS10865"/>
    <n v="3456"/>
    <m/>
    <s v="old_locus_tag=CV2218,CV_2218"/>
  </r>
  <r>
    <x v="1"/>
    <x v="1"/>
    <s v="GCF_000007705.1"/>
    <s v="Primary Assembly"/>
    <s v="chromosome"/>
    <m/>
    <s v="NC_005085.1"/>
    <n v="2389062"/>
    <n v="2392517"/>
    <s v="+"/>
    <s v="WP_011135766.1"/>
    <s v="WP_011135766.1"/>
    <m/>
    <s v="choline dehydrogenase"/>
    <m/>
    <n v="24945762"/>
    <s v="CV_RS10865"/>
    <n v="3456"/>
    <n v="1151"/>
    <m/>
  </r>
  <r>
    <x v="0"/>
    <x v="0"/>
    <s v="GCF_000007705.1"/>
    <s v="Primary Assembly"/>
    <s v="chromosome"/>
    <m/>
    <s v="NC_005085.1"/>
    <n v="2392593"/>
    <n v="2394476"/>
    <s v="+"/>
    <m/>
    <m/>
    <m/>
    <m/>
    <m/>
    <n v="24948330"/>
    <s v="CV_RS10870"/>
    <n v="1884"/>
    <m/>
    <s v="old_locus_tag=CV2219,CV_2219"/>
  </r>
  <r>
    <x v="1"/>
    <x v="1"/>
    <s v="GCF_000007705.1"/>
    <s v="Primary Assembly"/>
    <s v="chromosome"/>
    <m/>
    <s v="NC_005085.1"/>
    <n v="2392593"/>
    <n v="2394476"/>
    <s v="+"/>
    <s v="WP_011135767.1"/>
    <s v="WP_011135767.1"/>
    <m/>
    <s v="hypothetical protein"/>
    <m/>
    <n v="24948330"/>
    <s v="CV_RS10870"/>
    <n v="1884"/>
    <n v="627"/>
    <m/>
  </r>
  <r>
    <x v="0"/>
    <x v="0"/>
    <s v="GCF_000007705.1"/>
    <s v="Primary Assembly"/>
    <s v="chromosome"/>
    <m/>
    <s v="NC_005085.1"/>
    <n v="2394510"/>
    <n v="2395697"/>
    <s v="+"/>
    <m/>
    <m/>
    <m/>
    <m/>
    <m/>
    <n v="24949124"/>
    <s v="CV_RS10875"/>
    <n v="1188"/>
    <m/>
    <s v="old_locus_tag=CV2220,CV_2220"/>
  </r>
  <r>
    <x v="1"/>
    <x v="1"/>
    <s v="GCF_000007705.1"/>
    <s v="Primary Assembly"/>
    <s v="chromosome"/>
    <m/>
    <s v="NC_005085.1"/>
    <n v="2394510"/>
    <n v="2395697"/>
    <s v="+"/>
    <s v="WP_011135768.1"/>
    <s v="WP_011135768.1"/>
    <m/>
    <s v="metallophosphoesterase"/>
    <m/>
    <n v="24949124"/>
    <s v="CV_RS10875"/>
    <n v="1188"/>
    <n v="395"/>
    <m/>
  </r>
  <r>
    <x v="0"/>
    <x v="0"/>
    <s v="GCF_000007705.1"/>
    <s v="Primary Assembly"/>
    <s v="chromosome"/>
    <m/>
    <s v="NC_005085.1"/>
    <n v="2395710"/>
    <n v="2396216"/>
    <s v="-"/>
    <m/>
    <m/>
    <m/>
    <m/>
    <m/>
    <n v="24948493"/>
    <s v="CV_RS10880"/>
    <n v="507"/>
    <m/>
    <s v="old_locus_tag=CV2221,CV_2221"/>
  </r>
  <r>
    <x v="1"/>
    <x v="1"/>
    <s v="GCF_000007705.1"/>
    <s v="Primary Assembly"/>
    <s v="chromosome"/>
    <m/>
    <s v="NC_005085.1"/>
    <n v="2395710"/>
    <n v="2396216"/>
    <s v="-"/>
    <s v="WP_011135769.1"/>
    <s v="WP_011135769.1"/>
    <m/>
    <s v="histidine kinase"/>
    <m/>
    <n v="24948493"/>
    <s v="CV_RS10880"/>
    <n v="507"/>
    <n v="168"/>
    <m/>
  </r>
  <r>
    <x v="0"/>
    <x v="0"/>
    <s v="GCF_000007705.1"/>
    <s v="Primary Assembly"/>
    <s v="chromosome"/>
    <m/>
    <s v="NC_005085.1"/>
    <n v="2396725"/>
    <n v="2397717"/>
    <s v="+"/>
    <m/>
    <m/>
    <m/>
    <m/>
    <m/>
    <n v="24948625"/>
    <s v="CV_RS10890"/>
    <n v="993"/>
    <m/>
    <m/>
  </r>
  <r>
    <x v="1"/>
    <x v="1"/>
    <s v="GCF_000007705.1"/>
    <s v="Primary Assembly"/>
    <s v="chromosome"/>
    <m/>
    <s v="NC_005085.1"/>
    <n v="2396725"/>
    <n v="2397717"/>
    <s v="+"/>
    <s v="WP_043596057.1"/>
    <s v="WP_043596057.1"/>
    <m/>
    <s v="hypothetical protein"/>
    <m/>
    <n v="24948625"/>
    <s v="CV_RS10890"/>
    <n v="993"/>
    <n v="330"/>
    <m/>
  </r>
  <r>
    <x v="0"/>
    <x v="0"/>
    <s v="GCF_000007705.1"/>
    <s v="Primary Assembly"/>
    <s v="chromosome"/>
    <m/>
    <s v="NC_005085.1"/>
    <n v="2397714"/>
    <n v="2398031"/>
    <s v="-"/>
    <m/>
    <m/>
    <m/>
    <m/>
    <m/>
    <n v="24948801"/>
    <s v="CV_RS10895"/>
    <n v="318"/>
    <m/>
    <m/>
  </r>
  <r>
    <x v="1"/>
    <x v="1"/>
    <s v="GCF_000007705.1"/>
    <s v="Primary Assembly"/>
    <s v="chromosome"/>
    <m/>
    <s v="NC_005085.1"/>
    <n v="2397714"/>
    <n v="2398031"/>
    <s v="-"/>
    <s v="WP_043596060.1"/>
    <s v="WP_043596060.1"/>
    <m/>
    <s v="hypothetical protein"/>
    <m/>
    <n v="24948801"/>
    <s v="CV_RS10895"/>
    <n v="318"/>
    <n v="105"/>
    <m/>
  </r>
  <r>
    <x v="0"/>
    <x v="0"/>
    <s v="GCF_000007705.1"/>
    <s v="Primary Assembly"/>
    <s v="chromosome"/>
    <m/>
    <s v="NC_005085.1"/>
    <n v="2398076"/>
    <n v="2398405"/>
    <s v="-"/>
    <m/>
    <m/>
    <m/>
    <m/>
    <m/>
    <n v="24946268"/>
    <s v="CV_RS10900"/>
    <n v="330"/>
    <m/>
    <m/>
  </r>
  <r>
    <x v="1"/>
    <x v="1"/>
    <s v="GCF_000007705.1"/>
    <s v="Primary Assembly"/>
    <s v="chromosome"/>
    <m/>
    <s v="NC_005085.1"/>
    <n v="2398076"/>
    <n v="2398405"/>
    <s v="-"/>
    <s v="WP_043596062.1"/>
    <s v="WP_043596062.1"/>
    <m/>
    <s v="hypothetical protein"/>
    <m/>
    <n v="24946268"/>
    <s v="CV_RS10900"/>
    <n v="330"/>
    <n v="109"/>
    <m/>
  </r>
  <r>
    <x v="0"/>
    <x v="2"/>
    <s v="GCF_000007705.1"/>
    <s v="Primary Assembly"/>
    <s v="chromosome"/>
    <m/>
    <s v="NC_005085.1"/>
    <n v="2398677"/>
    <n v="2399042"/>
    <s v="+"/>
    <m/>
    <m/>
    <m/>
    <m/>
    <m/>
    <n v="24948854"/>
    <s v="CV_RS10905"/>
    <n v="366"/>
    <m/>
    <s v="partial;pseudo;old_locus_tag=CV2223,CV_2223"/>
  </r>
  <r>
    <x v="1"/>
    <x v="3"/>
    <s v="GCF_000007705.1"/>
    <s v="Primary Assembly"/>
    <s v="chromosome"/>
    <m/>
    <s v="NC_005085.1"/>
    <n v="2398677"/>
    <n v="2399042"/>
    <s v="+"/>
    <m/>
    <m/>
    <m/>
    <s v="sodium/alanine symporter"/>
    <m/>
    <n v="24948854"/>
    <s v="CV_RS10905"/>
    <n v="366"/>
    <m/>
    <s v="partial;pseudo"/>
  </r>
  <r>
    <x v="0"/>
    <x v="0"/>
    <s v="GCF_000007705.1"/>
    <s v="Primary Assembly"/>
    <s v="chromosome"/>
    <m/>
    <s v="NC_005085.1"/>
    <n v="2399110"/>
    <n v="2400230"/>
    <s v="+"/>
    <m/>
    <m/>
    <m/>
    <m/>
    <m/>
    <n v="24946731"/>
    <s v="CV_RS10915"/>
    <n v="1121"/>
    <m/>
    <s v="old_locus_tag=CV2224"/>
  </r>
  <r>
    <x v="1"/>
    <x v="1"/>
    <s v="GCF_000007705.1"/>
    <s v="Primary Assembly"/>
    <s v="chromosome"/>
    <m/>
    <s v="NC_005085.1"/>
    <n v="2399110"/>
    <n v="2400230"/>
    <s v="+"/>
    <s v="WP_085953293.1"/>
    <s v="WP_085953293.1"/>
    <m/>
    <s v="IS3 family transposase"/>
    <m/>
    <n v="24946731"/>
    <s v="CV_RS10915"/>
    <n v="1122"/>
    <n v="373"/>
    <s v="ribosomal_slippage"/>
  </r>
  <r>
    <x v="0"/>
    <x v="0"/>
    <s v="GCF_000007705.1"/>
    <s v="Primary Assembly"/>
    <s v="chromosome"/>
    <m/>
    <s v="NC_005085.1"/>
    <n v="2400233"/>
    <n v="2401387"/>
    <s v="+"/>
    <m/>
    <m/>
    <m/>
    <m/>
    <m/>
    <n v="24947422"/>
    <s v="CV_RS10920"/>
    <n v="1155"/>
    <m/>
    <s v="old_locus_tag=CV2225,CV_2225"/>
  </r>
  <r>
    <x v="1"/>
    <x v="1"/>
    <s v="GCF_000007705.1"/>
    <s v="Primary Assembly"/>
    <s v="chromosome"/>
    <m/>
    <s v="NC_005085.1"/>
    <n v="2400233"/>
    <n v="2401387"/>
    <s v="+"/>
    <s v="WP_080508982.1"/>
    <s v="WP_080508982.1"/>
    <m/>
    <s v="alanine:cation symporter family protein"/>
    <m/>
    <n v="24947422"/>
    <s v="CV_RS10920"/>
    <n v="1155"/>
    <n v="384"/>
    <m/>
  </r>
  <r>
    <x v="0"/>
    <x v="0"/>
    <s v="GCF_000007705.1"/>
    <s v="Primary Assembly"/>
    <s v="chromosome"/>
    <m/>
    <s v="NC_005085.1"/>
    <n v="2401488"/>
    <n v="2402078"/>
    <s v="+"/>
    <m/>
    <m/>
    <m/>
    <m/>
    <m/>
    <n v="24946222"/>
    <s v="CV_RS10925"/>
    <n v="591"/>
    <m/>
    <s v="old_locus_tag=CV2226,CV_2226"/>
  </r>
  <r>
    <x v="1"/>
    <x v="1"/>
    <s v="GCF_000007705.1"/>
    <s v="Primary Assembly"/>
    <s v="chromosome"/>
    <m/>
    <s v="NC_005085.1"/>
    <n v="2401488"/>
    <n v="2402078"/>
    <s v="+"/>
    <s v="WP_011135773.1"/>
    <s v="WP_011135773.1"/>
    <m/>
    <s v="response regulator"/>
    <m/>
    <n v="24946222"/>
    <s v="CV_RS10925"/>
    <n v="591"/>
    <n v="196"/>
    <m/>
  </r>
  <r>
    <x v="0"/>
    <x v="0"/>
    <s v="GCF_000007705.1"/>
    <s v="Primary Assembly"/>
    <s v="chromosome"/>
    <m/>
    <s v="NC_005085.1"/>
    <n v="2402088"/>
    <n v="2402582"/>
    <s v="+"/>
    <m/>
    <m/>
    <m/>
    <m/>
    <m/>
    <n v="24946466"/>
    <s v="CV_RS10930"/>
    <n v="495"/>
    <m/>
    <s v="old_locus_tag=CV2227,CV_2227"/>
  </r>
  <r>
    <x v="1"/>
    <x v="1"/>
    <s v="GCF_000007705.1"/>
    <s v="Primary Assembly"/>
    <s v="chromosome"/>
    <m/>
    <s v="NC_005085.1"/>
    <n v="2402088"/>
    <n v="2402582"/>
    <s v="+"/>
    <s v="WP_011135774.1"/>
    <s v="WP_011135774.1"/>
    <m/>
    <s v="nitrate transporter protein"/>
    <m/>
    <n v="24946466"/>
    <s v="CV_RS10930"/>
    <n v="495"/>
    <n v="164"/>
    <m/>
  </r>
  <r>
    <x v="0"/>
    <x v="0"/>
    <s v="GCF_000007705.1"/>
    <s v="Primary Assembly"/>
    <s v="chromosome"/>
    <m/>
    <s v="NC_005085.1"/>
    <n v="2402723"/>
    <n v="2403925"/>
    <s v="+"/>
    <m/>
    <m/>
    <m/>
    <m/>
    <m/>
    <n v="24946019"/>
    <s v="CV_RS10935"/>
    <n v="1203"/>
    <m/>
    <s v="old_locus_tag=CV2228,CV_2228"/>
  </r>
  <r>
    <x v="1"/>
    <x v="1"/>
    <s v="GCF_000007705.1"/>
    <s v="Primary Assembly"/>
    <s v="chromosome"/>
    <m/>
    <s v="NC_005085.1"/>
    <n v="2402723"/>
    <n v="2403925"/>
    <s v="+"/>
    <s v="WP_011135775.1"/>
    <s v="WP_011135775.1"/>
    <m/>
    <s v="NarK/NasA family nitrate transporter"/>
    <m/>
    <n v="24946019"/>
    <s v="CV_RS10935"/>
    <n v="1203"/>
    <n v="400"/>
    <m/>
  </r>
  <r>
    <x v="0"/>
    <x v="2"/>
    <s v="GCF_000007705.1"/>
    <s v="Primary Assembly"/>
    <s v="chromosome"/>
    <m/>
    <s v="NC_005085.1"/>
    <n v="2403941"/>
    <n v="2404078"/>
    <s v="+"/>
    <m/>
    <m/>
    <m/>
    <m/>
    <m/>
    <n v="24945869"/>
    <s v="CV_RS10940"/>
    <n v="138"/>
    <m/>
    <s v="partial;pseudo"/>
  </r>
  <r>
    <x v="1"/>
    <x v="3"/>
    <s v="GCF_000007705.1"/>
    <s v="Primary Assembly"/>
    <s v="chromosome"/>
    <m/>
    <s v="NC_005085.1"/>
    <n v="2403941"/>
    <n v="2404078"/>
    <s v="+"/>
    <m/>
    <m/>
    <m/>
    <s v="nitrite reductase"/>
    <m/>
    <n v="24945869"/>
    <s v="CV_RS10940"/>
    <n v="138"/>
    <m/>
    <s v="partial;pseudo"/>
  </r>
  <r>
    <x v="0"/>
    <x v="0"/>
    <s v="GCF_000007705.1"/>
    <s v="Primary Assembly"/>
    <s v="chromosome"/>
    <m/>
    <s v="NC_005085.1"/>
    <n v="2404095"/>
    <n v="2406803"/>
    <s v="+"/>
    <m/>
    <m/>
    <m/>
    <m/>
    <m/>
    <n v="24948848"/>
    <s v="CV_RS10945"/>
    <n v="2709"/>
    <m/>
    <s v="old_locus_tag=CV2229,CV_2229"/>
  </r>
  <r>
    <x v="1"/>
    <x v="1"/>
    <s v="GCF_000007705.1"/>
    <s v="Primary Assembly"/>
    <s v="chromosome"/>
    <m/>
    <s v="NC_005085.1"/>
    <n v="2404095"/>
    <n v="2406803"/>
    <s v="+"/>
    <s v="WP_011135776.1"/>
    <s v="WP_011135776.1"/>
    <m/>
    <s v="nitrate reductase"/>
    <m/>
    <n v="24948848"/>
    <s v="CV_RS10945"/>
    <n v="2709"/>
    <n v="902"/>
    <m/>
  </r>
  <r>
    <x v="0"/>
    <x v="0"/>
    <s v="GCF_000007705.1"/>
    <s v="Primary Assembly"/>
    <s v="chromosome"/>
    <m/>
    <s v="NC_005085.1"/>
    <n v="2407021"/>
    <n v="2409075"/>
    <s v="-"/>
    <m/>
    <m/>
    <m/>
    <m/>
    <m/>
    <n v="24946251"/>
    <s v="CV_RS10950"/>
    <n v="2055"/>
    <m/>
    <s v="old_locus_tag=CV2230,CV_2230"/>
  </r>
  <r>
    <x v="1"/>
    <x v="1"/>
    <s v="GCF_000007705.1"/>
    <s v="Primary Assembly"/>
    <s v="chromosome"/>
    <m/>
    <s v="NC_005085.1"/>
    <n v="2407021"/>
    <n v="2409075"/>
    <s v="-"/>
    <s v="WP_011135777.1"/>
    <s v="WP_011135777.1"/>
    <m/>
    <s v="enterobactin-iron outermembrane receptor protein"/>
    <m/>
    <n v="24946251"/>
    <s v="CV_RS10950"/>
    <n v="2055"/>
    <n v="684"/>
    <m/>
  </r>
  <r>
    <x v="0"/>
    <x v="0"/>
    <s v="GCF_000007705.1"/>
    <s v="Primary Assembly"/>
    <s v="chromosome"/>
    <m/>
    <s v="NC_005085.1"/>
    <n v="2409340"/>
    <n v="2410644"/>
    <s v="+"/>
    <m/>
    <m/>
    <m/>
    <m/>
    <m/>
    <n v="24945191"/>
    <s v="CV_RS10955"/>
    <n v="1305"/>
    <m/>
    <s v="old_locus_tag=CV2231,CV_2231"/>
  </r>
  <r>
    <x v="1"/>
    <x v="1"/>
    <s v="GCF_000007705.1"/>
    <s v="Primary Assembly"/>
    <s v="chromosome"/>
    <m/>
    <s v="NC_005085.1"/>
    <n v="2409340"/>
    <n v="2410644"/>
    <s v="+"/>
    <s v="WP_011135778.1"/>
    <s v="WP_011135778.1"/>
    <m/>
    <s v="enterochelin esterase"/>
    <m/>
    <n v="24945191"/>
    <s v="CV_RS10955"/>
    <n v="1305"/>
    <n v="434"/>
    <m/>
  </r>
  <r>
    <x v="0"/>
    <x v="0"/>
    <s v="GCF_000007705.1"/>
    <s v="Primary Assembly"/>
    <s v="chromosome"/>
    <m/>
    <s v="NC_005085.1"/>
    <n v="2410717"/>
    <n v="2410929"/>
    <s v="+"/>
    <m/>
    <m/>
    <m/>
    <m/>
    <m/>
    <n v="24949002"/>
    <s v="CV_RS10960"/>
    <n v="213"/>
    <m/>
    <s v="old_locus_tag=CV2232,CV_2232"/>
  </r>
  <r>
    <x v="1"/>
    <x v="1"/>
    <s v="GCF_000007705.1"/>
    <s v="Primary Assembly"/>
    <s v="chromosome"/>
    <m/>
    <s v="NC_005085.1"/>
    <n v="2410717"/>
    <n v="2410929"/>
    <s v="+"/>
    <s v="WP_011135779.1"/>
    <s v="WP_011135779.1"/>
    <m/>
    <s v="MbtH family protein"/>
    <m/>
    <n v="24949002"/>
    <s v="CV_RS10960"/>
    <n v="213"/>
    <n v="70"/>
    <m/>
  </r>
  <r>
    <x v="0"/>
    <x v="0"/>
    <s v="GCF_000007705.1"/>
    <s v="Primary Assembly"/>
    <s v="chromosome"/>
    <m/>
    <s v="NC_005085.1"/>
    <n v="2410977"/>
    <n v="2419556"/>
    <s v="+"/>
    <m/>
    <m/>
    <m/>
    <m/>
    <m/>
    <n v="24945519"/>
    <s v="CV_RS10965"/>
    <n v="8580"/>
    <m/>
    <s v="old_locus_tag=CV2233,CV_2233"/>
  </r>
  <r>
    <x v="1"/>
    <x v="1"/>
    <s v="GCF_000007705.1"/>
    <s v="Primary Assembly"/>
    <s v="chromosome"/>
    <m/>
    <s v="NC_005085.1"/>
    <n v="2410977"/>
    <n v="2419556"/>
    <s v="+"/>
    <s v="WP_011135780.1"/>
    <s v="WP_011135780.1"/>
    <m/>
    <s v="non-ribosomal peptide synthetase"/>
    <m/>
    <n v="24945519"/>
    <s v="CV_RS10965"/>
    <n v="8580"/>
    <n v="2859"/>
    <m/>
  </r>
  <r>
    <x v="0"/>
    <x v="0"/>
    <s v="GCF_000007705.1"/>
    <s v="Primary Assembly"/>
    <s v="chromosome"/>
    <m/>
    <s v="NC_005085.1"/>
    <n v="2419623"/>
    <n v="2420459"/>
    <s v="-"/>
    <m/>
    <m/>
    <m/>
    <m/>
    <s v="fecE"/>
    <n v="24947852"/>
    <s v="CV_RS10970"/>
    <n v="837"/>
    <m/>
    <s v="old_locus_tag=CV2234,CV_2234"/>
  </r>
  <r>
    <x v="1"/>
    <x v="1"/>
    <s v="GCF_000007705.1"/>
    <s v="Primary Assembly"/>
    <s v="chromosome"/>
    <m/>
    <s v="NC_005085.1"/>
    <n v="2419623"/>
    <n v="2420459"/>
    <s v="-"/>
    <s v="WP_011135781.1"/>
    <s v="WP_011135781.1"/>
    <m/>
    <s v="ABC transporter ATP-binding protein"/>
    <s v="fecE"/>
    <n v="24947852"/>
    <s v="CV_RS10970"/>
    <n v="837"/>
    <n v="278"/>
    <m/>
  </r>
  <r>
    <x v="0"/>
    <x v="0"/>
    <s v="GCF_000007705.1"/>
    <s v="Primary Assembly"/>
    <s v="chromosome"/>
    <m/>
    <s v="NC_005085.1"/>
    <n v="2420456"/>
    <n v="2421499"/>
    <s v="-"/>
    <m/>
    <m/>
    <m/>
    <m/>
    <m/>
    <n v="24945991"/>
    <s v="CV_RS10975"/>
    <n v="1044"/>
    <m/>
    <s v="old_locus_tag=CV2235,CV_2235"/>
  </r>
  <r>
    <x v="1"/>
    <x v="1"/>
    <s v="GCF_000007705.1"/>
    <s v="Primary Assembly"/>
    <s v="chromosome"/>
    <m/>
    <s v="NC_005085.1"/>
    <n v="2420456"/>
    <n v="2421499"/>
    <s v="-"/>
    <s v="WP_011135782.1"/>
    <s v="WP_011135782.1"/>
    <m/>
    <s v="iron-enterobactin transporter permease"/>
    <m/>
    <n v="24945991"/>
    <s v="CV_RS10975"/>
    <n v="1044"/>
    <n v="347"/>
    <m/>
  </r>
  <r>
    <x v="0"/>
    <x v="0"/>
    <s v="GCF_000007705.1"/>
    <s v="Primary Assembly"/>
    <s v="chromosome"/>
    <m/>
    <s v="NC_005085.1"/>
    <n v="2421496"/>
    <n v="2422512"/>
    <s v="-"/>
    <m/>
    <m/>
    <m/>
    <m/>
    <m/>
    <n v="24948864"/>
    <s v="CV_RS10980"/>
    <n v="1017"/>
    <m/>
    <s v="old_locus_tag=CV2236,CV_2236"/>
  </r>
  <r>
    <x v="1"/>
    <x v="1"/>
    <s v="GCF_000007705.1"/>
    <s v="Primary Assembly"/>
    <s v="chromosome"/>
    <m/>
    <s v="NC_005085.1"/>
    <n v="2421496"/>
    <n v="2422512"/>
    <s v="-"/>
    <s v="WP_011135783.1"/>
    <s v="WP_011135783.1"/>
    <m/>
    <s v="Fe(3+)-siderophore ABC transporter permease"/>
    <m/>
    <n v="24948864"/>
    <s v="CV_RS10980"/>
    <n v="1017"/>
    <n v="338"/>
    <m/>
  </r>
  <r>
    <x v="0"/>
    <x v="0"/>
    <s v="GCF_000007705.1"/>
    <s v="Primary Assembly"/>
    <s v="chromosome"/>
    <m/>
    <s v="NC_005085.1"/>
    <n v="2422645"/>
    <n v="2423922"/>
    <s v="+"/>
    <m/>
    <m/>
    <m/>
    <m/>
    <m/>
    <n v="24946859"/>
    <s v="CV_RS10985"/>
    <n v="1278"/>
    <m/>
    <s v="old_locus_tag=CV2237,CV_2237"/>
  </r>
  <r>
    <x v="1"/>
    <x v="1"/>
    <s v="GCF_000007705.1"/>
    <s v="Primary Assembly"/>
    <s v="chromosome"/>
    <m/>
    <s v="NC_005085.1"/>
    <n v="2422645"/>
    <n v="2423922"/>
    <s v="+"/>
    <s v="WP_011135784.1"/>
    <s v="WP_011135784.1"/>
    <m/>
    <s v="enterobactin transporter EntS"/>
    <m/>
    <n v="24946859"/>
    <s v="CV_RS10985"/>
    <n v="1278"/>
    <n v="425"/>
    <m/>
  </r>
  <r>
    <x v="0"/>
    <x v="0"/>
    <s v="GCF_000007705.1"/>
    <s v="Primary Assembly"/>
    <s v="chromosome"/>
    <m/>
    <s v="NC_005085.1"/>
    <n v="2423995"/>
    <n v="2424561"/>
    <s v="-"/>
    <m/>
    <m/>
    <m/>
    <m/>
    <m/>
    <n v="24947272"/>
    <s v="CV_RS10990"/>
    <n v="567"/>
    <m/>
    <s v="old_locus_tag=CV2238,CV_2238"/>
  </r>
  <r>
    <x v="1"/>
    <x v="1"/>
    <s v="GCF_000007705.1"/>
    <s v="Primary Assembly"/>
    <s v="chromosome"/>
    <m/>
    <s v="NC_005085.1"/>
    <n v="2423995"/>
    <n v="2424561"/>
    <s v="-"/>
    <s v="WP_043596078.1"/>
    <s v="WP_043596078.1"/>
    <m/>
    <s v="hypothetical protein"/>
    <m/>
    <n v="24947272"/>
    <s v="CV_RS10990"/>
    <n v="567"/>
    <n v="188"/>
    <m/>
  </r>
  <r>
    <x v="0"/>
    <x v="0"/>
    <s v="GCF_000007705.1"/>
    <s v="Primary Assembly"/>
    <s v="chromosome"/>
    <m/>
    <s v="NC_005085.1"/>
    <n v="2424881"/>
    <n v="2425882"/>
    <s v="-"/>
    <m/>
    <m/>
    <m/>
    <m/>
    <m/>
    <n v="24947164"/>
    <s v="CV_RS10995"/>
    <n v="1002"/>
    <m/>
    <s v="old_locus_tag=CV2239,CV_2239"/>
  </r>
  <r>
    <x v="1"/>
    <x v="1"/>
    <s v="GCF_000007705.1"/>
    <s v="Primary Assembly"/>
    <s v="chromosome"/>
    <m/>
    <s v="NC_005085.1"/>
    <n v="2424881"/>
    <n v="2425882"/>
    <s v="-"/>
    <s v="WP_043596081.1"/>
    <s v="WP_043596081.1"/>
    <m/>
    <s v="Fe2+-enterobactin ABC transporter substrate-binding protein"/>
    <m/>
    <n v="24947164"/>
    <s v="CV_RS10995"/>
    <n v="1002"/>
    <n v="333"/>
    <m/>
  </r>
  <r>
    <x v="0"/>
    <x v="0"/>
    <s v="GCF_000007705.1"/>
    <s v="Primary Assembly"/>
    <s v="chromosome"/>
    <m/>
    <s v="NC_005085.1"/>
    <n v="2425881"/>
    <n v="2426111"/>
    <s v="+"/>
    <m/>
    <m/>
    <m/>
    <m/>
    <m/>
    <n v="32802449"/>
    <s v="CV_RS23210"/>
    <n v="231"/>
    <m/>
    <m/>
  </r>
  <r>
    <x v="1"/>
    <x v="1"/>
    <s v="GCF_000007705.1"/>
    <s v="Primary Assembly"/>
    <s v="chromosome"/>
    <m/>
    <s v="NC_005085.1"/>
    <n v="2425881"/>
    <n v="2426111"/>
    <s v="+"/>
    <s v="WP_043596084.1"/>
    <s v="WP_043596084.1"/>
    <m/>
    <s v="hypothetical protein"/>
    <m/>
    <n v="32802449"/>
    <s v="CV_RS23210"/>
    <n v="231"/>
    <n v="76"/>
    <m/>
  </r>
  <r>
    <x v="0"/>
    <x v="0"/>
    <s v="GCF_000007705.1"/>
    <s v="Primary Assembly"/>
    <s v="chromosome"/>
    <m/>
    <s v="NC_005085.1"/>
    <n v="2426145"/>
    <n v="2427305"/>
    <s v="+"/>
    <m/>
    <m/>
    <m/>
    <m/>
    <m/>
    <n v="24946312"/>
    <s v="CV_RS11005"/>
    <n v="1161"/>
    <m/>
    <s v="old_locus_tag=CV2240,CV_2240"/>
  </r>
  <r>
    <x v="1"/>
    <x v="1"/>
    <s v="GCF_000007705.1"/>
    <s v="Primary Assembly"/>
    <s v="chromosome"/>
    <m/>
    <s v="NC_005085.1"/>
    <n v="2426145"/>
    <n v="2427305"/>
    <s v="+"/>
    <s v="WP_011135787.1"/>
    <s v="WP_011135787.1"/>
    <m/>
    <s v="efflux RND transporter periplasmic adaptor subunit"/>
    <m/>
    <n v="24946312"/>
    <s v="CV_RS11005"/>
    <n v="1161"/>
    <n v="386"/>
    <m/>
  </r>
  <r>
    <x v="0"/>
    <x v="0"/>
    <s v="GCF_000007705.1"/>
    <s v="Primary Assembly"/>
    <s v="chromosome"/>
    <m/>
    <s v="NC_005085.1"/>
    <n v="2427309"/>
    <n v="2430437"/>
    <s v="+"/>
    <m/>
    <m/>
    <m/>
    <m/>
    <m/>
    <n v="24948577"/>
    <s v="CV_RS11010"/>
    <n v="3129"/>
    <m/>
    <s v="old_locus_tag=CV2241,CV_2241"/>
  </r>
  <r>
    <x v="1"/>
    <x v="1"/>
    <s v="GCF_000007705.1"/>
    <s v="Primary Assembly"/>
    <s v="chromosome"/>
    <m/>
    <s v="NC_005085.1"/>
    <n v="2427309"/>
    <n v="2430437"/>
    <s v="+"/>
    <s v="WP_011135788.1"/>
    <s v="WP_011135788.1"/>
    <m/>
    <s v="multidrug efflux RND transporter permease subunit"/>
    <m/>
    <n v="24948577"/>
    <s v="CV_RS11010"/>
    <n v="3129"/>
    <n v="1042"/>
    <m/>
  </r>
  <r>
    <x v="0"/>
    <x v="0"/>
    <s v="GCF_000007705.1"/>
    <s v="Primary Assembly"/>
    <s v="chromosome"/>
    <m/>
    <s v="NC_005085.1"/>
    <n v="2430434"/>
    <n v="2431813"/>
    <s v="+"/>
    <m/>
    <m/>
    <m/>
    <m/>
    <m/>
    <n v="24947663"/>
    <s v="CV_RS11015"/>
    <n v="1380"/>
    <m/>
    <s v="old_locus_tag=CV2242,CV_2242"/>
  </r>
  <r>
    <x v="1"/>
    <x v="1"/>
    <s v="GCF_000007705.1"/>
    <s v="Primary Assembly"/>
    <s v="chromosome"/>
    <m/>
    <s v="NC_005085.1"/>
    <n v="2430434"/>
    <n v="2431813"/>
    <s v="+"/>
    <s v="WP_011135789.1"/>
    <s v="WP_011135789.1"/>
    <m/>
    <s v="outer membrane drug efflux lipoprotein"/>
    <m/>
    <n v="24947663"/>
    <s v="CV_RS11015"/>
    <n v="1380"/>
    <n v="459"/>
    <m/>
  </r>
  <r>
    <x v="0"/>
    <x v="0"/>
    <s v="GCF_000007705.1"/>
    <s v="Primary Assembly"/>
    <s v="chromosome"/>
    <m/>
    <s v="NC_005085.1"/>
    <n v="2431827"/>
    <n v="2432282"/>
    <s v="-"/>
    <m/>
    <m/>
    <m/>
    <m/>
    <m/>
    <n v="24946908"/>
    <s v="CV_RS11020"/>
    <n v="456"/>
    <m/>
    <s v="old_locus_tag=CV2243,CV_2243"/>
  </r>
  <r>
    <x v="1"/>
    <x v="1"/>
    <s v="GCF_000007705.1"/>
    <s v="Primary Assembly"/>
    <s v="chromosome"/>
    <m/>
    <s v="NC_005085.1"/>
    <n v="2431827"/>
    <n v="2432282"/>
    <s v="-"/>
    <s v="WP_011135790.1"/>
    <s v="WP_011135790.1"/>
    <m/>
    <s v="hypothetical protein"/>
    <m/>
    <n v="24946908"/>
    <s v="CV_RS11020"/>
    <n v="456"/>
    <n v="151"/>
    <m/>
  </r>
  <r>
    <x v="0"/>
    <x v="0"/>
    <s v="GCF_000007705.1"/>
    <s v="Primary Assembly"/>
    <s v="chromosome"/>
    <m/>
    <s v="NC_005085.1"/>
    <n v="2432321"/>
    <n v="2432974"/>
    <s v="-"/>
    <m/>
    <m/>
    <m/>
    <m/>
    <m/>
    <n v="24946660"/>
    <s v="CV_RS11025"/>
    <n v="654"/>
    <m/>
    <s v="old_locus_tag=CV2244,CV_2244"/>
  </r>
  <r>
    <x v="1"/>
    <x v="1"/>
    <s v="GCF_000007705.1"/>
    <s v="Primary Assembly"/>
    <s v="chromosome"/>
    <m/>
    <s v="NC_005085.1"/>
    <n v="2432321"/>
    <n v="2432974"/>
    <s v="-"/>
    <s v="WP_011135791.1"/>
    <s v="WP_011135791.1"/>
    <m/>
    <s v="oxygen-insensitive NAD(P)H-dependent nitroreductase NfsB"/>
    <m/>
    <n v="24946660"/>
    <s v="CV_RS11025"/>
    <n v="654"/>
    <n v="217"/>
    <m/>
  </r>
  <r>
    <x v="0"/>
    <x v="0"/>
    <s v="GCF_000007705.1"/>
    <s v="Primary Assembly"/>
    <s v="chromosome"/>
    <m/>
    <s v="NC_005085.1"/>
    <n v="2432996"/>
    <n v="2434108"/>
    <s v="-"/>
    <m/>
    <m/>
    <m/>
    <m/>
    <m/>
    <n v="24945281"/>
    <s v="CV_RS11030"/>
    <n v="1113"/>
    <m/>
    <s v="old_locus_tag=CV2245,CV_2245"/>
  </r>
  <r>
    <x v="1"/>
    <x v="1"/>
    <s v="GCF_000007705.1"/>
    <s v="Primary Assembly"/>
    <s v="chromosome"/>
    <m/>
    <s v="NC_005085.1"/>
    <n v="2432996"/>
    <n v="2434108"/>
    <s v="-"/>
    <s v="WP_043597867.1"/>
    <s v="WP_043597867.1"/>
    <m/>
    <s v="alkene reductase"/>
    <m/>
    <n v="24945281"/>
    <s v="CV_RS11030"/>
    <n v="1113"/>
    <n v="370"/>
    <m/>
  </r>
  <r>
    <x v="0"/>
    <x v="0"/>
    <s v="GCF_000007705.1"/>
    <s v="Primary Assembly"/>
    <s v="chromosome"/>
    <m/>
    <s v="NC_005085.1"/>
    <n v="2434760"/>
    <n v="2435635"/>
    <s v="+"/>
    <m/>
    <m/>
    <m/>
    <m/>
    <m/>
    <n v="24948505"/>
    <s v="CV_RS11035"/>
    <n v="876"/>
    <m/>
    <s v="old_locus_tag=CV2246,CV_2246"/>
  </r>
  <r>
    <x v="1"/>
    <x v="1"/>
    <s v="GCF_000007705.1"/>
    <s v="Primary Assembly"/>
    <s v="chromosome"/>
    <m/>
    <s v="NC_005085.1"/>
    <n v="2434760"/>
    <n v="2435635"/>
    <s v="+"/>
    <s v="WP_011135793.1"/>
    <s v="WP_011135793.1"/>
    <m/>
    <s v="helix-turn-helix transcriptional regulator"/>
    <m/>
    <n v="24948505"/>
    <s v="CV_RS11035"/>
    <n v="876"/>
    <n v="291"/>
    <m/>
  </r>
  <r>
    <x v="0"/>
    <x v="0"/>
    <s v="GCF_000007705.1"/>
    <s v="Primary Assembly"/>
    <s v="chromosome"/>
    <m/>
    <s v="NC_005085.1"/>
    <n v="2435632"/>
    <n v="2436306"/>
    <s v="+"/>
    <m/>
    <m/>
    <m/>
    <m/>
    <m/>
    <n v="24946017"/>
    <s v="CV_RS11040"/>
    <n v="675"/>
    <m/>
    <s v="old_locus_tag=CV2247,CV_2247"/>
  </r>
  <r>
    <x v="1"/>
    <x v="1"/>
    <s v="GCF_000007705.1"/>
    <s v="Primary Assembly"/>
    <s v="chromosome"/>
    <m/>
    <s v="NC_005085.1"/>
    <n v="2435632"/>
    <n v="2436306"/>
    <s v="+"/>
    <s v="WP_011135794.1"/>
    <s v="WP_011135794.1"/>
    <m/>
    <s v="transaldolase"/>
    <m/>
    <n v="24946017"/>
    <s v="CV_RS11040"/>
    <n v="675"/>
    <n v="224"/>
    <m/>
  </r>
  <r>
    <x v="0"/>
    <x v="0"/>
    <s v="GCF_000007705.1"/>
    <s v="Primary Assembly"/>
    <s v="chromosome"/>
    <m/>
    <s v="NC_005085.1"/>
    <n v="2436326"/>
    <n v="2437549"/>
    <s v="+"/>
    <m/>
    <m/>
    <m/>
    <m/>
    <m/>
    <n v="24948255"/>
    <s v="CV_RS11045"/>
    <n v="1224"/>
    <m/>
    <s v="old_locus_tag=CV2248,CV_2248"/>
  </r>
  <r>
    <x v="1"/>
    <x v="1"/>
    <s v="GCF_000007705.1"/>
    <s v="Primary Assembly"/>
    <s v="chromosome"/>
    <m/>
    <s v="NC_005085.1"/>
    <n v="2436326"/>
    <n v="2437549"/>
    <s v="+"/>
    <s v="WP_011135795.1"/>
    <s v="WP_011135795.1"/>
    <m/>
    <s v="MFS transporter"/>
    <m/>
    <n v="24948255"/>
    <s v="CV_RS11045"/>
    <n v="1224"/>
    <n v="407"/>
    <m/>
  </r>
  <r>
    <x v="0"/>
    <x v="0"/>
    <s v="GCF_000007705.1"/>
    <s v="Primary Assembly"/>
    <s v="chromosome"/>
    <m/>
    <s v="NC_005085.1"/>
    <n v="2437791"/>
    <n v="2438015"/>
    <s v="+"/>
    <m/>
    <m/>
    <m/>
    <m/>
    <m/>
    <n v="24946485"/>
    <s v="CV_RS11050"/>
    <n v="225"/>
    <m/>
    <s v="old_locus_tag=CV2249,CV_2249"/>
  </r>
  <r>
    <x v="1"/>
    <x v="1"/>
    <s v="GCF_000007705.1"/>
    <s v="Primary Assembly"/>
    <s v="chromosome"/>
    <m/>
    <s v="NC_005085.1"/>
    <n v="2437791"/>
    <n v="2438015"/>
    <s v="+"/>
    <s v="WP_011135796.1"/>
    <s v="WP_011135796.1"/>
    <m/>
    <s v="hypothetical protein"/>
    <m/>
    <n v="24946485"/>
    <s v="CV_RS11050"/>
    <n v="225"/>
    <n v="74"/>
    <m/>
  </r>
  <r>
    <x v="0"/>
    <x v="0"/>
    <s v="GCF_000007705.1"/>
    <s v="Primary Assembly"/>
    <s v="chromosome"/>
    <m/>
    <s v="NC_005085.1"/>
    <n v="2438029"/>
    <n v="2439123"/>
    <s v="-"/>
    <m/>
    <m/>
    <m/>
    <m/>
    <m/>
    <n v="24949498"/>
    <s v="CV_RS11055"/>
    <n v="1095"/>
    <m/>
    <s v="old_locus_tag=CV2250,CV_2250"/>
  </r>
  <r>
    <x v="1"/>
    <x v="1"/>
    <s v="GCF_000007705.1"/>
    <s v="Primary Assembly"/>
    <s v="chromosome"/>
    <m/>
    <s v="NC_005085.1"/>
    <n v="2438029"/>
    <n v="2439123"/>
    <s v="-"/>
    <s v="WP_011135797.1"/>
    <s v="WP_011135797.1"/>
    <m/>
    <s v="peptidase"/>
    <m/>
    <n v="24949498"/>
    <s v="CV_RS11055"/>
    <n v="1095"/>
    <n v="364"/>
    <m/>
  </r>
  <r>
    <x v="0"/>
    <x v="0"/>
    <s v="GCF_000007705.1"/>
    <s v="Primary Assembly"/>
    <s v="chromosome"/>
    <m/>
    <s v="NC_005085.1"/>
    <n v="2439157"/>
    <n v="2441307"/>
    <s v="+"/>
    <m/>
    <m/>
    <m/>
    <m/>
    <m/>
    <n v="24947609"/>
    <s v="CV_RS11060"/>
    <n v="2151"/>
    <m/>
    <s v="old_locus_tag=CV2251,CV_2251"/>
  </r>
  <r>
    <x v="1"/>
    <x v="1"/>
    <s v="GCF_000007705.1"/>
    <s v="Primary Assembly"/>
    <s v="chromosome"/>
    <m/>
    <s v="NC_005085.1"/>
    <n v="2439157"/>
    <n v="2441307"/>
    <s v="+"/>
    <s v="WP_011135798.1"/>
    <s v="WP_011135798.1"/>
    <m/>
    <s v="TonB-dependent siderophore receptor"/>
    <m/>
    <n v="24947609"/>
    <s v="CV_RS11060"/>
    <n v="2151"/>
    <n v="716"/>
    <m/>
  </r>
  <r>
    <x v="0"/>
    <x v="0"/>
    <s v="GCF_000007705.1"/>
    <s v="Primary Assembly"/>
    <s v="chromosome"/>
    <m/>
    <s v="NC_005085.1"/>
    <n v="2441540"/>
    <n v="2442253"/>
    <s v="+"/>
    <m/>
    <m/>
    <m/>
    <m/>
    <m/>
    <n v="24946261"/>
    <s v="CV_RS11065"/>
    <n v="714"/>
    <m/>
    <s v="old_locus_tag=CV2252"/>
  </r>
  <r>
    <x v="1"/>
    <x v="1"/>
    <s v="GCF_000007705.1"/>
    <s v="Primary Assembly"/>
    <s v="chromosome"/>
    <m/>
    <s v="NC_005085.1"/>
    <n v="2441540"/>
    <n v="2442253"/>
    <s v="+"/>
    <s v="WP_011135799.1"/>
    <s v="WP_011135799.1"/>
    <m/>
    <s v="hypothetical protein"/>
    <m/>
    <n v="24946261"/>
    <s v="CV_RS11065"/>
    <n v="714"/>
    <n v="237"/>
    <m/>
  </r>
  <r>
    <x v="0"/>
    <x v="0"/>
    <s v="GCF_000007705.1"/>
    <s v="Primary Assembly"/>
    <s v="chromosome"/>
    <m/>
    <s v="NC_005085.1"/>
    <n v="2442265"/>
    <n v="2443323"/>
    <s v="-"/>
    <m/>
    <m/>
    <m/>
    <m/>
    <m/>
    <n v="24946347"/>
    <s v="CV_RS11070"/>
    <n v="1059"/>
    <m/>
    <s v="old_locus_tag=CV2253,CV_2253"/>
  </r>
  <r>
    <x v="1"/>
    <x v="1"/>
    <s v="GCF_000007705.1"/>
    <s v="Primary Assembly"/>
    <s v="chromosome"/>
    <m/>
    <s v="NC_005085.1"/>
    <n v="2442265"/>
    <n v="2443323"/>
    <s v="-"/>
    <s v="WP_011135800.1"/>
    <s v="WP_011135800.1"/>
    <m/>
    <s v="RNA methyltransferase"/>
    <m/>
    <n v="24946347"/>
    <s v="CV_RS11070"/>
    <n v="1059"/>
    <n v="352"/>
    <m/>
  </r>
  <r>
    <x v="0"/>
    <x v="0"/>
    <s v="GCF_000007705.1"/>
    <s v="Primary Assembly"/>
    <s v="chromosome"/>
    <m/>
    <s v="NC_005085.1"/>
    <n v="2444162"/>
    <n v="2444707"/>
    <s v="+"/>
    <m/>
    <m/>
    <m/>
    <m/>
    <m/>
    <n v="24945616"/>
    <s v="CV_RS11075"/>
    <n v="546"/>
    <m/>
    <s v="old_locus_tag=CV2255,CV_2255"/>
  </r>
  <r>
    <x v="1"/>
    <x v="1"/>
    <s v="GCF_000007705.1"/>
    <s v="Primary Assembly"/>
    <s v="chromosome"/>
    <m/>
    <s v="NC_005085.1"/>
    <n v="2444162"/>
    <n v="2444707"/>
    <s v="+"/>
    <s v="WP_080508984.1"/>
    <s v="WP_080508984.1"/>
    <m/>
    <s v="sugar O-acetyltransferase"/>
    <m/>
    <n v="24945616"/>
    <s v="CV_RS11075"/>
    <n v="546"/>
    <n v="181"/>
    <m/>
  </r>
  <r>
    <x v="0"/>
    <x v="0"/>
    <s v="GCF_000007705.1"/>
    <s v="Primary Assembly"/>
    <s v="chromosome"/>
    <m/>
    <s v="NC_005085.1"/>
    <n v="2444709"/>
    <n v="2445947"/>
    <s v="+"/>
    <m/>
    <m/>
    <m/>
    <m/>
    <m/>
    <n v="24946407"/>
    <s v="CV_RS11080"/>
    <n v="1239"/>
    <m/>
    <s v="old_locus_tag=CV2256,CV_2256"/>
  </r>
  <r>
    <x v="1"/>
    <x v="1"/>
    <s v="GCF_000007705.1"/>
    <s v="Primary Assembly"/>
    <s v="chromosome"/>
    <m/>
    <s v="NC_005085.1"/>
    <n v="2444709"/>
    <n v="2445947"/>
    <s v="+"/>
    <s v="WP_011135803.1"/>
    <s v="WP_011135803.1"/>
    <m/>
    <s v="aspartate aminotransferase family protein"/>
    <m/>
    <n v="24946407"/>
    <s v="CV_RS11080"/>
    <n v="1239"/>
    <n v="412"/>
    <m/>
  </r>
  <r>
    <x v="0"/>
    <x v="0"/>
    <s v="GCF_000007705.1"/>
    <s v="Primary Assembly"/>
    <s v="chromosome"/>
    <m/>
    <s v="NC_005085.1"/>
    <n v="2445997"/>
    <n v="2447685"/>
    <s v="+"/>
    <m/>
    <m/>
    <m/>
    <m/>
    <m/>
    <n v="24948314"/>
    <s v="CV_RS11085"/>
    <n v="1689"/>
    <m/>
    <s v="old_locus_tag=CV2257,CV_2257"/>
  </r>
  <r>
    <x v="1"/>
    <x v="1"/>
    <s v="GCF_000007705.1"/>
    <s v="Primary Assembly"/>
    <s v="chromosome"/>
    <m/>
    <s v="NC_005085.1"/>
    <n v="2445997"/>
    <n v="2447685"/>
    <s v="+"/>
    <s v="WP_043597876.1"/>
    <s v="WP_043597876.1"/>
    <m/>
    <s v="hypothetical protein"/>
    <m/>
    <n v="24948314"/>
    <s v="CV_RS11085"/>
    <n v="1689"/>
    <n v="562"/>
    <m/>
  </r>
  <r>
    <x v="0"/>
    <x v="0"/>
    <s v="GCF_000007705.1"/>
    <s v="Primary Assembly"/>
    <s v="chromosome"/>
    <m/>
    <s v="NC_005085.1"/>
    <n v="2447781"/>
    <n v="2448626"/>
    <s v="+"/>
    <m/>
    <m/>
    <m/>
    <m/>
    <m/>
    <n v="24947907"/>
    <s v="CV_RS11090"/>
    <n v="846"/>
    <m/>
    <s v="old_locus_tag=CV2258,CV_2258"/>
  </r>
  <r>
    <x v="1"/>
    <x v="1"/>
    <s v="GCF_000007705.1"/>
    <s v="Primary Assembly"/>
    <s v="chromosome"/>
    <m/>
    <s v="NC_005085.1"/>
    <n v="2447781"/>
    <n v="2448626"/>
    <s v="+"/>
    <s v="WP_011135805.1"/>
    <s v="WP_011135805.1"/>
    <m/>
    <s v="NAD(P)-dependent oxidoreductase"/>
    <m/>
    <n v="24947907"/>
    <s v="CV_RS11090"/>
    <n v="846"/>
    <n v="281"/>
    <m/>
  </r>
  <r>
    <x v="0"/>
    <x v="0"/>
    <s v="GCF_000007705.1"/>
    <s v="Primary Assembly"/>
    <s v="chromosome"/>
    <m/>
    <s v="NC_005085.1"/>
    <n v="2448646"/>
    <n v="2449242"/>
    <s v="+"/>
    <m/>
    <m/>
    <m/>
    <m/>
    <m/>
    <n v="24946639"/>
    <s v="CV_RS11095"/>
    <n v="597"/>
    <m/>
    <s v="old_locus_tag=CV2259"/>
  </r>
  <r>
    <x v="1"/>
    <x v="1"/>
    <s v="GCF_000007705.1"/>
    <s v="Primary Assembly"/>
    <s v="chromosome"/>
    <m/>
    <s v="NC_005085.1"/>
    <n v="2448646"/>
    <n v="2449242"/>
    <s v="+"/>
    <s v="WP_011135806.1"/>
    <s v="WP_011135806.1"/>
    <m/>
    <s v="DUF1349 domain-containing protein"/>
    <m/>
    <n v="24946639"/>
    <s v="CV_RS11095"/>
    <n v="597"/>
    <n v="198"/>
    <m/>
  </r>
  <r>
    <x v="0"/>
    <x v="0"/>
    <s v="GCF_000007705.1"/>
    <s v="Primary Assembly"/>
    <s v="chromosome"/>
    <m/>
    <s v="NC_005085.1"/>
    <n v="2449247"/>
    <n v="2450032"/>
    <s v="+"/>
    <m/>
    <m/>
    <m/>
    <m/>
    <m/>
    <n v="24945466"/>
    <s v="CV_RS11100"/>
    <n v="786"/>
    <m/>
    <s v="old_locus_tag=CV2260,CV_2260"/>
  </r>
  <r>
    <x v="1"/>
    <x v="1"/>
    <s v="GCF_000007705.1"/>
    <s v="Primary Assembly"/>
    <s v="chromosome"/>
    <m/>
    <s v="NC_005085.1"/>
    <n v="2449247"/>
    <n v="2450032"/>
    <s v="+"/>
    <s v="WP_011135807.1"/>
    <s v="WP_011135807.1"/>
    <m/>
    <s v="hypothetical protein"/>
    <m/>
    <n v="24945466"/>
    <s v="CV_RS11100"/>
    <n v="786"/>
    <n v="261"/>
    <m/>
  </r>
  <r>
    <x v="0"/>
    <x v="0"/>
    <s v="GCF_000007705.1"/>
    <s v="Primary Assembly"/>
    <s v="chromosome"/>
    <m/>
    <s v="NC_005085.1"/>
    <n v="2450052"/>
    <n v="2451077"/>
    <s v="+"/>
    <m/>
    <m/>
    <m/>
    <m/>
    <m/>
    <n v="24945755"/>
    <s v="CV_RS11105"/>
    <n v="1026"/>
    <m/>
    <s v="old_locus_tag=CV2261,CV_2261"/>
  </r>
  <r>
    <x v="1"/>
    <x v="1"/>
    <s v="GCF_000007705.1"/>
    <s v="Primary Assembly"/>
    <s v="chromosome"/>
    <m/>
    <s v="NC_005085.1"/>
    <n v="2450052"/>
    <n v="2451077"/>
    <s v="+"/>
    <s v="WP_011135808.1"/>
    <s v="WP_011135808.1"/>
    <m/>
    <s v="acetylserotonin O-methyltransferase"/>
    <m/>
    <n v="24945755"/>
    <s v="CV_RS11105"/>
    <n v="1026"/>
    <n v="341"/>
    <m/>
  </r>
  <r>
    <x v="0"/>
    <x v="0"/>
    <s v="GCF_000007705.1"/>
    <s v="Primary Assembly"/>
    <s v="chromosome"/>
    <m/>
    <s v="NC_005085.1"/>
    <n v="2451179"/>
    <n v="2452483"/>
    <s v="+"/>
    <m/>
    <m/>
    <m/>
    <m/>
    <m/>
    <n v="24947990"/>
    <s v="CV_RS11110"/>
    <n v="1305"/>
    <m/>
    <s v="old_locus_tag=CV2262,CV_2262"/>
  </r>
  <r>
    <x v="1"/>
    <x v="1"/>
    <s v="GCF_000007705.1"/>
    <s v="Primary Assembly"/>
    <s v="chromosome"/>
    <m/>
    <s v="NC_005085.1"/>
    <n v="2451179"/>
    <n v="2452483"/>
    <s v="+"/>
    <s v="WP_011135809.1"/>
    <s v="WP_011135809.1"/>
    <m/>
    <s v="MFS transporter"/>
    <m/>
    <n v="24947990"/>
    <s v="CV_RS11110"/>
    <n v="1305"/>
    <n v="434"/>
    <m/>
  </r>
  <r>
    <x v="0"/>
    <x v="0"/>
    <s v="GCF_000007705.1"/>
    <s v="Primary Assembly"/>
    <s v="chromosome"/>
    <m/>
    <s v="NC_005085.1"/>
    <n v="2452405"/>
    <n v="2453034"/>
    <s v="+"/>
    <m/>
    <m/>
    <m/>
    <m/>
    <m/>
    <n v="31478275"/>
    <s v="CV_RS22880"/>
    <n v="630"/>
    <m/>
    <m/>
  </r>
  <r>
    <x v="1"/>
    <x v="1"/>
    <s v="GCF_000007705.1"/>
    <s v="Primary Assembly"/>
    <s v="chromosome"/>
    <m/>
    <s v="NC_005085.1"/>
    <n v="2452405"/>
    <n v="2453034"/>
    <s v="+"/>
    <s v="WP_080508986.1"/>
    <s v="WP_080508986.1"/>
    <m/>
    <s v="RHS repeat-associated core domain-containing protein"/>
    <m/>
    <n v="31478275"/>
    <s v="CV_RS22880"/>
    <n v="630"/>
    <n v="209"/>
    <m/>
  </r>
  <r>
    <x v="0"/>
    <x v="0"/>
    <s v="GCF_000007705.1"/>
    <s v="Primary Assembly"/>
    <s v="chromosome"/>
    <m/>
    <s v="NC_005085.1"/>
    <n v="2453068"/>
    <n v="2453964"/>
    <s v="+"/>
    <m/>
    <m/>
    <m/>
    <m/>
    <m/>
    <n v="24947014"/>
    <s v="CV_RS11115"/>
    <n v="897"/>
    <m/>
    <s v="old_locus_tag=CV2264,CV_2264"/>
  </r>
  <r>
    <x v="1"/>
    <x v="1"/>
    <s v="GCF_000007705.1"/>
    <s v="Primary Assembly"/>
    <s v="chromosome"/>
    <m/>
    <s v="NC_005085.1"/>
    <n v="2453068"/>
    <n v="2453964"/>
    <s v="+"/>
    <s v="WP_011135811.1"/>
    <s v="WP_011135811.1"/>
    <m/>
    <s v="hypothetical protein"/>
    <m/>
    <n v="24947014"/>
    <s v="CV_RS11115"/>
    <n v="897"/>
    <n v="298"/>
    <m/>
  </r>
  <r>
    <x v="0"/>
    <x v="0"/>
    <s v="GCF_000007705.1"/>
    <s v="Primary Assembly"/>
    <s v="chromosome"/>
    <m/>
    <s v="NC_005085.1"/>
    <n v="2454223"/>
    <n v="2455713"/>
    <s v="+"/>
    <m/>
    <m/>
    <m/>
    <m/>
    <m/>
    <n v="24945741"/>
    <s v="CV_RS11120"/>
    <n v="1491"/>
    <m/>
    <s v="old_locus_tag=CV2265,CV_2265"/>
  </r>
  <r>
    <x v="1"/>
    <x v="1"/>
    <s v="GCF_000007705.1"/>
    <s v="Primary Assembly"/>
    <s v="chromosome"/>
    <m/>
    <s v="NC_005085.1"/>
    <n v="2454223"/>
    <n v="2455713"/>
    <s v="+"/>
    <s v="WP_043596099.1"/>
    <s v="WP_043596099.1"/>
    <m/>
    <s v="hypothetical protein"/>
    <m/>
    <n v="24945741"/>
    <s v="CV_RS11120"/>
    <n v="1491"/>
    <n v="496"/>
    <m/>
  </r>
  <r>
    <x v="0"/>
    <x v="0"/>
    <s v="GCF_000007705.1"/>
    <s v="Primary Assembly"/>
    <s v="chromosome"/>
    <m/>
    <s v="NC_005085.1"/>
    <n v="2456084"/>
    <n v="2457097"/>
    <s v="+"/>
    <m/>
    <m/>
    <m/>
    <m/>
    <m/>
    <n v="24945747"/>
    <s v="CV_RS11125"/>
    <n v="1014"/>
    <m/>
    <s v="old_locus_tag=CV2266,CV_2266"/>
  </r>
  <r>
    <x v="1"/>
    <x v="1"/>
    <s v="GCF_000007705.1"/>
    <s v="Primary Assembly"/>
    <s v="chromosome"/>
    <m/>
    <s v="NC_005085.1"/>
    <n v="2456084"/>
    <n v="2457097"/>
    <s v="+"/>
    <s v="WP_011135813.1"/>
    <s v="WP_011135813.1"/>
    <m/>
    <s v="SPI2 translocated effector"/>
    <m/>
    <n v="24945747"/>
    <s v="CV_RS11125"/>
    <n v="1014"/>
    <n v="337"/>
    <m/>
  </r>
  <r>
    <x v="0"/>
    <x v="0"/>
    <s v="GCF_000007705.1"/>
    <s v="Primary Assembly"/>
    <s v="chromosome"/>
    <m/>
    <s v="NC_005085.1"/>
    <n v="2457295"/>
    <n v="2457843"/>
    <s v="-"/>
    <m/>
    <m/>
    <m/>
    <m/>
    <m/>
    <n v="24946443"/>
    <s v="CV_RS11130"/>
    <n v="549"/>
    <m/>
    <s v="old_locus_tag=CV2267,CV_2267"/>
  </r>
  <r>
    <x v="1"/>
    <x v="1"/>
    <s v="GCF_000007705.1"/>
    <s v="Primary Assembly"/>
    <s v="chromosome"/>
    <m/>
    <s v="NC_005085.1"/>
    <n v="2457295"/>
    <n v="2457843"/>
    <s v="-"/>
    <s v="WP_011135814.1"/>
    <s v="WP_011135814.1"/>
    <m/>
    <s v="hypothetical protein"/>
    <m/>
    <n v="24946443"/>
    <s v="CV_RS11130"/>
    <n v="549"/>
    <n v="182"/>
    <m/>
  </r>
  <r>
    <x v="0"/>
    <x v="0"/>
    <s v="GCF_000007705.1"/>
    <s v="Primary Assembly"/>
    <s v="chromosome"/>
    <m/>
    <s v="NC_005085.1"/>
    <n v="2458912"/>
    <n v="2459961"/>
    <s v="+"/>
    <m/>
    <m/>
    <m/>
    <m/>
    <m/>
    <n v="24945460"/>
    <s v="CV_RS11135"/>
    <n v="1050"/>
    <m/>
    <s v="old_locus_tag=CV2270,CV_2270"/>
  </r>
  <r>
    <x v="1"/>
    <x v="1"/>
    <s v="GCF_000007705.1"/>
    <s v="Primary Assembly"/>
    <s v="chromosome"/>
    <m/>
    <s v="NC_005085.1"/>
    <n v="2458912"/>
    <n v="2459961"/>
    <s v="+"/>
    <s v="WP_011135817.1"/>
    <s v="WP_011135817.1"/>
    <m/>
    <s v="hypothetical protein"/>
    <m/>
    <n v="24945460"/>
    <s v="CV_RS11135"/>
    <n v="1050"/>
    <n v="349"/>
    <m/>
  </r>
  <r>
    <x v="0"/>
    <x v="0"/>
    <s v="GCF_000007705.1"/>
    <s v="Primary Assembly"/>
    <s v="chromosome"/>
    <m/>
    <s v="NC_005085.1"/>
    <n v="2459995"/>
    <n v="2460372"/>
    <s v="+"/>
    <m/>
    <m/>
    <m/>
    <m/>
    <m/>
    <n v="24946021"/>
    <s v="CV_RS11140"/>
    <n v="378"/>
    <m/>
    <s v="old_locus_tag=CV2271,CV_2271"/>
  </r>
  <r>
    <x v="1"/>
    <x v="1"/>
    <s v="GCF_000007705.1"/>
    <s v="Primary Assembly"/>
    <s v="chromosome"/>
    <m/>
    <s v="NC_005085.1"/>
    <n v="2459995"/>
    <n v="2460372"/>
    <s v="+"/>
    <s v="WP_011135818.1"/>
    <s v="WP_011135818.1"/>
    <m/>
    <s v="hypothetical protein"/>
    <m/>
    <n v="24946021"/>
    <s v="CV_RS11140"/>
    <n v="378"/>
    <n v="125"/>
    <m/>
  </r>
  <r>
    <x v="0"/>
    <x v="0"/>
    <s v="GCF_000007705.1"/>
    <s v="Primary Assembly"/>
    <s v="chromosome"/>
    <m/>
    <s v="NC_005085.1"/>
    <n v="2460451"/>
    <n v="2461506"/>
    <s v="+"/>
    <m/>
    <m/>
    <m/>
    <m/>
    <m/>
    <n v="24946640"/>
    <s v="CV_RS11145"/>
    <n v="1056"/>
    <m/>
    <s v="old_locus_tag=CV2272,CV_2272"/>
  </r>
  <r>
    <x v="1"/>
    <x v="1"/>
    <s v="GCF_000007705.1"/>
    <s v="Primary Assembly"/>
    <s v="chromosome"/>
    <m/>
    <s v="NC_005085.1"/>
    <n v="2460451"/>
    <n v="2461506"/>
    <s v="+"/>
    <s v="WP_011135819.1"/>
    <s v="WP_011135819.1"/>
    <m/>
    <s v="hypothetical protein"/>
    <m/>
    <n v="24946640"/>
    <s v="CV_RS11145"/>
    <n v="1056"/>
    <n v="351"/>
    <m/>
  </r>
  <r>
    <x v="0"/>
    <x v="0"/>
    <s v="GCF_000007705.1"/>
    <s v="Primary Assembly"/>
    <s v="chromosome"/>
    <m/>
    <s v="NC_005085.1"/>
    <n v="2461540"/>
    <n v="2461917"/>
    <s v="+"/>
    <m/>
    <m/>
    <m/>
    <m/>
    <m/>
    <n v="24947151"/>
    <s v="CV_RS11150"/>
    <n v="378"/>
    <m/>
    <s v="old_locus_tag=CV2273,CV_2273"/>
  </r>
  <r>
    <x v="1"/>
    <x v="1"/>
    <s v="GCF_000007705.1"/>
    <s v="Primary Assembly"/>
    <s v="chromosome"/>
    <m/>
    <s v="NC_005085.1"/>
    <n v="2461540"/>
    <n v="2461917"/>
    <s v="+"/>
    <s v="WP_011135820.1"/>
    <s v="WP_011135820.1"/>
    <m/>
    <s v="hypothetical protein"/>
    <m/>
    <n v="24947151"/>
    <s v="CV_RS11150"/>
    <n v="378"/>
    <n v="125"/>
    <m/>
  </r>
  <r>
    <x v="0"/>
    <x v="0"/>
    <s v="GCF_000007705.1"/>
    <s v="Primary Assembly"/>
    <s v="chromosome"/>
    <m/>
    <s v="NC_005085.1"/>
    <n v="2462175"/>
    <n v="2463299"/>
    <s v="-"/>
    <m/>
    <m/>
    <m/>
    <m/>
    <m/>
    <n v="24948474"/>
    <s v="CV_RS11155"/>
    <n v="1125"/>
    <m/>
    <s v="old_locus_tag=CV2274,CV_2274"/>
  </r>
  <r>
    <x v="1"/>
    <x v="1"/>
    <s v="GCF_000007705.1"/>
    <s v="Primary Assembly"/>
    <s v="chromosome"/>
    <m/>
    <s v="NC_005085.1"/>
    <n v="2462175"/>
    <n v="2463299"/>
    <s v="-"/>
    <s v="WP_043596103.1"/>
    <s v="WP_043596103.1"/>
    <m/>
    <s v="hypothetical protein"/>
    <m/>
    <n v="24948474"/>
    <s v="CV_RS11155"/>
    <n v="1125"/>
    <n v="374"/>
    <m/>
  </r>
  <r>
    <x v="0"/>
    <x v="0"/>
    <s v="GCF_000007705.1"/>
    <s v="Primary Assembly"/>
    <s v="chromosome"/>
    <m/>
    <s v="NC_005085.1"/>
    <n v="2463699"/>
    <n v="2463893"/>
    <s v="+"/>
    <m/>
    <m/>
    <m/>
    <m/>
    <m/>
    <n v="24948994"/>
    <s v="CV_RS11160"/>
    <n v="195"/>
    <m/>
    <s v="old_locus_tag=CV2275,CV_2275"/>
  </r>
  <r>
    <x v="1"/>
    <x v="1"/>
    <s v="GCF_000007705.1"/>
    <s v="Primary Assembly"/>
    <s v="chromosome"/>
    <m/>
    <s v="NC_005085.1"/>
    <n v="2463699"/>
    <n v="2463893"/>
    <s v="+"/>
    <s v="WP_011135822.1"/>
    <s v="WP_011135822.1"/>
    <m/>
    <s v="hypothetical protein"/>
    <m/>
    <n v="24948994"/>
    <s v="CV_RS11160"/>
    <n v="195"/>
    <n v="64"/>
    <m/>
  </r>
  <r>
    <x v="0"/>
    <x v="0"/>
    <s v="GCF_000007705.1"/>
    <s v="Primary Assembly"/>
    <s v="chromosome"/>
    <m/>
    <s v="NC_005085.1"/>
    <n v="2464039"/>
    <n v="2464755"/>
    <s v="-"/>
    <m/>
    <m/>
    <m/>
    <m/>
    <m/>
    <n v="24946429"/>
    <s v="CV_RS11165"/>
    <n v="717"/>
    <m/>
    <s v="old_locus_tag=CV2276,CV_2276"/>
  </r>
  <r>
    <x v="1"/>
    <x v="1"/>
    <s v="GCF_000007705.1"/>
    <s v="Primary Assembly"/>
    <s v="chromosome"/>
    <m/>
    <s v="NC_005085.1"/>
    <n v="2464039"/>
    <n v="2464755"/>
    <s v="-"/>
    <s v="WP_011135823.1"/>
    <s v="WP_011135823.1"/>
    <m/>
    <s v="hypothetical protein"/>
    <m/>
    <n v="24946429"/>
    <s v="CV_RS11165"/>
    <n v="717"/>
    <n v="238"/>
    <m/>
  </r>
  <r>
    <x v="0"/>
    <x v="0"/>
    <s v="GCF_000007705.1"/>
    <s v="Primary Assembly"/>
    <s v="chromosome"/>
    <m/>
    <s v="NC_005085.1"/>
    <n v="2466503"/>
    <n v="2466703"/>
    <s v="-"/>
    <m/>
    <m/>
    <m/>
    <m/>
    <m/>
    <n v="31478276"/>
    <s v="CV_RS22885"/>
    <n v="201"/>
    <m/>
    <s v="old_locus_tag=CV2280,CV_2280"/>
  </r>
  <r>
    <x v="1"/>
    <x v="1"/>
    <s v="GCF_000007705.1"/>
    <s v="Primary Assembly"/>
    <s v="chromosome"/>
    <m/>
    <s v="NC_005085.1"/>
    <n v="2466503"/>
    <n v="2466703"/>
    <s v="-"/>
    <s v="WP_011135827.1"/>
    <s v="WP_011135827.1"/>
    <m/>
    <s v="hypothetical protein"/>
    <m/>
    <n v="31478276"/>
    <s v="CV_RS22885"/>
    <n v="201"/>
    <n v="66"/>
    <m/>
  </r>
  <r>
    <x v="0"/>
    <x v="0"/>
    <s v="GCF_000007705.1"/>
    <s v="Primary Assembly"/>
    <s v="chromosome"/>
    <m/>
    <s v="NC_005085.1"/>
    <n v="2466771"/>
    <n v="2466986"/>
    <s v="-"/>
    <m/>
    <m/>
    <m/>
    <m/>
    <m/>
    <n v="31478277"/>
    <s v="CV_RS22890"/>
    <n v="216"/>
    <m/>
    <s v="old_locus_tag=CV2281,CV_2281"/>
  </r>
  <r>
    <x v="1"/>
    <x v="1"/>
    <s v="GCF_000007705.1"/>
    <s v="Primary Assembly"/>
    <s v="chromosome"/>
    <m/>
    <s v="NC_005085.1"/>
    <n v="2466771"/>
    <n v="2466986"/>
    <s v="-"/>
    <s v="WP_085953313.1"/>
    <s v="WP_085953313.1"/>
    <m/>
    <s v="hypothetical protein"/>
    <m/>
    <n v="31478277"/>
    <s v="CV_RS22890"/>
    <n v="216"/>
    <n v="71"/>
    <m/>
  </r>
  <r>
    <x v="0"/>
    <x v="0"/>
    <s v="GCF_000007705.1"/>
    <s v="Primary Assembly"/>
    <s v="chromosome"/>
    <m/>
    <s v="NC_005085.1"/>
    <n v="2467542"/>
    <n v="2469242"/>
    <s v="-"/>
    <m/>
    <m/>
    <m/>
    <m/>
    <m/>
    <n v="31478278"/>
    <s v="CV_RS22895"/>
    <n v="1701"/>
    <m/>
    <s v="old_locus_tag=CV2283,CV_2283"/>
  </r>
  <r>
    <x v="1"/>
    <x v="1"/>
    <s v="GCF_000007705.1"/>
    <s v="Primary Assembly"/>
    <s v="chromosome"/>
    <m/>
    <s v="NC_005085.1"/>
    <n v="2467542"/>
    <n v="2469242"/>
    <s v="-"/>
    <s v="WP_080509122.1"/>
    <s v="WP_080509122.1"/>
    <m/>
    <s v="ISNCY family transposase"/>
    <m/>
    <n v="31478278"/>
    <s v="CV_RS22895"/>
    <n v="1701"/>
    <n v="566"/>
    <m/>
  </r>
  <r>
    <x v="0"/>
    <x v="0"/>
    <s v="GCF_000007705.1"/>
    <s v="Primary Assembly"/>
    <s v="chromosome"/>
    <m/>
    <s v="NC_005085.1"/>
    <n v="2469359"/>
    <n v="2470441"/>
    <s v="-"/>
    <m/>
    <m/>
    <m/>
    <m/>
    <m/>
    <n v="24946782"/>
    <s v="CV_RS11170"/>
    <n v="1083"/>
    <m/>
    <s v="old_locus_tag=CV2284,CV_2284"/>
  </r>
  <r>
    <x v="1"/>
    <x v="1"/>
    <s v="GCF_000007705.1"/>
    <s v="Primary Assembly"/>
    <s v="chromosome"/>
    <m/>
    <s v="NC_005085.1"/>
    <n v="2469359"/>
    <n v="2470441"/>
    <s v="-"/>
    <s v="WP_011135831.1"/>
    <s v="WP_011135831.1"/>
    <m/>
    <s v="ribonucleotide-diphosphate reductase subunit beta"/>
    <m/>
    <n v="24946782"/>
    <s v="CV_RS11170"/>
    <n v="1083"/>
    <n v="360"/>
    <m/>
  </r>
  <r>
    <x v="0"/>
    <x v="0"/>
    <s v="GCF_000007705.1"/>
    <s v="Primary Assembly"/>
    <s v="chromosome"/>
    <m/>
    <s v="NC_005085.1"/>
    <n v="2470488"/>
    <n v="2470703"/>
    <s v="-"/>
    <m/>
    <m/>
    <m/>
    <m/>
    <m/>
    <n v="24948524"/>
    <s v="CV_RS11175"/>
    <n v="216"/>
    <m/>
    <m/>
  </r>
  <r>
    <x v="1"/>
    <x v="1"/>
    <s v="GCF_000007705.1"/>
    <s v="Primary Assembly"/>
    <s v="chromosome"/>
    <m/>
    <s v="NC_005085.1"/>
    <n v="2470488"/>
    <n v="2470703"/>
    <s v="-"/>
    <s v="WP_043596105.1"/>
    <s v="WP_043596105.1"/>
    <m/>
    <s v="hypothetical protein"/>
    <m/>
    <n v="24948524"/>
    <s v="CV_RS11175"/>
    <n v="216"/>
    <n v="71"/>
    <m/>
  </r>
  <r>
    <x v="0"/>
    <x v="0"/>
    <s v="GCF_000007705.1"/>
    <s v="Primary Assembly"/>
    <s v="chromosome"/>
    <m/>
    <s v="NC_005085.1"/>
    <n v="2470718"/>
    <n v="2471113"/>
    <s v="-"/>
    <m/>
    <m/>
    <m/>
    <m/>
    <m/>
    <n v="24945467"/>
    <s v="CV_RS11180"/>
    <n v="396"/>
    <m/>
    <s v="old_locus_tag=CV2285,CV_2285"/>
  </r>
  <r>
    <x v="1"/>
    <x v="1"/>
    <s v="GCF_000007705.1"/>
    <s v="Primary Assembly"/>
    <s v="chromosome"/>
    <m/>
    <s v="NC_005085.1"/>
    <n v="2470718"/>
    <n v="2471113"/>
    <s v="-"/>
    <s v="WP_011135832.1"/>
    <s v="WP_011135832.1"/>
    <m/>
    <s v="hypothetical protein"/>
    <m/>
    <n v="24945467"/>
    <s v="CV_RS11180"/>
    <n v="396"/>
    <n v="131"/>
    <m/>
  </r>
  <r>
    <x v="0"/>
    <x v="0"/>
    <s v="GCF_000007705.1"/>
    <s v="Primary Assembly"/>
    <s v="chromosome"/>
    <m/>
    <s v="NC_005085.1"/>
    <n v="2471175"/>
    <n v="2471600"/>
    <s v="-"/>
    <m/>
    <m/>
    <m/>
    <m/>
    <m/>
    <n v="24949020"/>
    <s v="CV_RS11185"/>
    <n v="426"/>
    <m/>
    <s v="old_locus_tag=CV2286,CV_2286"/>
  </r>
  <r>
    <x v="1"/>
    <x v="1"/>
    <s v="GCF_000007705.1"/>
    <s v="Primary Assembly"/>
    <s v="chromosome"/>
    <m/>
    <s v="NC_005085.1"/>
    <n v="2471175"/>
    <n v="2471600"/>
    <s v="-"/>
    <s v="WP_011135833.1"/>
    <s v="WP_011135833.1"/>
    <m/>
    <s v="hypothetical protein"/>
    <m/>
    <n v="24949020"/>
    <s v="CV_RS11185"/>
    <n v="426"/>
    <n v="141"/>
    <m/>
  </r>
  <r>
    <x v="0"/>
    <x v="0"/>
    <s v="GCF_000007705.1"/>
    <s v="Primary Assembly"/>
    <s v="chromosome"/>
    <m/>
    <s v="NC_005085.1"/>
    <n v="2471817"/>
    <n v="2474663"/>
    <s v="-"/>
    <m/>
    <m/>
    <m/>
    <m/>
    <m/>
    <n v="24948731"/>
    <s v="CV_RS11190"/>
    <n v="2847"/>
    <m/>
    <s v="old_locus_tag=CV2287,CV_2287"/>
  </r>
  <r>
    <x v="1"/>
    <x v="1"/>
    <s v="GCF_000007705.1"/>
    <s v="Primary Assembly"/>
    <s v="chromosome"/>
    <m/>
    <s v="NC_005085.1"/>
    <n v="2471817"/>
    <n v="2474663"/>
    <s v="-"/>
    <s v="WP_043596108.1"/>
    <s v="WP_043596108.1"/>
    <m/>
    <s v="ribonucleoside-diphosphate reductase subunit alpha"/>
    <m/>
    <n v="24948731"/>
    <s v="CV_RS11190"/>
    <n v="2847"/>
    <n v="948"/>
    <m/>
  </r>
  <r>
    <x v="0"/>
    <x v="0"/>
    <s v="GCF_000007705.1"/>
    <s v="Primary Assembly"/>
    <s v="chromosome"/>
    <m/>
    <s v="NC_005085.1"/>
    <n v="2475180"/>
    <n v="2476403"/>
    <s v="-"/>
    <m/>
    <m/>
    <m/>
    <m/>
    <m/>
    <n v="24947324"/>
    <s v="CV_RS11195"/>
    <n v="1224"/>
    <m/>
    <s v="old_locus_tag=CV2288"/>
  </r>
  <r>
    <x v="1"/>
    <x v="1"/>
    <s v="GCF_000007705.1"/>
    <s v="Primary Assembly"/>
    <s v="chromosome"/>
    <m/>
    <s v="NC_005085.1"/>
    <n v="2475180"/>
    <n v="2476403"/>
    <s v="-"/>
    <s v="WP_080508987.1"/>
    <s v="WP_080508987.1"/>
    <m/>
    <s v="DUF3443 domain-containing protein"/>
    <m/>
    <n v="24947324"/>
    <s v="CV_RS11195"/>
    <n v="1224"/>
    <n v="407"/>
    <m/>
  </r>
  <r>
    <x v="0"/>
    <x v="0"/>
    <s v="GCF_000007705.1"/>
    <s v="Primary Assembly"/>
    <s v="chromosome"/>
    <m/>
    <s v="NC_005085.1"/>
    <n v="2476400"/>
    <n v="2476951"/>
    <s v="-"/>
    <m/>
    <m/>
    <m/>
    <m/>
    <m/>
    <n v="24945399"/>
    <s v="CV_RS11200"/>
    <n v="552"/>
    <m/>
    <m/>
  </r>
  <r>
    <x v="1"/>
    <x v="1"/>
    <s v="GCF_000007705.1"/>
    <s v="Primary Assembly"/>
    <s v="chromosome"/>
    <m/>
    <s v="NC_005085.1"/>
    <n v="2476400"/>
    <n v="2476951"/>
    <s v="-"/>
    <s v="WP_080508988.1"/>
    <s v="WP_080508988.1"/>
    <m/>
    <s v="DUF2844 domain-containing protein"/>
    <m/>
    <n v="24945399"/>
    <s v="CV_RS11200"/>
    <n v="552"/>
    <n v="183"/>
    <m/>
  </r>
  <r>
    <x v="0"/>
    <x v="0"/>
    <s v="GCF_000007705.1"/>
    <s v="Primary Assembly"/>
    <s v="chromosome"/>
    <m/>
    <s v="NC_005085.1"/>
    <n v="2477365"/>
    <n v="2478441"/>
    <s v="+"/>
    <m/>
    <m/>
    <m/>
    <m/>
    <m/>
    <n v="24946701"/>
    <s v="CV_RS11205"/>
    <n v="1077"/>
    <m/>
    <s v="old_locus_tag=CV2289,CV_2289"/>
  </r>
  <r>
    <x v="1"/>
    <x v="1"/>
    <s v="GCF_000007705.1"/>
    <s v="Primary Assembly"/>
    <s v="chromosome"/>
    <m/>
    <s v="NC_005085.1"/>
    <n v="2477365"/>
    <n v="2478441"/>
    <s v="+"/>
    <s v="WP_080508989.1"/>
    <s v="WP_080508989.1"/>
    <m/>
    <s v="hypothetical protein"/>
    <m/>
    <n v="24946701"/>
    <s v="CV_RS11205"/>
    <n v="1077"/>
    <n v="358"/>
    <m/>
  </r>
  <r>
    <x v="0"/>
    <x v="0"/>
    <s v="GCF_000007705.1"/>
    <s v="Primary Assembly"/>
    <s v="chromosome"/>
    <m/>
    <s v="NC_005085.1"/>
    <n v="2478180"/>
    <n v="2479214"/>
    <s v="+"/>
    <m/>
    <m/>
    <m/>
    <m/>
    <m/>
    <n v="24947535"/>
    <s v="CV_RS11210"/>
    <n v="1035"/>
    <m/>
    <s v="old_locus_tag=CV2290,CV_2290"/>
  </r>
  <r>
    <x v="1"/>
    <x v="1"/>
    <s v="GCF_000007705.1"/>
    <s v="Primary Assembly"/>
    <s v="chromosome"/>
    <m/>
    <s v="NC_005085.1"/>
    <n v="2478180"/>
    <n v="2479214"/>
    <s v="+"/>
    <s v="WP_080508990.1"/>
    <s v="WP_080508990.1"/>
    <m/>
    <s v="ABC transporter ATP-binding protein"/>
    <m/>
    <n v="24947535"/>
    <s v="CV_RS11210"/>
    <n v="1035"/>
    <n v="344"/>
    <m/>
  </r>
  <r>
    <x v="0"/>
    <x v="0"/>
    <s v="GCF_000007705.1"/>
    <s v="Primary Assembly"/>
    <s v="chromosome"/>
    <m/>
    <s v="NC_005085.1"/>
    <n v="2479211"/>
    <n v="2479978"/>
    <s v="+"/>
    <m/>
    <m/>
    <m/>
    <m/>
    <m/>
    <n v="24947636"/>
    <s v="CV_RS11215"/>
    <n v="768"/>
    <m/>
    <s v="old_locus_tag=CV2291,CV_2291"/>
  </r>
  <r>
    <x v="1"/>
    <x v="1"/>
    <s v="GCF_000007705.1"/>
    <s v="Primary Assembly"/>
    <s v="chromosome"/>
    <m/>
    <s v="NC_005085.1"/>
    <n v="2479211"/>
    <n v="2479978"/>
    <s v="+"/>
    <s v="WP_011135838.1"/>
    <s v="WP_011135838.1"/>
    <m/>
    <s v="ABC transporter permease"/>
    <m/>
    <n v="24947636"/>
    <s v="CV_RS11215"/>
    <n v="768"/>
    <n v="255"/>
    <m/>
  </r>
  <r>
    <x v="0"/>
    <x v="0"/>
    <s v="GCF_000007705.1"/>
    <s v="Primary Assembly"/>
    <s v="chromosome"/>
    <m/>
    <s v="NC_005085.1"/>
    <n v="2480006"/>
    <n v="2481259"/>
    <s v="-"/>
    <m/>
    <m/>
    <m/>
    <m/>
    <m/>
    <n v="24946615"/>
    <s v="CV_RS11220"/>
    <n v="1254"/>
    <m/>
    <s v="old_locus_tag=CV2292,CV_2292"/>
  </r>
  <r>
    <x v="1"/>
    <x v="1"/>
    <s v="GCF_000007705.1"/>
    <s v="Primary Assembly"/>
    <s v="chromosome"/>
    <m/>
    <s v="NC_005085.1"/>
    <n v="2480006"/>
    <n v="2481259"/>
    <s v="-"/>
    <s v="WP_043596116.1"/>
    <s v="WP_043596116.1"/>
    <m/>
    <s v="hypothetical protein"/>
    <m/>
    <n v="24946615"/>
    <s v="CV_RS11220"/>
    <n v="1254"/>
    <n v="417"/>
    <m/>
  </r>
  <r>
    <x v="0"/>
    <x v="0"/>
    <s v="GCF_000007705.1"/>
    <s v="Primary Assembly"/>
    <s v="chromosome"/>
    <m/>
    <s v="NC_005085.1"/>
    <n v="2481801"/>
    <n v="2482553"/>
    <s v="+"/>
    <m/>
    <m/>
    <m/>
    <m/>
    <m/>
    <n v="24946644"/>
    <s v="CV_RS11225"/>
    <n v="753"/>
    <m/>
    <m/>
  </r>
  <r>
    <x v="1"/>
    <x v="1"/>
    <s v="GCF_000007705.1"/>
    <s v="Primary Assembly"/>
    <s v="chromosome"/>
    <m/>
    <s v="NC_005085.1"/>
    <n v="2481801"/>
    <n v="2482553"/>
    <s v="+"/>
    <s v="WP_043596119.1"/>
    <s v="WP_043596119.1"/>
    <m/>
    <s v="hypothetical protein"/>
    <m/>
    <n v="24946644"/>
    <s v="CV_RS11225"/>
    <n v="753"/>
    <n v="250"/>
    <m/>
  </r>
  <r>
    <x v="0"/>
    <x v="0"/>
    <s v="GCF_000007705.1"/>
    <s v="Primary Assembly"/>
    <s v="chromosome"/>
    <m/>
    <s v="NC_005085.1"/>
    <n v="2482859"/>
    <n v="2483596"/>
    <s v="+"/>
    <m/>
    <m/>
    <m/>
    <m/>
    <m/>
    <n v="24947354"/>
    <s v="CV_RS11230"/>
    <n v="738"/>
    <m/>
    <s v="old_locus_tag=CV2295,CV_2295"/>
  </r>
  <r>
    <x v="1"/>
    <x v="1"/>
    <s v="GCF_000007705.1"/>
    <s v="Primary Assembly"/>
    <s v="chromosome"/>
    <m/>
    <s v="NC_005085.1"/>
    <n v="2482859"/>
    <n v="2483596"/>
    <s v="+"/>
    <s v="WP_011135842.1"/>
    <s v="WP_011135842.1"/>
    <m/>
    <s v="methionine ABC transporter ATP-binding protein"/>
    <m/>
    <n v="24947354"/>
    <s v="CV_RS11230"/>
    <n v="738"/>
    <n v="245"/>
    <m/>
  </r>
  <r>
    <x v="0"/>
    <x v="0"/>
    <s v="GCF_000007705.1"/>
    <s v="Primary Assembly"/>
    <s v="chromosome"/>
    <m/>
    <s v="NC_005085.1"/>
    <n v="2483597"/>
    <n v="2484283"/>
    <s v="+"/>
    <m/>
    <m/>
    <m/>
    <m/>
    <m/>
    <n v="24945674"/>
    <s v="CV_RS11235"/>
    <n v="687"/>
    <m/>
    <s v="old_locus_tag=CV2296,CV_2296"/>
  </r>
  <r>
    <x v="1"/>
    <x v="1"/>
    <s v="GCF_000007705.1"/>
    <s v="Primary Assembly"/>
    <s v="chromosome"/>
    <m/>
    <s v="NC_005085.1"/>
    <n v="2483597"/>
    <n v="2484283"/>
    <s v="+"/>
    <s v="WP_011135843.1"/>
    <s v="WP_011135843.1"/>
    <m/>
    <s v="ABC transporter permease"/>
    <m/>
    <n v="24945674"/>
    <s v="CV_RS11235"/>
    <n v="687"/>
    <n v="228"/>
    <m/>
  </r>
  <r>
    <x v="0"/>
    <x v="0"/>
    <s v="GCF_000007705.1"/>
    <s v="Primary Assembly"/>
    <s v="chromosome"/>
    <m/>
    <s v="NC_005085.1"/>
    <n v="2484308"/>
    <n v="2485117"/>
    <s v="+"/>
    <m/>
    <m/>
    <m/>
    <m/>
    <m/>
    <n v="24946354"/>
    <s v="CV_RS11240"/>
    <n v="810"/>
    <m/>
    <s v="old_locus_tag=CV2297,CV_2297"/>
  </r>
  <r>
    <x v="1"/>
    <x v="1"/>
    <s v="GCF_000007705.1"/>
    <s v="Primary Assembly"/>
    <s v="chromosome"/>
    <m/>
    <s v="NC_005085.1"/>
    <n v="2484308"/>
    <n v="2485117"/>
    <s v="+"/>
    <s v="WP_011135844.1"/>
    <s v="WP_011135844.1"/>
    <m/>
    <s v="membrane protein"/>
    <m/>
    <n v="24946354"/>
    <s v="CV_RS11240"/>
    <n v="810"/>
    <n v="269"/>
    <m/>
  </r>
  <r>
    <x v="0"/>
    <x v="0"/>
    <s v="GCF_000007705.1"/>
    <s v="Primary Assembly"/>
    <s v="chromosome"/>
    <m/>
    <s v="NC_005085.1"/>
    <n v="2485398"/>
    <n v="2487998"/>
    <s v="+"/>
    <m/>
    <m/>
    <m/>
    <m/>
    <m/>
    <n v="24947330"/>
    <s v="CV_RS11245"/>
    <n v="2601"/>
    <m/>
    <s v="old_locus_tag=CV2298,CV_2298"/>
  </r>
  <r>
    <x v="1"/>
    <x v="1"/>
    <s v="GCF_000007705.1"/>
    <s v="Primary Assembly"/>
    <s v="chromosome"/>
    <m/>
    <s v="NC_005085.1"/>
    <n v="2485398"/>
    <n v="2487998"/>
    <s v="+"/>
    <s v="WP_011135845.1"/>
    <s v="WP_011135845.1"/>
    <m/>
    <s v="DNA gyrase subunit A"/>
    <m/>
    <n v="24947330"/>
    <s v="CV_RS11245"/>
    <n v="2601"/>
    <n v="866"/>
    <m/>
  </r>
  <r>
    <x v="0"/>
    <x v="0"/>
    <s v="GCF_000007705.1"/>
    <s v="Primary Assembly"/>
    <s v="chromosome"/>
    <m/>
    <s v="NC_005085.1"/>
    <n v="2487998"/>
    <n v="2488465"/>
    <s v="+"/>
    <m/>
    <m/>
    <m/>
    <m/>
    <m/>
    <n v="24949212"/>
    <s v="CV_RS11250"/>
    <n v="468"/>
    <m/>
    <s v="old_locus_tag=CV2299,CV_2299"/>
  </r>
  <r>
    <x v="1"/>
    <x v="1"/>
    <s v="GCF_000007705.1"/>
    <s v="Primary Assembly"/>
    <s v="chromosome"/>
    <m/>
    <s v="NC_005085.1"/>
    <n v="2487998"/>
    <n v="2488465"/>
    <s v="+"/>
    <s v="WP_011135846.1"/>
    <s v="WP_011135846.1"/>
    <m/>
    <s v="PaaI family thioesterase"/>
    <m/>
    <n v="24949212"/>
    <s v="CV_RS11250"/>
    <n v="468"/>
    <n v="155"/>
    <m/>
  </r>
  <r>
    <x v="0"/>
    <x v="0"/>
    <s v="GCF_000007705.1"/>
    <s v="Primary Assembly"/>
    <s v="chromosome"/>
    <m/>
    <s v="NC_005085.1"/>
    <n v="2488462"/>
    <n v="2488902"/>
    <s v="+"/>
    <m/>
    <m/>
    <m/>
    <m/>
    <m/>
    <n v="24945383"/>
    <s v="CV_RS11255"/>
    <n v="441"/>
    <m/>
    <s v="old_locus_tag=CV2300,CV_2300"/>
  </r>
  <r>
    <x v="1"/>
    <x v="1"/>
    <s v="GCF_000007705.1"/>
    <s v="Primary Assembly"/>
    <s v="chromosome"/>
    <m/>
    <s v="NC_005085.1"/>
    <n v="2488462"/>
    <n v="2488902"/>
    <s v="+"/>
    <s v="WP_011135847.1"/>
    <s v="WP_011135847.1"/>
    <m/>
    <s v="PaaI family thioesterase"/>
    <m/>
    <n v="24945383"/>
    <s v="CV_RS11255"/>
    <n v="441"/>
    <n v="146"/>
    <m/>
  </r>
  <r>
    <x v="0"/>
    <x v="0"/>
    <s v="GCF_000007705.1"/>
    <s v="Primary Assembly"/>
    <s v="chromosome"/>
    <m/>
    <s v="NC_005085.1"/>
    <n v="2489033"/>
    <n v="2490121"/>
    <s v="+"/>
    <m/>
    <m/>
    <m/>
    <m/>
    <m/>
    <n v="24945458"/>
    <s v="CV_RS11260"/>
    <n v="1089"/>
    <m/>
    <s v="old_locus_tag=CV2301,CV_2301"/>
  </r>
  <r>
    <x v="1"/>
    <x v="1"/>
    <s v="GCF_000007705.1"/>
    <s v="Primary Assembly"/>
    <s v="chromosome"/>
    <m/>
    <s v="NC_005085.1"/>
    <n v="2489033"/>
    <n v="2490121"/>
    <s v="+"/>
    <s v="WP_011135848.1"/>
    <s v="WP_011135848.1"/>
    <m/>
    <s v="3-phosphoserine/phosphohydroxythreonine aminotransferase"/>
    <m/>
    <n v="24945458"/>
    <s v="CV_RS11260"/>
    <n v="1089"/>
    <n v="362"/>
    <m/>
  </r>
  <r>
    <x v="0"/>
    <x v="0"/>
    <s v="GCF_000007705.1"/>
    <s v="Primary Assembly"/>
    <s v="chromosome"/>
    <m/>
    <s v="NC_005085.1"/>
    <n v="2490190"/>
    <n v="2490597"/>
    <s v="-"/>
    <m/>
    <m/>
    <m/>
    <m/>
    <m/>
    <n v="24946582"/>
    <s v="CV_RS11265"/>
    <n v="408"/>
    <m/>
    <s v="old_locus_tag=CV2302,CV_2302"/>
  </r>
  <r>
    <x v="1"/>
    <x v="1"/>
    <s v="GCF_000007705.1"/>
    <s v="Primary Assembly"/>
    <s v="chromosome"/>
    <m/>
    <s v="NC_005085.1"/>
    <n v="2490190"/>
    <n v="2490597"/>
    <s v="-"/>
    <s v="WP_011135849.1"/>
    <s v="WP_011135849.1"/>
    <m/>
    <s v="hypothetical protein"/>
    <m/>
    <n v="24946582"/>
    <s v="CV_RS11265"/>
    <n v="408"/>
    <n v="135"/>
    <m/>
  </r>
  <r>
    <x v="0"/>
    <x v="0"/>
    <s v="GCF_000007705.1"/>
    <s v="Primary Assembly"/>
    <s v="chromosome"/>
    <m/>
    <s v="NC_005085.1"/>
    <n v="2490941"/>
    <n v="2493385"/>
    <s v="-"/>
    <m/>
    <m/>
    <m/>
    <m/>
    <m/>
    <n v="24948152"/>
    <s v="CV_RS11270"/>
    <n v="2445"/>
    <m/>
    <s v="old_locus_tag=CV2303,CV_2303"/>
  </r>
  <r>
    <x v="1"/>
    <x v="1"/>
    <s v="GCF_000007705.1"/>
    <s v="Primary Assembly"/>
    <s v="chromosome"/>
    <m/>
    <s v="NC_005085.1"/>
    <n v="2490941"/>
    <n v="2493385"/>
    <s v="-"/>
    <s v="WP_011135850.1"/>
    <s v="WP_011135850.1"/>
    <m/>
    <s v="S9 family peptidase"/>
    <m/>
    <n v="24948152"/>
    <s v="CV_RS11270"/>
    <n v="2445"/>
    <n v="814"/>
    <m/>
  </r>
  <r>
    <x v="0"/>
    <x v="0"/>
    <s v="GCF_000007705.1"/>
    <s v="Primary Assembly"/>
    <s v="chromosome"/>
    <m/>
    <s v="NC_005085.1"/>
    <n v="2493475"/>
    <n v="2494548"/>
    <s v="-"/>
    <m/>
    <m/>
    <m/>
    <m/>
    <m/>
    <n v="24948482"/>
    <s v="CV_RS11275"/>
    <n v="1074"/>
    <m/>
    <s v="old_locus_tag=CV2304,CV_2304"/>
  </r>
  <r>
    <x v="1"/>
    <x v="1"/>
    <s v="GCF_000007705.1"/>
    <s v="Primary Assembly"/>
    <s v="chromosome"/>
    <m/>
    <s v="NC_005085.1"/>
    <n v="2493475"/>
    <n v="2494548"/>
    <s v="-"/>
    <s v="WP_011135851.1"/>
    <s v="WP_011135851.1"/>
    <m/>
    <s v="microcin C7 self-immunity protein mccF"/>
    <m/>
    <n v="24948482"/>
    <s v="CV_RS11275"/>
    <n v="1074"/>
    <n v="357"/>
    <m/>
  </r>
  <r>
    <x v="0"/>
    <x v="0"/>
    <s v="GCF_000007705.1"/>
    <s v="Primary Assembly"/>
    <s v="chromosome"/>
    <m/>
    <s v="NC_005085.1"/>
    <n v="2494677"/>
    <n v="2496086"/>
    <s v="-"/>
    <m/>
    <m/>
    <m/>
    <m/>
    <m/>
    <n v="24946818"/>
    <s v="CV_RS11280"/>
    <n v="1410"/>
    <m/>
    <s v="old_locus_tag=CV2305,CV_2305"/>
  </r>
  <r>
    <x v="1"/>
    <x v="1"/>
    <s v="GCF_000007705.1"/>
    <s v="Primary Assembly"/>
    <s v="chromosome"/>
    <m/>
    <s v="NC_005085.1"/>
    <n v="2494677"/>
    <n v="2496086"/>
    <s v="-"/>
    <s v="WP_080508991.1"/>
    <s v="WP_080508991.1"/>
    <m/>
    <s v="hypothetical protein"/>
    <m/>
    <n v="24946818"/>
    <s v="CV_RS11280"/>
    <n v="1410"/>
    <n v="469"/>
    <m/>
  </r>
  <r>
    <x v="0"/>
    <x v="0"/>
    <s v="GCF_000007705.1"/>
    <s v="Primary Assembly"/>
    <s v="chromosome"/>
    <m/>
    <s v="NC_005085.1"/>
    <n v="2496393"/>
    <n v="2497319"/>
    <s v="+"/>
    <m/>
    <m/>
    <m/>
    <m/>
    <m/>
    <n v="24945704"/>
    <s v="CV_RS11285"/>
    <n v="927"/>
    <m/>
    <s v="old_locus_tag=CV2306,CV_2306"/>
  </r>
  <r>
    <x v="1"/>
    <x v="1"/>
    <s v="GCF_000007705.1"/>
    <s v="Primary Assembly"/>
    <s v="chromosome"/>
    <m/>
    <s v="NC_005085.1"/>
    <n v="2496393"/>
    <n v="2497319"/>
    <s v="+"/>
    <s v="WP_011135853.1"/>
    <s v="WP_011135853.1"/>
    <m/>
    <s v="sulfate adenylyltransferase subunit 2"/>
    <m/>
    <n v="24945704"/>
    <s v="CV_RS11285"/>
    <n v="927"/>
    <n v="308"/>
    <m/>
  </r>
  <r>
    <x v="0"/>
    <x v="0"/>
    <s v="GCF_000007705.1"/>
    <s v="Primary Assembly"/>
    <s v="chromosome"/>
    <m/>
    <s v="NC_005085.1"/>
    <n v="2497319"/>
    <n v="2498752"/>
    <s v="+"/>
    <m/>
    <m/>
    <m/>
    <m/>
    <m/>
    <n v="24947089"/>
    <s v="CV_RS11290"/>
    <n v="1434"/>
    <m/>
    <s v="old_locus_tag=CV2307,CV_2307"/>
  </r>
  <r>
    <x v="1"/>
    <x v="1"/>
    <s v="GCF_000007705.1"/>
    <s v="Primary Assembly"/>
    <s v="chromosome"/>
    <m/>
    <s v="NC_005085.1"/>
    <n v="2497319"/>
    <n v="2498752"/>
    <s v="+"/>
    <s v="WP_011135854.1"/>
    <s v="WP_011135854.1"/>
    <m/>
    <s v="sulfate adenylyltransferase"/>
    <m/>
    <n v="24947089"/>
    <s v="CV_RS11290"/>
    <n v="1434"/>
    <n v="477"/>
    <m/>
  </r>
  <r>
    <x v="0"/>
    <x v="0"/>
    <s v="GCF_000007705.1"/>
    <s v="Primary Assembly"/>
    <s v="chromosome"/>
    <m/>
    <s v="NC_005085.1"/>
    <n v="2499058"/>
    <n v="2501190"/>
    <s v="-"/>
    <m/>
    <m/>
    <m/>
    <m/>
    <m/>
    <n v="25392831"/>
    <s v="CV_RS22175"/>
    <n v="2133"/>
    <m/>
    <s v="old_locus_tag=CV2308,CV_2308"/>
  </r>
  <r>
    <x v="1"/>
    <x v="1"/>
    <s v="GCF_000007705.1"/>
    <s v="Primary Assembly"/>
    <s v="chromosome"/>
    <m/>
    <s v="NC_005085.1"/>
    <n v="2499058"/>
    <n v="2501190"/>
    <s v="-"/>
    <s v="WP_052278812.1"/>
    <s v="WP_052278812.1"/>
    <m/>
    <s v="GGDEF-domain containing protein"/>
    <m/>
    <n v="25392831"/>
    <s v="CV_RS22175"/>
    <n v="2133"/>
    <n v="710"/>
    <m/>
  </r>
  <r>
    <x v="0"/>
    <x v="0"/>
    <s v="GCF_000007705.1"/>
    <s v="Primary Assembly"/>
    <s v="chromosome"/>
    <m/>
    <s v="NC_005085.1"/>
    <n v="2501403"/>
    <n v="2502443"/>
    <s v="+"/>
    <m/>
    <m/>
    <m/>
    <m/>
    <m/>
    <n v="24946000"/>
    <s v="CV_RS11300"/>
    <n v="1041"/>
    <m/>
    <s v="old_locus_tag=CV2309,CV_2309"/>
  </r>
  <r>
    <x v="1"/>
    <x v="1"/>
    <s v="GCF_000007705.1"/>
    <s v="Primary Assembly"/>
    <s v="chromosome"/>
    <m/>
    <s v="NC_005085.1"/>
    <n v="2501403"/>
    <n v="2502443"/>
    <s v="+"/>
    <s v="WP_011135856.1"/>
    <s v="WP_011135856.1"/>
    <m/>
    <s v="PTS fructose transporter subunit IIC"/>
    <m/>
    <n v="24946000"/>
    <s v="CV_RS11300"/>
    <n v="1041"/>
    <n v="346"/>
    <m/>
  </r>
  <r>
    <x v="0"/>
    <x v="0"/>
    <s v="GCF_000007705.1"/>
    <s v="Primary Assembly"/>
    <s v="chromosome"/>
    <m/>
    <s v="NC_005085.1"/>
    <n v="2502476"/>
    <n v="2502769"/>
    <s v="+"/>
    <m/>
    <m/>
    <m/>
    <m/>
    <m/>
    <n v="24949097"/>
    <s v="CV_RS11305"/>
    <n v="294"/>
    <m/>
    <s v="old_locus_tag=CV2310,CV_2310"/>
  </r>
  <r>
    <x v="1"/>
    <x v="1"/>
    <s v="GCF_000007705.1"/>
    <s v="Primary Assembly"/>
    <s v="chromosome"/>
    <m/>
    <s v="NC_005085.1"/>
    <n v="2502476"/>
    <n v="2502769"/>
    <s v="+"/>
    <s v="WP_011135857.1"/>
    <s v="WP_011135857.1"/>
    <m/>
    <s v="PTS fructose transporter subunit IIBC"/>
    <m/>
    <n v="24949097"/>
    <s v="CV_RS11305"/>
    <n v="294"/>
    <n v="97"/>
    <m/>
  </r>
  <r>
    <x v="0"/>
    <x v="0"/>
    <s v="GCF_000007705.1"/>
    <s v="Primary Assembly"/>
    <s v="chromosome"/>
    <m/>
    <s v="NC_005085.1"/>
    <n v="2502813"/>
    <n v="2505305"/>
    <s v="+"/>
    <m/>
    <m/>
    <m/>
    <m/>
    <s v="ptsP"/>
    <n v="24949003"/>
    <s v="CV_RS11310"/>
    <n v="2493"/>
    <m/>
    <s v="old_locus_tag=CV2311,CV_2311"/>
  </r>
  <r>
    <x v="1"/>
    <x v="1"/>
    <s v="GCF_000007705.1"/>
    <s v="Primary Assembly"/>
    <s v="chromosome"/>
    <m/>
    <s v="NC_005085.1"/>
    <n v="2502813"/>
    <n v="2505305"/>
    <s v="+"/>
    <s v="WP_011135858.1"/>
    <s v="WP_011135858.1"/>
    <m/>
    <s v="phosphoenolpyruvate--protein phosphotransferase"/>
    <s v="ptsP"/>
    <n v="24949003"/>
    <s v="CV_RS11310"/>
    <n v="2493"/>
    <n v="830"/>
    <m/>
  </r>
  <r>
    <x v="0"/>
    <x v="0"/>
    <s v="GCF_000007705.1"/>
    <s v="Primary Assembly"/>
    <s v="chromosome"/>
    <m/>
    <s v="NC_005085.1"/>
    <n v="2505302"/>
    <n v="2506492"/>
    <s v="+"/>
    <m/>
    <m/>
    <m/>
    <m/>
    <s v="manA"/>
    <n v="24948567"/>
    <s v="CV_RS11315"/>
    <n v="1191"/>
    <m/>
    <s v="old_locus_tag=CV2312,CV_2312"/>
  </r>
  <r>
    <x v="1"/>
    <x v="1"/>
    <s v="GCF_000007705.1"/>
    <s v="Primary Assembly"/>
    <s v="chromosome"/>
    <m/>
    <s v="NC_005085.1"/>
    <n v="2505302"/>
    <n v="2506492"/>
    <s v="+"/>
    <s v="WP_011135859.1"/>
    <s v="WP_011135859.1"/>
    <m/>
    <s v="mannose-6-phosphate isomerase, class I"/>
    <s v="manA"/>
    <n v="24948567"/>
    <s v="CV_RS11315"/>
    <n v="1191"/>
    <n v="396"/>
    <m/>
  </r>
  <r>
    <x v="0"/>
    <x v="0"/>
    <s v="GCF_000007705.1"/>
    <s v="Primary Assembly"/>
    <s v="chromosome"/>
    <m/>
    <s v="NC_005085.1"/>
    <n v="2506536"/>
    <n v="2507354"/>
    <s v="+"/>
    <m/>
    <m/>
    <m/>
    <m/>
    <m/>
    <n v="24945806"/>
    <s v="CV_RS11320"/>
    <n v="819"/>
    <m/>
    <s v="old_locus_tag=CV2313,CV_2313"/>
  </r>
  <r>
    <x v="1"/>
    <x v="1"/>
    <s v="GCF_000007705.1"/>
    <s v="Primary Assembly"/>
    <s v="chromosome"/>
    <m/>
    <s v="NC_005085.1"/>
    <n v="2506536"/>
    <n v="2507354"/>
    <s v="+"/>
    <s v="WP_011135860.1"/>
    <s v="WP_011135860.1"/>
    <m/>
    <s v="AraC family transcriptional regulator"/>
    <m/>
    <n v="24945806"/>
    <s v="CV_RS11320"/>
    <n v="819"/>
    <n v="272"/>
    <m/>
  </r>
  <r>
    <x v="0"/>
    <x v="2"/>
    <s v="GCF_000007705.1"/>
    <s v="Primary Assembly"/>
    <s v="chromosome"/>
    <m/>
    <s v="NC_005085.1"/>
    <n v="2507905"/>
    <n v="2508980"/>
    <s v="+"/>
    <m/>
    <m/>
    <m/>
    <m/>
    <m/>
    <n v="24948551"/>
    <s v="CV_RS11325"/>
    <n v="1076"/>
    <m/>
    <s v="partial;pseudo;old_locus_tag=CV2316"/>
  </r>
  <r>
    <x v="1"/>
    <x v="3"/>
    <s v="GCF_000007705.1"/>
    <s v="Primary Assembly"/>
    <s v="chromosome"/>
    <m/>
    <s v="NC_005085.1"/>
    <n v="2507905"/>
    <n v="2508980"/>
    <s v="+"/>
    <m/>
    <m/>
    <m/>
    <s v="IS256 family transposase"/>
    <m/>
    <n v="24948551"/>
    <s v="CV_RS11325"/>
    <n v="1076"/>
    <m/>
    <s v="partial;pseudo"/>
  </r>
  <r>
    <x v="0"/>
    <x v="0"/>
    <s v="GCF_000007705.1"/>
    <s v="Primary Assembly"/>
    <s v="chromosome"/>
    <m/>
    <s v="NC_005085.1"/>
    <n v="2509160"/>
    <n v="2509750"/>
    <s v="-"/>
    <m/>
    <m/>
    <m/>
    <m/>
    <m/>
    <n v="24948309"/>
    <s v="CV_RS22900"/>
    <n v="591"/>
    <m/>
    <s v="old_locus_tag=CV2317,CV_2317"/>
  </r>
  <r>
    <x v="1"/>
    <x v="1"/>
    <s v="GCF_000007705.1"/>
    <s v="Primary Assembly"/>
    <s v="chromosome"/>
    <m/>
    <s v="NC_005085.1"/>
    <n v="2509160"/>
    <n v="2509750"/>
    <s v="-"/>
    <s v="WP_080508992.1"/>
    <s v="WP_080508992.1"/>
    <m/>
    <s v="N-acetyltransferase"/>
    <m/>
    <n v="24948309"/>
    <s v="CV_RS22900"/>
    <n v="591"/>
    <n v="196"/>
    <m/>
  </r>
  <r>
    <x v="0"/>
    <x v="0"/>
    <s v="GCF_000007705.1"/>
    <s v="Primary Assembly"/>
    <s v="chromosome"/>
    <m/>
    <s v="NC_005085.1"/>
    <n v="2509974"/>
    <n v="2510189"/>
    <s v="-"/>
    <m/>
    <m/>
    <m/>
    <m/>
    <m/>
    <n v="25392832"/>
    <s v="CV_RS22180"/>
    <n v="216"/>
    <m/>
    <m/>
  </r>
  <r>
    <x v="1"/>
    <x v="1"/>
    <s v="GCF_000007705.1"/>
    <s v="Primary Assembly"/>
    <s v="chromosome"/>
    <m/>
    <s v="NC_005085.1"/>
    <n v="2509974"/>
    <n v="2510189"/>
    <s v="-"/>
    <s v="WP_052278814.1"/>
    <s v="WP_052278814.1"/>
    <m/>
    <s v="hypothetical protein"/>
    <m/>
    <n v="25392832"/>
    <s v="CV_RS22180"/>
    <n v="216"/>
    <n v="71"/>
    <m/>
  </r>
  <r>
    <x v="0"/>
    <x v="0"/>
    <s v="GCF_000007705.1"/>
    <s v="Primary Assembly"/>
    <s v="chromosome"/>
    <m/>
    <s v="NC_005085.1"/>
    <n v="2510599"/>
    <n v="2511015"/>
    <s v="-"/>
    <m/>
    <m/>
    <m/>
    <m/>
    <m/>
    <n v="24949360"/>
    <s v="CV_RS11340"/>
    <n v="417"/>
    <m/>
    <s v="old_locus_tag=CV2319"/>
  </r>
  <r>
    <x v="1"/>
    <x v="1"/>
    <s v="GCF_000007705.1"/>
    <s v="Primary Assembly"/>
    <s v="chromosome"/>
    <m/>
    <s v="NC_005085.1"/>
    <n v="2510599"/>
    <n v="2511015"/>
    <s v="-"/>
    <s v="WP_011135866.1"/>
    <s v="WP_011135866.1"/>
    <m/>
    <s v="hypothetical protein"/>
    <m/>
    <n v="24949360"/>
    <s v="CV_RS11340"/>
    <n v="417"/>
    <n v="138"/>
    <m/>
  </r>
  <r>
    <x v="0"/>
    <x v="0"/>
    <s v="GCF_000007705.1"/>
    <s v="Primary Assembly"/>
    <s v="chromosome"/>
    <m/>
    <s v="NC_005085.1"/>
    <n v="2511015"/>
    <n v="2511302"/>
    <s v="-"/>
    <m/>
    <m/>
    <m/>
    <m/>
    <m/>
    <n v="24946829"/>
    <s v="CV_RS11345"/>
    <n v="288"/>
    <m/>
    <s v="old_locus_tag=CV2320"/>
  </r>
  <r>
    <x v="1"/>
    <x v="1"/>
    <s v="GCF_000007705.1"/>
    <s v="Primary Assembly"/>
    <s v="chromosome"/>
    <m/>
    <s v="NC_005085.1"/>
    <n v="2511015"/>
    <n v="2511302"/>
    <s v="-"/>
    <s v="WP_052278815.1"/>
    <s v="WP_052278815.1"/>
    <m/>
    <s v="hypothetical protein"/>
    <m/>
    <n v="24946829"/>
    <s v="CV_RS11345"/>
    <n v="288"/>
    <n v="95"/>
    <m/>
  </r>
  <r>
    <x v="0"/>
    <x v="6"/>
    <s v="GCF_000007705.1"/>
    <s v="Primary Assembly"/>
    <s v="chromosome"/>
    <m/>
    <s v="NC_005085.1"/>
    <n v="2511625"/>
    <n v="2511712"/>
    <s v="-"/>
    <m/>
    <m/>
    <m/>
    <m/>
    <m/>
    <n v="24949343"/>
    <s v="CV_RS11350"/>
    <n v="88"/>
    <m/>
    <s v="old_locus_tag=CV_tRNASerTGA,CVtRNA-Ser-TGA"/>
  </r>
  <r>
    <x v="3"/>
    <x v="5"/>
    <s v="GCF_000007705.1"/>
    <s v="Primary Assembly"/>
    <s v="chromosome"/>
    <m/>
    <s v="NC_005085.1"/>
    <n v="2511625"/>
    <n v="2511712"/>
    <s v="-"/>
    <m/>
    <m/>
    <m/>
    <s v="tRNA-Ser"/>
    <m/>
    <n v="24949343"/>
    <s v="CV_RS11350"/>
    <n v="88"/>
    <m/>
    <s v="anticodon=TGA"/>
  </r>
  <r>
    <x v="0"/>
    <x v="0"/>
    <s v="GCF_000007705.1"/>
    <s v="Primary Assembly"/>
    <s v="chromosome"/>
    <m/>
    <s v="NC_005085.1"/>
    <n v="2511759"/>
    <n v="2513429"/>
    <s v="-"/>
    <m/>
    <m/>
    <m/>
    <m/>
    <m/>
    <n v="24945654"/>
    <s v="CV_RS11355"/>
    <n v="1671"/>
    <m/>
    <s v="old_locus_tag=CV2321,CV_2321"/>
  </r>
  <r>
    <x v="1"/>
    <x v="1"/>
    <s v="GCF_000007705.1"/>
    <s v="Primary Assembly"/>
    <s v="chromosome"/>
    <m/>
    <s v="NC_005085.1"/>
    <n v="2511759"/>
    <n v="2513429"/>
    <s v="-"/>
    <s v="WP_011135868.1"/>
    <s v="WP_011135868.1"/>
    <m/>
    <s v="DNA repair protein RecN"/>
    <m/>
    <n v="24945654"/>
    <s v="CV_RS11355"/>
    <n v="1671"/>
    <n v="556"/>
    <m/>
  </r>
  <r>
    <x v="0"/>
    <x v="0"/>
    <s v="GCF_000007705.1"/>
    <s v="Primary Assembly"/>
    <s v="chromosome"/>
    <m/>
    <s v="NC_005085.1"/>
    <n v="2513449"/>
    <n v="2514324"/>
    <s v="-"/>
    <m/>
    <m/>
    <m/>
    <m/>
    <m/>
    <n v="24949491"/>
    <s v="CV_RS11360"/>
    <n v="876"/>
    <m/>
    <s v="old_locus_tag=CV2322,CV_2322"/>
  </r>
  <r>
    <x v="1"/>
    <x v="1"/>
    <s v="GCF_000007705.1"/>
    <s v="Primary Assembly"/>
    <s v="chromosome"/>
    <m/>
    <s v="NC_005085.1"/>
    <n v="2513449"/>
    <n v="2514324"/>
    <s v="-"/>
    <s v="WP_011135869.1"/>
    <s v="WP_011135869.1"/>
    <m/>
    <s v="NAD kinase"/>
    <m/>
    <n v="24949491"/>
    <s v="CV_RS11360"/>
    <n v="876"/>
    <n v="291"/>
    <m/>
  </r>
  <r>
    <x v="0"/>
    <x v="0"/>
    <s v="GCF_000007705.1"/>
    <s v="Primary Assembly"/>
    <s v="chromosome"/>
    <m/>
    <s v="NC_005085.1"/>
    <n v="2514334"/>
    <n v="2515008"/>
    <s v="-"/>
    <m/>
    <m/>
    <m/>
    <m/>
    <m/>
    <n v="24949100"/>
    <s v="CV_RS11365"/>
    <n v="675"/>
    <m/>
    <s v="old_locus_tag=CV2323,CV_2323"/>
  </r>
  <r>
    <x v="1"/>
    <x v="1"/>
    <s v="GCF_000007705.1"/>
    <s v="Primary Assembly"/>
    <s v="chromosome"/>
    <m/>
    <s v="NC_005085.1"/>
    <n v="2514334"/>
    <n v="2515008"/>
    <s v="-"/>
    <s v="WP_011135870.1"/>
    <s v="WP_011135870.1"/>
    <m/>
    <s v="DNA-binding response regulator"/>
    <m/>
    <n v="24949100"/>
    <s v="CV_RS11365"/>
    <n v="675"/>
    <n v="224"/>
    <m/>
  </r>
  <r>
    <x v="0"/>
    <x v="0"/>
    <s v="GCF_000007705.1"/>
    <s v="Primary Assembly"/>
    <s v="chromosome"/>
    <m/>
    <s v="NC_005085.1"/>
    <n v="2515008"/>
    <n v="2517296"/>
    <s v="-"/>
    <m/>
    <m/>
    <m/>
    <m/>
    <m/>
    <n v="25392833"/>
    <s v="CV_RS22185"/>
    <n v="2289"/>
    <m/>
    <m/>
  </r>
  <r>
    <x v="1"/>
    <x v="1"/>
    <s v="GCF_000007705.1"/>
    <s v="Primary Assembly"/>
    <s v="chromosome"/>
    <m/>
    <s v="NC_005085.1"/>
    <n v="2515008"/>
    <n v="2517296"/>
    <s v="-"/>
    <s v="WP_052278816.1"/>
    <s v="WP_052278816.1"/>
    <m/>
    <s v="PAS domain S-box protein"/>
    <m/>
    <n v="25392833"/>
    <s v="CV_RS22185"/>
    <n v="2289"/>
    <n v="762"/>
    <m/>
  </r>
  <r>
    <x v="0"/>
    <x v="0"/>
    <s v="GCF_000007705.1"/>
    <s v="Primary Assembly"/>
    <s v="chromosome"/>
    <m/>
    <s v="NC_005085.1"/>
    <n v="2517380"/>
    <n v="2517910"/>
    <s v="-"/>
    <m/>
    <m/>
    <m/>
    <m/>
    <s v="msrA"/>
    <n v="24945390"/>
    <s v="CV_RS11375"/>
    <n v="531"/>
    <m/>
    <s v="old_locus_tag=CV2325,CV_2325"/>
  </r>
  <r>
    <x v="1"/>
    <x v="1"/>
    <s v="GCF_000007705.1"/>
    <s v="Primary Assembly"/>
    <s v="chromosome"/>
    <m/>
    <s v="NC_005085.1"/>
    <n v="2517380"/>
    <n v="2517910"/>
    <s v="-"/>
    <s v="WP_011135872.1"/>
    <s v="WP_011135872.1"/>
    <m/>
    <s v="peptide-methionine (S)-S-oxide reductase"/>
    <s v="msrA"/>
    <n v="24945390"/>
    <s v="CV_RS11375"/>
    <n v="531"/>
    <n v="176"/>
    <m/>
  </r>
  <r>
    <x v="0"/>
    <x v="0"/>
    <s v="GCF_000007705.1"/>
    <s v="Primary Assembly"/>
    <s v="chromosome"/>
    <m/>
    <s v="NC_005085.1"/>
    <n v="2518038"/>
    <n v="2518946"/>
    <s v="-"/>
    <m/>
    <m/>
    <m/>
    <m/>
    <m/>
    <n v="24945520"/>
    <s v="CV_RS11380"/>
    <n v="909"/>
    <m/>
    <s v="old_locus_tag=CV2326,CV_2326"/>
  </r>
  <r>
    <x v="1"/>
    <x v="1"/>
    <s v="GCF_000007705.1"/>
    <s v="Primary Assembly"/>
    <s v="chromosome"/>
    <m/>
    <s v="NC_005085.1"/>
    <n v="2518038"/>
    <n v="2518946"/>
    <s v="-"/>
    <s v="WP_011135873.1"/>
    <s v="WP_011135873.1"/>
    <m/>
    <s v="histone deacetylase"/>
    <m/>
    <n v="24945520"/>
    <s v="CV_RS11380"/>
    <n v="909"/>
    <n v="302"/>
    <m/>
  </r>
  <r>
    <x v="0"/>
    <x v="0"/>
    <s v="GCF_000007705.1"/>
    <s v="Primary Assembly"/>
    <s v="chromosome"/>
    <m/>
    <s v="NC_005085.1"/>
    <n v="2518956"/>
    <n v="2519171"/>
    <s v="-"/>
    <m/>
    <m/>
    <m/>
    <m/>
    <m/>
    <n v="24945924"/>
    <s v="CV_RS11385"/>
    <n v="216"/>
    <m/>
    <s v="old_locus_tag=CV2327"/>
  </r>
  <r>
    <x v="1"/>
    <x v="1"/>
    <s v="GCF_000007705.1"/>
    <s v="Primary Assembly"/>
    <s v="chromosome"/>
    <m/>
    <s v="NC_005085.1"/>
    <n v="2518956"/>
    <n v="2519171"/>
    <s v="-"/>
    <s v="WP_043596123.1"/>
    <s v="WP_043596123.1"/>
    <m/>
    <s v="DUF1653 domain-containing protein"/>
    <m/>
    <n v="24945924"/>
    <s v="CV_RS11385"/>
    <n v="216"/>
    <n v="71"/>
    <m/>
  </r>
  <r>
    <x v="0"/>
    <x v="0"/>
    <s v="GCF_000007705.1"/>
    <s v="Primary Assembly"/>
    <s v="chromosome"/>
    <m/>
    <s v="NC_005085.1"/>
    <n v="2519234"/>
    <n v="2519689"/>
    <s v="-"/>
    <m/>
    <m/>
    <m/>
    <m/>
    <m/>
    <n v="24948376"/>
    <s v="CV_RS11390"/>
    <n v="456"/>
    <m/>
    <s v="old_locus_tag=CV2328,CV_2328"/>
  </r>
  <r>
    <x v="1"/>
    <x v="1"/>
    <s v="GCF_000007705.1"/>
    <s v="Primary Assembly"/>
    <s v="chromosome"/>
    <m/>
    <s v="NC_005085.1"/>
    <n v="2519234"/>
    <n v="2519689"/>
    <s v="-"/>
    <s v="WP_011135875.1"/>
    <s v="WP_011135875.1"/>
    <m/>
    <s v="N-acetyltransferase"/>
    <m/>
    <n v="24948376"/>
    <s v="CV_RS11390"/>
    <n v="456"/>
    <n v="151"/>
    <m/>
  </r>
  <r>
    <x v="0"/>
    <x v="0"/>
    <s v="GCF_000007705.1"/>
    <s v="Primary Assembly"/>
    <s v="chromosome"/>
    <m/>
    <s v="NC_005085.1"/>
    <n v="2519757"/>
    <n v="2520704"/>
    <s v="+"/>
    <m/>
    <m/>
    <m/>
    <m/>
    <m/>
    <n v="24949300"/>
    <s v="CV_RS11395"/>
    <n v="948"/>
    <m/>
    <s v="old_locus_tag=CV2329,CV_2329"/>
  </r>
  <r>
    <x v="1"/>
    <x v="1"/>
    <s v="GCF_000007705.1"/>
    <s v="Primary Assembly"/>
    <s v="chromosome"/>
    <m/>
    <s v="NC_005085.1"/>
    <n v="2519757"/>
    <n v="2520704"/>
    <s v="+"/>
    <s v="WP_011135876.1"/>
    <s v="WP_011135876.1"/>
    <m/>
    <s v="tRNA dihydrouridine(16) synthase DusC"/>
    <m/>
    <n v="24949300"/>
    <s v="CV_RS11395"/>
    <n v="948"/>
    <n v="315"/>
    <m/>
  </r>
  <r>
    <x v="0"/>
    <x v="0"/>
    <s v="GCF_000007705.1"/>
    <s v="Primary Assembly"/>
    <s v="chromosome"/>
    <m/>
    <s v="NC_005085.1"/>
    <n v="2520908"/>
    <n v="2522440"/>
    <s v="+"/>
    <m/>
    <m/>
    <m/>
    <m/>
    <m/>
    <n v="24947879"/>
    <s v="CV_RS11400"/>
    <n v="1533"/>
    <m/>
    <s v="old_locus_tag=CV2330,CV_2330"/>
  </r>
  <r>
    <x v="1"/>
    <x v="1"/>
    <s v="GCF_000007705.1"/>
    <s v="Primary Assembly"/>
    <s v="chromosome"/>
    <m/>
    <s v="NC_005085.1"/>
    <n v="2520908"/>
    <n v="2522440"/>
    <s v="+"/>
    <s v="WP_011135877.1"/>
    <s v="WP_011135877.1"/>
    <m/>
    <s v="hypothetical protein"/>
    <m/>
    <n v="24947879"/>
    <s v="CV_RS11400"/>
    <n v="1533"/>
    <n v="510"/>
    <m/>
  </r>
  <r>
    <x v="0"/>
    <x v="0"/>
    <s v="GCF_000007705.1"/>
    <s v="Primary Assembly"/>
    <s v="chromosome"/>
    <m/>
    <s v="NC_005085.1"/>
    <n v="2522811"/>
    <n v="2523407"/>
    <s v="-"/>
    <m/>
    <m/>
    <m/>
    <m/>
    <m/>
    <n v="24947554"/>
    <s v="CV_RS11405"/>
    <n v="597"/>
    <m/>
    <s v="old_locus_tag=CV2332,CV_2332"/>
  </r>
  <r>
    <x v="1"/>
    <x v="1"/>
    <s v="GCF_000007705.1"/>
    <s v="Primary Assembly"/>
    <s v="chromosome"/>
    <m/>
    <s v="NC_005085.1"/>
    <n v="2522811"/>
    <n v="2523407"/>
    <s v="-"/>
    <s v="WP_011135879.1"/>
    <s v="WP_011135879.1"/>
    <m/>
    <s v="peptidase S24"/>
    <m/>
    <n v="24947554"/>
    <s v="CV_RS11405"/>
    <n v="597"/>
    <n v="198"/>
    <m/>
  </r>
  <r>
    <x v="0"/>
    <x v="0"/>
    <s v="GCF_000007705.1"/>
    <s v="Primary Assembly"/>
    <s v="chromosome"/>
    <m/>
    <s v="NC_005085.1"/>
    <n v="2523693"/>
    <n v="2523920"/>
    <s v="+"/>
    <m/>
    <m/>
    <m/>
    <m/>
    <m/>
    <n v="24949310"/>
    <s v="CV_RS11410"/>
    <n v="228"/>
    <m/>
    <s v="old_locus_tag=CV2333,CV_2333"/>
  </r>
  <r>
    <x v="1"/>
    <x v="1"/>
    <s v="GCF_000007705.1"/>
    <s v="Primary Assembly"/>
    <s v="chromosome"/>
    <m/>
    <s v="NC_005085.1"/>
    <n v="2523693"/>
    <n v="2523920"/>
    <s v="+"/>
    <s v="WP_011135880.1"/>
    <s v="WP_011135880.1"/>
    <m/>
    <s v="hypothetical protein"/>
    <m/>
    <n v="24949310"/>
    <s v="CV_RS11410"/>
    <n v="228"/>
    <n v="75"/>
    <m/>
  </r>
  <r>
    <x v="0"/>
    <x v="0"/>
    <s v="GCF_000007705.1"/>
    <s v="Primary Assembly"/>
    <s v="chromosome"/>
    <m/>
    <s v="NC_005085.1"/>
    <n v="2523917"/>
    <n v="2524708"/>
    <s v="+"/>
    <m/>
    <m/>
    <m/>
    <m/>
    <s v="map"/>
    <n v="24948023"/>
    <s v="CV_RS11415"/>
    <n v="792"/>
    <m/>
    <s v="old_locus_tag=CV2334,CV_2334"/>
  </r>
  <r>
    <x v="1"/>
    <x v="1"/>
    <s v="GCF_000007705.1"/>
    <s v="Primary Assembly"/>
    <s v="chromosome"/>
    <m/>
    <s v="NC_005085.1"/>
    <n v="2523917"/>
    <n v="2524708"/>
    <s v="+"/>
    <s v="WP_011135881.1"/>
    <s v="WP_011135881.1"/>
    <m/>
    <s v="type I methionyl aminopeptidase"/>
    <s v="map"/>
    <n v="24948023"/>
    <s v="CV_RS11415"/>
    <n v="792"/>
    <n v="263"/>
    <m/>
  </r>
  <r>
    <x v="0"/>
    <x v="0"/>
    <s v="GCF_000007705.1"/>
    <s v="Primary Assembly"/>
    <s v="chromosome"/>
    <m/>
    <s v="NC_005085.1"/>
    <n v="2524712"/>
    <n v="2525401"/>
    <s v="+"/>
    <m/>
    <m/>
    <m/>
    <m/>
    <m/>
    <n v="24946234"/>
    <s v="CV_RS11420"/>
    <n v="690"/>
    <m/>
    <s v="old_locus_tag=CV2335,CV_2335"/>
  </r>
  <r>
    <x v="1"/>
    <x v="1"/>
    <s v="GCF_000007705.1"/>
    <s v="Primary Assembly"/>
    <s v="chromosome"/>
    <m/>
    <s v="NC_005085.1"/>
    <n v="2524712"/>
    <n v="2525401"/>
    <s v="+"/>
    <s v="WP_011135882.1"/>
    <s v="WP_011135882.1"/>
    <m/>
    <s v="YafY family transcriptional regulator"/>
    <m/>
    <n v="24946234"/>
    <s v="CV_RS11420"/>
    <n v="690"/>
    <n v="229"/>
    <m/>
  </r>
  <r>
    <x v="0"/>
    <x v="0"/>
    <s v="GCF_000007705.1"/>
    <s v="Primary Assembly"/>
    <s v="chromosome"/>
    <m/>
    <s v="NC_005085.1"/>
    <n v="2525398"/>
    <n v="2525973"/>
    <s v="-"/>
    <m/>
    <m/>
    <m/>
    <m/>
    <m/>
    <n v="24947934"/>
    <s v="CV_RS11425"/>
    <n v="576"/>
    <m/>
    <s v="old_locus_tag=CV2336,CV_2336"/>
  </r>
  <r>
    <x v="1"/>
    <x v="1"/>
    <s v="GCF_000007705.1"/>
    <s v="Primary Assembly"/>
    <s v="chromosome"/>
    <m/>
    <s v="NC_005085.1"/>
    <n v="2525398"/>
    <n v="2525973"/>
    <s v="-"/>
    <s v="WP_011135883.1"/>
    <s v="WP_011135883.1"/>
    <m/>
    <s v="glutamine amidotransferase"/>
    <m/>
    <n v="24947934"/>
    <s v="CV_RS11425"/>
    <n v="576"/>
    <n v="191"/>
    <m/>
  </r>
  <r>
    <x v="0"/>
    <x v="0"/>
    <s v="GCF_000007705.1"/>
    <s v="Primary Assembly"/>
    <s v="chromosome"/>
    <m/>
    <s v="NC_005085.1"/>
    <n v="2526302"/>
    <n v="2526727"/>
    <s v="-"/>
    <m/>
    <m/>
    <m/>
    <m/>
    <m/>
    <n v="24947425"/>
    <s v="CV_RS11430"/>
    <n v="426"/>
    <m/>
    <s v="old_locus_tag=CV2337,CV_2337"/>
  </r>
  <r>
    <x v="1"/>
    <x v="1"/>
    <s v="GCF_000007705.1"/>
    <s v="Primary Assembly"/>
    <s v="chromosome"/>
    <m/>
    <s v="NC_005085.1"/>
    <n v="2526302"/>
    <n v="2526727"/>
    <s v="-"/>
    <s v="WP_011135884.1"/>
    <s v="WP_011135884.1"/>
    <m/>
    <s v="GNAT family N-acetyltransferase"/>
    <m/>
    <n v="24947425"/>
    <s v="CV_RS11430"/>
    <n v="426"/>
    <n v="141"/>
    <m/>
  </r>
  <r>
    <x v="0"/>
    <x v="0"/>
    <s v="GCF_000007705.1"/>
    <s v="Primary Assembly"/>
    <s v="chromosome"/>
    <m/>
    <s v="NC_005085.1"/>
    <n v="2526728"/>
    <n v="2527264"/>
    <s v="-"/>
    <m/>
    <m/>
    <m/>
    <m/>
    <m/>
    <n v="24947761"/>
    <s v="CV_RS11435"/>
    <n v="537"/>
    <m/>
    <s v="old_locus_tag=CV2338,CV_2338"/>
  </r>
  <r>
    <x v="1"/>
    <x v="1"/>
    <s v="GCF_000007705.1"/>
    <s v="Primary Assembly"/>
    <s v="chromosome"/>
    <m/>
    <s v="NC_005085.1"/>
    <n v="2526728"/>
    <n v="2527264"/>
    <s v="-"/>
    <s v="WP_011135885.1"/>
    <s v="WP_011135885.1"/>
    <m/>
    <s v="N-acetyltransferase"/>
    <m/>
    <n v="24947761"/>
    <s v="CV_RS11435"/>
    <n v="537"/>
    <n v="178"/>
    <m/>
  </r>
  <r>
    <x v="0"/>
    <x v="0"/>
    <s v="GCF_000007705.1"/>
    <s v="Primary Assembly"/>
    <s v="chromosome"/>
    <m/>
    <s v="NC_005085.1"/>
    <n v="2527306"/>
    <n v="2527797"/>
    <s v="-"/>
    <m/>
    <m/>
    <m/>
    <m/>
    <m/>
    <n v="24947862"/>
    <s v="CV_RS11440"/>
    <n v="492"/>
    <m/>
    <s v="old_locus_tag=CV2339,CV_2339"/>
  </r>
  <r>
    <x v="1"/>
    <x v="1"/>
    <s v="GCF_000007705.1"/>
    <s v="Primary Assembly"/>
    <s v="chromosome"/>
    <m/>
    <s v="NC_005085.1"/>
    <n v="2527306"/>
    <n v="2527797"/>
    <s v="-"/>
    <s v="WP_080508994.1"/>
    <s v="WP_080508994.1"/>
    <m/>
    <s v="N-acetyltransferase"/>
    <m/>
    <n v="24947862"/>
    <s v="CV_RS11440"/>
    <n v="492"/>
    <n v="163"/>
    <m/>
  </r>
  <r>
    <x v="0"/>
    <x v="0"/>
    <s v="GCF_000007705.1"/>
    <s v="Primary Assembly"/>
    <s v="chromosome"/>
    <m/>
    <s v="NC_005085.1"/>
    <n v="2527942"/>
    <n v="2528310"/>
    <s v="+"/>
    <m/>
    <m/>
    <m/>
    <m/>
    <m/>
    <n v="24948139"/>
    <s v="CV_RS11445"/>
    <n v="369"/>
    <m/>
    <s v="old_locus_tag=CV2341,CV_2341"/>
  </r>
  <r>
    <x v="1"/>
    <x v="1"/>
    <s v="GCF_000007705.1"/>
    <s v="Primary Assembly"/>
    <s v="chromosome"/>
    <m/>
    <s v="NC_005085.1"/>
    <n v="2527942"/>
    <n v="2528310"/>
    <s v="+"/>
    <s v="WP_011135888.1"/>
    <s v="WP_011135888.1"/>
    <m/>
    <s v="drug:proton antiporter"/>
    <m/>
    <n v="24948139"/>
    <s v="CV_RS11445"/>
    <n v="369"/>
    <n v="122"/>
    <m/>
  </r>
  <r>
    <x v="0"/>
    <x v="0"/>
    <s v="GCF_000007705.1"/>
    <s v="Primary Assembly"/>
    <s v="chromosome"/>
    <m/>
    <s v="NC_005085.1"/>
    <n v="2528359"/>
    <n v="2528913"/>
    <s v="-"/>
    <m/>
    <m/>
    <m/>
    <m/>
    <m/>
    <n v="24947658"/>
    <s v="CV_RS11450"/>
    <n v="555"/>
    <m/>
    <s v="old_locus_tag=CV2342,CV_2342"/>
  </r>
  <r>
    <x v="1"/>
    <x v="1"/>
    <s v="GCF_000007705.1"/>
    <s v="Primary Assembly"/>
    <s v="chromosome"/>
    <m/>
    <s v="NC_005085.1"/>
    <n v="2528359"/>
    <n v="2528913"/>
    <s v="-"/>
    <s v="WP_011135889.1"/>
    <s v="WP_011135889.1"/>
    <m/>
    <s v="thymidine kinase"/>
    <m/>
    <n v="24947658"/>
    <s v="CV_RS11450"/>
    <n v="555"/>
    <n v="184"/>
    <m/>
  </r>
  <r>
    <x v="0"/>
    <x v="2"/>
    <s v="GCF_000007705.1"/>
    <s v="Primary Assembly"/>
    <s v="chromosome"/>
    <m/>
    <s v="NC_005085.1"/>
    <n v="2528969"/>
    <n v="2529655"/>
    <s v="-"/>
    <m/>
    <m/>
    <m/>
    <m/>
    <m/>
    <n v="24948855"/>
    <s v="CV_RS11455"/>
    <n v="687"/>
    <m/>
    <s v="pseudo"/>
  </r>
  <r>
    <x v="1"/>
    <x v="3"/>
    <s v="GCF_000007705.1"/>
    <s v="Primary Assembly"/>
    <s v="chromosome"/>
    <m/>
    <s v="NC_005085.1"/>
    <n v="2528969"/>
    <n v="2529655"/>
    <s v="-"/>
    <m/>
    <m/>
    <m/>
    <s v="nitroreductase family protein"/>
    <m/>
    <n v="24948855"/>
    <s v="CV_RS11455"/>
    <n v="687"/>
    <m/>
    <s v="pseudo"/>
  </r>
  <r>
    <x v="0"/>
    <x v="0"/>
    <s v="GCF_000007705.1"/>
    <s v="Primary Assembly"/>
    <s v="chromosome"/>
    <m/>
    <s v="NC_005085.1"/>
    <n v="2529970"/>
    <n v="2530818"/>
    <s v="-"/>
    <m/>
    <m/>
    <m/>
    <m/>
    <m/>
    <n v="24947800"/>
    <s v="CV_RS11460"/>
    <n v="849"/>
    <m/>
    <s v="old_locus_tag=CV2345,CV_2345"/>
  </r>
  <r>
    <x v="1"/>
    <x v="1"/>
    <s v="GCF_000007705.1"/>
    <s v="Primary Assembly"/>
    <s v="chromosome"/>
    <m/>
    <s v="NC_005085.1"/>
    <n v="2529970"/>
    <n v="2530818"/>
    <s v="-"/>
    <s v="WP_011135892.1"/>
    <s v="WP_011135892.1"/>
    <m/>
    <s v="23S rRNA (adenine(2030)-N(6))-methyltransferase RlmJ"/>
    <m/>
    <n v="24947800"/>
    <s v="CV_RS11460"/>
    <n v="849"/>
    <n v="282"/>
    <m/>
  </r>
  <r>
    <x v="0"/>
    <x v="0"/>
    <s v="GCF_000007705.1"/>
    <s v="Primary Assembly"/>
    <s v="chromosome"/>
    <m/>
    <s v="NC_005085.1"/>
    <n v="2530831"/>
    <n v="2531580"/>
    <s v="-"/>
    <m/>
    <m/>
    <m/>
    <m/>
    <m/>
    <n v="24947293"/>
    <s v="CV_RS11465"/>
    <n v="750"/>
    <m/>
    <s v="old_locus_tag=CV2346,CV_2346"/>
  </r>
  <r>
    <x v="1"/>
    <x v="1"/>
    <s v="GCF_000007705.1"/>
    <s v="Primary Assembly"/>
    <s v="chromosome"/>
    <m/>
    <s v="NC_005085.1"/>
    <n v="2530831"/>
    <n v="2531580"/>
    <s v="-"/>
    <s v="WP_011135893.1"/>
    <s v="WP_011135893.1"/>
    <m/>
    <s v="tRNA pseudouridine(65) synthase TruC"/>
    <m/>
    <n v="24947293"/>
    <s v="CV_RS11465"/>
    <n v="750"/>
    <n v="249"/>
    <m/>
  </r>
  <r>
    <x v="0"/>
    <x v="0"/>
    <s v="GCF_000007705.1"/>
    <s v="Primary Assembly"/>
    <s v="chromosome"/>
    <m/>
    <s v="NC_005085.1"/>
    <n v="2532046"/>
    <n v="2533050"/>
    <s v="+"/>
    <m/>
    <m/>
    <m/>
    <m/>
    <m/>
    <n v="24945842"/>
    <s v="CV_RS11470"/>
    <n v="1005"/>
    <m/>
    <s v="old_locus_tag=CV2347,CV_2347"/>
  </r>
  <r>
    <x v="1"/>
    <x v="1"/>
    <s v="GCF_000007705.1"/>
    <s v="Primary Assembly"/>
    <s v="chromosome"/>
    <m/>
    <s v="NC_005085.1"/>
    <n v="2532046"/>
    <n v="2533050"/>
    <s v="+"/>
    <s v="WP_043596127.1"/>
    <s v="WP_043596127.1"/>
    <m/>
    <s v="BMP family ABC transporter substrate-binding protein"/>
    <m/>
    <n v="24945842"/>
    <s v="CV_RS11470"/>
    <n v="1005"/>
    <n v="334"/>
    <m/>
  </r>
  <r>
    <x v="0"/>
    <x v="0"/>
    <s v="GCF_000007705.1"/>
    <s v="Primary Assembly"/>
    <s v="chromosome"/>
    <m/>
    <s v="NC_005085.1"/>
    <n v="2533162"/>
    <n v="2534691"/>
    <s v="+"/>
    <m/>
    <m/>
    <m/>
    <m/>
    <m/>
    <n v="24947799"/>
    <s v="CV_RS11475"/>
    <n v="1530"/>
    <m/>
    <s v="old_locus_tag=CV2348,CV_2348"/>
  </r>
  <r>
    <x v="1"/>
    <x v="1"/>
    <s v="GCF_000007705.1"/>
    <s v="Primary Assembly"/>
    <s v="chromosome"/>
    <m/>
    <s v="NC_005085.1"/>
    <n v="2533162"/>
    <n v="2534691"/>
    <s v="+"/>
    <s v="WP_011135895.1"/>
    <s v="WP_011135895.1"/>
    <m/>
    <s v="ABC transporter ATP-binding protein"/>
    <m/>
    <n v="24947799"/>
    <s v="CV_RS11475"/>
    <n v="1530"/>
    <n v="509"/>
    <m/>
  </r>
  <r>
    <x v="0"/>
    <x v="0"/>
    <s v="GCF_000007705.1"/>
    <s v="Primary Assembly"/>
    <s v="chromosome"/>
    <m/>
    <s v="NC_005085.1"/>
    <n v="2534772"/>
    <n v="2535779"/>
    <s v="+"/>
    <m/>
    <m/>
    <m/>
    <m/>
    <m/>
    <n v="24946839"/>
    <s v="CV_RS11480"/>
    <n v="1008"/>
    <m/>
    <s v="old_locus_tag=CV2349,CV_2349"/>
  </r>
  <r>
    <x v="1"/>
    <x v="1"/>
    <s v="GCF_000007705.1"/>
    <s v="Primary Assembly"/>
    <s v="chromosome"/>
    <m/>
    <s v="NC_005085.1"/>
    <n v="2534772"/>
    <n v="2535779"/>
    <s v="+"/>
    <s v="WP_011135896.1"/>
    <s v="WP_011135896.1"/>
    <m/>
    <s v="ABC transporter permease"/>
    <m/>
    <n v="24946839"/>
    <s v="CV_RS11480"/>
    <n v="1008"/>
    <n v="335"/>
    <m/>
  </r>
  <r>
    <x v="0"/>
    <x v="0"/>
    <s v="GCF_000007705.1"/>
    <s v="Primary Assembly"/>
    <s v="chromosome"/>
    <m/>
    <s v="NC_005085.1"/>
    <n v="2535781"/>
    <n v="2536746"/>
    <s v="+"/>
    <m/>
    <m/>
    <m/>
    <m/>
    <m/>
    <n v="24948269"/>
    <s v="CV_RS11485"/>
    <n v="966"/>
    <m/>
    <s v="old_locus_tag=CV2350,CV_2350"/>
  </r>
  <r>
    <x v="1"/>
    <x v="1"/>
    <s v="GCF_000007705.1"/>
    <s v="Primary Assembly"/>
    <s v="chromosome"/>
    <m/>
    <s v="NC_005085.1"/>
    <n v="2535781"/>
    <n v="2536746"/>
    <s v="+"/>
    <s v="WP_011135897.1"/>
    <s v="WP_011135897.1"/>
    <m/>
    <s v="ABC transporter permease"/>
    <m/>
    <n v="24948269"/>
    <s v="CV_RS11485"/>
    <n v="966"/>
    <n v="321"/>
    <m/>
  </r>
  <r>
    <x v="0"/>
    <x v="0"/>
    <s v="GCF_000007705.1"/>
    <s v="Primary Assembly"/>
    <s v="chromosome"/>
    <m/>
    <s v="NC_005085.1"/>
    <n v="2536835"/>
    <n v="2538049"/>
    <s v="+"/>
    <m/>
    <m/>
    <m/>
    <m/>
    <m/>
    <n v="24945560"/>
    <s v="CV_RS11490"/>
    <n v="1215"/>
    <m/>
    <s v="old_locus_tag=CV2351,CV_2351"/>
  </r>
  <r>
    <x v="1"/>
    <x v="1"/>
    <s v="GCF_000007705.1"/>
    <s v="Primary Assembly"/>
    <s v="chromosome"/>
    <m/>
    <s v="NC_005085.1"/>
    <n v="2536835"/>
    <n v="2538049"/>
    <s v="+"/>
    <s v="WP_011135898.1"/>
    <s v="WP_011135898.1"/>
    <m/>
    <s v="molybdopterin molybdenumtransferase MoeA"/>
    <m/>
    <n v="24945560"/>
    <s v="CV_RS11490"/>
    <n v="1215"/>
    <n v="404"/>
    <m/>
  </r>
  <r>
    <x v="0"/>
    <x v="0"/>
    <s v="GCF_000007705.1"/>
    <s v="Primary Assembly"/>
    <s v="chromosome"/>
    <m/>
    <s v="NC_005085.1"/>
    <n v="2538046"/>
    <n v="2538381"/>
    <s v="+"/>
    <m/>
    <m/>
    <m/>
    <m/>
    <m/>
    <n v="24949138"/>
    <s v="CV_RS11495"/>
    <n v="336"/>
    <m/>
    <m/>
  </r>
  <r>
    <x v="1"/>
    <x v="1"/>
    <s v="GCF_000007705.1"/>
    <s v="Primary Assembly"/>
    <s v="chromosome"/>
    <m/>
    <s v="NC_005085.1"/>
    <n v="2538046"/>
    <n v="2538381"/>
    <s v="+"/>
    <s v="WP_043596135.1"/>
    <s v="WP_043596135.1"/>
    <m/>
    <s v="hypothetical protein"/>
    <m/>
    <n v="24949138"/>
    <s v="CV_RS11495"/>
    <n v="336"/>
    <n v="111"/>
    <m/>
  </r>
  <r>
    <x v="0"/>
    <x v="0"/>
    <s v="GCF_000007705.1"/>
    <s v="Primary Assembly"/>
    <s v="chromosome"/>
    <m/>
    <s v="NC_005085.1"/>
    <n v="2538454"/>
    <n v="2539548"/>
    <s v="-"/>
    <m/>
    <m/>
    <m/>
    <m/>
    <m/>
    <n v="24949335"/>
    <s v="CV_RS11500"/>
    <n v="1095"/>
    <m/>
    <s v="old_locus_tag=CV2352,CV_2352"/>
  </r>
  <r>
    <x v="1"/>
    <x v="1"/>
    <s v="GCF_000007705.1"/>
    <s v="Primary Assembly"/>
    <s v="chromosome"/>
    <m/>
    <s v="NC_005085.1"/>
    <n v="2538454"/>
    <n v="2539548"/>
    <s v="-"/>
    <s v="WP_011135899.1"/>
    <s v="WP_011135899.1"/>
    <m/>
    <s v="AI-2E family transporter"/>
    <m/>
    <n v="24949335"/>
    <s v="CV_RS11500"/>
    <n v="1095"/>
    <n v="364"/>
    <m/>
  </r>
  <r>
    <x v="0"/>
    <x v="0"/>
    <s v="GCF_000007705.1"/>
    <s v="Primary Assembly"/>
    <s v="chromosome"/>
    <m/>
    <s v="NC_005085.1"/>
    <n v="2539612"/>
    <n v="2541492"/>
    <s v="-"/>
    <m/>
    <m/>
    <m/>
    <m/>
    <m/>
    <n v="24947401"/>
    <s v="CV_RS11505"/>
    <n v="1881"/>
    <m/>
    <s v="old_locus_tag=CV2353,CV_2353"/>
  </r>
  <r>
    <x v="1"/>
    <x v="1"/>
    <s v="GCF_000007705.1"/>
    <s v="Primary Assembly"/>
    <s v="chromosome"/>
    <m/>
    <s v="NC_005085.1"/>
    <n v="2539612"/>
    <n v="2541492"/>
    <s v="-"/>
    <s v="WP_080508995.1"/>
    <s v="WP_080508995.1"/>
    <m/>
    <s v="protein-disulfide reductase DsbD"/>
    <m/>
    <n v="24947401"/>
    <s v="CV_RS11505"/>
    <n v="1881"/>
    <n v="626"/>
    <m/>
  </r>
  <r>
    <x v="0"/>
    <x v="0"/>
    <s v="GCF_000007705.1"/>
    <s v="Primary Assembly"/>
    <s v="chromosome"/>
    <m/>
    <s v="NC_005085.1"/>
    <n v="2541625"/>
    <n v="2542428"/>
    <s v="+"/>
    <m/>
    <m/>
    <m/>
    <m/>
    <m/>
    <n v="24947496"/>
    <s v="CV_RS11510"/>
    <n v="804"/>
    <m/>
    <s v="old_locus_tag=CV2354,CV_2354"/>
  </r>
  <r>
    <x v="1"/>
    <x v="1"/>
    <s v="GCF_000007705.1"/>
    <s v="Primary Assembly"/>
    <s v="chromosome"/>
    <m/>
    <s v="NC_005085.1"/>
    <n v="2541625"/>
    <n v="2542428"/>
    <s v="+"/>
    <s v="WP_011135901.1"/>
    <s v="WP_011135901.1"/>
    <m/>
    <s v="alpha/beta hydrolase"/>
    <m/>
    <n v="24947496"/>
    <s v="CV_RS11510"/>
    <n v="804"/>
    <n v="267"/>
    <m/>
  </r>
  <r>
    <x v="0"/>
    <x v="0"/>
    <s v="GCF_000007705.1"/>
    <s v="Primary Assembly"/>
    <s v="chromosome"/>
    <m/>
    <s v="NC_005085.1"/>
    <n v="2542564"/>
    <n v="2543637"/>
    <s v="+"/>
    <m/>
    <m/>
    <m/>
    <m/>
    <s v="pheA"/>
    <n v="24946462"/>
    <s v="CV_RS11515"/>
    <n v="1074"/>
    <m/>
    <s v="old_locus_tag=CV2355,CV_2355"/>
  </r>
  <r>
    <x v="1"/>
    <x v="1"/>
    <s v="GCF_000007705.1"/>
    <s v="Primary Assembly"/>
    <s v="chromosome"/>
    <m/>
    <s v="NC_005085.1"/>
    <n v="2542564"/>
    <n v="2543637"/>
    <s v="+"/>
    <s v="WP_011135902.1"/>
    <s v="WP_011135902.1"/>
    <m/>
    <s v="prephenate dehydratase"/>
    <s v="pheA"/>
    <n v="24946462"/>
    <s v="CV_RS11515"/>
    <n v="1074"/>
    <n v="357"/>
    <m/>
  </r>
  <r>
    <x v="0"/>
    <x v="0"/>
    <s v="GCF_000007705.1"/>
    <s v="Primary Assembly"/>
    <s v="chromosome"/>
    <m/>
    <s v="NC_005085.1"/>
    <n v="2543705"/>
    <n v="2544286"/>
    <s v="+"/>
    <m/>
    <m/>
    <m/>
    <m/>
    <m/>
    <n v="24946963"/>
    <s v="CV_RS11520"/>
    <n v="582"/>
    <m/>
    <s v="old_locus_tag=CV2356,CV_2356"/>
  </r>
  <r>
    <x v="1"/>
    <x v="1"/>
    <s v="GCF_000007705.1"/>
    <s v="Primary Assembly"/>
    <s v="chromosome"/>
    <m/>
    <s v="NC_005085.1"/>
    <n v="2543705"/>
    <n v="2544286"/>
    <s v="+"/>
    <s v="WP_043596137.1"/>
    <s v="WP_043596137.1"/>
    <m/>
    <s v="TIGR00730 family Rossman fold protein"/>
    <m/>
    <n v="24946963"/>
    <s v="CV_RS11520"/>
    <n v="582"/>
    <n v="193"/>
    <m/>
  </r>
  <r>
    <x v="0"/>
    <x v="2"/>
    <s v="GCF_000007705.1"/>
    <s v="Primary Assembly"/>
    <s v="chromosome"/>
    <m/>
    <s v="NC_005085.1"/>
    <n v="2544334"/>
    <n v="2544786"/>
    <s v="+"/>
    <m/>
    <m/>
    <m/>
    <m/>
    <m/>
    <n v="24947702"/>
    <s v="CV_RS11525"/>
    <n v="453"/>
    <m/>
    <s v="partial;pseudo;old_locus_tag=CV2357"/>
  </r>
  <r>
    <x v="1"/>
    <x v="3"/>
    <s v="GCF_000007705.1"/>
    <s v="Primary Assembly"/>
    <s v="chromosome"/>
    <m/>
    <s v="NC_005085.1"/>
    <n v="2544334"/>
    <n v="2544786"/>
    <s v="+"/>
    <m/>
    <m/>
    <m/>
    <s v="hypothetical protein"/>
    <m/>
    <n v="24947702"/>
    <s v="CV_RS11525"/>
    <n v="453"/>
    <m/>
    <s v="partial;pseudo"/>
  </r>
  <r>
    <x v="0"/>
    <x v="0"/>
    <s v="GCF_000007705.1"/>
    <s v="Primary Assembly"/>
    <s v="chromosome"/>
    <m/>
    <s v="NC_005085.1"/>
    <n v="2544894"/>
    <n v="2545841"/>
    <s v="+"/>
    <m/>
    <m/>
    <m/>
    <m/>
    <m/>
    <n v="24949033"/>
    <s v="CV_RS11530"/>
    <n v="948"/>
    <m/>
    <s v="old_locus_tag=CV2358,CV_2358"/>
  </r>
  <r>
    <x v="1"/>
    <x v="1"/>
    <s v="GCF_000007705.1"/>
    <s v="Primary Assembly"/>
    <s v="chromosome"/>
    <m/>
    <s v="NC_005085.1"/>
    <n v="2544894"/>
    <n v="2545841"/>
    <s v="+"/>
    <s v="WP_011135905.1"/>
    <s v="WP_011135905.1"/>
    <m/>
    <s v="phospho-2-dehydro-3-deoxyheptonate aldolase"/>
    <m/>
    <n v="24949033"/>
    <s v="CV_RS11530"/>
    <n v="948"/>
    <n v="315"/>
    <m/>
  </r>
  <r>
    <x v="0"/>
    <x v="0"/>
    <s v="GCF_000007705.1"/>
    <s v="Primary Assembly"/>
    <s v="chromosome"/>
    <m/>
    <s v="NC_005085.1"/>
    <n v="2545838"/>
    <n v="2546419"/>
    <s v="+"/>
    <m/>
    <m/>
    <m/>
    <m/>
    <m/>
    <n v="24948712"/>
    <s v="CV_RS11535"/>
    <n v="582"/>
    <m/>
    <s v="old_locus_tag=CV2359,CV_2359"/>
  </r>
  <r>
    <x v="1"/>
    <x v="1"/>
    <s v="GCF_000007705.1"/>
    <s v="Primary Assembly"/>
    <s v="chromosome"/>
    <m/>
    <s v="NC_005085.1"/>
    <n v="2545838"/>
    <n v="2546419"/>
    <s v="+"/>
    <s v="WP_011135906.1"/>
    <s v="WP_011135906.1"/>
    <m/>
    <s v="IclR family transcriptional regulator"/>
    <m/>
    <n v="24948712"/>
    <s v="CV_RS11535"/>
    <n v="582"/>
    <n v="193"/>
    <m/>
  </r>
  <r>
    <x v="0"/>
    <x v="0"/>
    <s v="GCF_000007705.1"/>
    <s v="Primary Assembly"/>
    <s v="chromosome"/>
    <m/>
    <s v="NC_005085.1"/>
    <n v="2546523"/>
    <n v="2547791"/>
    <s v="+"/>
    <m/>
    <m/>
    <m/>
    <m/>
    <m/>
    <n v="24947232"/>
    <s v="CV_RS11540"/>
    <n v="1269"/>
    <m/>
    <s v="old_locus_tag=CV2360,CV_2360"/>
  </r>
  <r>
    <x v="1"/>
    <x v="1"/>
    <s v="GCF_000007705.1"/>
    <s v="Primary Assembly"/>
    <s v="chromosome"/>
    <m/>
    <s v="NC_005085.1"/>
    <n v="2546523"/>
    <n v="2547791"/>
    <s v="+"/>
    <s v="WP_043596139.1"/>
    <s v="WP_043596139.1"/>
    <m/>
    <s v="nitronate monooxygenase"/>
    <m/>
    <n v="24947232"/>
    <s v="CV_RS11540"/>
    <n v="1269"/>
    <n v="422"/>
    <m/>
  </r>
  <r>
    <x v="0"/>
    <x v="0"/>
    <s v="GCF_000007705.1"/>
    <s v="Primary Assembly"/>
    <s v="chromosome"/>
    <m/>
    <s v="NC_005085.1"/>
    <n v="2548084"/>
    <n v="2548782"/>
    <s v="+"/>
    <m/>
    <m/>
    <m/>
    <m/>
    <m/>
    <n v="24949096"/>
    <s v="CV_RS11545"/>
    <n v="699"/>
    <m/>
    <s v="old_locus_tag=CV2361,CV_2361"/>
  </r>
  <r>
    <x v="1"/>
    <x v="1"/>
    <s v="GCF_000007705.1"/>
    <s v="Primary Assembly"/>
    <s v="chromosome"/>
    <m/>
    <s v="NC_005085.1"/>
    <n v="2548084"/>
    <n v="2548782"/>
    <s v="+"/>
    <s v="WP_011135908.1"/>
    <s v="WP_011135908.1"/>
    <m/>
    <s v="GTP cyclohydrolase I"/>
    <m/>
    <n v="24949096"/>
    <s v="CV_RS11545"/>
    <n v="699"/>
    <n v="232"/>
    <m/>
  </r>
  <r>
    <x v="0"/>
    <x v="0"/>
    <s v="GCF_000007705.1"/>
    <s v="Primary Assembly"/>
    <s v="chromosome"/>
    <m/>
    <s v="NC_005085.1"/>
    <n v="2548833"/>
    <n v="2549246"/>
    <s v="+"/>
    <m/>
    <m/>
    <m/>
    <m/>
    <m/>
    <n v="24948548"/>
    <s v="CV_RS11550"/>
    <n v="414"/>
    <m/>
    <s v="old_locus_tag=CV2362,CV_2362"/>
  </r>
  <r>
    <x v="1"/>
    <x v="1"/>
    <s v="GCF_000007705.1"/>
    <s v="Primary Assembly"/>
    <s v="chromosome"/>
    <m/>
    <s v="NC_005085.1"/>
    <n v="2548833"/>
    <n v="2549246"/>
    <s v="+"/>
    <s v="WP_011135909.1"/>
    <s v="WP_011135909.1"/>
    <m/>
    <s v="FKBP-type peptidyl-prolyl cis-trans isomerase"/>
    <m/>
    <n v="24948548"/>
    <s v="CV_RS11550"/>
    <n v="414"/>
    <n v="137"/>
    <m/>
  </r>
  <r>
    <x v="0"/>
    <x v="0"/>
    <s v="GCF_000007705.1"/>
    <s v="Primary Assembly"/>
    <s v="chromosome"/>
    <m/>
    <s v="NC_005085.1"/>
    <n v="2549312"/>
    <n v="2549806"/>
    <s v="-"/>
    <m/>
    <m/>
    <m/>
    <m/>
    <m/>
    <n v="24946494"/>
    <s v="CV_RS11555"/>
    <n v="495"/>
    <m/>
    <s v="old_locus_tag=CV2363,CV_2363"/>
  </r>
  <r>
    <x v="1"/>
    <x v="1"/>
    <s v="GCF_000007705.1"/>
    <s v="Primary Assembly"/>
    <s v="chromosome"/>
    <m/>
    <s v="NC_005085.1"/>
    <n v="2549312"/>
    <n v="2549806"/>
    <s v="-"/>
    <s v="WP_043596142.1"/>
    <s v="WP_043596142.1"/>
    <m/>
    <s v="GAF domain-containing protein"/>
    <m/>
    <n v="24946494"/>
    <s v="CV_RS11555"/>
    <n v="495"/>
    <n v="164"/>
    <m/>
  </r>
  <r>
    <x v="0"/>
    <x v="0"/>
    <s v="GCF_000007705.1"/>
    <s v="Primary Assembly"/>
    <s v="chromosome"/>
    <m/>
    <s v="NC_005085.1"/>
    <n v="2549913"/>
    <n v="2550653"/>
    <s v="-"/>
    <m/>
    <m/>
    <m/>
    <m/>
    <m/>
    <n v="24946980"/>
    <s v="CV_RS11560"/>
    <n v="741"/>
    <m/>
    <s v="old_locus_tag=CV2364,CV_2364"/>
  </r>
  <r>
    <x v="1"/>
    <x v="1"/>
    <s v="GCF_000007705.1"/>
    <s v="Primary Assembly"/>
    <s v="chromosome"/>
    <m/>
    <s v="NC_005085.1"/>
    <n v="2549913"/>
    <n v="2550653"/>
    <s v="-"/>
    <s v="WP_011135911.1"/>
    <s v="WP_011135911.1"/>
    <m/>
    <s v="beta-ketoacyl-ACP reductase"/>
    <m/>
    <n v="24946980"/>
    <s v="CV_RS11560"/>
    <n v="741"/>
    <n v="246"/>
    <m/>
  </r>
  <r>
    <x v="0"/>
    <x v="0"/>
    <s v="GCF_000007705.1"/>
    <s v="Primary Assembly"/>
    <s v="chromosome"/>
    <m/>
    <s v="NC_005085.1"/>
    <n v="2550779"/>
    <n v="2551642"/>
    <s v="-"/>
    <m/>
    <m/>
    <m/>
    <m/>
    <s v="rsgA"/>
    <n v="24945577"/>
    <s v="CV_RS11565"/>
    <n v="864"/>
    <m/>
    <s v="old_locus_tag=CV2365,CV_2365"/>
  </r>
  <r>
    <x v="1"/>
    <x v="1"/>
    <s v="GCF_000007705.1"/>
    <s v="Primary Assembly"/>
    <s v="chromosome"/>
    <m/>
    <s v="NC_005085.1"/>
    <n v="2550779"/>
    <n v="2551642"/>
    <s v="-"/>
    <s v="WP_011135912.1"/>
    <s v="WP_011135912.1"/>
    <m/>
    <s v="ribosome small subunit-dependent GTPase A"/>
    <s v="rsgA"/>
    <n v="24945577"/>
    <s v="CV_RS11565"/>
    <n v="864"/>
    <n v="287"/>
    <m/>
  </r>
  <r>
    <x v="0"/>
    <x v="0"/>
    <s v="GCF_000007705.1"/>
    <s v="Primary Assembly"/>
    <s v="chromosome"/>
    <m/>
    <s v="NC_005085.1"/>
    <n v="2551639"/>
    <n v="2551965"/>
    <s v="-"/>
    <m/>
    <m/>
    <m/>
    <m/>
    <m/>
    <n v="24948834"/>
    <s v="CV_RS11570"/>
    <n v="327"/>
    <m/>
    <s v="old_locus_tag=CV2366,CV_2366"/>
  </r>
  <r>
    <x v="1"/>
    <x v="1"/>
    <s v="GCF_000007705.1"/>
    <s v="Primary Assembly"/>
    <s v="chromosome"/>
    <m/>
    <s v="NC_005085.1"/>
    <n v="2551639"/>
    <n v="2551965"/>
    <s v="-"/>
    <s v="WP_011135913.1"/>
    <s v="WP_011135913.1"/>
    <m/>
    <s v="4a-hydroxytetrahydrobiopterin dehydratase"/>
    <m/>
    <n v="24948834"/>
    <s v="CV_RS11570"/>
    <n v="327"/>
    <n v="108"/>
    <m/>
  </r>
  <r>
    <x v="0"/>
    <x v="0"/>
    <s v="GCF_000007705.1"/>
    <s v="Primary Assembly"/>
    <s v="chromosome"/>
    <m/>
    <s v="NC_005085.1"/>
    <n v="2551962"/>
    <n v="2553209"/>
    <s v="-"/>
    <m/>
    <m/>
    <m/>
    <m/>
    <m/>
    <n v="24947569"/>
    <s v="CV_RS11575"/>
    <n v="1248"/>
    <m/>
    <s v="old_locus_tag=CV2367,CV_2367"/>
  </r>
  <r>
    <x v="1"/>
    <x v="1"/>
    <s v="GCF_000007705.1"/>
    <s v="Primary Assembly"/>
    <s v="chromosome"/>
    <m/>
    <s v="NC_005085.1"/>
    <n v="2551962"/>
    <n v="2553209"/>
    <s v="-"/>
    <s v="WP_011135914.1"/>
    <s v="WP_011135914.1"/>
    <m/>
    <s v="peptidase M48"/>
    <m/>
    <n v="24947569"/>
    <s v="CV_RS11575"/>
    <n v="1248"/>
    <n v="415"/>
    <m/>
  </r>
  <r>
    <x v="0"/>
    <x v="0"/>
    <s v="GCF_000007705.1"/>
    <s v="Primary Assembly"/>
    <s v="chromosome"/>
    <m/>
    <s v="NC_005085.1"/>
    <n v="2553280"/>
    <n v="2553825"/>
    <s v="+"/>
    <m/>
    <m/>
    <m/>
    <m/>
    <m/>
    <n v="24949388"/>
    <s v="CV_RS11580"/>
    <n v="546"/>
    <m/>
    <s v="old_locus_tag=CV2368,CV_2368"/>
  </r>
  <r>
    <x v="1"/>
    <x v="1"/>
    <s v="GCF_000007705.1"/>
    <s v="Primary Assembly"/>
    <s v="chromosome"/>
    <m/>
    <s v="NC_005085.1"/>
    <n v="2553280"/>
    <n v="2553825"/>
    <s v="+"/>
    <s v="WP_011135915.1"/>
    <s v="WP_011135915.1"/>
    <m/>
    <s v="oligoribonuclease"/>
    <m/>
    <n v="24949388"/>
    <s v="CV_RS11580"/>
    <n v="546"/>
    <n v="181"/>
    <m/>
  </r>
  <r>
    <x v="0"/>
    <x v="0"/>
    <s v="GCF_000007705.1"/>
    <s v="Primary Assembly"/>
    <s v="chromosome"/>
    <m/>
    <s v="NC_005085.1"/>
    <n v="2553898"/>
    <n v="2555550"/>
    <s v="+"/>
    <m/>
    <m/>
    <m/>
    <m/>
    <m/>
    <n v="24948028"/>
    <s v="CV_RS11585"/>
    <n v="1653"/>
    <m/>
    <s v="old_locus_tag=CV2369,CV_2369"/>
  </r>
  <r>
    <x v="1"/>
    <x v="1"/>
    <s v="GCF_000007705.1"/>
    <s v="Primary Assembly"/>
    <s v="chromosome"/>
    <m/>
    <s v="NC_005085.1"/>
    <n v="2553898"/>
    <n v="2555550"/>
    <s v="+"/>
    <s v="WP_011135916.1"/>
    <s v="WP_011135916.1"/>
    <m/>
    <s v="glucose-6-phosphate isomerase"/>
    <m/>
    <n v="24948028"/>
    <s v="CV_RS11585"/>
    <n v="1653"/>
    <n v="550"/>
    <m/>
  </r>
  <r>
    <x v="0"/>
    <x v="0"/>
    <s v="GCF_000007705.1"/>
    <s v="Primary Assembly"/>
    <s v="chromosome"/>
    <m/>
    <s v="NC_005085.1"/>
    <n v="2555540"/>
    <n v="2556040"/>
    <s v="+"/>
    <m/>
    <m/>
    <m/>
    <m/>
    <m/>
    <n v="24947579"/>
    <s v="CV_RS11590"/>
    <n v="501"/>
    <m/>
    <s v="old_locus_tag=CV2370,CV_2370"/>
  </r>
  <r>
    <x v="1"/>
    <x v="1"/>
    <s v="GCF_000007705.1"/>
    <s v="Primary Assembly"/>
    <s v="chromosome"/>
    <m/>
    <s v="NC_005085.1"/>
    <n v="2555540"/>
    <n v="2556040"/>
    <s v="+"/>
    <s v="WP_011135917.1"/>
    <s v="WP_011135917.1"/>
    <m/>
    <s v="hypothetical protein"/>
    <m/>
    <n v="24947579"/>
    <s v="CV_RS11590"/>
    <n v="501"/>
    <n v="166"/>
    <m/>
  </r>
  <r>
    <x v="0"/>
    <x v="0"/>
    <s v="GCF_000007705.1"/>
    <s v="Primary Assembly"/>
    <s v="chromosome"/>
    <m/>
    <s v="NC_005085.1"/>
    <n v="2556052"/>
    <n v="2556783"/>
    <s v="+"/>
    <m/>
    <m/>
    <m/>
    <m/>
    <m/>
    <n v="24947404"/>
    <s v="CV_RS11595"/>
    <n v="732"/>
    <m/>
    <s v="old_locus_tag=CV2371,CV_2371"/>
  </r>
  <r>
    <x v="1"/>
    <x v="1"/>
    <s v="GCF_000007705.1"/>
    <s v="Primary Assembly"/>
    <s v="chromosome"/>
    <m/>
    <s v="NC_005085.1"/>
    <n v="2556052"/>
    <n v="2556783"/>
    <s v="+"/>
    <s v="WP_043597916.1"/>
    <s v="WP_043597916.1"/>
    <m/>
    <s v="sterol desaturase family protein"/>
    <m/>
    <n v="24947404"/>
    <s v="CV_RS11595"/>
    <n v="732"/>
    <n v="243"/>
    <m/>
  </r>
  <r>
    <x v="0"/>
    <x v="0"/>
    <s v="GCF_000007705.1"/>
    <s v="Primary Assembly"/>
    <s v="chromosome"/>
    <m/>
    <s v="NC_005085.1"/>
    <n v="2556799"/>
    <n v="2557698"/>
    <s v="-"/>
    <m/>
    <m/>
    <m/>
    <m/>
    <s v="xerC"/>
    <n v="24947177"/>
    <s v="CV_RS11600"/>
    <n v="900"/>
    <m/>
    <s v="old_locus_tag=CV2372,CV_2372"/>
  </r>
  <r>
    <x v="1"/>
    <x v="1"/>
    <s v="GCF_000007705.1"/>
    <s v="Primary Assembly"/>
    <s v="chromosome"/>
    <m/>
    <s v="NC_005085.1"/>
    <n v="2556799"/>
    <n v="2557698"/>
    <s v="-"/>
    <s v="WP_011135919.1"/>
    <s v="WP_011135919.1"/>
    <m/>
    <s v="tyrosine recombinase XerC"/>
    <s v="xerC"/>
    <n v="24947177"/>
    <s v="CV_RS11600"/>
    <n v="900"/>
    <n v="299"/>
    <m/>
  </r>
  <r>
    <x v="0"/>
    <x v="0"/>
    <s v="GCF_000007705.1"/>
    <s v="Primary Assembly"/>
    <s v="chromosome"/>
    <m/>
    <s v="NC_005085.1"/>
    <n v="2557700"/>
    <n v="2558551"/>
    <s v="-"/>
    <m/>
    <m/>
    <m/>
    <m/>
    <m/>
    <n v="24948847"/>
    <s v="CV_RS11605"/>
    <n v="852"/>
    <m/>
    <s v="old_locus_tag=CV2373,CV_2373"/>
  </r>
  <r>
    <x v="1"/>
    <x v="1"/>
    <s v="GCF_000007705.1"/>
    <s v="Primary Assembly"/>
    <s v="chromosome"/>
    <m/>
    <s v="NC_005085.1"/>
    <n v="2557700"/>
    <n v="2558551"/>
    <s v="-"/>
    <s v="WP_011135920.1"/>
    <s v="WP_011135920.1"/>
    <m/>
    <s v="MoxR family ATPase"/>
    <m/>
    <n v="24948847"/>
    <s v="CV_RS11605"/>
    <n v="852"/>
    <n v="283"/>
    <m/>
  </r>
  <r>
    <x v="0"/>
    <x v="0"/>
    <s v="GCF_000007705.1"/>
    <s v="Primary Assembly"/>
    <s v="chromosome"/>
    <m/>
    <s v="NC_005085.1"/>
    <n v="2558616"/>
    <n v="2559029"/>
    <s v="-"/>
    <m/>
    <m/>
    <m/>
    <m/>
    <m/>
    <n v="24947237"/>
    <s v="CV_RS11610"/>
    <n v="414"/>
    <m/>
    <s v="old_locus_tag=CV2374,CV_2374"/>
  </r>
  <r>
    <x v="1"/>
    <x v="1"/>
    <s v="GCF_000007705.1"/>
    <s v="Primary Assembly"/>
    <s v="chromosome"/>
    <m/>
    <s v="NC_005085.1"/>
    <n v="2558616"/>
    <n v="2559029"/>
    <s v="-"/>
    <s v="WP_011135921.1"/>
    <s v="WP_011135921.1"/>
    <m/>
    <s v="hypothetical protein"/>
    <m/>
    <n v="24947237"/>
    <s v="CV_RS11610"/>
    <n v="414"/>
    <n v="137"/>
    <m/>
  </r>
  <r>
    <x v="0"/>
    <x v="0"/>
    <s v="GCF_000007705.1"/>
    <s v="Primary Assembly"/>
    <s v="chromosome"/>
    <m/>
    <s v="NC_005085.1"/>
    <n v="2559048"/>
    <n v="2559476"/>
    <s v="-"/>
    <m/>
    <m/>
    <m/>
    <m/>
    <m/>
    <n v="24946079"/>
    <s v="CV_RS11615"/>
    <n v="429"/>
    <m/>
    <s v="old_locus_tag=CV2375,CV_2375"/>
  </r>
  <r>
    <x v="1"/>
    <x v="1"/>
    <s v="GCF_000007705.1"/>
    <s v="Primary Assembly"/>
    <s v="chromosome"/>
    <m/>
    <s v="NC_005085.1"/>
    <n v="2559048"/>
    <n v="2559476"/>
    <s v="-"/>
    <s v="WP_011135922.1"/>
    <s v="WP_011135922.1"/>
    <m/>
    <s v="thioesterase"/>
    <m/>
    <n v="24946079"/>
    <s v="CV_RS11615"/>
    <n v="429"/>
    <n v="142"/>
    <m/>
  </r>
  <r>
    <x v="0"/>
    <x v="0"/>
    <s v="GCF_000007705.1"/>
    <s v="Primary Assembly"/>
    <s v="chromosome"/>
    <m/>
    <s v="NC_005085.1"/>
    <n v="2559606"/>
    <n v="2560055"/>
    <s v="+"/>
    <m/>
    <m/>
    <m/>
    <m/>
    <m/>
    <n v="24948427"/>
    <s v="CV_RS11620"/>
    <n v="450"/>
    <m/>
    <s v="old_locus_tag=CV2376,CV_2376"/>
  </r>
  <r>
    <x v="1"/>
    <x v="1"/>
    <s v="GCF_000007705.1"/>
    <s v="Primary Assembly"/>
    <s v="chromosome"/>
    <m/>
    <s v="NC_005085.1"/>
    <n v="2559606"/>
    <n v="2560055"/>
    <s v="+"/>
    <s v="WP_011135923.1"/>
    <s v="WP_011135923.1"/>
    <m/>
    <s v="universal stress protein"/>
    <m/>
    <n v="24948427"/>
    <s v="CV_RS11620"/>
    <n v="450"/>
    <n v="149"/>
    <m/>
  </r>
  <r>
    <x v="0"/>
    <x v="0"/>
    <s v="GCF_000007705.1"/>
    <s v="Primary Assembly"/>
    <s v="chromosome"/>
    <m/>
    <s v="NC_005085.1"/>
    <n v="2560167"/>
    <n v="2560490"/>
    <s v="-"/>
    <m/>
    <m/>
    <m/>
    <m/>
    <m/>
    <n v="24947647"/>
    <s v="CV_RS11625"/>
    <n v="324"/>
    <m/>
    <s v="old_locus_tag=CV2377,CV_2377"/>
  </r>
  <r>
    <x v="1"/>
    <x v="1"/>
    <s v="GCF_000007705.1"/>
    <s v="Primary Assembly"/>
    <s v="chromosome"/>
    <m/>
    <s v="NC_005085.1"/>
    <n v="2560167"/>
    <n v="2560490"/>
    <s v="-"/>
    <s v="WP_011135924.1"/>
    <s v="WP_011135924.1"/>
    <m/>
    <s v="transcriptional regulator"/>
    <m/>
    <n v="24947647"/>
    <s v="CV_RS11625"/>
    <n v="324"/>
    <n v="107"/>
    <m/>
  </r>
  <r>
    <x v="0"/>
    <x v="12"/>
    <s v="GCF_000007705.1"/>
    <s v="Primary Assembly"/>
    <s v="chromosome"/>
    <m/>
    <s v="NC_005085.1"/>
    <n v="2560755"/>
    <n v="2560853"/>
    <s v="-"/>
    <m/>
    <m/>
    <m/>
    <m/>
    <s v="ffs"/>
    <n v="31478279"/>
    <s v="CV_RS22905"/>
    <n v="99"/>
    <m/>
    <m/>
  </r>
  <r>
    <x v="4"/>
    <x v="12"/>
    <s v="GCF_000007705.1"/>
    <s v="Primary Assembly"/>
    <s v="chromosome"/>
    <m/>
    <s v="NC_005085.1"/>
    <n v="2560755"/>
    <n v="2560853"/>
    <s v="-"/>
    <m/>
    <m/>
    <m/>
    <s v="signal recognition particle sRNA small type"/>
    <s v="ffs"/>
    <n v="31478279"/>
    <s v="CV_RS22905"/>
    <n v="99"/>
    <m/>
    <m/>
  </r>
  <r>
    <x v="0"/>
    <x v="0"/>
    <s v="GCF_000007705.1"/>
    <s v="Primary Assembly"/>
    <s v="chromosome"/>
    <m/>
    <s v="NC_005085.1"/>
    <n v="2561022"/>
    <n v="2562185"/>
    <s v="+"/>
    <m/>
    <m/>
    <m/>
    <m/>
    <s v="argE"/>
    <n v="24947787"/>
    <s v="CV_RS11630"/>
    <n v="1164"/>
    <m/>
    <s v="old_locus_tag=CV2379,CV_2379"/>
  </r>
  <r>
    <x v="1"/>
    <x v="1"/>
    <s v="GCF_000007705.1"/>
    <s v="Primary Assembly"/>
    <s v="chromosome"/>
    <m/>
    <s v="NC_005085.1"/>
    <n v="2561022"/>
    <n v="2562185"/>
    <s v="+"/>
    <s v="WP_011135926.1"/>
    <s v="WP_011135926.1"/>
    <m/>
    <s v="acetylornithine deacetylase"/>
    <s v="argE"/>
    <n v="24947787"/>
    <s v="CV_RS11630"/>
    <n v="1164"/>
    <n v="387"/>
    <m/>
  </r>
  <r>
    <x v="0"/>
    <x v="0"/>
    <s v="GCF_000007705.1"/>
    <s v="Primary Assembly"/>
    <s v="chromosome"/>
    <m/>
    <s v="NC_005085.1"/>
    <n v="2562311"/>
    <n v="2563693"/>
    <s v="+"/>
    <m/>
    <m/>
    <m/>
    <m/>
    <m/>
    <n v="24945151"/>
    <s v="CV_RS11635"/>
    <n v="1383"/>
    <m/>
    <s v="old_locus_tag=CV2380,CV_2380"/>
  </r>
  <r>
    <x v="1"/>
    <x v="1"/>
    <s v="GCF_000007705.1"/>
    <s v="Primary Assembly"/>
    <s v="chromosome"/>
    <m/>
    <s v="NC_005085.1"/>
    <n v="2562311"/>
    <n v="2563693"/>
    <s v="+"/>
    <s v="WP_043596145.1"/>
    <s v="WP_043596145.1"/>
    <m/>
    <s v="sodium-dependent transporter"/>
    <m/>
    <n v="24945151"/>
    <s v="CV_RS11635"/>
    <n v="1383"/>
    <n v="460"/>
    <m/>
  </r>
  <r>
    <x v="0"/>
    <x v="0"/>
    <s v="GCF_000007705.1"/>
    <s v="Primary Assembly"/>
    <s v="chromosome"/>
    <m/>
    <s v="NC_005085.1"/>
    <n v="2563744"/>
    <n v="2564022"/>
    <s v="-"/>
    <m/>
    <m/>
    <m/>
    <m/>
    <m/>
    <n v="24949304"/>
    <s v="CV_RS11640"/>
    <n v="279"/>
    <m/>
    <s v="old_locus_tag=CV2381,CV_2381"/>
  </r>
  <r>
    <x v="1"/>
    <x v="1"/>
    <s v="GCF_000007705.1"/>
    <s v="Primary Assembly"/>
    <s v="chromosome"/>
    <m/>
    <s v="NC_005085.1"/>
    <n v="2563744"/>
    <n v="2564022"/>
    <s v="-"/>
    <s v="WP_011135928.1"/>
    <s v="WP_011135928.1"/>
    <m/>
    <s v="hypothetical protein"/>
    <m/>
    <n v="24949304"/>
    <s v="CV_RS11640"/>
    <n v="279"/>
    <n v="92"/>
    <m/>
  </r>
  <r>
    <x v="0"/>
    <x v="0"/>
    <s v="GCF_000007705.1"/>
    <s v="Primary Assembly"/>
    <s v="chromosome"/>
    <m/>
    <s v="NC_005085.1"/>
    <n v="2564268"/>
    <n v="2565476"/>
    <s v="+"/>
    <m/>
    <m/>
    <m/>
    <m/>
    <m/>
    <n v="24946988"/>
    <s v="CV_RS11645"/>
    <n v="1209"/>
    <m/>
    <s v="old_locus_tag=CV2382,CV_2382"/>
  </r>
  <r>
    <x v="1"/>
    <x v="1"/>
    <s v="GCF_000007705.1"/>
    <s v="Primary Assembly"/>
    <s v="chromosome"/>
    <m/>
    <s v="NC_005085.1"/>
    <n v="2564268"/>
    <n v="2565476"/>
    <s v="+"/>
    <s v="WP_011135929.1"/>
    <s v="WP_011135929.1"/>
    <m/>
    <s v="aspartate/tyrosine/aromatic aminotransferase"/>
    <m/>
    <n v="24946988"/>
    <s v="CV_RS11645"/>
    <n v="1209"/>
    <n v="402"/>
    <m/>
  </r>
  <r>
    <x v="0"/>
    <x v="0"/>
    <s v="GCF_000007705.1"/>
    <s v="Primary Assembly"/>
    <s v="chromosome"/>
    <m/>
    <s v="NC_005085.1"/>
    <n v="2565826"/>
    <n v="2566179"/>
    <s v="+"/>
    <m/>
    <m/>
    <m/>
    <m/>
    <m/>
    <n v="24947049"/>
    <s v="CV_RS11650"/>
    <n v="354"/>
    <m/>
    <s v="old_locus_tag=CV2383,CV_2383"/>
  </r>
  <r>
    <x v="1"/>
    <x v="1"/>
    <s v="GCF_000007705.1"/>
    <s v="Primary Assembly"/>
    <s v="chromosome"/>
    <m/>
    <s v="NC_005085.1"/>
    <n v="2565826"/>
    <n v="2566179"/>
    <s v="+"/>
    <s v="WP_011135930.1"/>
    <s v="WP_011135930.1"/>
    <m/>
    <s v="hypothetical protein"/>
    <m/>
    <n v="24947049"/>
    <s v="CV_RS11650"/>
    <n v="354"/>
    <n v="117"/>
    <m/>
  </r>
  <r>
    <x v="0"/>
    <x v="0"/>
    <s v="GCF_000007705.1"/>
    <s v="Primary Assembly"/>
    <s v="chromosome"/>
    <m/>
    <s v="NC_005085.1"/>
    <n v="2566252"/>
    <n v="2566896"/>
    <s v="-"/>
    <m/>
    <m/>
    <m/>
    <m/>
    <m/>
    <n v="24945169"/>
    <s v="CV_RS11655"/>
    <n v="645"/>
    <m/>
    <s v="old_locus_tag=CV2384,CV_2384"/>
  </r>
  <r>
    <x v="1"/>
    <x v="1"/>
    <s v="GCF_000007705.1"/>
    <s v="Primary Assembly"/>
    <s v="chromosome"/>
    <m/>
    <s v="NC_005085.1"/>
    <n v="2566252"/>
    <n v="2566896"/>
    <s v="-"/>
    <s v="WP_011135931.1"/>
    <s v="WP_011135931.1"/>
    <m/>
    <s v="TetR family transcriptional regulator"/>
    <m/>
    <n v="24945169"/>
    <s v="CV_RS11655"/>
    <n v="645"/>
    <n v="214"/>
    <m/>
  </r>
  <r>
    <x v="0"/>
    <x v="0"/>
    <s v="GCF_000007705.1"/>
    <s v="Primary Assembly"/>
    <s v="chromosome"/>
    <m/>
    <s v="NC_005085.1"/>
    <n v="2566966"/>
    <n v="2567811"/>
    <s v="-"/>
    <m/>
    <m/>
    <m/>
    <m/>
    <m/>
    <n v="24949084"/>
    <s v="CV_RS11660"/>
    <n v="846"/>
    <m/>
    <s v="old_locus_tag=CV2385,CV_2385"/>
  </r>
  <r>
    <x v="1"/>
    <x v="1"/>
    <s v="GCF_000007705.1"/>
    <s v="Primary Assembly"/>
    <s v="chromosome"/>
    <m/>
    <s v="NC_005085.1"/>
    <n v="2566966"/>
    <n v="2567811"/>
    <s v="-"/>
    <s v="WP_011135932.1"/>
    <s v="WP_011135932.1"/>
    <m/>
    <s v="mechanosensitive ion channel protein MscS"/>
    <m/>
    <n v="24949084"/>
    <s v="CV_RS11660"/>
    <n v="846"/>
    <n v="281"/>
    <m/>
  </r>
  <r>
    <x v="0"/>
    <x v="0"/>
    <s v="GCF_000007705.1"/>
    <s v="Primary Assembly"/>
    <s v="chromosome"/>
    <m/>
    <s v="NC_005085.1"/>
    <n v="2567819"/>
    <n v="2569429"/>
    <s v="-"/>
    <m/>
    <m/>
    <m/>
    <m/>
    <m/>
    <n v="24949425"/>
    <s v="CV_RS11665"/>
    <n v="1611"/>
    <m/>
    <s v="old_locus_tag=CV2386,CV_2386"/>
  </r>
  <r>
    <x v="1"/>
    <x v="1"/>
    <s v="GCF_000007705.1"/>
    <s v="Primary Assembly"/>
    <s v="chromosome"/>
    <m/>
    <s v="NC_005085.1"/>
    <n v="2567819"/>
    <n v="2569429"/>
    <s v="-"/>
    <s v="WP_011135933.1"/>
    <s v="WP_011135933.1"/>
    <m/>
    <s v="peptide chain release factor 3"/>
    <m/>
    <n v="24949425"/>
    <s v="CV_RS11665"/>
    <n v="1611"/>
    <n v="536"/>
    <m/>
  </r>
  <r>
    <x v="0"/>
    <x v="0"/>
    <s v="GCF_000007705.1"/>
    <s v="Primary Assembly"/>
    <s v="chromosome"/>
    <m/>
    <s v="NC_005085.1"/>
    <n v="2569662"/>
    <n v="2570279"/>
    <s v="+"/>
    <m/>
    <m/>
    <m/>
    <m/>
    <m/>
    <n v="24945474"/>
    <s v="CV_RS11670"/>
    <n v="618"/>
    <m/>
    <s v="old_locus_tag=CV2387,CV_2387"/>
  </r>
  <r>
    <x v="1"/>
    <x v="1"/>
    <s v="GCF_000007705.1"/>
    <s v="Primary Assembly"/>
    <s v="chromosome"/>
    <m/>
    <s v="NC_005085.1"/>
    <n v="2569662"/>
    <n v="2570279"/>
    <s v="+"/>
    <s v="WP_011135934.1"/>
    <s v="WP_011135934.1"/>
    <m/>
    <s v="riboflavin synthase"/>
    <m/>
    <n v="24945474"/>
    <s v="CV_RS11670"/>
    <n v="618"/>
    <n v="205"/>
    <m/>
  </r>
  <r>
    <x v="0"/>
    <x v="0"/>
    <s v="GCF_000007705.1"/>
    <s v="Primary Assembly"/>
    <s v="chromosome"/>
    <m/>
    <s v="NC_005085.1"/>
    <n v="2570276"/>
    <n v="2570938"/>
    <s v="+"/>
    <m/>
    <m/>
    <m/>
    <m/>
    <m/>
    <n v="24946905"/>
    <s v="CV_RS11675"/>
    <n v="663"/>
    <m/>
    <s v="old_locus_tag=CV2388,CV_2388"/>
  </r>
  <r>
    <x v="1"/>
    <x v="1"/>
    <s v="GCF_000007705.1"/>
    <s v="Primary Assembly"/>
    <s v="chromosome"/>
    <m/>
    <s v="NC_005085.1"/>
    <n v="2570276"/>
    <n v="2570938"/>
    <s v="+"/>
    <s v="WP_011135935.1"/>
    <s v="WP_011135935.1"/>
    <m/>
    <s v="adenosine nucleotide hydrolase"/>
    <m/>
    <n v="24946905"/>
    <s v="CV_RS11675"/>
    <n v="663"/>
    <n v="220"/>
    <m/>
  </r>
  <r>
    <x v="0"/>
    <x v="0"/>
    <s v="GCF_000007705.1"/>
    <s v="Primary Assembly"/>
    <s v="chromosome"/>
    <m/>
    <s v="NC_005085.1"/>
    <n v="2570968"/>
    <n v="2572092"/>
    <s v="+"/>
    <m/>
    <m/>
    <m/>
    <m/>
    <s v="ribB"/>
    <n v="24947296"/>
    <s v="CV_RS11680"/>
    <n v="1125"/>
    <m/>
    <s v="old_locus_tag=CV2389,CV_2389"/>
  </r>
  <r>
    <x v="1"/>
    <x v="1"/>
    <s v="GCF_000007705.1"/>
    <s v="Primary Assembly"/>
    <s v="chromosome"/>
    <m/>
    <s v="NC_005085.1"/>
    <n v="2570968"/>
    <n v="2572092"/>
    <s v="+"/>
    <s v="WP_011135936.1"/>
    <s v="WP_011135936.1"/>
    <m/>
    <s v="bifunctional 3,4-dihydroxy-2-butanone-4-phosphate synthase/GTP cyclohydrolase II"/>
    <s v="ribB"/>
    <n v="24947296"/>
    <s v="CV_RS11680"/>
    <n v="1125"/>
    <n v="374"/>
    <m/>
  </r>
  <r>
    <x v="0"/>
    <x v="0"/>
    <s v="GCF_000007705.1"/>
    <s v="Primary Assembly"/>
    <s v="chromosome"/>
    <m/>
    <s v="NC_005085.1"/>
    <n v="2572153"/>
    <n v="2572620"/>
    <s v="+"/>
    <m/>
    <m/>
    <m/>
    <m/>
    <m/>
    <n v="24947197"/>
    <s v="CV_RS11685"/>
    <n v="468"/>
    <m/>
    <s v="old_locus_tag=CV2390,CV_2390"/>
  </r>
  <r>
    <x v="1"/>
    <x v="1"/>
    <s v="GCF_000007705.1"/>
    <s v="Primary Assembly"/>
    <s v="chromosome"/>
    <m/>
    <s v="NC_005085.1"/>
    <n v="2572153"/>
    <n v="2572620"/>
    <s v="+"/>
    <s v="WP_011135937.1"/>
    <s v="WP_011135937.1"/>
    <m/>
    <s v="6,7-dimethyl-8-ribityllumazine synthase"/>
    <m/>
    <n v="24947197"/>
    <s v="CV_RS11685"/>
    <n v="468"/>
    <n v="155"/>
    <m/>
  </r>
  <r>
    <x v="0"/>
    <x v="0"/>
    <s v="GCF_000007705.1"/>
    <s v="Primary Assembly"/>
    <s v="chromosome"/>
    <m/>
    <s v="NC_005085.1"/>
    <n v="2572697"/>
    <n v="2573146"/>
    <s v="+"/>
    <m/>
    <m/>
    <m/>
    <m/>
    <m/>
    <n v="24948192"/>
    <s v="CV_RS11690"/>
    <n v="450"/>
    <m/>
    <s v="old_locus_tag=CV2391,CV_2391"/>
  </r>
  <r>
    <x v="1"/>
    <x v="1"/>
    <s v="GCF_000007705.1"/>
    <s v="Primary Assembly"/>
    <s v="chromosome"/>
    <m/>
    <s v="NC_005085.1"/>
    <n v="2572697"/>
    <n v="2573146"/>
    <s v="+"/>
    <s v="WP_011135938.1"/>
    <s v="WP_011135938.1"/>
    <m/>
    <s v="N utilization substance protein B"/>
    <m/>
    <n v="24948192"/>
    <s v="CV_RS11690"/>
    <n v="450"/>
    <n v="149"/>
    <m/>
  </r>
  <r>
    <x v="0"/>
    <x v="0"/>
    <s v="GCF_000007705.1"/>
    <s v="Primary Assembly"/>
    <s v="chromosome"/>
    <m/>
    <s v="NC_005085.1"/>
    <n v="2573215"/>
    <n v="2574162"/>
    <s v="+"/>
    <m/>
    <m/>
    <m/>
    <m/>
    <s v="thiL"/>
    <n v="24949507"/>
    <s v="CV_RS11695"/>
    <n v="948"/>
    <m/>
    <s v="old_locus_tag=CV2392,CV_2392"/>
  </r>
  <r>
    <x v="1"/>
    <x v="1"/>
    <s v="GCF_000007705.1"/>
    <s v="Primary Assembly"/>
    <s v="chromosome"/>
    <m/>
    <s v="NC_005085.1"/>
    <n v="2573215"/>
    <n v="2574162"/>
    <s v="+"/>
    <s v="WP_011135939.1"/>
    <s v="WP_011135939.1"/>
    <m/>
    <s v="thiamine-phosphate kinase"/>
    <s v="thiL"/>
    <n v="24949507"/>
    <s v="CV_RS11695"/>
    <n v="948"/>
    <n v="315"/>
    <m/>
  </r>
  <r>
    <x v="0"/>
    <x v="0"/>
    <s v="GCF_000007705.1"/>
    <s v="Primary Assembly"/>
    <s v="chromosome"/>
    <m/>
    <s v="NC_005085.1"/>
    <n v="2574146"/>
    <n v="2574652"/>
    <s v="+"/>
    <m/>
    <m/>
    <m/>
    <m/>
    <m/>
    <n v="24949120"/>
    <s v="CV_RS11700"/>
    <n v="507"/>
    <m/>
    <s v="old_locus_tag=CV2393,CV_2393"/>
  </r>
  <r>
    <x v="1"/>
    <x v="1"/>
    <s v="GCF_000007705.1"/>
    <s v="Primary Assembly"/>
    <s v="chromosome"/>
    <m/>
    <s v="NC_005085.1"/>
    <n v="2574146"/>
    <n v="2574652"/>
    <s v="+"/>
    <s v="WP_011135940.1"/>
    <s v="WP_011135940.1"/>
    <m/>
    <s v="phosphatidylglycerophosphatase A"/>
    <m/>
    <n v="24949120"/>
    <s v="CV_RS11700"/>
    <n v="507"/>
    <n v="168"/>
    <m/>
  </r>
  <r>
    <x v="0"/>
    <x v="0"/>
    <s v="GCF_000007705.1"/>
    <s v="Primary Assembly"/>
    <s v="chromosome"/>
    <m/>
    <s v="NC_005085.1"/>
    <n v="2574855"/>
    <n v="2577680"/>
    <s v="+"/>
    <m/>
    <m/>
    <m/>
    <m/>
    <m/>
    <n v="24948827"/>
    <s v="CV_RS11705"/>
    <n v="2826"/>
    <m/>
    <s v="old_locus_tag=CV2394,CV_2394"/>
  </r>
  <r>
    <x v="1"/>
    <x v="1"/>
    <s v="GCF_000007705.1"/>
    <s v="Primary Assembly"/>
    <s v="chromosome"/>
    <m/>
    <s v="NC_005085.1"/>
    <n v="2574855"/>
    <n v="2577680"/>
    <s v="+"/>
    <s v="WP_080509123.1"/>
    <s v="WP_080509123.1"/>
    <m/>
    <s v="cell division protein FtsK"/>
    <m/>
    <n v="24948827"/>
    <s v="CV_RS11705"/>
    <n v="2826"/>
    <n v="941"/>
    <m/>
  </r>
  <r>
    <x v="0"/>
    <x v="0"/>
    <s v="GCF_000007705.1"/>
    <s v="Primary Assembly"/>
    <s v="chromosome"/>
    <m/>
    <s v="NC_005085.1"/>
    <n v="2577746"/>
    <n v="2579011"/>
    <s v="-"/>
    <m/>
    <m/>
    <m/>
    <m/>
    <m/>
    <n v="24949281"/>
    <s v="CV_RS11710"/>
    <n v="1266"/>
    <m/>
    <s v="old_locus_tag=CV2395,CV_2395"/>
  </r>
  <r>
    <x v="1"/>
    <x v="1"/>
    <s v="GCF_000007705.1"/>
    <s v="Primary Assembly"/>
    <s v="chromosome"/>
    <m/>
    <s v="NC_005085.1"/>
    <n v="2577746"/>
    <n v="2579011"/>
    <s v="-"/>
    <s v="WP_011135942.1"/>
    <s v="WP_011135942.1"/>
    <m/>
    <s v="Hsp70 family protein"/>
    <m/>
    <n v="24949281"/>
    <s v="CV_RS11710"/>
    <n v="1266"/>
    <n v="421"/>
    <m/>
  </r>
  <r>
    <x v="0"/>
    <x v="0"/>
    <s v="GCF_000007705.1"/>
    <s v="Primary Assembly"/>
    <s v="chromosome"/>
    <m/>
    <s v="NC_005085.1"/>
    <n v="2579083"/>
    <n v="2580171"/>
    <s v="-"/>
    <m/>
    <m/>
    <m/>
    <m/>
    <m/>
    <n v="24949295"/>
    <s v="CV_RS11715"/>
    <n v="1089"/>
    <m/>
    <s v="old_locus_tag=CV2396,CV_2396"/>
  </r>
  <r>
    <x v="1"/>
    <x v="1"/>
    <s v="GCF_000007705.1"/>
    <s v="Primary Assembly"/>
    <s v="chromosome"/>
    <m/>
    <s v="NC_005085.1"/>
    <n v="2579083"/>
    <n v="2580171"/>
    <s v="-"/>
    <s v="WP_011135943.1"/>
    <s v="WP_011135943.1"/>
    <m/>
    <s v="integrase"/>
    <m/>
    <n v="24949295"/>
    <s v="CV_RS11715"/>
    <n v="1089"/>
    <n v="362"/>
    <m/>
  </r>
  <r>
    <x v="0"/>
    <x v="0"/>
    <s v="GCF_000007705.1"/>
    <s v="Primary Assembly"/>
    <s v="chromosome"/>
    <m/>
    <s v="NC_005085.1"/>
    <n v="2580217"/>
    <n v="2581014"/>
    <s v="-"/>
    <m/>
    <m/>
    <m/>
    <m/>
    <s v="map"/>
    <n v="24948610"/>
    <s v="CV_RS11720"/>
    <n v="798"/>
    <m/>
    <s v="old_locus_tag=CV2397,CV_2397"/>
  </r>
  <r>
    <x v="1"/>
    <x v="1"/>
    <s v="GCF_000007705.1"/>
    <s v="Primary Assembly"/>
    <s v="chromosome"/>
    <m/>
    <s v="NC_005085.1"/>
    <n v="2580217"/>
    <n v="2581014"/>
    <s v="-"/>
    <s v="WP_011135944.1"/>
    <s v="WP_011135944.1"/>
    <m/>
    <s v="type I methionyl aminopeptidase"/>
    <s v="map"/>
    <n v="24948610"/>
    <s v="CV_RS11720"/>
    <n v="798"/>
    <n v="265"/>
    <m/>
  </r>
  <r>
    <x v="0"/>
    <x v="0"/>
    <s v="GCF_000007705.1"/>
    <s v="Primary Assembly"/>
    <s v="chromosome"/>
    <m/>
    <s v="NC_005085.1"/>
    <n v="2581094"/>
    <n v="2581915"/>
    <s v="-"/>
    <m/>
    <m/>
    <m/>
    <m/>
    <m/>
    <n v="24948641"/>
    <s v="CV_RS11725"/>
    <n v="822"/>
    <m/>
    <s v="old_locus_tag=CV2398,CV_2398"/>
  </r>
  <r>
    <x v="1"/>
    <x v="1"/>
    <s v="GCF_000007705.1"/>
    <s v="Primary Assembly"/>
    <s v="chromosome"/>
    <m/>
    <s v="NC_005085.1"/>
    <n v="2581094"/>
    <n v="2581915"/>
    <s v="-"/>
    <s v="WP_080508996.1"/>
    <s v="WP_080508996.1"/>
    <m/>
    <s v="response regulator"/>
    <m/>
    <n v="24948641"/>
    <s v="CV_RS11725"/>
    <n v="822"/>
    <n v="273"/>
    <m/>
  </r>
  <r>
    <x v="0"/>
    <x v="0"/>
    <s v="GCF_000007705.1"/>
    <s v="Primary Assembly"/>
    <s v="chromosome"/>
    <m/>
    <s v="NC_005085.1"/>
    <n v="2582034"/>
    <n v="2583122"/>
    <s v="+"/>
    <m/>
    <m/>
    <m/>
    <m/>
    <m/>
    <n v="24948382"/>
    <s v="CV_RS11730"/>
    <n v="1089"/>
    <m/>
    <s v="old_locus_tag=CV2399,CV_2399"/>
  </r>
  <r>
    <x v="1"/>
    <x v="1"/>
    <s v="GCF_000007705.1"/>
    <s v="Primary Assembly"/>
    <s v="chromosome"/>
    <m/>
    <s v="NC_005085.1"/>
    <n v="2582034"/>
    <n v="2583122"/>
    <s v="+"/>
    <s v="WP_011135946.1"/>
    <s v="WP_011135946.1"/>
    <m/>
    <s v="response regulator"/>
    <m/>
    <n v="24948382"/>
    <s v="CV_RS11730"/>
    <n v="1089"/>
    <n v="362"/>
    <m/>
  </r>
  <r>
    <x v="0"/>
    <x v="0"/>
    <s v="GCF_000007705.1"/>
    <s v="Primary Assembly"/>
    <s v="chromosome"/>
    <m/>
    <s v="NC_005085.1"/>
    <n v="2583139"/>
    <n v="2585502"/>
    <s v="-"/>
    <m/>
    <m/>
    <m/>
    <m/>
    <m/>
    <n v="24948820"/>
    <s v="CV_RS11735"/>
    <n v="2364"/>
    <m/>
    <s v="old_locus_tag=CV2400,CV_2400"/>
  </r>
  <r>
    <x v="1"/>
    <x v="1"/>
    <s v="GCF_000007705.1"/>
    <s v="Primary Assembly"/>
    <s v="chromosome"/>
    <m/>
    <s v="NC_005085.1"/>
    <n v="2583139"/>
    <n v="2585502"/>
    <s v="-"/>
    <s v="WP_011135947.1"/>
    <s v="WP_011135947.1"/>
    <m/>
    <s v="sensor protein evgS"/>
    <m/>
    <n v="24948820"/>
    <s v="CV_RS11735"/>
    <n v="2364"/>
    <n v="787"/>
    <m/>
  </r>
  <r>
    <x v="0"/>
    <x v="0"/>
    <s v="GCF_000007705.1"/>
    <s v="Primary Assembly"/>
    <s v="chromosome"/>
    <m/>
    <s v="NC_005085.1"/>
    <n v="2585499"/>
    <n v="2586194"/>
    <s v="-"/>
    <m/>
    <m/>
    <m/>
    <m/>
    <m/>
    <n v="24948947"/>
    <s v="CV_RS11740"/>
    <n v="696"/>
    <m/>
    <s v="old_locus_tag=CV2401,CV_2401"/>
  </r>
  <r>
    <x v="1"/>
    <x v="1"/>
    <s v="GCF_000007705.1"/>
    <s v="Primary Assembly"/>
    <s v="chromosome"/>
    <m/>
    <s v="NC_005085.1"/>
    <n v="2585499"/>
    <n v="2586194"/>
    <s v="-"/>
    <s v="WP_011135948.1"/>
    <s v="WP_011135948.1"/>
    <m/>
    <s v="DNA-binding response regulator"/>
    <m/>
    <n v="24948947"/>
    <s v="CV_RS11740"/>
    <n v="696"/>
    <n v="231"/>
    <m/>
  </r>
  <r>
    <x v="0"/>
    <x v="0"/>
    <s v="GCF_000007705.1"/>
    <s v="Primary Assembly"/>
    <s v="chromosome"/>
    <m/>
    <s v="NC_005085.1"/>
    <n v="2586864"/>
    <n v="2588276"/>
    <s v="+"/>
    <m/>
    <m/>
    <m/>
    <m/>
    <m/>
    <n v="24945675"/>
    <s v="CV_RS11745"/>
    <n v="1413"/>
    <m/>
    <s v="old_locus_tag=CV2403,CV_2403"/>
  </r>
  <r>
    <x v="1"/>
    <x v="1"/>
    <s v="GCF_000007705.1"/>
    <s v="Primary Assembly"/>
    <s v="chromosome"/>
    <m/>
    <s v="NC_005085.1"/>
    <n v="2586864"/>
    <n v="2588276"/>
    <s v="+"/>
    <s v="WP_043596152.1"/>
    <s v="WP_043596152.1"/>
    <m/>
    <s v="hypothetical protein"/>
    <m/>
    <n v="24945675"/>
    <s v="CV_RS11745"/>
    <n v="1413"/>
    <n v="470"/>
    <m/>
  </r>
  <r>
    <x v="0"/>
    <x v="0"/>
    <s v="GCF_000007705.1"/>
    <s v="Primary Assembly"/>
    <s v="chromosome"/>
    <m/>
    <s v="NC_005085.1"/>
    <n v="2588850"/>
    <n v="2589851"/>
    <s v="+"/>
    <m/>
    <m/>
    <m/>
    <m/>
    <m/>
    <n v="24949153"/>
    <s v="CV_RS11750"/>
    <n v="1002"/>
    <m/>
    <s v="old_locus_tag=CV2404,CV_2404"/>
  </r>
  <r>
    <x v="1"/>
    <x v="1"/>
    <s v="GCF_000007705.1"/>
    <s v="Primary Assembly"/>
    <s v="chromosome"/>
    <m/>
    <s v="NC_005085.1"/>
    <n v="2588850"/>
    <n v="2589851"/>
    <s v="+"/>
    <s v="WP_052278817.1"/>
    <s v="WP_052278817.1"/>
    <m/>
    <s v="hypothetical protein"/>
    <m/>
    <n v="24949153"/>
    <s v="CV_RS11750"/>
    <n v="1002"/>
    <n v="333"/>
    <m/>
  </r>
  <r>
    <x v="0"/>
    <x v="0"/>
    <s v="GCF_000007705.1"/>
    <s v="Primary Assembly"/>
    <s v="chromosome"/>
    <m/>
    <s v="NC_005085.1"/>
    <n v="2589952"/>
    <n v="2590578"/>
    <s v="+"/>
    <m/>
    <m/>
    <m/>
    <m/>
    <m/>
    <n v="24947695"/>
    <s v="CV_RS11755"/>
    <n v="627"/>
    <m/>
    <s v="old_locus_tag=CV2405,CV_2405"/>
  </r>
  <r>
    <x v="1"/>
    <x v="1"/>
    <s v="GCF_000007705.1"/>
    <s v="Primary Assembly"/>
    <s v="chromosome"/>
    <m/>
    <s v="NC_005085.1"/>
    <n v="2589952"/>
    <n v="2590578"/>
    <s v="+"/>
    <s v="WP_011135952.1"/>
    <s v="WP_011135952.1"/>
    <m/>
    <s v="hypothetical protein"/>
    <m/>
    <n v="24947695"/>
    <s v="CV_RS11755"/>
    <n v="627"/>
    <n v="208"/>
    <m/>
  </r>
  <r>
    <x v="0"/>
    <x v="0"/>
    <s v="GCF_000007705.1"/>
    <s v="Primary Assembly"/>
    <s v="chromosome"/>
    <m/>
    <s v="NC_005085.1"/>
    <n v="2590708"/>
    <n v="2591436"/>
    <s v="+"/>
    <m/>
    <m/>
    <m/>
    <m/>
    <m/>
    <n v="24949318"/>
    <s v="CV_RS11760"/>
    <n v="729"/>
    <m/>
    <s v="old_locus_tag=CV2406,CV_2406"/>
  </r>
  <r>
    <x v="1"/>
    <x v="1"/>
    <s v="GCF_000007705.1"/>
    <s v="Primary Assembly"/>
    <s v="chromosome"/>
    <m/>
    <s v="NC_005085.1"/>
    <n v="2590708"/>
    <n v="2591436"/>
    <s v="+"/>
    <s v="WP_011135953.1"/>
    <s v="WP_011135953.1"/>
    <m/>
    <s v="rRNA pseudouridine synthase"/>
    <m/>
    <n v="24949318"/>
    <s v="CV_RS11760"/>
    <n v="729"/>
    <n v="242"/>
    <m/>
  </r>
  <r>
    <x v="0"/>
    <x v="0"/>
    <s v="GCF_000007705.1"/>
    <s v="Primary Assembly"/>
    <s v="chromosome"/>
    <m/>
    <s v="NC_005085.1"/>
    <n v="2591460"/>
    <n v="2592455"/>
    <s v="+"/>
    <m/>
    <m/>
    <m/>
    <m/>
    <m/>
    <n v="24945850"/>
    <s v="CV_RS11765"/>
    <n v="996"/>
    <m/>
    <s v="old_locus_tag=CV2407,CV_2407"/>
  </r>
  <r>
    <x v="1"/>
    <x v="1"/>
    <s v="GCF_000007705.1"/>
    <s v="Primary Assembly"/>
    <s v="chromosome"/>
    <m/>
    <s v="NC_005085.1"/>
    <n v="2591460"/>
    <n v="2592455"/>
    <s v="+"/>
    <s v="WP_011135954.1"/>
    <s v="WP_011135954.1"/>
    <m/>
    <s v="hypothetical protein"/>
    <m/>
    <n v="24945850"/>
    <s v="CV_RS11765"/>
    <n v="996"/>
    <n v="331"/>
    <m/>
  </r>
  <r>
    <x v="0"/>
    <x v="0"/>
    <s v="GCF_000007705.1"/>
    <s v="Primary Assembly"/>
    <s v="chromosome"/>
    <m/>
    <s v="NC_005085.1"/>
    <n v="2592738"/>
    <n v="2593682"/>
    <s v="-"/>
    <m/>
    <m/>
    <m/>
    <m/>
    <m/>
    <n v="24948863"/>
    <s v="CV_RS11770"/>
    <n v="945"/>
    <m/>
    <s v="old_locus_tag=CV2408"/>
  </r>
  <r>
    <x v="1"/>
    <x v="1"/>
    <s v="GCF_000007705.1"/>
    <s v="Primary Assembly"/>
    <s v="chromosome"/>
    <m/>
    <s v="NC_005085.1"/>
    <n v="2592738"/>
    <n v="2593682"/>
    <s v="-"/>
    <s v="WP_052278818.1"/>
    <s v="WP_052278818.1"/>
    <m/>
    <s v="hypothetical protein"/>
    <m/>
    <n v="24948863"/>
    <s v="CV_RS11770"/>
    <n v="945"/>
    <n v="314"/>
    <m/>
  </r>
  <r>
    <x v="0"/>
    <x v="0"/>
    <s v="GCF_000007705.1"/>
    <s v="Primary Assembly"/>
    <s v="chromosome"/>
    <m/>
    <s v="NC_005085.1"/>
    <n v="2593865"/>
    <n v="2594734"/>
    <s v="-"/>
    <m/>
    <m/>
    <m/>
    <m/>
    <m/>
    <n v="24945291"/>
    <s v="CV_RS11775"/>
    <n v="870"/>
    <m/>
    <s v="old_locus_tag=CV2409,CV_2409"/>
  </r>
  <r>
    <x v="1"/>
    <x v="1"/>
    <s v="GCF_000007705.1"/>
    <s v="Primary Assembly"/>
    <s v="chromosome"/>
    <m/>
    <s v="NC_005085.1"/>
    <n v="2593865"/>
    <n v="2594734"/>
    <s v="-"/>
    <s v="WP_011135956.1"/>
    <s v="WP_011135956.1"/>
    <m/>
    <s v="hypothetical protein"/>
    <m/>
    <n v="24945291"/>
    <s v="CV_RS11775"/>
    <n v="870"/>
    <n v="289"/>
    <m/>
  </r>
  <r>
    <x v="0"/>
    <x v="0"/>
    <s v="GCF_000007705.1"/>
    <s v="Primary Assembly"/>
    <s v="chromosome"/>
    <m/>
    <s v="NC_005085.1"/>
    <n v="2594932"/>
    <n v="2596749"/>
    <s v="+"/>
    <m/>
    <m/>
    <m/>
    <m/>
    <s v="typA"/>
    <n v="24947756"/>
    <s v="CV_RS11780"/>
    <n v="1818"/>
    <m/>
    <s v="old_locus_tag=CV2410,CV_2410"/>
  </r>
  <r>
    <x v="1"/>
    <x v="1"/>
    <s v="GCF_000007705.1"/>
    <s v="Primary Assembly"/>
    <s v="chromosome"/>
    <m/>
    <s v="NC_005085.1"/>
    <n v="2594932"/>
    <n v="2596749"/>
    <s v="+"/>
    <s v="WP_011135957.1"/>
    <s v="WP_011135957.1"/>
    <m/>
    <s v="translational GTPase TypA"/>
    <s v="typA"/>
    <n v="24947756"/>
    <s v="CV_RS11780"/>
    <n v="1818"/>
    <n v="605"/>
    <m/>
  </r>
  <r>
    <x v="0"/>
    <x v="0"/>
    <s v="GCF_000007705.1"/>
    <s v="Primary Assembly"/>
    <s v="chromosome"/>
    <m/>
    <s v="NC_005085.1"/>
    <n v="2596809"/>
    <n v="2597348"/>
    <s v="-"/>
    <m/>
    <m/>
    <m/>
    <m/>
    <m/>
    <n v="24946153"/>
    <s v="CV_RS11785"/>
    <n v="540"/>
    <m/>
    <s v="old_locus_tag=CV2411"/>
  </r>
  <r>
    <x v="1"/>
    <x v="1"/>
    <s v="GCF_000007705.1"/>
    <s v="Primary Assembly"/>
    <s v="chromosome"/>
    <m/>
    <s v="NC_005085.1"/>
    <n v="2596809"/>
    <n v="2597348"/>
    <s v="-"/>
    <s v="WP_052278819.1"/>
    <s v="WP_052278819.1"/>
    <m/>
    <s v="hypothetical protein"/>
    <m/>
    <n v="24946153"/>
    <s v="CV_RS11785"/>
    <n v="540"/>
    <n v="179"/>
    <m/>
  </r>
  <r>
    <x v="0"/>
    <x v="0"/>
    <s v="GCF_000007705.1"/>
    <s v="Primary Assembly"/>
    <s v="chromosome"/>
    <m/>
    <s v="NC_005085.1"/>
    <n v="2597622"/>
    <n v="2599760"/>
    <s v="+"/>
    <m/>
    <m/>
    <m/>
    <m/>
    <m/>
    <n v="24948423"/>
    <s v="CV_RS11790"/>
    <n v="2139"/>
    <m/>
    <s v="old_locus_tag=CV2412,CV_2412"/>
  </r>
  <r>
    <x v="1"/>
    <x v="1"/>
    <s v="GCF_000007705.1"/>
    <s v="Primary Assembly"/>
    <s v="chromosome"/>
    <m/>
    <s v="NC_005085.1"/>
    <n v="2597622"/>
    <n v="2599760"/>
    <s v="+"/>
    <s v="WP_011135959.1"/>
    <s v="WP_011135959.1"/>
    <m/>
    <s v="anaerobic ribonucleoside-triphosphate reductase"/>
    <m/>
    <n v="24948423"/>
    <s v="CV_RS11790"/>
    <n v="2139"/>
    <n v="712"/>
    <m/>
  </r>
  <r>
    <x v="0"/>
    <x v="0"/>
    <s v="GCF_000007705.1"/>
    <s v="Primary Assembly"/>
    <s v="chromosome"/>
    <m/>
    <s v="NC_005085.1"/>
    <n v="2599768"/>
    <n v="2600271"/>
    <s v="+"/>
    <m/>
    <m/>
    <m/>
    <m/>
    <s v="nrdG"/>
    <n v="24948730"/>
    <s v="CV_RS11795"/>
    <n v="504"/>
    <m/>
    <s v="old_locus_tag=CV2413,CV_2413"/>
  </r>
  <r>
    <x v="1"/>
    <x v="1"/>
    <s v="GCF_000007705.1"/>
    <s v="Primary Assembly"/>
    <s v="chromosome"/>
    <m/>
    <s v="NC_005085.1"/>
    <n v="2599768"/>
    <n v="2600271"/>
    <s v="+"/>
    <s v="WP_011135960.1"/>
    <s v="WP_011135960.1"/>
    <m/>
    <s v="anaerobic ribonucleoside-triphosphate reductase activating protein"/>
    <s v="nrdG"/>
    <n v="24948730"/>
    <s v="CV_RS11795"/>
    <n v="504"/>
    <n v="167"/>
    <m/>
  </r>
  <r>
    <x v="0"/>
    <x v="0"/>
    <s v="GCF_000007705.1"/>
    <s v="Primary Assembly"/>
    <s v="chromosome"/>
    <m/>
    <s v="NC_005085.1"/>
    <n v="2600215"/>
    <n v="2601930"/>
    <s v="-"/>
    <m/>
    <m/>
    <m/>
    <m/>
    <m/>
    <n v="24946011"/>
    <s v="CV_RS11800"/>
    <n v="1716"/>
    <m/>
    <m/>
  </r>
  <r>
    <x v="1"/>
    <x v="1"/>
    <s v="GCF_000007705.1"/>
    <s v="Primary Assembly"/>
    <s v="chromosome"/>
    <m/>
    <s v="NC_005085.1"/>
    <n v="2600215"/>
    <n v="2601930"/>
    <s v="-"/>
    <s v="WP_043596155.1"/>
    <s v="WP_043596155.1"/>
    <m/>
    <s v="hypothetical protein"/>
    <m/>
    <n v="24946011"/>
    <s v="CV_RS11800"/>
    <n v="1716"/>
    <n v="571"/>
    <m/>
  </r>
  <r>
    <x v="0"/>
    <x v="0"/>
    <s v="GCF_000007705.1"/>
    <s v="Primary Assembly"/>
    <s v="chromosome"/>
    <m/>
    <s v="NC_005085.1"/>
    <n v="2602290"/>
    <n v="2603486"/>
    <s v="+"/>
    <m/>
    <m/>
    <m/>
    <m/>
    <m/>
    <n v="24947306"/>
    <s v="CV_RS11805"/>
    <n v="1197"/>
    <m/>
    <s v="old_locus_tag=CV2416,CV_2416"/>
  </r>
  <r>
    <x v="1"/>
    <x v="1"/>
    <s v="GCF_000007705.1"/>
    <s v="Primary Assembly"/>
    <s v="chromosome"/>
    <m/>
    <s v="NC_005085.1"/>
    <n v="2602290"/>
    <n v="2603486"/>
    <s v="+"/>
    <s v="WP_011135963.1"/>
    <s v="WP_011135963.1"/>
    <m/>
    <s v="MFS transporter"/>
    <m/>
    <n v="24947306"/>
    <s v="CV_RS11805"/>
    <n v="1197"/>
    <n v="398"/>
    <m/>
  </r>
  <r>
    <x v="0"/>
    <x v="0"/>
    <s v="GCF_000007705.1"/>
    <s v="Primary Assembly"/>
    <s v="chromosome"/>
    <m/>
    <s v="NC_005085.1"/>
    <n v="2603494"/>
    <n v="2603943"/>
    <s v="-"/>
    <m/>
    <m/>
    <m/>
    <m/>
    <m/>
    <n v="24947713"/>
    <s v="CV_RS11810"/>
    <n v="450"/>
    <m/>
    <s v="old_locus_tag=CV2417,CV_2417"/>
  </r>
  <r>
    <x v="1"/>
    <x v="1"/>
    <s v="GCF_000007705.1"/>
    <s v="Primary Assembly"/>
    <s v="chromosome"/>
    <m/>
    <s v="NC_005085.1"/>
    <n v="2603494"/>
    <n v="2603943"/>
    <s v="-"/>
    <s v="WP_011135964.1"/>
    <s v="WP_011135964.1"/>
    <m/>
    <s v="hypothetical protein"/>
    <m/>
    <n v="24947713"/>
    <s v="CV_RS11810"/>
    <n v="450"/>
    <n v="149"/>
    <m/>
  </r>
  <r>
    <x v="0"/>
    <x v="0"/>
    <s v="GCF_000007705.1"/>
    <s v="Primary Assembly"/>
    <s v="chromosome"/>
    <m/>
    <s v="NC_005085.1"/>
    <n v="2603937"/>
    <n v="2604698"/>
    <s v="-"/>
    <m/>
    <m/>
    <m/>
    <m/>
    <m/>
    <n v="24946144"/>
    <s v="CV_RS11815"/>
    <n v="762"/>
    <m/>
    <s v="old_locus_tag=CV2418,CV_2418"/>
  </r>
  <r>
    <x v="1"/>
    <x v="1"/>
    <s v="GCF_000007705.1"/>
    <s v="Primary Assembly"/>
    <s v="chromosome"/>
    <m/>
    <s v="NC_005085.1"/>
    <n v="2603937"/>
    <n v="2604698"/>
    <s v="-"/>
    <s v="WP_080508997.1"/>
    <s v="WP_080508997.1"/>
    <m/>
    <s v="oxygen-regulated invasion protein OrgB"/>
    <m/>
    <n v="24946144"/>
    <s v="CV_RS11815"/>
    <n v="762"/>
    <n v="253"/>
    <m/>
  </r>
  <r>
    <x v="0"/>
    <x v="0"/>
    <s v="GCF_000007705.1"/>
    <s v="Primary Assembly"/>
    <s v="chromosome"/>
    <m/>
    <s v="NC_005085.1"/>
    <n v="2604595"/>
    <n v="2605173"/>
    <s v="-"/>
    <m/>
    <m/>
    <m/>
    <m/>
    <m/>
    <n v="24947733"/>
    <s v="CV_RS11820"/>
    <n v="579"/>
    <m/>
    <s v="old_locus_tag=CV2419,CV_2419"/>
  </r>
  <r>
    <x v="1"/>
    <x v="1"/>
    <s v="GCF_000007705.1"/>
    <s v="Primary Assembly"/>
    <s v="chromosome"/>
    <m/>
    <s v="NC_005085.1"/>
    <n v="2604595"/>
    <n v="2605173"/>
    <s v="-"/>
    <s v="WP_011135966.1"/>
    <s v="WP_011135966.1"/>
    <m/>
    <s v="oxygen-regulated invasion protein OrgA"/>
    <m/>
    <n v="24947733"/>
    <s v="CV_RS11820"/>
    <n v="579"/>
    <n v="192"/>
    <m/>
  </r>
  <r>
    <x v="0"/>
    <x v="0"/>
    <s v="GCF_000007705.1"/>
    <s v="Primary Assembly"/>
    <s v="chromosome"/>
    <m/>
    <s v="NC_005085.1"/>
    <n v="2605166"/>
    <n v="2605894"/>
    <s v="-"/>
    <m/>
    <m/>
    <m/>
    <m/>
    <m/>
    <n v="24945976"/>
    <s v="CV_RS11825"/>
    <n v="729"/>
    <m/>
    <s v="old_locus_tag=CV2420,CV_2420"/>
  </r>
  <r>
    <x v="1"/>
    <x v="1"/>
    <s v="GCF_000007705.1"/>
    <s v="Primary Assembly"/>
    <s v="chromosome"/>
    <m/>
    <s v="NC_005085.1"/>
    <n v="2605166"/>
    <n v="2605894"/>
    <s v="-"/>
    <s v="WP_011135967.1"/>
    <s v="WP_011135967.1"/>
    <m/>
    <s v="EscJ/YscJ/HrcJ family type III secretion inner membrane ring protein"/>
    <m/>
    <n v="24945976"/>
    <s v="CV_RS11825"/>
    <n v="729"/>
    <n v="242"/>
    <m/>
  </r>
  <r>
    <x v="0"/>
    <x v="0"/>
    <s v="GCF_000007705.1"/>
    <s v="Primary Assembly"/>
    <s v="chromosome"/>
    <m/>
    <s v="NC_005085.1"/>
    <n v="2605891"/>
    <n v="2606193"/>
    <s v="-"/>
    <m/>
    <m/>
    <m/>
    <m/>
    <m/>
    <n v="24949428"/>
    <s v="CV_RS11830"/>
    <n v="303"/>
    <m/>
    <s v="old_locus_tag=CV2421,CV_2421"/>
  </r>
  <r>
    <x v="1"/>
    <x v="1"/>
    <s v="GCF_000007705.1"/>
    <s v="Primary Assembly"/>
    <s v="chromosome"/>
    <m/>
    <s v="NC_005085.1"/>
    <n v="2605891"/>
    <n v="2606193"/>
    <s v="-"/>
    <s v="WP_011135968.1"/>
    <s v="WP_011135968.1"/>
    <m/>
    <s v="type III secretion system inner rod protein PrgJ"/>
    <m/>
    <n v="24949428"/>
    <s v="CV_RS11830"/>
    <n v="303"/>
    <n v="100"/>
    <m/>
  </r>
  <r>
    <x v="0"/>
    <x v="0"/>
    <s v="GCF_000007705.1"/>
    <s v="Primary Assembly"/>
    <s v="chromosome"/>
    <m/>
    <s v="NC_005085.1"/>
    <n v="2606238"/>
    <n v="2606480"/>
    <s v="-"/>
    <m/>
    <m/>
    <m/>
    <m/>
    <m/>
    <n v="24947978"/>
    <s v="CV_RS11835"/>
    <n v="243"/>
    <m/>
    <s v="old_locus_tag=CV2422,CV_2422"/>
  </r>
  <r>
    <x v="1"/>
    <x v="1"/>
    <s v="GCF_000007705.1"/>
    <s v="Primary Assembly"/>
    <s v="chromosome"/>
    <m/>
    <s v="NC_005085.1"/>
    <n v="2606238"/>
    <n v="2606480"/>
    <s v="-"/>
    <s v="WP_043597927.1"/>
    <s v="WP_043597927.1"/>
    <m/>
    <s v="type III secretion system needle complex protein"/>
    <m/>
    <n v="24947978"/>
    <s v="CV_RS11835"/>
    <n v="243"/>
    <n v="80"/>
    <m/>
  </r>
  <r>
    <x v="0"/>
    <x v="0"/>
    <s v="GCF_000007705.1"/>
    <s v="Primary Assembly"/>
    <s v="chromosome"/>
    <m/>
    <s v="NC_005085.1"/>
    <n v="2606511"/>
    <n v="2607692"/>
    <s v="-"/>
    <m/>
    <m/>
    <m/>
    <m/>
    <m/>
    <n v="24948535"/>
    <s v="CV_RS11840"/>
    <n v="1182"/>
    <m/>
    <s v="old_locus_tag=CV2423,CV_2423"/>
  </r>
  <r>
    <x v="1"/>
    <x v="1"/>
    <s v="GCF_000007705.1"/>
    <s v="Primary Assembly"/>
    <s v="chromosome"/>
    <m/>
    <s v="NC_005085.1"/>
    <n v="2606511"/>
    <n v="2607692"/>
    <s v="-"/>
    <s v="WP_080509124.1"/>
    <s v="WP_080509124.1"/>
    <m/>
    <s v="PrgH/EprH family type III secretion apparatus protein"/>
    <m/>
    <n v="24948535"/>
    <s v="CV_RS11840"/>
    <n v="1182"/>
    <n v="393"/>
    <m/>
  </r>
  <r>
    <x v="0"/>
    <x v="0"/>
    <s v="GCF_000007705.1"/>
    <s v="Primary Assembly"/>
    <s v="chromosome"/>
    <m/>
    <s v="NC_005085.1"/>
    <n v="2607863"/>
    <n v="2608564"/>
    <s v="-"/>
    <m/>
    <m/>
    <m/>
    <m/>
    <m/>
    <n v="24945786"/>
    <s v="CV_RS11845"/>
    <n v="702"/>
    <m/>
    <s v="old_locus_tag=CV2424,CV_2424"/>
  </r>
  <r>
    <x v="1"/>
    <x v="1"/>
    <s v="GCF_000007705.1"/>
    <s v="Primary Assembly"/>
    <s v="chromosome"/>
    <m/>
    <s v="NC_005085.1"/>
    <n v="2607863"/>
    <n v="2608564"/>
    <s v="-"/>
    <s v="WP_011135971.1"/>
    <s v="WP_011135971.1"/>
    <m/>
    <s v="thiol:disulfide oxidoreductase"/>
    <m/>
    <n v="24945786"/>
    <s v="CV_RS11845"/>
    <n v="702"/>
    <n v="233"/>
    <m/>
  </r>
  <r>
    <x v="0"/>
    <x v="0"/>
    <s v="GCF_000007705.1"/>
    <s v="Primary Assembly"/>
    <s v="chromosome"/>
    <m/>
    <s v="NC_005085.1"/>
    <n v="2608599"/>
    <n v="2609228"/>
    <s v="+"/>
    <m/>
    <m/>
    <m/>
    <m/>
    <m/>
    <n v="24947162"/>
    <s v="CV_RS11850"/>
    <n v="630"/>
    <m/>
    <s v="old_locus_tag=CV2425,CV_2425"/>
  </r>
  <r>
    <x v="1"/>
    <x v="1"/>
    <s v="GCF_000007705.1"/>
    <s v="Primary Assembly"/>
    <s v="chromosome"/>
    <m/>
    <s v="NC_005085.1"/>
    <n v="2608599"/>
    <n v="2609228"/>
    <s v="+"/>
    <s v="WP_011135972.1"/>
    <s v="WP_011135972.1"/>
    <m/>
    <s v="RNA 2'-phosphotransferase"/>
    <m/>
    <n v="24947162"/>
    <s v="CV_RS11850"/>
    <n v="630"/>
    <n v="209"/>
    <m/>
  </r>
  <r>
    <x v="0"/>
    <x v="0"/>
    <s v="GCF_000007705.1"/>
    <s v="Primary Assembly"/>
    <s v="chromosome"/>
    <m/>
    <s v="NC_005085.1"/>
    <n v="2609238"/>
    <n v="2609882"/>
    <s v="+"/>
    <m/>
    <m/>
    <m/>
    <m/>
    <m/>
    <n v="24948580"/>
    <s v="CV_RS11855"/>
    <n v="645"/>
    <m/>
    <s v="old_locus_tag=CV2426,CV_2426"/>
  </r>
  <r>
    <x v="1"/>
    <x v="1"/>
    <s v="GCF_000007705.1"/>
    <s v="Primary Assembly"/>
    <s v="chromosome"/>
    <m/>
    <s v="NC_005085.1"/>
    <n v="2609238"/>
    <n v="2609882"/>
    <s v="+"/>
    <s v="WP_011135973.1"/>
    <s v="WP_011135973.1"/>
    <m/>
    <s v="DUF159 family protein"/>
    <m/>
    <n v="24948580"/>
    <s v="CV_RS11855"/>
    <n v="645"/>
    <n v="214"/>
    <m/>
  </r>
  <r>
    <x v="0"/>
    <x v="0"/>
    <s v="GCF_000007705.1"/>
    <s v="Primary Assembly"/>
    <s v="chromosome"/>
    <m/>
    <s v="NC_005085.1"/>
    <n v="2609934"/>
    <n v="2610941"/>
    <s v="-"/>
    <m/>
    <m/>
    <m/>
    <m/>
    <m/>
    <n v="24948011"/>
    <s v="CV_RS11860"/>
    <n v="1008"/>
    <m/>
    <s v="old_locus_tag=CV2427,CV_2427"/>
  </r>
  <r>
    <x v="1"/>
    <x v="1"/>
    <s v="GCF_000007705.1"/>
    <s v="Primary Assembly"/>
    <s v="chromosome"/>
    <m/>
    <s v="NC_005085.1"/>
    <n v="2609934"/>
    <n v="2610941"/>
    <s v="-"/>
    <s v="WP_011135974.1"/>
    <s v="WP_011135974.1"/>
    <m/>
    <s v="fructose 1,6-bisphosphatase"/>
    <m/>
    <n v="24948011"/>
    <s v="CV_RS11860"/>
    <n v="1008"/>
    <n v="335"/>
    <m/>
  </r>
  <r>
    <x v="0"/>
    <x v="0"/>
    <s v="GCF_000007705.1"/>
    <s v="Primary Assembly"/>
    <s v="chromosome"/>
    <m/>
    <s v="NC_005085.1"/>
    <n v="2611108"/>
    <n v="2611863"/>
    <s v="+"/>
    <m/>
    <m/>
    <m/>
    <m/>
    <m/>
    <n v="24949251"/>
    <s v="CV_RS11865"/>
    <n v="756"/>
    <m/>
    <s v="old_locus_tag=CV2428,CV_2428"/>
  </r>
  <r>
    <x v="1"/>
    <x v="1"/>
    <s v="GCF_000007705.1"/>
    <s v="Primary Assembly"/>
    <s v="chromosome"/>
    <m/>
    <s v="NC_005085.1"/>
    <n v="2611108"/>
    <n v="2611863"/>
    <s v="+"/>
    <s v="WP_080509125.1"/>
    <s v="WP_080509125.1"/>
    <m/>
    <s v="hypothetical protein"/>
    <m/>
    <n v="24949251"/>
    <s v="CV_RS11865"/>
    <n v="756"/>
    <n v="251"/>
    <m/>
  </r>
  <r>
    <x v="0"/>
    <x v="0"/>
    <s v="GCF_000007705.1"/>
    <s v="Primary Assembly"/>
    <s v="chromosome"/>
    <m/>
    <s v="NC_005085.1"/>
    <n v="2611860"/>
    <n v="2613176"/>
    <s v="-"/>
    <m/>
    <m/>
    <m/>
    <m/>
    <m/>
    <n v="24948936"/>
    <s v="CV_RS11870"/>
    <n v="1317"/>
    <m/>
    <s v="old_locus_tag=CV2429,CV_2429"/>
  </r>
  <r>
    <x v="1"/>
    <x v="1"/>
    <s v="GCF_000007705.1"/>
    <s v="Primary Assembly"/>
    <s v="chromosome"/>
    <m/>
    <s v="NC_005085.1"/>
    <n v="2611860"/>
    <n v="2613176"/>
    <s v="-"/>
    <s v="WP_011135976.1"/>
    <s v="WP_011135976.1"/>
    <m/>
    <s v="voltage-gated chloride channel protein"/>
    <m/>
    <n v="24948936"/>
    <s v="CV_RS11870"/>
    <n v="1317"/>
    <n v="438"/>
    <m/>
  </r>
  <r>
    <x v="0"/>
    <x v="0"/>
    <s v="GCF_000007705.1"/>
    <s v="Primary Assembly"/>
    <s v="chromosome"/>
    <m/>
    <s v="NC_005085.1"/>
    <n v="2613466"/>
    <n v="2614566"/>
    <s v="+"/>
    <m/>
    <m/>
    <m/>
    <m/>
    <m/>
    <n v="31478280"/>
    <s v="CV_RS22910"/>
    <n v="1101"/>
    <m/>
    <s v="old_locus_tag=CV2430,CV_2430"/>
  </r>
  <r>
    <x v="1"/>
    <x v="1"/>
    <s v="GCF_000007705.1"/>
    <s v="Primary Assembly"/>
    <s v="chromosome"/>
    <m/>
    <s v="NC_005085.1"/>
    <n v="2613466"/>
    <n v="2614566"/>
    <s v="+"/>
    <s v="WP_011135977.1"/>
    <s v="WP_011135977.1"/>
    <m/>
    <s v="hypothetical protein"/>
    <m/>
    <n v="31478280"/>
    <s v="CV_RS22910"/>
    <n v="1101"/>
    <n v="366"/>
    <m/>
  </r>
  <r>
    <x v="0"/>
    <x v="0"/>
    <s v="GCF_000007705.1"/>
    <s v="Primary Assembly"/>
    <s v="chromosome"/>
    <m/>
    <s v="NC_005085.1"/>
    <n v="2614969"/>
    <n v="2615598"/>
    <s v="+"/>
    <m/>
    <m/>
    <m/>
    <m/>
    <m/>
    <n v="24947470"/>
    <s v="CV_RS11880"/>
    <n v="630"/>
    <m/>
    <s v="old_locus_tag=CV2431"/>
  </r>
  <r>
    <x v="1"/>
    <x v="1"/>
    <s v="GCF_000007705.1"/>
    <s v="Primary Assembly"/>
    <s v="chromosome"/>
    <m/>
    <s v="NC_005085.1"/>
    <n v="2614969"/>
    <n v="2615598"/>
    <s v="+"/>
    <s v="WP_043597933.1"/>
    <s v="WP_043597933.1"/>
    <m/>
    <s v="hypothetical protein"/>
    <m/>
    <n v="24947470"/>
    <s v="CV_RS11880"/>
    <n v="630"/>
    <n v="209"/>
    <m/>
  </r>
  <r>
    <x v="0"/>
    <x v="0"/>
    <s v="GCF_000007705.1"/>
    <s v="Primary Assembly"/>
    <s v="chromosome"/>
    <m/>
    <s v="NC_005085.1"/>
    <n v="2615649"/>
    <n v="2617088"/>
    <s v="+"/>
    <m/>
    <m/>
    <m/>
    <m/>
    <m/>
    <n v="24948986"/>
    <s v="CV_RS11885"/>
    <n v="1440"/>
    <m/>
    <s v="old_locus_tag=CV2432,CV_2432"/>
  </r>
  <r>
    <x v="1"/>
    <x v="1"/>
    <s v="GCF_000007705.1"/>
    <s v="Primary Assembly"/>
    <s v="chromosome"/>
    <m/>
    <s v="NC_005085.1"/>
    <n v="2615649"/>
    <n v="2617088"/>
    <s v="+"/>
    <s v="WP_011135979.1"/>
    <s v="WP_011135979.1"/>
    <m/>
    <s v="hypothetical protein"/>
    <m/>
    <n v="24948986"/>
    <s v="CV_RS11885"/>
    <n v="1440"/>
    <n v="479"/>
    <m/>
  </r>
  <r>
    <x v="0"/>
    <x v="0"/>
    <s v="GCF_000007705.1"/>
    <s v="Primary Assembly"/>
    <s v="chromosome"/>
    <m/>
    <s v="NC_005085.1"/>
    <n v="2617090"/>
    <n v="2619231"/>
    <s v="+"/>
    <m/>
    <m/>
    <m/>
    <m/>
    <m/>
    <n v="24946719"/>
    <s v="CV_RS11890"/>
    <n v="2142"/>
    <m/>
    <s v="old_locus_tag=CV2433,CV_2433"/>
  </r>
  <r>
    <x v="1"/>
    <x v="1"/>
    <s v="GCF_000007705.1"/>
    <s v="Primary Assembly"/>
    <s v="chromosome"/>
    <m/>
    <s v="NC_005085.1"/>
    <n v="2617090"/>
    <n v="2619231"/>
    <s v="+"/>
    <s v="WP_011135980.1"/>
    <s v="WP_011135980.1"/>
    <m/>
    <s v="CHAT domain-containing protein"/>
    <m/>
    <n v="24946719"/>
    <s v="CV_RS11890"/>
    <n v="2142"/>
    <n v="713"/>
    <m/>
  </r>
  <r>
    <x v="0"/>
    <x v="0"/>
    <s v="GCF_000007705.1"/>
    <s v="Primary Assembly"/>
    <s v="chromosome"/>
    <m/>
    <s v="NC_005085.1"/>
    <n v="2619497"/>
    <n v="2619946"/>
    <s v="+"/>
    <m/>
    <m/>
    <m/>
    <m/>
    <m/>
    <n v="24948240"/>
    <s v="CV_RS11895"/>
    <n v="450"/>
    <m/>
    <s v="old_locus_tag=CV2434,CV_2434"/>
  </r>
  <r>
    <x v="1"/>
    <x v="1"/>
    <s v="GCF_000007705.1"/>
    <s v="Primary Assembly"/>
    <s v="chromosome"/>
    <m/>
    <s v="NC_005085.1"/>
    <n v="2619497"/>
    <n v="2619946"/>
    <s v="+"/>
    <s v="WP_011135981.1"/>
    <s v="WP_011135981.1"/>
    <m/>
    <s v="hypothetical protein"/>
    <m/>
    <n v="24948240"/>
    <s v="CV_RS11895"/>
    <n v="450"/>
    <n v="149"/>
    <m/>
  </r>
  <r>
    <x v="0"/>
    <x v="0"/>
    <s v="GCF_000007705.1"/>
    <s v="Primary Assembly"/>
    <s v="chromosome"/>
    <m/>
    <s v="NC_005085.1"/>
    <n v="2619946"/>
    <n v="2620560"/>
    <s v="+"/>
    <m/>
    <m/>
    <m/>
    <m/>
    <m/>
    <n v="24946282"/>
    <s v="CV_RS11900"/>
    <n v="615"/>
    <m/>
    <s v="old_locus_tag=CV2435,CV_2435"/>
  </r>
  <r>
    <x v="1"/>
    <x v="1"/>
    <s v="GCF_000007705.1"/>
    <s v="Primary Assembly"/>
    <s v="chromosome"/>
    <m/>
    <s v="NC_005085.1"/>
    <n v="2619946"/>
    <n v="2620560"/>
    <s v="+"/>
    <s v="WP_011135982.1"/>
    <s v="WP_011135982.1"/>
    <m/>
    <s v="DUF2726 domain-containing protein"/>
    <m/>
    <n v="24946282"/>
    <s v="CV_RS11900"/>
    <n v="615"/>
    <n v="204"/>
    <m/>
  </r>
  <r>
    <x v="0"/>
    <x v="0"/>
    <s v="GCF_000007705.1"/>
    <s v="Primary Assembly"/>
    <s v="chromosome"/>
    <m/>
    <s v="NC_005085.1"/>
    <n v="2620938"/>
    <n v="2622461"/>
    <s v="-"/>
    <m/>
    <m/>
    <m/>
    <m/>
    <m/>
    <n v="31478281"/>
    <s v="CV_RS22915"/>
    <n v="1524"/>
    <m/>
    <s v="old_locus_tag=CV2436,CV_2436"/>
  </r>
  <r>
    <x v="1"/>
    <x v="1"/>
    <s v="GCF_000007705.1"/>
    <s v="Primary Assembly"/>
    <s v="chromosome"/>
    <m/>
    <s v="NC_005085.1"/>
    <n v="2620938"/>
    <n v="2622461"/>
    <s v="-"/>
    <s v="WP_011135983.1"/>
    <s v="WP_011135983.1"/>
    <m/>
    <s v="DUF2235 domain-containing protein"/>
    <m/>
    <n v="31478281"/>
    <s v="CV_RS22915"/>
    <n v="1524"/>
    <n v="507"/>
    <m/>
  </r>
  <r>
    <x v="0"/>
    <x v="0"/>
    <s v="GCF_000007705.1"/>
    <s v="Primary Assembly"/>
    <s v="chromosome"/>
    <m/>
    <s v="NC_005085.1"/>
    <n v="2623439"/>
    <n v="2623771"/>
    <s v="+"/>
    <m/>
    <m/>
    <m/>
    <m/>
    <m/>
    <n v="24947189"/>
    <s v="CV_RS11915"/>
    <n v="333"/>
    <m/>
    <s v="old_locus_tag=CV2438,CV_2438"/>
  </r>
  <r>
    <x v="1"/>
    <x v="1"/>
    <s v="GCF_000007705.1"/>
    <s v="Primary Assembly"/>
    <s v="chromosome"/>
    <m/>
    <s v="NC_005085.1"/>
    <n v="2623439"/>
    <n v="2623771"/>
    <s v="+"/>
    <s v="WP_011135985.1"/>
    <s v="WP_011135985.1"/>
    <m/>
    <s v="transcriptional regulator"/>
    <m/>
    <n v="24947189"/>
    <s v="CV_RS11915"/>
    <n v="333"/>
    <n v="110"/>
    <m/>
  </r>
  <r>
    <x v="0"/>
    <x v="0"/>
    <s v="GCF_000007705.1"/>
    <s v="Primary Assembly"/>
    <s v="chromosome"/>
    <m/>
    <s v="NC_005085.1"/>
    <n v="2623788"/>
    <n v="2624282"/>
    <s v="+"/>
    <m/>
    <m/>
    <m/>
    <m/>
    <m/>
    <n v="24947925"/>
    <s v="CV_RS11920"/>
    <n v="495"/>
    <m/>
    <s v="old_locus_tag=CV2439,CV_2439"/>
  </r>
  <r>
    <x v="1"/>
    <x v="1"/>
    <s v="GCF_000007705.1"/>
    <s v="Primary Assembly"/>
    <s v="chromosome"/>
    <m/>
    <s v="NC_005085.1"/>
    <n v="2623788"/>
    <n v="2624282"/>
    <s v="+"/>
    <s v="WP_011135986.1"/>
    <s v="WP_011135986.1"/>
    <m/>
    <s v="arsenate reductase ArsC"/>
    <m/>
    <n v="24947925"/>
    <s v="CV_RS11920"/>
    <n v="495"/>
    <n v="164"/>
    <m/>
  </r>
  <r>
    <x v="0"/>
    <x v="0"/>
    <s v="GCF_000007705.1"/>
    <s v="Primary Assembly"/>
    <s v="chromosome"/>
    <m/>
    <s v="NC_005085.1"/>
    <n v="2624329"/>
    <n v="2625405"/>
    <s v="+"/>
    <m/>
    <m/>
    <m/>
    <m/>
    <s v="arsB"/>
    <n v="24949225"/>
    <s v="CV_RS11925"/>
    <n v="1077"/>
    <m/>
    <s v="old_locus_tag=CV2440,CV_2440"/>
  </r>
  <r>
    <x v="1"/>
    <x v="1"/>
    <s v="GCF_000007705.1"/>
    <s v="Primary Assembly"/>
    <s v="chromosome"/>
    <m/>
    <s v="NC_005085.1"/>
    <n v="2624329"/>
    <n v="2625405"/>
    <s v="+"/>
    <s v="WP_011135987.1"/>
    <s v="WP_011135987.1"/>
    <m/>
    <s v="arsenical-resistance protein"/>
    <s v="arsB"/>
    <n v="24949225"/>
    <s v="CV_RS11925"/>
    <n v="1077"/>
    <n v="358"/>
    <m/>
  </r>
  <r>
    <x v="0"/>
    <x v="2"/>
    <s v="GCF_000007705.1"/>
    <s v="Primary Assembly"/>
    <s v="chromosome"/>
    <m/>
    <s v="NC_005085.1"/>
    <n v="2625520"/>
    <n v="2626436"/>
    <s v="-"/>
    <m/>
    <m/>
    <m/>
    <m/>
    <m/>
    <n v="24948107"/>
    <s v="CV_RS11930"/>
    <n v="917"/>
    <m/>
    <s v="pseudo;old_locus_tag=CV2441,CV_2441"/>
  </r>
  <r>
    <x v="1"/>
    <x v="3"/>
    <s v="GCF_000007705.1"/>
    <s v="Primary Assembly"/>
    <s v="chromosome"/>
    <m/>
    <s v="NC_005085.1"/>
    <n v="2625520"/>
    <n v="2626436"/>
    <s v="-"/>
    <m/>
    <m/>
    <m/>
    <s v="dienelactone hydrolase"/>
    <m/>
    <n v="24948107"/>
    <s v="CV_RS11930"/>
    <n v="917"/>
    <m/>
    <s v="pseudo"/>
  </r>
  <r>
    <x v="0"/>
    <x v="0"/>
    <s v="GCF_000007705.1"/>
    <s v="Primary Assembly"/>
    <s v="chromosome"/>
    <m/>
    <s v="NC_005085.1"/>
    <n v="2626751"/>
    <n v="2627749"/>
    <s v="-"/>
    <m/>
    <m/>
    <m/>
    <m/>
    <m/>
    <n v="24948077"/>
    <s v="CV_RS11935"/>
    <n v="999"/>
    <m/>
    <s v="old_locus_tag=CV2442,CV_2442"/>
  </r>
  <r>
    <x v="1"/>
    <x v="1"/>
    <s v="GCF_000007705.1"/>
    <s v="Primary Assembly"/>
    <s v="chromosome"/>
    <m/>
    <s v="NC_005085.1"/>
    <n v="2626751"/>
    <n v="2627749"/>
    <s v="-"/>
    <s v="WP_011135989.1"/>
    <s v="WP_011135989.1"/>
    <m/>
    <s v="membrane protein"/>
    <m/>
    <n v="24948077"/>
    <s v="CV_RS11935"/>
    <n v="999"/>
    <n v="332"/>
    <m/>
  </r>
  <r>
    <x v="0"/>
    <x v="0"/>
    <s v="GCF_000007705.1"/>
    <s v="Primary Assembly"/>
    <s v="chromosome"/>
    <m/>
    <s v="NC_005085.1"/>
    <n v="2628111"/>
    <n v="2628473"/>
    <s v="+"/>
    <m/>
    <m/>
    <m/>
    <m/>
    <m/>
    <n v="24948988"/>
    <s v="CV_RS11940"/>
    <n v="363"/>
    <m/>
    <m/>
  </r>
  <r>
    <x v="1"/>
    <x v="1"/>
    <s v="GCF_000007705.1"/>
    <s v="Primary Assembly"/>
    <s v="chromosome"/>
    <m/>
    <s v="NC_005085.1"/>
    <n v="2628111"/>
    <n v="2628473"/>
    <s v="+"/>
    <s v="WP_043596167.1"/>
    <s v="WP_043596167.1"/>
    <m/>
    <s v="hypothetical protein"/>
    <m/>
    <n v="24948988"/>
    <s v="CV_RS11940"/>
    <n v="363"/>
    <n v="120"/>
    <m/>
  </r>
  <r>
    <x v="0"/>
    <x v="0"/>
    <s v="GCF_000007705.1"/>
    <s v="Primary Assembly"/>
    <s v="chromosome"/>
    <m/>
    <s v="NC_005085.1"/>
    <n v="2628514"/>
    <n v="2629698"/>
    <s v="-"/>
    <m/>
    <m/>
    <m/>
    <m/>
    <m/>
    <n v="24947574"/>
    <s v="CV_RS11945"/>
    <n v="1185"/>
    <m/>
    <s v="old_locus_tag=CV2443,CV_2443"/>
  </r>
  <r>
    <x v="1"/>
    <x v="1"/>
    <s v="GCF_000007705.1"/>
    <s v="Primary Assembly"/>
    <s v="chromosome"/>
    <m/>
    <s v="NC_005085.1"/>
    <n v="2628514"/>
    <n v="2629698"/>
    <s v="-"/>
    <s v="WP_080508998.1"/>
    <s v="WP_080508998.1"/>
    <m/>
    <s v="RHS repeat-associated core domain-containing protein"/>
    <m/>
    <n v="24947574"/>
    <s v="CV_RS11945"/>
    <n v="1185"/>
    <n v="394"/>
    <m/>
  </r>
  <r>
    <x v="0"/>
    <x v="0"/>
    <s v="GCF_000007705.1"/>
    <s v="Primary Assembly"/>
    <s v="chromosome"/>
    <m/>
    <s v="NC_005085.1"/>
    <n v="2629858"/>
    <n v="2630184"/>
    <s v="+"/>
    <m/>
    <m/>
    <m/>
    <m/>
    <m/>
    <n v="24949054"/>
    <s v="CV_RS11950"/>
    <n v="327"/>
    <m/>
    <s v="old_locus_tag=CV2444,CV_2444"/>
  </r>
  <r>
    <x v="1"/>
    <x v="1"/>
    <s v="GCF_000007705.1"/>
    <s v="Primary Assembly"/>
    <s v="chromosome"/>
    <m/>
    <s v="NC_005085.1"/>
    <n v="2629858"/>
    <n v="2630184"/>
    <s v="+"/>
    <s v="WP_011135991.1"/>
    <s v="WP_011135991.1"/>
    <m/>
    <s v="cupin domain-containing protein"/>
    <m/>
    <n v="24949054"/>
    <s v="CV_RS11950"/>
    <n v="327"/>
    <n v="108"/>
    <m/>
  </r>
  <r>
    <x v="0"/>
    <x v="0"/>
    <s v="GCF_000007705.1"/>
    <s v="Primary Assembly"/>
    <s v="chromosome"/>
    <m/>
    <s v="NC_005085.1"/>
    <n v="2630204"/>
    <n v="2631115"/>
    <s v="-"/>
    <m/>
    <m/>
    <m/>
    <m/>
    <m/>
    <n v="24945819"/>
    <s v="CV_RS11955"/>
    <n v="912"/>
    <m/>
    <m/>
  </r>
  <r>
    <x v="1"/>
    <x v="1"/>
    <s v="GCF_000007705.1"/>
    <s v="Primary Assembly"/>
    <s v="chromosome"/>
    <m/>
    <s v="NC_005085.1"/>
    <n v="2630204"/>
    <n v="2631115"/>
    <s v="-"/>
    <s v="WP_080508999.1"/>
    <s v="WP_080508999.1"/>
    <m/>
    <s v="CHAD domain-containing protein"/>
    <m/>
    <n v="24945819"/>
    <s v="CV_RS11955"/>
    <n v="912"/>
    <n v="303"/>
    <m/>
  </r>
  <r>
    <x v="0"/>
    <x v="0"/>
    <s v="GCF_000007705.1"/>
    <s v="Primary Assembly"/>
    <s v="chromosome"/>
    <m/>
    <s v="NC_005085.1"/>
    <n v="2631465"/>
    <n v="2632436"/>
    <s v="+"/>
    <m/>
    <m/>
    <m/>
    <m/>
    <m/>
    <n v="24948377"/>
    <s v="CV_RS11960"/>
    <n v="972"/>
    <m/>
    <s v="old_locus_tag=CV2446,CV_2446"/>
  </r>
  <r>
    <x v="1"/>
    <x v="1"/>
    <s v="GCF_000007705.1"/>
    <s v="Primary Assembly"/>
    <s v="chromosome"/>
    <m/>
    <s v="NC_005085.1"/>
    <n v="2631465"/>
    <n v="2632436"/>
    <s v="+"/>
    <s v="WP_011135993.1"/>
    <s v="WP_011135993.1"/>
    <m/>
    <s v="ketoacyl-ACP synthase III"/>
    <m/>
    <n v="24948377"/>
    <s v="CV_RS11960"/>
    <n v="972"/>
    <n v="323"/>
    <m/>
  </r>
  <r>
    <x v="0"/>
    <x v="0"/>
    <s v="GCF_000007705.1"/>
    <s v="Primary Assembly"/>
    <s v="chromosome"/>
    <m/>
    <s v="NC_005085.1"/>
    <n v="2632433"/>
    <n v="2633443"/>
    <s v="+"/>
    <m/>
    <m/>
    <m/>
    <m/>
    <m/>
    <n v="24946311"/>
    <s v="CV_RS11965"/>
    <n v="1011"/>
    <m/>
    <s v="old_locus_tag=CV2447,CV_2447"/>
  </r>
  <r>
    <x v="1"/>
    <x v="1"/>
    <s v="GCF_000007705.1"/>
    <s v="Primary Assembly"/>
    <s v="chromosome"/>
    <m/>
    <s v="NC_005085.1"/>
    <n v="2632433"/>
    <n v="2633443"/>
    <s v="+"/>
    <s v="WP_011135994.1"/>
    <s v="WP_011135994.1"/>
    <m/>
    <s v="NAD(P)-dependent oxidoreductase"/>
    <m/>
    <n v="24946311"/>
    <s v="CV_RS11965"/>
    <n v="1011"/>
    <n v="336"/>
    <m/>
  </r>
  <r>
    <x v="0"/>
    <x v="0"/>
    <s v="GCF_000007705.1"/>
    <s v="Primary Assembly"/>
    <s v="chromosome"/>
    <m/>
    <s v="NC_005085.1"/>
    <n v="2633436"/>
    <n v="2634245"/>
    <s v="+"/>
    <m/>
    <m/>
    <m/>
    <m/>
    <m/>
    <n v="24947094"/>
    <s v="CV_RS11970"/>
    <n v="810"/>
    <m/>
    <s v="old_locus_tag=CV2448"/>
  </r>
  <r>
    <x v="1"/>
    <x v="1"/>
    <s v="GCF_000007705.1"/>
    <s v="Primary Assembly"/>
    <s v="chromosome"/>
    <m/>
    <s v="NC_005085.1"/>
    <n v="2633436"/>
    <n v="2634245"/>
    <s v="+"/>
    <s v="WP_043596178.1"/>
    <s v="WP_043596178.1"/>
    <m/>
    <s v="MBL fold hydrolase"/>
    <m/>
    <n v="24947094"/>
    <s v="CV_RS11970"/>
    <n v="810"/>
    <n v="269"/>
    <m/>
  </r>
  <r>
    <x v="0"/>
    <x v="0"/>
    <s v="GCF_000007705.1"/>
    <s v="Primary Assembly"/>
    <s v="chromosome"/>
    <m/>
    <s v="NC_005085.1"/>
    <n v="2634239"/>
    <n v="2635528"/>
    <s v="+"/>
    <m/>
    <m/>
    <m/>
    <m/>
    <m/>
    <n v="24945164"/>
    <s v="CV_RS11975"/>
    <n v="1290"/>
    <m/>
    <s v="old_locus_tag=CV2449,CV_2449"/>
  </r>
  <r>
    <x v="1"/>
    <x v="1"/>
    <s v="GCF_000007705.1"/>
    <s v="Primary Assembly"/>
    <s v="chromosome"/>
    <m/>
    <s v="NC_005085.1"/>
    <n v="2634239"/>
    <n v="2635528"/>
    <s v="+"/>
    <s v="WP_011135996.1"/>
    <s v="WP_011135996.1"/>
    <m/>
    <s v="coenzyme F390 synthetase"/>
    <m/>
    <n v="24945164"/>
    <s v="CV_RS11975"/>
    <n v="1290"/>
    <n v="429"/>
    <m/>
  </r>
  <r>
    <x v="0"/>
    <x v="0"/>
    <s v="GCF_000007705.1"/>
    <s v="Primary Assembly"/>
    <s v="chromosome"/>
    <m/>
    <s v="NC_005085.1"/>
    <n v="2635525"/>
    <n v="2636148"/>
    <s v="+"/>
    <m/>
    <m/>
    <m/>
    <m/>
    <m/>
    <n v="24946647"/>
    <s v="CV_RS11980"/>
    <n v="624"/>
    <m/>
    <s v="old_locus_tag=CV2450,CV_2450"/>
  </r>
  <r>
    <x v="1"/>
    <x v="1"/>
    <s v="GCF_000007705.1"/>
    <s v="Primary Assembly"/>
    <s v="chromosome"/>
    <m/>
    <s v="NC_005085.1"/>
    <n v="2635525"/>
    <n v="2636148"/>
    <s v="+"/>
    <s v="WP_011135997.1"/>
    <s v="WP_011135997.1"/>
    <m/>
    <s v="inositol phosphorylceramide synthase"/>
    <m/>
    <n v="24946647"/>
    <s v="CV_RS11980"/>
    <n v="624"/>
    <n v="207"/>
    <m/>
  </r>
  <r>
    <x v="0"/>
    <x v="0"/>
    <s v="GCF_000007705.1"/>
    <s v="Primary Assembly"/>
    <s v="chromosome"/>
    <m/>
    <s v="NC_005085.1"/>
    <n v="2636145"/>
    <n v="2637242"/>
    <s v="+"/>
    <m/>
    <m/>
    <m/>
    <m/>
    <m/>
    <n v="24948637"/>
    <s v="CV_RS11985"/>
    <n v="1098"/>
    <m/>
    <m/>
  </r>
  <r>
    <x v="1"/>
    <x v="1"/>
    <s v="GCF_000007705.1"/>
    <s v="Primary Assembly"/>
    <s v="chromosome"/>
    <m/>
    <s v="NC_005085.1"/>
    <n v="2636145"/>
    <n v="2637242"/>
    <s v="+"/>
    <s v="WP_043596180.1"/>
    <s v="WP_043596180.1"/>
    <m/>
    <s v="sterol desaturase family protein"/>
    <m/>
    <n v="24948637"/>
    <s v="CV_RS11985"/>
    <n v="1098"/>
    <n v="365"/>
    <m/>
  </r>
  <r>
    <x v="0"/>
    <x v="0"/>
    <s v="GCF_000007705.1"/>
    <s v="Primary Assembly"/>
    <s v="chromosome"/>
    <m/>
    <s v="NC_005085.1"/>
    <n v="2637230"/>
    <n v="2638303"/>
    <s v="+"/>
    <m/>
    <m/>
    <m/>
    <m/>
    <m/>
    <n v="24946080"/>
    <s v="CV_RS11990"/>
    <n v="1074"/>
    <m/>
    <s v="old_locus_tag=CV2452,CV_2452"/>
  </r>
  <r>
    <x v="1"/>
    <x v="1"/>
    <s v="GCF_000007705.1"/>
    <s v="Primary Assembly"/>
    <s v="chromosome"/>
    <m/>
    <s v="NC_005085.1"/>
    <n v="2637230"/>
    <n v="2638303"/>
    <s v="+"/>
    <s v="WP_011135999.1"/>
    <s v="WP_011135999.1"/>
    <m/>
    <s v="acyl-CoA desaturase"/>
    <m/>
    <n v="24946080"/>
    <s v="CV_RS11990"/>
    <n v="1074"/>
    <n v="357"/>
    <m/>
  </r>
  <r>
    <x v="0"/>
    <x v="0"/>
    <s v="GCF_000007705.1"/>
    <s v="Primary Assembly"/>
    <s v="chromosome"/>
    <m/>
    <s v="NC_005085.1"/>
    <n v="2638489"/>
    <n v="2639223"/>
    <s v="-"/>
    <m/>
    <m/>
    <m/>
    <m/>
    <m/>
    <n v="24946495"/>
    <s v="CV_RS11995"/>
    <n v="735"/>
    <m/>
    <s v="old_locus_tag=CV2453"/>
  </r>
  <r>
    <x v="1"/>
    <x v="1"/>
    <s v="GCF_000007705.1"/>
    <s v="Primary Assembly"/>
    <s v="chromosome"/>
    <m/>
    <s v="NC_005085.1"/>
    <n v="2638489"/>
    <n v="2639223"/>
    <s v="-"/>
    <s v="WP_052278822.1"/>
    <s v="WP_052278822.1"/>
    <m/>
    <s v="hypothetical protein"/>
    <m/>
    <n v="24946495"/>
    <s v="CV_RS11995"/>
    <n v="735"/>
    <n v="244"/>
    <m/>
  </r>
  <r>
    <x v="0"/>
    <x v="0"/>
    <s v="GCF_000007705.1"/>
    <s v="Primary Assembly"/>
    <s v="chromosome"/>
    <m/>
    <s v="NC_005085.1"/>
    <n v="2639584"/>
    <n v="2640795"/>
    <s v="-"/>
    <m/>
    <m/>
    <m/>
    <m/>
    <m/>
    <n v="24948829"/>
    <s v="CV_RS12000"/>
    <n v="1212"/>
    <m/>
    <s v="old_locus_tag=CV2454,CV_2454"/>
  </r>
  <r>
    <x v="1"/>
    <x v="1"/>
    <s v="GCF_000007705.1"/>
    <s v="Primary Assembly"/>
    <s v="chromosome"/>
    <m/>
    <s v="NC_005085.1"/>
    <n v="2639584"/>
    <n v="2640795"/>
    <s v="-"/>
    <s v="WP_011136001.1"/>
    <s v="WP_011136001.1"/>
    <m/>
    <s v="aminopeptidase P family protein"/>
    <m/>
    <n v="24948829"/>
    <s v="CV_RS12000"/>
    <n v="1212"/>
    <n v="403"/>
    <m/>
  </r>
  <r>
    <x v="0"/>
    <x v="0"/>
    <s v="GCF_000007705.1"/>
    <s v="Primary Assembly"/>
    <s v="chromosome"/>
    <m/>
    <s v="NC_005085.1"/>
    <n v="2640861"/>
    <n v="2642276"/>
    <s v="-"/>
    <m/>
    <m/>
    <m/>
    <m/>
    <m/>
    <n v="24947544"/>
    <s v="CV_RS12005"/>
    <n v="1416"/>
    <m/>
    <s v="old_locus_tag=CV2455,CV_2455"/>
  </r>
  <r>
    <x v="1"/>
    <x v="1"/>
    <s v="GCF_000007705.1"/>
    <s v="Primary Assembly"/>
    <s v="chromosome"/>
    <m/>
    <s v="NC_005085.1"/>
    <n v="2640861"/>
    <n v="2642276"/>
    <s v="-"/>
    <s v="WP_080509000.1"/>
    <s v="WP_080509000.1"/>
    <m/>
    <s v="MATE family efflux transporter"/>
    <m/>
    <n v="24947544"/>
    <s v="CV_RS12005"/>
    <n v="1416"/>
    <n v="471"/>
    <m/>
  </r>
  <r>
    <x v="0"/>
    <x v="0"/>
    <s v="GCF_000007705.1"/>
    <s v="Primary Assembly"/>
    <s v="chromosome"/>
    <m/>
    <s v="NC_005085.1"/>
    <n v="2642345"/>
    <n v="2642956"/>
    <s v="+"/>
    <m/>
    <m/>
    <m/>
    <m/>
    <m/>
    <n v="24946373"/>
    <s v="CV_RS12010"/>
    <n v="612"/>
    <m/>
    <s v="old_locus_tag=CV2456,CV_2456"/>
  </r>
  <r>
    <x v="1"/>
    <x v="1"/>
    <s v="GCF_000007705.1"/>
    <s v="Primary Assembly"/>
    <s v="chromosome"/>
    <m/>
    <s v="NC_005085.1"/>
    <n v="2642345"/>
    <n v="2642956"/>
    <s v="+"/>
    <s v="WP_011136003.1"/>
    <s v="WP_011136003.1"/>
    <m/>
    <s v="TetR family transcriptional regulator"/>
    <m/>
    <n v="24946373"/>
    <s v="CV_RS12010"/>
    <n v="612"/>
    <n v="203"/>
    <m/>
  </r>
  <r>
    <x v="0"/>
    <x v="0"/>
    <s v="GCF_000007705.1"/>
    <s v="Primary Assembly"/>
    <s v="chromosome"/>
    <m/>
    <s v="NC_005085.1"/>
    <n v="2642963"/>
    <n v="2644054"/>
    <s v="-"/>
    <m/>
    <m/>
    <m/>
    <m/>
    <m/>
    <n v="24945194"/>
    <s v="CV_RS12015"/>
    <n v="1092"/>
    <m/>
    <s v="old_locus_tag=CV2457,CV_2457"/>
  </r>
  <r>
    <x v="1"/>
    <x v="1"/>
    <s v="GCF_000007705.1"/>
    <s v="Primary Assembly"/>
    <s v="chromosome"/>
    <m/>
    <s v="NC_005085.1"/>
    <n v="2642963"/>
    <n v="2644054"/>
    <s v="-"/>
    <s v="WP_011136004.1"/>
    <s v="WP_011136004.1"/>
    <m/>
    <s v="ABC transporter permease"/>
    <m/>
    <n v="24945194"/>
    <s v="CV_RS12015"/>
    <n v="1092"/>
    <n v="363"/>
    <m/>
  </r>
  <r>
    <x v="0"/>
    <x v="0"/>
    <s v="GCF_000007705.1"/>
    <s v="Primary Assembly"/>
    <s v="chromosome"/>
    <m/>
    <s v="NC_005085.1"/>
    <n v="2644059"/>
    <n v="2645171"/>
    <s v="-"/>
    <m/>
    <m/>
    <m/>
    <m/>
    <m/>
    <n v="24945567"/>
    <s v="CV_RS12020"/>
    <n v="1113"/>
    <m/>
    <s v="old_locus_tag=CV2458,CV_2458"/>
  </r>
  <r>
    <x v="1"/>
    <x v="1"/>
    <s v="GCF_000007705.1"/>
    <s v="Primary Assembly"/>
    <s v="chromosome"/>
    <m/>
    <s v="NC_005085.1"/>
    <n v="2644059"/>
    <n v="2645171"/>
    <s v="-"/>
    <s v="WP_011136005.1"/>
    <s v="WP_011136005.1"/>
    <m/>
    <s v="ABC transporter permease"/>
    <m/>
    <n v="24945567"/>
    <s v="CV_RS12020"/>
    <n v="1113"/>
    <n v="370"/>
    <m/>
  </r>
  <r>
    <x v="0"/>
    <x v="0"/>
    <s v="GCF_000007705.1"/>
    <s v="Primary Assembly"/>
    <s v="chromosome"/>
    <m/>
    <s v="NC_005085.1"/>
    <n v="2645168"/>
    <n v="2646886"/>
    <s v="-"/>
    <m/>
    <m/>
    <m/>
    <m/>
    <m/>
    <n v="24948799"/>
    <s v="CV_RS12025"/>
    <n v="1719"/>
    <m/>
    <s v="old_locus_tag=CV2459,CV_2459"/>
  </r>
  <r>
    <x v="1"/>
    <x v="1"/>
    <s v="GCF_000007705.1"/>
    <s v="Primary Assembly"/>
    <s v="chromosome"/>
    <m/>
    <s v="NC_005085.1"/>
    <n v="2645168"/>
    <n v="2646886"/>
    <s v="-"/>
    <s v="WP_043596182.1"/>
    <s v="WP_043596182.1"/>
    <m/>
    <s v="ABC transporter ATP-binding protein"/>
    <m/>
    <n v="24948799"/>
    <s v="CV_RS12025"/>
    <n v="1719"/>
    <n v="572"/>
    <m/>
  </r>
  <r>
    <x v="0"/>
    <x v="0"/>
    <s v="GCF_000007705.1"/>
    <s v="Primary Assembly"/>
    <s v="chromosome"/>
    <m/>
    <s v="NC_005085.1"/>
    <n v="2646883"/>
    <n v="2647863"/>
    <s v="-"/>
    <m/>
    <m/>
    <m/>
    <m/>
    <m/>
    <n v="24946201"/>
    <s v="CV_RS12030"/>
    <n v="981"/>
    <m/>
    <s v="old_locus_tag=CV2460,CV_2460"/>
  </r>
  <r>
    <x v="1"/>
    <x v="1"/>
    <s v="GCF_000007705.1"/>
    <s v="Primary Assembly"/>
    <s v="chromosome"/>
    <m/>
    <s v="NC_005085.1"/>
    <n v="2646883"/>
    <n v="2647863"/>
    <s v="-"/>
    <s v="WP_011136007.1"/>
    <s v="WP_011136007.1"/>
    <m/>
    <s v="secretion protein HlyD"/>
    <m/>
    <n v="24946201"/>
    <s v="CV_RS12030"/>
    <n v="981"/>
    <n v="326"/>
    <m/>
  </r>
  <r>
    <x v="0"/>
    <x v="0"/>
    <s v="GCF_000007705.1"/>
    <s v="Primary Assembly"/>
    <s v="chromosome"/>
    <m/>
    <s v="NC_005085.1"/>
    <n v="2648035"/>
    <n v="2648535"/>
    <s v="-"/>
    <m/>
    <m/>
    <m/>
    <m/>
    <m/>
    <n v="24948621"/>
    <s v="CV_RS12035"/>
    <n v="501"/>
    <m/>
    <s v="old_locus_tag=CV2461,CV_2461"/>
  </r>
  <r>
    <x v="1"/>
    <x v="1"/>
    <s v="GCF_000007705.1"/>
    <s v="Primary Assembly"/>
    <s v="chromosome"/>
    <m/>
    <s v="NC_005085.1"/>
    <n v="2648035"/>
    <n v="2648535"/>
    <s v="-"/>
    <s v="WP_011136008.1"/>
    <s v="WP_011136008.1"/>
    <m/>
    <s v="hypothetical protein"/>
    <m/>
    <n v="24948621"/>
    <s v="CV_RS12035"/>
    <n v="501"/>
    <n v="166"/>
    <m/>
  </r>
  <r>
    <x v="0"/>
    <x v="0"/>
    <s v="GCF_000007705.1"/>
    <s v="Primary Assembly"/>
    <s v="chromosome"/>
    <m/>
    <s v="NC_005085.1"/>
    <n v="2648405"/>
    <n v="2649727"/>
    <s v="+"/>
    <m/>
    <m/>
    <m/>
    <m/>
    <m/>
    <n v="24948985"/>
    <s v="CV_RS12040"/>
    <n v="1323"/>
    <m/>
    <s v="old_locus_tag=CV2462,CV_2462"/>
  </r>
  <r>
    <x v="1"/>
    <x v="1"/>
    <s v="GCF_000007705.1"/>
    <s v="Primary Assembly"/>
    <s v="chromosome"/>
    <m/>
    <s v="NC_005085.1"/>
    <n v="2648405"/>
    <n v="2649727"/>
    <s v="+"/>
    <s v="WP_080509001.1"/>
    <s v="WP_080509001.1"/>
    <m/>
    <s v="hypothetical protein"/>
    <m/>
    <n v="24948985"/>
    <s v="CV_RS12040"/>
    <n v="1323"/>
    <n v="440"/>
    <m/>
  </r>
  <r>
    <x v="0"/>
    <x v="0"/>
    <s v="GCF_000007705.1"/>
    <s v="Primary Assembly"/>
    <s v="chromosome"/>
    <m/>
    <s v="NC_005085.1"/>
    <n v="2649730"/>
    <n v="2651364"/>
    <s v="-"/>
    <m/>
    <m/>
    <m/>
    <m/>
    <m/>
    <n v="24947234"/>
    <s v="CV_RS12045"/>
    <n v="1635"/>
    <m/>
    <s v="old_locus_tag=CV2463,CV_2463"/>
  </r>
  <r>
    <x v="1"/>
    <x v="1"/>
    <s v="GCF_000007705.1"/>
    <s v="Primary Assembly"/>
    <s v="chromosome"/>
    <m/>
    <s v="NC_005085.1"/>
    <n v="2649730"/>
    <n v="2651364"/>
    <s v="-"/>
    <s v="WP_011136010.1"/>
    <s v="WP_011136010.1"/>
    <m/>
    <s v="methyl-accepting chemotaxis protein"/>
    <m/>
    <n v="24947234"/>
    <s v="CV_RS12045"/>
    <n v="1635"/>
    <n v="544"/>
    <m/>
  </r>
  <r>
    <x v="0"/>
    <x v="0"/>
    <s v="GCF_000007705.1"/>
    <s v="Primary Assembly"/>
    <s v="chromosome"/>
    <m/>
    <s v="NC_005085.1"/>
    <n v="2651569"/>
    <n v="2652192"/>
    <s v="+"/>
    <m/>
    <m/>
    <m/>
    <m/>
    <m/>
    <n v="24948327"/>
    <s v="CV_RS12050"/>
    <n v="624"/>
    <m/>
    <s v="old_locus_tag=CV2465,CV_2465"/>
  </r>
  <r>
    <x v="1"/>
    <x v="1"/>
    <s v="GCF_000007705.1"/>
    <s v="Primary Assembly"/>
    <s v="chromosome"/>
    <m/>
    <s v="NC_005085.1"/>
    <n v="2651569"/>
    <n v="2652192"/>
    <s v="+"/>
    <s v="WP_011136012.1"/>
    <s v="WP_011136012.1"/>
    <m/>
    <s v="PadR family transcriptional regulator"/>
    <m/>
    <n v="24948327"/>
    <s v="CV_RS12050"/>
    <n v="624"/>
    <n v="207"/>
    <m/>
  </r>
  <r>
    <x v="0"/>
    <x v="0"/>
    <s v="GCF_000007705.1"/>
    <s v="Primary Assembly"/>
    <s v="chromosome"/>
    <m/>
    <s v="NC_005085.1"/>
    <n v="2652176"/>
    <n v="2652976"/>
    <s v="+"/>
    <m/>
    <m/>
    <m/>
    <m/>
    <m/>
    <n v="24947731"/>
    <s v="CV_RS12055"/>
    <n v="801"/>
    <m/>
    <s v="old_locus_tag=CV2466,CV_2466"/>
  </r>
  <r>
    <x v="1"/>
    <x v="1"/>
    <s v="GCF_000007705.1"/>
    <s v="Primary Assembly"/>
    <s v="chromosome"/>
    <m/>
    <s v="NC_005085.1"/>
    <n v="2652176"/>
    <n v="2652976"/>
    <s v="+"/>
    <s v="WP_011136013.1"/>
    <s v="WP_011136013.1"/>
    <m/>
    <s v="siderophore-interacting protein"/>
    <m/>
    <n v="24947731"/>
    <s v="CV_RS12055"/>
    <n v="801"/>
    <n v="266"/>
    <m/>
  </r>
  <r>
    <x v="0"/>
    <x v="0"/>
    <s v="GCF_000007705.1"/>
    <s v="Primary Assembly"/>
    <s v="chromosome"/>
    <m/>
    <s v="NC_005085.1"/>
    <n v="2653271"/>
    <n v="2654281"/>
    <s v="+"/>
    <m/>
    <m/>
    <m/>
    <m/>
    <m/>
    <n v="24946073"/>
    <s v="CV_RS12060"/>
    <n v="1011"/>
    <m/>
    <s v="old_locus_tag=CV2467,CV_2467"/>
  </r>
  <r>
    <x v="1"/>
    <x v="1"/>
    <s v="GCF_000007705.1"/>
    <s v="Primary Assembly"/>
    <s v="chromosome"/>
    <m/>
    <s v="NC_005085.1"/>
    <n v="2653271"/>
    <n v="2654281"/>
    <s v="+"/>
    <s v="WP_011136014.1"/>
    <s v="WP_011136014.1"/>
    <m/>
    <s v="BMP family ABC transporter substrate-binding protein"/>
    <m/>
    <n v="24946073"/>
    <s v="CV_RS12060"/>
    <n v="1011"/>
    <n v="336"/>
    <m/>
  </r>
  <r>
    <x v="0"/>
    <x v="0"/>
    <s v="GCF_000007705.1"/>
    <s v="Primary Assembly"/>
    <s v="chromosome"/>
    <m/>
    <s v="NC_005085.1"/>
    <n v="2654423"/>
    <n v="2654776"/>
    <s v="+"/>
    <m/>
    <m/>
    <m/>
    <m/>
    <m/>
    <n v="24948835"/>
    <s v="CV_RS12065"/>
    <n v="354"/>
    <m/>
    <s v="old_locus_tag=CV2468,CV_2468"/>
  </r>
  <r>
    <x v="1"/>
    <x v="1"/>
    <s v="GCF_000007705.1"/>
    <s v="Primary Assembly"/>
    <s v="chromosome"/>
    <m/>
    <s v="NC_005085.1"/>
    <n v="2654423"/>
    <n v="2654776"/>
    <s v="+"/>
    <s v="WP_043596184.1"/>
    <s v="WP_043596184.1"/>
    <m/>
    <s v="hypothetical protein"/>
    <m/>
    <n v="24948835"/>
    <s v="CV_RS12065"/>
    <n v="354"/>
    <n v="117"/>
    <m/>
  </r>
  <r>
    <x v="0"/>
    <x v="0"/>
    <s v="GCF_000007705.1"/>
    <s v="Primary Assembly"/>
    <s v="chromosome"/>
    <m/>
    <s v="NC_005085.1"/>
    <n v="2654780"/>
    <n v="2655451"/>
    <s v="-"/>
    <m/>
    <m/>
    <m/>
    <m/>
    <m/>
    <n v="24946772"/>
    <s v="CV_RS12070"/>
    <n v="672"/>
    <m/>
    <s v="old_locus_tag=CV2469,CV_2469"/>
  </r>
  <r>
    <x v="1"/>
    <x v="1"/>
    <s v="GCF_000007705.1"/>
    <s v="Primary Assembly"/>
    <s v="chromosome"/>
    <m/>
    <s v="NC_005085.1"/>
    <n v="2654780"/>
    <n v="2655451"/>
    <s v="-"/>
    <s v="WP_080509002.1"/>
    <s v="WP_080509002.1"/>
    <m/>
    <s v="N-acetyltransferase"/>
    <m/>
    <n v="24946772"/>
    <s v="CV_RS12070"/>
    <n v="672"/>
    <n v="223"/>
    <m/>
  </r>
  <r>
    <x v="0"/>
    <x v="0"/>
    <s v="GCF_000007705.1"/>
    <s v="Primary Assembly"/>
    <s v="chromosome"/>
    <m/>
    <s v="NC_005085.1"/>
    <n v="2655475"/>
    <n v="2658063"/>
    <s v="-"/>
    <m/>
    <m/>
    <m/>
    <m/>
    <s v="acnB"/>
    <n v="24945452"/>
    <s v="CV_RS12075"/>
    <n v="2589"/>
    <m/>
    <s v="old_locus_tag=CV2470,CV_2470"/>
  </r>
  <r>
    <x v="1"/>
    <x v="1"/>
    <s v="GCF_000007705.1"/>
    <s v="Primary Assembly"/>
    <s v="chromosome"/>
    <m/>
    <s v="NC_005085.1"/>
    <n v="2655475"/>
    <n v="2658063"/>
    <s v="-"/>
    <s v="WP_011136017.1"/>
    <s v="WP_011136017.1"/>
    <m/>
    <s v="bifunctional aconitate hydratase 2/2-methylisocitrate dehydratase"/>
    <s v="acnB"/>
    <n v="24945452"/>
    <s v="CV_RS12075"/>
    <n v="2589"/>
    <n v="862"/>
    <m/>
  </r>
  <r>
    <x v="0"/>
    <x v="0"/>
    <s v="GCF_000007705.1"/>
    <s v="Primary Assembly"/>
    <s v="chromosome"/>
    <m/>
    <s v="NC_005085.1"/>
    <n v="2658252"/>
    <n v="2659160"/>
    <s v="+"/>
    <m/>
    <m/>
    <m/>
    <m/>
    <m/>
    <n v="24948794"/>
    <s v="CV_RS12080"/>
    <n v="909"/>
    <m/>
    <s v="old_locus_tag=CV2471,CV_2471"/>
  </r>
  <r>
    <x v="1"/>
    <x v="1"/>
    <s v="GCF_000007705.1"/>
    <s v="Primary Assembly"/>
    <s v="chromosome"/>
    <m/>
    <s v="NC_005085.1"/>
    <n v="2658252"/>
    <n v="2659160"/>
    <s v="+"/>
    <s v="WP_011136018.1"/>
    <s v="WP_011136018.1"/>
    <m/>
    <s v="transcriptional regulator GcvA"/>
    <m/>
    <n v="24948794"/>
    <s v="CV_RS12080"/>
    <n v="909"/>
    <n v="302"/>
    <m/>
  </r>
  <r>
    <x v="0"/>
    <x v="0"/>
    <s v="GCF_000007705.1"/>
    <s v="Primary Assembly"/>
    <s v="chromosome"/>
    <m/>
    <s v="NC_005085.1"/>
    <n v="2659229"/>
    <n v="2660329"/>
    <s v="-"/>
    <m/>
    <m/>
    <m/>
    <m/>
    <m/>
    <n v="24947818"/>
    <s v="CV_RS12085"/>
    <n v="1101"/>
    <m/>
    <s v="old_locus_tag=CV2472,CV_2472"/>
  </r>
  <r>
    <x v="1"/>
    <x v="1"/>
    <s v="GCF_000007705.1"/>
    <s v="Primary Assembly"/>
    <s v="chromosome"/>
    <m/>
    <s v="NC_005085.1"/>
    <n v="2659229"/>
    <n v="2660329"/>
    <s v="-"/>
    <s v="WP_011136019.1"/>
    <s v="WP_011136019.1"/>
    <m/>
    <s v="D-alanine--D-alanine ligase A"/>
    <m/>
    <n v="24947818"/>
    <s v="CV_RS12085"/>
    <n v="1101"/>
    <n v="366"/>
    <m/>
  </r>
  <r>
    <x v="0"/>
    <x v="0"/>
    <s v="GCF_000007705.1"/>
    <s v="Primary Assembly"/>
    <s v="chromosome"/>
    <m/>
    <s v="NC_005085.1"/>
    <n v="2660401"/>
    <n v="2661978"/>
    <s v="-"/>
    <m/>
    <m/>
    <m/>
    <m/>
    <m/>
    <n v="24948646"/>
    <s v="CV_RS12090"/>
    <n v="1578"/>
    <m/>
    <s v="old_locus_tag=CV2473,CV_2473"/>
  </r>
  <r>
    <x v="1"/>
    <x v="1"/>
    <s v="GCF_000007705.1"/>
    <s v="Primary Assembly"/>
    <s v="chromosome"/>
    <m/>
    <s v="NC_005085.1"/>
    <n v="2660401"/>
    <n v="2661978"/>
    <s v="-"/>
    <s v="WP_043596186.1"/>
    <s v="WP_043596186.1"/>
    <m/>
    <s v="DNA recombination protein RmuC"/>
    <m/>
    <n v="24948646"/>
    <s v="CV_RS12090"/>
    <n v="1578"/>
    <n v="525"/>
    <m/>
  </r>
  <r>
    <x v="0"/>
    <x v="0"/>
    <s v="GCF_000007705.1"/>
    <s v="Primary Assembly"/>
    <s v="chromosome"/>
    <m/>
    <s v="NC_005085.1"/>
    <n v="2662011"/>
    <n v="2662565"/>
    <s v="-"/>
    <m/>
    <m/>
    <m/>
    <m/>
    <m/>
    <n v="24945412"/>
    <s v="CV_RS12095"/>
    <n v="555"/>
    <m/>
    <s v="old_locus_tag=CV2474"/>
  </r>
  <r>
    <x v="1"/>
    <x v="1"/>
    <s v="GCF_000007705.1"/>
    <s v="Primary Assembly"/>
    <s v="chromosome"/>
    <m/>
    <s v="NC_005085.1"/>
    <n v="2662011"/>
    <n v="2662565"/>
    <s v="-"/>
    <s v="WP_052278910.1"/>
    <s v="WP_052278910.1"/>
    <m/>
    <s v="hypothetical protein"/>
    <m/>
    <n v="24945412"/>
    <s v="CV_RS12095"/>
    <n v="555"/>
    <n v="184"/>
    <m/>
  </r>
  <r>
    <x v="0"/>
    <x v="0"/>
    <s v="GCF_000007705.1"/>
    <s v="Primary Assembly"/>
    <s v="chromosome"/>
    <m/>
    <s v="NC_005085.1"/>
    <n v="2662565"/>
    <n v="2664253"/>
    <s v="-"/>
    <m/>
    <m/>
    <m/>
    <m/>
    <s v="recJ"/>
    <n v="24946527"/>
    <s v="CV_RS12100"/>
    <n v="1689"/>
    <m/>
    <s v="old_locus_tag=CV2475,CV_2475"/>
  </r>
  <r>
    <x v="1"/>
    <x v="1"/>
    <s v="GCF_000007705.1"/>
    <s v="Primary Assembly"/>
    <s v="chromosome"/>
    <m/>
    <s v="NC_005085.1"/>
    <n v="2662565"/>
    <n v="2664253"/>
    <s v="-"/>
    <s v="WP_011136022.1"/>
    <s v="WP_011136022.1"/>
    <m/>
    <s v="single-stranded-DNA-specific exonuclease RecJ"/>
    <s v="recJ"/>
    <n v="24946527"/>
    <s v="CV_RS12100"/>
    <n v="1689"/>
    <n v="562"/>
    <m/>
  </r>
  <r>
    <x v="0"/>
    <x v="0"/>
    <s v="GCF_000007705.1"/>
    <s v="Primary Assembly"/>
    <s v="chromosome"/>
    <m/>
    <s v="NC_005085.1"/>
    <n v="2664262"/>
    <n v="2665260"/>
    <s v="-"/>
    <m/>
    <m/>
    <m/>
    <m/>
    <m/>
    <n v="24948550"/>
    <s v="CV_RS12105"/>
    <n v="999"/>
    <m/>
    <s v="old_locus_tag=CV2476,CV_2476"/>
  </r>
  <r>
    <x v="1"/>
    <x v="1"/>
    <s v="GCF_000007705.1"/>
    <s v="Primary Assembly"/>
    <s v="chromosome"/>
    <m/>
    <s v="NC_005085.1"/>
    <n v="2664262"/>
    <n v="2665260"/>
    <s v="-"/>
    <s v="WP_011136023.1"/>
    <s v="WP_011136023.1"/>
    <m/>
    <s v="hypothetical protein"/>
    <m/>
    <n v="24948550"/>
    <s v="CV_RS12105"/>
    <n v="999"/>
    <n v="332"/>
    <m/>
  </r>
  <r>
    <x v="0"/>
    <x v="0"/>
    <s v="GCF_000007705.1"/>
    <s v="Primary Assembly"/>
    <s v="chromosome"/>
    <m/>
    <s v="NC_005085.1"/>
    <n v="2665455"/>
    <n v="2666789"/>
    <s v="+"/>
    <m/>
    <m/>
    <m/>
    <m/>
    <m/>
    <n v="24947821"/>
    <s v="CV_RS12110"/>
    <n v="1335"/>
    <m/>
    <s v="old_locus_tag=CV2477,CV_2477"/>
  </r>
  <r>
    <x v="1"/>
    <x v="1"/>
    <s v="GCF_000007705.1"/>
    <s v="Primary Assembly"/>
    <s v="chromosome"/>
    <m/>
    <s v="NC_005085.1"/>
    <n v="2665455"/>
    <n v="2666789"/>
    <s v="+"/>
    <s v="WP_011136024.1"/>
    <s v="WP_011136024.1"/>
    <m/>
    <s v="M23 family peptidase"/>
    <m/>
    <n v="24947821"/>
    <s v="CV_RS12110"/>
    <n v="1335"/>
    <n v="444"/>
    <m/>
  </r>
  <r>
    <x v="0"/>
    <x v="0"/>
    <s v="GCF_000007705.1"/>
    <s v="Primary Assembly"/>
    <s v="chromosome"/>
    <m/>
    <s v="NC_005085.1"/>
    <n v="2666789"/>
    <n v="2667892"/>
    <s v="+"/>
    <m/>
    <m/>
    <m/>
    <m/>
    <m/>
    <n v="24947904"/>
    <s v="CV_RS12115"/>
    <n v="1104"/>
    <m/>
    <s v="old_locus_tag=CV2478,CV_2478"/>
  </r>
  <r>
    <x v="1"/>
    <x v="1"/>
    <s v="GCF_000007705.1"/>
    <s v="Primary Assembly"/>
    <s v="chromosome"/>
    <m/>
    <s v="NC_005085.1"/>
    <n v="2666789"/>
    <n v="2667892"/>
    <s v="+"/>
    <s v="WP_043596192.1"/>
    <s v="WP_043596192.1"/>
    <m/>
    <s v="anhydro-N-acetylmuramic acid kinase"/>
    <m/>
    <n v="24947904"/>
    <s v="CV_RS12115"/>
    <n v="1104"/>
    <n v="367"/>
    <m/>
  </r>
  <r>
    <x v="0"/>
    <x v="0"/>
    <s v="GCF_000007705.1"/>
    <s v="Primary Assembly"/>
    <s v="chromosome"/>
    <m/>
    <s v="NC_005085.1"/>
    <n v="2667951"/>
    <n v="2670251"/>
    <s v="+"/>
    <m/>
    <m/>
    <m/>
    <m/>
    <m/>
    <n v="24945220"/>
    <s v="CV_RS12120"/>
    <n v="2301"/>
    <m/>
    <s v="old_locus_tag=CV2479,CV_2479"/>
  </r>
  <r>
    <x v="1"/>
    <x v="1"/>
    <s v="GCF_000007705.1"/>
    <s v="Primary Assembly"/>
    <s v="chromosome"/>
    <m/>
    <s v="NC_005085.1"/>
    <n v="2667951"/>
    <n v="2670251"/>
    <s v="+"/>
    <s v="WP_045050881.1"/>
    <s v="WP_045050881.1"/>
    <m/>
    <s v="DNA translocase FtsK"/>
    <m/>
    <n v="24945220"/>
    <s v="CV_RS12120"/>
    <n v="2301"/>
    <n v="766"/>
    <m/>
  </r>
  <r>
    <x v="0"/>
    <x v="0"/>
    <s v="GCF_000007705.1"/>
    <s v="Primary Assembly"/>
    <s v="chromosome"/>
    <m/>
    <s v="NC_005085.1"/>
    <n v="2670300"/>
    <n v="2671388"/>
    <s v="+"/>
    <m/>
    <m/>
    <m/>
    <m/>
    <m/>
    <n v="24947471"/>
    <s v="CV_RS12125"/>
    <n v="1089"/>
    <m/>
    <s v="old_locus_tag=CV2480,CV_2480"/>
  </r>
  <r>
    <x v="1"/>
    <x v="1"/>
    <s v="GCF_000007705.1"/>
    <s v="Primary Assembly"/>
    <s v="chromosome"/>
    <m/>
    <s v="NC_005085.1"/>
    <n v="2670300"/>
    <n v="2671388"/>
    <s v="+"/>
    <s v="WP_043596194.1"/>
    <s v="WP_043596194.1"/>
    <m/>
    <s v="ferrochelatase"/>
    <m/>
    <n v="24947471"/>
    <s v="CV_RS12125"/>
    <n v="1089"/>
    <n v="362"/>
    <m/>
  </r>
  <r>
    <x v="0"/>
    <x v="0"/>
    <s v="GCF_000007705.1"/>
    <s v="Primary Assembly"/>
    <s v="chromosome"/>
    <m/>
    <s v="NC_005085.1"/>
    <n v="2671678"/>
    <n v="2672883"/>
    <s v="+"/>
    <m/>
    <m/>
    <m/>
    <m/>
    <m/>
    <n v="24946326"/>
    <s v="CV_RS12130"/>
    <n v="1206"/>
    <m/>
    <s v="old_locus_tag=CV2481,CV_2481"/>
  </r>
  <r>
    <x v="1"/>
    <x v="1"/>
    <s v="GCF_000007705.1"/>
    <s v="Primary Assembly"/>
    <s v="chromosome"/>
    <m/>
    <s v="NC_005085.1"/>
    <n v="2671678"/>
    <n v="2672883"/>
    <s v="+"/>
    <s v="WP_011136028.1"/>
    <s v="WP_011136028.1"/>
    <m/>
    <s v="branched-chain amino acid ABC transporter substrate-binding protein"/>
    <m/>
    <n v="24946326"/>
    <s v="CV_RS12130"/>
    <n v="1206"/>
    <n v="401"/>
    <m/>
  </r>
  <r>
    <x v="0"/>
    <x v="0"/>
    <s v="GCF_000007705.1"/>
    <s v="Primary Assembly"/>
    <s v="chromosome"/>
    <m/>
    <s v="NC_005085.1"/>
    <n v="2673154"/>
    <n v="2673912"/>
    <s v="+"/>
    <m/>
    <m/>
    <m/>
    <m/>
    <m/>
    <n v="24946535"/>
    <s v="CV_RS12135"/>
    <n v="759"/>
    <m/>
    <s v="old_locus_tag=CV2483,CV_2483"/>
  </r>
  <r>
    <x v="1"/>
    <x v="1"/>
    <s v="GCF_000007705.1"/>
    <s v="Primary Assembly"/>
    <s v="chromosome"/>
    <m/>
    <s v="NC_005085.1"/>
    <n v="2673154"/>
    <n v="2673912"/>
    <s v="+"/>
    <s v="WP_080509003.1"/>
    <s v="WP_080509003.1"/>
    <m/>
    <s v="TetR/AcrR family transcriptional regulator"/>
    <m/>
    <n v="24946535"/>
    <s v="CV_RS12135"/>
    <n v="759"/>
    <n v="252"/>
    <m/>
  </r>
  <r>
    <x v="0"/>
    <x v="0"/>
    <s v="GCF_000007705.1"/>
    <s v="Primary Assembly"/>
    <s v="chromosome"/>
    <m/>
    <s v="NC_005085.1"/>
    <n v="2673909"/>
    <n v="2674964"/>
    <s v="+"/>
    <m/>
    <m/>
    <m/>
    <m/>
    <m/>
    <n v="24949277"/>
    <s v="CV_RS12140"/>
    <n v="1056"/>
    <m/>
    <s v="old_locus_tag=CV2484,CV_2484"/>
  </r>
  <r>
    <x v="1"/>
    <x v="1"/>
    <s v="GCF_000007705.1"/>
    <s v="Primary Assembly"/>
    <s v="chromosome"/>
    <m/>
    <s v="NC_005085.1"/>
    <n v="2673909"/>
    <n v="2674964"/>
    <s v="+"/>
    <s v="WP_011136031.1"/>
    <s v="WP_011136031.1"/>
    <m/>
    <s v="DUF418 domain-containing protein"/>
    <m/>
    <n v="24949277"/>
    <s v="CV_RS12140"/>
    <n v="1056"/>
    <n v="351"/>
    <m/>
  </r>
  <r>
    <x v="0"/>
    <x v="0"/>
    <s v="GCF_000007705.1"/>
    <s v="Primary Assembly"/>
    <s v="chromosome"/>
    <m/>
    <s v="NC_005085.1"/>
    <n v="2675043"/>
    <n v="2675855"/>
    <s v="-"/>
    <m/>
    <m/>
    <m/>
    <m/>
    <m/>
    <n v="24949340"/>
    <s v="CV_RS12145"/>
    <n v="813"/>
    <m/>
    <s v="old_locus_tag=CV2485,CV_2485"/>
  </r>
  <r>
    <x v="1"/>
    <x v="1"/>
    <s v="GCF_000007705.1"/>
    <s v="Primary Assembly"/>
    <s v="chromosome"/>
    <m/>
    <s v="NC_005085.1"/>
    <n v="2675043"/>
    <n v="2675855"/>
    <s v="-"/>
    <s v="WP_076226556.1"/>
    <s v="WP_076226556.1"/>
    <m/>
    <s v="enoyl-CoA hydratase"/>
    <m/>
    <n v="24949340"/>
    <s v="CV_RS12145"/>
    <n v="813"/>
    <n v="270"/>
    <m/>
  </r>
  <r>
    <x v="0"/>
    <x v="0"/>
    <s v="GCF_000007705.1"/>
    <s v="Primary Assembly"/>
    <s v="chromosome"/>
    <m/>
    <s v="NC_005085.1"/>
    <n v="2675855"/>
    <n v="2676367"/>
    <s v="-"/>
    <m/>
    <m/>
    <m/>
    <m/>
    <m/>
    <n v="24947809"/>
    <s v="CV_RS12150"/>
    <n v="513"/>
    <m/>
    <s v="old_locus_tag=CV2486,CV_2486"/>
  </r>
  <r>
    <x v="1"/>
    <x v="1"/>
    <s v="GCF_000007705.1"/>
    <s v="Primary Assembly"/>
    <s v="chromosome"/>
    <m/>
    <s v="NC_005085.1"/>
    <n v="2675855"/>
    <n v="2676367"/>
    <s v="-"/>
    <s v="WP_011136033.1"/>
    <s v="WP_011136033.1"/>
    <m/>
    <s v="DUF4442 domain-containing protein"/>
    <m/>
    <n v="24947809"/>
    <s v="CV_RS12150"/>
    <n v="513"/>
    <n v="170"/>
    <m/>
  </r>
  <r>
    <x v="0"/>
    <x v="0"/>
    <s v="GCF_000007705.1"/>
    <s v="Primary Assembly"/>
    <s v="chromosome"/>
    <m/>
    <s v="NC_005085.1"/>
    <n v="2676417"/>
    <n v="2677007"/>
    <s v="-"/>
    <m/>
    <m/>
    <m/>
    <m/>
    <m/>
    <n v="24949314"/>
    <s v="CV_RS12155"/>
    <n v="591"/>
    <m/>
    <s v="old_locus_tag=CV2487,CV_2487"/>
  </r>
  <r>
    <x v="1"/>
    <x v="1"/>
    <s v="GCF_000007705.1"/>
    <s v="Primary Assembly"/>
    <s v="chromosome"/>
    <m/>
    <s v="NC_005085.1"/>
    <n v="2676417"/>
    <n v="2677007"/>
    <s v="-"/>
    <s v="WP_011136034.1"/>
    <s v="WP_011136034.1"/>
    <m/>
    <s v="TetR/AcrR family transcriptional regulator"/>
    <m/>
    <n v="24949314"/>
    <s v="CV_RS12155"/>
    <n v="591"/>
    <n v="196"/>
    <m/>
  </r>
  <r>
    <x v="0"/>
    <x v="0"/>
    <s v="GCF_000007705.1"/>
    <s v="Primary Assembly"/>
    <s v="chromosome"/>
    <m/>
    <s v="NC_005085.1"/>
    <n v="2677149"/>
    <n v="2679188"/>
    <s v="+"/>
    <m/>
    <m/>
    <m/>
    <m/>
    <m/>
    <n v="24947811"/>
    <s v="CV_RS12160"/>
    <n v="2040"/>
    <m/>
    <s v="old_locus_tag=CV2488,CV_2488"/>
  </r>
  <r>
    <x v="1"/>
    <x v="1"/>
    <s v="GCF_000007705.1"/>
    <s v="Primary Assembly"/>
    <s v="chromosome"/>
    <m/>
    <s v="NC_005085.1"/>
    <n v="2677149"/>
    <n v="2679188"/>
    <s v="+"/>
    <s v="WP_085953299.1"/>
    <s v="WP_085953299.1"/>
    <m/>
    <s v="recombinase"/>
    <m/>
    <n v="24947811"/>
    <s v="CV_RS12160"/>
    <n v="2040"/>
    <n v="679"/>
    <m/>
  </r>
  <r>
    <x v="0"/>
    <x v="0"/>
    <s v="GCF_000007705.1"/>
    <s v="Primary Assembly"/>
    <s v="chromosome"/>
    <m/>
    <s v="NC_005085.1"/>
    <n v="2679222"/>
    <n v="2680772"/>
    <s v="-"/>
    <m/>
    <m/>
    <m/>
    <m/>
    <m/>
    <n v="24948946"/>
    <s v="CV_RS12165"/>
    <n v="1551"/>
    <m/>
    <s v="old_locus_tag=CV2489,CV_2489"/>
  </r>
  <r>
    <x v="1"/>
    <x v="1"/>
    <s v="GCF_000007705.1"/>
    <s v="Primary Assembly"/>
    <s v="chromosome"/>
    <m/>
    <s v="NC_005085.1"/>
    <n v="2679222"/>
    <n v="2680772"/>
    <s v="-"/>
    <s v="WP_011136036.1"/>
    <s v="WP_011136036.1"/>
    <m/>
    <s v="FAD-binding protein"/>
    <m/>
    <n v="24948946"/>
    <s v="CV_RS12165"/>
    <n v="1551"/>
    <n v="516"/>
    <m/>
  </r>
  <r>
    <x v="0"/>
    <x v="0"/>
    <s v="GCF_000007705.1"/>
    <s v="Primary Assembly"/>
    <s v="chromosome"/>
    <m/>
    <s v="NC_005085.1"/>
    <n v="2680826"/>
    <n v="2681341"/>
    <s v="-"/>
    <m/>
    <m/>
    <m/>
    <m/>
    <m/>
    <n v="24948620"/>
    <s v="CV_RS12170"/>
    <n v="516"/>
    <m/>
    <s v="old_locus_tag=CV2490,CV_2490"/>
  </r>
  <r>
    <x v="1"/>
    <x v="1"/>
    <s v="GCF_000007705.1"/>
    <s v="Primary Assembly"/>
    <s v="chromosome"/>
    <m/>
    <s v="NC_005085.1"/>
    <n v="2680826"/>
    <n v="2681341"/>
    <s v="-"/>
    <s v="WP_011136037.1"/>
    <s v="WP_011136037.1"/>
    <m/>
    <s v="hypothetical protein"/>
    <m/>
    <n v="24948620"/>
    <s v="CV_RS12170"/>
    <n v="516"/>
    <n v="171"/>
    <m/>
  </r>
  <r>
    <x v="0"/>
    <x v="0"/>
    <s v="GCF_000007705.1"/>
    <s v="Primary Assembly"/>
    <s v="chromosome"/>
    <m/>
    <s v="NC_005085.1"/>
    <n v="2681343"/>
    <n v="2682770"/>
    <s v="-"/>
    <m/>
    <m/>
    <m/>
    <m/>
    <m/>
    <n v="24946461"/>
    <s v="CV_RS12175"/>
    <n v="1428"/>
    <m/>
    <s v="old_locus_tag=CV2491,CV_2491"/>
  </r>
  <r>
    <x v="1"/>
    <x v="1"/>
    <s v="GCF_000007705.1"/>
    <s v="Primary Assembly"/>
    <s v="chromosome"/>
    <m/>
    <s v="NC_005085.1"/>
    <n v="2681343"/>
    <n v="2682770"/>
    <s v="-"/>
    <s v="WP_011136038.1"/>
    <s v="WP_011136038.1"/>
    <m/>
    <s v="coniferyl aldehyde dehydrogenase"/>
    <m/>
    <n v="24946461"/>
    <s v="CV_RS12175"/>
    <n v="1428"/>
    <n v="475"/>
    <m/>
  </r>
  <r>
    <x v="0"/>
    <x v="0"/>
    <s v="GCF_000007705.1"/>
    <s v="Primary Assembly"/>
    <s v="chromosome"/>
    <m/>
    <s v="NC_005085.1"/>
    <n v="2682924"/>
    <n v="2683769"/>
    <s v="-"/>
    <m/>
    <m/>
    <m/>
    <m/>
    <m/>
    <n v="24945784"/>
    <s v="CV_RS12180"/>
    <n v="846"/>
    <m/>
    <s v="old_locus_tag=CV2492,CV_2492"/>
  </r>
  <r>
    <x v="1"/>
    <x v="1"/>
    <s v="GCF_000007705.1"/>
    <s v="Primary Assembly"/>
    <s v="chromosome"/>
    <m/>
    <s v="NC_005085.1"/>
    <n v="2682924"/>
    <n v="2683769"/>
    <s v="-"/>
    <s v="WP_011136039.1"/>
    <s v="WP_011136039.1"/>
    <m/>
    <s v="AraC family transcriptional regulator"/>
    <m/>
    <n v="24945784"/>
    <s v="CV_RS12180"/>
    <n v="846"/>
    <n v="281"/>
    <m/>
  </r>
  <r>
    <x v="0"/>
    <x v="0"/>
    <s v="GCF_000007705.1"/>
    <s v="Primary Assembly"/>
    <s v="chromosome"/>
    <m/>
    <s v="NC_005085.1"/>
    <n v="2683882"/>
    <n v="2684307"/>
    <s v="+"/>
    <m/>
    <m/>
    <m/>
    <m/>
    <m/>
    <n v="24948005"/>
    <s v="CV_RS12185"/>
    <n v="426"/>
    <m/>
    <s v="old_locus_tag=CV2493,CV_2493"/>
  </r>
  <r>
    <x v="1"/>
    <x v="1"/>
    <s v="GCF_000007705.1"/>
    <s v="Primary Assembly"/>
    <s v="chromosome"/>
    <m/>
    <s v="NC_005085.1"/>
    <n v="2683882"/>
    <n v="2684307"/>
    <s v="+"/>
    <s v="WP_011136040.1"/>
    <s v="WP_011136040.1"/>
    <m/>
    <s v="organic hydroperoxide resistance protein"/>
    <m/>
    <n v="24948005"/>
    <s v="CV_RS12185"/>
    <n v="426"/>
    <n v="141"/>
    <m/>
  </r>
  <r>
    <x v="0"/>
    <x v="0"/>
    <s v="GCF_000007705.1"/>
    <s v="Primary Assembly"/>
    <s v="chromosome"/>
    <m/>
    <s v="NC_005085.1"/>
    <n v="2684643"/>
    <n v="2685833"/>
    <s v="+"/>
    <m/>
    <m/>
    <m/>
    <m/>
    <m/>
    <n v="24947717"/>
    <s v="CV_RS12190"/>
    <n v="1191"/>
    <m/>
    <s v="old_locus_tag=CV2494,CV_2494"/>
  </r>
  <r>
    <x v="1"/>
    <x v="1"/>
    <s v="GCF_000007705.1"/>
    <s v="Primary Assembly"/>
    <s v="chromosome"/>
    <m/>
    <s v="NC_005085.1"/>
    <n v="2684643"/>
    <n v="2685833"/>
    <s v="+"/>
    <s v="WP_043596199.1"/>
    <s v="WP_043596199.1"/>
    <m/>
    <s v="VWA domain-containing protein"/>
    <m/>
    <n v="24947717"/>
    <s v="CV_RS12190"/>
    <n v="1191"/>
    <n v="396"/>
    <m/>
  </r>
  <r>
    <x v="0"/>
    <x v="0"/>
    <s v="GCF_000007705.1"/>
    <s v="Primary Assembly"/>
    <s v="chromosome"/>
    <m/>
    <s v="NC_005085.1"/>
    <n v="2686264"/>
    <n v="2687121"/>
    <s v="+"/>
    <m/>
    <m/>
    <m/>
    <m/>
    <m/>
    <n v="24946149"/>
    <s v="CV_RS12195"/>
    <n v="858"/>
    <m/>
    <s v="old_locus_tag=CV2495,CV_2495"/>
  </r>
  <r>
    <x v="1"/>
    <x v="1"/>
    <s v="GCF_000007705.1"/>
    <s v="Primary Assembly"/>
    <s v="chromosome"/>
    <m/>
    <s v="NC_005085.1"/>
    <n v="2686264"/>
    <n v="2687121"/>
    <s v="+"/>
    <s v="WP_011136042.1"/>
    <s v="WP_011136042.1"/>
    <m/>
    <s v="flagellin"/>
    <m/>
    <n v="24946149"/>
    <s v="CV_RS12195"/>
    <n v="858"/>
    <n v="285"/>
    <m/>
  </r>
  <r>
    <x v="0"/>
    <x v="0"/>
    <s v="GCF_000007705.1"/>
    <s v="Primary Assembly"/>
    <s v="chromosome"/>
    <m/>
    <s v="NC_005085.1"/>
    <n v="2687283"/>
    <n v="2687687"/>
    <s v="+"/>
    <m/>
    <m/>
    <m/>
    <m/>
    <m/>
    <n v="24947235"/>
    <s v="CV_RS12200"/>
    <n v="405"/>
    <m/>
    <s v="old_locus_tag=CV2496,CV_2496"/>
  </r>
  <r>
    <x v="1"/>
    <x v="1"/>
    <s v="GCF_000007705.1"/>
    <s v="Primary Assembly"/>
    <s v="chromosome"/>
    <m/>
    <s v="NC_005085.1"/>
    <n v="2687283"/>
    <n v="2687687"/>
    <s v="+"/>
    <s v="WP_011136043.1"/>
    <s v="WP_011136043.1"/>
    <m/>
    <s v="nucleoside diphosphate kinase regulator"/>
    <m/>
    <n v="24947235"/>
    <s v="CV_RS12200"/>
    <n v="405"/>
    <n v="134"/>
    <m/>
  </r>
  <r>
    <x v="0"/>
    <x v="0"/>
    <s v="GCF_000007705.1"/>
    <s v="Primary Assembly"/>
    <s v="chromosome"/>
    <m/>
    <s v="NC_005085.1"/>
    <n v="2687742"/>
    <n v="2688878"/>
    <s v="-"/>
    <m/>
    <m/>
    <m/>
    <m/>
    <m/>
    <n v="24946034"/>
    <s v="CV_RS12205"/>
    <n v="1137"/>
    <m/>
    <s v="old_locus_tag=CV2497,CV_2497"/>
  </r>
  <r>
    <x v="1"/>
    <x v="1"/>
    <s v="GCF_000007705.1"/>
    <s v="Primary Assembly"/>
    <s v="chromosome"/>
    <m/>
    <s v="NC_005085.1"/>
    <n v="2687742"/>
    <n v="2688878"/>
    <s v="-"/>
    <s v="WP_011136044.1"/>
    <s v="WP_011136044.1"/>
    <m/>
    <s v="two-component system response regulator"/>
    <m/>
    <n v="24946034"/>
    <s v="CV_RS12205"/>
    <n v="1137"/>
    <n v="378"/>
    <m/>
  </r>
  <r>
    <x v="0"/>
    <x v="0"/>
    <s v="GCF_000007705.1"/>
    <s v="Primary Assembly"/>
    <s v="chromosome"/>
    <m/>
    <s v="NC_005085.1"/>
    <n v="2688875"/>
    <n v="2691961"/>
    <s v="-"/>
    <m/>
    <m/>
    <m/>
    <m/>
    <m/>
    <n v="24945801"/>
    <s v="CV_RS12210"/>
    <n v="3087"/>
    <m/>
    <s v="old_locus_tag=CV2498,CV_2498"/>
  </r>
  <r>
    <x v="1"/>
    <x v="1"/>
    <s v="GCF_000007705.1"/>
    <s v="Primary Assembly"/>
    <s v="chromosome"/>
    <m/>
    <s v="NC_005085.1"/>
    <n v="2688875"/>
    <n v="2691961"/>
    <s v="-"/>
    <s v="WP_052278825.1"/>
    <s v="WP_052278825.1"/>
    <m/>
    <s v="hybrid sensor histidine kinase/response regulator"/>
    <m/>
    <n v="24945801"/>
    <s v="CV_RS12210"/>
    <n v="3087"/>
    <n v="1028"/>
    <m/>
  </r>
  <r>
    <x v="0"/>
    <x v="0"/>
    <s v="GCF_000007705.1"/>
    <s v="Primary Assembly"/>
    <s v="chromosome"/>
    <m/>
    <s v="NC_005085.1"/>
    <n v="2692119"/>
    <n v="2692694"/>
    <s v="-"/>
    <m/>
    <m/>
    <m/>
    <m/>
    <m/>
    <n v="24945668"/>
    <s v="CV_RS12215"/>
    <n v="576"/>
    <m/>
    <s v="old_locus_tag=CV2499,CV_2499"/>
  </r>
  <r>
    <x v="1"/>
    <x v="1"/>
    <s v="GCF_000007705.1"/>
    <s v="Primary Assembly"/>
    <s v="chromosome"/>
    <m/>
    <s v="NC_005085.1"/>
    <n v="2692119"/>
    <n v="2692694"/>
    <s v="-"/>
    <s v="WP_011136046.1"/>
    <s v="WP_011136046.1"/>
    <m/>
    <s v="HD domain-containing protein"/>
    <m/>
    <n v="24945668"/>
    <s v="CV_RS12215"/>
    <n v="576"/>
    <n v="191"/>
    <m/>
  </r>
  <r>
    <x v="0"/>
    <x v="0"/>
    <s v="GCF_000007705.1"/>
    <s v="Primary Assembly"/>
    <s v="chromosome"/>
    <m/>
    <s v="NC_005085.1"/>
    <n v="2692752"/>
    <n v="2693360"/>
    <s v="-"/>
    <m/>
    <m/>
    <m/>
    <m/>
    <m/>
    <n v="24947191"/>
    <s v="CV_RS12220"/>
    <n v="609"/>
    <m/>
    <s v="old_locus_tag=CV2500,CV_2500"/>
  </r>
  <r>
    <x v="1"/>
    <x v="1"/>
    <s v="GCF_000007705.1"/>
    <s v="Primary Assembly"/>
    <s v="chromosome"/>
    <m/>
    <s v="NC_005085.1"/>
    <n v="2692752"/>
    <n v="2693360"/>
    <s v="-"/>
    <s v="WP_011136047.1"/>
    <s v="WP_011136047.1"/>
    <m/>
    <s v="alpha/beta hydrolase"/>
    <m/>
    <n v="24947191"/>
    <s v="CV_RS12220"/>
    <n v="609"/>
    <n v="202"/>
    <m/>
  </r>
  <r>
    <x v="0"/>
    <x v="0"/>
    <s v="GCF_000007705.1"/>
    <s v="Primary Assembly"/>
    <s v="chromosome"/>
    <m/>
    <s v="NC_005085.1"/>
    <n v="2693360"/>
    <n v="2693668"/>
    <s v="-"/>
    <m/>
    <m/>
    <m/>
    <m/>
    <m/>
    <n v="24948957"/>
    <s v="CV_RS12225"/>
    <n v="309"/>
    <m/>
    <s v="old_locus_tag=CV2501,CV_2501"/>
  </r>
  <r>
    <x v="1"/>
    <x v="1"/>
    <s v="GCF_000007705.1"/>
    <s v="Primary Assembly"/>
    <s v="chromosome"/>
    <m/>
    <s v="NC_005085.1"/>
    <n v="2693360"/>
    <n v="2693668"/>
    <s v="-"/>
    <s v="WP_011136048.1"/>
    <s v="WP_011136048.1"/>
    <m/>
    <s v="ferredoxin"/>
    <m/>
    <n v="24948957"/>
    <s v="CV_RS12225"/>
    <n v="309"/>
    <n v="102"/>
    <m/>
  </r>
  <r>
    <x v="0"/>
    <x v="0"/>
    <s v="GCF_000007705.1"/>
    <s v="Primary Assembly"/>
    <s v="chromosome"/>
    <m/>
    <s v="NC_005085.1"/>
    <n v="2693681"/>
    <n v="2695087"/>
    <s v="-"/>
    <m/>
    <m/>
    <m/>
    <m/>
    <m/>
    <n v="24946402"/>
    <s v="CV_RS12230"/>
    <n v="1407"/>
    <m/>
    <s v="old_locus_tag=CV2502,CV_2502"/>
  </r>
  <r>
    <x v="1"/>
    <x v="1"/>
    <s v="GCF_000007705.1"/>
    <s v="Primary Assembly"/>
    <s v="chromosome"/>
    <m/>
    <s v="NC_005085.1"/>
    <n v="2693681"/>
    <n v="2695087"/>
    <s v="-"/>
    <s v="WP_011136049.1"/>
    <s v="WP_011136049.1"/>
    <m/>
    <s v="replicative DNA helicase"/>
    <m/>
    <n v="24946402"/>
    <s v="CV_RS12230"/>
    <n v="1407"/>
    <n v="468"/>
    <m/>
  </r>
  <r>
    <x v="0"/>
    <x v="0"/>
    <s v="GCF_000007705.1"/>
    <s v="Primary Assembly"/>
    <s v="chromosome"/>
    <m/>
    <s v="NC_005085.1"/>
    <n v="2695163"/>
    <n v="2696338"/>
    <s v="-"/>
    <m/>
    <m/>
    <m/>
    <m/>
    <m/>
    <n v="24946208"/>
    <s v="CV_RS12235"/>
    <n v="1176"/>
    <m/>
    <s v="old_locus_tag=CV2503,CV_2503"/>
  </r>
  <r>
    <x v="1"/>
    <x v="1"/>
    <s v="GCF_000007705.1"/>
    <s v="Primary Assembly"/>
    <s v="chromosome"/>
    <m/>
    <s v="NC_005085.1"/>
    <n v="2695163"/>
    <n v="2696338"/>
    <s v="-"/>
    <s v="WP_011136050.1"/>
    <s v="WP_011136050.1"/>
    <m/>
    <s v="NAD(P)/FAD-dependent oxidoreductase"/>
    <m/>
    <n v="24946208"/>
    <s v="CV_RS12235"/>
    <n v="1176"/>
    <n v="391"/>
    <m/>
  </r>
  <r>
    <x v="0"/>
    <x v="0"/>
    <s v="GCF_000007705.1"/>
    <s v="Primary Assembly"/>
    <s v="chromosome"/>
    <m/>
    <s v="NC_005085.1"/>
    <n v="2696450"/>
    <n v="2697028"/>
    <s v="+"/>
    <m/>
    <m/>
    <m/>
    <m/>
    <m/>
    <n v="24948020"/>
    <s v="CV_RS12240"/>
    <n v="579"/>
    <m/>
    <s v="old_locus_tag=CV2504,CV_2504"/>
  </r>
  <r>
    <x v="1"/>
    <x v="1"/>
    <s v="GCF_000007705.1"/>
    <s v="Primary Assembly"/>
    <s v="chromosome"/>
    <m/>
    <s v="NC_005085.1"/>
    <n v="2696450"/>
    <n v="2697028"/>
    <s v="+"/>
    <s v="WP_011136051.1"/>
    <s v="WP_011136051.1"/>
    <m/>
    <s v="superoxide dismutase [Fe]"/>
    <m/>
    <n v="24948020"/>
    <s v="CV_RS12240"/>
    <n v="579"/>
    <n v="192"/>
    <m/>
  </r>
  <r>
    <x v="0"/>
    <x v="0"/>
    <s v="GCF_000007705.1"/>
    <s v="Primary Assembly"/>
    <s v="chromosome"/>
    <m/>
    <s v="NC_005085.1"/>
    <n v="2697084"/>
    <n v="2698289"/>
    <s v="-"/>
    <m/>
    <m/>
    <m/>
    <m/>
    <m/>
    <n v="24949301"/>
    <s v="CV_RS12245"/>
    <n v="1206"/>
    <m/>
    <s v="old_locus_tag=CV2505,CV_2505"/>
  </r>
  <r>
    <x v="1"/>
    <x v="1"/>
    <s v="GCF_000007705.1"/>
    <s v="Primary Assembly"/>
    <s v="chromosome"/>
    <m/>
    <s v="NC_005085.1"/>
    <n v="2697084"/>
    <n v="2698289"/>
    <s v="-"/>
    <s v="WP_011136052.1"/>
    <s v="WP_011136052.1"/>
    <m/>
    <s v="cyclic diguanylate phosphodiesterase"/>
    <m/>
    <n v="24949301"/>
    <s v="CV_RS12245"/>
    <n v="1206"/>
    <n v="401"/>
    <m/>
  </r>
  <r>
    <x v="0"/>
    <x v="0"/>
    <s v="GCF_000007705.1"/>
    <s v="Primary Assembly"/>
    <s v="chromosome"/>
    <m/>
    <s v="NC_005085.1"/>
    <n v="2698292"/>
    <n v="2699371"/>
    <s v="-"/>
    <m/>
    <m/>
    <m/>
    <m/>
    <m/>
    <n v="24948090"/>
    <s v="CV_RS12250"/>
    <n v="1080"/>
    <m/>
    <s v="old_locus_tag=CV2506,CV_2506"/>
  </r>
  <r>
    <x v="1"/>
    <x v="1"/>
    <s v="GCF_000007705.1"/>
    <s v="Primary Assembly"/>
    <s v="chromosome"/>
    <m/>
    <s v="NC_005085.1"/>
    <n v="2698292"/>
    <n v="2699371"/>
    <s v="-"/>
    <s v="WP_011136053.1"/>
    <s v="WP_011136053.1"/>
    <m/>
    <s v="chemotaxis response regulator protein-glutamate methylesterase"/>
    <m/>
    <n v="24948090"/>
    <s v="CV_RS12250"/>
    <n v="1080"/>
    <n v="359"/>
    <m/>
  </r>
  <r>
    <x v="0"/>
    <x v="0"/>
    <s v="GCF_000007705.1"/>
    <s v="Primary Assembly"/>
    <s v="chromosome"/>
    <m/>
    <s v="NC_005085.1"/>
    <n v="2699368"/>
    <n v="2700219"/>
    <s v="-"/>
    <m/>
    <m/>
    <m/>
    <m/>
    <m/>
    <n v="24949222"/>
    <s v="CV_RS12255"/>
    <n v="852"/>
    <m/>
    <s v="old_locus_tag=CV2507,CV_2507"/>
  </r>
  <r>
    <x v="1"/>
    <x v="1"/>
    <s v="GCF_000007705.1"/>
    <s v="Primary Assembly"/>
    <s v="chromosome"/>
    <m/>
    <s v="NC_005085.1"/>
    <n v="2699368"/>
    <n v="2700219"/>
    <s v="-"/>
    <s v="WP_011136054.1"/>
    <s v="WP_011136054.1"/>
    <m/>
    <s v="protein-glutamate O-methyltransferase CheR"/>
    <m/>
    <n v="24949222"/>
    <s v="CV_RS12255"/>
    <n v="852"/>
    <n v="283"/>
    <m/>
  </r>
  <r>
    <x v="0"/>
    <x v="0"/>
    <s v="GCF_000007705.1"/>
    <s v="Primary Assembly"/>
    <s v="chromosome"/>
    <m/>
    <s v="NC_005085.1"/>
    <n v="2700235"/>
    <n v="2700774"/>
    <s v="-"/>
    <m/>
    <m/>
    <m/>
    <m/>
    <m/>
    <n v="24948630"/>
    <s v="CV_RS12260"/>
    <n v="540"/>
    <m/>
    <s v="old_locus_tag=CV2508,CV_2508"/>
  </r>
  <r>
    <x v="1"/>
    <x v="1"/>
    <s v="GCF_000007705.1"/>
    <s v="Primary Assembly"/>
    <s v="chromosome"/>
    <m/>
    <s v="NC_005085.1"/>
    <n v="2700235"/>
    <n v="2700774"/>
    <s v="-"/>
    <s v="WP_011136055.1"/>
    <s v="WP_011136055.1"/>
    <m/>
    <s v="chemotaxis protein CheW"/>
    <m/>
    <n v="24948630"/>
    <s v="CV_RS12260"/>
    <n v="540"/>
    <n v="179"/>
    <m/>
  </r>
  <r>
    <x v="0"/>
    <x v="0"/>
    <s v="GCF_000007705.1"/>
    <s v="Primary Assembly"/>
    <s v="chromosome"/>
    <m/>
    <s v="NC_005085.1"/>
    <n v="2700786"/>
    <n v="2702450"/>
    <s v="-"/>
    <m/>
    <m/>
    <m/>
    <m/>
    <m/>
    <n v="24947483"/>
    <s v="CV_RS12265"/>
    <n v="1665"/>
    <m/>
    <s v="old_locus_tag=CV2509,CV_2509"/>
  </r>
  <r>
    <x v="1"/>
    <x v="1"/>
    <s v="GCF_000007705.1"/>
    <s v="Primary Assembly"/>
    <s v="chromosome"/>
    <m/>
    <s v="NC_005085.1"/>
    <n v="2700786"/>
    <n v="2702450"/>
    <s v="-"/>
    <s v="WP_011136056.1"/>
    <s v="WP_011136056.1"/>
    <m/>
    <s v="methyl-accepting chemotaxis protein"/>
    <m/>
    <n v="24947483"/>
    <s v="CV_RS12265"/>
    <n v="1665"/>
    <n v="554"/>
    <m/>
  </r>
  <r>
    <x v="0"/>
    <x v="0"/>
    <s v="GCF_000007705.1"/>
    <s v="Primary Assembly"/>
    <s v="chromosome"/>
    <m/>
    <s v="NC_005085.1"/>
    <n v="2702481"/>
    <n v="2704646"/>
    <s v="-"/>
    <m/>
    <m/>
    <m/>
    <m/>
    <m/>
    <n v="24945627"/>
    <s v="CV_RS12270"/>
    <n v="2166"/>
    <m/>
    <s v="old_locus_tag=CV2510,CV_2510"/>
  </r>
  <r>
    <x v="1"/>
    <x v="1"/>
    <s v="GCF_000007705.1"/>
    <s v="Primary Assembly"/>
    <s v="chromosome"/>
    <m/>
    <s v="NC_005085.1"/>
    <n v="2702481"/>
    <n v="2704646"/>
    <s v="-"/>
    <s v="WP_011136057.1"/>
    <s v="WP_011136057.1"/>
    <m/>
    <s v="chemotaxis protein CheA"/>
    <m/>
    <n v="24945627"/>
    <s v="CV_RS12270"/>
    <n v="2166"/>
    <n v="721"/>
    <m/>
  </r>
  <r>
    <x v="0"/>
    <x v="0"/>
    <s v="GCF_000007705.1"/>
    <s v="Primary Assembly"/>
    <s v="chromosome"/>
    <m/>
    <s v="NC_005085.1"/>
    <n v="2704636"/>
    <n v="2704956"/>
    <s v="-"/>
    <m/>
    <m/>
    <m/>
    <m/>
    <m/>
    <n v="24949005"/>
    <s v="CV_RS12275"/>
    <n v="321"/>
    <m/>
    <s v="old_locus_tag=CV2511"/>
  </r>
  <r>
    <x v="1"/>
    <x v="1"/>
    <s v="GCF_000007705.1"/>
    <s v="Primary Assembly"/>
    <s v="chromosome"/>
    <m/>
    <s v="NC_005085.1"/>
    <n v="2704636"/>
    <n v="2704956"/>
    <s v="-"/>
    <s v="WP_011136058.1"/>
    <s v="WP_011136058.1"/>
    <m/>
    <s v="anti-sigma factor antagonist"/>
    <m/>
    <n v="24949005"/>
    <s v="CV_RS12275"/>
    <n v="321"/>
    <n v="106"/>
    <m/>
  </r>
  <r>
    <x v="0"/>
    <x v="0"/>
    <s v="GCF_000007705.1"/>
    <s v="Primary Assembly"/>
    <s v="chromosome"/>
    <m/>
    <s v="NC_005085.1"/>
    <n v="2704970"/>
    <n v="2705338"/>
    <s v="-"/>
    <m/>
    <m/>
    <m/>
    <m/>
    <m/>
    <n v="24947735"/>
    <s v="CV_RS12280"/>
    <n v="369"/>
    <m/>
    <s v="old_locus_tag=CV2512,CV_2512"/>
  </r>
  <r>
    <x v="1"/>
    <x v="1"/>
    <s v="GCF_000007705.1"/>
    <s v="Primary Assembly"/>
    <s v="chromosome"/>
    <m/>
    <s v="NC_005085.1"/>
    <n v="2704970"/>
    <n v="2705338"/>
    <s v="-"/>
    <s v="WP_011136059.1"/>
    <s v="WP_011136059.1"/>
    <m/>
    <s v="response regulator"/>
    <m/>
    <n v="24947735"/>
    <s v="CV_RS12280"/>
    <n v="369"/>
    <n v="122"/>
    <m/>
  </r>
  <r>
    <x v="0"/>
    <x v="0"/>
    <s v="GCF_000007705.1"/>
    <s v="Primary Assembly"/>
    <s v="chromosome"/>
    <m/>
    <s v="NC_005085.1"/>
    <n v="2705375"/>
    <n v="2706580"/>
    <s v="-"/>
    <m/>
    <m/>
    <m/>
    <m/>
    <m/>
    <n v="24946656"/>
    <s v="CV_RS12285"/>
    <n v="1206"/>
    <m/>
    <s v="old_locus_tag=CV2513,CV_2513"/>
  </r>
  <r>
    <x v="1"/>
    <x v="1"/>
    <s v="GCF_000007705.1"/>
    <s v="Primary Assembly"/>
    <s v="chromosome"/>
    <m/>
    <s v="NC_005085.1"/>
    <n v="2705375"/>
    <n v="2706580"/>
    <s v="-"/>
    <s v="WP_080509004.1"/>
    <s v="WP_080509004.1"/>
    <m/>
    <s v="hypothetical protein"/>
    <m/>
    <n v="24946656"/>
    <s v="CV_RS12285"/>
    <n v="1206"/>
    <n v="401"/>
    <m/>
  </r>
  <r>
    <x v="0"/>
    <x v="0"/>
    <s v="GCF_000007705.1"/>
    <s v="Primary Assembly"/>
    <s v="chromosome"/>
    <m/>
    <s v="NC_005085.1"/>
    <n v="2706677"/>
    <n v="2707399"/>
    <s v="-"/>
    <m/>
    <m/>
    <m/>
    <m/>
    <m/>
    <n v="24949475"/>
    <s v="CV_RS12290"/>
    <n v="723"/>
    <m/>
    <s v="old_locus_tag=CV2514,CV_2514"/>
  </r>
  <r>
    <x v="1"/>
    <x v="1"/>
    <s v="GCF_000007705.1"/>
    <s v="Primary Assembly"/>
    <s v="chromosome"/>
    <m/>
    <s v="NC_005085.1"/>
    <n v="2706677"/>
    <n v="2707399"/>
    <s v="-"/>
    <s v="WP_011136061.1"/>
    <s v="WP_011136061.1"/>
    <m/>
    <s v="amino acid ABC transporter substrate-binding protein"/>
    <m/>
    <n v="24949475"/>
    <s v="CV_RS12290"/>
    <n v="723"/>
    <n v="240"/>
    <m/>
  </r>
  <r>
    <x v="0"/>
    <x v="0"/>
    <s v="GCF_000007705.1"/>
    <s v="Primary Assembly"/>
    <s v="chromosome"/>
    <m/>
    <s v="NC_005085.1"/>
    <n v="2707531"/>
    <n v="2709060"/>
    <s v="-"/>
    <m/>
    <m/>
    <m/>
    <m/>
    <m/>
    <n v="24945883"/>
    <s v="CV_RS12295"/>
    <n v="1530"/>
    <m/>
    <s v="old_locus_tag=CV2515,CV_2515"/>
  </r>
  <r>
    <x v="1"/>
    <x v="1"/>
    <s v="GCF_000007705.1"/>
    <s v="Primary Assembly"/>
    <s v="chromosome"/>
    <m/>
    <s v="NC_005085.1"/>
    <n v="2707531"/>
    <n v="2709060"/>
    <s v="-"/>
    <s v="WP_011136062.1"/>
    <s v="WP_011136062.1"/>
    <m/>
    <s v="amidophosphoribosyltransferase"/>
    <m/>
    <n v="24945883"/>
    <s v="CV_RS12295"/>
    <n v="1530"/>
    <n v="509"/>
    <m/>
  </r>
  <r>
    <x v="0"/>
    <x v="0"/>
    <s v="GCF_000007705.1"/>
    <s v="Primary Assembly"/>
    <s v="chromosome"/>
    <m/>
    <s v="NC_005085.1"/>
    <n v="2709160"/>
    <n v="2709678"/>
    <s v="-"/>
    <m/>
    <m/>
    <m/>
    <m/>
    <m/>
    <n v="24947645"/>
    <s v="CV_RS12300"/>
    <n v="519"/>
    <m/>
    <s v="old_locus_tag=CV2516,CV_2516"/>
  </r>
  <r>
    <x v="1"/>
    <x v="1"/>
    <s v="GCF_000007705.1"/>
    <s v="Primary Assembly"/>
    <s v="chromosome"/>
    <m/>
    <s v="NC_005085.1"/>
    <n v="2709160"/>
    <n v="2709678"/>
    <s v="-"/>
    <s v="WP_011136063.1"/>
    <s v="WP_011136063.1"/>
    <m/>
    <s v="colicin V production protein"/>
    <m/>
    <n v="24947645"/>
    <s v="CV_RS12300"/>
    <n v="519"/>
    <n v="172"/>
    <m/>
  </r>
  <r>
    <x v="0"/>
    <x v="0"/>
    <s v="GCF_000007705.1"/>
    <s v="Primary Assembly"/>
    <s v="chromosome"/>
    <m/>
    <s v="NC_005085.1"/>
    <n v="2709684"/>
    <n v="2710439"/>
    <s v="-"/>
    <m/>
    <m/>
    <m/>
    <m/>
    <m/>
    <n v="24945606"/>
    <s v="CV_RS12305"/>
    <n v="756"/>
    <m/>
    <s v="old_locus_tag=CV2517,CV_2517"/>
  </r>
  <r>
    <x v="1"/>
    <x v="1"/>
    <s v="GCF_000007705.1"/>
    <s v="Primary Assembly"/>
    <s v="chromosome"/>
    <m/>
    <s v="NC_005085.1"/>
    <n v="2709684"/>
    <n v="2710439"/>
    <s v="-"/>
    <s v="WP_011136064.1"/>
    <s v="WP_011136064.1"/>
    <m/>
    <s v="SPOR domain-containing protein"/>
    <m/>
    <n v="24945606"/>
    <s v="CV_RS12305"/>
    <n v="756"/>
    <n v="251"/>
    <m/>
  </r>
  <r>
    <x v="0"/>
    <x v="0"/>
    <s v="GCF_000007705.1"/>
    <s v="Primary Assembly"/>
    <s v="chromosome"/>
    <m/>
    <s v="NC_005085.1"/>
    <n v="2710447"/>
    <n v="2711712"/>
    <s v="-"/>
    <m/>
    <m/>
    <m/>
    <m/>
    <m/>
    <n v="24947387"/>
    <s v="CV_RS12310"/>
    <n v="1266"/>
    <m/>
    <s v="old_locus_tag=CV2518,CV_2518"/>
  </r>
  <r>
    <x v="1"/>
    <x v="1"/>
    <s v="GCF_000007705.1"/>
    <s v="Primary Assembly"/>
    <s v="chromosome"/>
    <m/>
    <s v="NC_005085.1"/>
    <n v="2710447"/>
    <n v="2711712"/>
    <s v="-"/>
    <s v="WP_011136065.1"/>
    <s v="WP_011136065.1"/>
    <m/>
    <s v="bifunctional tetrahydrofolate synthase/dihydrofolate synthase"/>
    <m/>
    <n v="24947387"/>
    <s v="CV_RS12310"/>
    <n v="1266"/>
    <n v="421"/>
    <m/>
  </r>
  <r>
    <x v="0"/>
    <x v="0"/>
    <s v="GCF_000007705.1"/>
    <s v="Primary Assembly"/>
    <s v="chromosome"/>
    <m/>
    <s v="NC_005085.1"/>
    <n v="2711712"/>
    <n v="2712173"/>
    <s v="-"/>
    <m/>
    <m/>
    <m/>
    <m/>
    <m/>
    <n v="24948159"/>
    <s v="CV_RS12315"/>
    <n v="462"/>
    <m/>
    <m/>
  </r>
  <r>
    <x v="1"/>
    <x v="1"/>
    <s v="GCF_000007705.1"/>
    <s v="Primary Assembly"/>
    <s v="chromosome"/>
    <m/>
    <s v="NC_005085.1"/>
    <n v="2711712"/>
    <n v="2712173"/>
    <s v="-"/>
    <s v="WP_043596203.1"/>
    <s v="WP_043596203.1"/>
    <m/>
    <s v="hypothetical protein"/>
    <m/>
    <n v="24948159"/>
    <s v="CV_RS12315"/>
    <n v="462"/>
    <n v="153"/>
    <m/>
  </r>
  <r>
    <x v="0"/>
    <x v="0"/>
    <s v="GCF_000007705.1"/>
    <s v="Primary Assembly"/>
    <s v="chromosome"/>
    <m/>
    <s v="NC_005085.1"/>
    <n v="2712179"/>
    <n v="2712535"/>
    <s v="-"/>
    <m/>
    <m/>
    <m/>
    <m/>
    <m/>
    <n v="24947208"/>
    <s v="CV_RS12320"/>
    <n v="357"/>
    <m/>
    <s v="old_locus_tag=CV2519,CV_2519"/>
  </r>
  <r>
    <x v="1"/>
    <x v="1"/>
    <s v="GCF_000007705.1"/>
    <s v="Primary Assembly"/>
    <s v="chromosome"/>
    <m/>
    <s v="NC_005085.1"/>
    <n v="2712179"/>
    <n v="2712535"/>
    <s v="-"/>
    <s v="WP_011136066.1"/>
    <s v="WP_011136066.1"/>
    <m/>
    <s v="hypothetical protein"/>
    <m/>
    <n v="24947208"/>
    <s v="CV_RS12320"/>
    <n v="357"/>
    <n v="118"/>
    <m/>
  </r>
  <r>
    <x v="0"/>
    <x v="0"/>
    <s v="GCF_000007705.1"/>
    <s v="Primary Assembly"/>
    <s v="chromosome"/>
    <m/>
    <s v="NC_005085.1"/>
    <n v="2712669"/>
    <n v="2714582"/>
    <s v="+"/>
    <m/>
    <m/>
    <m/>
    <m/>
    <m/>
    <n v="24946264"/>
    <s v="CV_RS12325"/>
    <n v="1914"/>
    <m/>
    <s v="old_locus_tag=CV2520,CV_2520"/>
  </r>
  <r>
    <x v="1"/>
    <x v="1"/>
    <s v="GCF_000007705.1"/>
    <s v="Primary Assembly"/>
    <s v="chromosome"/>
    <m/>
    <s v="NC_005085.1"/>
    <n v="2712669"/>
    <n v="2714582"/>
    <s v="+"/>
    <s v="WP_011136067.1"/>
    <s v="WP_011136067.1"/>
    <m/>
    <s v="ABC transporter ATP-binding protein"/>
    <m/>
    <n v="24946264"/>
    <s v="CV_RS12325"/>
    <n v="1914"/>
    <n v="637"/>
    <m/>
  </r>
  <r>
    <x v="0"/>
    <x v="0"/>
    <s v="GCF_000007705.1"/>
    <s v="Primary Assembly"/>
    <s v="chromosome"/>
    <m/>
    <s v="NC_005085.1"/>
    <n v="2714693"/>
    <n v="2715523"/>
    <s v="+"/>
    <m/>
    <m/>
    <m/>
    <m/>
    <m/>
    <n v="24945522"/>
    <s v="CV_RS12330"/>
    <n v="831"/>
    <m/>
    <s v="old_locus_tag=CV2521,CV_2521"/>
  </r>
  <r>
    <x v="1"/>
    <x v="1"/>
    <s v="GCF_000007705.1"/>
    <s v="Primary Assembly"/>
    <s v="chromosome"/>
    <m/>
    <s v="NC_005085.1"/>
    <n v="2714693"/>
    <n v="2715523"/>
    <s v="+"/>
    <s v="WP_011136068.1"/>
    <s v="WP_011136068.1"/>
    <m/>
    <s v="hypothetical protein"/>
    <m/>
    <n v="24945522"/>
    <s v="CV_RS12330"/>
    <n v="831"/>
    <n v="276"/>
    <m/>
  </r>
  <r>
    <x v="0"/>
    <x v="0"/>
    <s v="GCF_000007705.1"/>
    <s v="Primary Assembly"/>
    <s v="chromosome"/>
    <m/>
    <s v="NC_005085.1"/>
    <n v="2715567"/>
    <n v="2716559"/>
    <s v="-"/>
    <m/>
    <m/>
    <m/>
    <m/>
    <m/>
    <n v="24949334"/>
    <s v="CV_RS12335"/>
    <n v="993"/>
    <m/>
    <s v="old_locus_tag=CV2522,CV_2522"/>
  </r>
  <r>
    <x v="1"/>
    <x v="1"/>
    <s v="GCF_000007705.1"/>
    <s v="Primary Assembly"/>
    <s v="chromosome"/>
    <m/>
    <s v="NC_005085.1"/>
    <n v="2715567"/>
    <n v="2716559"/>
    <s v="-"/>
    <s v="WP_011136069.1"/>
    <s v="WP_011136069.1"/>
    <m/>
    <s v="ribose ABC transporter substrate-binding protein"/>
    <m/>
    <n v="24949334"/>
    <s v="CV_RS12335"/>
    <n v="993"/>
    <n v="330"/>
    <m/>
  </r>
  <r>
    <x v="0"/>
    <x v="0"/>
    <s v="GCF_000007705.1"/>
    <s v="Primary Assembly"/>
    <s v="chromosome"/>
    <m/>
    <s v="NC_005085.1"/>
    <n v="2716893"/>
    <n v="2717456"/>
    <s v="+"/>
    <m/>
    <m/>
    <m/>
    <m/>
    <m/>
    <n v="24948573"/>
    <s v="CV_RS12340"/>
    <n v="564"/>
    <m/>
    <s v="old_locus_tag=CV2523,CV_2523"/>
  </r>
  <r>
    <x v="1"/>
    <x v="1"/>
    <s v="GCF_000007705.1"/>
    <s v="Primary Assembly"/>
    <s v="chromosome"/>
    <m/>
    <s v="NC_005085.1"/>
    <n v="2716893"/>
    <n v="2717456"/>
    <s v="+"/>
    <s v="WP_080509005.1"/>
    <s v="WP_080509005.1"/>
    <m/>
    <s v="peptidoglycan endopeptidase"/>
    <m/>
    <n v="24948573"/>
    <s v="CV_RS12340"/>
    <n v="564"/>
    <n v="187"/>
    <m/>
  </r>
  <r>
    <x v="0"/>
    <x v="0"/>
    <s v="GCF_000007705.1"/>
    <s v="Primary Assembly"/>
    <s v="chromosome"/>
    <m/>
    <s v="NC_005085.1"/>
    <n v="2717649"/>
    <n v="2718023"/>
    <s v="+"/>
    <m/>
    <m/>
    <m/>
    <m/>
    <m/>
    <n v="24946425"/>
    <s v="CV_RS12345"/>
    <n v="375"/>
    <m/>
    <s v="old_locus_tag=CV2524,CV_2524"/>
  </r>
  <r>
    <x v="1"/>
    <x v="1"/>
    <s v="GCF_000007705.1"/>
    <s v="Primary Assembly"/>
    <s v="chromosome"/>
    <m/>
    <s v="NC_005085.1"/>
    <n v="2717649"/>
    <n v="2718023"/>
    <s v="+"/>
    <s v="WP_011136071.1"/>
    <s v="WP_011136071.1"/>
    <m/>
    <s v="hypothetical protein"/>
    <m/>
    <n v="24946425"/>
    <s v="CV_RS12345"/>
    <n v="375"/>
    <n v="124"/>
    <m/>
  </r>
  <r>
    <x v="0"/>
    <x v="0"/>
    <s v="GCF_000007705.1"/>
    <s v="Primary Assembly"/>
    <s v="chromosome"/>
    <m/>
    <s v="NC_005085.1"/>
    <n v="2718053"/>
    <n v="2719018"/>
    <s v="+"/>
    <m/>
    <m/>
    <m/>
    <m/>
    <m/>
    <n v="24948153"/>
    <s v="CV_RS12350"/>
    <n v="966"/>
    <m/>
    <s v="old_locus_tag=CV2525,CV_2525"/>
  </r>
  <r>
    <x v="1"/>
    <x v="1"/>
    <s v="GCF_000007705.1"/>
    <s v="Primary Assembly"/>
    <s v="chromosome"/>
    <m/>
    <s v="NC_005085.1"/>
    <n v="2718053"/>
    <n v="2719018"/>
    <s v="+"/>
    <s v="WP_043597955.1"/>
    <s v="WP_043597955.1"/>
    <m/>
    <s v="phosphate ABC transporter substrate-binding protein"/>
    <m/>
    <n v="24948153"/>
    <s v="CV_RS12350"/>
    <n v="966"/>
    <n v="321"/>
    <m/>
  </r>
  <r>
    <x v="0"/>
    <x v="0"/>
    <s v="GCF_000007705.1"/>
    <s v="Primary Assembly"/>
    <s v="chromosome"/>
    <m/>
    <s v="NC_005085.1"/>
    <n v="2719054"/>
    <n v="2719524"/>
    <s v="+"/>
    <m/>
    <m/>
    <m/>
    <m/>
    <m/>
    <n v="24949332"/>
    <s v="CV_RS12355"/>
    <n v="471"/>
    <m/>
    <s v="old_locus_tag=CV2526,CV_2526"/>
  </r>
  <r>
    <x v="1"/>
    <x v="1"/>
    <s v="GCF_000007705.1"/>
    <s v="Primary Assembly"/>
    <s v="chromosome"/>
    <m/>
    <s v="NC_005085.1"/>
    <n v="2719054"/>
    <n v="2719524"/>
    <s v="+"/>
    <s v="WP_080509006.1"/>
    <s v="WP_080509006.1"/>
    <m/>
    <s v="hypothetical protein"/>
    <m/>
    <n v="24949332"/>
    <s v="CV_RS12355"/>
    <n v="471"/>
    <n v="156"/>
    <m/>
  </r>
  <r>
    <x v="0"/>
    <x v="0"/>
    <s v="GCF_000007705.1"/>
    <s v="Primary Assembly"/>
    <s v="chromosome"/>
    <m/>
    <s v="NC_005085.1"/>
    <n v="2719521"/>
    <n v="2720306"/>
    <s v="+"/>
    <m/>
    <m/>
    <m/>
    <m/>
    <m/>
    <n v="24945589"/>
    <s v="CV_RS12360"/>
    <n v="786"/>
    <m/>
    <s v="old_locus_tag=CV2527,CV_2527"/>
  </r>
  <r>
    <x v="1"/>
    <x v="1"/>
    <s v="GCF_000007705.1"/>
    <s v="Primary Assembly"/>
    <s v="chromosome"/>
    <m/>
    <s v="NC_005085.1"/>
    <n v="2719521"/>
    <n v="2720306"/>
    <s v="+"/>
    <s v="WP_043596209.1"/>
    <s v="WP_043596209.1"/>
    <m/>
    <s v="hypothetical protein"/>
    <m/>
    <n v="24945589"/>
    <s v="CV_RS12360"/>
    <n v="786"/>
    <n v="261"/>
    <m/>
  </r>
  <r>
    <x v="0"/>
    <x v="0"/>
    <s v="GCF_000007705.1"/>
    <s v="Primary Assembly"/>
    <s v="chromosome"/>
    <m/>
    <s v="NC_005085.1"/>
    <n v="2720444"/>
    <n v="2721274"/>
    <s v="+"/>
    <m/>
    <m/>
    <m/>
    <m/>
    <m/>
    <n v="24948271"/>
    <s v="CV_RS12365"/>
    <n v="831"/>
    <m/>
    <s v="old_locus_tag=CV2528,CV_2528"/>
  </r>
  <r>
    <x v="1"/>
    <x v="1"/>
    <s v="GCF_000007705.1"/>
    <s v="Primary Assembly"/>
    <s v="chromosome"/>
    <m/>
    <s v="NC_005085.1"/>
    <n v="2720444"/>
    <n v="2721274"/>
    <s v="+"/>
    <s v="WP_011136075.1"/>
    <s v="WP_011136075.1"/>
    <m/>
    <s v="diaminopimelate epimerase"/>
    <m/>
    <n v="24948271"/>
    <s v="CV_RS12365"/>
    <n v="831"/>
    <n v="276"/>
    <m/>
  </r>
  <r>
    <x v="0"/>
    <x v="0"/>
    <s v="GCF_000007705.1"/>
    <s v="Primary Assembly"/>
    <s v="chromosome"/>
    <m/>
    <s v="NC_005085.1"/>
    <n v="2721331"/>
    <n v="2721981"/>
    <s v="+"/>
    <m/>
    <m/>
    <m/>
    <m/>
    <m/>
    <n v="24947705"/>
    <s v="CV_RS12370"/>
    <n v="651"/>
    <m/>
    <s v="old_locus_tag=CV2529,CV_2529"/>
  </r>
  <r>
    <x v="1"/>
    <x v="1"/>
    <s v="GCF_000007705.1"/>
    <s v="Primary Assembly"/>
    <s v="chromosome"/>
    <m/>
    <s v="NC_005085.1"/>
    <n v="2721331"/>
    <n v="2721981"/>
    <s v="+"/>
    <s v="WP_011136076.1"/>
    <s v="WP_011136076.1"/>
    <m/>
    <s v="DUF484 domain-containing protein"/>
    <m/>
    <n v="24947705"/>
    <s v="CV_RS12370"/>
    <n v="651"/>
    <n v="216"/>
    <m/>
  </r>
  <r>
    <x v="0"/>
    <x v="0"/>
    <s v="GCF_000007705.1"/>
    <s v="Primary Assembly"/>
    <s v="chromosome"/>
    <m/>
    <s v="NC_005085.1"/>
    <n v="2721978"/>
    <n v="2722547"/>
    <s v="+"/>
    <m/>
    <m/>
    <m/>
    <m/>
    <m/>
    <n v="24947170"/>
    <s v="CV_RS12375"/>
    <n v="570"/>
    <m/>
    <s v="old_locus_tag=CV2530,CV_2530"/>
  </r>
  <r>
    <x v="1"/>
    <x v="1"/>
    <s v="GCF_000007705.1"/>
    <s v="Primary Assembly"/>
    <s v="chromosome"/>
    <m/>
    <s v="NC_005085.1"/>
    <n v="2721978"/>
    <n v="2722547"/>
    <s v="+"/>
    <s v="WP_011136077.1"/>
    <s v="WP_011136077.1"/>
    <m/>
    <s v="hypothetical protein"/>
    <m/>
    <n v="24947170"/>
    <s v="CV_RS12375"/>
    <n v="570"/>
    <n v="189"/>
    <m/>
  </r>
  <r>
    <x v="0"/>
    <x v="0"/>
    <s v="GCF_000007705.1"/>
    <s v="Primary Assembly"/>
    <s v="chromosome"/>
    <m/>
    <s v="NC_005085.1"/>
    <n v="2722618"/>
    <n v="2723559"/>
    <s v="-"/>
    <m/>
    <m/>
    <m/>
    <m/>
    <m/>
    <n v="24947487"/>
    <s v="CV_RS12380"/>
    <n v="942"/>
    <m/>
    <s v="old_locus_tag=CV2531,CV_2531"/>
  </r>
  <r>
    <x v="1"/>
    <x v="1"/>
    <s v="GCF_000007705.1"/>
    <s v="Primary Assembly"/>
    <s v="chromosome"/>
    <m/>
    <s v="NC_005085.1"/>
    <n v="2722618"/>
    <n v="2723559"/>
    <s v="-"/>
    <s v="WP_045050908.1"/>
    <s v="WP_045050908.1"/>
    <m/>
    <s v="EamA/RhaT family transporter"/>
    <m/>
    <n v="24947487"/>
    <s v="CV_RS12380"/>
    <n v="942"/>
    <n v="313"/>
    <m/>
  </r>
  <r>
    <x v="0"/>
    <x v="0"/>
    <s v="GCF_000007705.1"/>
    <s v="Primary Assembly"/>
    <s v="chromosome"/>
    <m/>
    <s v="NC_005085.1"/>
    <n v="2723842"/>
    <n v="2724816"/>
    <s v="+"/>
    <m/>
    <m/>
    <m/>
    <m/>
    <s v="moaA"/>
    <n v="24945545"/>
    <s v="CV_RS12385"/>
    <n v="975"/>
    <m/>
    <s v="old_locus_tag=CV2532,CV_2532"/>
  </r>
  <r>
    <x v="1"/>
    <x v="1"/>
    <s v="GCF_000007705.1"/>
    <s v="Primary Assembly"/>
    <s v="chromosome"/>
    <m/>
    <s v="NC_005085.1"/>
    <n v="2723842"/>
    <n v="2724816"/>
    <s v="+"/>
    <s v="WP_011136079.1"/>
    <s v="WP_011136079.1"/>
    <m/>
    <s v="GTP 3',8-cyclase MoaA"/>
    <s v="moaA"/>
    <n v="24945545"/>
    <s v="CV_RS12385"/>
    <n v="975"/>
    <n v="324"/>
    <m/>
  </r>
  <r>
    <x v="0"/>
    <x v="0"/>
    <s v="GCF_000007705.1"/>
    <s v="Primary Assembly"/>
    <s v="chromosome"/>
    <m/>
    <s v="NC_005085.1"/>
    <n v="2724818"/>
    <n v="2725312"/>
    <s v="-"/>
    <m/>
    <m/>
    <m/>
    <m/>
    <s v="mobB"/>
    <n v="24946472"/>
    <s v="CV_RS12390"/>
    <n v="495"/>
    <m/>
    <s v="old_locus_tag=CV2533,CV_2533"/>
  </r>
  <r>
    <x v="1"/>
    <x v="1"/>
    <s v="GCF_000007705.1"/>
    <s v="Primary Assembly"/>
    <s v="chromosome"/>
    <m/>
    <s v="NC_005085.1"/>
    <n v="2724818"/>
    <n v="2725312"/>
    <s v="-"/>
    <s v="WP_011136080.1"/>
    <s v="WP_011136080.1"/>
    <m/>
    <s v="molybdopterin-guanine dinucleotide biosynthesis protein B"/>
    <s v="mobB"/>
    <n v="24946472"/>
    <s v="CV_RS12390"/>
    <n v="495"/>
    <n v="164"/>
    <m/>
  </r>
  <r>
    <x v="0"/>
    <x v="0"/>
    <s v="GCF_000007705.1"/>
    <s v="Primary Assembly"/>
    <s v="chromosome"/>
    <m/>
    <s v="NC_005085.1"/>
    <n v="2725451"/>
    <n v="2727349"/>
    <s v="+"/>
    <m/>
    <m/>
    <m/>
    <m/>
    <m/>
    <n v="24948135"/>
    <s v="CV_RS12395"/>
    <n v="1899"/>
    <m/>
    <s v="old_locus_tag=CV2534,CV_2534"/>
  </r>
  <r>
    <x v="1"/>
    <x v="1"/>
    <s v="GCF_000007705.1"/>
    <s v="Primary Assembly"/>
    <s v="chromosome"/>
    <m/>
    <s v="NC_005085.1"/>
    <n v="2725451"/>
    <n v="2727349"/>
    <s v="+"/>
    <s v="WP_011136081.1"/>
    <s v="WP_011136081.1"/>
    <m/>
    <s v="HAMP domain-containing protein"/>
    <m/>
    <n v="24948135"/>
    <s v="CV_RS12395"/>
    <n v="1899"/>
    <n v="632"/>
    <m/>
  </r>
  <r>
    <x v="0"/>
    <x v="0"/>
    <s v="GCF_000007705.1"/>
    <s v="Primary Assembly"/>
    <s v="chromosome"/>
    <m/>
    <s v="NC_005085.1"/>
    <n v="2727346"/>
    <n v="2727993"/>
    <s v="+"/>
    <m/>
    <m/>
    <m/>
    <m/>
    <m/>
    <n v="24946254"/>
    <s v="CV_RS12400"/>
    <n v="648"/>
    <m/>
    <s v="old_locus_tag=CV2535,CV_2535"/>
  </r>
  <r>
    <x v="1"/>
    <x v="1"/>
    <s v="GCF_000007705.1"/>
    <s v="Primary Assembly"/>
    <s v="chromosome"/>
    <m/>
    <s v="NC_005085.1"/>
    <n v="2727346"/>
    <n v="2727993"/>
    <s v="+"/>
    <s v="WP_011136082.1"/>
    <s v="WP_011136082.1"/>
    <m/>
    <s v="DNA-binding response regulator"/>
    <m/>
    <n v="24946254"/>
    <s v="CV_RS12400"/>
    <n v="648"/>
    <n v="215"/>
    <m/>
  </r>
  <r>
    <x v="0"/>
    <x v="0"/>
    <s v="GCF_000007705.1"/>
    <s v="Primary Assembly"/>
    <s v="chromosome"/>
    <m/>
    <s v="NC_005085.1"/>
    <n v="2728880"/>
    <n v="2729158"/>
    <s v="+"/>
    <m/>
    <m/>
    <m/>
    <m/>
    <m/>
    <n v="31478282"/>
    <s v="CV_RS22920"/>
    <n v="279"/>
    <m/>
    <s v="old_locus_tag=CV2538,CV_2538"/>
  </r>
  <r>
    <x v="1"/>
    <x v="1"/>
    <s v="GCF_000007705.1"/>
    <s v="Primary Assembly"/>
    <s v="chromosome"/>
    <m/>
    <s v="NC_005085.1"/>
    <n v="2728880"/>
    <n v="2729158"/>
    <s v="+"/>
    <s v="WP_011136085.1"/>
    <s v="WP_011136085.1"/>
    <m/>
    <s v="hypothetical protein"/>
    <m/>
    <n v="31478282"/>
    <s v="CV_RS22920"/>
    <n v="279"/>
    <n v="92"/>
    <m/>
  </r>
  <r>
    <x v="0"/>
    <x v="0"/>
    <s v="GCF_000007705.1"/>
    <s v="Primary Assembly"/>
    <s v="chromosome"/>
    <m/>
    <s v="NC_005085.1"/>
    <n v="2729155"/>
    <n v="2729637"/>
    <s v="+"/>
    <m/>
    <m/>
    <m/>
    <m/>
    <m/>
    <n v="31478283"/>
    <s v="CV_RS22925"/>
    <n v="483"/>
    <m/>
    <s v="old_locus_tag=CV2539,CV_2539"/>
  </r>
  <r>
    <x v="1"/>
    <x v="1"/>
    <s v="GCF_000007705.1"/>
    <s v="Primary Assembly"/>
    <s v="chromosome"/>
    <m/>
    <s v="NC_005085.1"/>
    <n v="2729155"/>
    <n v="2729637"/>
    <s v="+"/>
    <s v="WP_011136086.1"/>
    <s v="WP_011136086.1"/>
    <m/>
    <s v="hypothetical protein"/>
    <m/>
    <n v="31478283"/>
    <s v="CV_RS22925"/>
    <n v="483"/>
    <n v="160"/>
    <m/>
  </r>
  <r>
    <x v="0"/>
    <x v="0"/>
    <s v="GCF_000007705.1"/>
    <s v="Primary Assembly"/>
    <s v="chromosome"/>
    <m/>
    <s v="NC_005085.1"/>
    <n v="2729983"/>
    <n v="2730669"/>
    <s v="-"/>
    <m/>
    <m/>
    <m/>
    <m/>
    <s v="narI"/>
    <n v="24947806"/>
    <s v="CV_RS12405"/>
    <n v="687"/>
    <m/>
    <s v="old_locus_tag=CV2540,CV_2540"/>
  </r>
  <r>
    <x v="1"/>
    <x v="1"/>
    <s v="GCF_000007705.1"/>
    <s v="Primary Assembly"/>
    <s v="chromosome"/>
    <m/>
    <s v="NC_005085.1"/>
    <n v="2729983"/>
    <n v="2730669"/>
    <s v="-"/>
    <s v="WP_011136087.1"/>
    <s v="WP_011136087.1"/>
    <m/>
    <s v="respiratory nitrate reductase subunit gamma"/>
    <s v="narI"/>
    <n v="24947806"/>
    <s v="CV_RS12405"/>
    <n v="687"/>
    <n v="228"/>
    <m/>
  </r>
  <r>
    <x v="0"/>
    <x v="0"/>
    <s v="GCF_000007705.1"/>
    <s v="Primary Assembly"/>
    <s v="chromosome"/>
    <m/>
    <s v="NC_005085.1"/>
    <n v="2730743"/>
    <n v="2731384"/>
    <s v="-"/>
    <m/>
    <m/>
    <m/>
    <m/>
    <s v="narJ"/>
    <n v="24946509"/>
    <s v="CV_RS12410"/>
    <n v="642"/>
    <m/>
    <s v="old_locus_tag=CV2541,CV_2541"/>
  </r>
  <r>
    <x v="1"/>
    <x v="1"/>
    <s v="GCF_000007705.1"/>
    <s v="Primary Assembly"/>
    <s v="chromosome"/>
    <m/>
    <s v="NC_005085.1"/>
    <n v="2730743"/>
    <n v="2731384"/>
    <s v="-"/>
    <s v="WP_011136088.1"/>
    <s v="WP_011136088.1"/>
    <m/>
    <s v="nitrate reductase molybdenum cofactor assembly chaperone"/>
    <s v="narJ"/>
    <n v="24946509"/>
    <s v="CV_RS12410"/>
    <n v="642"/>
    <n v="213"/>
    <m/>
  </r>
  <r>
    <x v="0"/>
    <x v="0"/>
    <s v="GCF_000007705.1"/>
    <s v="Primary Assembly"/>
    <s v="chromosome"/>
    <m/>
    <s v="NC_005085.1"/>
    <n v="2731396"/>
    <n v="2732946"/>
    <s v="-"/>
    <m/>
    <m/>
    <m/>
    <m/>
    <s v="narH"/>
    <n v="24948253"/>
    <s v="CV_RS12415"/>
    <n v="1551"/>
    <m/>
    <s v="old_locus_tag=CV2542,CV_2542"/>
  </r>
  <r>
    <x v="1"/>
    <x v="1"/>
    <s v="GCF_000007705.1"/>
    <s v="Primary Assembly"/>
    <s v="chromosome"/>
    <m/>
    <s v="NC_005085.1"/>
    <n v="2731396"/>
    <n v="2732946"/>
    <s v="-"/>
    <s v="WP_011136089.1"/>
    <s v="WP_011136089.1"/>
    <m/>
    <s v="nitrate reductase subunit beta"/>
    <s v="narH"/>
    <n v="24948253"/>
    <s v="CV_RS12415"/>
    <n v="1551"/>
    <n v="516"/>
    <m/>
  </r>
  <r>
    <x v="0"/>
    <x v="0"/>
    <s v="GCF_000007705.1"/>
    <s v="Primary Assembly"/>
    <s v="chromosome"/>
    <m/>
    <s v="NC_005085.1"/>
    <n v="2732943"/>
    <n v="2736644"/>
    <s v="-"/>
    <m/>
    <m/>
    <m/>
    <m/>
    <m/>
    <n v="24949433"/>
    <s v="CV_RS12420"/>
    <n v="3702"/>
    <m/>
    <s v="old_locus_tag=CV2543,CV_2543"/>
  </r>
  <r>
    <x v="1"/>
    <x v="1"/>
    <s v="GCF_000007705.1"/>
    <s v="Primary Assembly"/>
    <s v="chromosome"/>
    <m/>
    <s v="NC_005085.1"/>
    <n v="2732943"/>
    <n v="2736644"/>
    <s v="-"/>
    <s v="WP_011136090.1"/>
    <s v="WP_011136090.1"/>
    <m/>
    <s v="nitrate reductase subunit alpha"/>
    <m/>
    <n v="24949433"/>
    <s v="CV_RS12420"/>
    <n v="3702"/>
    <n v="1233"/>
    <m/>
  </r>
  <r>
    <x v="0"/>
    <x v="0"/>
    <s v="GCF_000007705.1"/>
    <s v="Primary Assembly"/>
    <s v="chromosome"/>
    <m/>
    <s v="NC_005085.1"/>
    <n v="2736928"/>
    <n v="2738307"/>
    <s v="-"/>
    <m/>
    <m/>
    <m/>
    <m/>
    <m/>
    <n v="24948887"/>
    <s v="CV_RS12425"/>
    <n v="1380"/>
    <m/>
    <s v="old_locus_tag=CV2544,CV_2544"/>
  </r>
  <r>
    <x v="1"/>
    <x v="1"/>
    <s v="GCF_000007705.1"/>
    <s v="Primary Assembly"/>
    <s v="chromosome"/>
    <m/>
    <s v="NC_005085.1"/>
    <n v="2736928"/>
    <n v="2738307"/>
    <s v="-"/>
    <s v="WP_011136091.1"/>
    <s v="WP_011136091.1"/>
    <m/>
    <s v="NarK family nitrate/nitrite MFS transporter"/>
    <m/>
    <n v="24948887"/>
    <s v="CV_RS12425"/>
    <n v="1380"/>
    <n v="459"/>
    <m/>
  </r>
  <r>
    <x v="0"/>
    <x v="0"/>
    <s v="GCF_000007705.1"/>
    <s v="Primary Assembly"/>
    <s v="chromosome"/>
    <m/>
    <s v="NC_005085.1"/>
    <n v="2738328"/>
    <n v="2739611"/>
    <s v="-"/>
    <m/>
    <m/>
    <m/>
    <m/>
    <m/>
    <n v="24947807"/>
    <s v="CV_RS12430"/>
    <n v="1284"/>
    <m/>
    <s v="old_locus_tag=CV2545,CV_2545"/>
  </r>
  <r>
    <x v="1"/>
    <x v="1"/>
    <s v="GCF_000007705.1"/>
    <s v="Primary Assembly"/>
    <s v="chromosome"/>
    <m/>
    <s v="NC_005085.1"/>
    <n v="2738328"/>
    <n v="2739611"/>
    <s v="-"/>
    <s v="WP_011136092.1"/>
    <s v="WP_011136092.1"/>
    <m/>
    <s v="NarK/NasA family nitrate transporter"/>
    <m/>
    <n v="24947807"/>
    <s v="CV_RS12430"/>
    <n v="1284"/>
    <n v="427"/>
    <m/>
  </r>
  <r>
    <x v="0"/>
    <x v="0"/>
    <s v="GCF_000007705.1"/>
    <s v="Primary Assembly"/>
    <s v="chromosome"/>
    <m/>
    <s v="NC_005085.1"/>
    <n v="2739760"/>
    <n v="2740353"/>
    <s v="-"/>
    <m/>
    <m/>
    <m/>
    <m/>
    <m/>
    <n v="25392834"/>
    <s v="CV_RS22190"/>
    <n v="594"/>
    <m/>
    <s v="old_locus_tag=CV2546,CV_2546"/>
  </r>
  <r>
    <x v="1"/>
    <x v="1"/>
    <s v="GCF_000007705.1"/>
    <s v="Primary Assembly"/>
    <s v="chromosome"/>
    <m/>
    <s v="NC_005085.1"/>
    <n v="2739760"/>
    <n v="2740353"/>
    <s v="-"/>
    <s v="WP_011136093.1"/>
    <s v="WP_011136093.1"/>
    <m/>
    <s v="hypothetical protein"/>
    <m/>
    <n v="25392834"/>
    <s v="CV_RS22190"/>
    <n v="594"/>
    <n v="197"/>
    <m/>
  </r>
  <r>
    <x v="0"/>
    <x v="0"/>
    <s v="GCF_000007705.1"/>
    <s v="Primary Assembly"/>
    <s v="chromosome"/>
    <m/>
    <s v="NC_005085.1"/>
    <n v="2740350"/>
    <n v="2741969"/>
    <s v="-"/>
    <m/>
    <m/>
    <m/>
    <m/>
    <m/>
    <n v="24947832"/>
    <s v="CV_RS12440"/>
    <n v="1620"/>
    <m/>
    <s v="old_locus_tag=CV2547,CV_2547"/>
  </r>
  <r>
    <x v="1"/>
    <x v="1"/>
    <s v="GCF_000007705.1"/>
    <s v="Primary Assembly"/>
    <s v="chromosome"/>
    <m/>
    <s v="NC_005085.1"/>
    <n v="2740350"/>
    <n v="2741969"/>
    <s v="-"/>
    <s v="WP_011136094.1"/>
    <s v="WP_011136094.1"/>
    <m/>
    <s v="MCE family protein"/>
    <m/>
    <n v="24947832"/>
    <s v="CV_RS12440"/>
    <n v="1620"/>
    <n v="539"/>
    <m/>
  </r>
  <r>
    <x v="0"/>
    <x v="0"/>
    <s v="GCF_000007705.1"/>
    <s v="Primary Assembly"/>
    <s v="chromosome"/>
    <m/>
    <s v="NC_005085.1"/>
    <n v="2741959"/>
    <n v="2742594"/>
    <s v="-"/>
    <m/>
    <m/>
    <m/>
    <m/>
    <m/>
    <n v="24946667"/>
    <s v="CV_RS12445"/>
    <n v="636"/>
    <m/>
    <s v="old_locus_tag=CV2548,CV_2548"/>
  </r>
  <r>
    <x v="1"/>
    <x v="1"/>
    <s v="GCF_000007705.1"/>
    <s v="Primary Assembly"/>
    <s v="chromosome"/>
    <m/>
    <s v="NC_005085.1"/>
    <n v="2741959"/>
    <n v="2742594"/>
    <s v="-"/>
    <s v="WP_043596212.1"/>
    <s v="WP_043596212.1"/>
    <m/>
    <s v="paraquat-inducible protein A"/>
    <m/>
    <n v="24946667"/>
    <s v="CV_RS12445"/>
    <n v="636"/>
    <n v="211"/>
    <m/>
  </r>
  <r>
    <x v="0"/>
    <x v="0"/>
    <s v="GCF_000007705.1"/>
    <s v="Primary Assembly"/>
    <s v="chromosome"/>
    <m/>
    <s v="NC_005085.1"/>
    <n v="2742576"/>
    <n v="2743196"/>
    <s v="-"/>
    <m/>
    <m/>
    <m/>
    <m/>
    <m/>
    <n v="24945909"/>
    <s v="CV_RS12450"/>
    <n v="621"/>
    <m/>
    <s v="old_locus_tag=CV2549,CV_2549"/>
  </r>
  <r>
    <x v="1"/>
    <x v="1"/>
    <s v="GCF_000007705.1"/>
    <s v="Primary Assembly"/>
    <s v="chromosome"/>
    <m/>
    <s v="NC_005085.1"/>
    <n v="2742576"/>
    <n v="2743196"/>
    <s v="-"/>
    <s v="WP_043596214.1"/>
    <s v="WP_043596214.1"/>
    <m/>
    <s v="paraquat-inducible protein A"/>
    <m/>
    <n v="24945909"/>
    <s v="CV_RS12450"/>
    <n v="621"/>
    <n v="206"/>
    <m/>
  </r>
  <r>
    <x v="0"/>
    <x v="0"/>
    <s v="GCF_000007705.1"/>
    <s v="Primary Assembly"/>
    <s v="chromosome"/>
    <m/>
    <s v="NC_005085.1"/>
    <n v="2743184"/>
    <n v="2743474"/>
    <s v="-"/>
    <m/>
    <m/>
    <m/>
    <m/>
    <m/>
    <n v="24945970"/>
    <s v="CV_RS12455"/>
    <n v="291"/>
    <m/>
    <s v="old_locus_tag=CV2550,CV_2550"/>
  </r>
  <r>
    <x v="1"/>
    <x v="1"/>
    <s v="GCF_000007705.1"/>
    <s v="Primary Assembly"/>
    <s v="chromosome"/>
    <m/>
    <s v="NC_005085.1"/>
    <n v="2743184"/>
    <n v="2743474"/>
    <s v="-"/>
    <s v="WP_011136097.1"/>
    <s v="WP_011136097.1"/>
    <m/>
    <s v="mitomycin resistance protein"/>
    <m/>
    <n v="24945970"/>
    <s v="CV_RS12455"/>
    <n v="291"/>
    <n v="96"/>
    <m/>
  </r>
  <r>
    <x v="0"/>
    <x v="0"/>
    <s v="GCF_000007705.1"/>
    <s v="Primary Assembly"/>
    <s v="chromosome"/>
    <m/>
    <s v="NC_005085.1"/>
    <n v="2743561"/>
    <n v="2744322"/>
    <s v="-"/>
    <m/>
    <m/>
    <m/>
    <m/>
    <m/>
    <n v="24945239"/>
    <s v="CV_RS12460"/>
    <n v="762"/>
    <m/>
    <s v="old_locus_tag=CV2551,CV_2551"/>
  </r>
  <r>
    <x v="1"/>
    <x v="1"/>
    <s v="GCF_000007705.1"/>
    <s v="Primary Assembly"/>
    <s v="chromosome"/>
    <m/>
    <s v="NC_005085.1"/>
    <n v="2743561"/>
    <n v="2744322"/>
    <s v="-"/>
    <s v="WP_043597964.1"/>
    <s v="WP_043597964.1"/>
    <m/>
    <s v="membrane protein"/>
    <m/>
    <n v="24945239"/>
    <s v="CV_RS12460"/>
    <n v="762"/>
    <n v="253"/>
    <m/>
  </r>
  <r>
    <x v="0"/>
    <x v="0"/>
    <s v="GCF_000007705.1"/>
    <s v="Primary Assembly"/>
    <s v="chromosome"/>
    <m/>
    <s v="NC_005085.1"/>
    <n v="2744417"/>
    <n v="2745340"/>
    <s v="+"/>
    <m/>
    <m/>
    <m/>
    <m/>
    <m/>
    <n v="24948076"/>
    <s v="CV_RS12465"/>
    <n v="924"/>
    <m/>
    <s v="old_locus_tag=CV2552,CV_2552"/>
  </r>
  <r>
    <x v="1"/>
    <x v="1"/>
    <s v="GCF_000007705.1"/>
    <s v="Primary Assembly"/>
    <s v="chromosome"/>
    <m/>
    <s v="NC_005085.1"/>
    <n v="2744417"/>
    <n v="2745340"/>
    <s v="+"/>
    <s v="WP_011136099.1"/>
    <s v="WP_011136099.1"/>
    <m/>
    <s v="LysR family transcriptional regulator"/>
    <m/>
    <n v="24948076"/>
    <s v="CV_RS12465"/>
    <n v="924"/>
    <n v="307"/>
    <m/>
  </r>
  <r>
    <x v="0"/>
    <x v="0"/>
    <s v="GCF_000007705.1"/>
    <s v="Primary Assembly"/>
    <s v="chromosome"/>
    <m/>
    <s v="NC_005085.1"/>
    <n v="2745389"/>
    <n v="2747227"/>
    <s v="-"/>
    <m/>
    <m/>
    <m/>
    <m/>
    <m/>
    <n v="24947742"/>
    <s v="CV_RS12470"/>
    <n v="1839"/>
    <m/>
    <s v="old_locus_tag=CV2553,CV_2553"/>
  </r>
  <r>
    <x v="1"/>
    <x v="1"/>
    <s v="GCF_000007705.1"/>
    <s v="Primary Assembly"/>
    <s v="chromosome"/>
    <m/>
    <s v="NC_005085.1"/>
    <n v="2745389"/>
    <n v="2747227"/>
    <s v="-"/>
    <s v="WP_011136100.1"/>
    <s v="WP_011136100.1"/>
    <m/>
    <s v="peptidylprolyl isomerase"/>
    <m/>
    <n v="24947742"/>
    <s v="CV_RS12470"/>
    <n v="1839"/>
    <n v="612"/>
    <m/>
  </r>
  <r>
    <x v="0"/>
    <x v="6"/>
    <s v="GCF_000007705.1"/>
    <s v="Primary Assembly"/>
    <s v="chromosome"/>
    <m/>
    <s v="NC_005085.1"/>
    <n v="2747299"/>
    <n v="2747375"/>
    <s v="-"/>
    <m/>
    <m/>
    <m/>
    <m/>
    <m/>
    <n v="24947031"/>
    <s v="CV_RS12475"/>
    <n v="77"/>
    <m/>
    <s v="old_locus_tag=CV_tRNAAspGTC1,CVtRNA-Asp-GTC-1"/>
  </r>
  <r>
    <x v="3"/>
    <x v="5"/>
    <s v="GCF_000007705.1"/>
    <s v="Primary Assembly"/>
    <s v="chromosome"/>
    <m/>
    <s v="NC_005085.1"/>
    <n v="2747299"/>
    <n v="2747375"/>
    <s v="-"/>
    <m/>
    <m/>
    <m/>
    <s v="tRNA-Asp"/>
    <m/>
    <n v="24947031"/>
    <s v="CV_RS12475"/>
    <n v="77"/>
    <m/>
    <s v="anticodon=GTC"/>
  </r>
  <r>
    <x v="0"/>
    <x v="6"/>
    <s v="GCF_000007705.1"/>
    <s v="Primary Assembly"/>
    <s v="chromosome"/>
    <m/>
    <s v="NC_005085.1"/>
    <n v="2747383"/>
    <n v="2747458"/>
    <s v="-"/>
    <m/>
    <m/>
    <m/>
    <m/>
    <m/>
    <n v="24946110"/>
    <s v="CV_RS12480"/>
    <n v="76"/>
    <m/>
    <s v="old_locus_tag=CV_tRNAValTAC1,CVtRNA-Val-TAC-1"/>
  </r>
  <r>
    <x v="3"/>
    <x v="5"/>
    <s v="GCF_000007705.1"/>
    <s v="Primary Assembly"/>
    <s v="chromosome"/>
    <m/>
    <s v="NC_005085.1"/>
    <n v="2747383"/>
    <n v="2747458"/>
    <s v="-"/>
    <m/>
    <m/>
    <m/>
    <s v="tRNA-Val"/>
    <m/>
    <n v="24946110"/>
    <s v="CV_RS12480"/>
    <n v="76"/>
    <m/>
    <s v="anticodon=TAC"/>
  </r>
  <r>
    <x v="0"/>
    <x v="0"/>
    <s v="GCF_000007705.1"/>
    <s v="Primary Assembly"/>
    <s v="chromosome"/>
    <m/>
    <s v="NC_005085.1"/>
    <n v="2747507"/>
    <n v="2747776"/>
    <s v="-"/>
    <m/>
    <m/>
    <m/>
    <m/>
    <m/>
    <n v="24948275"/>
    <s v="CV_RS12485"/>
    <n v="270"/>
    <m/>
    <s v="old_locus_tag=CV2554,CV_2554"/>
  </r>
  <r>
    <x v="1"/>
    <x v="1"/>
    <s v="GCF_000007705.1"/>
    <s v="Primary Assembly"/>
    <s v="chromosome"/>
    <m/>
    <s v="NC_005085.1"/>
    <n v="2747507"/>
    <n v="2747776"/>
    <s v="-"/>
    <s v="WP_011136101.1"/>
    <s v="WP_011136101.1"/>
    <m/>
    <s v="HU family DNA-binding protein"/>
    <m/>
    <n v="24948275"/>
    <s v="CV_RS12485"/>
    <n v="270"/>
    <n v="89"/>
    <m/>
  </r>
  <r>
    <x v="0"/>
    <x v="0"/>
    <s v="GCF_000007705.1"/>
    <s v="Primary Assembly"/>
    <s v="chromosome"/>
    <m/>
    <s v="NC_005085.1"/>
    <n v="2747950"/>
    <n v="2750364"/>
    <s v="-"/>
    <m/>
    <m/>
    <m/>
    <m/>
    <m/>
    <n v="24946591"/>
    <s v="CV_RS12490"/>
    <n v="2415"/>
    <m/>
    <s v="old_locus_tag=CV2555,CV_2555"/>
  </r>
  <r>
    <x v="1"/>
    <x v="1"/>
    <s v="GCF_000007705.1"/>
    <s v="Primary Assembly"/>
    <s v="chromosome"/>
    <m/>
    <s v="NC_005085.1"/>
    <n v="2747950"/>
    <n v="2750364"/>
    <s v="-"/>
    <s v="WP_011136102.1"/>
    <s v="WP_011136102.1"/>
    <m/>
    <s v="endopeptidase La"/>
    <m/>
    <n v="24946591"/>
    <s v="CV_RS12490"/>
    <n v="2415"/>
    <n v="804"/>
    <m/>
  </r>
  <r>
    <x v="0"/>
    <x v="0"/>
    <s v="GCF_000007705.1"/>
    <s v="Primary Assembly"/>
    <s v="chromosome"/>
    <m/>
    <s v="NC_005085.1"/>
    <n v="2750500"/>
    <n v="2751620"/>
    <s v="+"/>
    <m/>
    <m/>
    <m/>
    <m/>
    <m/>
    <n v="24949457"/>
    <s v="CV_RS12500"/>
    <n v="1121"/>
    <m/>
    <s v="old_locus_tag=CV2556,CV_2556"/>
  </r>
  <r>
    <x v="1"/>
    <x v="1"/>
    <s v="GCF_000007705.1"/>
    <s v="Primary Assembly"/>
    <s v="chromosome"/>
    <m/>
    <s v="NC_005085.1"/>
    <n v="2750500"/>
    <n v="2751620"/>
    <s v="+"/>
    <s v="WP_085953289.1"/>
    <s v="WP_085953289.1"/>
    <m/>
    <s v="IS3 family transposase"/>
    <m/>
    <n v="24949457"/>
    <s v="CV_RS12500"/>
    <n v="1122"/>
    <n v="373"/>
    <s v="ribosomal_slippage"/>
  </r>
  <r>
    <x v="0"/>
    <x v="0"/>
    <s v="GCF_000007705.1"/>
    <s v="Primary Assembly"/>
    <s v="chromosome"/>
    <m/>
    <s v="NC_005085.1"/>
    <n v="2751716"/>
    <n v="2752996"/>
    <s v="-"/>
    <m/>
    <m/>
    <m/>
    <m/>
    <m/>
    <n v="24948019"/>
    <s v="CV_RS12505"/>
    <n v="1281"/>
    <m/>
    <s v="old_locus_tag=CV2557,CV_2557"/>
  </r>
  <r>
    <x v="1"/>
    <x v="1"/>
    <s v="GCF_000007705.1"/>
    <s v="Primary Assembly"/>
    <s v="chromosome"/>
    <m/>
    <s v="NC_005085.1"/>
    <n v="2751716"/>
    <n v="2752996"/>
    <s v="-"/>
    <s v="WP_011136104.1"/>
    <s v="WP_011136104.1"/>
    <m/>
    <s v="ATP-dependent Clp protease ATP-binding subunit ClpX"/>
    <m/>
    <n v="24948019"/>
    <s v="CV_RS12505"/>
    <n v="1281"/>
    <n v="426"/>
    <m/>
  </r>
  <r>
    <x v="0"/>
    <x v="0"/>
    <s v="GCF_000007705.1"/>
    <s v="Primary Assembly"/>
    <s v="chromosome"/>
    <m/>
    <s v="NC_005085.1"/>
    <n v="2753013"/>
    <n v="2753645"/>
    <s v="-"/>
    <m/>
    <m/>
    <m/>
    <m/>
    <s v="clpP"/>
    <n v="24947485"/>
    <s v="CV_RS12510"/>
    <n v="633"/>
    <m/>
    <s v="old_locus_tag=CV2558,CV_2558"/>
  </r>
  <r>
    <x v="1"/>
    <x v="1"/>
    <s v="GCF_000007705.1"/>
    <s v="Primary Assembly"/>
    <s v="chromosome"/>
    <m/>
    <s v="NC_005085.1"/>
    <n v="2753013"/>
    <n v="2753645"/>
    <s v="-"/>
    <s v="WP_011136105.1"/>
    <s v="WP_011136105.1"/>
    <m/>
    <s v="ATP-dependent Clp protease proteolytic subunit"/>
    <s v="clpP"/>
    <n v="24947485"/>
    <s v="CV_RS12510"/>
    <n v="633"/>
    <n v="210"/>
    <m/>
  </r>
  <r>
    <x v="0"/>
    <x v="0"/>
    <s v="GCF_000007705.1"/>
    <s v="Primary Assembly"/>
    <s v="chromosome"/>
    <m/>
    <s v="NC_005085.1"/>
    <n v="2753667"/>
    <n v="2754974"/>
    <s v="-"/>
    <m/>
    <m/>
    <m/>
    <m/>
    <m/>
    <n v="24949417"/>
    <s v="CV_RS12515"/>
    <n v="1308"/>
    <m/>
    <s v="old_locus_tag=CV2559,CV_2559"/>
  </r>
  <r>
    <x v="1"/>
    <x v="1"/>
    <s v="GCF_000007705.1"/>
    <s v="Primary Assembly"/>
    <s v="chromosome"/>
    <m/>
    <s v="NC_005085.1"/>
    <n v="2753667"/>
    <n v="2754974"/>
    <s v="-"/>
    <s v="WP_011136106.1"/>
    <s v="WP_011136106.1"/>
    <m/>
    <s v="trigger factor"/>
    <m/>
    <n v="24949417"/>
    <s v="CV_RS12515"/>
    <n v="1308"/>
    <n v="435"/>
    <m/>
  </r>
  <r>
    <x v="0"/>
    <x v="0"/>
    <s v="GCF_000007705.1"/>
    <s v="Primary Assembly"/>
    <s v="chromosome"/>
    <m/>
    <s v="NC_005085.1"/>
    <n v="2754998"/>
    <n v="2761072"/>
    <s v="+"/>
    <m/>
    <m/>
    <m/>
    <m/>
    <m/>
    <n v="24949218"/>
    <s v="CV_RS12520"/>
    <n v="6075"/>
    <m/>
    <s v="old_locus_tag=CV2560,CV_2560"/>
  </r>
  <r>
    <x v="1"/>
    <x v="1"/>
    <s v="GCF_000007705.1"/>
    <s v="Primary Assembly"/>
    <s v="chromosome"/>
    <m/>
    <s v="NC_005085.1"/>
    <n v="2754998"/>
    <n v="2761072"/>
    <s v="+"/>
    <s v="WP_011136107.1"/>
    <s v="WP_011136107.1"/>
    <m/>
    <s v="hypothetical protein"/>
    <m/>
    <n v="24949218"/>
    <s v="CV_RS12520"/>
    <n v="6075"/>
    <n v="2024"/>
    <m/>
  </r>
  <r>
    <x v="0"/>
    <x v="0"/>
    <s v="GCF_000007705.1"/>
    <s v="Primary Assembly"/>
    <s v="chromosome"/>
    <m/>
    <s v="NC_005085.1"/>
    <n v="2761338"/>
    <n v="2762702"/>
    <s v="-"/>
    <m/>
    <m/>
    <m/>
    <m/>
    <m/>
    <n v="31478284"/>
    <s v="CV_RS22930"/>
    <n v="1365"/>
    <m/>
    <s v="old_locus_tag=CV2561,CV_2561"/>
  </r>
  <r>
    <x v="1"/>
    <x v="1"/>
    <s v="GCF_000007705.1"/>
    <s v="Primary Assembly"/>
    <s v="chromosome"/>
    <m/>
    <s v="NC_005085.1"/>
    <n v="2761338"/>
    <n v="2762702"/>
    <s v="-"/>
    <s v="WP_011136108.1"/>
    <s v="WP_011136108.1"/>
    <m/>
    <s v="hypothetical protein"/>
    <m/>
    <n v="31478284"/>
    <s v="CV_RS22930"/>
    <n v="1365"/>
    <n v="454"/>
    <m/>
  </r>
  <r>
    <x v="0"/>
    <x v="0"/>
    <s v="GCF_000007705.1"/>
    <s v="Primary Assembly"/>
    <s v="chromosome"/>
    <m/>
    <s v="NC_005085.1"/>
    <n v="2762807"/>
    <n v="2765011"/>
    <s v="+"/>
    <m/>
    <m/>
    <m/>
    <m/>
    <s v="pbpC"/>
    <n v="24948497"/>
    <s v="CV_RS12525"/>
    <n v="2205"/>
    <m/>
    <s v="old_locus_tag=CV2562,CV_2562"/>
  </r>
  <r>
    <x v="1"/>
    <x v="1"/>
    <s v="GCF_000007705.1"/>
    <s v="Primary Assembly"/>
    <s v="chromosome"/>
    <m/>
    <s v="NC_005085.1"/>
    <n v="2762807"/>
    <n v="2765011"/>
    <s v="+"/>
    <s v="WP_011136109.1"/>
    <s v="WP_011136109.1"/>
    <m/>
    <s v="penicillin-binding protein 1C"/>
    <s v="pbpC"/>
    <n v="24948497"/>
    <s v="CV_RS12525"/>
    <n v="2205"/>
    <n v="734"/>
    <m/>
  </r>
  <r>
    <x v="0"/>
    <x v="0"/>
    <s v="GCF_000007705.1"/>
    <s v="Primary Assembly"/>
    <s v="chromosome"/>
    <m/>
    <s v="NC_005085.1"/>
    <n v="2765031"/>
    <n v="2765675"/>
    <s v="-"/>
    <m/>
    <m/>
    <m/>
    <m/>
    <m/>
    <n v="24949461"/>
    <s v="CV_RS12530"/>
    <n v="645"/>
    <m/>
    <s v="old_locus_tag=CV2563,CV_2563"/>
  </r>
  <r>
    <x v="1"/>
    <x v="1"/>
    <s v="GCF_000007705.1"/>
    <s v="Primary Assembly"/>
    <s v="chromosome"/>
    <m/>
    <s v="NC_005085.1"/>
    <n v="2765031"/>
    <n v="2765675"/>
    <s v="-"/>
    <s v="WP_043596216.1"/>
    <s v="WP_043596216.1"/>
    <m/>
    <s v="hypothetical protein"/>
    <m/>
    <n v="24949461"/>
    <s v="CV_RS12530"/>
    <n v="645"/>
    <n v="214"/>
    <m/>
  </r>
  <r>
    <x v="0"/>
    <x v="0"/>
    <s v="GCF_000007705.1"/>
    <s v="Primary Assembly"/>
    <s v="chromosome"/>
    <m/>
    <s v="NC_005085.1"/>
    <n v="2765762"/>
    <n v="2766313"/>
    <s v="-"/>
    <m/>
    <m/>
    <m/>
    <m/>
    <m/>
    <n v="24945495"/>
    <s v="CV_RS12535"/>
    <n v="552"/>
    <m/>
    <s v="old_locus_tag=CV2564,CV_2564"/>
  </r>
  <r>
    <x v="1"/>
    <x v="1"/>
    <s v="GCF_000007705.1"/>
    <s v="Primary Assembly"/>
    <s v="chromosome"/>
    <m/>
    <s v="NC_005085.1"/>
    <n v="2765762"/>
    <n v="2766313"/>
    <s v="-"/>
    <s v="WP_011136111.1"/>
    <s v="WP_011136111.1"/>
    <m/>
    <s v="hypothetical protein"/>
    <m/>
    <n v="24945495"/>
    <s v="CV_RS12535"/>
    <n v="552"/>
    <n v="183"/>
    <m/>
  </r>
  <r>
    <x v="0"/>
    <x v="0"/>
    <s v="GCF_000007705.1"/>
    <s v="Primary Assembly"/>
    <s v="chromosome"/>
    <m/>
    <s v="NC_005085.1"/>
    <n v="2766543"/>
    <n v="2767265"/>
    <s v="-"/>
    <m/>
    <m/>
    <m/>
    <m/>
    <m/>
    <n v="24948817"/>
    <s v="CV_RS12540"/>
    <n v="723"/>
    <m/>
    <s v="old_locus_tag=CV2565,CV_2565"/>
  </r>
  <r>
    <x v="1"/>
    <x v="1"/>
    <s v="GCF_000007705.1"/>
    <s v="Primary Assembly"/>
    <s v="chromosome"/>
    <m/>
    <s v="NC_005085.1"/>
    <n v="2766543"/>
    <n v="2767265"/>
    <s v="-"/>
    <s v="WP_011136112.1"/>
    <s v="WP_011136112.1"/>
    <m/>
    <s v="NAD(P)-dependent oxidoreductase"/>
    <m/>
    <n v="24948817"/>
    <s v="CV_RS12540"/>
    <n v="723"/>
    <n v="240"/>
    <m/>
  </r>
  <r>
    <x v="0"/>
    <x v="0"/>
    <s v="GCF_000007705.1"/>
    <s v="Primary Assembly"/>
    <s v="chromosome"/>
    <m/>
    <s v="NC_005085.1"/>
    <n v="2767378"/>
    <n v="2768229"/>
    <s v="+"/>
    <m/>
    <m/>
    <m/>
    <m/>
    <m/>
    <n v="24947772"/>
    <s v="CV_RS12545"/>
    <n v="852"/>
    <m/>
    <s v="old_locus_tag=CV2566,CV_2566"/>
  </r>
  <r>
    <x v="1"/>
    <x v="1"/>
    <s v="GCF_000007705.1"/>
    <s v="Primary Assembly"/>
    <s v="chromosome"/>
    <m/>
    <s v="NC_005085.1"/>
    <n v="2767378"/>
    <n v="2768229"/>
    <s v="+"/>
    <s v="WP_011136113.1"/>
    <s v="WP_011136113.1"/>
    <m/>
    <s v="LysR family transcriptional regulator"/>
    <m/>
    <n v="24947772"/>
    <s v="CV_RS12545"/>
    <n v="852"/>
    <n v="283"/>
    <m/>
  </r>
  <r>
    <x v="0"/>
    <x v="0"/>
    <s v="GCF_000007705.1"/>
    <s v="Primary Assembly"/>
    <s v="chromosome"/>
    <m/>
    <s v="NC_005085.1"/>
    <n v="2768199"/>
    <n v="2768834"/>
    <s v="-"/>
    <m/>
    <m/>
    <m/>
    <m/>
    <m/>
    <n v="24946585"/>
    <s v="CV_RS12550"/>
    <n v="636"/>
    <m/>
    <s v="old_locus_tag=CV2567,CV_2567"/>
  </r>
  <r>
    <x v="1"/>
    <x v="1"/>
    <s v="GCF_000007705.1"/>
    <s v="Primary Assembly"/>
    <s v="chromosome"/>
    <m/>
    <s v="NC_005085.1"/>
    <n v="2768199"/>
    <n v="2768834"/>
    <s v="-"/>
    <s v="WP_011136114.1"/>
    <s v="WP_011136114.1"/>
    <m/>
    <s v="amino acid transporter LysE"/>
    <m/>
    <n v="24946585"/>
    <s v="CV_RS12550"/>
    <n v="636"/>
    <n v="211"/>
    <m/>
  </r>
  <r>
    <x v="0"/>
    <x v="0"/>
    <s v="GCF_000007705.1"/>
    <s v="Primary Assembly"/>
    <s v="chromosome"/>
    <m/>
    <s v="NC_005085.1"/>
    <n v="2768900"/>
    <n v="2771251"/>
    <s v="-"/>
    <m/>
    <m/>
    <m/>
    <m/>
    <m/>
    <n v="24947410"/>
    <s v="CV_RS12555"/>
    <n v="2352"/>
    <m/>
    <s v="old_locus_tag=CV2568,CV_2568"/>
  </r>
  <r>
    <x v="1"/>
    <x v="1"/>
    <s v="GCF_000007705.1"/>
    <s v="Primary Assembly"/>
    <s v="chromosome"/>
    <m/>
    <s v="NC_005085.1"/>
    <n v="2768900"/>
    <n v="2771251"/>
    <s v="-"/>
    <s v="WP_011136115.1"/>
    <s v="WP_011136115.1"/>
    <m/>
    <s v="hypothetical protein"/>
    <m/>
    <n v="24947410"/>
    <s v="CV_RS12555"/>
    <n v="2352"/>
    <n v="783"/>
    <m/>
  </r>
  <r>
    <x v="0"/>
    <x v="0"/>
    <s v="GCF_000007705.1"/>
    <s v="Primary Assembly"/>
    <s v="chromosome"/>
    <m/>
    <s v="NC_005085.1"/>
    <n v="2771502"/>
    <n v="2772440"/>
    <s v="+"/>
    <m/>
    <m/>
    <m/>
    <m/>
    <m/>
    <n v="24947762"/>
    <s v="CV_RS12560"/>
    <n v="939"/>
    <m/>
    <s v="old_locus_tag=CV2569,CV_2569"/>
  </r>
  <r>
    <x v="1"/>
    <x v="1"/>
    <s v="GCF_000007705.1"/>
    <s v="Primary Assembly"/>
    <s v="chromosome"/>
    <m/>
    <s v="NC_005085.1"/>
    <n v="2771502"/>
    <n v="2772440"/>
    <s v="+"/>
    <s v="WP_011136116.1"/>
    <s v="WP_011136116.1"/>
    <m/>
    <s v="ArgP/LysG family DNA-binding transcriptional regulator"/>
    <m/>
    <n v="24947762"/>
    <s v="CV_RS12560"/>
    <n v="939"/>
    <n v="312"/>
    <m/>
  </r>
  <r>
    <x v="0"/>
    <x v="0"/>
    <s v="GCF_000007705.1"/>
    <s v="Primary Assembly"/>
    <s v="chromosome"/>
    <m/>
    <s v="NC_005085.1"/>
    <n v="2772523"/>
    <n v="2772963"/>
    <s v="+"/>
    <m/>
    <m/>
    <m/>
    <m/>
    <m/>
    <n v="24948917"/>
    <s v="CV_RS12565"/>
    <n v="441"/>
    <m/>
    <s v="old_locus_tag=CV2570"/>
  </r>
  <r>
    <x v="1"/>
    <x v="1"/>
    <s v="GCF_000007705.1"/>
    <s v="Primary Assembly"/>
    <s v="chromosome"/>
    <m/>
    <s v="NC_005085.1"/>
    <n v="2772523"/>
    <n v="2772963"/>
    <s v="+"/>
    <s v="WP_045050932.1"/>
    <s v="WP_045050932.1"/>
    <m/>
    <s v="cytidine deaminase"/>
    <m/>
    <n v="24948917"/>
    <s v="CV_RS12565"/>
    <n v="441"/>
    <n v="146"/>
    <m/>
  </r>
  <r>
    <x v="0"/>
    <x v="0"/>
    <s v="GCF_000007705.1"/>
    <s v="Primary Assembly"/>
    <s v="chromosome"/>
    <m/>
    <s v="NC_005085.1"/>
    <n v="2773082"/>
    <n v="2774365"/>
    <s v="+"/>
    <m/>
    <m/>
    <m/>
    <m/>
    <m/>
    <n v="24948064"/>
    <s v="CV_RS12570"/>
    <n v="1284"/>
    <m/>
    <s v="old_locus_tag=CV2571,CV_2571"/>
  </r>
  <r>
    <x v="1"/>
    <x v="1"/>
    <s v="GCF_000007705.1"/>
    <s v="Primary Assembly"/>
    <s v="chromosome"/>
    <m/>
    <s v="NC_005085.1"/>
    <n v="2773082"/>
    <n v="2774365"/>
    <s v="+"/>
    <s v="WP_080509007.1"/>
    <s v="WP_080509007.1"/>
    <m/>
    <s v="hypothetical protein"/>
    <m/>
    <n v="24948064"/>
    <s v="CV_RS12570"/>
    <n v="1284"/>
    <n v="427"/>
    <m/>
  </r>
  <r>
    <x v="0"/>
    <x v="0"/>
    <s v="GCF_000007705.1"/>
    <s v="Primary Assembly"/>
    <s v="chromosome"/>
    <m/>
    <s v="NC_005085.1"/>
    <n v="2774370"/>
    <n v="2775716"/>
    <s v="-"/>
    <m/>
    <m/>
    <m/>
    <m/>
    <m/>
    <n v="24946979"/>
    <s v="CV_RS12575"/>
    <n v="1347"/>
    <m/>
    <s v="old_locus_tag=CV2572,CV_2572"/>
  </r>
  <r>
    <x v="1"/>
    <x v="1"/>
    <s v="GCF_000007705.1"/>
    <s v="Primary Assembly"/>
    <s v="chromosome"/>
    <m/>
    <s v="NC_005085.1"/>
    <n v="2774370"/>
    <n v="2775716"/>
    <s v="-"/>
    <s v="WP_011136119.1"/>
    <s v="WP_011136119.1"/>
    <m/>
    <s v="sulfonate ABC transporter substrate-binding protein"/>
    <m/>
    <n v="24946979"/>
    <s v="CV_RS12575"/>
    <n v="1347"/>
    <n v="448"/>
    <m/>
  </r>
  <r>
    <x v="0"/>
    <x v="0"/>
    <s v="GCF_000007705.1"/>
    <s v="Primary Assembly"/>
    <s v="chromosome"/>
    <m/>
    <s v="NC_005085.1"/>
    <n v="2775839"/>
    <n v="2778811"/>
    <s v="+"/>
    <m/>
    <m/>
    <m/>
    <m/>
    <m/>
    <n v="25392835"/>
    <s v="CV_RS22195"/>
    <n v="2973"/>
    <m/>
    <s v="old_locus_tag=CV2573,CV_2573"/>
  </r>
  <r>
    <x v="1"/>
    <x v="1"/>
    <s v="GCF_000007705.1"/>
    <s v="Primary Assembly"/>
    <s v="chromosome"/>
    <m/>
    <s v="NC_005085.1"/>
    <n v="2775839"/>
    <n v="2778811"/>
    <s v="+"/>
    <s v="WP_080509008.1"/>
    <s v="WP_080509008.1"/>
    <m/>
    <s v="PAS domain S-box protein"/>
    <m/>
    <n v="25392835"/>
    <s v="CV_RS22195"/>
    <n v="2973"/>
    <n v="990"/>
    <m/>
  </r>
  <r>
    <x v="0"/>
    <x v="0"/>
    <s v="GCF_000007705.1"/>
    <s v="Primary Assembly"/>
    <s v="chromosome"/>
    <m/>
    <s v="NC_005085.1"/>
    <n v="2778934"/>
    <n v="2779362"/>
    <s v="-"/>
    <m/>
    <m/>
    <m/>
    <m/>
    <m/>
    <n v="24947188"/>
    <s v="CV_RS12585"/>
    <n v="429"/>
    <m/>
    <s v="old_locus_tag=CV2574,CV_2574"/>
  </r>
  <r>
    <x v="1"/>
    <x v="1"/>
    <s v="GCF_000007705.1"/>
    <s v="Primary Assembly"/>
    <s v="chromosome"/>
    <m/>
    <s v="NC_005085.1"/>
    <n v="2778934"/>
    <n v="2779362"/>
    <s v="-"/>
    <s v="WP_011136121.1"/>
    <s v="WP_011136121.1"/>
    <m/>
    <s v="secretion protein"/>
    <m/>
    <n v="24947188"/>
    <s v="CV_RS12585"/>
    <n v="429"/>
    <n v="142"/>
    <m/>
  </r>
  <r>
    <x v="0"/>
    <x v="0"/>
    <s v="GCF_000007705.1"/>
    <s v="Primary Assembly"/>
    <s v="chromosome"/>
    <m/>
    <s v="NC_005085.1"/>
    <n v="2779424"/>
    <n v="2780023"/>
    <s v="-"/>
    <m/>
    <m/>
    <m/>
    <m/>
    <m/>
    <n v="24946978"/>
    <s v="CV_RS12590"/>
    <n v="600"/>
    <m/>
    <s v="old_locus_tag=CV2575,CV_2575"/>
  </r>
  <r>
    <x v="1"/>
    <x v="1"/>
    <s v="GCF_000007705.1"/>
    <s v="Primary Assembly"/>
    <s v="chromosome"/>
    <m/>
    <s v="NC_005085.1"/>
    <n v="2779424"/>
    <n v="2780023"/>
    <s v="-"/>
    <s v="WP_043596218.1"/>
    <s v="WP_043596218.1"/>
    <m/>
    <s v="hypothetical protein"/>
    <m/>
    <n v="24946978"/>
    <s v="CV_RS12590"/>
    <n v="600"/>
    <n v="199"/>
    <m/>
  </r>
  <r>
    <x v="0"/>
    <x v="0"/>
    <s v="GCF_000007705.1"/>
    <s v="Primary Assembly"/>
    <s v="chromosome"/>
    <m/>
    <s v="NC_005085.1"/>
    <n v="2780094"/>
    <n v="2780849"/>
    <s v="-"/>
    <m/>
    <m/>
    <m/>
    <m/>
    <m/>
    <n v="24948410"/>
    <s v="CV_RS12595"/>
    <n v="756"/>
    <m/>
    <s v="old_locus_tag=CV2576,CV_2576"/>
  </r>
  <r>
    <x v="1"/>
    <x v="1"/>
    <s v="GCF_000007705.1"/>
    <s v="Primary Assembly"/>
    <s v="chromosome"/>
    <m/>
    <s v="NC_005085.1"/>
    <n v="2780094"/>
    <n v="2780849"/>
    <s v="-"/>
    <s v="WP_011136123.1"/>
    <s v="WP_011136123.1"/>
    <m/>
    <s v="hypothetical protein"/>
    <m/>
    <n v="24948410"/>
    <s v="CV_RS12595"/>
    <n v="756"/>
    <n v="251"/>
    <m/>
  </r>
  <r>
    <x v="0"/>
    <x v="0"/>
    <s v="GCF_000007705.1"/>
    <s v="Primary Assembly"/>
    <s v="chromosome"/>
    <m/>
    <s v="NC_005085.1"/>
    <n v="2780861"/>
    <n v="2782348"/>
    <s v="-"/>
    <m/>
    <m/>
    <m/>
    <m/>
    <m/>
    <n v="24949394"/>
    <s v="CV_RS12600"/>
    <n v="1488"/>
    <m/>
    <s v="old_locus_tag=CV2577,CV_2577"/>
  </r>
  <r>
    <x v="1"/>
    <x v="1"/>
    <s v="GCF_000007705.1"/>
    <s v="Primary Assembly"/>
    <s v="chromosome"/>
    <m/>
    <s v="NC_005085.1"/>
    <n v="2780861"/>
    <n v="2782348"/>
    <s v="-"/>
    <s v="WP_011136124.1"/>
    <s v="WP_011136124.1"/>
    <m/>
    <s v="type III secretion system translocon protein"/>
    <m/>
    <n v="24949394"/>
    <s v="CV_RS12600"/>
    <n v="1488"/>
    <n v="495"/>
    <m/>
  </r>
  <r>
    <x v="0"/>
    <x v="0"/>
    <s v="GCF_000007705.1"/>
    <s v="Primary Assembly"/>
    <s v="chromosome"/>
    <m/>
    <s v="NC_005085.1"/>
    <n v="2782366"/>
    <n v="2782851"/>
    <s v="-"/>
    <m/>
    <m/>
    <m/>
    <m/>
    <m/>
    <n v="24949139"/>
    <s v="CV_RS12605"/>
    <n v="486"/>
    <m/>
    <s v="old_locus_tag=CV2578,CV_2578"/>
  </r>
  <r>
    <x v="1"/>
    <x v="1"/>
    <s v="GCF_000007705.1"/>
    <s v="Primary Assembly"/>
    <s v="chromosome"/>
    <m/>
    <s v="NC_005085.1"/>
    <n v="2782366"/>
    <n v="2782851"/>
    <s v="-"/>
    <s v="WP_011136125.1"/>
    <s v="WP_011136125.1"/>
    <m/>
    <s v="CesD/SycD/LcrH family type III secretion system chaperone"/>
    <m/>
    <n v="24949139"/>
    <s v="CV_RS12605"/>
    <n v="486"/>
    <n v="161"/>
    <m/>
  </r>
  <r>
    <x v="0"/>
    <x v="0"/>
    <s v="GCF_000007705.1"/>
    <s v="Primary Assembly"/>
    <s v="chromosome"/>
    <m/>
    <s v="NC_005085.1"/>
    <n v="2782917"/>
    <n v="2783774"/>
    <s v="-"/>
    <m/>
    <m/>
    <m/>
    <m/>
    <m/>
    <n v="31478285"/>
    <s v="CV_RS22935"/>
    <n v="858"/>
    <m/>
    <s v="old_locus_tag=CV2579,CV_2579"/>
  </r>
  <r>
    <x v="1"/>
    <x v="1"/>
    <s v="GCF_000007705.1"/>
    <s v="Primary Assembly"/>
    <s v="chromosome"/>
    <m/>
    <s v="NC_005085.1"/>
    <n v="2782917"/>
    <n v="2783774"/>
    <s v="-"/>
    <s v="WP_011136126.1"/>
    <s v="WP_011136126.1"/>
    <m/>
    <s v="secretion protein EspA"/>
    <m/>
    <n v="31478285"/>
    <s v="CV_RS22935"/>
    <n v="858"/>
    <n v="285"/>
    <m/>
  </r>
  <r>
    <x v="0"/>
    <x v="0"/>
    <s v="GCF_000007705.1"/>
    <s v="Primary Assembly"/>
    <s v="chromosome"/>
    <m/>
    <s v="NC_005085.1"/>
    <n v="2783842"/>
    <n v="2784402"/>
    <s v="-"/>
    <m/>
    <m/>
    <m/>
    <m/>
    <m/>
    <n v="24947431"/>
    <s v="CV_RS12620"/>
    <n v="561"/>
    <m/>
    <s v="old_locus_tag=CV2580,CV_2580"/>
  </r>
  <r>
    <x v="1"/>
    <x v="1"/>
    <s v="GCF_000007705.1"/>
    <s v="Primary Assembly"/>
    <s v="chromosome"/>
    <m/>
    <s v="NC_005085.1"/>
    <n v="2783842"/>
    <n v="2784402"/>
    <s v="-"/>
    <s v="WP_011136127.1"/>
    <s v="WP_011136127.1"/>
    <m/>
    <s v="secretion protein EspA"/>
    <m/>
    <n v="24947431"/>
    <s v="CV_RS12620"/>
    <n v="561"/>
    <n v="186"/>
    <m/>
  </r>
  <r>
    <x v="0"/>
    <x v="0"/>
    <s v="GCF_000007705.1"/>
    <s v="Primary Assembly"/>
    <s v="chromosome"/>
    <m/>
    <s v="NC_005085.1"/>
    <n v="2784433"/>
    <n v="2784798"/>
    <s v="-"/>
    <m/>
    <m/>
    <m/>
    <m/>
    <m/>
    <n v="24946094"/>
    <s v="CV_RS12625"/>
    <n v="366"/>
    <m/>
    <s v="old_locus_tag=CV2581,CV_2581"/>
  </r>
  <r>
    <x v="1"/>
    <x v="1"/>
    <s v="GCF_000007705.1"/>
    <s v="Primary Assembly"/>
    <s v="chromosome"/>
    <m/>
    <s v="NC_005085.1"/>
    <n v="2784433"/>
    <n v="2784798"/>
    <s v="-"/>
    <s v="WP_011136128.1"/>
    <s v="WP_011136128.1"/>
    <m/>
    <s v="hypothetical protein"/>
    <m/>
    <n v="24946094"/>
    <s v="CV_RS12625"/>
    <n v="366"/>
    <n v="121"/>
    <m/>
  </r>
  <r>
    <x v="0"/>
    <x v="0"/>
    <s v="GCF_000007705.1"/>
    <s v="Primary Assembly"/>
    <s v="chromosome"/>
    <m/>
    <s v="NC_005085.1"/>
    <n v="2784869"/>
    <n v="2785657"/>
    <s v="-"/>
    <m/>
    <m/>
    <m/>
    <m/>
    <m/>
    <n v="31478286"/>
    <s v="CV_RS22940"/>
    <n v="789"/>
    <m/>
    <s v="old_locus_tag=CV2582,CV_2582"/>
  </r>
  <r>
    <x v="1"/>
    <x v="1"/>
    <s v="GCF_000007705.1"/>
    <s v="Primary Assembly"/>
    <s v="chromosome"/>
    <m/>
    <s v="NC_005085.1"/>
    <n v="2784869"/>
    <n v="2785657"/>
    <s v="-"/>
    <s v="WP_011136129.1"/>
    <s v="WP_011136129.1"/>
    <m/>
    <s v="secretion protein EspA"/>
    <m/>
    <n v="31478286"/>
    <s v="CV_RS22940"/>
    <n v="789"/>
    <n v="262"/>
    <m/>
  </r>
  <r>
    <x v="0"/>
    <x v="0"/>
    <s v="GCF_000007705.1"/>
    <s v="Primary Assembly"/>
    <s v="chromosome"/>
    <m/>
    <s v="NC_005085.1"/>
    <n v="2785725"/>
    <n v="2786279"/>
    <s v="-"/>
    <m/>
    <m/>
    <m/>
    <m/>
    <m/>
    <n v="24947573"/>
    <s v="CV_RS12635"/>
    <n v="555"/>
    <m/>
    <s v="old_locus_tag=CV2583,CV_2583"/>
  </r>
  <r>
    <x v="1"/>
    <x v="1"/>
    <s v="GCF_000007705.1"/>
    <s v="Primary Assembly"/>
    <s v="chromosome"/>
    <m/>
    <s v="NC_005085.1"/>
    <n v="2785725"/>
    <n v="2786279"/>
    <s v="-"/>
    <s v="WP_011136130.1"/>
    <s v="WP_011136130.1"/>
    <m/>
    <s v="secretion protein EspA"/>
    <m/>
    <n v="24947573"/>
    <s v="CV_RS12635"/>
    <n v="555"/>
    <n v="184"/>
    <m/>
  </r>
  <r>
    <x v="0"/>
    <x v="0"/>
    <s v="GCF_000007705.1"/>
    <s v="Primary Assembly"/>
    <s v="chromosome"/>
    <m/>
    <s v="NC_005085.1"/>
    <n v="2786437"/>
    <n v="2787291"/>
    <s v="+"/>
    <m/>
    <m/>
    <m/>
    <m/>
    <m/>
    <n v="24946906"/>
    <s v="CV_RS12640"/>
    <n v="855"/>
    <m/>
    <s v="old_locus_tag=CV2584,CV_2584"/>
  </r>
  <r>
    <x v="1"/>
    <x v="1"/>
    <s v="GCF_000007705.1"/>
    <s v="Primary Assembly"/>
    <s v="chromosome"/>
    <m/>
    <s v="NC_005085.1"/>
    <n v="2786437"/>
    <n v="2787291"/>
    <s v="+"/>
    <s v="WP_080509009.1"/>
    <s v="WP_080509009.1"/>
    <m/>
    <s v="AraC family transcriptional regulator"/>
    <m/>
    <n v="24946906"/>
    <s v="CV_RS12640"/>
    <n v="855"/>
    <n v="284"/>
    <m/>
  </r>
  <r>
    <x v="0"/>
    <x v="0"/>
    <s v="GCF_000007705.1"/>
    <s v="Primary Assembly"/>
    <s v="chromosome"/>
    <m/>
    <s v="NC_005085.1"/>
    <n v="2787301"/>
    <n v="2787516"/>
    <s v="+"/>
    <m/>
    <m/>
    <m/>
    <m/>
    <m/>
    <n v="24947637"/>
    <s v="CV_RS12645"/>
    <n v="216"/>
    <m/>
    <s v="old_locus_tag=CV2585,CV_2585"/>
  </r>
  <r>
    <x v="1"/>
    <x v="1"/>
    <s v="GCF_000007705.1"/>
    <s v="Primary Assembly"/>
    <s v="chromosome"/>
    <m/>
    <s v="NC_005085.1"/>
    <n v="2787301"/>
    <n v="2787516"/>
    <s v="+"/>
    <s v="WP_011136132.1"/>
    <s v="WP_011136132.1"/>
    <m/>
    <s v="EscF/YscF/HrpA family type III secretion system needle major subunit"/>
    <m/>
    <n v="24947637"/>
    <s v="CV_RS12645"/>
    <n v="216"/>
    <n v="71"/>
    <m/>
  </r>
  <r>
    <x v="0"/>
    <x v="0"/>
    <s v="GCF_000007705.1"/>
    <s v="Primary Assembly"/>
    <s v="chromosome"/>
    <m/>
    <s v="NC_005085.1"/>
    <n v="2787513"/>
    <n v="2787794"/>
    <s v="+"/>
    <m/>
    <m/>
    <m/>
    <m/>
    <m/>
    <n v="24947175"/>
    <s v="CV_RS12650"/>
    <n v="282"/>
    <m/>
    <s v="old_locus_tag=CV2586,CV_2586"/>
  </r>
  <r>
    <x v="1"/>
    <x v="1"/>
    <s v="GCF_000007705.1"/>
    <s v="Primary Assembly"/>
    <s v="chromosome"/>
    <m/>
    <s v="NC_005085.1"/>
    <n v="2787513"/>
    <n v="2787794"/>
    <s v="+"/>
    <s v="WP_011136133.1"/>
    <s v="WP_011136133.1"/>
    <m/>
    <s v="EscG/YscG/SsaH family type III secretion system needle protein co-chaperone"/>
    <m/>
    <n v="24947175"/>
    <s v="CV_RS12650"/>
    <n v="282"/>
    <n v="93"/>
    <m/>
  </r>
  <r>
    <x v="0"/>
    <x v="0"/>
    <s v="GCF_000007705.1"/>
    <s v="Primary Assembly"/>
    <s v="chromosome"/>
    <m/>
    <s v="NC_005085.1"/>
    <n v="2787817"/>
    <n v="2788155"/>
    <s v="+"/>
    <m/>
    <m/>
    <m/>
    <m/>
    <m/>
    <n v="24945300"/>
    <s v="CV_RS12655"/>
    <n v="339"/>
    <m/>
    <s v="old_locus_tag=CV2587,CV_2587"/>
  </r>
  <r>
    <x v="1"/>
    <x v="1"/>
    <s v="GCF_000007705.1"/>
    <s v="Primary Assembly"/>
    <s v="chromosome"/>
    <m/>
    <s v="NC_005085.1"/>
    <n v="2787817"/>
    <n v="2788155"/>
    <s v="+"/>
    <s v="WP_011136134.1"/>
    <s v="WP_011136134.1"/>
    <m/>
    <s v="EscI/YscI/HrpB family type III secretion system inner rod protein"/>
    <m/>
    <n v="24945300"/>
    <s v="CV_RS12655"/>
    <n v="339"/>
    <n v="112"/>
    <m/>
  </r>
  <r>
    <x v="0"/>
    <x v="0"/>
    <s v="GCF_000007705.1"/>
    <s v="Primary Assembly"/>
    <s v="chromosome"/>
    <m/>
    <s v="NC_005085.1"/>
    <n v="2788155"/>
    <n v="2788880"/>
    <s v="+"/>
    <m/>
    <m/>
    <m/>
    <m/>
    <m/>
    <n v="24947739"/>
    <s v="CV_RS12660"/>
    <n v="726"/>
    <m/>
    <s v="old_locus_tag=CV2588,CV_2588"/>
  </r>
  <r>
    <x v="1"/>
    <x v="1"/>
    <s v="GCF_000007705.1"/>
    <s v="Primary Assembly"/>
    <s v="chromosome"/>
    <m/>
    <s v="NC_005085.1"/>
    <n v="2788155"/>
    <n v="2788880"/>
    <s v="+"/>
    <s v="WP_011136135.1"/>
    <s v="WP_011136135.1"/>
    <m/>
    <s v="EscJ/YscJ/HrcJ family type III secretion inner membrane ring protein"/>
    <m/>
    <n v="24947739"/>
    <s v="CV_RS12660"/>
    <n v="726"/>
    <n v="241"/>
    <m/>
  </r>
  <r>
    <x v="0"/>
    <x v="0"/>
    <s v="GCF_000007705.1"/>
    <s v="Primary Assembly"/>
    <s v="chromosome"/>
    <m/>
    <s v="NC_005085.1"/>
    <n v="2788877"/>
    <n v="2789464"/>
    <s v="+"/>
    <m/>
    <m/>
    <m/>
    <m/>
    <m/>
    <n v="24945539"/>
    <s v="CV_RS12665"/>
    <n v="588"/>
    <m/>
    <s v="old_locus_tag=CV2589,CV_2589"/>
  </r>
  <r>
    <x v="1"/>
    <x v="1"/>
    <s v="GCF_000007705.1"/>
    <s v="Primary Assembly"/>
    <s v="chromosome"/>
    <m/>
    <s v="NC_005085.1"/>
    <n v="2788877"/>
    <n v="2789464"/>
    <s v="+"/>
    <s v="WP_011136136.1"/>
    <s v="WP_011136136.1"/>
    <m/>
    <s v="hypothetical protein"/>
    <m/>
    <n v="24945539"/>
    <s v="CV_RS12665"/>
    <n v="588"/>
    <n v="195"/>
    <m/>
  </r>
  <r>
    <x v="0"/>
    <x v="0"/>
    <s v="GCF_000007705.1"/>
    <s v="Primary Assembly"/>
    <s v="chromosome"/>
    <m/>
    <s v="NC_005085.1"/>
    <n v="2789646"/>
    <n v="2790752"/>
    <s v="+"/>
    <m/>
    <m/>
    <m/>
    <m/>
    <m/>
    <n v="24946567"/>
    <s v="CV_RS12670"/>
    <n v="1107"/>
    <m/>
    <s v="old_locus_tag=CV2590,CV_2590"/>
  </r>
  <r>
    <x v="1"/>
    <x v="1"/>
    <s v="GCF_000007705.1"/>
    <s v="Primary Assembly"/>
    <s v="chromosome"/>
    <m/>
    <s v="NC_005085.1"/>
    <n v="2789646"/>
    <n v="2790752"/>
    <s v="+"/>
    <s v="WP_011136137.1"/>
    <s v="WP_011136137.1"/>
    <m/>
    <s v="TyeA family type III secretion system gatekeeper subunit"/>
    <m/>
    <n v="24946567"/>
    <s v="CV_RS12670"/>
    <n v="1107"/>
    <n v="368"/>
    <m/>
  </r>
  <r>
    <x v="0"/>
    <x v="0"/>
    <s v="GCF_000007705.1"/>
    <s v="Primary Assembly"/>
    <s v="chromosome"/>
    <m/>
    <s v="NC_005085.1"/>
    <n v="2790840"/>
    <n v="2791211"/>
    <s v="-"/>
    <m/>
    <m/>
    <m/>
    <m/>
    <m/>
    <n v="31478287"/>
    <s v="CV_RS22945"/>
    <n v="372"/>
    <m/>
    <m/>
  </r>
  <r>
    <x v="1"/>
    <x v="1"/>
    <s v="GCF_000007705.1"/>
    <s v="Primary Assembly"/>
    <s v="chromosome"/>
    <m/>
    <s v="NC_005085.1"/>
    <n v="2790840"/>
    <n v="2791211"/>
    <s v="-"/>
    <s v="WP_080509126.1"/>
    <s v="WP_080509126.1"/>
    <m/>
    <s v="hypothetical protein"/>
    <m/>
    <n v="31478287"/>
    <s v="CV_RS22945"/>
    <n v="372"/>
    <n v="123"/>
    <m/>
  </r>
  <r>
    <x v="0"/>
    <x v="0"/>
    <s v="GCF_000007705.1"/>
    <s v="Primary Assembly"/>
    <s v="chromosome"/>
    <m/>
    <s v="NC_005085.1"/>
    <n v="2791442"/>
    <n v="2791999"/>
    <s v="-"/>
    <m/>
    <m/>
    <m/>
    <m/>
    <m/>
    <n v="24946684"/>
    <s v="CV_RS12680"/>
    <n v="558"/>
    <m/>
    <s v="old_locus_tag=CV2591,CV_2591"/>
  </r>
  <r>
    <x v="1"/>
    <x v="1"/>
    <s v="GCF_000007705.1"/>
    <s v="Primary Assembly"/>
    <s v="chromosome"/>
    <m/>
    <s v="NC_005085.1"/>
    <n v="2791442"/>
    <n v="2791999"/>
    <s v="-"/>
    <s v="WP_011136138.1"/>
    <s v="WP_011136138.1"/>
    <m/>
    <s v="cytochrome b561"/>
    <m/>
    <n v="24946684"/>
    <s v="CV_RS12680"/>
    <n v="558"/>
    <n v="185"/>
    <m/>
  </r>
  <r>
    <x v="0"/>
    <x v="0"/>
    <s v="GCF_000007705.1"/>
    <s v="Primary Assembly"/>
    <s v="chromosome"/>
    <m/>
    <s v="NC_005085.1"/>
    <n v="2792035"/>
    <n v="2793195"/>
    <s v="-"/>
    <m/>
    <m/>
    <m/>
    <m/>
    <m/>
    <n v="24948233"/>
    <s v="CV_RS12685"/>
    <n v="1161"/>
    <m/>
    <s v="old_locus_tag=CV2592,CV_2592"/>
  </r>
  <r>
    <x v="1"/>
    <x v="1"/>
    <s v="GCF_000007705.1"/>
    <s v="Primary Assembly"/>
    <s v="chromosome"/>
    <m/>
    <s v="NC_005085.1"/>
    <n v="2792035"/>
    <n v="2793195"/>
    <s v="-"/>
    <s v="WP_011136139.1"/>
    <s v="WP_011136139.1"/>
    <m/>
    <s v="carbohydrate-binding protein"/>
    <m/>
    <n v="24948233"/>
    <s v="CV_RS12685"/>
    <n v="1161"/>
    <n v="386"/>
    <m/>
  </r>
  <r>
    <x v="0"/>
    <x v="0"/>
    <s v="GCF_000007705.1"/>
    <s v="Primary Assembly"/>
    <s v="chromosome"/>
    <m/>
    <s v="NC_005085.1"/>
    <n v="2793608"/>
    <n v="2796493"/>
    <s v="-"/>
    <m/>
    <m/>
    <m/>
    <m/>
    <m/>
    <n v="31478288"/>
    <s v="CV_RS22950"/>
    <n v="2886"/>
    <m/>
    <m/>
  </r>
  <r>
    <x v="1"/>
    <x v="1"/>
    <s v="GCF_000007705.1"/>
    <s v="Primary Assembly"/>
    <s v="chromosome"/>
    <m/>
    <s v="NC_005085.1"/>
    <n v="2793608"/>
    <n v="2796493"/>
    <s v="-"/>
    <s v="WP_080509127.1"/>
    <s v="WP_080509127.1"/>
    <m/>
    <s v="hypothetical protein"/>
    <m/>
    <n v="31478288"/>
    <s v="CV_RS22950"/>
    <n v="2886"/>
    <n v="961"/>
    <m/>
  </r>
  <r>
    <x v="0"/>
    <x v="0"/>
    <s v="GCF_000007705.1"/>
    <s v="Primary Assembly"/>
    <s v="chromosome"/>
    <m/>
    <s v="NC_005085.1"/>
    <n v="2797043"/>
    <n v="2797528"/>
    <s v="+"/>
    <m/>
    <m/>
    <m/>
    <m/>
    <m/>
    <n v="24946590"/>
    <s v="CV_RS12690"/>
    <n v="486"/>
    <m/>
    <m/>
  </r>
  <r>
    <x v="1"/>
    <x v="1"/>
    <s v="GCF_000007705.1"/>
    <s v="Primary Assembly"/>
    <s v="chromosome"/>
    <m/>
    <s v="NC_005085.1"/>
    <n v="2797043"/>
    <n v="2797528"/>
    <s v="+"/>
    <s v="WP_043596226.1"/>
    <s v="WP_043596226.1"/>
    <m/>
    <s v="hypothetical protein"/>
    <m/>
    <n v="24946590"/>
    <s v="CV_RS12690"/>
    <n v="486"/>
    <n v="161"/>
    <m/>
  </r>
  <r>
    <x v="0"/>
    <x v="0"/>
    <s v="GCF_000007705.1"/>
    <s v="Primary Assembly"/>
    <s v="chromosome"/>
    <m/>
    <s v="NC_005085.1"/>
    <n v="2798996"/>
    <n v="2800000"/>
    <s v="+"/>
    <m/>
    <m/>
    <m/>
    <m/>
    <m/>
    <n v="24946100"/>
    <s v="CV_RS12695"/>
    <n v="1005"/>
    <m/>
    <m/>
  </r>
  <r>
    <x v="1"/>
    <x v="1"/>
    <s v="GCF_000007705.1"/>
    <s v="Primary Assembly"/>
    <s v="chromosome"/>
    <m/>
    <s v="NC_005085.1"/>
    <n v="2798996"/>
    <n v="2800000"/>
    <s v="+"/>
    <s v="WP_043596228.1"/>
    <s v="WP_043596228.1"/>
    <m/>
    <s v="hypothetical protein"/>
    <m/>
    <n v="24946100"/>
    <s v="CV_RS12695"/>
    <n v="1005"/>
    <n v="334"/>
    <m/>
  </r>
  <r>
    <x v="0"/>
    <x v="0"/>
    <s v="GCF_000007705.1"/>
    <s v="Primary Assembly"/>
    <s v="chromosome"/>
    <m/>
    <s v="NC_005085.1"/>
    <n v="2802580"/>
    <n v="2803386"/>
    <s v="-"/>
    <m/>
    <m/>
    <m/>
    <m/>
    <m/>
    <n v="24949247"/>
    <s v="CV_RS12700"/>
    <n v="807"/>
    <m/>
    <s v="old_locus_tag=CV2594,CV_2594"/>
  </r>
  <r>
    <x v="1"/>
    <x v="1"/>
    <s v="GCF_000007705.1"/>
    <s v="Primary Assembly"/>
    <s v="chromosome"/>
    <m/>
    <s v="NC_005085.1"/>
    <n v="2802580"/>
    <n v="2803386"/>
    <s v="-"/>
    <s v="WP_011136141.1"/>
    <s v="WP_011136141.1"/>
    <m/>
    <s v="HrpE/YscL family type III secretion apparatus protein"/>
    <m/>
    <n v="24949247"/>
    <s v="CV_RS12700"/>
    <n v="807"/>
    <n v="268"/>
    <m/>
  </r>
  <r>
    <x v="0"/>
    <x v="0"/>
    <s v="GCF_000007705.1"/>
    <s v="Primary Assembly"/>
    <s v="chromosome"/>
    <m/>
    <s v="NC_005085.1"/>
    <n v="2803440"/>
    <n v="2803661"/>
    <s v="-"/>
    <m/>
    <m/>
    <m/>
    <m/>
    <m/>
    <n v="24948399"/>
    <s v="CV_RS12705"/>
    <n v="222"/>
    <m/>
    <s v="old_locus_tag=CV2595,CV_2595"/>
  </r>
  <r>
    <x v="1"/>
    <x v="1"/>
    <s v="GCF_000007705.1"/>
    <s v="Primary Assembly"/>
    <s v="chromosome"/>
    <m/>
    <s v="NC_005085.1"/>
    <n v="2803440"/>
    <n v="2803661"/>
    <s v="-"/>
    <s v="WP_011136142.1"/>
    <s v="WP_011136142.1"/>
    <m/>
    <s v="EscE/YscE/SsaE family type III secretion system needle protein co-chaperone"/>
    <m/>
    <n v="24948399"/>
    <s v="CV_RS12705"/>
    <n v="222"/>
    <n v="73"/>
    <m/>
  </r>
  <r>
    <x v="0"/>
    <x v="0"/>
    <s v="GCF_000007705.1"/>
    <s v="Primary Assembly"/>
    <s v="chromosome"/>
    <m/>
    <s v="NC_005085.1"/>
    <n v="2803682"/>
    <n v="2804905"/>
    <s v="-"/>
    <m/>
    <m/>
    <m/>
    <m/>
    <m/>
    <n v="24949515"/>
    <s v="CV_RS12710"/>
    <n v="1224"/>
    <m/>
    <s v="old_locus_tag=CV2596,CV_2596"/>
  </r>
  <r>
    <x v="1"/>
    <x v="1"/>
    <s v="GCF_000007705.1"/>
    <s v="Primary Assembly"/>
    <s v="chromosome"/>
    <m/>
    <s v="NC_005085.1"/>
    <n v="2803682"/>
    <n v="2804905"/>
    <s v="-"/>
    <s v="WP_011136143.1"/>
    <s v="WP_011136143.1"/>
    <m/>
    <s v="EscD/YscD/HrpQ family type III secretion system inner membrane ring protein"/>
    <m/>
    <n v="24949515"/>
    <s v="CV_RS12710"/>
    <n v="1224"/>
    <n v="407"/>
    <m/>
  </r>
  <r>
    <x v="0"/>
    <x v="0"/>
    <s v="GCF_000007705.1"/>
    <s v="Primary Assembly"/>
    <s v="chromosome"/>
    <m/>
    <s v="NC_005085.1"/>
    <n v="2804918"/>
    <n v="2806405"/>
    <s v="-"/>
    <m/>
    <m/>
    <m/>
    <m/>
    <m/>
    <n v="24948489"/>
    <s v="CV_RS12715"/>
    <n v="1488"/>
    <m/>
    <s v="old_locus_tag=CV2597,CV_2597"/>
  </r>
  <r>
    <x v="1"/>
    <x v="1"/>
    <s v="GCF_000007705.1"/>
    <s v="Primary Assembly"/>
    <s v="chromosome"/>
    <m/>
    <s v="NC_005085.1"/>
    <n v="2804918"/>
    <n v="2806405"/>
    <s v="-"/>
    <s v="WP_011136144.1"/>
    <s v="WP_011136144.1"/>
    <m/>
    <s v="EscC/YscC/HrcC family type III secretion system outer membrane ring protein"/>
    <m/>
    <n v="24948489"/>
    <s v="CV_RS12715"/>
    <n v="1488"/>
    <n v="495"/>
    <m/>
  </r>
  <r>
    <x v="0"/>
    <x v="0"/>
    <s v="GCF_000007705.1"/>
    <s v="Primary Assembly"/>
    <s v="chromosome"/>
    <m/>
    <s v="NC_005085.1"/>
    <n v="2807009"/>
    <n v="2807662"/>
    <s v="+"/>
    <m/>
    <m/>
    <m/>
    <m/>
    <m/>
    <n v="24948921"/>
    <s v="CV_RS12720"/>
    <n v="654"/>
    <m/>
    <s v="old_locus_tag=CV2599,CV_2599"/>
  </r>
  <r>
    <x v="1"/>
    <x v="1"/>
    <s v="GCF_000007705.1"/>
    <s v="Primary Assembly"/>
    <s v="chromosome"/>
    <m/>
    <s v="NC_005085.1"/>
    <n v="2807009"/>
    <n v="2807662"/>
    <s v="+"/>
    <s v="WP_011136146.1"/>
    <s v="WP_011136146.1"/>
    <m/>
    <s v="DNA-binding response regulator"/>
    <m/>
    <n v="24948921"/>
    <s v="CV_RS12720"/>
    <n v="654"/>
    <n v="217"/>
    <m/>
  </r>
  <r>
    <x v="0"/>
    <x v="0"/>
    <s v="GCF_000007705.1"/>
    <s v="Primary Assembly"/>
    <s v="chromosome"/>
    <m/>
    <s v="NC_005085.1"/>
    <n v="2807857"/>
    <n v="2810661"/>
    <s v="-"/>
    <m/>
    <m/>
    <m/>
    <m/>
    <m/>
    <n v="24946946"/>
    <s v="CV_RS12725"/>
    <n v="2805"/>
    <m/>
    <s v="old_locus_tag=CV2600,CV_2600"/>
  </r>
  <r>
    <x v="1"/>
    <x v="1"/>
    <s v="GCF_000007705.1"/>
    <s v="Primary Assembly"/>
    <s v="chromosome"/>
    <m/>
    <s v="NC_005085.1"/>
    <n v="2807857"/>
    <n v="2810661"/>
    <s v="-"/>
    <s v="WP_080509010.1"/>
    <s v="WP_080509010.1"/>
    <m/>
    <s v="HAMP domain-containing protein"/>
    <m/>
    <n v="24946946"/>
    <s v="CV_RS12725"/>
    <n v="2805"/>
    <n v="934"/>
    <m/>
  </r>
  <r>
    <x v="0"/>
    <x v="0"/>
    <s v="GCF_000007705.1"/>
    <s v="Primary Assembly"/>
    <s v="chromosome"/>
    <m/>
    <s v="NC_005085.1"/>
    <n v="2810843"/>
    <n v="2811208"/>
    <s v="+"/>
    <m/>
    <m/>
    <m/>
    <m/>
    <s v="sycN"/>
    <n v="24947457"/>
    <s v="CV_RS12730"/>
    <n v="366"/>
    <m/>
    <s v="old_locus_tag=CV2601,CV_2601"/>
  </r>
  <r>
    <x v="1"/>
    <x v="1"/>
    <s v="GCF_000007705.1"/>
    <s v="Primary Assembly"/>
    <s v="chromosome"/>
    <m/>
    <s v="NC_005085.1"/>
    <n v="2810843"/>
    <n v="2811208"/>
    <s v="+"/>
    <s v="WP_011136148.1"/>
    <s v="WP_011136148.1"/>
    <m/>
    <s v="type III secretion chaperone SycN"/>
    <s v="sycN"/>
    <n v="24947457"/>
    <s v="CV_RS12730"/>
    <n v="366"/>
    <n v="121"/>
    <m/>
  </r>
  <r>
    <x v="0"/>
    <x v="0"/>
    <s v="GCF_000007705.1"/>
    <s v="Primary Assembly"/>
    <s v="chromosome"/>
    <m/>
    <s v="NC_005085.1"/>
    <n v="2811208"/>
    <n v="2813259"/>
    <s v="+"/>
    <m/>
    <m/>
    <m/>
    <m/>
    <m/>
    <n v="24948677"/>
    <s v="CV_RS12735"/>
    <n v="2052"/>
    <m/>
    <s v="old_locus_tag=CV2602,CV_2602"/>
  </r>
  <r>
    <x v="1"/>
    <x v="1"/>
    <s v="GCF_000007705.1"/>
    <s v="Primary Assembly"/>
    <s v="chromosome"/>
    <m/>
    <s v="NC_005085.1"/>
    <n v="2811208"/>
    <n v="2813259"/>
    <s v="+"/>
    <s v="WP_011136149.1"/>
    <s v="WP_011136149.1"/>
    <m/>
    <s v="EscV/YscV/HrcV family type III secretion system export apparatus protein"/>
    <m/>
    <n v="24948677"/>
    <s v="CV_RS12735"/>
    <n v="2052"/>
    <n v="683"/>
    <m/>
  </r>
  <r>
    <x v="0"/>
    <x v="0"/>
    <s v="GCF_000007705.1"/>
    <s v="Primary Assembly"/>
    <s v="chromosome"/>
    <m/>
    <s v="NC_005085.1"/>
    <n v="2813261"/>
    <n v="2814595"/>
    <s v="+"/>
    <m/>
    <m/>
    <m/>
    <m/>
    <m/>
    <n v="24945840"/>
    <s v="CV_RS12740"/>
    <n v="1335"/>
    <m/>
    <s v="old_locus_tag=CV2603,CV_2603"/>
  </r>
  <r>
    <x v="1"/>
    <x v="1"/>
    <s v="GCF_000007705.1"/>
    <s v="Primary Assembly"/>
    <s v="chromosome"/>
    <m/>
    <s v="NC_005085.1"/>
    <n v="2813261"/>
    <n v="2814595"/>
    <s v="+"/>
    <s v="WP_011136150.1"/>
    <s v="WP_011136150.1"/>
    <m/>
    <s v="EscN/YscN/HrcN family type III secretion system ATPase"/>
    <m/>
    <n v="24945840"/>
    <s v="CV_RS12740"/>
    <n v="1335"/>
    <n v="444"/>
    <m/>
  </r>
  <r>
    <x v="0"/>
    <x v="0"/>
    <s v="GCF_000007705.1"/>
    <s v="Primary Assembly"/>
    <s v="chromosome"/>
    <m/>
    <s v="NC_005085.1"/>
    <n v="2814598"/>
    <n v="2814957"/>
    <s v="+"/>
    <m/>
    <m/>
    <m/>
    <m/>
    <m/>
    <n v="24945938"/>
    <s v="CV_RS12745"/>
    <n v="360"/>
    <m/>
    <s v="old_locus_tag=CV2604,CV_2604"/>
  </r>
  <r>
    <x v="1"/>
    <x v="1"/>
    <s v="GCF_000007705.1"/>
    <s v="Primary Assembly"/>
    <s v="chromosome"/>
    <m/>
    <s v="NC_005085.1"/>
    <n v="2814598"/>
    <n v="2814957"/>
    <s v="+"/>
    <s v="WP_011136151.1"/>
    <s v="WP_011136151.1"/>
    <m/>
    <s v="hypothetical protein"/>
    <m/>
    <n v="24945938"/>
    <s v="CV_RS12745"/>
    <n v="360"/>
    <n v="119"/>
    <m/>
  </r>
  <r>
    <x v="0"/>
    <x v="0"/>
    <s v="GCF_000007705.1"/>
    <s v="Primary Assembly"/>
    <s v="chromosome"/>
    <m/>
    <s v="NC_005085.1"/>
    <n v="2815420"/>
    <n v="2816385"/>
    <s v="+"/>
    <m/>
    <m/>
    <m/>
    <m/>
    <m/>
    <n v="24948456"/>
    <s v="CV_RS12755"/>
    <n v="966"/>
    <m/>
    <s v="old_locus_tag=CV2606,CV_2606"/>
  </r>
  <r>
    <x v="1"/>
    <x v="1"/>
    <s v="GCF_000007705.1"/>
    <s v="Primary Assembly"/>
    <s v="chromosome"/>
    <m/>
    <s v="NC_005085.1"/>
    <n v="2815420"/>
    <n v="2816385"/>
    <s v="+"/>
    <s v="WP_080509011.1"/>
    <s v="WP_080509011.1"/>
    <m/>
    <s v="YscQ/HrcQ family type III secretion apparatus protein"/>
    <m/>
    <n v="24948456"/>
    <s v="CV_RS12755"/>
    <n v="966"/>
    <n v="321"/>
    <m/>
  </r>
  <r>
    <x v="0"/>
    <x v="0"/>
    <s v="GCF_000007705.1"/>
    <s v="Primary Assembly"/>
    <s v="chromosome"/>
    <m/>
    <s v="NC_005085.1"/>
    <n v="2816468"/>
    <n v="2817118"/>
    <s v="+"/>
    <m/>
    <m/>
    <m/>
    <m/>
    <m/>
    <n v="24946183"/>
    <s v="CV_RS12760"/>
    <n v="651"/>
    <m/>
    <s v="old_locus_tag=CV2607,CV_2607"/>
  </r>
  <r>
    <x v="1"/>
    <x v="1"/>
    <s v="GCF_000007705.1"/>
    <s v="Primary Assembly"/>
    <s v="chromosome"/>
    <m/>
    <s v="NC_005085.1"/>
    <n v="2816468"/>
    <n v="2817118"/>
    <s v="+"/>
    <s v="WP_011136154.1"/>
    <s v="WP_011136154.1"/>
    <m/>
    <s v="EscR/YscR/HrcR family type III secretion system export apparatus protein"/>
    <m/>
    <n v="24946183"/>
    <s v="CV_RS12760"/>
    <n v="651"/>
    <n v="216"/>
    <m/>
  </r>
  <r>
    <x v="0"/>
    <x v="0"/>
    <s v="GCF_000007705.1"/>
    <s v="Primary Assembly"/>
    <s v="chromosome"/>
    <m/>
    <s v="NC_005085.1"/>
    <n v="2817134"/>
    <n v="2817403"/>
    <s v="+"/>
    <m/>
    <m/>
    <m/>
    <m/>
    <m/>
    <n v="24948352"/>
    <s v="CV_RS12765"/>
    <n v="270"/>
    <m/>
    <s v="old_locus_tag=CV2608,CV_2608"/>
  </r>
  <r>
    <x v="1"/>
    <x v="1"/>
    <s v="GCF_000007705.1"/>
    <s v="Primary Assembly"/>
    <s v="chromosome"/>
    <m/>
    <s v="NC_005085.1"/>
    <n v="2817134"/>
    <n v="2817403"/>
    <s v="+"/>
    <s v="WP_011136155.1"/>
    <s v="WP_011136155.1"/>
    <m/>
    <s v="EscS/YscS/HrcS family type III secretion system export apparatus protein"/>
    <m/>
    <n v="24948352"/>
    <s v="CV_RS12765"/>
    <n v="270"/>
    <n v="89"/>
    <m/>
  </r>
  <r>
    <x v="0"/>
    <x v="0"/>
    <s v="GCF_000007705.1"/>
    <s v="Primary Assembly"/>
    <s v="chromosome"/>
    <m/>
    <s v="NC_005085.1"/>
    <n v="2817405"/>
    <n v="2818178"/>
    <s v="+"/>
    <m/>
    <m/>
    <m/>
    <m/>
    <m/>
    <n v="24949098"/>
    <s v="CV_RS12770"/>
    <n v="774"/>
    <m/>
    <s v="old_locus_tag=CV2609,CV_2609"/>
  </r>
  <r>
    <x v="1"/>
    <x v="1"/>
    <s v="GCF_000007705.1"/>
    <s v="Primary Assembly"/>
    <s v="chromosome"/>
    <m/>
    <s v="NC_005085.1"/>
    <n v="2817405"/>
    <n v="2818178"/>
    <s v="+"/>
    <s v="WP_011136156.1"/>
    <s v="WP_011136156.1"/>
    <m/>
    <s v="EscT/YscT/HrcT family type III secretion system export apparatus protein"/>
    <m/>
    <n v="24949098"/>
    <s v="CV_RS12770"/>
    <n v="774"/>
    <n v="257"/>
    <m/>
  </r>
  <r>
    <x v="0"/>
    <x v="0"/>
    <s v="GCF_000007705.1"/>
    <s v="Primary Assembly"/>
    <s v="chromosome"/>
    <m/>
    <s v="NC_005085.1"/>
    <n v="2818175"/>
    <n v="2819230"/>
    <s v="+"/>
    <m/>
    <m/>
    <m/>
    <m/>
    <m/>
    <n v="24945930"/>
    <s v="CV_RS12775"/>
    <n v="1056"/>
    <m/>
    <s v="old_locus_tag=CV2610,CV_2610"/>
  </r>
  <r>
    <x v="1"/>
    <x v="1"/>
    <s v="GCF_000007705.1"/>
    <s v="Primary Assembly"/>
    <s v="chromosome"/>
    <m/>
    <s v="NC_005085.1"/>
    <n v="2818175"/>
    <n v="2819230"/>
    <s v="+"/>
    <s v="WP_011136157.1"/>
    <s v="WP_011136157.1"/>
    <m/>
    <s v="EscU/YscU/HrcU family type III secretion system export apparatus switch protein"/>
    <m/>
    <n v="24945930"/>
    <s v="CV_RS12775"/>
    <n v="1056"/>
    <n v="351"/>
    <m/>
  </r>
  <r>
    <x v="0"/>
    <x v="0"/>
    <s v="GCF_000007705.1"/>
    <s v="Primary Assembly"/>
    <s v="chromosome"/>
    <m/>
    <s v="NC_005085.1"/>
    <n v="2819208"/>
    <n v="2819951"/>
    <s v="+"/>
    <m/>
    <m/>
    <m/>
    <m/>
    <m/>
    <n v="31478289"/>
    <s v="CV_RS22955"/>
    <n v="744"/>
    <m/>
    <s v="old_locus_tag=CV2611,CV_2611"/>
  </r>
  <r>
    <x v="1"/>
    <x v="1"/>
    <s v="GCF_000007705.1"/>
    <s v="Primary Assembly"/>
    <s v="chromosome"/>
    <m/>
    <s v="NC_005085.1"/>
    <n v="2819208"/>
    <n v="2819951"/>
    <s v="+"/>
    <s v="WP_080509012.1"/>
    <s v="WP_080509012.1"/>
    <m/>
    <s v="lytic transglycosylase domain-containing protein"/>
    <m/>
    <n v="31478289"/>
    <s v="CV_RS22955"/>
    <n v="744"/>
    <n v="247"/>
    <m/>
  </r>
  <r>
    <x v="0"/>
    <x v="0"/>
    <s v="GCF_000007705.1"/>
    <s v="Primary Assembly"/>
    <s v="chromosome"/>
    <m/>
    <s v="NC_005085.1"/>
    <n v="2819962"/>
    <n v="2820867"/>
    <s v="+"/>
    <m/>
    <m/>
    <m/>
    <m/>
    <m/>
    <n v="24948281"/>
    <s v="CV_RS12785"/>
    <n v="906"/>
    <m/>
    <s v="old_locus_tag=CV2612,CV_2612"/>
  </r>
  <r>
    <x v="1"/>
    <x v="1"/>
    <s v="GCF_000007705.1"/>
    <s v="Primary Assembly"/>
    <s v="chromosome"/>
    <m/>
    <s v="NC_005085.1"/>
    <n v="2819962"/>
    <n v="2820867"/>
    <s v="+"/>
    <s v="WP_011136159.1"/>
    <s v="WP_011136159.1"/>
    <m/>
    <s v="DUF4113 domain-containing protein"/>
    <m/>
    <n v="24948281"/>
    <s v="CV_RS12785"/>
    <n v="906"/>
    <n v="301"/>
    <m/>
  </r>
  <r>
    <x v="0"/>
    <x v="0"/>
    <s v="GCF_000007705.1"/>
    <s v="Primary Assembly"/>
    <s v="chromosome"/>
    <m/>
    <s v="NC_005085.1"/>
    <n v="2820993"/>
    <n v="2821343"/>
    <s v="-"/>
    <m/>
    <m/>
    <m/>
    <m/>
    <m/>
    <n v="24946885"/>
    <s v="CV_RS12790"/>
    <n v="351"/>
    <m/>
    <s v="old_locus_tag=CV2613,CV_2613"/>
  </r>
  <r>
    <x v="1"/>
    <x v="1"/>
    <s v="GCF_000007705.1"/>
    <s v="Primary Assembly"/>
    <s v="chromosome"/>
    <m/>
    <s v="NC_005085.1"/>
    <n v="2820993"/>
    <n v="2821343"/>
    <s v="-"/>
    <s v="WP_011136160.1"/>
    <s v="WP_011136160.1"/>
    <m/>
    <s v="hypothetical protein"/>
    <m/>
    <n v="24946885"/>
    <s v="CV_RS12790"/>
    <n v="351"/>
    <n v="116"/>
    <m/>
  </r>
  <r>
    <x v="0"/>
    <x v="0"/>
    <s v="GCF_000007705.1"/>
    <s v="Primary Assembly"/>
    <s v="chromosome"/>
    <m/>
    <s v="NC_005085.1"/>
    <n v="2821516"/>
    <n v="2821947"/>
    <s v="-"/>
    <m/>
    <m/>
    <m/>
    <m/>
    <m/>
    <n v="24945661"/>
    <s v="CV_RS12795"/>
    <n v="432"/>
    <m/>
    <s v="old_locus_tag=CV2614,CV_2614"/>
  </r>
  <r>
    <x v="1"/>
    <x v="1"/>
    <s v="GCF_000007705.1"/>
    <s v="Primary Assembly"/>
    <s v="chromosome"/>
    <m/>
    <s v="NC_005085.1"/>
    <n v="2821516"/>
    <n v="2821947"/>
    <s v="-"/>
    <s v="WP_011136161.1"/>
    <s v="WP_011136161.1"/>
    <m/>
    <s v="cupin domain-containing protein"/>
    <m/>
    <n v="24945661"/>
    <s v="CV_RS12795"/>
    <n v="432"/>
    <n v="143"/>
    <m/>
  </r>
  <r>
    <x v="0"/>
    <x v="0"/>
    <s v="GCF_000007705.1"/>
    <s v="Primary Assembly"/>
    <s v="chromosome"/>
    <m/>
    <s v="NC_005085.1"/>
    <n v="2822032"/>
    <n v="2822325"/>
    <s v="-"/>
    <m/>
    <m/>
    <m/>
    <m/>
    <m/>
    <n v="24946384"/>
    <s v="CV_RS12800"/>
    <n v="294"/>
    <m/>
    <s v="old_locus_tag=CV2615,CV_2615"/>
  </r>
  <r>
    <x v="1"/>
    <x v="1"/>
    <s v="GCF_000007705.1"/>
    <s v="Primary Assembly"/>
    <s v="chromosome"/>
    <m/>
    <s v="NC_005085.1"/>
    <n v="2822032"/>
    <n v="2822325"/>
    <s v="-"/>
    <s v="WP_080509013.1"/>
    <s v="WP_080509013.1"/>
    <m/>
    <s v="acyl carrier protein"/>
    <m/>
    <n v="24946384"/>
    <s v="CV_RS12800"/>
    <n v="294"/>
    <n v="97"/>
    <m/>
  </r>
  <r>
    <x v="0"/>
    <x v="0"/>
    <s v="GCF_000007705.1"/>
    <s v="Primary Assembly"/>
    <s v="chromosome"/>
    <m/>
    <s v="NC_005085.1"/>
    <n v="2822273"/>
    <n v="2824330"/>
    <s v="-"/>
    <m/>
    <m/>
    <m/>
    <m/>
    <m/>
    <n v="24949063"/>
    <s v="CV_RS12805"/>
    <n v="2058"/>
    <m/>
    <s v="old_locus_tag=CV2616,CV_2616"/>
  </r>
  <r>
    <x v="1"/>
    <x v="1"/>
    <s v="GCF_000007705.1"/>
    <s v="Primary Assembly"/>
    <s v="chromosome"/>
    <m/>
    <s v="NC_005085.1"/>
    <n v="2822273"/>
    <n v="2824330"/>
    <s v="-"/>
    <s v="WP_011136163.1"/>
    <s v="WP_011136163.1"/>
    <m/>
    <s v="type III secretion system effector SipA"/>
    <m/>
    <n v="24949063"/>
    <s v="CV_RS12805"/>
    <n v="2058"/>
    <n v="685"/>
    <m/>
  </r>
  <r>
    <x v="0"/>
    <x v="0"/>
    <s v="GCF_000007705.1"/>
    <s v="Primary Assembly"/>
    <s v="chromosome"/>
    <m/>
    <s v="NC_005085.1"/>
    <n v="2824350"/>
    <n v="2825549"/>
    <s v="-"/>
    <m/>
    <m/>
    <m/>
    <m/>
    <m/>
    <n v="24949250"/>
    <s v="CV_RS12810"/>
    <n v="1200"/>
    <m/>
    <s v="old_locus_tag=CV2617"/>
  </r>
  <r>
    <x v="1"/>
    <x v="1"/>
    <s v="GCF_000007705.1"/>
    <s v="Primary Assembly"/>
    <s v="chromosome"/>
    <m/>
    <s v="NC_005085.1"/>
    <n v="2824350"/>
    <n v="2825549"/>
    <s v="-"/>
    <s v="WP_011136164.1"/>
    <s v="WP_011136164.1"/>
    <m/>
    <s v="IpaD/SipD/SspD family type III secretion system needle tip protein"/>
    <m/>
    <n v="24949250"/>
    <s v="CV_RS12810"/>
    <n v="1200"/>
    <n v="399"/>
    <m/>
  </r>
  <r>
    <x v="0"/>
    <x v="0"/>
    <s v="GCF_000007705.1"/>
    <s v="Primary Assembly"/>
    <s v="chromosome"/>
    <m/>
    <s v="NC_005085.1"/>
    <n v="2825691"/>
    <n v="2826947"/>
    <s v="-"/>
    <m/>
    <m/>
    <m/>
    <m/>
    <m/>
    <n v="24946469"/>
    <s v="CV_RS12815"/>
    <n v="1257"/>
    <m/>
    <s v="old_locus_tag=CV2618,CV_2618"/>
  </r>
  <r>
    <x v="1"/>
    <x v="1"/>
    <s v="GCF_000007705.1"/>
    <s v="Primary Assembly"/>
    <s v="chromosome"/>
    <m/>
    <s v="NC_005085.1"/>
    <n v="2825691"/>
    <n v="2826947"/>
    <s v="-"/>
    <s v="WP_080509014.1"/>
    <s v="WP_080509014.1"/>
    <m/>
    <s v="IpaC/SipC family type III secretion system needle tip complex protein"/>
    <m/>
    <n v="24946469"/>
    <s v="CV_RS12815"/>
    <n v="1257"/>
    <n v="418"/>
    <m/>
  </r>
  <r>
    <x v="0"/>
    <x v="0"/>
    <s v="GCF_000007705.1"/>
    <s v="Primary Assembly"/>
    <s v="chromosome"/>
    <m/>
    <s v="NC_005085.1"/>
    <n v="2826967"/>
    <n v="2828718"/>
    <s v="-"/>
    <m/>
    <m/>
    <m/>
    <m/>
    <m/>
    <n v="24946172"/>
    <s v="CV_RS12820"/>
    <n v="1752"/>
    <m/>
    <s v="old_locus_tag=CV2619,CV_2619"/>
  </r>
  <r>
    <x v="1"/>
    <x v="1"/>
    <s v="GCF_000007705.1"/>
    <s v="Primary Assembly"/>
    <s v="chromosome"/>
    <m/>
    <s v="NC_005085.1"/>
    <n v="2826967"/>
    <n v="2828718"/>
    <s v="-"/>
    <s v="WP_011136166.1"/>
    <s v="WP_011136166.1"/>
    <m/>
    <s v="type III secretion system needle tip complex protein SipB"/>
    <m/>
    <n v="24946172"/>
    <s v="CV_RS12820"/>
    <n v="1752"/>
    <n v="583"/>
    <m/>
  </r>
  <r>
    <x v="0"/>
    <x v="0"/>
    <s v="GCF_000007705.1"/>
    <s v="Primary Assembly"/>
    <s v="chromosome"/>
    <m/>
    <s v="NC_005085.1"/>
    <n v="2828715"/>
    <n v="2829218"/>
    <s v="-"/>
    <m/>
    <m/>
    <m/>
    <m/>
    <m/>
    <n v="24948282"/>
    <s v="CV_RS12825"/>
    <n v="504"/>
    <m/>
    <s v="old_locus_tag=CV2620,CV_2620"/>
  </r>
  <r>
    <x v="1"/>
    <x v="1"/>
    <s v="GCF_000007705.1"/>
    <s v="Primary Assembly"/>
    <s v="chromosome"/>
    <m/>
    <s v="NC_005085.1"/>
    <n v="2828715"/>
    <n v="2829218"/>
    <s v="-"/>
    <s v="WP_011136167.1"/>
    <s v="WP_011136167.1"/>
    <m/>
    <s v="type III secretion system translocator chaperone SicA"/>
    <m/>
    <n v="24948282"/>
    <s v="CV_RS12825"/>
    <n v="504"/>
    <n v="167"/>
    <m/>
  </r>
  <r>
    <x v="0"/>
    <x v="0"/>
    <s v="GCF_000007705.1"/>
    <s v="Primary Assembly"/>
    <s v="chromosome"/>
    <m/>
    <s v="NC_005085.1"/>
    <n v="2829334"/>
    <n v="2830395"/>
    <s v="-"/>
    <m/>
    <m/>
    <m/>
    <m/>
    <m/>
    <n v="24946398"/>
    <s v="CV_RS12830"/>
    <n v="1062"/>
    <m/>
    <s v="old_locus_tag=CV2621,CV_2621"/>
  </r>
  <r>
    <x v="1"/>
    <x v="1"/>
    <s v="GCF_000007705.1"/>
    <s v="Primary Assembly"/>
    <s v="chromosome"/>
    <m/>
    <s v="NC_005085.1"/>
    <n v="2829334"/>
    <n v="2830395"/>
    <s v="-"/>
    <s v="WP_011136168.1"/>
    <s v="WP_011136168.1"/>
    <m/>
    <s v="EscU/YscU/HrcU family type III secretion system export apparatus switch protein"/>
    <m/>
    <n v="24946398"/>
    <s v="CV_RS12830"/>
    <n v="1062"/>
    <n v="353"/>
    <m/>
  </r>
  <r>
    <x v="0"/>
    <x v="0"/>
    <s v="GCF_000007705.1"/>
    <s v="Primary Assembly"/>
    <s v="chromosome"/>
    <m/>
    <s v="NC_005085.1"/>
    <n v="2830397"/>
    <n v="2831164"/>
    <s v="-"/>
    <m/>
    <m/>
    <m/>
    <m/>
    <m/>
    <n v="24946096"/>
    <s v="CV_RS12835"/>
    <n v="768"/>
    <m/>
    <s v="old_locus_tag=CV2622,CV_2622"/>
  </r>
  <r>
    <x v="1"/>
    <x v="1"/>
    <s v="GCF_000007705.1"/>
    <s v="Primary Assembly"/>
    <s v="chromosome"/>
    <m/>
    <s v="NC_005085.1"/>
    <n v="2830397"/>
    <n v="2831164"/>
    <s v="-"/>
    <s v="WP_011136169.1"/>
    <s v="WP_011136169.1"/>
    <m/>
    <s v="SpaR/YscT/HrcT type III secretion system export apparatus protein"/>
    <m/>
    <n v="24946096"/>
    <s v="CV_RS12835"/>
    <n v="768"/>
    <n v="255"/>
    <m/>
  </r>
  <r>
    <x v="0"/>
    <x v="0"/>
    <s v="GCF_000007705.1"/>
    <s v="Primary Assembly"/>
    <s v="chromosome"/>
    <m/>
    <s v="NC_005085.1"/>
    <n v="2831168"/>
    <n v="2831428"/>
    <s v="-"/>
    <m/>
    <m/>
    <m/>
    <m/>
    <m/>
    <n v="24948443"/>
    <s v="CV_RS12840"/>
    <n v="261"/>
    <m/>
    <s v="old_locus_tag=CV2623,CV_2623"/>
  </r>
  <r>
    <x v="1"/>
    <x v="1"/>
    <s v="GCF_000007705.1"/>
    <s v="Primary Assembly"/>
    <s v="chromosome"/>
    <m/>
    <s v="NC_005085.1"/>
    <n v="2831168"/>
    <n v="2831428"/>
    <s v="-"/>
    <s v="WP_011136170.1"/>
    <s v="WP_011136170.1"/>
    <m/>
    <s v="EscS/YscS/HrcS family type III secretion system export apparatus protein"/>
    <m/>
    <n v="24948443"/>
    <s v="CV_RS12840"/>
    <n v="261"/>
    <n v="86"/>
    <m/>
  </r>
  <r>
    <x v="0"/>
    <x v="0"/>
    <s v="GCF_000007705.1"/>
    <s v="Primary Assembly"/>
    <s v="chromosome"/>
    <m/>
    <s v="NC_005085.1"/>
    <n v="2831526"/>
    <n v="2832188"/>
    <s v="-"/>
    <m/>
    <m/>
    <m/>
    <m/>
    <m/>
    <n v="24946245"/>
    <s v="CV_RS12845"/>
    <n v="663"/>
    <m/>
    <s v="old_locus_tag=CV2624,CV_2624"/>
  </r>
  <r>
    <x v="1"/>
    <x v="1"/>
    <s v="GCF_000007705.1"/>
    <s v="Primary Assembly"/>
    <s v="chromosome"/>
    <m/>
    <s v="NC_005085.1"/>
    <n v="2831526"/>
    <n v="2832188"/>
    <s v="-"/>
    <s v="WP_011136171.1"/>
    <s v="WP_011136171.1"/>
    <m/>
    <s v="EscR/YscR/HrcR family type III secretion system export apparatus protein"/>
    <m/>
    <n v="24946245"/>
    <s v="CV_RS12845"/>
    <n v="663"/>
    <n v="220"/>
    <m/>
  </r>
  <r>
    <x v="0"/>
    <x v="0"/>
    <s v="GCF_000007705.1"/>
    <s v="Primary Assembly"/>
    <s v="chromosome"/>
    <m/>
    <s v="NC_005085.1"/>
    <n v="2832178"/>
    <n v="2833068"/>
    <s v="-"/>
    <m/>
    <m/>
    <m/>
    <m/>
    <m/>
    <n v="24949123"/>
    <s v="CV_RS12850"/>
    <n v="891"/>
    <m/>
    <s v="old_locus_tag=CV2625,CV_2625"/>
  </r>
  <r>
    <x v="1"/>
    <x v="1"/>
    <s v="GCF_000007705.1"/>
    <s v="Primary Assembly"/>
    <s v="chromosome"/>
    <m/>
    <s v="NC_005085.1"/>
    <n v="2832178"/>
    <n v="2833068"/>
    <s v="-"/>
    <s v="WP_011136172.1"/>
    <s v="WP_011136172.1"/>
    <m/>
    <s v="YscQ/HrcQ family type III secretion apparatus protein"/>
    <m/>
    <n v="24949123"/>
    <s v="CV_RS12850"/>
    <n v="891"/>
    <n v="296"/>
    <m/>
  </r>
  <r>
    <x v="0"/>
    <x v="0"/>
    <s v="GCF_000007705.1"/>
    <s v="Primary Assembly"/>
    <s v="chromosome"/>
    <m/>
    <s v="NC_005085.1"/>
    <n v="2833065"/>
    <n v="2834066"/>
    <s v="-"/>
    <m/>
    <m/>
    <m/>
    <m/>
    <m/>
    <n v="24948695"/>
    <s v="CV_RS12855"/>
    <n v="1002"/>
    <m/>
    <s v="old_locus_tag=CV2626,CV_2626"/>
  </r>
  <r>
    <x v="1"/>
    <x v="1"/>
    <s v="GCF_000007705.1"/>
    <s v="Primary Assembly"/>
    <s v="chromosome"/>
    <m/>
    <s v="NC_005085.1"/>
    <n v="2833065"/>
    <n v="2834066"/>
    <s v="-"/>
    <s v="WP_011136173.1"/>
    <s v="WP_011136173.1"/>
    <m/>
    <s v="surface presentation of antigens secretory protein"/>
    <m/>
    <n v="24948695"/>
    <s v="CV_RS12855"/>
    <n v="1002"/>
    <n v="333"/>
    <m/>
  </r>
  <r>
    <x v="0"/>
    <x v="0"/>
    <s v="GCF_000007705.1"/>
    <s v="Primary Assembly"/>
    <s v="chromosome"/>
    <m/>
    <s v="NC_005085.1"/>
    <n v="2834054"/>
    <n v="2834509"/>
    <s v="-"/>
    <m/>
    <m/>
    <m/>
    <m/>
    <m/>
    <n v="24946401"/>
    <s v="CV_RS12860"/>
    <n v="456"/>
    <m/>
    <s v="old_locus_tag=CV2627"/>
  </r>
  <r>
    <x v="1"/>
    <x v="1"/>
    <s v="GCF_000007705.1"/>
    <s v="Primary Assembly"/>
    <s v="chromosome"/>
    <m/>
    <s v="NC_005085.1"/>
    <n v="2834054"/>
    <n v="2834509"/>
    <s v="-"/>
    <s v="WP_011136174.1"/>
    <s v="WP_011136174.1"/>
    <m/>
    <s v="secretory protein, associated with virulence"/>
    <m/>
    <n v="24946401"/>
    <s v="CV_RS12860"/>
    <n v="456"/>
    <n v="151"/>
    <m/>
  </r>
  <r>
    <x v="0"/>
    <x v="0"/>
    <s v="GCF_000007705.1"/>
    <s v="Primary Assembly"/>
    <s v="chromosome"/>
    <m/>
    <s v="NC_005085.1"/>
    <n v="2834493"/>
    <n v="2835782"/>
    <s v="-"/>
    <m/>
    <m/>
    <m/>
    <m/>
    <m/>
    <n v="24949117"/>
    <s v="CV_RS12865"/>
    <n v="1290"/>
    <m/>
    <s v="old_locus_tag=CV2628,CV_2628"/>
  </r>
  <r>
    <x v="1"/>
    <x v="1"/>
    <s v="GCF_000007705.1"/>
    <s v="Primary Assembly"/>
    <s v="chromosome"/>
    <m/>
    <s v="NC_005085.1"/>
    <n v="2834493"/>
    <n v="2835782"/>
    <s v="-"/>
    <s v="WP_011136175.1"/>
    <s v="WP_011136175.1"/>
    <m/>
    <s v="EscN/YscN/HrcN family type III secretion system ATPase"/>
    <m/>
    <n v="24949117"/>
    <s v="CV_RS12865"/>
    <n v="1290"/>
    <n v="429"/>
    <m/>
  </r>
  <r>
    <x v="0"/>
    <x v="0"/>
    <s v="GCF_000007705.1"/>
    <s v="Primary Assembly"/>
    <s v="chromosome"/>
    <m/>
    <s v="NC_005085.1"/>
    <n v="2835779"/>
    <n v="2836186"/>
    <s v="-"/>
    <m/>
    <m/>
    <m/>
    <m/>
    <s v="spaK"/>
    <n v="24946465"/>
    <s v="CV_RS12870"/>
    <n v="408"/>
    <m/>
    <s v="old_locus_tag=CV2629,CV_2629"/>
  </r>
  <r>
    <x v="1"/>
    <x v="1"/>
    <s v="GCF_000007705.1"/>
    <s v="Primary Assembly"/>
    <s v="chromosome"/>
    <m/>
    <s v="NC_005085.1"/>
    <n v="2835779"/>
    <n v="2836186"/>
    <s v="-"/>
    <s v="WP_011136176.1"/>
    <s v="WP_011136176.1"/>
    <m/>
    <s v="type III secretion system chaperone SpaK"/>
    <s v="spaK"/>
    <n v="24946465"/>
    <s v="CV_RS12870"/>
    <n v="408"/>
    <n v="135"/>
    <m/>
  </r>
  <r>
    <x v="0"/>
    <x v="0"/>
    <s v="GCF_000007705.1"/>
    <s v="Primary Assembly"/>
    <s v="chromosome"/>
    <m/>
    <s v="NC_005085.1"/>
    <n v="2836202"/>
    <n v="2838265"/>
    <s v="-"/>
    <m/>
    <m/>
    <m/>
    <m/>
    <m/>
    <n v="24945514"/>
    <s v="CV_RS12875"/>
    <n v="2064"/>
    <m/>
    <s v="old_locus_tag=CV2630,CV_2630"/>
  </r>
  <r>
    <x v="1"/>
    <x v="1"/>
    <s v="GCF_000007705.1"/>
    <s v="Primary Assembly"/>
    <s v="chromosome"/>
    <m/>
    <s v="NC_005085.1"/>
    <n v="2836202"/>
    <n v="2838265"/>
    <s v="-"/>
    <s v="WP_043596248.1"/>
    <s v="WP_043596248.1"/>
    <m/>
    <s v="EscV/YscV/HrcV family type III secretion system export apparatus protein"/>
    <m/>
    <n v="24945514"/>
    <s v="CV_RS12875"/>
    <n v="2064"/>
    <n v="687"/>
    <m/>
  </r>
  <r>
    <x v="0"/>
    <x v="0"/>
    <s v="GCF_000007705.1"/>
    <s v="Primary Assembly"/>
    <s v="chromosome"/>
    <m/>
    <s v="NC_005085.1"/>
    <n v="2838324"/>
    <n v="2839445"/>
    <s v="-"/>
    <m/>
    <m/>
    <m/>
    <m/>
    <m/>
    <n v="24946777"/>
    <s v="CV_RS12880"/>
    <n v="1122"/>
    <m/>
    <s v="old_locus_tag=CV2631,CV_2631"/>
  </r>
  <r>
    <x v="1"/>
    <x v="1"/>
    <s v="GCF_000007705.1"/>
    <s v="Primary Assembly"/>
    <s v="chromosome"/>
    <m/>
    <s v="NC_005085.1"/>
    <n v="2838324"/>
    <n v="2839445"/>
    <s v="-"/>
    <s v="WP_011136178.1"/>
    <s v="WP_011136178.1"/>
    <m/>
    <s v="TyeA family type III secretion system gatekeeper subunit"/>
    <m/>
    <n v="24946777"/>
    <s v="CV_RS12880"/>
    <n v="1122"/>
    <n v="373"/>
    <m/>
  </r>
  <r>
    <x v="0"/>
    <x v="0"/>
    <s v="GCF_000007705.1"/>
    <s v="Primary Assembly"/>
    <s v="chromosome"/>
    <m/>
    <s v="NC_005085.1"/>
    <n v="2839446"/>
    <n v="2841131"/>
    <s v="-"/>
    <m/>
    <m/>
    <m/>
    <m/>
    <m/>
    <n v="24949471"/>
    <s v="CV_RS12885"/>
    <n v="1686"/>
    <m/>
    <s v="old_locus_tag=CV2632,CV_2632"/>
  </r>
  <r>
    <x v="1"/>
    <x v="1"/>
    <s v="GCF_000007705.1"/>
    <s v="Primary Assembly"/>
    <s v="chromosome"/>
    <m/>
    <s v="NC_005085.1"/>
    <n v="2839446"/>
    <n v="2841131"/>
    <s v="-"/>
    <s v="WP_011136179.1"/>
    <s v="WP_011136179.1"/>
    <m/>
    <s v="EscC/YscC/HrcC family type III secretion system outer membrane ring protein"/>
    <m/>
    <n v="24949471"/>
    <s v="CV_RS12885"/>
    <n v="1686"/>
    <n v="561"/>
    <m/>
  </r>
  <r>
    <x v="0"/>
    <x v="0"/>
    <s v="GCF_000007705.1"/>
    <s v="Primary Assembly"/>
    <s v="chromosome"/>
    <m/>
    <s v="NC_005085.1"/>
    <n v="2841128"/>
    <n v="2841889"/>
    <s v="-"/>
    <m/>
    <m/>
    <m/>
    <m/>
    <m/>
    <n v="24948401"/>
    <s v="CV_RS12890"/>
    <n v="762"/>
    <m/>
    <s v="old_locus_tag=CV2633,CV_2633"/>
  </r>
  <r>
    <x v="1"/>
    <x v="1"/>
    <s v="GCF_000007705.1"/>
    <s v="Primary Assembly"/>
    <s v="chromosome"/>
    <m/>
    <s v="NC_005085.1"/>
    <n v="2841128"/>
    <n v="2841889"/>
    <s v="-"/>
    <s v="WP_085953314.1"/>
    <s v="WP_085953314.1"/>
    <m/>
    <s v="AraC family transcriptional regulator InvF"/>
    <m/>
    <n v="24948401"/>
    <s v="CV_RS12890"/>
    <n v="762"/>
    <n v="253"/>
    <m/>
  </r>
  <r>
    <x v="0"/>
    <x v="0"/>
    <s v="GCF_000007705.1"/>
    <s v="Primary Assembly"/>
    <s v="chromosome"/>
    <m/>
    <s v="NC_005085.1"/>
    <n v="2842588"/>
    <n v="2843832"/>
    <s v="-"/>
    <m/>
    <m/>
    <m/>
    <m/>
    <m/>
    <n v="24948896"/>
    <s v="CV_RS12895"/>
    <n v="1245"/>
    <m/>
    <s v="old_locus_tag=CV2634,CV_2634"/>
  </r>
  <r>
    <x v="1"/>
    <x v="1"/>
    <s v="GCF_000007705.1"/>
    <s v="Primary Assembly"/>
    <s v="chromosome"/>
    <m/>
    <s v="NC_005085.1"/>
    <n v="2842588"/>
    <n v="2843832"/>
    <s v="-"/>
    <s v="WP_011136181.1"/>
    <s v="WP_011136181.1"/>
    <m/>
    <s v="two-component sensor histidine kinase"/>
    <m/>
    <n v="24948896"/>
    <s v="CV_RS12895"/>
    <n v="1245"/>
    <n v="414"/>
    <m/>
  </r>
  <r>
    <x v="0"/>
    <x v="0"/>
    <s v="GCF_000007705.1"/>
    <s v="Primary Assembly"/>
    <s v="chromosome"/>
    <m/>
    <s v="NC_005085.1"/>
    <n v="2843829"/>
    <n v="2844494"/>
    <s v="-"/>
    <m/>
    <m/>
    <m/>
    <m/>
    <m/>
    <n v="24948609"/>
    <s v="CV_RS12900"/>
    <n v="666"/>
    <m/>
    <s v="old_locus_tag=CV2635,CV_2635"/>
  </r>
  <r>
    <x v="1"/>
    <x v="1"/>
    <s v="GCF_000007705.1"/>
    <s v="Primary Assembly"/>
    <s v="chromosome"/>
    <m/>
    <s v="NC_005085.1"/>
    <n v="2843829"/>
    <n v="2844494"/>
    <s v="-"/>
    <s v="WP_011136182.1"/>
    <s v="WP_011136182.1"/>
    <m/>
    <s v="DNA-binding response regulator"/>
    <m/>
    <n v="24948609"/>
    <s v="CV_RS12900"/>
    <n v="666"/>
    <n v="221"/>
    <m/>
  </r>
  <r>
    <x v="0"/>
    <x v="0"/>
    <s v="GCF_000007705.1"/>
    <s v="Primary Assembly"/>
    <s v="chromosome"/>
    <m/>
    <s v="NC_005085.1"/>
    <n v="2844929"/>
    <n v="2845669"/>
    <s v="+"/>
    <m/>
    <m/>
    <m/>
    <m/>
    <m/>
    <n v="24945657"/>
    <s v="CV_RS12905"/>
    <n v="741"/>
    <m/>
    <s v="old_locus_tag=CV2636"/>
  </r>
  <r>
    <x v="1"/>
    <x v="1"/>
    <s v="GCF_000007705.1"/>
    <s v="Primary Assembly"/>
    <s v="chromosome"/>
    <m/>
    <s v="NC_005085.1"/>
    <n v="2844929"/>
    <n v="2845669"/>
    <s v="+"/>
    <s v="WP_043596250.1"/>
    <s v="WP_043596250.1"/>
    <m/>
    <s v="hypothetical protein"/>
    <m/>
    <n v="24945657"/>
    <s v="CV_RS12905"/>
    <n v="741"/>
    <n v="246"/>
    <m/>
  </r>
  <r>
    <x v="0"/>
    <x v="0"/>
    <s v="GCF_000007705.1"/>
    <s v="Primary Assembly"/>
    <s v="chromosome"/>
    <m/>
    <s v="NC_005085.1"/>
    <n v="2845721"/>
    <n v="2846464"/>
    <s v="+"/>
    <m/>
    <m/>
    <m/>
    <m/>
    <m/>
    <n v="24945566"/>
    <s v="CV_RS12910"/>
    <n v="744"/>
    <m/>
    <s v="old_locus_tag=CV2637,CV_2637"/>
  </r>
  <r>
    <x v="1"/>
    <x v="1"/>
    <s v="GCF_000007705.1"/>
    <s v="Primary Assembly"/>
    <s v="chromosome"/>
    <m/>
    <s v="NC_005085.1"/>
    <n v="2845721"/>
    <n v="2846464"/>
    <s v="+"/>
    <s v="WP_011136184.1"/>
    <s v="WP_011136184.1"/>
    <m/>
    <s v="thiol:disulfide interchange protein DsbG"/>
    <m/>
    <n v="24945566"/>
    <s v="CV_RS12910"/>
    <n v="744"/>
    <n v="247"/>
    <m/>
  </r>
  <r>
    <x v="0"/>
    <x v="0"/>
    <s v="GCF_000007705.1"/>
    <s v="Primary Assembly"/>
    <s v="chromosome"/>
    <m/>
    <s v="NC_005085.1"/>
    <n v="2846523"/>
    <n v="2849111"/>
    <s v="-"/>
    <m/>
    <m/>
    <m/>
    <m/>
    <m/>
    <n v="24947749"/>
    <s v="CV_RS12915"/>
    <n v="2589"/>
    <m/>
    <s v="old_locus_tag=CV2638,CV_2638"/>
  </r>
  <r>
    <x v="1"/>
    <x v="1"/>
    <s v="GCF_000007705.1"/>
    <s v="Primary Assembly"/>
    <s v="chromosome"/>
    <m/>
    <s v="NC_005085.1"/>
    <n v="2846523"/>
    <n v="2849111"/>
    <s v="-"/>
    <s v="WP_043596253.1"/>
    <s v="WP_043596253.1"/>
    <m/>
    <s v="hypothetical protein"/>
    <m/>
    <n v="24947749"/>
    <s v="CV_RS12915"/>
    <n v="2589"/>
    <n v="862"/>
    <m/>
  </r>
  <r>
    <x v="0"/>
    <x v="0"/>
    <s v="GCF_000007705.1"/>
    <s v="Primary Assembly"/>
    <s v="chromosome"/>
    <m/>
    <s v="NC_005085.1"/>
    <n v="2849148"/>
    <n v="2849354"/>
    <s v="-"/>
    <m/>
    <m/>
    <m/>
    <m/>
    <m/>
    <n v="24947446"/>
    <s v="CV_RS12920"/>
    <n v="207"/>
    <m/>
    <m/>
  </r>
  <r>
    <x v="1"/>
    <x v="1"/>
    <s v="GCF_000007705.1"/>
    <s v="Primary Assembly"/>
    <s v="chromosome"/>
    <m/>
    <s v="NC_005085.1"/>
    <n v="2849148"/>
    <n v="2849354"/>
    <s v="-"/>
    <s v="WP_043596255.1"/>
    <s v="WP_043596255.1"/>
    <m/>
    <s v="hypothetical protein"/>
    <m/>
    <n v="24947446"/>
    <s v="CV_RS12920"/>
    <n v="207"/>
    <n v="68"/>
    <m/>
  </r>
  <r>
    <x v="0"/>
    <x v="0"/>
    <s v="GCF_000007705.1"/>
    <s v="Primary Assembly"/>
    <s v="chromosome"/>
    <m/>
    <s v="NC_005085.1"/>
    <n v="2850034"/>
    <n v="2851719"/>
    <s v="+"/>
    <m/>
    <m/>
    <m/>
    <m/>
    <m/>
    <n v="24946093"/>
    <s v="CV_RS12925"/>
    <n v="1686"/>
    <m/>
    <s v="old_locus_tag=CV2640,CV_2640"/>
  </r>
  <r>
    <x v="1"/>
    <x v="1"/>
    <s v="GCF_000007705.1"/>
    <s v="Primary Assembly"/>
    <s v="chromosome"/>
    <m/>
    <s v="NC_005085.1"/>
    <n v="2850034"/>
    <n v="2851719"/>
    <s v="+"/>
    <s v="WP_011136187.1"/>
    <s v="WP_011136187.1"/>
    <m/>
    <s v="transcriptional regulator HilA"/>
    <m/>
    <n v="24946093"/>
    <s v="CV_RS12925"/>
    <n v="1686"/>
    <n v="561"/>
    <m/>
  </r>
  <r>
    <x v="0"/>
    <x v="0"/>
    <s v="GCF_000007705.1"/>
    <s v="Primary Assembly"/>
    <s v="chromosome"/>
    <m/>
    <s v="NC_005085.1"/>
    <n v="2851719"/>
    <n v="2852174"/>
    <s v="+"/>
    <m/>
    <m/>
    <m/>
    <m/>
    <m/>
    <n v="24946747"/>
    <s v="CV_RS12930"/>
    <n v="456"/>
    <m/>
    <s v="old_locus_tag=CV2641,CV_2641"/>
  </r>
  <r>
    <x v="1"/>
    <x v="1"/>
    <s v="GCF_000007705.1"/>
    <s v="Primary Assembly"/>
    <s v="chromosome"/>
    <m/>
    <s v="NC_005085.1"/>
    <n v="2851719"/>
    <n v="2852174"/>
    <s v="+"/>
    <s v="WP_011136188.1"/>
    <s v="WP_011136188.1"/>
    <m/>
    <s v="type III secretion system invasion protein IagB"/>
    <m/>
    <n v="24946747"/>
    <s v="CV_RS12930"/>
    <n v="456"/>
    <n v="151"/>
    <m/>
  </r>
  <r>
    <x v="0"/>
    <x v="0"/>
    <s v="GCF_000007705.1"/>
    <s v="Primary Assembly"/>
    <s v="chromosome"/>
    <m/>
    <s v="NC_005085.1"/>
    <n v="2852349"/>
    <n v="2853038"/>
    <s v="-"/>
    <m/>
    <m/>
    <m/>
    <m/>
    <m/>
    <n v="24947868"/>
    <s v="CV_RS12935"/>
    <n v="690"/>
    <m/>
    <s v="old_locus_tag=CV2642,CV_2642"/>
  </r>
  <r>
    <x v="1"/>
    <x v="1"/>
    <s v="GCF_000007705.1"/>
    <s v="Primary Assembly"/>
    <s v="chromosome"/>
    <m/>
    <s v="NC_005085.1"/>
    <n v="2852349"/>
    <n v="2853038"/>
    <s v="-"/>
    <s v="WP_011136189.1"/>
    <s v="WP_011136189.1"/>
    <m/>
    <s v="BAX inhibitor (BI)-1/YccA family protein"/>
    <m/>
    <n v="24947868"/>
    <s v="CV_RS12935"/>
    <n v="690"/>
    <n v="229"/>
    <m/>
  </r>
  <r>
    <x v="0"/>
    <x v="6"/>
    <s v="GCF_000007705.1"/>
    <s v="Primary Assembly"/>
    <s v="chromosome"/>
    <m/>
    <s v="NC_005085.1"/>
    <n v="2853221"/>
    <n v="2853305"/>
    <s v="+"/>
    <m/>
    <m/>
    <m/>
    <m/>
    <m/>
    <n v="24946101"/>
    <s v="CV_RS12940"/>
    <n v="85"/>
    <m/>
    <s v="old_locus_tag=CV_tRNALeuTAG,CVtRNA-Leu-TAG"/>
  </r>
  <r>
    <x v="3"/>
    <x v="5"/>
    <s v="GCF_000007705.1"/>
    <s v="Primary Assembly"/>
    <s v="chromosome"/>
    <m/>
    <s v="NC_005085.1"/>
    <n v="2853221"/>
    <n v="2853305"/>
    <s v="+"/>
    <m/>
    <m/>
    <m/>
    <s v="tRNA-Leu"/>
    <m/>
    <n v="24946101"/>
    <s v="CV_RS12940"/>
    <n v="85"/>
    <m/>
    <s v="anticodon=TAG"/>
  </r>
  <r>
    <x v="0"/>
    <x v="0"/>
    <s v="GCF_000007705.1"/>
    <s v="Primary Assembly"/>
    <s v="chromosome"/>
    <m/>
    <s v="NC_005085.1"/>
    <n v="2853376"/>
    <n v="2857686"/>
    <s v="-"/>
    <m/>
    <m/>
    <m/>
    <m/>
    <m/>
    <n v="25392837"/>
    <s v="CV_RS22205"/>
    <n v="4311"/>
    <m/>
    <s v="old_locus_tag=CV2643,CV_2643"/>
  </r>
  <r>
    <x v="1"/>
    <x v="1"/>
    <s v="GCF_000007705.1"/>
    <s v="Primary Assembly"/>
    <s v="chromosome"/>
    <m/>
    <s v="NC_005085.1"/>
    <n v="2853376"/>
    <n v="2857686"/>
    <s v="-"/>
    <s v="WP_011136190.1"/>
    <s v="WP_011136190.1"/>
    <m/>
    <s v="hybrid sensor histidine kinase/response regulator"/>
    <m/>
    <n v="25392837"/>
    <s v="CV_RS22205"/>
    <n v="4311"/>
    <n v="1436"/>
    <m/>
  </r>
  <r>
    <x v="0"/>
    <x v="0"/>
    <s v="GCF_000007705.1"/>
    <s v="Primary Assembly"/>
    <s v="chromosome"/>
    <m/>
    <s v="NC_005085.1"/>
    <n v="2857720"/>
    <n v="2859420"/>
    <s v="-"/>
    <m/>
    <m/>
    <m/>
    <m/>
    <m/>
    <n v="24947258"/>
    <s v="CV_RS12950"/>
    <n v="1701"/>
    <m/>
    <s v="old_locus_tag=CV2644,CV_2644"/>
  </r>
  <r>
    <x v="1"/>
    <x v="1"/>
    <s v="GCF_000007705.1"/>
    <s v="Primary Assembly"/>
    <s v="chromosome"/>
    <m/>
    <s v="NC_005085.1"/>
    <n v="2857720"/>
    <n v="2859420"/>
    <s v="-"/>
    <s v="WP_011136191.1"/>
    <s v="WP_011136191.1"/>
    <m/>
    <s v="transcriptional regulator"/>
    <m/>
    <n v="24947258"/>
    <s v="CV_RS12950"/>
    <n v="1701"/>
    <n v="566"/>
    <m/>
  </r>
  <r>
    <x v="0"/>
    <x v="0"/>
    <s v="GCF_000007705.1"/>
    <s v="Primary Assembly"/>
    <s v="chromosome"/>
    <m/>
    <s v="NC_005085.1"/>
    <n v="2859428"/>
    <n v="2859736"/>
    <s v="-"/>
    <m/>
    <m/>
    <m/>
    <m/>
    <m/>
    <n v="24946791"/>
    <s v="CV_RS12955"/>
    <n v="309"/>
    <m/>
    <s v="old_locus_tag=CV2645,CV_2645"/>
  </r>
  <r>
    <x v="1"/>
    <x v="1"/>
    <s v="GCF_000007705.1"/>
    <s v="Primary Assembly"/>
    <s v="chromosome"/>
    <m/>
    <s v="NC_005085.1"/>
    <n v="2859428"/>
    <n v="2859736"/>
    <s v="-"/>
    <s v="WP_011136192.1"/>
    <s v="WP_011136192.1"/>
    <m/>
    <s v="anti-sigma factor antagonist"/>
    <m/>
    <n v="24946791"/>
    <s v="CV_RS12955"/>
    <n v="309"/>
    <n v="102"/>
    <m/>
  </r>
  <r>
    <x v="0"/>
    <x v="0"/>
    <s v="GCF_000007705.1"/>
    <s v="Primary Assembly"/>
    <s v="chromosome"/>
    <m/>
    <s v="NC_005085.1"/>
    <n v="2859803"/>
    <n v="2860969"/>
    <s v="-"/>
    <m/>
    <m/>
    <m/>
    <m/>
    <m/>
    <n v="25392838"/>
    <s v="CV_RS22210"/>
    <n v="1167"/>
    <m/>
    <s v="old_locus_tag=CV2646,CV_2646"/>
  </r>
  <r>
    <x v="1"/>
    <x v="1"/>
    <s v="GCF_000007705.1"/>
    <s v="Primary Assembly"/>
    <s v="chromosome"/>
    <m/>
    <s v="NC_005085.1"/>
    <n v="2859803"/>
    <n v="2860969"/>
    <s v="-"/>
    <s v="WP_011136193.1"/>
    <s v="WP_011136193.1"/>
    <m/>
    <s v="methyl-accepting chemotaxis protein"/>
    <m/>
    <n v="25392838"/>
    <s v="CV_RS22210"/>
    <n v="1167"/>
    <n v="388"/>
    <m/>
  </r>
  <r>
    <x v="0"/>
    <x v="0"/>
    <s v="GCF_000007705.1"/>
    <s v="Primary Assembly"/>
    <s v="chromosome"/>
    <m/>
    <s v="NC_005085.1"/>
    <n v="2861267"/>
    <n v="2862613"/>
    <s v="+"/>
    <m/>
    <m/>
    <m/>
    <m/>
    <s v="dsdA"/>
    <n v="24945160"/>
    <s v="CV_RS12965"/>
    <n v="1347"/>
    <m/>
    <s v="old_locus_tag=CV2648,CV_2648"/>
  </r>
  <r>
    <x v="1"/>
    <x v="1"/>
    <s v="GCF_000007705.1"/>
    <s v="Primary Assembly"/>
    <s v="chromosome"/>
    <m/>
    <s v="NC_005085.1"/>
    <n v="2861267"/>
    <n v="2862613"/>
    <s v="+"/>
    <s v="WP_011136195.1"/>
    <s v="WP_011136195.1"/>
    <m/>
    <s v="D-serine dehydratase"/>
    <s v="dsdA"/>
    <n v="24945160"/>
    <s v="CV_RS12965"/>
    <n v="1347"/>
    <n v="448"/>
    <m/>
  </r>
  <r>
    <x v="0"/>
    <x v="0"/>
    <s v="GCF_000007705.1"/>
    <s v="Primary Assembly"/>
    <s v="chromosome"/>
    <m/>
    <s v="NC_005085.1"/>
    <n v="2862619"/>
    <n v="2863536"/>
    <s v="+"/>
    <m/>
    <m/>
    <m/>
    <m/>
    <m/>
    <n v="24947674"/>
    <s v="CV_RS12970"/>
    <n v="918"/>
    <m/>
    <s v="old_locus_tag=CV2649,CV_2649"/>
  </r>
  <r>
    <x v="1"/>
    <x v="1"/>
    <s v="GCF_000007705.1"/>
    <s v="Primary Assembly"/>
    <s v="chromosome"/>
    <m/>
    <s v="NC_005085.1"/>
    <n v="2862619"/>
    <n v="2863536"/>
    <s v="+"/>
    <s v="WP_011136196.1"/>
    <s v="WP_011136196.1"/>
    <m/>
    <s v="DNA-binding transcriptional regulator DsdC"/>
    <m/>
    <n v="24947674"/>
    <s v="CV_RS12970"/>
    <n v="918"/>
    <n v="305"/>
    <m/>
  </r>
  <r>
    <x v="0"/>
    <x v="0"/>
    <s v="GCF_000007705.1"/>
    <s v="Primary Assembly"/>
    <s v="chromosome"/>
    <m/>
    <s v="NC_005085.1"/>
    <n v="2863663"/>
    <n v="2864586"/>
    <s v="-"/>
    <m/>
    <m/>
    <m/>
    <m/>
    <m/>
    <n v="24946636"/>
    <s v="CV_RS12975"/>
    <n v="924"/>
    <m/>
    <s v="old_locus_tag=CV2650,CV_2650"/>
  </r>
  <r>
    <x v="1"/>
    <x v="1"/>
    <s v="GCF_000007705.1"/>
    <s v="Primary Assembly"/>
    <s v="chromosome"/>
    <m/>
    <s v="NC_005085.1"/>
    <n v="2863663"/>
    <n v="2864586"/>
    <s v="-"/>
    <s v="WP_080509016.1"/>
    <s v="WP_080509016.1"/>
    <m/>
    <s v="hypothetical protein"/>
    <m/>
    <n v="24946636"/>
    <s v="CV_RS12975"/>
    <n v="924"/>
    <n v="307"/>
    <m/>
  </r>
  <r>
    <x v="0"/>
    <x v="0"/>
    <s v="GCF_000007705.1"/>
    <s v="Primary Assembly"/>
    <s v="chromosome"/>
    <m/>
    <s v="NC_005085.1"/>
    <n v="2864585"/>
    <n v="2865445"/>
    <s v="+"/>
    <m/>
    <m/>
    <m/>
    <m/>
    <m/>
    <n v="25392839"/>
    <s v="CV_RS22215"/>
    <n v="861"/>
    <m/>
    <s v="old_locus_tag=CV2651,CV_2651"/>
  </r>
  <r>
    <x v="1"/>
    <x v="1"/>
    <s v="GCF_000007705.1"/>
    <s v="Primary Assembly"/>
    <s v="chromosome"/>
    <m/>
    <s v="NC_005085.1"/>
    <n v="2864585"/>
    <n v="2865445"/>
    <s v="+"/>
    <s v="WP_011136198.1"/>
    <s v="WP_011136198.1"/>
    <m/>
    <s v="hypothetical protein"/>
    <m/>
    <n v="25392839"/>
    <s v="CV_RS22215"/>
    <n v="861"/>
    <n v="286"/>
    <m/>
  </r>
  <r>
    <x v="0"/>
    <x v="0"/>
    <s v="GCF_000007705.1"/>
    <s v="Primary Assembly"/>
    <s v="chromosome"/>
    <m/>
    <s v="NC_005085.1"/>
    <n v="2865602"/>
    <n v="2865931"/>
    <s v="+"/>
    <m/>
    <m/>
    <m/>
    <m/>
    <m/>
    <n v="24947715"/>
    <s v="CV_RS12990"/>
    <n v="330"/>
    <m/>
    <m/>
  </r>
  <r>
    <x v="1"/>
    <x v="1"/>
    <s v="GCF_000007705.1"/>
    <s v="Primary Assembly"/>
    <s v="chromosome"/>
    <m/>
    <s v="NC_005085.1"/>
    <n v="2865602"/>
    <n v="2865931"/>
    <s v="+"/>
    <s v="WP_043596258.1"/>
    <s v="WP_043596258.1"/>
    <m/>
    <s v="hypothetical protein"/>
    <m/>
    <n v="24947715"/>
    <s v="CV_RS12990"/>
    <n v="330"/>
    <n v="109"/>
    <m/>
  </r>
  <r>
    <x v="0"/>
    <x v="0"/>
    <s v="GCF_000007705.1"/>
    <s v="Primary Assembly"/>
    <s v="chromosome"/>
    <m/>
    <s v="NC_005085.1"/>
    <n v="2865944"/>
    <n v="2866288"/>
    <s v="-"/>
    <m/>
    <m/>
    <m/>
    <m/>
    <m/>
    <n v="24946934"/>
    <s v="CV_RS12995"/>
    <n v="345"/>
    <m/>
    <s v="old_locus_tag=CV2653,CV_2653"/>
  </r>
  <r>
    <x v="1"/>
    <x v="1"/>
    <s v="GCF_000007705.1"/>
    <s v="Primary Assembly"/>
    <s v="chromosome"/>
    <m/>
    <s v="NC_005085.1"/>
    <n v="2865944"/>
    <n v="2866288"/>
    <s v="-"/>
    <s v="WP_011136200.1"/>
    <s v="WP_011136200.1"/>
    <m/>
    <s v="tRNA-binding protein"/>
    <m/>
    <n v="24946934"/>
    <s v="CV_RS12995"/>
    <n v="345"/>
    <n v="114"/>
    <m/>
  </r>
  <r>
    <x v="0"/>
    <x v="0"/>
    <s v="GCF_000007705.1"/>
    <s v="Primary Assembly"/>
    <s v="chromosome"/>
    <m/>
    <s v="NC_005085.1"/>
    <n v="2866365"/>
    <n v="2867087"/>
    <s v="-"/>
    <m/>
    <m/>
    <m/>
    <m/>
    <m/>
    <n v="25392840"/>
    <s v="CV_RS22220"/>
    <n v="723"/>
    <m/>
    <s v="old_locus_tag=CV2654,CV_2654"/>
  </r>
  <r>
    <x v="1"/>
    <x v="1"/>
    <s v="GCF_000007705.1"/>
    <s v="Primary Assembly"/>
    <s v="chromosome"/>
    <m/>
    <s v="NC_005085.1"/>
    <n v="2866365"/>
    <n v="2867087"/>
    <s v="-"/>
    <s v="WP_080509017.1"/>
    <s v="WP_080509017.1"/>
    <m/>
    <s v="AraC family transcriptional regulator"/>
    <m/>
    <n v="25392840"/>
    <s v="CV_RS22220"/>
    <n v="723"/>
    <n v="240"/>
    <m/>
  </r>
  <r>
    <x v="0"/>
    <x v="0"/>
    <s v="GCF_000007705.1"/>
    <s v="Primary Assembly"/>
    <s v="chromosome"/>
    <m/>
    <s v="NC_005085.1"/>
    <n v="2867175"/>
    <n v="2867564"/>
    <s v="-"/>
    <m/>
    <m/>
    <m/>
    <m/>
    <m/>
    <n v="24945195"/>
    <s v="CV_RS13005"/>
    <n v="390"/>
    <m/>
    <m/>
  </r>
  <r>
    <x v="1"/>
    <x v="1"/>
    <s v="GCF_000007705.1"/>
    <s v="Primary Assembly"/>
    <s v="chromosome"/>
    <m/>
    <s v="NC_005085.1"/>
    <n v="2867175"/>
    <n v="2867564"/>
    <s v="-"/>
    <s v="WP_043596261.1"/>
    <s v="WP_043596261.1"/>
    <m/>
    <s v="GFA family protein"/>
    <m/>
    <n v="24945195"/>
    <s v="CV_RS13005"/>
    <n v="390"/>
    <n v="129"/>
    <m/>
  </r>
  <r>
    <x v="0"/>
    <x v="0"/>
    <s v="GCF_000007705.1"/>
    <s v="Primary Assembly"/>
    <s v="chromosome"/>
    <m/>
    <s v="NC_005085.1"/>
    <n v="2867614"/>
    <n v="2869020"/>
    <s v="-"/>
    <m/>
    <m/>
    <m/>
    <m/>
    <m/>
    <n v="24948588"/>
    <s v="CV_RS13010"/>
    <n v="1407"/>
    <m/>
    <s v="old_locus_tag=CV2656,CV_2656"/>
  </r>
  <r>
    <x v="1"/>
    <x v="1"/>
    <s v="GCF_000007705.1"/>
    <s v="Primary Assembly"/>
    <s v="chromosome"/>
    <m/>
    <s v="NC_005085.1"/>
    <n v="2867614"/>
    <n v="2869020"/>
    <s v="-"/>
    <s v="WP_011136203.1"/>
    <s v="WP_011136203.1"/>
    <m/>
    <s v="cytochrome P450"/>
    <m/>
    <n v="24948588"/>
    <s v="CV_RS13010"/>
    <n v="1407"/>
    <n v="468"/>
    <m/>
  </r>
  <r>
    <x v="0"/>
    <x v="0"/>
    <s v="GCF_000007705.1"/>
    <s v="Primary Assembly"/>
    <s v="chromosome"/>
    <m/>
    <s v="NC_005085.1"/>
    <n v="2869159"/>
    <n v="2871021"/>
    <s v="-"/>
    <m/>
    <m/>
    <m/>
    <m/>
    <m/>
    <n v="24946349"/>
    <s v="CV_RS13015"/>
    <n v="1863"/>
    <m/>
    <s v="old_locus_tag=CV2657"/>
  </r>
  <r>
    <x v="1"/>
    <x v="1"/>
    <s v="GCF_000007705.1"/>
    <s v="Primary Assembly"/>
    <s v="chromosome"/>
    <m/>
    <s v="NC_005085.1"/>
    <n v="2869159"/>
    <n v="2871021"/>
    <s v="-"/>
    <s v="WP_043596263.1"/>
    <s v="WP_043596263.1"/>
    <m/>
    <s v="hypothetical protein"/>
    <m/>
    <n v="24946349"/>
    <s v="CV_RS13015"/>
    <n v="1863"/>
    <n v="620"/>
    <m/>
  </r>
  <r>
    <x v="0"/>
    <x v="0"/>
    <s v="GCF_000007705.1"/>
    <s v="Primary Assembly"/>
    <s v="chromosome"/>
    <m/>
    <s v="NC_005085.1"/>
    <n v="2872015"/>
    <n v="2872821"/>
    <s v="-"/>
    <m/>
    <m/>
    <m/>
    <m/>
    <m/>
    <n v="24945700"/>
    <s v="CV_RS13020"/>
    <n v="807"/>
    <m/>
    <s v="old_locus_tag=CV2658,CV_2658"/>
  </r>
  <r>
    <x v="1"/>
    <x v="1"/>
    <s v="GCF_000007705.1"/>
    <s v="Primary Assembly"/>
    <s v="chromosome"/>
    <m/>
    <s v="NC_005085.1"/>
    <n v="2872015"/>
    <n v="2872821"/>
    <s v="-"/>
    <s v="WP_011136205.1"/>
    <s v="WP_011136205.1"/>
    <m/>
    <s v="hypothetical protein"/>
    <m/>
    <n v="24945700"/>
    <s v="CV_RS13020"/>
    <n v="807"/>
    <n v="268"/>
    <m/>
  </r>
  <r>
    <x v="0"/>
    <x v="0"/>
    <s v="GCF_000007705.1"/>
    <s v="Primary Assembly"/>
    <s v="chromosome"/>
    <m/>
    <s v="NC_005085.1"/>
    <n v="2872859"/>
    <n v="2873638"/>
    <s v="-"/>
    <m/>
    <m/>
    <m/>
    <m/>
    <m/>
    <n v="24947599"/>
    <s v="CV_RS13025"/>
    <n v="780"/>
    <m/>
    <s v="old_locus_tag=CV2659,CV_2659"/>
  </r>
  <r>
    <x v="1"/>
    <x v="1"/>
    <s v="GCF_000007705.1"/>
    <s v="Primary Assembly"/>
    <s v="chromosome"/>
    <m/>
    <s v="NC_005085.1"/>
    <n v="2872859"/>
    <n v="2873638"/>
    <s v="-"/>
    <s v="WP_011136206.1"/>
    <s v="WP_011136206.1"/>
    <m/>
    <s v="phenylacetic acid degradation protein paaA"/>
    <m/>
    <n v="24947599"/>
    <s v="CV_RS13025"/>
    <n v="780"/>
    <n v="259"/>
    <m/>
  </r>
  <r>
    <x v="0"/>
    <x v="0"/>
    <s v="GCF_000007705.1"/>
    <s v="Primary Assembly"/>
    <s v="chromosome"/>
    <m/>
    <s v="NC_005085.1"/>
    <n v="2873763"/>
    <n v="2874179"/>
    <s v="-"/>
    <m/>
    <m/>
    <m/>
    <m/>
    <m/>
    <n v="24949404"/>
    <s v="CV_RS13030"/>
    <n v="417"/>
    <m/>
    <s v="old_locus_tag=CV2660,CV_2660"/>
  </r>
  <r>
    <x v="1"/>
    <x v="1"/>
    <s v="GCF_000007705.1"/>
    <s v="Primary Assembly"/>
    <s v="chromosome"/>
    <m/>
    <s v="NC_005085.1"/>
    <n v="2873763"/>
    <n v="2874179"/>
    <s v="-"/>
    <s v="WP_011136207.1"/>
    <s v="WP_011136207.1"/>
    <m/>
    <s v="PaaI family thioesterase"/>
    <m/>
    <n v="24949404"/>
    <s v="CV_RS13030"/>
    <n v="417"/>
    <n v="138"/>
    <m/>
  </r>
  <r>
    <x v="0"/>
    <x v="0"/>
    <s v="GCF_000007705.1"/>
    <s v="Primary Assembly"/>
    <s v="chromosome"/>
    <m/>
    <s v="NC_005085.1"/>
    <n v="2875274"/>
    <n v="2875453"/>
    <s v="+"/>
    <m/>
    <m/>
    <m/>
    <m/>
    <m/>
    <n v="24946294"/>
    <s v="CV_RS13035"/>
    <n v="180"/>
    <m/>
    <m/>
  </r>
  <r>
    <x v="1"/>
    <x v="1"/>
    <s v="GCF_000007705.1"/>
    <s v="Primary Assembly"/>
    <s v="chromosome"/>
    <m/>
    <s v="NC_005085.1"/>
    <n v="2875274"/>
    <n v="2875453"/>
    <s v="+"/>
    <s v="WP_043596265.1"/>
    <s v="WP_043596265.1"/>
    <m/>
    <s v="hypothetical protein"/>
    <m/>
    <n v="24946294"/>
    <s v="CV_RS13035"/>
    <n v="180"/>
    <n v="59"/>
    <m/>
  </r>
  <r>
    <x v="0"/>
    <x v="0"/>
    <s v="GCF_000007705.1"/>
    <s v="Primary Assembly"/>
    <s v="chromosome"/>
    <m/>
    <s v="NC_005085.1"/>
    <n v="2875693"/>
    <n v="2876772"/>
    <s v="-"/>
    <m/>
    <m/>
    <m/>
    <m/>
    <m/>
    <n v="24949167"/>
    <s v="CV_RS13040"/>
    <n v="1080"/>
    <m/>
    <s v="old_locus_tag=CV2662,CV_2662"/>
  </r>
  <r>
    <x v="1"/>
    <x v="1"/>
    <s v="GCF_000007705.1"/>
    <s v="Primary Assembly"/>
    <s v="chromosome"/>
    <m/>
    <s v="NC_005085.1"/>
    <n v="2875693"/>
    <n v="2876772"/>
    <s v="-"/>
    <s v="WP_011136209.1"/>
    <s v="WP_011136209.1"/>
    <m/>
    <s v="ionic transporter y4hA"/>
    <m/>
    <n v="24949167"/>
    <s v="CV_RS13040"/>
    <n v="1080"/>
    <n v="359"/>
    <m/>
  </r>
  <r>
    <x v="0"/>
    <x v="0"/>
    <s v="GCF_000007705.1"/>
    <s v="Primary Assembly"/>
    <s v="chromosome"/>
    <m/>
    <s v="NC_005085.1"/>
    <n v="2876994"/>
    <n v="2877188"/>
    <s v="-"/>
    <m/>
    <m/>
    <m/>
    <m/>
    <m/>
    <n v="24949429"/>
    <s v="CV_RS13045"/>
    <n v="195"/>
    <m/>
    <m/>
  </r>
  <r>
    <x v="1"/>
    <x v="1"/>
    <s v="GCF_000007705.1"/>
    <s v="Primary Assembly"/>
    <s v="chromosome"/>
    <m/>
    <s v="NC_005085.1"/>
    <n v="2876994"/>
    <n v="2877188"/>
    <s v="-"/>
    <s v="WP_043596266.1"/>
    <s v="WP_043596266.1"/>
    <m/>
    <s v="hypothetical protein"/>
    <m/>
    <n v="24949429"/>
    <s v="CV_RS13045"/>
    <n v="195"/>
    <n v="64"/>
    <m/>
  </r>
  <r>
    <x v="0"/>
    <x v="0"/>
    <s v="GCF_000007705.1"/>
    <s v="Primary Assembly"/>
    <s v="chromosome"/>
    <m/>
    <s v="NC_005085.1"/>
    <n v="2877335"/>
    <n v="2878168"/>
    <s v="+"/>
    <m/>
    <m/>
    <m/>
    <m/>
    <m/>
    <n v="24949296"/>
    <s v="CV_RS13050"/>
    <n v="834"/>
    <m/>
    <s v="old_locus_tag=CV2663,CV_2663"/>
  </r>
  <r>
    <x v="1"/>
    <x v="1"/>
    <s v="GCF_000007705.1"/>
    <s v="Primary Assembly"/>
    <s v="chromosome"/>
    <m/>
    <s v="NC_005085.1"/>
    <n v="2877335"/>
    <n v="2878168"/>
    <s v="+"/>
    <s v="WP_011136210.1"/>
    <s v="WP_011136210.1"/>
    <m/>
    <s v="PhzF family phenazine biosynthesis protein"/>
    <m/>
    <n v="24949296"/>
    <s v="CV_RS13050"/>
    <n v="834"/>
    <n v="277"/>
    <m/>
  </r>
  <r>
    <x v="0"/>
    <x v="0"/>
    <s v="GCF_000007705.1"/>
    <s v="Primary Assembly"/>
    <s v="chromosome"/>
    <m/>
    <s v="NC_005085.1"/>
    <n v="2878868"/>
    <n v="2879425"/>
    <s v="+"/>
    <m/>
    <m/>
    <m/>
    <m/>
    <m/>
    <n v="31478290"/>
    <s v="CV_RS22960"/>
    <n v="558"/>
    <m/>
    <s v="old_locus_tag=CV2664,CV_2664"/>
  </r>
  <r>
    <x v="1"/>
    <x v="1"/>
    <s v="GCF_000007705.1"/>
    <s v="Primary Assembly"/>
    <s v="chromosome"/>
    <m/>
    <s v="NC_005085.1"/>
    <n v="2878868"/>
    <n v="2879425"/>
    <s v="+"/>
    <s v="WP_080509018.1"/>
    <s v="WP_080509018.1"/>
    <m/>
    <s v="PAAR domain-containing protein"/>
    <m/>
    <n v="31478290"/>
    <s v="CV_RS22960"/>
    <n v="558"/>
    <n v="185"/>
    <m/>
  </r>
  <r>
    <x v="0"/>
    <x v="0"/>
    <s v="GCF_000007705.1"/>
    <s v="Primary Assembly"/>
    <s v="chromosome"/>
    <m/>
    <s v="NC_005085.1"/>
    <n v="2879427"/>
    <n v="2880008"/>
    <s v="+"/>
    <m/>
    <m/>
    <m/>
    <m/>
    <m/>
    <n v="24948209"/>
    <s v="CV_RS13060"/>
    <n v="582"/>
    <m/>
    <s v="old_locus_tag=CV2665,CV_2665"/>
  </r>
  <r>
    <x v="1"/>
    <x v="1"/>
    <s v="GCF_000007705.1"/>
    <s v="Primary Assembly"/>
    <s v="chromosome"/>
    <m/>
    <s v="NC_005085.1"/>
    <n v="2879427"/>
    <n v="2880008"/>
    <s v="+"/>
    <s v="WP_011136212.1"/>
    <s v="WP_011136212.1"/>
    <m/>
    <s v="hypothetical protein"/>
    <m/>
    <n v="24948209"/>
    <s v="CV_RS13060"/>
    <n v="582"/>
    <n v="193"/>
    <m/>
  </r>
  <r>
    <x v="0"/>
    <x v="0"/>
    <s v="GCF_000007705.1"/>
    <s v="Primary Assembly"/>
    <s v="chromosome"/>
    <m/>
    <s v="NC_005085.1"/>
    <n v="2880005"/>
    <n v="2880520"/>
    <s v="+"/>
    <m/>
    <m/>
    <m/>
    <m/>
    <m/>
    <n v="24946033"/>
    <s v="CV_RS13065"/>
    <n v="516"/>
    <m/>
    <s v="old_locus_tag=CV2666,CV_2666"/>
  </r>
  <r>
    <x v="1"/>
    <x v="1"/>
    <s v="GCF_000007705.1"/>
    <s v="Primary Assembly"/>
    <s v="chromosome"/>
    <m/>
    <s v="NC_005085.1"/>
    <n v="2880005"/>
    <n v="2880520"/>
    <s v="+"/>
    <s v="WP_011136213.1"/>
    <s v="WP_011136213.1"/>
    <m/>
    <s v="hypothetical protein"/>
    <m/>
    <n v="24946033"/>
    <s v="CV_RS13065"/>
    <n v="516"/>
    <n v="171"/>
    <m/>
  </r>
  <r>
    <x v="0"/>
    <x v="0"/>
    <s v="GCF_000007705.1"/>
    <s v="Primary Assembly"/>
    <s v="chromosome"/>
    <m/>
    <s v="NC_005085.1"/>
    <n v="2880726"/>
    <n v="2881256"/>
    <s v="-"/>
    <m/>
    <m/>
    <m/>
    <m/>
    <m/>
    <n v="24947834"/>
    <s v="CV_RS13070"/>
    <n v="531"/>
    <m/>
    <s v="old_locus_tag=CV2667,CV_2667"/>
  </r>
  <r>
    <x v="1"/>
    <x v="1"/>
    <s v="GCF_000007705.1"/>
    <s v="Primary Assembly"/>
    <s v="chromosome"/>
    <m/>
    <s v="NC_005085.1"/>
    <n v="2880726"/>
    <n v="2881256"/>
    <s v="-"/>
    <s v="WP_011136214.1"/>
    <s v="WP_011136214.1"/>
    <m/>
    <s v="transposase"/>
    <m/>
    <n v="24947834"/>
    <s v="CV_RS13070"/>
    <n v="531"/>
    <n v="176"/>
    <m/>
  </r>
  <r>
    <x v="0"/>
    <x v="0"/>
    <s v="GCF_000007705.1"/>
    <s v="Primary Assembly"/>
    <s v="chromosome"/>
    <m/>
    <s v="NC_005085.1"/>
    <n v="2883290"/>
    <n v="2886109"/>
    <s v="-"/>
    <m/>
    <m/>
    <m/>
    <m/>
    <m/>
    <n v="24948739"/>
    <s v="CV_RS13075"/>
    <n v="2820"/>
    <m/>
    <s v="old_locus_tag=CV2669,CV_2669"/>
  </r>
  <r>
    <x v="1"/>
    <x v="1"/>
    <s v="GCF_000007705.1"/>
    <s v="Primary Assembly"/>
    <s v="chromosome"/>
    <m/>
    <s v="NC_005085.1"/>
    <n v="2883290"/>
    <n v="2886109"/>
    <s v="-"/>
    <s v="WP_011136216.1"/>
    <s v="WP_011136216.1"/>
    <m/>
    <s v="valine--tRNA ligase"/>
    <m/>
    <n v="24948739"/>
    <s v="CV_RS13075"/>
    <n v="2820"/>
    <n v="939"/>
    <m/>
  </r>
  <r>
    <x v="0"/>
    <x v="0"/>
    <s v="GCF_000007705.1"/>
    <s v="Primary Assembly"/>
    <s v="chromosome"/>
    <m/>
    <s v="NC_005085.1"/>
    <n v="2886240"/>
    <n v="2888231"/>
    <s v="+"/>
    <m/>
    <m/>
    <m/>
    <m/>
    <m/>
    <n v="24948438"/>
    <s v="CV_RS13080"/>
    <n v="1992"/>
    <m/>
    <s v="old_locus_tag=CV2670,CV_2670"/>
  </r>
  <r>
    <x v="1"/>
    <x v="1"/>
    <s v="GCF_000007705.1"/>
    <s v="Primary Assembly"/>
    <s v="chromosome"/>
    <m/>
    <s v="NC_005085.1"/>
    <n v="2886240"/>
    <n v="2888231"/>
    <s v="+"/>
    <s v="WP_080509019.1"/>
    <s v="WP_080509019.1"/>
    <m/>
    <s v="amidohydrolase"/>
    <m/>
    <n v="24948438"/>
    <s v="CV_RS13080"/>
    <n v="1992"/>
    <n v="663"/>
    <m/>
  </r>
  <r>
    <x v="0"/>
    <x v="0"/>
    <s v="GCF_000007705.1"/>
    <s v="Primary Assembly"/>
    <s v="chromosome"/>
    <m/>
    <s v="NC_005085.1"/>
    <n v="2888492"/>
    <n v="2888746"/>
    <s v="+"/>
    <m/>
    <m/>
    <m/>
    <m/>
    <m/>
    <n v="24948598"/>
    <s v="CV_RS13085"/>
    <n v="255"/>
    <m/>
    <s v="old_locus_tag=CV2671,CV_2671"/>
  </r>
  <r>
    <x v="1"/>
    <x v="1"/>
    <s v="GCF_000007705.1"/>
    <s v="Primary Assembly"/>
    <s v="chromosome"/>
    <m/>
    <s v="NC_005085.1"/>
    <n v="2888492"/>
    <n v="2888746"/>
    <s v="+"/>
    <s v="WP_011136218.1"/>
    <s v="WP_011136218.1"/>
    <m/>
    <s v="hypothetical protein"/>
    <m/>
    <n v="24948598"/>
    <s v="CV_RS13085"/>
    <n v="255"/>
    <n v="84"/>
    <m/>
  </r>
  <r>
    <x v="0"/>
    <x v="0"/>
    <s v="GCF_000007705.1"/>
    <s v="Primary Assembly"/>
    <s v="chromosome"/>
    <m/>
    <s v="NC_005085.1"/>
    <n v="2888983"/>
    <n v="2890563"/>
    <s v="+"/>
    <m/>
    <m/>
    <m/>
    <m/>
    <s v="bcsE"/>
    <n v="24948971"/>
    <s v="CV_RS13090"/>
    <n v="1581"/>
    <m/>
    <s v="old_locus_tag=CV2672,CV_2672"/>
  </r>
  <r>
    <x v="1"/>
    <x v="1"/>
    <s v="GCF_000007705.1"/>
    <s v="Primary Assembly"/>
    <s v="chromosome"/>
    <m/>
    <s v="NC_005085.1"/>
    <n v="2888983"/>
    <n v="2890563"/>
    <s v="+"/>
    <s v="WP_011136219.1"/>
    <s v="WP_011136219.1"/>
    <m/>
    <s v="cellulose biosynthesis protein BcsE"/>
    <s v="bcsE"/>
    <n v="24948971"/>
    <s v="CV_RS13090"/>
    <n v="1581"/>
    <n v="526"/>
    <m/>
  </r>
  <r>
    <x v="0"/>
    <x v="0"/>
    <s v="GCF_000007705.1"/>
    <s v="Primary Assembly"/>
    <s v="chromosome"/>
    <m/>
    <s v="NC_005085.1"/>
    <n v="2890654"/>
    <n v="2892342"/>
    <s v="+"/>
    <m/>
    <m/>
    <m/>
    <m/>
    <s v="bcsG"/>
    <n v="24946177"/>
    <s v="CV_RS13100"/>
    <n v="1689"/>
    <m/>
    <s v="old_locus_tag=CV2673,CV_2673"/>
  </r>
  <r>
    <x v="1"/>
    <x v="1"/>
    <s v="GCF_000007705.1"/>
    <s v="Primary Assembly"/>
    <s v="chromosome"/>
    <m/>
    <s v="NC_005085.1"/>
    <n v="2890654"/>
    <n v="2892342"/>
    <s v="+"/>
    <s v="WP_080509020.1"/>
    <s v="WP_080509020.1"/>
    <m/>
    <s v="cellulose biosynthesis protein BcsG"/>
    <s v="bcsG"/>
    <n v="24946177"/>
    <s v="CV_RS13100"/>
    <n v="1689"/>
    <n v="562"/>
    <m/>
  </r>
  <r>
    <x v="0"/>
    <x v="0"/>
    <s v="GCF_000007705.1"/>
    <s v="Primary Assembly"/>
    <s v="chromosome"/>
    <m/>
    <s v="NC_005085.1"/>
    <n v="2892349"/>
    <n v="2892720"/>
    <s v="-"/>
    <m/>
    <m/>
    <m/>
    <m/>
    <m/>
    <n v="24948701"/>
    <s v="CV_RS13105"/>
    <n v="372"/>
    <m/>
    <s v="old_locus_tag=CV2674,CV_2674"/>
  </r>
  <r>
    <x v="1"/>
    <x v="1"/>
    <s v="GCF_000007705.1"/>
    <s v="Primary Assembly"/>
    <s v="chromosome"/>
    <m/>
    <s v="NC_005085.1"/>
    <n v="2892349"/>
    <n v="2892720"/>
    <s v="-"/>
    <s v="WP_011136221.1"/>
    <s v="WP_011136221.1"/>
    <m/>
    <s v="hypothetical protein"/>
    <m/>
    <n v="24948701"/>
    <s v="CV_RS13105"/>
    <n v="372"/>
    <n v="123"/>
    <m/>
  </r>
  <r>
    <x v="0"/>
    <x v="0"/>
    <s v="GCF_000007705.1"/>
    <s v="Primary Assembly"/>
    <s v="chromosome"/>
    <m/>
    <s v="NC_005085.1"/>
    <n v="2892735"/>
    <n v="2896586"/>
    <s v="-"/>
    <m/>
    <m/>
    <m/>
    <m/>
    <m/>
    <n v="24946181"/>
    <s v="CV_RS13110"/>
    <n v="3852"/>
    <m/>
    <s v="old_locus_tag=CV2675,CV_2675"/>
  </r>
  <r>
    <x v="1"/>
    <x v="1"/>
    <s v="GCF_000007705.1"/>
    <s v="Primary Assembly"/>
    <s v="chromosome"/>
    <m/>
    <s v="NC_005085.1"/>
    <n v="2892735"/>
    <n v="2896586"/>
    <s v="-"/>
    <s v="WP_085953300.1"/>
    <s v="WP_085953300.1"/>
    <m/>
    <s v="hypothetical protein"/>
    <m/>
    <n v="24946181"/>
    <s v="CV_RS13110"/>
    <n v="3852"/>
    <n v="1283"/>
    <m/>
  </r>
  <r>
    <x v="0"/>
    <x v="0"/>
    <s v="GCF_000007705.1"/>
    <s v="Primary Assembly"/>
    <s v="chromosome"/>
    <m/>
    <s v="NC_005085.1"/>
    <n v="2896544"/>
    <n v="2897692"/>
    <s v="-"/>
    <m/>
    <m/>
    <m/>
    <m/>
    <m/>
    <n v="24945972"/>
    <s v="CV_RS13115"/>
    <n v="1149"/>
    <m/>
    <s v="old_locus_tag=CV2676,CV_2676"/>
  </r>
  <r>
    <x v="1"/>
    <x v="1"/>
    <s v="GCF_000007705.1"/>
    <s v="Primary Assembly"/>
    <s v="chromosome"/>
    <m/>
    <s v="NC_005085.1"/>
    <n v="2896544"/>
    <n v="2897692"/>
    <s v="-"/>
    <s v="WP_011136223.1"/>
    <s v="WP_011136223.1"/>
    <m/>
    <s v="cellulase"/>
    <m/>
    <n v="24945972"/>
    <s v="CV_RS13115"/>
    <n v="1149"/>
    <n v="382"/>
    <m/>
  </r>
  <r>
    <x v="0"/>
    <x v="0"/>
    <s v="GCF_000007705.1"/>
    <s v="Primary Assembly"/>
    <s v="chromosome"/>
    <m/>
    <s v="NC_005085.1"/>
    <n v="2897692"/>
    <n v="2899938"/>
    <s v="-"/>
    <m/>
    <m/>
    <m/>
    <m/>
    <m/>
    <n v="24946804"/>
    <s v="CV_RS13120"/>
    <n v="2247"/>
    <m/>
    <s v="old_locus_tag=CV2677,CV_2677"/>
  </r>
  <r>
    <x v="1"/>
    <x v="1"/>
    <s v="GCF_000007705.1"/>
    <s v="Primary Assembly"/>
    <s v="chromosome"/>
    <m/>
    <s v="NC_005085.1"/>
    <n v="2897692"/>
    <n v="2899938"/>
    <s v="-"/>
    <s v="WP_080509021.1"/>
    <s v="WP_080509021.1"/>
    <m/>
    <s v="cellulose biosynthesis cyclic di-GMP-binding regulatory protein BcsB"/>
    <m/>
    <n v="24946804"/>
    <s v="CV_RS13120"/>
    <n v="2247"/>
    <n v="748"/>
    <m/>
  </r>
  <r>
    <x v="0"/>
    <x v="0"/>
    <s v="GCF_000007705.1"/>
    <s v="Primary Assembly"/>
    <s v="chromosome"/>
    <m/>
    <s v="NC_005085.1"/>
    <n v="2899941"/>
    <n v="2902499"/>
    <s v="-"/>
    <m/>
    <m/>
    <m/>
    <m/>
    <s v="bcsA"/>
    <n v="24947703"/>
    <s v="CV_RS13125"/>
    <n v="2559"/>
    <m/>
    <s v="old_locus_tag=CV2678,CV_2678"/>
  </r>
  <r>
    <x v="1"/>
    <x v="1"/>
    <s v="GCF_000007705.1"/>
    <s v="Primary Assembly"/>
    <s v="chromosome"/>
    <m/>
    <s v="NC_005085.1"/>
    <n v="2899941"/>
    <n v="2902499"/>
    <s v="-"/>
    <s v="WP_011136225.1"/>
    <s v="WP_011136225.1"/>
    <m/>
    <s v="UDP-forming cellulose synthase catalytic subunit"/>
    <s v="bcsA"/>
    <n v="24947703"/>
    <s v="CV_RS13125"/>
    <n v="2559"/>
    <n v="852"/>
    <m/>
  </r>
  <r>
    <x v="0"/>
    <x v="0"/>
    <s v="GCF_000007705.1"/>
    <s v="Primary Assembly"/>
    <s v="chromosome"/>
    <m/>
    <s v="NC_005085.1"/>
    <n v="2902496"/>
    <n v="2903266"/>
    <s v="-"/>
    <m/>
    <m/>
    <m/>
    <m/>
    <s v="yhjQ"/>
    <n v="24948166"/>
    <s v="CV_RS13130"/>
    <n v="771"/>
    <m/>
    <s v="old_locus_tag=CV2679,CV_2679"/>
  </r>
  <r>
    <x v="1"/>
    <x v="1"/>
    <s v="GCF_000007705.1"/>
    <s v="Primary Assembly"/>
    <s v="chromosome"/>
    <m/>
    <s v="NC_005085.1"/>
    <n v="2902496"/>
    <n v="2903266"/>
    <s v="-"/>
    <s v="WP_080509022.1"/>
    <s v="WP_080509022.1"/>
    <m/>
    <s v="cellulose synthase operon protein YhjQ"/>
    <s v="yhjQ"/>
    <n v="24948166"/>
    <s v="CV_RS13130"/>
    <n v="771"/>
    <n v="256"/>
    <m/>
  </r>
  <r>
    <x v="0"/>
    <x v="0"/>
    <s v="GCF_000007705.1"/>
    <s v="Primary Assembly"/>
    <s v="chromosome"/>
    <m/>
    <s v="NC_005085.1"/>
    <n v="2903547"/>
    <n v="2903879"/>
    <s v="-"/>
    <m/>
    <m/>
    <m/>
    <m/>
    <m/>
    <n v="24945148"/>
    <s v="CV_RS13135"/>
    <n v="333"/>
    <m/>
    <s v="old_locus_tag=CV2680,CV_2680"/>
  </r>
  <r>
    <x v="1"/>
    <x v="1"/>
    <s v="GCF_000007705.1"/>
    <s v="Primary Assembly"/>
    <s v="chromosome"/>
    <m/>
    <s v="NC_005085.1"/>
    <n v="2903547"/>
    <n v="2903879"/>
    <s v="-"/>
    <s v="WP_011136227.1"/>
    <s v="WP_011136227.1"/>
    <m/>
    <s v="multidrug transporter"/>
    <m/>
    <n v="24945148"/>
    <s v="CV_RS13135"/>
    <n v="333"/>
    <n v="110"/>
    <m/>
  </r>
  <r>
    <x v="0"/>
    <x v="0"/>
    <s v="GCF_000007705.1"/>
    <s v="Primary Assembly"/>
    <s v="chromosome"/>
    <m/>
    <s v="NC_005085.1"/>
    <n v="2903883"/>
    <n v="2904332"/>
    <s v="-"/>
    <m/>
    <m/>
    <m/>
    <m/>
    <m/>
    <n v="24945813"/>
    <s v="CV_RS13140"/>
    <n v="450"/>
    <m/>
    <s v="old_locus_tag=CV2681,CV_2681"/>
  </r>
  <r>
    <x v="1"/>
    <x v="1"/>
    <s v="GCF_000007705.1"/>
    <s v="Primary Assembly"/>
    <s v="chromosome"/>
    <m/>
    <s v="NC_005085.1"/>
    <n v="2903883"/>
    <n v="2904332"/>
    <s v="-"/>
    <s v="WP_011136228.1"/>
    <s v="WP_011136228.1"/>
    <m/>
    <s v="membrane protein"/>
    <m/>
    <n v="24945813"/>
    <s v="CV_RS13140"/>
    <n v="450"/>
    <n v="149"/>
    <m/>
  </r>
  <r>
    <x v="0"/>
    <x v="0"/>
    <s v="GCF_000007705.1"/>
    <s v="Primary Assembly"/>
    <s v="chromosome"/>
    <m/>
    <s v="NC_005085.1"/>
    <n v="2904422"/>
    <n v="2905294"/>
    <s v="+"/>
    <m/>
    <m/>
    <m/>
    <m/>
    <m/>
    <n v="24946203"/>
    <s v="CV_RS13145"/>
    <n v="873"/>
    <m/>
    <s v="old_locus_tag=CV2682,CV_2682"/>
  </r>
  <r>
    <x v="1"/>
    <x v="1"/>
    <s v="GCF_000007705.1"/>
    <s v="Primary Assembly"/>
    <s v="chromosome"/>
    <m/>
    <s v="NC_005085.1"/>
    <n v="2904422"/>
    <n v="2905294"/>
    <s v="+"/>
    <s v="WP_011136229.1"/>
    <s v="WP_011136229.1"/>
    <m/>
    <s v="LysR family transcriptional regulator"/>
    <m/>
    <n v="24946203"/>
    <s v="CV_RS13145"/>
    <n v="873"/>
    <n v="290"/>
    <m/>
  </r>
  <r>
    <x v="0"/>
    <x v="0"/>
    <s v="GCF_000007705.1"/>
    <s v="Primary Assembly"/>
    <s v="chromosome"/>
    <m/>
    <s v="NC_005085.1"/>
    <n v="2905821"/>
    <n v="2906174"/>
    <s v="+"/>
    <m/>
    <m/>
    <m/>
    <m/>
    <m/>
    <n v="24948557"/>
    <s v="CV_RS13150"/>
    <n v="354"/>
    <m/>
    <s v="old_locus_tag=CV2684,CV_2684"/>
  </r>
  <r>
    <x v="1"/>
    <x v="1"/>
    <s v="GCF_000007705.1"/>
    <s v="Primary Assembly"/>
    <s v="chromosome"/>
    <m/>
    <s v="NC_005085.1"/>
    <n v="2905821"/>
    <n v="2906174"/>
    <s v="+"/>
    <s v="WP_043596275.1"/>
    <s v="WP_043596275.1"/>
    <m/>
    <s v="hypothetical protein"/>
    <m/>
    <n v="24948557"/>
    <s v="CV_RS13150"/>
    <n v="354"/>
    <n v="117"/>
    <m/>
  </r>
  <r>
    <x v="0"/>
    <x v="0"/>
    <s v="GCF_000007705.1"/>
    <s v="Primary Assembly"/>
    <s v="chromosome"/>
    <m/>
    <s v="NC_005085.1"/>
    <n v="2906233"/>
    <n v="2907936"/>
    <s v="-"/>
    <m/>
    <m/>
    <m/>
    <m/>
    <m/>
    <n v="24948336"/>
    <s v="CV_RS13155"/>
    <n v="1704"/>
    <m/>
    <s v="old_locus_tag=CV2685,CV_2685"/>
  </r>
  <r>
    <x v="1"/>
    <x v="1"/>
    <s v="GCF_000007705.1"/>
    <s v="Primary Assembly"/>
    <s v="chromosome"/>
    <m/>
    <s v="NC_005085.1"/>
    <n v="2906233"/>
    <n v="2907936"/>
    <s v="-"/>
    <s v="WP_011136232.1"/>
    <s v="WP_011136232.1"/>
    <m/>
    <s v="ABC transporter ATP-binding protein"/>
    <m/>
    <n v="24948336"/>
    <s v="CV_RS13155"/>
    <n v="1704"/>
    <n v="567"/>
    <m/>
  </r>
  <r>
    <x v="0"/>
    <x v="0"/>
    <s v="GCF_000007705.1"/>
    <s v="Primary Assembly"/>
    <s v="chromosome"/>
    <m/>
    <s v="NC_005085.1"/>
    <n v="2907947"/>
    <n v="2909002"/>
    <s v="-"/>
    <m/>
    <m/>
    <m/>
    <m/>
    <m/>
    <n v="24946105"/>
    <s v="CV_RS13160"/>
    <n v="1056"/>
    <m/>
    <s v="old_locus_tag=CV2686,CV_2686"/>
  </r>
  <r>
    <x v="1"/>
    <x v="1"/>
    <s v="GCF_000007705.1"/>
    <s v="Primary Assembly"/>
    <s v="chromosome"/>
    <m/>
    <s v="NC_005085.1"/>
    <n v="2907947"/>
    <n v="2909002"/>
    <s v="-"/>
    <s v="WP_011136233.1"/>
    <s v="WP_011136233.1"/>
    <m/>
    <s v="ABC transporter permease"/>
    <m/>
    <n v="24946105"/>
    <s v="CV_RS13160"/>
    <n v="1056"/>
    <n v="351"/>
    <m/>
  </r>
  <r>
    <x v="0"/>
    <x v="0"/>
    <s v="GCF_000007705.1"/>
    <s v="Primary Assembly"/>
    <s v="chromosome"/>
    <m/>
    <s v="NC_005085.1"/>
    <n v="2909016"/>
    <n v="2909957"/>
    <s v="-"/>
    <m/>
    <m/>
    <m/>
    <m/>
    <m/>
    <n v="24949119"/>
    <s v="CV_RS13165"/>
    <n v="942"/>
    <m/>
    <s v="old_locus_tag=CV2687,CV_2687"/>
  </r>
  <r>
    <x v="1"/>
    <x v="1"/>
    <s v="GCF_000007705.1"/>
    <s v="Primary Assembly"/>
    <s v="chromosome"/>
    <m/>
    <s v="NC_005085.1"/>
    <n v="2909016"/>
    <n v="2909957"/>
    <s v="-"/>
    <s v="WP_011136234.1"/>
    <s v="WP_011136234.1"/>
    <m/>
    <s v="ABC transporter permease"/>
    <m/>
    <n v="24949119"/>
    <s v="CV_RS13165"/>
    <n v="942"/>
    <n v="313"/>
    <m/>
  </r>
  <r>
    <x v="0"/>
    <x v="0"/>
    <s v="GCF_000007705.1"/>
    <s v="Primary Assembly"/>
    <s v="chromosome"/>
    <m/>
    <s v="NC_005085.1"/>
    <n v="2910009"/>
    <n v="2911805"/>
    <s v="-"/>
    <m/>
    <m/>
    <m/>
    <m/>
    <m/>
    <n v="24946814"/>
    <s v="CV_RS13170"/>
    <n v="1797"/>
    <m/>
    <s v="old_locus_tag=CV2688,CV_2688"/>
  </r>
  <r>
    <x v="1"/>
    <x v="1"/>
    <s v="GCF_000007705.1"/>
    <s v="Primary Assembly"/>
    <s v="chromosome"/>
    <m/>
    <s v="NC_005085.1"/>
    <n v="2910009"/>
    <n v="2911805"/>
    <s v="-"/>
    <s v="WP_011136235.1"/>
    <s v="WP_011136235.1"/>
    <m/>
    <s v="binding protein component of ABC transporter"/>
    <m/>
    <n v="24946814"/>
    <s v="CV_RS13170"/>
    <n v="1797"/>
    <n v="598"/>
    <m/>
  </r>
  <r>
    <x v="0"/>
    <x v="0"/>
    <s v="GCF_000007705.1"/>
    <s v="Primary Assembly"/>
    <s v="chromosome"/>
    <m/>
    <s v="NC_005085.1"/>
    <n v="2911985"/>
    <n v="2912821"/>
    <s v="-"/>
    <m/>
    <m/>
    <m/>
    <m/>
    <m/>
    <n v="24946227"/>
    <s v="CV_RS13175"/>
    <n v="837"/>
    <m/>
    <s v="old_locus_tag=CV2689,CV_2689"/>
  </r>
  <r>
    <x v="1"/>
    <x v="1"/>
    <s v="GCF_000007705.1"/>
    <s v="Primary Assembly"/>
    <s v="chromosome"/>
    <m/>
    <s v="NC_005085.1"/>
    <n v="2911985"/>
    <n v="2912821"/>
    <s v="-"/>
    <s v="WP_011136236.1"/>
    <s v="WP_011136236.1"/>
    <m/>
    <s v="short-chain dehydrogenase"/>
    <m/>
    <n v="24946227"/>
    <s v="CV_RS13175"/>
    <n v="837"/>
    <n v="278"/>
    <m/>
  </r>
  <r>
    <x v="0"/>
    <x v="0"/>
    <s v="GCF_000007705.1"/>
    <s v="Primary Assembly"/>
    <s v="chromosome"/>
    <m/>
    <s v="NC_005085.1"/>
    <n v="2912974"/>
    <n v="2913207"/>
    <s v="+"/>
    <m/>
    <m/>
    <m/>
    <m/>
    <m/>
    <n v="24947988"/>
    <s v="CV_RS13180"/>
    <n v="234"/>
    <m/>
    <s v="old_locus_tag=CV2690,CV_2690"/>
  </r>
  <r>
    <x v="1"/>
    <x v="1"/>
    <s v="GCF_000007705.1"/>
    <s v="Primary Assembly"/>
    <s v="chromosome"/>
    <m/>
    <s v="NC_005085.1"/>
    <n v="2912974"/>
    <n v="2913207"/>
    <s v="+"/>
    <s v="WP_011136237.1"/>
    <s v="WP_011136237.1"/>
    <m/>
    <s v="exodeoxyribonuclease 7 small subunit"/>
    <m/>
    <n v="24947988"/>
    <s v="CV_RS13180"/>
    <n v="234"/>
    <n v="77"/>
    <m/>
  </r>
  <r>
    <x v="0"/>
    <x v="0"/>
    <s v="GCF_000007705.1"/>
    <s v="Primary Assembly"/>
    <s v="chromosome"/>
    <m/>
    <s v="NC_005085.1"/>
    <n v="2913197"/>
    <n v="2914093"/>
    <s v="+"/>
    <m/>
    <m/>
    <m/>
    <m/>
    <m/>
    <n v="24946303"/>
    <s v="CV_RS13185"/>
    <n v="897"/>
    <m/>
    <s v="old_locus_tag=CV2691,CV_2691"/>
  </r>
  <r>
    <x v="1"/>
    <x v="1"/>
    <s v="GCF_000007705.1"/>
    <s v="Primary Assembly"/>
    <s v="chromosome"/>
    <m/>
    <s v="NC_005085.1"/>
    <n v="2913197"/>
    <n v="2914093"/>
    <s v="+"/>
    <s v="WP_011136238.1"/>
    <s v="WP_011136238.1"/>
    <m/>
    <s v="polyprenyl synthetase family protein"/>
    <m/>
    <n v="24946303"/>
    <s v="CV_RS13185"/>
    <n v="897"/>
    <n v="298"/>
    <m/>
  </r>
  <r>
    <x v="0"/>
    <x v="0"/>
    <s v="GCF_000007705.1"/>
    <s v="Primary Assembly"/>
    <s v="chromosome"/>
    <m/>
    <s v="NC_005085.1"/>
    <n v="2914162"/>
    <n v="2916012"/>
    <s v="+"/>
    <m/>
    <m/>
    <m/>
    <m/>
    <m/>
    <n v="24947132"/>
    <s v="CV_RS13190"/>
    <n v="1851"/>
    <m/>
    <s v="old_locus_tag=CV2692,CV_2692"/>
  </r>
  <r>
    <x v="1"/>
    <x v="1"/>
    <s v="GCF_000007705.1"/>
    <s v="Primary Assembly"/>
    <s v="chromosome"/>
    <m/>
    <s v="NC_005085.1"/>
    <n v="2914162"/>
    <n v="2916012"/>
    <s v="+"/>
    <s v="WP_011136239.1"/>
    <s v="WP_011136239.1"/>
    <m/>
    <s v="1-deoxy-D-xylulose-5-phosphate synthase"/>
    <m/>
    <n v="24947132"/>
    <s v="CV_RS13190"/>
    <n v="1851"/>
    <n v="616"/>
    <m/>
  </r>
  <r>
    <x v="0"/>
    <x v="0"/>
    <s v="GCF_000007705.1"/>
    <s v="Primary Assembly"/>
    <s v="chromosome"/>
    <m/>
    <s v="NC_005085.1"/>
    <n v="2916012"/>
    <n v="2916599"/>
    <s v="+"/>
    <m/>
    <m/>
    <m/>
    <m/>
    <m/>
    <n v="24948461"/>
    <s v="CV_RS13195"/>
    <n v="588"/>
    <m/>
    <m/>
  </r>
  <r>
    <x v="1"/>
    <x v="1"/>
    <s v="GCF_000007705.1"/>
    <s v="Primary Assembly"/>
    <s v="chromosome"/>
    <m/>
    <s v="NC_005085.1"/>
    <n v="2916012"/>
    <n v="2916599"/>
    <s v="+"/>
    <s v="WP_043596277.1"/>
    <s v="WP_043596277.1"/>
    <m/>
    <s v="two pore domain potassium channel family protein"/>
    <m/>
    <n v="24948461"/>
    <s v="CV_RS13195"/>
    <n v="588"/>
    <n v="195"/>
    <m/>
  </r>
  <r>
    <x v="0"/>
    <x v="0"/>
    <s v="GCF_000007705.1"/>
    <s v="Primary Assembly"/>
    <s v="chromosome"/>
    <m/>
    <s v="NC_005085.1"/>
    <n v="2916581"/>
    <n v="2917141"/>
    <s v="-"/>
    <m/>
    <m/>
    <m/>
    <m/>
    <m/>
    <n v="24945825"/>
    <s v="CV_RS13200"/>
    <n v="561"/>
    <m/>
    <s v="old_locus_tag=CV2693,CV_2693"/>
  </r>
  <r>
    <x v="1"/>
    <x v="1"/>
    <s v="GCF_000007705.1"/>
    <s v="Primary Assembly"/>
    <s v="chromosome"/>
    <m/>
    <s v="NC_005085.1"/>
    <n v="2916581"/>
    <n v="2917141"/>
    <s v="-"/>
    <s v="WP_011136240.1"/>
    <s v="WP_011136240.1"/>
    <m/>
    <s v="DUF2165 domain-containing protein"/>
    <m/>
    <n v="24945825"/>
    <s v="CV_RS13200"/>
    <n v="561"/>
    <n v="186"/>
    <m/>
  </r>
  <r>
    <x v="0"/>
    <x v="0"/>
    <s v="GCF_000007705.1"/>
    <s v="Primary Assembly"/>
    <s v="chromosome"/>
    <m/>
    <s v="NC_005085.1"/>
    <n v="2917214"/>
    <n v="2918668"/>
    <s v="-"/>
    <m/>
    <m/>
    <m/>
    <m/>
    <m/>
    <n v="24948013"/>
    <s v="CV_RS13205"/>
    <n v="1455"/>
    <m/>
    <s v="old_locus_tag=CV2694,CV_2694"/>
  </r>
  <r>
    <x v="1"/>
    <x v="1"/>
    <s v="GCF_000007705.1"/>
    <s v="Primary Assembly"/>
    <s v="chromosome"/>
    <m/>
    <s v="NC_005085.1"/>
    <n v="2917214"/>
    <n v="2918668"/>
    <s v="-"/>
    <s v="WP_011136241.1"/>
    <s v="WP_011136241.1"/>
    <m/>
    <s v="aminoacyl-histidine dipeptidase"/>
    <m/>
    <n v="24948013"/>
    <s v="CV_RS13205"/>
    <n v="1455"/>
    <n v="484"/>
    <m/>
  </r>
  <r>
    <x v="0"/>
    <x v="0"/>
    <s v="GCF_000007705.1"/>
    <s v="Primary Assembly"/>
    <s v="chromosome"/>
    <m/>
    <s v="NC_005085.1"/>
    <n v="2919044"/>
    <n v="2920363"/>
    <s v="-"/>
    <m/>
    <m/>
    <m/>
    <m/>
    <m/>
    <n v="24947001"/>
    <s v="CV_RS13210"/>
    <n v="1320"/>
    <m/>
    <s v="old_locus_tag=CV2696,CV_2696"/>
  </r>
  <r>
    <x v="1"/>
    <x v="1"/>
    <s v="GCF_000007705.1"/>
    <s v="Primary Assembly"/>
    <s v="chromosome"/>
    <m/>
    <s v="NC_005085.1"/>
    <n v="2919044"/>
    <n v="2920363"/>
    <s v="-"/>
    <s v="WP_052278832.1"/>
    <s v="WP_052278832.1"/>
    <m/>
    <s v="hypothetical protein"/>
    <m/>
    <n v="24947001"/>
    <s v="CV_RS13210"/>
    <n v="1320"/>
    <n v="439"/>
    <m/>
  </r>
  <r>
    <x v="0"/>
    <x v="0"/>
    <s v="GCF_000007705.1"/>
    <s v="Primary Assembly"/>
    <s v="chromosome"/>
    <m/>
    <s v="NC_005085.1"/>
    <n v="2920360"/>
    <n v="2921820"/>
    <s v="-"/>
    <m/>
    <m/>
    <m/>
    <m/>
    <m/>
    <n v="24945295"/>
    <s v="CV_RS13215"/>
    <n v="1461"/>
    <m/>
    <s v="old_locus_tag=CV2697,CV_2697"/>
  </r>
  <r>
    <x v="1"/>
    <x v="1"/>
    <s v="GCF_000007705.1"/>
    <s v="Primary Assembly"/>
    <s v="chromosome"/>
    <m/>
    <s v="NC_005085.1"/>
    <n v="2920360"/>
    <n v="2921820"/>
    <s v="-"/>
    <s v="WP_011136244.1"/>
    <s v="WP_011136244.1"/>
    <m/>
    <s v="TldD/PmbA family protein"/>
    <m/>
    <n v="24945295"/>
    <s v="CV_RS13215"/>
    <n v="1461"/>
    <n v="486"/>
    <m/>
  </r>
  <r>
    <x v="0"/>
    <x v="0"/>
    <s v="GCF_000007705.1"/>
    <s v="Primary Assembly"/>
    <s v="chromosome"/>
    <m/>
    <s v="NC_005085.1"/>
    <n v="2922021"/>
    <n v="2922488"/>
    <s v="-"/>
    <m/>
    <m/>
    <m/>
    <m/>
    <m/>
    <n v="24947141"/>
    <s v="CV_RS13220"/>
    <n v="468"/>
    <m/>
    <s v="old_locus_tag=CV2698,CV_2698"/>
  </r>
  <r>
    <x v="1"/>
    <x v="1"/>
    <s v="GCF_000007705.1"/>
    <s v="Primary Assembly"/>
    <s v="chromosome"/>
    <m/>
    <s v="NC_005085.1"/>
    <n v="2922021"/>
    <n v="2922488"/>
    <s v="-"/>
    <s v="WP_011136245.1"/>
    <s v="WP_011136245.1"/>
    <m/>
    <s v="DUF1348 domain-containing protein"/>
    <m/>
    <n v="24947141"/>
    <s v="CV_RS13220"/>
    <n v="468"/>
    <n v="155"/>
    <m/>
  </r>
  <r>
    <x v="0"/>
    <x v="0"/>
    <s v="GCF_000007705.1"/>
    <s v="Primary Assembly"/>
    <s v="chromosome"/>
    <m/>
    <s v="NC_005085.1"/>
    <n v="2922578"/>
    <n v="2923141"/>
    <s v="+"/>
    <m/>
    <m/>
    <m/>
    <m/>
    <m/>
    <n v="24945384"/>
    <s v="CV_RS13225"/>
    <n v="564"/>
    <m/>
    <s v="old_locus_tag=CV2699,CV_2699"/>
  </r>
  <r>
    <x v="1"/>
    <x v="1"/>
    <s v="GCF_000007705.1"/>
    <s v="Primary Assembly"/>
    <s v="chromosome"/>
    <m/>
    <s v="NC_005085.1"/>
    <n v="2922578"/>
    <n v="2923141"/>
    <s v="+"/>
    <s v="WP_011136246.1"/>
    <s v="WP_011136246.1"/>
    <m/>
    <s v="TetR/AcrR family transcriptional regulator"/>
    <m/>
    <n v="24945384"/>
    <s v="CV_RS13225"/>
    <n v="564"/>
    <n v="187"/>
    <m/>
  </r>
  <r>
    <x v="0"/>
    <x v="0"/>
    <s v="GCF_000007705.1"/>
    <s v="Primary Assembly"/>
    <s v="chromosome"/>
    <m/>
    <s v="NC_005085.1"/>
    <n v="2923198"/>
    <n v="2923698"/>
    <s v="+"/>
    <m/>
    <m/>
    <m/>
    <m/>
    <m/>
    <n v="24946688"/>
    <s v="CV_RS13230"/>
    <n v="501"/>
    <m/>
    <s v="old_locus_tag=CV2700,CV_2700"/>
  </r>
  <r>
    <x v="1"/>
    <x v="1"/>
    <s v="GCF_000007705.1"/>
    <s v="Primary Assembly"/>
    <s v="chromosome"/>
    <m/>
    <s v="NC_005085.1"/>
    <n v="2923198"/>
    <n v="2923698"/>
    <s v="+"/>
    <s v="WP_011136247.1"/>
    <s v="WP_011136247.1"/>
    <m/>
    <s v="prolyl-tRNA synthetase associated domain-containing protein"/>
    <m/>
    <n v="24946688"/>
    <s v="CV_RS13230"/>
    <n v="501"/>
    <n v="166"/>
    <m/>
  </r>
  <r>
    <x v="0"/>
    <x v="0"/>
    <s v="GCF_000007705.1"/>
    <s v="Primary Assembly"/>
    <s v="chromosome"/>
    <m/>
    <s v="NC_005085.1"/>
    <n v="2923753"/>
    <n v="2923974"/>
    <s v="-"/>
    <m/>
    <m/>
    <m/>
    <m/>
    <m/>
    <n v="24947020"/>
    <s v="CV_RS13235"/>
    <n v="222"/>
    <m/>
    <s v="old_locus_tag=CV2701,CV_2701"/>
  </r>
  <r>
    <x v="1"/>
    <x v="1"/>
    <s v="GCF_000007705.1"/>
    <s v="Primary Assembly"/>
    <s v="chromosome"/>
    <m/>
    <s v="NC_005085.1"/>
    <n v="2923753"/>
    <n v="2923974"/>
    <s v="-"/>
    <s v="WP_011136248.1"/>
    <s v="WP_011136248.1"/>
    <m/>
    <s v="hypothetical protein"/>
    <m/>
    <n v="24947020"/>
    <s v="CV_RS13235"/>
    <n v="222"/>
    <n v="73"/>
    <m/>
  </r>
  <r>
    <x v="0"/>
    <x v="0"/>
    <s v="GCF_000007705.1"/>
    <s v="Primary Assembly"/>
    <s v="chromosome"/>
    <m/>
    <s v="NC_005085.1"/>
    <n v="2924081"/>
    <n v="2924650"/>
    <s v="-"/>
    <m/>
    <m/>
    <m/>
    <m/>
    <m/>
    <n v="24945440"/>
    <s v="CV_RS13240"/>
    <n v="570"/>
    <m/>
    <s v="old_locus_tag=CV2702,CV_2702"/>
  </r>
  <r>
    <x v="1"/>
    <x v="1"/>
    <s v="GCF_000007705.1"/>
    <s v="Primary Assembly"/>
    <s v="chromosome"/>
    <m/>
    <s v="NC_005085.1"/>
    <n v="2924081"/>
    <n v="2924650"/>
    <s v="-"/>
    <s v="WP_052278833.1"/>
    <s v="WP_052278833.1"/>
    <m/>
    <s v="hypothetical protein"/>
    <m/>
    <n v="24945440"/>
    <s v="CV_RS13240"/>
    <n v="570"/>
    <n v="189"/>
    <m/>
  </r>
  <r>
    <x v="0"/>
    <x v="0"/>
    <s v="GCF_000007705.1"/>
    <s v="Primary Assembly"/>
    <s v="chromosome"/>
    <m/>
    <s v="NC_005085.1"/>
    <n v="2925262"/>
    <n v="2926635"/>
    <s v="-"/>
    <m/>
    <m/>
    <m/>
    <m/>
    <m/>
    <n v="24945692"/>
    <s v="CV_RS13245"/>
    <n v="1374"/>
    <m/>
    <s v="old_locus_tag=CV2703,CV_2703"/>
  </r>
  <r>
    <x v="1"/>
    <x v="1"/>
    <s v="GCF_000007705.1"/>
    <s v="Primary Assembly"/>
    <s v="chromosome"/>
    <m/>
    <s v="NC_005085.1"/>
    <n v="2925262"/>
    <n v="2926635"/>
    <s v="-"/>
    <s v="WP_080509023.1"/>
    <s v="WP_080509023.1"/>
    <m/>
    <s v="hypothetical protein"/>
    <m/>
    <n v="24945692"/>
    <s v="CV_RS13245"/>
    <n v="1374"/>
    <n v="457"/>
    <m/>
  </r>
  <r>
    <x v="0"/>
    <x v="0"/>
    <s v="GCF_000007705.1"/>
    <s v="Primary Assembly"/>
    <s v="chromosome"/>
    <m/>
    <s v="NC_005085.1"/>
    <n v="2926639"/>
    <n v="2928573"/>
    <s v="-"/>
    <m/>
    <m/>
    <m/>
    <m/>
    <m/>
    <n v="24948188"/>
    <s v="CV_RS13250"/>
    <n v="1935"/>
    <m/>
    <s v="old_locus_tag=CV2704,CV_2704"/>
  </r>
  <r>
    <x v="1"/>
    <x v="1"/>
    <s v="GCF_000007705.1"/>
    <s v="Primary Assembly"/>
    <s v="chromosome"/>
    <m/>
    <s v="NC_005085.1"/>
    <n v="2926639"/>
    <n v="2928573"/>
    <s v="-"/>
    <s v="WP_011136251.1"/>
    <s v="WP_011136251.1"/>
    <m/>
    <s v="macrolide ABC transporter permease/ATP-binding protein MacB"/>
    <m/>
    <n v="24948188"/>
    <s v="CV_RS13250"/>
    <n v="1935"/>
    <n v="644"/>
    <m/>
  </r>
  <r>
    <x v="0"/>
    <x v="0"/>
    <s v="GCF_000007705.1"/>
    <s v="Primary Assembly"/>
    <s v="chromosome"/>
    <m/>
    <s v="NC_005085.1"/>
    <n v="2928570"/>
    <n v="2929805"/>
    <s v="-"/>
    <m/>
    <m/>
    <m/>
    <m/>
    <m/>
    <n v="24946315"/>
    <s v="CV_RS13255"/>
    <n v="1236"/>
    <m/>
    <s v="old_locus_tag=CV2705,CV_2705"/>
  </r>
  <r>
    <x v="1"/>
    <x v="1"/>
    <s v="GCF_000007705.1"/>
    <s v="Primary Assembly"/>
    <s v="chromosome"/>
    <m/>
    <s v="NC_005085.1"/>
    <n v="2928570"/>
    <n v="2929805"/>
    <s v="-"/>
    <s v="WP_011136252.1"/>
    <s v="WP_011136252.1"/>
    <m/>
    <s v="macrolide transporter subunit MacA"/>
    <m/>
    <n v="24946315"/>
    <s v="CV_RS13255"/>
    <n v="1236"/>
    <n v="411"/>
    <m/>
  </r>
  <r>
    <x v="0"/>
    <x v="0"/>
    <s v="GCF_000007705.1"/>
    <s v="Primary Assembly"/>
    <s v="chromosome"/>
    <m/>
    <s v="NC_005085.1"/>
    <n v="2929893"/>
    <n v="2930801"/>
    <s v="-"/>
    <m/>
    <m/>
    <m/>
    <m/>
    <m/>
    <n v="24945171"/>
    <s v="CV_RS13260"/>
    <n v="909"/>
    <m/>
    <s v="old_locus_tag=CV2706,CV_2706"/>
  </r>
  <r>
    <x v="1"/>
    <x v="1"/>
    <s v="GCF_000007705.1"/>
    <s v="Primary Assembly"/>
    <s v="chromosome"/>
    <m/>
    <s v="NC_005085.1"/>
    <n v="2929893"/>
    <n v="2930801"/>
    <s v="-"/>
    <s v="WP_011136253.1"/>
    <s v="WP_011136253.1"/>
    <m/>
    <s v="LysR family transcriptional regulator"/>
    <m/>
    <n v="24945171"/>
    <s v="CV_RS13260"/>
    <n v="909"/>
    <n v="302"/>
    <m/>
  </r>
  <r>
    <x v="0"/>
    <x v="0"/>
    <s v="GCF_000007705.1"/>
    <s v="Primary Assembly"/>
    <s v="chromosome"/>
    <m/>
    <s v="NC_005085.1"/>
    <n v="2930934"/>
    <n v="2931692"/>
    <s v="+"/>
    <m/>
    <m/>
    <m/>
    <m/>
    <m/>
    <n v="24945423"/>
    <s v="CV_RS13265"/>
    <n v="759"/>
    <m/>
    <s v="old_locus_tag=CV2707,CV_2707"/>
  </r>
  <r>
    <x v="1"/>
    <x v="1"/>
    <s v="GCF_000007705.1"/>
    <s v="Primary Assembly"/>
    <s v="chromosome"/>
    <m/>
    <s v="NC_005085.1"/>
    <n v="2930934"/>
    <n v="2931692"/>
    <s v="+"/>
    <s v="WP_011136254.1"/>
    <s v="WP_011136254.1"/>
    <m/>
    <s v="short chain dehydrogenase"/>
    <m/>
    <n v="24945423"/>
    <s v="CV_RS13265"/>
    <n v="759"/>
    <n v="252"/>
    <m/>
  </r>
  <r>
    <x v="0"/>
    <x v="0"/>
    <s v="GCF_000007705.1"/>
    <s v="Primary Assembly"/>
    <s v="chromosome"/>
    <m/>
    <s v="NC_005085.1"/>
    <n v="2931874"/>
    <n v="2932569"/>
    <s v="+"/>
    <m/>
    <m/>
    <m/>
    <m/>
    <m/>
    <n v="24947091"/>
    <s v="CV_RS13270"/>
    <n v="696"/>
    <m/>
    <s v="old_locus_tag=CV2708,CV_2708"/>
  </r>
  <r>
    <x v="1"/>
    <x v="1"/>
    <s v="GCF_000007705.1"/>
    <s v="Primary Assembly"/>
    <s v="chromosome"/>
    <m/>
    <s v="NC_005085.1"/>
    <n v="2931874"/>
    <n v="2932569"/>
    <s v="+"/>
    <s v="WP_011136255.1"/>
    <s v="WP_011136255.1"/>
    <m/>
    <s v="Crp/Fnr family transcriptional regulator"/>
    <m/>
    <n v="24947091"/>
    <s v="CV_RS13270"/>
    <n v="696"/>
    <n v="231"/>
    <m/>
  </r>
  <r>
    <x v="0"/>
    <x v="0"/>
    <s v="GCF_000007705.1"/>
    <s v="Primary Assembly"/>
    <s v="chromosome"/>
    <m/>
    <s v="NC_005085.1"/>
    <n v="2932545"/>
    <n v="2933828"/>
    <s v="-"/>
    <m/>
    <m/>
    <m/>
    <m/>
    <m/>
    <n v="24945767"/>
    <s v="CV_RS13275"/>
    <n v="1284"/>
    <m/>
    <s v="old_locus_tag=CV2709,CV_2709"/>
  </r>
  <r>
    <x v="1"/>
    <x v="1"/>
    <s v="GCF_000007705.1"/>
    <s v="Primary Assembly"/>
    <s v="chromosome"/>
    <m/>
    <s v="NC_005085.1"/>
    <n v="2932545"/>
    <n v="2933828"/>
    <s v="-"/>
    <s v="WP_011136256.1"/>
    <s v="WP_011136256.1"/>
    <m/>
    <s v="hypothetical protein"/>
    <m/>
    <n v="24945767"/>
    <s v="CV_RS13275"/>
    <n v="1284"/>
    <n v="427"/>
    <m/>
  </r>
  <r>
    <x v="0"/>
    <x v="0"/>
    <s v="GCF_000007705.1"/>
    <s v="Primary Assembly"/>
    <s v="chromosome"/>
    <m/>
    <s v="NC_005085.1"/>
    <n v="2933825"/>
    <n v="2934037"/>
    <s v="-"/>
    <m/>
    <m/>
    <m/>
    <m/>
    <m/>
    <n v="24946152"/>
    <s v="CV_RS13280"/>
    <n v="213"/>
    <m/>
    <m/>
  </r>
  <r>
    <x v="1"/>
    <x v="1"/>
    <s v="GCF_000007705.1"/>
    <s v="Primary Assembly"/>
    <s v="chromosome"/>
    <m/>
    <s v="NC_005085.1"/>
    <n v="2933825"/>
    <n v="2934037"/>
    <s v="-"/>
    <s v="WP_043596279.1"/>
    <s v="WP_043596279.1"/>
    <m/>
    <s v="DUF2249 domain-containing protein"/>
    <m/>
    <n v="24946152"/>
    <s v="CV_RS13280"/>
    <n v="213"/>
    <n v="70"/>
    <m/>
  </r>
  <r>
    <x v="0"/>
    <x v="0"/>
    <s v="GCF_000007705.1"/>
    <s v="Primary Assembly"/>
    <s v="chromosome"/>
    <m/>
    <s v="NC_005085.1"/>
    <n v="2934027"/>
    <n v="2934497"/>
    <s v="-"/>
    <m/>
    <m/>
    <m/>
    <m/>
    <m/>
    <n v="24945796"/>
    <s v="CV_RS13285"/>
    <n v="471"/>
    <m/>
    <s v="old_locus_tag=CV2710,CV_2710"/>
  </r>
  <r>
    <x v="1"/>
    <x v="1"/>
    <s v="GCF_000007705.1"/>
    <s v="Primary Assembly"/>
    <s v="chromosome"/>
    <m/>
    <s v="NC_005085.1"/>
    <n v="2934027"/>
    <n v="2934497"/>
    <s v="-"/>
    <s v="WP_011136257.1"/>
    <s v="WP_011136257.1"/>
    <m/>
    <s v="hemerythrin domain-containing protein"/>
    <m/>
    <n v="24945796"/>
    <s v="CV_RS13285"/>
    <n v="471"/>
    <n v="156"/>
    <m/>
  </r>
  <r>
    <x v="0"/>
    <x v="0"/>
    <s v="GCF_000007705.1"/>
    <s v="Primary Assembly"/>
    <s v="chromosome"/>
    <m/>
    <s v="NC_005085.1"/>
    <n v="2934490"/>
    <n v="2935746"/>
    <s v="-"/>
    <m/>
    <m/>
    <m/>
    <m/>
    <m/>
    <n v="24945403"/>
    <s v="CV_RS13290"/>
    <n v="1257"/>
    <m/>
    <s v="old_locus_tag=CV2711,CV_2711"/>
  </r>
  <r>
    <x v="1"/>
    <x v="1"/>
    <s v="GCF_000007705.1"/>
    <s v="Primary Assembly"/>
    <s v="chromosome"/>
    <m/>
    <s v="NC_005085.1"/>
    <n v="2934490"/>
    <n v="2935746"/>
    <s v="-"/>
    <s v="WP_011136258.1"/>
    <s v="WP_011136258.1"/>
    <m/>
    <s v="NnrS family protein"/>
    <m/>
    <n v="24945403"/>
    <s v="CV_RS13290"/>
    <n v="1257"/>
    <n v="418"/>
    <m/>
  </r>
  <r>
    <x v="0"/>
    <x v="0"/>
    <s v="GCF_000007705.1"/>
    <s v="Primary Assembly"/>
    <s v="chromosome"/>
    <m/>
    <s v="NC_005085.1"/>
    <n v="2935829"/>
    <n v="2936626"/>
    <s v="+"/>
    <m/>
    <m/>
    <m/>
    <m/>
    <s v="trpC"/>
    <n v="24945621"/>
    <s v="CV_RS13295"/>
    <n v="798"/>
    <m/>
    <s v="old_locus_tag=CV2712,CV_2712"/>
  </r>
  <r>
    <x v="1"/>
    <x v="1"/>
    <s v="GCF_000007705.1"/>
    <s v="Primary Assembly"/>
    <s v="chromosome"/>
    <m/>
    <s v="NC_005085.1"/>
    <n v="2935829"/>
    <n v="2936626"/>
    <s v="+"/>
    <s v="WP_011136259.1"/>
    <s v="WP_011136259.1"/>
    <m/>
    <s v="indole-3-glycerol-phosphate synthase"/>
    <s v="trpC"/>
    <n v="24945621"/>
    <s v="CV_RS13295"/>
    <n v="798"/>
    <n v="265"/>
    <m/>
  </r>
  <r>
    <x v="0"/>
    <x v="0"/>
    <s v="GCF_000007705.1"/>
    <s v="Primary Assembly"/>
    <s v="chromosome"/>
    <m/>
    <s v="NC_005085.1"/>
    <n v="2936687"/>
    <n v="2937598"/>
    <s v="-"/>
    <m/>
    <m/>
    <m/>
    <m/>
    <m/>
    <n v="24947559"/>
    <s v="CV_RS13300"/>
    <n v="912"/>
    <m/>
    <s v="old_locus_tag=CV2713,CV_2713"/>
  </r>
  <r>
    <x v="1"/>
    <x v="1"/>
    <s v="GCF_000007705.1"/>
    <s v="Primary Assembly"/>
    <s v="chromosome"/>
    <m/>
    <s v="NC_005085.1"/>
    <n v="2936687"/>
    <n v="2937598"/>
    <s v="-"/>
    <s v="WP_011136260.1"/>
    <s v="WP_011136260.1"/>
    <m/>
    <s v="lipase chaperone"/>
    <m/>
    <n v="24947559"/>
    <s v="CV_RS13300"/>
    <n v="912"/>
    <n v="303"/>
    <m/>
  </r>
  <r>
    <x v="0"/>
    <x v="0"/>
    <s v="GCF_000007705.1"/>
    <s v="Primary Assembly"/>
    <s v="chromosome"/>
    <m/>
    <s v="NC_005085.1"/>
    <n v="2937600"/>
    <n v="2938532"/>
    <s v="-"/>
    <m/>
    <m/>
    <m/>
    <m/>
    <m/>
    <n v="24947221"/>
    <s v="CV_RS13305"/>
    <n v="933"/>
    <m/>
    <s v="old_locus_tag=CV2714,CV_2714"/>
  </r>
  <r>
    <x v="1"/>
    <x v="1"/>
    <s v="GCF_000007705.1"/>
    <s v="Primary Assembly"/>
    <s v="chromosome"/>
    <m/>
    <s v="NC_005085.1"/>
    <n v="2937600"/>
    <n v="2938532"/>
    <s v="-"/>
    <s v="WP_011136261.1"/>
    <s v="WP_011136261.1"/>
    <m/>
    <s v="lactonizing lipase"/>
    <m/>
    <n v="24947221"/>
    <s v="CV_RS13305"/>
    <n v="933"/>
    <n v="310"/>
    <m/>
  </r>
  <r>
    <x v="0"/>
    <x v="0"/>
    <s v="GCF_000007705.1"/>
    <s v="Primary Assembly"/>
    <s v="chromosome"/>
    <m/>
    <s v="NC_005085.1"/>
    <n v="2938700"/>
    <n v="2940994"/>
    <s v="-"/>
    <m/>
    <m/>
    <m/>
    <m/>
    <m/>
    <n v="24945525"/>
    <s v="CV_RS13310"/>
    <n v="2295"/>
    <m/>
    <s v="old_locus_tag=CV2715,CV_2715"/>
  </r>
  <r>
    <x v="1"/>
    <x v="1"/>
    <s v="GCF_000007705.1"/>
    <s v="Primary Assembly"/>
    <s v="chromosome"/>
    <m/>
    <s v="NC_005085.1"/>
    <n v="2938700"/>
    <n v="2940994"/>
    <s v="-"/>
    <s v="WP_080509024.1"/>
    <s v="WP_080509024.1"/>
    <m/>
    <s v="hypothetical protein"/>
    <m/>
    <n v="24945525"/>
    <s v="CV_RS13310"/>
    <n v="2295"/>
    <n v="764"/>
    <m/>
  </r>
  <r>
    <x v="0"/>
    <x v="0"/>
    <s v="GCF_000007705.1"/>
    <s v="Primary Assembly"/>
    <s v="chromosome"/>
    <m/>
    <s v="NC_005085.1"/>
    <n v="2941036"/>
    <n v="2942553"/>
    <s v="+"/>
    <m/>
    <m/>
    <m/>
    <m/>
    <m/>
    <n v="24945995"/>
    <s v="CV_RS13315"/>
    <n v="1518"/>
    <m/>
    <s v="old_locus_tag=CV2716,CV_2716"/>
  </r>
  <r>
    <x v="1"/>
    <x v="1"/>
    <s v="GCF_000007705.1"/>
    <s v="Primary Assembly"/>
    <s v="chromosome"/>
    <m/>
    <s v="NC_005085.1"/>
    <n v="2941036"/>
    <n v="2942553"/>
    <s v="+"/>
    <s v="WP_011136263.1"/>
    <s v="WP_011136263.1"/>
    <m/>
    <s v="PilZ domain-containing protein"/>
    <m/>
    <n v="24945995"/>
    <s v="CV_RS13315"/>
    <n v="1518"/>
    <n v="505"/>
    <m/>
  </r>
  <r>
    <x v="0"/>
    <x v="0"/>
    <s v="GCF_000007705.1"/>
    <s v="Primary Assembly"/>
    <s v="chromosome"/>
    <m/>
    <s v="NC_005085.1"/>
    <n v="2942787"/>
    <n v="2944559"/>
    <s v="+"/>
    <m/>
    <m/>
    <m/>
    <m/>
    <m/>
    <n v="24945601"/>
    <s v="CV_RS13320"/>
    <n v="1773"/>
    <m/>
    <s v="old_locus_tag=CV2717,CV_2717"/>
  </r>
  <r>
    <x v="1"/>
    <x v="1"/>
    <s v="GCF_000007705.1"/>
    <s v="Primary Assembly"/>
    <s v="chromosome"/>
    <m/>
    <s v="NC_005085.1"/>
    <n v="2942787"/>
    <n v="2944559"/>
    <s v="+"/>
    <s v="WP_011136264.1"/>
    <s v="WP_011136264.1"/>
    <m/>
    <s v="peptidase S8"/>
    <m/>
    <n v="24945601"/>
    <s v="CV_RS13320"/>
    <n v="1773"/>
    <n v="590"/>
    <m/>
  </r>
  <r>
    <x v="0"/>
    <x v="0"/>
    <s v="GCF_000007705.1"/>
    <s v="Primary Assembly"/>
    <s v="chromosome"/>
    <m/>
    <s v="NC_005085.1"/>
    <n v="2944556"/>
    <n v="2945017"/>
    <s v="+"/>
    <m/>
    <m/>
    <m/>
    <m/>
    <m/>
    <n v="24947019"/>
    <s v="CV_RS13325"/>
    <n v="462"/>
    <m/>
    <s v="old_locus_tag=CV2718,CV_2718"/>
  </r>
  <r>
    <x v="1"/>
    <x v="1"/>
    <s v="GCF_000007705.1"/>
    <s v="Primary Assembly"/>
    <s v="chromosome"/>
    <m/>
    <s v="NC_005085.1"/>
    <n v="2944556"/>
    <n v="2945017"/>
    <s v="+"/>
    <s v="WP_011136265.1"/>
    <s v="WP_011136265.1"/>
    <m/>
    <s v="hypothetical protein"/>
    <m/>
    <n v="24947019"/>
    <s v="CV_RS13325"/>
    <n v="462"/>
    <n v="153"/>
    <m/>
  </r>
  <r>
    <x v="0"/>
    <x v="0"/>
    <s v="GCF_000007705.1"/>
    <s v="Primary Assembly"/>
    <s v="chromosome"/>
    <m/>
    <s v="NC_005085.1"/>
    <n v="2945182"/>
    <n v="2946384"/>
    <s v="-"/>
    <m/>
    <m/>
    <m/>
    <m/>
    <m/>
    <n v="24947084"/>
    <s v="CV_RS13330"/>
    <n v="1203"/>
    <m/>
    <s v="old_locus_tag=CV2719,CV_2719"/>
  </r>
  <r>
    <x v="1"/>
    <x v="1"/>
    <s v="GCF_000007705.1"/>
    <s v="Primary Assembly"/>
    <s v="chromosome"/>
    <m/>
    <s v="NC_005085.1"/>
    <n v="2945182"/>
    <n v="2946384"/>
    <s v="-"/>
    <s v="WP_011136266.1"/>
    <s v="WP_011136266.1"/>
    <m/>
    <s v="acetyl-CoA C-acyltransferase"/>
    <m/>
    <n v="24947084"/>
    <s v="CV_RS13330"/>
    <n v="1203"/>
    <n v="400"/>
    <m/>
  </r>
  <r>
    <x v="0"/>
    <x v="0"/>
    <s v="GCF_000007705.1"/>
    <s v="Primary Assembly"/>
    <s v="chromosome"/>
    <m/>
    <s v="NC_005085.1"/>
    <n v="2946579"/>
    <n v="2948954"/>
    <s v="-"/>
    <m/>
    <m/>
    <m/>
    <m/>
    <m/>
    <n v="24946267"/>
    <s v="CV_RS13335"/>
    <n v="2376"/>
    <m/>
    <s v="old_locus_tag=CV2720,CV_2720"/>
  </r>
  <r>
    <x v="1"/>
    <x v="1"/>
    <s v="GCF_000007705.1"/>
    <s v="Primary Assembly"/>
    <s v="chromosome"/>
    <m/>
    <s v="NC_005085.1"/>
    <n v="2946579"/>
    <n v="2948954"/>
    <s v="-"/>
    <s v="WP_011136267.1"/>
    <s v="WP_011136267.1"/>
    <m/>
    <s v="3-hydroxyacyl-CoA dehydrogenase"/>
    <m/>
    <n v="24946267"/>
    <s v="CV_RS13335"/>
    <n v="2376"/>
    <n v="791"/>
    <m/>
  </r>
  <r>
    <x v="0"/>
    <x v="0"/>
    <s v="GCF_000007705.1"/>
    <s v="Primary Assembly"/>
    <s v="chromosome"/>
    <m/>
    <s v="NC_005085.1"/>
    <n v="2949376"/>
    <n v="2950833"/>
    <s v="-"/>
    <m/>
    <m/>
    <m/>
    <m/>
    <m/>
    <n v="24946039"/>
    <s v="CV_RS13340"/>
    <n v="1458"/>
    <m/>
    <s v="old_locus_tag=CV2721,CV_2721"/>
  </r>
  <r>
    <x v="1"/>
    <x v="1"/>
    <s v="GCF_000007705.1"/>
    <s v="Primary Assembly"/>
    <s v="chromosome"/>
    <m/>
    <s v="NC_005085.1"/>
    <n v="2949376"/>
    <n v="2950833"/>
    <s v="-"/>
    <s v="WP_011136268.1"/>
    <s v="WP_011136268.1"/>
    <m/>
    <s v="transporter"/>
    <m/>
    <n v="24946039"/>
    <s v="CV_RS13340"/>
    <n v="1458"/>
    <n v="485"/>
    <m/>
  </r>
  <r>
    <x v="0"/>
    <x v="0"/>
    <s v="GCF_000007705.1"/>
    <s v="Primary Assembly"/>
    <s v="chromosome"/>
    <m/>
    <s v="NC_005085.1"/>
    <n v="2951011"/>
    <n v="2951388"/>
    <s v="-"/>
    <m/>
    <m/>
    <m/>
    <m/>
    <m/>
    <n v="24945982"/>
    <s v="CV_RS13345"/>
    <n v="378"/>
    <m/>
    <s v="old_locus_tag=CV2722,CV_2722"/>
  </r>
  <r>
    <x v="1"/>
    <x v="1"/>
    <s v="GCF_000007705.1"/>
    <s v="Primary Assembly"/>
    <s v="chromosome"/>
    <m/>
    <s v="NC_005085.1"/>
    <n v="2951011"/>
    <n v="2951388"/>
    <s v="-"/>
    <s v="WP_011136269.1"/>
    <s v="WP_011136269.1"/>
    <m/>
    <s v="acyl-CoA thioesterase"/>
    <m/>
    <n v="24945982"/>
    <s v="CV_RS13345"/>
    <n v="378"/>
    <n v="125"/>
    <m/>
  </r>
  <r>
    <x v="0"/>
    <x v="0"/>
    <s v="GCF_000007705.1"/>
    <s v="Primary Assembly"/>
    <s v="chromosome"/>
    <m/>
    <s v="NC_005085.1"/>
    <n v="2951502"/>
    <n v="2953955"/>
    <s v="-"/>
    <m/>
    <m/>
    <m/>
    <m/>
    <s v="fadE"/>
    <n v="24948671"/>
    <s v="CV_RS13350"/>
    <n v="2454"/>
    <m/>
    <s v="old_locus_tag=CV2723,CV_2723"/>
  </r>
  <r>
    <x v="1"/>
    <x v="1"/>
    <s v="GCF_000007705.1"/>
    <s v="Primary Assembly"/>
    <s v="chromosome"/>
    <m/>
    <s v="NC_005085.1"/>
    <n v="2951502"/>
    <n v="2953955"/>
    <s v="-"/>
    <s v="WP_011136270.1"/>
    <s v="WP_011136270.1"/>
    <m/>
    <s v="acyl-CoA dehydrogenase"/>
    <s v="fadE"/>
    <n v="24948671"/>
    <s v="CV_RS13350"/>
    <n v="2454"/>
    <n v="817"/>
    <m/>
  </r>
  <r>
    <x v="0"/>
    <x v="0"/>
    <s v="GCF_000007705.1"/>
    <s v="Primary Assembly"/>
    <s v="chromosome"/>
    <m/>
    <s v="NC_005085.1"/>
    <n v="2954030"/>
    <n v="2954671"/>
    <s v="-"/>
    <m/>
    <m/>
    <m/>
    <m/>
    <m/>
    <n v="24949027"/>
    <s v="CV_RS13355"/>
    <n v="642"/>
    <m/>
    <s v="old_locus_tag=CV2724,CV_2724"/>
  </r>
  <r>
    <x v="1"/>
    <x v="1"/>
    <s v="GCF_000007705.1"/>
    <s v="Primary Assembly"/>
    <s v="chromosome"/>
    <m/>
    <s v="NC_005085.1"/>
    <n v="2954030"/>
    <n v="2954671"/>
    <s v="-"/>
    <s v="WP_011136271.1"/>
    <s v="WP_011136271.1"/>
    <m/>
    <s v="TetR/AcrR family transcriptional regulator"/>
    <m/>
    <n v="24949027"/>
    <s v="CV_RS13355"/>
    <n v="642"/>
    <n v="213"/>
    <m/>
  </r>
  <r>
    <x v="0"/>
    <x v="0"/>
    <s v="GCF_000007705.1"/>
    <s v="Primary Assembly"/>
    <s v="chromosome"/>
    <m/>
    <s v="NC_005085.1"/>
    <n v="2954870"/>
    <n v="2956054"/>
    <s v="-"/>
    <m/>
    <m/>
    <m/>
    <m/>
    <m/>
    <n v="24947836"/>
    <s v="CV_RS13360"/>
    <n v="1185"/>
    <m/>
    <s v="old_locus_tag=CV2725,CV_2725"/>
  </r>
  <r>
    <x v="1"/>
    <x v="1"/>
    <s v="GCF_000007705.1"/>
    <s v="Primary Assembly"/>
    <s v="chromosome"/>
    <m/>
    <s v="NC_005085.1"/>
    <n v="2954870"/>
    <n v="2956054"/>
    <s v="-"/>
    <s v="WP_011136272.1"/>
    <s v="WP_011136272.1"/>
    <m/>
    <s v="O-succinylhomoserine sulfhydrylase"/>
    <m/>
    <n v="24947836"/>
    <s v="CV_RS13360"/>
    <n v="1185"/>
    <n v="394"/>
    <m/>
  </r>
  <r>
    <x v="0"/>
    <x v="0"/>
    <s v="GCF_000007705.1"/>
    <s v="Primary Assembly"/>
    <s v="chromosome"/>
    <m/>
    <s v="NC_005085.1"/>
    <n v="2956218"/>
    <n v="2956661"/>
    <s v="-"/>
    <m/>
    <m/>
    <m/>
    <m/>
    <m/>
    <n v="24945404"/>
    <s v="CV_RS13365"/>
    <n v="444"/>
    <m/>
    <s v="old_locus_tag=CV2726,CV_2726"/>
  </r>
  <r>
    <x v="1"/>
    <x v="1"/>
    <s v="GCF_000007705.1"/>
    <s v="Primary Assembly"/>
    <s v="chromosome"/>
    <m/>
    <s v="NC_005085.1"/>
    <n v="2956218"/>
    <n v="2956661"/>
    <s v="-"/>
    <s v="WP_011136273.1"/>
    <s v="WP_011136273.1"/>
    <m/>
    <s v="MarR family transcriptional regulator"/>
    <m/>
    <n v="24945404"/>
    <s v="CV_RS13365"/>
    <n v="444"/>
    <n v="147"/>
    <m/>
  </r>
  <r>
    <x v="0"/>
    <x v="0"/>
    <s v="GCF_000007705.1"/>
    <s v="Primary Assembly"/>
    <s v="chromosome"/>
    <m/>
    <s v="NC_005085.1"/>
    <n v="2956736"/>
    <n v="2957125"/>
    <s v="-"/>
    <m/>
    <m/>
    <m/>
    <m/>
    <m/>
    <n v="31478291"/>
    <s v="CV_RS22965"/>
    <n v="390"/>
    <m/>
    <s v="old_locus_tag=CV2727,CV_2727"/>
  </r>
  <r>
    <x v="1"/>
    <x v="1"/>
    <s v="GCF_000007705.1"/>
    <s v="Primary Assembly"/>
    <s v="chromosome"/>
    <m/>
    <s v="NC_005085.1"/>
    <n v="2956736"/>
    <n v="2957125"/>
    <s v="-"/>
    <s v="WP_080509025.1"/>
    <s v="WP_080509025.1"/>
    <m/>
    <s v="DUF488 domain-containing protein"/>
    <m/>
    <n v="31478291"/>
    <s v="CV_RS22965"/>
    <n v="390"/>
    <n v="129"/>
    <m/>
  </r>
  <r>
    <x v="0"/>
    <x v="0"/>
    <s v="GCF_000007705.1"/>
    <s v="Primary Assembly"/>
    <s v="chromosome"/>
    <m/>
    <s v="NC_005085.1"/>
    <n v="2957286"/>
    <n v="2958419"/>
    <s v="-"/>
    <m/>
    <m/>
    <m/>
    <m/>
    <m/>
    <n v="24949383"/>
    <s v="CV_RS13375"/>
    <n v="1134"/>
    <m/>
    <s v="old_locus_tag=CV2728,CV_2728"/>
  </r>
  <r>
    <x v="1"/>
    <x v="1"/>
    <s v="GCF_000007705.1"/>
    <s v="Primary Assembly"/>
    <s v="chromosome"/>
    <m/>
    <s v="NC_005085.1"/>
    <n v="2957286"/>
    <n v="2958419"/>
    <s v="-"/>
    <s v="WP_011136275.1"/>
    <s v="WP_011136275.1"/>
    <m/>
    <s v="L-threonine dehydrogenase"/>
    <m/>
    <n v="24949383"/>
    <s v="CV_RS13375"/>
    <n v="1134"/>
    <n v="377"/>
    <m/>
  </r>
  <r>
    <x v="0"/>
    <x v="0"/>
    <s v="GCF_000007705.1"/>
    <s v="Primary Assembly"/>
    <s v="chromosome"/>
    <m/>
    <s v="NC_005085.1"/>
    <n v="2958536"/>
    <n v="2959237"/>
    <s v="-"/>
    <m/>
    <m/>
    <m/>
    <m/>
    <m/>
    <n v="24948819"/>
    <s v="CV_RS13380"/>
    <n v="702"/>
    <m/>
    <s v="old_locus_tag=CV2729,CV_2729"/>
  </r>
  <r>
    <x v="1"/>
    <x v="1"/>
    <s v="GCF_000007705.1"/>
    <s v="Primary Assembly"/>
    <s v="chromosome"/>
    <m/>
    <s v="NC_005085.1"/>
    <n v="2958536"/>
    <n v="2959237"/>
    <s v="-"/>
    <s v="WP_011136276.1"/>
    <s v="WP_011136276.1"/>
    <m/>
    <s v="antibiotic resistance protein MarC"/>
    <m/>
    <n v="24948819"/>
    <s v="CV_RS13380"/>
    <n v="702"/>
    <n v="233"/>
    <m/>
  </r>
  <r>
    <x v="0"/>
    <x v="0"/>
    <s v="GCF_000007705.1"/>
    <s v="Primary Assembly"/>
    <s v="chromosome"/>
    <m/>
    <s v="NC_005085.1"/>
    <n v="2959342"/>
    <n v="2960868"/>
    <s v="-"/>
    <m/>
    <m/>
    <m/>
    <m/>
    <m/>
    <n v="24946867"/>
    <s v="CV_RS13385"/>
    <n v="1527"/>
    <m/>
    <s v="old_locus_tag=CV2730,CV_2730"/>
  </r>
  <r>
    <x v="1"/>
    <x v="1"/>
    <s v="GCF_000007705.1"/>
    <s v="Primary Assembly"/>
    <s v="chromosome"/>
    <m/>
    <s v="NC_005085.1"/>
    <n v="2959342"/>
    <n v="2960868"/>
    <s v="-"/>
    <s v="WP_011136277.1"/>
    <s v="WP_011136277.1"/>
    <m/>
    <s v="amino acid permease"/>
    <m/>
    <n v="24946867"/>
    <s v="CV_RS13385"/>
    <n v="1527"/>
    <n v="508"/>
    <m/>
  </r>
  <r>
    <x v="0"/>
    <x v="0"/>
    <s v="GCF_000007705.1"/>
    <s v="Primary Assembly"/>
    <s v="chromosome"/>
    <m/>
    <s v="NC_005085.1"/>
    <n v="2961117"/>
    <n v="2963039"/>
    <s v="-"/>
    <m/>
    <m/>
    <m/>
    <m/>
    <s v="trkD"/>
    <n v="24945808"/>
    <s v="CV_RS13390"/>
    <n v="1923"/>
    <m/>
    <s v="old_locus_tag=CV2731,CV_2731"/>
  </r>
  <r>
    <x v="1"/>
    <x v="1"/>
    <s v="GCF_000007705.1"/>
    <s v="Primary Assembly"/>
    <s v="chromosome"/>
    <m/>
    <s v="NC_005085.1"/>
    <n v="2961117"/>
    <n v="2963039"/>
    <s v="-"/>
    <s v="WP_011136278.1"/>
    <s v="WP_011136278.1"/>
    <m/>
    <s v="potassium transporter Kup"/>
    <s v="trkD"/>
    <n v="24945808"/>
    <s v="CV_RS13390"/>
    <n v="1923"/>
    <n v="640"/>
    <m/>
  </r>
  <r>
    <x v="0"/>
    <x v="0"/>
    <s v="GCF_000007705.1"/>
    <s v="Primary Assembly"/>
    <s v="chromosome"/>
    <m/>
    <s v="NC_005085.1"/>
    <n v="2963445"/>
    <n v="2964683"/>
    <s v="+"/>
    <m/>
    <m/>
    <m/>
    <m/>
    <m/>
    <n v="24948920"/>
    <s v="CV_RS13395"/>
    <n v="1239"/>
    <m/>
    <s v="old_locus_tag=CV2732,CV_2732"/>
  </r>
  <r>
    <x v="1"/>
    <x v="1"/>
    <s v="GCF_000007705.1"/>
    <s v="Primary Assembly"/>
    <s v="chromosome"/>
    <m/>
    <s v="NC_005085.1"/>
    <n v="2963445"/>
    <n v="2964683"/>
    <s v="+"/>
    <s v="WP_011136279.1"/>
    <s v="WP_011136279.1"/>
    <m/>
    <s v="multidrug transporter subunit MdtA"/>
    <m/>
    <n v="24948920"/>
    <s v="CV_RS13395"/>
    <n v="1239"/>
    <n v="412"/>
    <m/>
  </r>
  <r>
    <x v="0"/>
    <x v="0"/>
    <s v="GCF_000007705.1"/>
    <s v="Primary Assembly"/>
    <s v="chromosome"/>
    <m/>
    <s v="NC_005085.1"/>
    <n v="2964699"/>
    <n v="2967800"/>
    <s v="+"/>
    <m/>
    <m/>
    <m/>
    <m/>
    <m/>
    <n v="24945538"/>
    <s v="CV_RS13400"/>
    <n v="3102"/>
    <m/>
    <s v="old_locus_tag=CV2733,CV_2733"/>
  </r>
  <r>
    <x v="1"/>
    <x v="1"/>
    <s v="GCF_000007705.1"/>
    <s v="Primary Assembly"/>
    <s v="chromosome"/>
    <m/>
    <s v="NC_005085.1"/>
    <n v="2964699"/>
    <n v="2967800"/>
    <s v="+"/>
    <s v="WP_011136280.1"/>
    <s v="WP_011136280.1"/>
    <m/>
    <s v="multidrug transporter subunit MdtB"/>
    <m/>
    <n v="24945538"/>
    <s v="CV_RS13400"/>
    <n v="3102"/>
    <n v="1033"/>
    <m/>
  </r>
  <r>
    <x v="0"/>
    <x v="0"/>
    <s v="GCF_000007705.1"/>
    <s v="Primary Assembly"/>
    <s v="chromosome"/>
    <m/>
    <s v="NC_005085.1"/>
    <n v="2967797"/>
    <n v="2970901"/>
    <s v="+"/>
    <m/>
    <m/>
    <m/>
    <m/>
    <m/>
    <n v="24945352"/>
    <s v="CV_RS13405"/>
    <n v="3105"/>
    <m/>
    <s v="old_locus_tag=CV2734,CV_2734"/>
  </r>
  <r>
    <x v="1"/>
    <x v="1"/>
    <s v="GCF_000007705.1"/>
    <s v="Primary Assembly"/>
    <s v="chromosome"/>
    <m/>
    <s v="NC_005085.1"/>
    <n v="2967797"/>
    <n v="2970901"/>
    <s v="+"/>
    <s v="WP_011136281.1"/>
    <s v="WP_011136281.1"/>
    <m/>
    <s v="nodulation protein"/>
    <m/>
    <n v="24945352"/>
    <s v="CV_RS13405"/>
    <n v="3105"/>
    <n v="1034"/>
    <m/>
  </r>
  <r>
    <x v="0"/>
    <x v="0"/>
    <s v="GCF_000007705.1"/>
    <s v="Primary Assembly"/>
    <s v="chromosome"/>
    <m/>
    <s v="NC_005085.1"/>
    <n v="2970898"/>
    <n v="2972292"/>
    <s v="+"/>
    <m/>
    <m/>
    <m/>
    <m/>
    <m/>
    <n v="24946796"/>
    <s v="CV_RS13410"/>
    <n v="1395"/>
    <m/>
    <m/>
  </r>
  <r>
    <x v="1"/>
    <x v="1"/>
    <s v="GCF_000007705.1"/>
    <s v="Primary Assembly"/>
    <s v="chromosome"/>
    <m/>
    <s v="NC_005085.1"/>
    <n v="2970898"/>
    <n v="2972292"/>
    <s v="+"/>
    <s v="WP_043598030.1"/>
    <s v="WP_043598030.1"/>
    <m/>
    <s v="RND transporter"/>
    <m/>
    <n v="24946796"/>
    <s v="CV_RS13410"/>
    <n v="1395"/>
    <n v="464"/>
    <m/>
  </r>
  <r>
    <x v="0"/>
    <x v="0"/>
    <s v="GCF_000007705.1"/>
    <s v="Primary Assembly"/>
    <s v="chromosome"/>
    <m/>
    <s v="NC_005085.1"/>
    <n v="2972354"/>
    <n v="2973301"/>
    <s v="-"/>
    <m/>
    <m/>
    <m/>
    <m/>
    <m/>
    <n v="24948414"/>
    <s v="CV_RS13415"/>
    <n v="948"/>
    <m/>
    <s v="old_locus_tag=CV2736,CV_2736"/>
  </r>
  <r>
    <x v="1"/>
    <x v="1"/>
    <s v="GCF_000007705.1"/>
    <s v="Primary Assembly"/>
    <s v="chromosome"/>
    <m/>
    <s v="NC_005085.1"/>
    <n v="2972354"/>
    <n v="2973301"/>
    <s v="-"/>
    <s v="WP_011136283.1"/>
    <s v="WP_011136283.1"/>
    <m/>
    <s v="chitinase"/>
    <m/>
    <n v="24948414"/>
    <s v="CV_RS13415"/>
    <n v="948"/>
    <n v="315"/>
    <m/>
  </r>
  <r>
    <x v="0"/>
    <x v="0"/>
    <s v="GCF_000007705.1"/>
    <s v="Primary Assembly"/>
    <s v="chromosome"/>
    <m/>
    <s v="NC_005085.1"/>
    <n v="2973715"/>
    <n v="2974830"/>
    <s v="+"/>
    <m/>
    <m/>
    <m/>
    <m/>
    <m/>
    <n v="24945244"/>
    <s v="CV_RS13420"/>
    <n v="1116"/>
    <m/>
    <s v="old_locus_tag=CV2738,CV_2738"/>
  </r>
  <r>
    <x v="1"/>
    <x v="1"/>
    <s v="GCF_000007705.1"/>
    <s v="Primary Assembly"/>
    <s v="chromosome"/>
    <m/>
    <s v="NC_005085.1"/>
    <n v="2973715"/>
    <n v="2974830"/>
    <s v="+"/>
    <s v="WP_011136285.1"/>
    <s v="WP_011136285.1"/>
    <m/>
    <s v="ATPase AAA"/>
    <m/>
    <n v="24945244"/>
    <s v="CV_RS13420"/>
    <n v="1116"/>
    <n v="371"/>
    <m/>
  </r>
  <r>
    <x v="0"/>
    <x v="0"/>
    <s v="GCF_000007705.1"/>
    <s v="Primary Assembly"/>
    <s v="chromosome"/>
    <m/>
    <s v="NC_005085.1"/>
    <n v="2974827"/>
    <n v="2975276"/>
    <s v="+"/>
    <m/>
    <m/>
    <m/>
    <m/>
    <m/>
    <n v="24948305"/>
    <s v="CV_RS13425"/>
    <n v="450"/>
    <m/>
    <s v="old_locus_tag=CV2739,CV_2739"/>
  </r>
  <r>
    <x v="1"/>
    <x v="1"/>
    <s v="GCF_000007705.1"/>
    <s v="Primary Assembly"/>
    <s v="chromosome"/>
    <m/>
    <s v="NC_005085.1"/>
    <n v="2974827"/>
    <n v="2975276"/>
    <s v="+"/>
    <s v="WP_011136286.1"/>
    <s v="WP_011136286.1"/>
    <m/>
    <s v="hypothetical protein"/>
    <m/>
    <n v="24948305"/>
    <s v="CV_RS13425"/>
    <n v="450"/>
    <n v="149"/>
    <m/>
  </r>
  <r>
    <x v="0"/>
    <x v="0"/>
    <s v="GCF_000007705.1"/>
    <s v="Primary Assembly"/>
    <s v="chromosome"/>
    <m/>
    <s v="NC_005085.1"/>
    <n v="2975317"/>
    <n v="2977089"/>
    <s v="+"/>
    <m/>
    <m/>
    <m/>
    <m/>
    <m/>
    <n v="24945640"/>
    <s v="CV_RS13430"/>
    <n v="1773"/>
    <m/>
    <s v="old_locus_tag=CV2740,CV_2740"/>
  </r>
  <r>
    <x v="1"/>
    <x v="1"/>
    <s v="GCF_000007705.1"/>
    <s v="Primary Assembly"/>
    <s v="chromosome"/>
    <m/>
    <s v="NC_005085.1"/>
    <n v="2975317"/>
    <n v="2977089"/>
    <s v="+"/>
    <s v="WP_043596293.1"/>
    <s v="WP_043596293.1"/>
    <m/>
    <s v="hypothetical protein"/>
    <m/>
    <n v="24945640"/>
    <s v="CV_RS13430"/>
    <n v="1773"/>
    <n v="590"/>
    <m/>
  </r>
  <r>
    <x v="0"/>
    <x v="0"/>
    <s v="GCF_000007705.1"/>
    <s v="Primary Assembly"/>
    <s v="chromosome"/>
    <m/>
    <s v="NC_005085.1"/>
    <n v="2977082"/>
    <n v="2979991"/>
    <s v="+"/>
    <m/>
    <m/>
    <m/>
    <m/>
    <m/>
    <n v="24949469"/>
    <s v="CV_RS13435"/>
    <n v="2910"/>
    <m/>
    <m/>
  </r>
  <r>
    <x v="1"/>
    <x v="1"/>
    <s v="GCF_000007705.1"/>
    <s v="Primary Assembly"/>
    <s v="chromosome"/>
    <m/>
    <s v="NC_005085.1"/>
    <n v="2977082"/>
    <n v="2979991"/>
    <s v="+"/>
    <s v="WP_052278836.1"/>
    <s v="WP_052278836.1"/>
    <m/>
    <s v="hypothetical protein"/>
    <m/>
    <n v="24949469"/>
    <s v="CV_RS13435"/>
    <n v="2910"/>
    <n v="969"/>
    <m/>
  </r>
  <r>
    <x v="0"/>
    <x v="0"/>
    <s v="GCF_000007705.1"/>
    <s v="Primary Assembly"/>
    <s v="chromosome"/>
    <m/>
    <s v="NC_005085.1"/>
    <n v="2979991"/>
    <n v="2980443"/>
    <s v="+"/>
    <m/>
    <m/>
    <m/>
    <m/>
    <m/>
    <n v="24947578"/>
    <s v="CV_RS13440"/>
    <n v="453"/>
    <m/>
    <s v="old_locus_tag=CV2743,CV_2743"/>
  </r>
  <r>
    <x v="1"/>
    <x v="1"/>
    <s v="GCF_000007705.1"/>
    <s v="Primary Assembly"/>
    <s v="chromosome"/>
    <m/>
    <s v="NC_005085.1"/>
    <n v="2979991"/>
    <n v="2980443"/>
    <s v="+"/>
    <s v="WP_043596295.1"/>
    <s v="WP_043596295.1"/>
    <m/>
    <s v="hypothetical protein"/>
    <m/>
    <n v="24947578"/>
    <s v="CV_RS13440"/>
    <n v="453"/>
    <n v="150"/>
    <m/>
  </r>
  <r>
    <x v="0"/>
    <x v="0"/>
    <s v="GCF_000007705.1"/>
    <s v="Primary Assembly"/>
    <s v="chromosome"/>
    <m/>
    <s v="NC_005085.1"/>
    <n v="2980483"/>
    <n v="2981097"/>
    <s v="-"/>
    <m/>
    <m/>
    <m/>
    <m/>
    <m/>
    <n v="25392843"/>
    <s v="CV_RS22235"/>
    <n v="615"/>
    <m/>
    <s v="old_locus_tag=CV2744,CV_2744"/>
  </r>
  <r>
    <x v="1"/>
    <x v="1"/>
    <s v="GCF_000007705.1"/>
    <s v="Primary Assembly"/>
    <s v="chromosome"/>
    <m/>
    <s v="NC_005085.1"/>
    <n v="2980483"/>
    <n v="2981097"/>
    <s v="-"/>
    <s v="WP_011136291.1"/>
    <s v="WP_011136291.1"/>
    <m/>
    <s v="hypothetical protein"/>
    <m/>
    <n v="25392843"/>
    <s v="CV_RS22235"/>
    <n v="615"/>
    <n v="204"/>
    <m/>
  </r>
  <r>
    <x v="0"/>
    <x v="0"/>
    <s v="GCF_000007705.1"/>
    <s v="Primary Assembly"/>
    <s v="chromosome"/>
    <m/>
    <s v="NC_005085.1"/>
    <n v="2981124"/>
    <n v="2981828"/>
    <s v="-"/>
    <m/>
    <m/>
    <m/>
    <m/>
    <m/>
    <n v="24947670"/>
    <s v="CV_RS13450"/>
    <n v="705"/>
    <m/>
    <s v="old_locus_tag=CV2745,CV_2745"/>
  </r>
  <r>
    <x v="1"/>
    <x v="1"/>
    <s v="GCF_000007705.1"/>
    <s v="Primary Assembly"/>
    <s v="chromosome"/>
    <m/>
    <s v="NC_005085.1"/>
    <n v="2981124"/>
    <n v="2981828"/>
    <s v="-"/>
    <s v="WP_011136292.1"/>
    <s v="WP_011136292.1"/>
    <m/>
    <s v="glutathione S-transferase"/>
    <m/>
    <n v="24947670"/>
    <s v="CV_RS13450"/>
    <n v="705"/>
    <n v="234"/>
    <m/>
  </r>
  <r>
    <x v="0"/>
    <x v="0"/>
    <s v="GCF_000007705.1"/>
    <s v="Primary Assembly"/>
    <s v="chromosome"/>
    <m/>
    <s v="NC_005085.1"/>
    <n v="2982047"/>
    <n v="2982298"/>
    <s v="+"/>
    <m/>
    <m/>
    <m/>
    <m/>
    <m/>
    <n v="24948216"/>
    <s v="CV_RS13455"/>
    <n v="252"/>
    <m/>
    <s v="old_locus_tag=CV2746"/>
  </r>
  <r>
    <x v="1"/>
    <x v="1"/>
    <s v="GCF_000007705.1"/>
    <s v="Primary Assembly"/>
    <s v="chromosome"/>
    <m/>
    <s v="NC_005085.1"/>
    <n v="2982047"/>
    <n v="2982298"/>
    <s v="+"/>
    <s v="WP_043596296.1"/>
    <s v="WP_043596296.1"/>
    <m/>
    <s v="hypothetical protein"/>
    <m/>
    <n v="24948216"/>
    <s v="CV_RS13455"/>
    <n v="252"/>
    <n v="83"/>
    <m/>
  </r>
  <r>
    <x v="0"/>
    <x v="0"/>
    <s v="GCF_000007705.1"/>
    <s v="Primary Assembly"/>
    <s v="chromosome"/>
    <m/>
    <s v="NC_005085.1"/>
    <n v="2982400"/>
    <n v="2983248"/>
    <s v="+"/>
    <m/>
    <m/>
    <m/>
    <m/>
    <m/>
    <n v="24947262"/>
    <s v="CV_RS13460"/>
    <n v="849"/>
    <m/>
    <s v="old_locus_tag=CV2747,CV_2747"/>
  </r>
  <r>
    <x v="1"/>
    <x v="1"/>
    <s v="GCF_000007705.1"/>
    <s v="Primary Assembly"/>
    <s v="chromosome"/>
    <m/>
    <s v="NC_005085.1"/>
    <n v="2982400"/>
    <n v="2983248"/>
    <s v="+"/>
    <s v="WP_011136294.1"/>
    <s v="WP_011136294.1"/>
    <m/>
    <s v="2-dehydro-3-deoxyphosphooctonate aldolase"/>
    <m/>
    <n v="24947262"/>
    <s v="CV_RS13460"/>
    <n v="849"/>
    <n v="282"/>
    <m/>
  </r>
  <r>
    <x v="0"/>
    <x v="0"/>
    <s v="GCF_000007705.1"/>
    <s v="Primary Assembly"/>
    <s v="chromosome"/>
    <m/>
    <s v="NC_005085.1"/>
    <n v="2983300"/>
    <n v="2985552"/>
    <s v="-"/>
    <m/>
    <m/>
    <m/>
    <m/>
    <m/>
    <n v="24949421"/>
    <s v="CV_RS13465"/>
    <n v="2253"/>
    <m/>
    <s v="old_locus_tag=CV2748,CV_2748"/>
  </r>
  <r>
    <x v="1"/>
    <x v="1"/>
    <s v="GCF_000007705.1"/>
    <s v="Primary Assembly"/>
    <s v="chromosome"/>
    <m/>
    <s v="NC_005085.1"/>
    <n v="2983300"/>
    <n v="2985552"/>
    <s v="-"/>
    <s v="WP_085953315.1"/>
    <s v="WP_085953315.1"/>
    <m/>
    <s v="heavy metal translocating P-type ATPase"/>
    <m/>
    <n v="24949421"/>
    <s v="CV_RS13465"/>
    <n v="2253"/>
    <n v="750"/>
    <m/>
  </r>
  <r>
    <x v="0"/>
    <x v="0"/>
    <s v="GCF_000007705.1"/>
    <s v="Primary Assembly"/>
    <s v="chromosome"/>
    <m/>
    <s v="NC_005085.1"/>
    <n v="2985759"/>
    <n v="2986529"/>
    <s v="-"/>
    <m/>
    <m/>
    <m/>
    <m/>
    <m/>
    <n v="24945828"/>
    <s v="CV_RS13470"/>
    <n v="771"/>
    <m/>
    <s v="old_locus_tag=CV2749,CV_2749"/>
  </r>
  <r>
    <x v="1"/>
    <x v="1"/>
    <s v="GCF_000007705.1"/>
    <s v="Primary Assembly"/>
    <s v="chromosome"/>
    <m/>
    <s v="NC_005085.1"/>
    <n v="2985759"/>
    <n v="2986529"/>
    <s v="-"/>
    <s v="WP_011136296.1"/>
    <s v="WP_011136296.1"/>
    <m/>
    <s v="SAM-dependent methyltransferase"/>
    <m/>
    <n v="24945828"/>
    <s v="CV_RS13470"/>
    <n v="771"/>
    <n v="256"/>
    <m/>
  </r>
  <r>
    <x v="0"/>
    <x v="0"/>
    <s v="GCF_000007705.1"/>
    <s v="Primary Assembly"/>
    <s v="chromosome"/>
    <m/>
    <s v="NC_005085.1"/>
    <n v="2986744"/>
    <n v="2987091"/>
    <s v="+"/>
    <m/>
    <m/>
    <m/>
    <m/>
    <m/>
    <n v="24948284"/>
    <s v="CV_RS13475"/>
    <n v="348"/>
    <m/>
    <s v="old_locus_tag=CV2750,CV_2750"/>
  </r>
  <r>
    <x v="1"/>
    <x v="1"/>
    <s v="GCF_000007705.1"/>
    <s v="Primary Assembly"/>
    <s v="chromosome"/>
    <m/>
    <s v="NC_005085.1"/>
    <n v="2986744"/>
    <n v="2987091"/>
    <s v="+"/>
    <s v="WP_011136297.1"/>
    <s v="WP_011136297.1"/>
    <m/>
    <s v="hypothetical protein"/>
    <m/>
    <n v="24948284"/>
    <s v="CV_RS13475"/>
    <n v="348"/>
    <n v="115"/>
    <m/>
  </r>
  <r>
    <x v="0"/>
    <x v="0"/>
    <s v="GCF_000007705.1"/>
    <s v="Primary Assembly"/>
    <s v="chromosome"/>
    <m/>
    <s v="NC_005085.1"/>
    <n v="2987133"/>
    <n v="2987756"/>
    <s v="-"/>
    <m/>
    <m/>
    <m/>
    <m/>
    <m/>
    <n v="24945568"/>
    <s v="CV_RS13480"/>
    <n v="624"/>
    <m/>
    <s v="old_locus_tag=CV2751,CV_2751"/>
  </r>
  <r>
    <x v="1"/>
    <x v="1"/>
    <s v="GCF_000007705.1"/>
    <s v="Primary Assembly"/>
    <s v="chromosome"/>
    <m/>
    <s v="NC_005085.1"/>
    <n v="2987133"/>
    <n v="2987756"/>
    <s v="-"/>
    <s v="WP_011136298.1"/>
    <s v="WP_011136298.1"/>
    <m/>
    <s v="3'-5' exonuclease"/>
    <m/>
    <n v="24945568"/>
    <s v="CV_RS13480"/>
    <n v="624"/>
    <n v="207"/>
    <m/>
  </r>
  <r>
    <x v="0"/>
    <x v="0"/>
    <s v="GCF_000007705.1"/>
    <s v="Primary Assembly"/>
    <s v="chromosome"/>
    <m/>
    <s v="NC_005085.1"/>
    <n v="2987753"/>
    <n v="2987956"/>
    <s v="-"/>
    <m/>
    <m/>
    <m/>
    <m/>
    <m/>
    <n v="24946965"/>
    <s v="CV_RS13485"/>
    <n v="204"/>
    <m/>
    <m/>
  </r>
  <r>
    <x v="1"/>
    <x v="1"/>
    <s v="GCF_000007705.1"/>
    <s v="Primary Assembly"/>
    <s v="chromosome"/>
    <m/>
    <s v="NC_005085.1"/>
    <n v="2987753"/>
    <n v="2987956"/>
    <s v="-"/>
    <s v="WP_043596301.1"/>
    <s v="WP_043596301.1"/>
    <m/>
    <s v="hypothetical protein"/>
    <m/>
    <n v="24946965"/>
    <s v="CV_RS13485"/>
    <n v="204"/>
    <n v="67"/>
    <m/>
  </r>
  <r>
    <x v="0"/>
    <x v="0"/>
    <s v="GCF_000007705.1"/>
    <s v="Primary Assembly"/>
    <s v="chromosome"/>
    <m/>
    <s v="NC_005085.1"/>
    <n v="2988019"/>
    <n v="2988426"/>
    <s v="-"/>
    <m/>
    <m/>
    <m/>
    <m/>
    <m/>
    <n v="24948882"/>
    <s v="CV_RS13490"/>
    <n v="408"/>
    <m/>
    <s v="old_locus_tag=CV2752,CV_2752"/>
  </r>
  <r>
    <x v="1"/>
    <x v="1"/>
    <s v="GCF_000007705.1"/>
    <s v="Primary Assembly"/>
    <s v="chromosome"/>
    <m/>
    <s v="NC_005085.1"/>
    <n v="2988019"/>
    <n v="2988426"/>
    <s v="-"/>
    <s v="WP_011136299.1"/>
    <s v="WP_011136299.1"/>
    <m/>
    <s v="aminoacyl-tRNA hydrolase"/>
    <m/>
    <n v="24948882"/>
    <s v="CV_RS13490"/>
    <n v="408"/>
    <n v="135"/>
    <m/>
  </r>
  <r>
    <x v="0"/>
    <x v="0"/>
    <s v="GCF_000007705.1"/>
    <s v="Primary Assembly"/>
    <s v="chromosome"/>
    <m/>
    <s v="NC_005085.1"/>
    <n v="2988730"/>
    <n v="2990259"/>
    <s v="-"/>
    <m/>
    <m/>
    <m/>
    <m/>
    <m/>
    <n v="24949233"/>
    <s v="CV_RS13495"/>
    <n v="1530"/>
    <m/>
    <s v="old_locus_tag=CV2753,CV_2753"/>
  </r>
  <r>
    <x v="1"/>
    <x v="1"/>
    <s v="GCF_000007705.1"/>
    <s v="Primary Assembly"/>
    <s v="chromosome"/>
    <m/>
    <s v="NC_005085.1"/>
    <n v="2988730"/>
    <n v="2990259"/>
    <s v="-"/>
    <s v="WP_011136300.1"/>
    <s v="WP_011136300.1"/>
    <m/>
    <s v="DUF255 domain-containing protein"/>
    <m/>
    <n v="24949233"/>
    <s v="CV_RS13495"/>
    <n v="1530"/>
    <n v="509"/>
    <m/>
  </r>
  <r>
    <x v="0"/>
    <x v="0"/>
    <s v="GCF_000007705.1"/>
    <s v="Primary Assembly"/>
    <s v="chromosome"/>
    <m/>
    <s v="NC_005085.1"/>
    <n v="2990200"/>
    <n v="2991321"/>
    <s v="+"/>
    <m/>
    <m/>
    <m/>
    <m/>
    <m/>
    <n v="24948522"/>
    <s v="CV_RS13500"/>
    <n v="1122"/>
    <m/>
    <s v="old_locus_tag=CV2754,CV_2754"/>
  </r>
  <r>
    <x v="1"/>
    <x v="1"/>
    <s v="GCF_000007705.1"/>
    <s v="Primary Assembly"/>
    <s v="chromosome"/>
    <m/>
    <s v="NC_005085.1"/>
    <n v="2990200"/>
    <n v="2991321"/>
    <s v="+"/>
    <s v="WP_080509026.1"/>
    <s v="WP_080509026.1"/>
    <m/>
    <s v="AraC family transcriptional regulator"/>
    <m/>
    <n v="24948522"/>
    <s v="CV_RS13500"/>
    <n v="1122"/>
    <n v="373"/>
    <m/>
  </r>
  <r>
    <x v="0"/>
    <x v="0"/>
    <s v="GCF_000007705.1"/>
    <s v="Primary Assembly"/>
    <s v="chromosome"/>
    <m/>
    <s v="NC_005085.1"/>
    <n v="2991365"/>
    <n v="2991880"/>
    <s v="+"/>
    <m/>
    <m/>
    <m/>
    <m/>
    <m/>
    <n v="24949446"/>
    <s v="CV_RS13505"/>
    <n v="516"/>
    <m/>
    <s v="old_locus_tag=CV2755,CV_2755"/>
  </r>
  <r>
    <x v="1"/>
    <x v="1"/>
    <s v="GCF_000007705.1"/>
    <s v="Primary Assembly"/>
    <s v="chromosome"/>
    <m/>
    <s v="NC_005085.1"/>
    <n v="2991365"/>
    <n v="2991880"/>
    <s v="+"/>
    <s v="WP_011136302.1"/>
    <s v="WP_011136302.1"/>
    <m/>
    <s v="NADH-quinone oxidoreductase subunit B 2"/>
    <m/>
    <n v="24949446"/>
    <s v="CV_RS13505"/>
    <n v="516"/>
    <n v="171"/>
    <m/>
  </r>
  <r>
    <x v="0"/>
    <x v="0"/>
    <s v="GCF_000007705.1"/>
    <s v="Primary Assembly"/>
    <s v="chromosome"/>
    <m/>
    <s v="NC_005085.1"/>
    <n v="2991882"/>
    <n v="2992298"/>
    <s v="-"/>
    <m/>
    <m/>
    <m/>
    <m/>
    <m/>
    <n v="24948084"/>
    <s v="CV_RS13510"/>
    <n v="417"/>
    <m/>
    <s v="old_locus_tag=CV2756,CV_2756"/>
  </r>
  <r>
    <x v="1"/>
    <x v="1"/>
    <s v="GCF_000007705.1"/>
    <s v="Primary Assembly"/>
    <s v="chromosome"/>
    <m/>
    <s v="NC_005085.1"/>
    <n v="2991882"/>
    <n v="2992298"/>
    <s v="-"/>
    <s v="WP_011136303.1"/>
    <s v="WP_011136303.1"/>
    <m/>
    <s v="OsmC family protein"/>
    <m/>
    <n v="24948084"/>
    <s v="CV_RS13510"/>
    <n v="417"/>
    <n v="138"/>
    <m/>
  </r>
  <r>
    <x v="0"/>
    <x v="0"/>
    <s v="GCF_000007705.1"/>
    <s v="Primary Assembly"/>
    <s v="chromosome"/>
    <m/>
    <s v="NC_005085.1"/>
    <n v="2992415"/>
    <n v="2993440"/>
    <s v="+"/>
    <m/>
    <m/>
    <m/>
    <m/>
    <s v="tsaD"/>
    <n v="24948768"/>
    <s v="CV_RS13515"/>
    <n v="1026"/>
    <m/>
    <s v="old_locus_tag=CV2757,CV_2757"/>
  </r>
  <r>
    <x v="1"/>
    <x v="1"/>
    <s v="GCF_000007705.1"/>
    <s v="Primary Assembly"/>
    <s v="chromosome"/>
    <m/>
    <s v="NC_005085.1"/>
    <n v="2992415"/>
    <n v="2993440"/>
    <s v="+"/>
    <s v="WP_011136304.1"/>
    <s v="WP_011136304.1"/>
    <m/>
    <s v="tRNA (adenosine(37)-N6)-threonylcarbamoyltransferase complex transferase subunit TsaD"/>
    <s v="tsaD"/>
    <n v="24948768"/>
    <s v="CV_RS13515"/>
    <n v="1026"/>
    <n v="341"/>
    <m/>
  </r>
  <r>
    <x v="0"/>
    <x v="0"/>
    <s v="GCF_000007705.1"/>
    <s v="Primary Assembly"/>
    <s v="chromosome"/>
    <m/>
    <s v="NC_005085.1"/>
    <n v="2993487"/>
    <n v="2995391"/>
    <s v="+"/>
    <m/>
    <m/>
    <m/>
    <m/>
    <m/>
    <n v="24948058"/>
    <s v="CV_RS13520"/>
    <n v="1905"/>
    <m/>
    <s v="old_locus_tag=CV2758,CV_2758"/>
  </r>
  <r>
    <x v="1"/>
    <x v="1"/>
    <s v="GCF_000007705.1"/>
    <s v="Primary Assembly"/>
    <s v="chromosome"/>
    <m/>
    <s v="NC_005085.1"/>
    <n v="2993487"/>
    <n v="2995391"/>
    <s v="+"/>
    <s v="WP_011136305.1"/>
    <s v="WP_011136305.1"/>
    <m/>
    <s v="ABC transporter ATP-binding protein"/>
    <m/>
    <n v="24948058"/>
    <s v="CV_RS13520"/>
    <n v="1905"/>
    <n v="634"/>
    <m/>
  </r>
  <r>
    <x v="0"/>
    <x v="0"/>
    <s v="GCF_000007705.1"/>
    <s v="Primary Assembly"/>
    <s v="chromosome"/>
    <m/>
    <s v="NC_005085.1"/>
    <n v="2995404"/>
    <n v="2996210"/>
    <s v="+"/>
    <m/>
    <m/>
    <m/>
    <m/>
    <m/>
    <n v="24947274"/>
    <s v="CV_RS13525"/>
    <n v="807"/>
    <m/>
    <s v="old_locus_tag=CV2759,CV_2759"/>
  </r>
  <r>
    <x v="1"/>
    <x v="1"/>
    <s v="GCF_000007705.1"/>
    <s v="Primary Assembly"/>
    <s v="chromosome"/>
    <m/>
    <s v="NC_005085.1"/>
    <n v="2995404"/>
    <n v="2996210"/>
    <s v="+"/>
    <s v="WP_011136306.1"/>
    <s v="WP_011136306.1"/>
    <m/>
    <s v="hypothetical protein"/>
    <m/>
    <n v="24947274"/>
    <s v="CV_RS13525"/>
    <n v="807"/>
    <n v="268"/>
    <m/>
  </r>
  <r>
    <x v="0"/>
    <x v="0"/>
    <s v="GCF_000007705.1"/>
    <s v="Primary Assembly"/>
    <s v="chromosome"/>
    <m/>
    <s v="NC_005085.1"/>
    <n v="2996256"/>
    <n v="2997125"/>
    <s v="-"/>
    <m/>
    <m/>
    <m/>
    <m/>
    <m/>
    <n v="24947949"/>
    <s v="CV_RS13530"/>
    <n v="870"/>
    <m/>
    <s v="old_locus_tag=CV2760,CV_2760"/>
  </r>
  <r>
    <x v="1"/>
    <x v="1"/>
    <s v="GCF_000007705.1"/>
    <s v="Primary Assembly"/>
    <s v="chromosome"/>
    <m/>
    <s v="NC_005085.1"/>
    <n v="2996256"/>
    <n v="2997125"/>
    <s v="-"/>
    <s v="WP_011136307.1"/>
    <s v="WP_011136307.1"/>
    <m/>
    <s v="acetyl-CoA carboxylase carboxyltransferase subunit beta"/>
    <m/>
    <n v="24947949"/>
    <s v="CV_RS13530"/>
    <n v="870"/>
    <n v="289"/>
    <m/>
  </r>
  <r>
    <x v="0"/>
    <x v="0"/>
    <s v="GCF_000007705.1"/>
    <s v="Primary Assembly"/>
    <s v="chromosome"/>
    <m/>
    <s v="NC_005085.1"/>
    <n v="2997203"/>
    <n v="2997991"/>
    <s v="-"/>
    <m/>
    <m/>
    <m/>
    <m/>
    <m/>
    <n v="24948507"/>
    <s v="CV_RS13535"/>
    <n v="789"/>
    <m/>
    <s v="old_locus_tag=CV2761,CV_2761"/>
  </r>
  <r>
    <x v="1"/>
    <x v="1"/>
    <s v="GCF_000007705.1"/>
    <s v="Primary Assembly"/>
    <s v="chromosome"/>
    <m/>
    <s v="NC_005085.1"/>
    <n v="2997203"/>
    <n v="2997991"/>
    <s v="-"/>
    <s v="WP_011136308.1"/>
    <s v="WP_011136308.1"/>
    <m/>
    <s v="tryptophan synthase subunit alpha"/>
    <m/>
    <n v="24948507"/>
    <s v="CV_RS13535"/>
    <n v="789"/>
    <n v="262"/>
    <m/>
  </r>
  <r>
    <x v="0"/>
    <x v="0"/>
    <s v="GCF_000007705.1"/>
    <s v="Primary Assembly"/>
    <s v="chromosome"/>
    <m/>
    <s v="NC_005085.1"/>
    <n v="2998003"/>
    <n v="2999205"/>
    <s v="-"/>
    <m/>
    <m/>
    <m/>
    <m/>
    <s v="trpB"/>
    <n v="24947873"/>
    <s v="CV_RS13540"/>
    <n v="1203"/>
    <m/>
    <s v="old_locus_tag=CV2762,CV_2762"/>
  </r>
  <r>
    <x v="1"/>
    <x v="1"/>
    <s v="GCF_000007705.1"/>
    <s v="Primary Assembly"/>
    <s v="chromosome"/>
    <m/>
    <s v="NC_005085.1"/>
    <n v="2998003"/>
    <n v="2999205"/>
    <s v="-"/>
    <s v="WP_011136309.1"/>
    <s v="WP_011136309.1"/>
    <m/>
    <s v="tryptophan synthase subunit beta"/>
    <s v="trpB"/>
    <n v="24947873"/>
    <s v="CV_RS13540"/>
    <n v="1203"/>
    <n v="400"/>
    <m/>
  </r>
  <r>
    <x v="0"/>
    <x v="0"/>
    <s v="GCF_000007705.1"/>
    <s v="Primary Assembly"/>
    <s v="chromosome"/>
    <m/>
    <s v="NC_005085.1"/>
    <n v="2999192"/>
    <n v="2999815"/>
    <s v="-"/>
    <m/>
    <m/>
    <m/>
    <m/>
    <m/>
    <n v="24949269"/>
    <s v="CV_RS13545"/>
    <n v="624"/>
    <m/>
    <s v="old_locus_tag=CV2763,CV_2763"/>
  </r>
  <r>
    <x v="1"/>
    <x v="1"/>
    <s v="GCF_000007705.1"/>
    <s v="Primary Assembly"/>
    <s v="chromosome"/>
    <m/>
    <s v="NC_005085.1"/>
    <n v="2999192"/>
    <n v="2999815"/>
    <s v="-"/>
    <s v="WP_043596308.1"/>
    <s v="WP_043596308.1"/>
    <m/>
    <s v="phosphoribosylanthranilate isomerase"/>
    <m/>
    <n v="24949269"/>
    <s v="CV_RS13545"/>
    <n v="624"/>
    <n v="207"/>
    <m/>
  </r>
  <r>
    <x v="0"/>
    <x v="0"/>
    <s v="GCF_000007705.1"/>
    <s v="Primary Assembly"/>
    <s v="chromosome"/>
    <m/>
    <s v="NC_005085.1"/>
    <n v="2999847"/>
    <n v="3000635"/>
    <s v="-"/>
    <m/>
    <m/>
    <m/>
    <m/>
    <m/>
    <n v="24945233"/>
    <s v="CV_RS13550"/>
    <n v="789"/>
    <m/>
    <s v="old_locus_tag=CV2764,CV_2764"/>
  </r>
  <r>
    <x v="1"/>
    <x v="1"/>
    <s v="GCF_000007705.1"/>
    <s v="Primary Assembly"/>
    <s v="chromosome"/>
    <m/>
    <s v="NC_005085.1"/>
    <n v="2999847"/>
    <n v="3000635"/>
    <s v="-"/>
    <s v="WP_011136311.1"/>
    <s v="WP_011136311.1"/>
    <m/>
    <s v="tRNA pseudouridine(38-40) synthase TruA"/>
    <m/>
    <n v="24945233"/>
    <s v="CV_RS13550"/>
    <n v="789"/>
    <n v="262"/>
    <m/>
  </r>
  <r>
    <x v="0"/>
    <x v="0"/>
    <s v="GCF_000007705.1"/>
    <s v="Primary Assembly"/>
    <s v="chromosome"/>
    <m/>
    <s v="NC_005085.1"/>
    <n v="3000804"/>
    <n v="3003218"/>
    <s v="-"/>
    <m/>
    <m/>
    <m/>
    <m/>
    <m/>
    <n v="25392844"/>
    <s v="CV_RS22240"/>
    <n v="2415"/>
    <m/>
    <s v="old_locus_tag=CV2765,CV_2765"/>
  </r>
  <r>
    <x v="1"/>
    <x v="1"/>
    <s v="GCF_000007705.1"/>
    <s v="Primary Assembly"/>
    <s v="chromosome"/>
    <m/>
    <s v="NC_005085.1"/>
    <n v="3000804"/>
    <n v="3003218"/>
    <s v="-"/>
    <s v="WP_052278837.1"/>
    <s v="WP_052278837.1"/>
    <m/>
    <s v="hypothetical protein"/>
    <m/>
    <n v="25392844"/>
    <s v="CV_RS22240"/>
    <n v="2415"/>
    <n v="804"/>
    <m/>
  </r>
  <r>
    <x v="0"/>
    <x v="0"/>
    <s v="GCF_000007705.1"/>
    <s v="Primary Assembly"/>
    <s v="chromosome"/>
    <m/>
    <s v="NC_005085.1"/>
    <n v="3004038"/>
    <n v="3006305"/>
    <s v="-"/>
    <m/>
    <m/>
    <m/>
    <m/>
    <m/>
    <n v="24948967"/>
    <s v="CV_RS13560"/>
    <n v="2268"/>
    <m/>
    <s v="old_locus_tag=CV2766,CV_2766"/>
  </r>
  <r>
    <x v="1"/>
    <x v="1"/>
    <s v="GCF_000007705.1"/>
    <s v="Primary Assembly"/>
    <s v="chromosome"/>
    <m/>
    <s v="NC_005085.1"/>
    <n v="3004038"/>
    <n v="3006305"/>
    <s v="-"/>
    <s v="WP_011136313.1"/>
    <s v="WP_011136313.1"/>
    <m/>
    <s v="hypothetical protein"/>
    <m/>
    <n v="24948967"/>
    <s v="CV_RS13560"/>
    <n v="2268"/>
    <n v="755"/>
    <m/>
  </r>
  <r>
    <x v="0"/>
    <x v="0"/>
    <s v="GCF_000007705.1"/>
    <s v="Primary Assembly"/>
    <s v="chromosome"/>
    <m/>
    <s v="NC_005085.1"/>
    <n v="3006456"/>
    <n v="3007466"/>
    <s v="-"/>
    <m/>
    <m/>
    <m/>
    <m/>
    <m/>
    <n v="24946188"/>
    <s v="CV_RS13565"/>
    <n v="1011"/>
    <m/>
    <s v="old_locus_tag=CV2767,CV_2767"/>
  </r>
  <r>
    <x v="1"/>
    <x v="1"/>
    <s v="GCF_000007705.1"/>
    <s v="Primary Assembly"/>
    <s v="chromosome"/>
    <m/>
    <s v="NC_005085.1"/>
    <n v="3006456"/>
    <n v="3007466"/>
    <s v="-"/>
    <s v="WP_011136314.1"/>
    <s v="WP_011136314.1"/>
    <m/>
    <s v="aspartate-semialdehyde dehydrogenase"/>
    <m/>
    <n v="24946188"/>
    <s v="CV_RS13565"/>
    <n v="1011"/>
    <n v="336"/>
    <m/>
  </r>
  <r>
    <x v="0"/>
    <x v="0"/>
    <s v="GCF_000007705.1"/>
    <s v="Primary Assembly"/>
    <s v="chromosome"/>
    <m/>
    <s v="NC_005085.1"/>
    <n v="3007596"/>
    <n v="3008702"/>
    <s v="-"/>
    <m/>
    <m/>
    <m/>
    <m/>
    <s v="asd"/>
    <n v="24947435"/>
    <s v="CV_RS13570"/>
    <n v="1107"/>
    <m/>
    <s v="old_locus_tag=CV2768,CV_2768"/>
  </r>
  <r>
    <x v="1"/>
    <x v="1"/>
    <s v="GCF_000007705.1"/>
    <s v="Primary Assembly"/>
    <s v="chromosome"/>
    <m/>
    <s v="NC_005085.1"/>
    <n v="3007596"/>
    <n v="3008702"/>
    <s v="-"/>
    <s v="WP_011136315.1"/>
    <s v="WP_011136315.1"/>
    <m/>
    <s v="aspartate-semialdehyde dehydrogenase"/>
    <s v="asd"/>
    <n v="24947435"/>
    <s v="CV_RS13570"/>
    <n v="1107"/>
    <n v="368"/>
    <m/>
  </r>
  <r>
    <x v="0"/>
    <x v="0"/>
    <s v="GCF_000007705.1"/>
    <s v="Primary Assembly"/>
    <s v="chromosome"/>
    <m/>
    <s v="NC_005085.1"/>
    <n v="3009190"/>
    <n v="3009435"/>
    <s v="-"/>
    <m/>
    <m/>
    <m/>
    <m/>
    <m/>
    <n v="24946228"/>
    <s v="CV_RS13575"/>
    <n v="246"/>
    <m/>
    <s v="old_locus_tag=CV2769,CV_2769"/>
  </r>
  <r>
    <x v="1"/>
    <x v="1"/>
    <s v="GCF_000007705.1"/>
    <s v="Primary Assembly"/>
    <s v="chromosome"/>
    <m/>
    <s v="NC_005085.1"/>
    <n v="3009190"/>
    <n v="3009435"/>
    <s v="-"/>
    <s v="WP_011136316.1"/>
    <s v="WP_011136316.1"/>
    <m/>
    <s v="DUF3955 domain-containing protein"/>
    <m/>
    <n v="24946228"/>
    <s v="CV_RS13575"/>
    <n v="246"/>
    <n v="81"/>
    <m/>
  </r>
  <r>
    <x v="0"/>
    <x v="0"/>
    <s v="GCF_000007705.1"/>
    <s v="Primary Assembly"/>
    <s v="chromosome"/>
    <m/>
    <s v="NC_005085.1"/>
    <n v="3010429"/>
    <n v="3010713"/>
    <s v="-"/>
    <m/>
    <m/>
    <m/>
    <m/>
    <m/>
    <n v="31478292"/>
    <s v="CV_RS22970"/>
    <n v="285"/>
    <m/>
    <s v="old_locus_tag=CV2771,CV_2771"/>
  </r>
  <r>
    <x v="1"/>
    <x v="1"/>
    <s v="GCF_000007705.1"/>
    <s v="Primary Assembly"/>
    <s v="chromosome"/>
    <m/>
    <s v="NC_005085.1"/>
    <n v="3010429"/>
    <n v="3010713"/>
    <s v="-"/>
    <s v="WP_080509027.1"/>
    <s v="WP_080509027.1"/>
    <m/>
    <s v="hypothetical protein"/>
    <m/>
    <n v="31478292"/>
    <s v="CV_RS22970"/>
    <n v="285"/>
    <n v="94"/>
    <m/>
  </r>
  <r>
    <x v="0"/>
    <x v="0"/>
    <s v="GCF_000007705.1"/>
    <s v="Primary Assembly"/>
    <s v="chromosome"/>
    <m/>
    <s v="NC_005085.1"/>
    <n v="3011457"/>
    <n v="3011702"/>
    <s v="-"/>
    <m/>
    <m/>
    <m/>
    <m/>
    <m/>
    <n v="24948837"/>
    <s v="CV_RS13580"/>
    <n v="246"/>
    <m/>
    <s v="old_locus_tag=CV2773,CV_2773"/>
  </r>
  <r>
    <x v="1"/>
    <x v="1"/>
    <s v="GCF_000007705.1"/>
    <s v="Primary Assembly"/>
    <s v="chromosome"/>
    <m/>
    <s v="NC_005085.1"/>
    <n v="3011457"/>
    <n v="3011702"/>
    <s v="-"/>
    <s v="WP_011136320.1"/>
    <s v="WP_011136320.1"/>
    <m/>
    <s v="DUF3955 domain-containing protein"/>
    <m/>
    <n v="24948837"/>
    <s v="CV_RS13580"/>
    <n v="246"/>
    <n v="81"/>
    <m/>
  </r>
  <r>
    <x v="0"/>
    <x v="0"/>
    <s v="GCF_000007705.1"/>
    <s v="Primary Assembly"/>
    <s v="chromosome"/>
    <m/>
    <s v="NC_005085.1"/>
    <n v="3012024"/>
    <n v="3012296"/>
    <s v="-"/>
    <m/>
    <m/>
    <m/>
    <m/>
    <m/>
    <n v="24947057"/>
    <s v="CV_RS13585"/>
    <n v="273"/>
    <m/>
    <s v="old_locus_tag=CV2774,CV_2774"/>
  </r>
  <r>
    <x v="1"/>
    <x v="1"/>
    <s v="GCF_000007705.1"/>
    <s v="Primary Assembly"/>
    <s v="chromosome"/>
    <m/>
    <s v="NC_005085.1"/>
    <n v="3012024"/>
    <n v="3012296"/>
    <s v="-"/>
    <s v="WP_011136321.1"/>
    <s v="WP_011136321.1"/>
    <m/>
    <s v="hypothetical protein"/>
    <m/>
    <n v="24947057"/>
    <s v="CV_RS13585"/>
    <n v="273"/>
    <n v="90"/>
    <m/>
  </r>
  <r>
    <x v="0"/>
    <x v="0"/>
    <s v="GCF_000007705.1"/>
    <s v="Primary Assembly"/>
    <s v="chromosome"/>
    <m/>
    <s v="NC_005085.1"/>
    <n v="3012882"/>
    <n v="3013727"/>
    <s v="-"/>
    <m/>
    <m/>
    <m/>
    <m/>
    <m/>
    <n v="24948547"/>
    <s v="CV_RS13590"/>
    <n v="846"/>
    <m/>
    <s v="old_locus_tag=CV2776,CV_2776"/>
  </r>
  <r>
    <x v="1"/>
    <x v="1"/>
    <s v="GCF_000007705.1"/>
    <s v="Primary Assembly"/>
    <s v="chromosome"/>
    <m/>
    <s v="NC_005085.1"/>
    <n v="3012882"/>
    <n v="3013727"/>
    <s v="-"/>
    <s v="WP_080509028.1"/>
    <s v="WP_080509028.1"/>
    <m/>
    <s v="RHS repeat protein"/>
    <m/>
    <n v="24948547"/>
    <s v="CV_RS13590"/>
    <n v="846"/>
    <n v="281"/>
    <m/>
  </r>
  <r>
    <x v="0"/>
    <x v="0"/>
    <s v="GCF_000007705.1"/>
    <s v="Primary Assembly"/>
    <s v="chromosome"/>
    <m/>
    <s v="NC_005085.1"/>
    <n v="3013776"/>
    <n v="3014123"/>
    <s v="-"/>
    <m/>
    <m/>
    <m/>
    <m/>
    <m/>
    <n v="24947627"/>
    <s v="CV_RS13595"/>
    <n v="348"/>
    <m/>
    <s v="old_locus_tag=CV2777,CV_2777"/>
  </r>
  <r>
    <x v="1"/>
    <x v="1"/>
    <s v="GCF_000007705.1"/>
    <s v="Primary Assembly"/>
    <s v="chromosome"/>
    <m/>
    <s v="NC_005085.1"/>
    <n v="3013776"/>
    <n v="3014123"/>
    <s v="-"/>
    <s v="WP_043596313.1"/>
    <s v="WP_043596313.1"/>
    <m/>
    <s v="hypothetical protein"/>
    <m/>
    <n v="24947627"/>
    <s v="CV_RS13595"/>
    <n v="348"/>
    <n v="115"/>
    <m/>
  </r>
  <r>
    <x v="0"/>
    <x v="0"/>
    <s v="GCF_000007705.1"/>
    <s v="Primary Assembly"/>
    <s v="chromosome"/>
    <m/>
    <s v="NC_005085.1"/>
    <n v="3014383"/>
    <n v="3015447"/>
    <s v="-"/>
    <m/>
    <m/>
    <m/>
    <m/>
    <s v="leuB"/>
    <n v="24946031"/>
    <s v="CV_RS13600"/>
    <n v="1065"/>
    <m/>
    <s v="old_locus_tag=CV2778,CV_2778"/>
  </r>
  <r>
    <x v="1"/>
    <x v="1"/>
    <s v="GCF_000007705.1"/>
    <s v="Primary Assembly"/>
    <s v="chromosome"/>
    <m/>
    <s v="NC_005085.1"/>
    <n v="3014383"/>
    <n v="3015447"/>
    <s v="-"/>
    <s v="WP_011136325.1"/>
    <s v="WP_011136325.1"/>
    <m/>
    <s v="3-isopropylmalate dehydrogenase"/>
    <s v="leuB"/>
    <n v="24946031"/>
    <s v="CV_RS13600"/>
    <n v="1065"/>
    <n v="354"/>
    <m/>
  </r>
  <r>
    <x v="0"/>
    <x v="0"/>
    <s v="GCF_000007705.1"/>
    <s v="Primary Assembly"/>
    <s v="chromosome"/>
    <m/>
    <s v="NC_005085.1"/>
    <n v="3015458"/>
    <n v="3015757"/>
    <s v="-"/>
    <m/>
    <m/>
    <m/>
    <m/>
    <m/>
    <n v="24945284"/>
    <s v="CV_RS13605"/>
    <n v="300"/>
    <m/>
    <s v="old_locus_tag=CV2779,CV_2779"/>
  </r>
  <r>
    <x v="1"/>
    <x v="1"/>
    <s v="GCF_000007705.1"/>
    <s v="Primary Assembly"/>
    <s v="chromosome"/>
    <m/>
    <s v="NC_005085.1"/>
    <n v="3015458"/>
    <n v="3015757"/>
    <s v="-"/>
    <s v="WP_011136326.1"/>
    <s v="WP_011136326.1"/>
    <m/>
    <s v="hypothetical protein"/>
    <m/>
    <n v="24945284"/>
    <s v="CV_RS13605"/>
    <n v="300"/>
    <n v="99"/>
    <m/>
  </r>
  <r>
    <x v="0"/>
    <x v="0"/>
    <s v="GCF_000007705.1"/>
    <s v="Primary Assembly"/>
    <s v="chromosome"/>
    <m/>
    <s v="NC_005085.1"/>
    <n v="3015777"/>
    <n v="3016358"/>
    <s v="-"/>
    <m/>
    <m/>
    <m/>
    <m/>
    <m/>
    <n v="24947668"/>
    <s v="CV_RS13610"/>
    <n v="582"/>
    <m/>
    <s v="old_locus_tag=CV2780,CV_2780"/>
  </r>
  <r>
    <x v="1"/>
    <x v="1"/>
    <s v="GCF_000007705.1"/>
    <s v="Primary Assembly"/>
    <s v="chromosome"/>
    <m/>
    <s v="NC_005085.1"/>
    <n v="3015777"/>
    <n v="3016358"/>
    <s v="-"/>
    <s v="WP_011136327.1"/>
    <s v="WP_011136327.1"/>
    <m/>
    <s v="pyridoxamine 5'-phosphate oxidase family protein"/>
    <m/>
    <n v="24947668"/>
    <s v="CV_RS13610"/>
    <n v="582"/>
    <n v="193"/>
    <m/>
  </r>
  <r>
    <x v="0"/>
    <x v="0"/>
    <s v="GCF_000007705.1"/>
    <s v="Primary Assembly"/>
    <s v="chromosome"/>
    <m/>
    <s v="NC_005085.1"/>
    <n v="3016483"/>
    <n v="3016878"/>
    <s v="-"/>
    <m/>
    <m/>
    <m/>
    <m/>
    <m/>
    <n v="24945710"/>
    <s v="CV_RS13615"/>
    <n v="396"/>
    <m/>
    <s v="old_locus_tag=CV2781,CV_2781"/>
  </r>
  <r>
    <x v="1"/>
    <x v="1"/>
    <s v="GCF_000007705.1"/>
    <s v="Primary Assembly"/>
    <s v="chromosome"/>
    <m/>
    <s v="NC_005085.1"/>
    <n v="3016483"/>
    <n v="3016878"/>
    <s v="-"/>
    <s v="WP_011136328.1"/>
    <s v="WP_011136328.1"/>
    <m/>
    <s v="GFA family protein"/>
    <m/>
    <n v="24945710"/>
    <s v="CV_RS13615"/>
    <n v="396"/>
    <n v="131"/>
    <m/>
  </r>
  <r>
    <x v="0"/>
    <x v="0"/>
    <s v="GCF_000007705.1"/>
    <s v="Primary Assembly"/>
    <s v="chromosome"/>
    <m/>
    <s v="NC_005085.1"/>
    <n v="3017011"/>
    <n v="3017649"/>
    <s v="-"/>
    <m/>
    <m/>
    <m/>
    <m/>
    <s v="leuD"/>
    <n v="24948372"/>
    <s v="CV_RS13620"/>
    <n v="639"/>
    <m/>
    <s v="old_locus_tag=CV2782,CV_2782"/>
  </r>
  <r>
    <x v="1"/>
    <x v="1"/>
    <s v="GCF_000007705.1"/>
    <s v="Primary Assembly"/>
    <s v="chromosome"/>
    <m/>
    <s v="NC_005085.1"/>
    <n v="3017011"/>
    <n v="3017649"/>
    <s v="-"/>
    <s v="WP_011136329.1"/>
    <s v="WP_011136329.1"/>
    <m/>
    <s v="3-isopropylmalate dehydratase small subunit"/>
    <s v="leuD"/>
    <n v="24948372"/>
    <s v="CV_RS13620"/>
    <n v="639"/>
    <n v="212"/>
    <m/>
  </r>
  <r>
    <x v="0"/>
    <x v="0"/>
    <s v="GCF_000007705.1"/>
    <s v="Primary Assembly"/>
    <s v="chromosome"/>
    <m/>
    <s v="NC_005085.1"/>
    <n v="3017681"/>
    <n v="3017866"/>
    <s v="-"/>
    <m/>
    <m/>
    <m/>
    <m/>
    <m/>
    <n v="24946417"/>
    <s v="CV_RS13625"/>
    <n v="186"/>
    <m/>
    <s v="old_locus_tag=CV2783,CV_2783"/>
  </r>
  <r>
    <x v="1"/>
    <x v="1"/>
    <s v="GCF_000007705.1"/>
    <s v="Primary Assembly"/>
    <s v="chromosome"/>
    <m/>
    <s v="NC_005085.1"/>
    <n v="3017681"/>
    <n v="3017866"/>
    <s v="-"/>
    <s v="WP_011136330.1"/>
    <s v="WP_011136330.1"/>
    <m/>
    <s v="hypothetical protein"/>
    <m/>
    <n v="24946417"/>
    <s v="CV_RS13625"/>
    <n v="186"/>
    <n v="61"/>
    <m/>
  </r>
  <r>
    <x v="0"/>
    <x v="0"/>
    <s v="GCF_000007705.1"/>
    <s v="Primary Assembly"/>
    <s v="chromosome"/>
    <m/>
    <s v="NC_005085.1"/>
    <n v="3017996"/>
    <n v="3019411"/>
    <s v="-"/>
    <m/>
    <m/>
    <m/>
    <m/>
    <s v="leuC"/>
    <n v="24949276"/>
    <s v="CV_RS13630"/>
    <n v="1416"/>
    <m/>
    <s v="old_locus_tag=CV2784,CV_2784"/>
  </r>
  <r>
    <x v="1"/>
    <x v="1"/>
    <s v="GCF_000007705.1"/>
    <s v="Primary Assembly"/>
    <s v="chromosome"/>
    <m/>
    <s v="NC_005085.1"/>
    <n v="3017996"/>
    <n v="3019411"/>
    <s v="-"/>
    <s v="WP_011136331.1"/>
    <s v="WP_011136331.1"/>
    <m/>
    <s v="3-isopropylmalate dehydratase large subunit"/>
    <s v="leuC"/>
    <n v="24949276"/>
    <s v="CV_RS13630"/>
    <n v="1416"/>
    <n v="471"/>
    <m/>
  </r>
  <r>
    <x v="0"/>
    <x v="0"/>
    <s v="GCF_000007705.1"/>
    <s v="Primary Assembly"/>
    <s v="chromosome"/>
    <m/>
    <s v="NC_005085.1"/>
    <n v="3019456"/>
    <n v="3020286"/>
    <s v="+"/>
    <m/>
    <m/>
    <m/>
    <m/>
    <m/>
    <n v="24947295"/>
    <s v="CV_RS13635"/>
    <n v="831"/>
    <m/>
    <s v="old_locus_tag=CV2785,CV_2785"/>
  </r>
  <r>
    <x v="1"/>
    <x v="1"/>
    <s v="GCF_000007705.1"/>
    <s v="Primary Assembly"/>
    <s v="chromosome"/>
    <m/>
    <s v="NC_005085.1"/>
    <n v="3019456"/>
    <n v="3020286"/>
    <s v="+"/>
    <s v="WP_011136332.1"/>
    <s v="WP_011136332.1"/>
    <m/>
    <s v="XRE family transcriptional regulator"/>
    <m/>
    <n v="24947295"/>
    <s v="CV_RS13635"/>
    <n v="831"/>
    <n v="276"/>
    <m/>
  </r>
  <r>
    <x v="0"/>
    <x v="0"/>
    <s v="GCF_000007705.1"/>
    <s v="Primary Assembly"/>
    <s v="chromosome"/>
    <m/>
    <s v="NC_005085.1"/>
    <n v="3020264"/>
    <n v="3021424"/>
    <s v="-"/>
    <m/>
    <m/>
    <m/>
    <m/>
    <m/>
    <n v="24947985"/>
    <s v="CV_RS13640"/>
    <n v="1161"/>
    <m/>
    <s v="old_locus_tag=CV2786,CV_2786"/>
  </r>
  <r>
    <x v="1"/>
    <x v="1"/>
    <s v="GCF_000007705.1"/>
    <s v="Primary Assembly"/>
    <s v="chromosome"/>
    <m/>
    <s v="NC_005085.1"/>
    <n v="3020264"/>
    <n v="3021424"/>
    <s v="-"/>
    <s v="WP_011136333.1"/>
    <s v="WP_011136333.1"/>
    <m/>
    <s v="MFS transporter"/>
    <m/>
    <n v="24947985"/>
    <s v="CV_RS13640"/>
    <n v="1161"/>
    <n v="386"/>
    <m/>
  </r>
  <r>
    <x v="0"/>
    <x v="0"/>
    <s v="GCF_000007705.1"/>
    <s v="Primary Assembly"/>
    <s v="chromosome"/>
    <m/>
    <s v="NC_005085.1"/>
    <n v="3021497"/>
    <n v="3021901"/>
    <s v="-"/>
    <m/>
    <m/>
    <m/>
    <m/>
    <m/>
    <n v="24945290"/>
    <s v="CV_RS13645"/>
    <n v="405"/>
    <m/>
    <s v="old_locus_tag=CV2787,CV_2787"/>
  </r>
  <r>
    <x v="1"/>
    <x v="1"/>
    <s v="GCF_000007705.1"/>
    <s v="Primary Assembly"/>
    <s v="chromosome"/>
    <m/>
    <s v="NC_005085.1"/>
    <n v="3021497"/>
    <n v="3021901"/>
    <s v="-"/>
    <s v="WP_011136334.1"/>
    <s v="WP_011136334.1"/>
    <m/>
    <s v="RNA-binding protein"/>
    <m/>
    <n v="24945290"/>
    <s v="CV_RS13645"/>
    <n v="405"/>
    <n v="134"/>
    <m/>
  </r>
  <r>
    <x v="0"/>
    <x v="0"/>
    <s v="GCF_000007705.1"/>
    <s v="Primary Assembly"/>
    <s v="chromosome"/>
    <m/>
    <s v="NC_005085.1"/>
    <n v="3021901"/>
    <n v="3022551"/>
    <s v="-"/>
    <m/>
    <m/>
    <m/>
    <m/>
    <m/>
    <n v="24949176"/>
    <s v="CV_RS13650"/>
    <n v="651"/>
    <m/>
    <s v="old_locus_tag=CV2788,CV_2788"/>
  </r>
  <r>
    <x v="1"/>
    <x v="1"/>
    <s v="GCF_000007705.1"/>
    <s v="Primary Assembly"/>
    <s v="chromosome"/>
    <m/>
    <s v="NC_005085.1"/>
    <n v="3021901"/>
    <n v="3022551"/>
    <s v="-"/>
    <s v="WP_011136335.1"/>
    <s v="WP_011136335.1"/>
    <m/>
    <s v="FAA hydrolase family protein"/>
    <m/>
    <n v="24949176"/>
    <s v="CV_RS13650"/>
    <n v="651"/>
    <n v="216"/>
    <m/>
  </r>
  <r>
    <x v="0"/>
    <x v="0"/>
    <s v="GCF_000007705.1"/>
    <s v="Primary Assembly"/>
    <s v="chromosome"/>
    <m/>
    <s v="NC_005085.1"/>
    <n v="3022812"/>
    <n v="3024587"/>
    <s v="+"/>
    <m/>
    <m/>
    <m/>
    <m/>
    <m/>
    <n v="24947618"/>
    <s v="CV_RS13655"/>
    <n v="1776"/>
    <m/>
    <s v="old_locus_tag=CV2789,CV_2789"/>
  </r>
  <r>
    <x v="1"/>
    <x v="1"/>
    <s v="GCF_000007705.1"/>
    <s v="Primary Assembly"/>
    <s v="chromosome"/>
    <m/>
    <s v="NC_005085.1"/>
    <n v="3022812"/>
    <n v="3024587"/>
    <s v="+"/>
    <s v="WP_043596316.1"/>
    <s v="WP_043596316.1"/>
    <m/>
    <s v="class I poly(R)-hydroxyalkanoic acid synthase"/>
    <m/>
    <n v="24947618"/>
    <s v="CV_RS13655"/>
    <n v="1776"/>
    <n v="591"/>
    <m/>
  </r>
  <r>
    <x v="0"/>
    <x v="0"/>
    <s v="GCF_000007705.1"/>
    <s v="Primary Assembly"/>
    <s v="chromosome"/>
    <m/>
    <s v="NC_005085.1"/>
    <n v="3024658"/>
    <n v="3025836"/>
    <s v="+"/>
    <m/>
    <m/>
    <m/>
    <m/>
    <m/>
    <n v="24946760"/>
    <s v="CV_RS13660"/>
    <n v="1179"/>
    <m/>
    <s v="old_locus_tag=CV2790,CV_2790"/>
  </r>
  <r>
    <x v="1"/>
    <x v="1"/>
    <s v="GCF_000007705.1"/>
    <s v="Primary Assembly"/>
    <s v="chromosome"/>
    <m/>
    <s v="NC_005085.1"/>
    <n v="3024658"/>
    <n v="3025836"/>
    <s v="+"/>
    <s v="WP_011136337.1"/>
    <s v="WP_011136337.1"/>
    <m/>
    <s v="acetyl-CoA acetyltransferase"/>
    <m/>
    <n v="24946760"/>
    <s v="CV_RS13660"/>
    <n v="1179"/>
    <n v="392"/>
    <m/>
  </r>
  <r>
    <x v="0"/>
    <x v="0"/>
    <s v="GCF_000007705.1"/>
    <s v="Primary Assembly"/>
    <s v="chromosome"/>
    <m/>
    <s v="NC_005085.1"/>
    <n v="3025897"/>
    <n v="3026511"/>
    <s v="-"/>
    <m/>
    <m/>
    <m/>
    <m/>
    <m/>
    <n v="24945974"/>
    <s v="CV_RS13665"/>
    <n v="615"/>
    <m/>
    <s v="old_locus_tag=CV2791,CV_2791"/>
  </r>
  <r>
    <x v="1"/>
    <x v="1"/>
    <s v="GCF_000007705.1"/>
    <s v="Primary Assembly"/>
    <s v="chromosome"/>
    <m/>
    <s v="NC_005085.1"/>
    <n v="3025897"/>
    <n v="3026511"/>
    <s v="-"/>
    <s v="WP_011136338.1"/>
    <s v="WP_011136338.1"/>
    <m/>
    <s v="haloacid dehalogenase"/>
    <m/>
    <n v="24945974"/>
    <s v="CV_RS13665"/>
    <n v="615"/>
    <n v="204"/>
    <m/>
  </r>
  <r>
    <x v="0"/>
    <x v="0"/>
    <s v="GCF_000007705.1"/>
    <s v="Primary Assembly"/>
    <s v="chromosome"/>
    <m/>
    <s v="NC_005085.1"/>
    <n v="3026687"/>
    <n v="3027112"/>
    <s v="+"/>
    <m/>
    <m/>
    <m/>
    <m/>
    <m/>
    <n v="24945301"/>
    <s v="CV_RS13670"/>
    <n v="426"/>
    <m/>
    <s v="old_locus_tag=CV2792,CV_2792"/>
  </r>
  <r>
    <x v="1"/>
    <x v="1"/>
    <s v="GCF_000007705.1"/>
    <s v="Primary Assembly"/>
    <s v="chromosome"/>
    <m/>
    <s v="NC_005085.1"/>
    <n v="3026687"/>
    <n v="3027112"/>
    <s v="+"/>
    <s v="WP_011136339.1"/>
    <s v="WP_011136339.1"/>
    <m/>
    <s v="N-acetyltransferase"/>
    <m/>
    <n v="24945301"/>
    <s v="CV_RS13670"/>
    <n v="426"/>
    <n v="141"/>
    <m/>
  </r>
  <r>
    <x v="0"/>
    <x v="0"/>
    <s v="GCF_000007705.1"/>
    <s v="Primary Assembly"/>
    <s v="chromosome"/>
    <m/>
    <s v="NC_005085.1"/>
    <n v="3027138"/>
    <n v="3027584"/>
    <s v="-"/>
    <m/>
    <m/>
    <m/>
    <m/>
    <s v="soxR"/>
    <n v="24945202"/>
    <s v="CV_RS13675"/>
    <n v="447"/>
    <m/>
    <s v="old_locus_tag=CV2793,CV_2793"/>
  </r>
  <r>
    <x v="1"/>
    <x v="1"/>
    <s v="GCF_000007705.1"/>
    <s v="Primary Assembly"/>
    <s v="chromosome"/>
    <m/>
    <s v="NC_005085.1"/>
    <n v="3027138"/>
    <n v="3027584"/>
    <s v="-"/>
    <s v="WP_011136340.1"/>
    <s v="WP_011136340.1"/>
    <m/>
    <s v="HTH-type transcriptional activator SoxR"/>
    <s v="soxR"/>
    <n v="24945202"/>
    <s v="CV_RS13675"/>
    <n v="447"/>
    <n v="148"/>
    <m/>
  </r>
  <r>
    <x v="0"/>
    <x v="0"/>
    <s v="GCF_000007705.1"/>
    <s v="Primary Assembly"/>
    <s v="chromosome"/>
    <m/>
    <s v="NC_005085.1"/>
    <n v="3027653"/>
    <n v="3028237"/>
    <s v="+"/>
    <m/>
    <m/>
    <m/>
    <m/>
    <m/>
    <n v="24947814"/>
    <s v="CV_RS13680"/>
    <n v="585"/>
    <m/>
    <s v="old_locus_tag=CV2794,CV_2794"/>
  </r>
  <r>
    <x v="1"/>
    <x v="1"/>
    <s v="GCF_000007705.1"/>
    <s v="Primary Assembly"/>
    <s v="chromosome"/>
    <m/>
    <s v="NC_005085.1"/>
    <n v="3027653"/>
    <n v="3028237"/>
    <s v="+"/>
    <s v="WP_011136341.1"/>
    <s v="WP_011136341.1"/>
    <m/>
    <s v="flavodoxin family protein"/>
    <m/>
    <n v="24947814"/>
    <s v="CV_RS13680"/>
    <n v="585"/>
    <n v="194"/>
    <m/>
  </r>
  <r>
    <x v="0"/>
    <x v="0"/>
    <s v="GCF_000007705.1"/>
    <s v="Primary Assembly"/>
    <s v="chromosome"/>
    <m/>
    <s v="NC_005085.1"/>
    <n v="3028234"/>
    <n v="3028650"/>
    <s v="+"/>
    <m/>
    <m/>
    <m/>
    <m/>
    <m/>
    <n v="24949254"/>
    <s v="CV_RS13685"/>
    <n v="417"/>
    <m/>
    <s v="old_locus_tag=CV2795,CV_2795"/>
  </r>
  <r>
    <x v="1"/>
    <x v="1"/>
    <s v="GCF_000007705.1"/>
    <s v="Primary Assembly"/>
    <s v="chromosome"/>
    <m/>
    <s v="NC_005085.1"/>
    <n v="3028234"/>
    <n v="3028650"/>
    <s v="+"/>
    <s v="WP_011136342.1"/>
    <s v="WP_011136342.1"/>
    <m/>
    <s v="hypothetical protein"/>
    <m/>
    <n v="24949254"/>
    <s v="CV_RS13685"/>
    <n v="417"/>
    <n v="138"/>
    <m/>
  </r>
  <r>
    <x v="0"/>
    <x v="0"/>
    <s v="GCF_000007705.1"/>
    <s v="Primary Assembly"/>
    <s v="chromosome"/>
    <m/>
    <s v="NC_005085.1"/>
    <n v="3029304"/>
    <n v="3031112"/>
    <s v="+"/>
    <m/>
    <m/>
    <m/>
    <m/>
    <m/>
    <n v="24946240"/>
    <s v="CV_RS13690"/>
    <n v="1809"/>
    <m/>
    <s v="old_locus_tag=CV2796,CV_2796"/>
  </r>
  <r>
    <x v="1"/>
    <x v="1"/>
    <s v="GCF_000007705.1"/>
    <s v="Primary Assembly"/>
    <s v="chromosome"/>
    <m/>
    <s v="NC_005085.1"/>
    <n v="3029304"/>
    <n v="3031112"/>
    <s v="+"/>
    <s v="WP_043596319.1"/>
    <s v="WP_043596319.1"/>
    <m/>
    <s v="aminopeptidase P family protein"/>
    <m/>
    <n v="24946240"/>
    <s v="CV_RS13690"/>
    <n v="1809"/>
    <n v="602"/>
    <m/>
  </r>
  <r>
    <x v="0"/>
    <x v="0"/>
    <s v="GCF_000007705.1"/>
    <s v="Primary Assembly"/>
    <s v="chromosome"/>
    <m/>
    <s v="NC_005085.1"/>
    <n v="3031183"/>
    <n v="3032076"/>
    <s v="+"/>
    <m/>
    <m/>
    <m/>
    <m/>
    <m/>
    <n v="24948838"/>
    <s v="CV_RS13695"/>
    <n v="894"/>
    <m/>
    <s v="old_locus_tag=CV2797,CV_2797"/>
  </r>
  <r>
    <x v="1"/>
    <x v="1"/>
    <s v="GCF_000007705.1"/>
    <s v="Primary Assembly"/>
    <s v="chromosome"/>
    <m/>
    <s v="NC_005085.1"/>
    <n v="3031183"/>
    <n v="3032076"/>
    <s v="+"/>
    <s v="WP_011136344.1"/>
    <s v="WP_011136344.1"/>
    <m/>
    <s v="LysR family transcriptional regulator"/>
    <m/>
    <n v="24948838"/>
    <s v="CV_RS13695"/>
    <n v="894"/>
    <n v="297"/>
    <m/>
  </r>
  <r>
    <x v="0"/>
    <x v="0"/>
    <s v="GCF_000007705.1"/>
    <s v="Primary Assembly"/>
    <s v="chromosome"/>
    <m/>
    <s v="NC_005085.1"/>
    <n v="3032432"/>
    <n v="3033925"/>
    <s v="-"/>
    <m/>
    <m/>
    <m/>
    <m/>
    <m/>
    <n v="24949476"/>
    <s v="CV_RS13700"/>
    <n v="1494"/>
    <m/>
    <s v="old_locus_tag=CV2798,CV_2798"/>
  </r>
  <r>
    <x v="1"/>
    <x v="1"/>
    <s v="GCF_000007705.1"/>
    <s v="Primary Assembly"/>
    <s v="chromosome"/>
    <m/>
    <s v="NC_005085.1"/>
    <n v="3032432"/>
    <n v="3033925"/>
    <s v="-"/>
    <s v="WP_080509029.1"/>
    <s v="WP_080509029.1"/>
    <m/>
    <s v="MFS transporter"/>
    <m/>
    <n v="24949476"/>
    <s v="CV_RS13700"/>
    <n v="1494"/>
    <n v="497"/>
    <m/>
  </r>
  <r>
    <x v="0"/>
    <x v="0"/>
    <s v="GCF_000007705.1"/>
    <s v="Primary Assembly"/>
    <s v="chromosome"/>
    <m/>
    <s v="NC_005085.1"/>
    <n v="3033775"/>
    <n v="3035094"/>
    <s v="-"/>
    <m/>
    <m/>
    <m/>
    <m/>
    <m/>
    <n v="24947977"/>
    <s v="CV_RS13705"/>
    <n v="1320"/>
    <m/>
    <s v="old_locus_tag=CV2799,CV_2799"/>
  </r>
  <r>
    <x v="1"/>
    <x v="1"/>
    <s v="GCF_000007705.1"/>
    <s v="Primary Assembly"/>
    <s v="chromosome"/>
    <m/>
    <s v="NC_005085.1"/>
    <n v="3033775"/>
    <n v="3035094"/>
    <s v="-"/>
    <s v="WP_011136346.1"/>
    <s v="WP_011136346.1"/>
    <m/>
    <s v="hypothetical protein"/>
    <m/>
    <n v="24947977"/>
    <s v="CV_RS13705"/>
    <n v="1320"/>
    <n v="439"/>
    <m/>
  </r>
  <r>
    <x v="0"/>
    <x v="0"/>
    <s v="GCF_000007705.1"/>
    <s v="Primary Assembly"/>
    <s v="chromosome"/>
    <m/>
    <s v="NC_005085.1"/>
    <n v="3035157"/>
    <n v="3035537"/>
    <s v="-"/>
    <m/>
    <m/>
    <m/>
    <m/>
    <m/>
    <n v="24949342"/>
    <s v="CV_RS13710"/>
    <n v="381"/>
    <m/>
    <s v="old_locus_tag=CV2800,CV_2800"/>
  </r>
  <r>
    <x v="1"/>
    <x v="1"/>
    <s v="GCF_000007705.1"/>
    <s v="Primary Assembly"/>
    <s v="chromosome"/>
    <m/>
    <s v="NC_005085.1"/>
    <n v="3035157"/>
    <n v="3035537"/>
    <s v="-"/>
    <s v="WP_043596323.1"/>
    <s v="WP_043596323.1"/>
    <m/>
    <s v="hypothetical protein"/>
    <m/>
    <n v="24949342"/>
    <s v="CV_RS13710"/>
    <n v="381"/>
    <n v="126"/>
    <m/>
  </r>
  <r>
    <x v="0"/>
    <x v="0"/>
    <s v="GCF_000007705.1"/>
    <s v="Primary Assembly"/>
    <s v="chromosome"/>
    <m/>
    <s v="NC_005085.1"/>
    <n v="3035602"/>
    <n v="3036447"/>
    <s v="-"/>
    <m/>
    <m/>
    <m/>
    <m/>
    <m/>
    <n v="24946525"/>
    <s v="CV_RS13715"/>
    <n v="846"/>
    <m/>
    <s v="old_locus_tag=CV2801,CV_2801"/>
  </r>
  <r>
    <x v="1"/>
    <x v="1"/>
    <s v="GCF_000007705.1"/>
    <s v="Primary Assembly"/>
    <s v="chromosome"/>
    <m/>
    <s v="NC_005085.1"/>
    <n v="3035602"/>
    <n v="3036447"/>
    <s v="-"/>
    <s v="WP_011136348.1"/>
    <s v="WP_011136348.1"/>
    <m/>
    <s v="hypothetical protein"/>
    <m/>
    <n v="24946525"/>
    <s v="CV_RS13715"/>
    <n v="846"/>
    <n v="281"/>
    <m/>
  </r>
  <r>
    <x v="0"/>
    <x v="0"/>
    <s v="GCF_000007705.1"/>
    <s v="Primary Assembly"/>
    <s v="chromosome"/>
    <m/>
    <s v="NC_005085.1"/>
    <n v="3036595"/>
    <n v="3047259"/>
    <s v="-"/>
    <m/>
    <m/>
    <m/>
    <m/>
    <m/>
    <n v="24947848"/>
    <s v="CV_RS13720"/>
    <n v="10665"/>
    <m/>
    <s v="old_locus_tag=CV2802,CV_2802"/>
  </r>
  <r>
    <x v="1"/>
    <x v="1"/>
    <s v="GCF_000007705.1"/>
    <s v="Primary Assembly"/>
    <s v="chromosome"/>
    <m/>
    <s v="NC_005085.1"/>
    <n v="3036595"/>
    <n v="3047259"/>
    <s v="-"/>
    <s v="WP_011136349.1"/>
    <s v="WP_011136349.1"/>
    <m/>
    <s v="non-ribosomal peptide synthetase"/>
    <m/>
    <n v="24947848"/>
    <s v="CV_RS13720"/>
    <n v="10665"/>
    <n v="3554"/>
    <m/>
  </r>
  <r>
    <x v="0"/>
    <x v="0"/>
    <s v="GCF_000007705.1"/>
    <s v="Primary Assembly"/>
    <s v="chromosome"/>
    <m/>
    <s v="NC_005085.1"/>
    <n v="3047256"/>
    <n v="3056954"/>
    <s v="-"/>
    <m/>
    <m/>
    <m/>
    <m/>
    <m/>
    <n v="24946050"/>
    <s v="CV_RS13725"/>
    <n v="9699"/>
    <m/>
    <s v="old_locus_tag=CV2803,CV_2803"/>
  </r>
  <r>
    <x v="1"/>
    <x v="1"/>
    <s v="GCF_000007705.1"/>
    <s v="Primary Assembly"/>
    <s v="chromosome"/>
    <m/>
    <s v="NC_005085.1"/>
    <n v="3047256"/>
    <n v="3056954"/>
    <s v="-"/>
    <s v="WP_080509030.1"/>
    <s v="WP_080509030.1"/>
    <m/>
    <s v="D-alanine--poly(phosphoribitol) ligase subunit DltA"/>
    <m/>
    <n v="24946050"/>
    <s v="CV_RS13725"/>
    <n v="9699"/>
    <n v="3232"/>
    <m/>
  </r>
  <r>
    <x v="0"/>
    <x v="0"/>
    <s v="GCF_000007705.1"/>
    <s v="Primary Assembly"/>
    <s v="chromosome"/>
    <m/>
    <s v="NC_005085.1"/>
    <n v="3057077"/>
    <n v="3058357"/>
    <s v="-"/>
    <m/>
    <m/>
    <m/>
    <m/>
    <m/>
    <n v="24947751"/>
    <s v="CV_RS13730"/>
    <n v="1281"/>
    <m/>
    <s v="old_locus_tag=CV2804,CV_2804"/>
  </r>
  <r>
    <x v="1"/>
    <x v="1"/>
    <s v="GCF_000007705.1"/>
    <s v="Primary Assembly"/>
    <s v="chromosome"/>
    <m/>
    <s v="NC_005085.1"/>
    <n v="3057077"/>
    <n v="3058357"/>
    <s v="-"/>
    <s v="WP_011136351.1"/>
    <s v="WP_011136351.1"/>
    <m/>
    <s v="aspartate aminotransferase family protein"/>
    <m/>
    <n v="24947751"/>
    <s v="CV_RS13730"/>
    <n v="1281"/>
    <n v="426"/>
    <m/>
  </r>
  <r>
    <x v="0"/>
    <x v="0"/>
    <s v="GCF_000007705.1"/>
    <s v="Primary Assembly"/>
    <s v="chromosome"/>
    <m/>
    <s v="NC_005085.1"/>
    <n v="3058987"/>
    <n v="3060063"/>
    <s v="-"/>
    <m/>
    <m/>
    <m/>
    <m/>
    <m/>
    <n v="24946917"/>
    <s v="CV_RS13740"/>
    <n v="1077"/>
    <m/>
    <s v="old_locus_tag=CV2806,CV_2806"/>
  </r>
  <r>
    <x v="1"/>
    <x v="1"/>
    <s v="GCF_000007705.1"/>
    <s v="Primary Assembly"/>
    <s v="chromosome"/>
    <m/>
    <s v="NC_005085.1"/>
    <n v="3058987"/>
    <n v="3060063"/>
    <s v="-"/>
    <s v="WP_080509031.1"/>
    <s v="WP_080509031.1"/>
    <m/>
    <s v="hypothetical protein"/>
    <m/>
    <n v="24946917"/>
    <s v="CV_RS13740"/>
    <n v="1077"/>
    <n v="358"/>
    <m/>
  </r>
  <r>
    <x v="0"/>
    <x v="0"/>
    <s v="GCF_000007705.1"/>
    <s v="Primary Assembly"/>
    <s v="chromosome"/>
    <m/>
    <s v="NC_005085.1"/>
    <n v="3060184"/>
    <n v="3061500"/>
    <s v="+"/>
    <m/>
    <m/>
    <m/>
    <m/>
    <m/>
    <n v="24948158"/>
    <s v="CV_RS13745"/>
    <n v="1317"/>
    <m/>
    <s v="old_locus_tag=CV2808"/>
  </r>
  <r>
    <x v="1"/>
    <x v="1"/>
    <s v="GCF_000007705.1"/>
    <s v="Primary Assembly"/>
    <s v="chromosome"/>
    <m/>
    <s v="NC_005085.1"/>
    <n v="3060184"/>
    <n v="3061500"/>
    <s v="+"/>
    <s v="WP_011136355.1"/>
    <s v="WP_011136355.1"/>
    <m/>
    <s v="D-alanyl-D-alanine-carboxypeptidase/endopeptidase AmpH"/>
    <m/>
    <n v="24948158"/>
    <s v="CV_RS13745"/>
    <n v="1317"/>
    <n v="438"/>
    <m/>
  </r>
  <r>
    <x v="0"/>
    <x v="0"/>
    <s v="GCF_000007705.1"/>
    <s v="Primary Assembly"/>
    <s v="chromosome"/>
    <m/>
    <s v="NC_005085.1"/>
    <n v="3061472"/>
    <n v="3062446"/>
    <s v="-"/>
    <m/>
    <m/>
    <m/>
    <m/>
    <m/>
    <n v="24946091"/>
    <s v="CV_RS13750"/>
    <n v="975"/>
    <m/>
    <s v="old_locus_tag=CV2809,CV_2809"/>
  </r>
  <r>
    <x v="1"/>
    <x v="1"/>
    <s v="GCF_000007705.1"/>
    <s v="Primary Assembly"/>
    <s v="chromosome"/>
    <m/>
    <s v="NC_005085.1"/>
    <n v="3061472"/>
    <n v="3062446"/>
    <s v="-"/>
    <s v="WP_011136356.1"/>
    <s v="WP_011136356.1"/>
    <m/>
    <s v="polysaccharide deacetylase"/>
    <m/>
    <n v="24946091"/>
    <s v="CV_RS13750"/>
    <n v="975"/>
    <n v="324"/>
    <m/>
  </r>
  <r>
    <x v="0"/>
    <x v="0"/>
    <s v="GCF_000007705.1"/>
    <s v="Primary Assembly"/>
    <s v="chromosome"/>
    <m/>
    <s v="NC_005085.1"/>
    <n v="3062459"/>
    <n v="3063166"/>
    <s v="-"/>
    <m/>
    <m/>
    <m/>
    <m/>
    <m/>
    <n v="24948228"/>
    <s v="CV_RS13755"/>
    <n v="708"/>
    <m/>
    <s v="old_locus_tag=CV2810,CV_2810"/>
  </r>
  <r>
    <x v="1"/>
    <x v="1"/>
    <s v="GCF_000007705.1"/>
    <s v="Primary Assembly"/>
    <s v="chromosome"/>
    <m/>
    <s v="NC_005085.1"/>
    <n v="3062459"/>
    <n v="3063166"/>
    <s v="-"/>
    <s v="WP_011136357.1"/>
    <s v="WP_011136357.1"/>
    <m/>
    <s v="dehydrogenase"/>
    <m/>
    <n v="24948228"/>
    <s v="CV_RS13755"/>
    <n v="708"/>
    <n v="235"/>
    <m/>
  </r>
  <r>
    <x v="0"/>
    <x v="0"/>
    <s v="GCF_000007705.1"/>
    <s v="Primary Assembly"/>
    <s v="chromosome"/>
    <m/>
    <s v="NC_005085.1"/>
    <n v="3063163"/>
    <n v="3063690"/>
    <s v="-"/>
    <m/>
    <m/>
    <m/>
    <m/>
    <m/>
    <n v="24947688"/>
    <s v="CV_RS13760"/>
    <n v="528"/>
    <m/>
    <s v="old_locus_tag=CV2811,CV_2811"/>
  </r>
  <r>
    <x v="1"/>
    <x v="1"/>
    <s v="GCF_000007705.1"/>
    <s v="Primary Assembly"/>
    <s v="chromosome"/>
    <m/>
    <s v="NC_005085.1"/>
    <n v="3063163"/>
    <n v="3063690"/>
    <s v="-"/>
    <s v="WP_011136358.1"/>
    <s v="WP_011136358.1"/>
    <m/>
    <s v="ester cyclase"/>
    <m/>
    <n v="24947688"/>
    <s v="CV_RS13760"/>
    <n v="528"/>
    <n v="175"/>
    <m/>
  </r>
  <r>
    <x v="0"/>
    <x v="0"/>
    <s v="GCF_000007705.1"/>
    <s v="Primary Assembly"/>
    <s v="chromosome"/>
    <m/>
    <s v="NC_005085.1"/>
    <n v="3063908"/>
    <n v="3064096"/>
    <s v="-"/>
    <m/>
    <m/>
    <m/>
    <m/>
    <m/>
    <n v="24945789"/>
    <s v="CV_RS13765"/>
    <n v="189"/>
    <m/>
    <s v="old_locus_tag=CV2812,CV_2812"/>
  </r>
  <r>
    <x v="1"/>
    <x v="1"/>
    <s v="GCF_000007705.1"/>
    <s v="Primary Assembly"/>
    <s v="chromosome"/>
    <m/>
    <s v="NC_005085.1"/>
    <n v="3063908"/>
    <n v="3064096"/>
    <s v="-"/>
    <s v="WP_011136359.1"/>
    <s v="WP_011136359.1"/>
    <m/>
    <s v="putative motility protein"/>
    <m/>
    <n v="24945789"/>
    <s v="CV_RS13765"/>
    <n v="189"/>
    <n v="62"/>
    <m/>
  </r>
  <r>
    <x v="0"/>
    <x v="0"/>
    <s v="GCF_000007705.1"/>
    <s v="Primary Assembly"/>
    <s v="chromosome"/>
    <m/>
    <s v="NC_005085.1"/>
    <n v="3064225"/>
    <n v="3065178"/>
    <s v="+"/>
    <m/>
    <m/>
    <m/>
    <m/>
    <s v="trxB"/>
    <n v="24947520"/>
    <s v="CV_RS13770"/>
    <n v="954"/>
    <m/>
    <s v="old_locus_tag=CV2813,CV_2813"/>
  </r>
  <r>
    <x v="1"/>
    <x v="1"/>
    <s v="GCF_000007705.1"/>
    <s v="Primary Assembly"/>
    <s v="chromosome"/>
    <m/>
    <s v="NC_005085.1"/>
    <n v="3064225"/>
    <n v="3065178"/>
    <s v="+"/>
    <s v="WP_043596327.1"/>
    <s v="WP_043596327.1"/>
    <m/>
    <s v="thioredoxin-disulfide reductase"/>
    <s v="trxB"/>
    <n v="24947520"/>
    <s v="CV_RS13770"/>
    <n v="954"/>
    <n v="317"/>
    <m/>
  </r>
  <r>
    <x v="0"/>
    <x v="0"/>
    <s v="GCF_000007705.1"/>
    <s v="Primary Assembly"/>
    <s v="chromosome"/>
    <m/>
    <s v="NC_005085.1"/>
    <n v="3065198"/>
    <n v="3065833"/>
    <s v="+"/>
    <m/>
    <m/>
    <m/>
    <m/>
    <m/>
    <n v="24946970"/>
    <s v="CV_RS13775"/>
    <n v="636"/>
    <m/>
    <s v="old_locus_tag=CV2814,CV_2814"/>
  </r>
  <r>
    <x v="1"/>
    <x v="1"/>
    <s v="GCF_000007705.1"/>
    <s v="Primary Assembly"/>
    <s v="chromosome"/>
    <m/>
    <s v="NC_005085.1"/>
    <n v="3065198"/>
    <n v="3065833"/>
    <s v="+"/>
    <s v="WP_011136361.1"/>
    <s v="WP_011136361.1"/>
    <m/>
    <s v="hypothetical protein"/>
    <m/>
    <n v="24946970"/>
    <s v="CV_RS13775"/>
    <n v="636"/>
    <n v="211"/>
    <m/>
  </r>
  <r>
    <x v="0"/>
    <x v="0"/>
    <s v="GCF_000007705.1"/>
    <s v="Primary Assembly"/>
    <s v="chromosome"/>
    <m/>
    <s v="NC_005085.1"/>
    <n v="3065905"/>
    <n v="3066360"/>
    <s v="+"/>
    <m/>
    <m/>
    <m/>
    <m/>
    <m/>
    <n v="24949477"/>
    <s v="CV_RS13780"/>
    <n v="456"/>
    <m/>
    <s v="old_locus_tag=CV2815,CV_2815"/>
  </r>
  <r>
    <x v="1"/>
    <x v="1"/>
    <s v="GCF_000007705.1"/>
    <s v="Primary Assembly"/>
    <s v="chromosome"/>
    <m/>
    <s v="NC_005085.1"/>
    <n v="3065905"/>
    <n v="3066360"/>
    <s v="+"/>
    <s v="WP_011136362.1"/>
    <s v="WP_011136362.1"/>
    <m/>
    <s v="peroxiredoxin"/>
    <m/>
    <n v="24949477"/>
    <s v="CV_RS13780"/>
    <n v="456"/>
    <n v="151"/>
    <m/>
  </r>
  <r>
    <x v="0"/>
    <x v="0"/>
    <s v="GCF_000007705.1"/>
    <s v="Primary Assembly"/>
    <s v="chromosome"/>
    <m/>
    <s v="NC_005085.1"/>
    <n v="3066419"/>
    <n v="3067822"/>
    <s v="+"/>
    <m/>
    <m/>
    <m/>
    <m/>
    <m/>
    <n v="24949236"/>
    <s v="CV_RS13785"/>
    <n v="1404"/>
    <m/>
    <s v="old_locus_tag=CV2816,CV_2816"/>
  </r>
  <r>
    <x v="1"/>
    <x v="1"/>
    <s v="GCF_000007705.1"/>
    <s v="Primary Assembly"/>
    <s v="chromosome"/>
    <m/>
    <s v="NC_005085.1"/>
    <n v="3066419"/>
    <n v="3067822"/>
    <s v="+"/>
    <s v="WP_011136363.1"/>
    <s v="WP_011136363.1"/>
    <m/>
    <s v="PhoH family protein"/>
    <m/>
    <n v="24949236"/>
    <s v="CV_RS13785"/>
    <n v="1404"/>
    <n v="467"/>
    <m/>
  </r>
  <r>
    <x v="0"/>
    <x v="0"/>
    <s v="GCF_000007705.1"/>
    <s v="Primary Assembly"/>
    <s v="chromosome"/>
    <m/>
    <s v="NC_005085.1"/>
    <n v="3067906"/>
    <n v="3068217"/>
    <s v="-"/>
    <m/>
    <m/>
    <m/>
    <m/>
    <m/>
    <n v="24946664"/>
    <s v="CV_RS13790"/>
    <n v="312"/>
    <m/>
    <s v="old_locus_tag=CV2817,CV_2817"/>
  </r>
  <r>
    <x v="1"/>
    <x v="1"/>
    <s v="GCF_000007705.1"/>
    <s v="Primary Assembly"/>
    <s v="chromosome"/>
    <m/>
    <s v="NC_005085.1"/>
    <n v="3067906"/>
    <n v="3068217"/>
    <s v="-"/>
    <s v="WP_043596329.1"/>
    <s v="WP_043596329.1"/>
    <m/>
    <s v="hypothetical protein"/>
    <m/>
    <n v="24946664"/>
    <s v="CV_RS13790"/>
    <n v="312"/>
    <n v="103"/>
    <m/>
  </r>
  <r>
    <x v="0"/>
    <x v="0"/>
    <s v="GCF_000007705.1"/>
    <s v="Primary Assembly"/>
    <s v="chromosome"/>
    <m/>
    <s v="NC_005085.1"/>
    <n v="3068462"/>
    <n v="3069322"/>
    <s v="-"/>
    <m/>
    <m/>
    <m/>
    <m/>
    <m/>
    <n v="24949284"/>
    <s v="CV_RS13795"/>
    <n v="861"/>
    <m/>
    <s v="old_locus_tag=CV2818,CV_2818"/>
  </r>
  <r>
    <x v="1"/>
    <x v="1"/>
    <s v="GCF_000007705.1"/>
    <s v="Primary Assembly"/>
    <s v="chromosome"/>
    <m/>
    <s v="NC_005085.1"/>
    <n v="3068462"/>
    <n v="3069322"/>
    <s v="-"/>
    <s v="WP_011136365.1"/>
    <s v="WP_011136365.1"/>
    <m/>
    <s v="methionyl-tRNA formyltransferase"/>
    <m/>
    <n v="24949284"/>
    <s v="CV_RS13795"/>
    <n v="861"/>
    <n v="286"/>
    <m/>
  </r>
  <r>
    <x v="0"/>
    <x v="0"/>
    <s v="GCF_000007705.1"/>
    <s v="Primary Assembly"/>
    <s v="chromosome"/>
    <m/>
    <s v="NC_005085.1"/>
    <n v="3069549"/>
    <n v="3070910"/>
    <s v="-"/>
    <m/>
    <m/>
    <m/>
    <m/>
    <m/>
    <n v="24947408"/>
    <s v="CV_RS13800"/>
    <n v="1362"/>
    <m/>
    <s v="old_locus_tag=CV2819,CV_2819"/>
  </r>
  <r>
    <x v="1"/>
    <x v="1"/>
    <s v="GCF_000007705.1"/>
    <s v="Primary Assembly"/>
    <s v="chromosome"/>
    <m/>
    <s v="NC_005085.1"/>
    <n v="3069549"/>
    <n v="3070910"/>
    <s v="-"/>
    <s v="WP_011136366.1"/>
    <s v="WP_011136366.1"/>
    <m/>
    <s v="aspartate aminotransferase family protein"/>
    <m/>
    <n v="24947408"/>
    <s v="CV_RS13800"/>
    <n v="1362"/>
    <n v="453"/>
    <m/>
  </r>
  <r>
    <x v="0"/>
    <x v="0"/>
    <s v="GCF_000007705.1"/>
    <s v="Primary Assembly"/>
    <s v="chromosome"/>
    <m/>
    <s v="NC_005085.1"/>
    <n v="3071032"/>
    <n v="3071247"/>
    <s v="-"/>
    <m/>
    <m/>
    <m/>
    <m/>
    <m/>
    <n v="24947594"/>
    <s v="CV_RS13805"/>
    <n v="216"/>
    <m/>
    <s v="old_locus_tag=CV2820"/>
  </r>
  <r>
    <x v="1"/>
    <x v="1"/>
    <s v="GCF_000007705.1"/>
    <s v="Primary Assembly"/>
    <s v="chromosome"/>
    <m/>
    <s v="NC_005085.1"/>
    <n v="3071032"/>
    <n v="3071247"/>
    <s v="-"/>
    <s v="WP_043596331.1"/>
    <s v="WP_043596331.1"/>
    <m/>
    <s v="hypothetical protein"/>
    <m/>
    <n v="24947594"/>
    <s v="CV_RS13805"/>
    <n v="216"/>
    <n v="71"/>
    <m/>
  </r>
  <r>
    <x v="0"/>
    <x v="0"/>
    <s v="GCF_000007705.1"/>
    <s v="Primary Assembly"/>
    <s v="chromosome"/>
    <m/>
    <s v="NC_005085.1"/>
    <n v="3071392"/>
    <n v="3072171"/>
    <s v="-"/>
    <m/>
    <m/>
    <m/>
    <m/>
    <m/>
    <n v="24945521"/>
    <s v="CV_RS13810"/>
    <n v="780"/>
    <m/>
    <s v="old_locus_tag=CV2821,CV_2821"/>
  </r>
  <r>
    <x v="1"/>
    <x v="1"/>
    <s v="GCF_000007705.1"/>
    <s v="Primary Assembly"/>
    <s v="chromosome"/>
    <m/>
    <s v="NC_005085.1"/>
    <n v="3071392"/>
    <n v="3072171"/>
    <s v="-"/>
    <s v="WP_011136368.1"/>
    <s v="WP_011136368.1"/>
    <m/>
    <s v="hypothetical protein"/>
    <m/>
    <n v="24945521"/>
    <s v="CV_RS13810"/>
    <n v="780"/>
    <n v="259"/>
    <m/>
  </r>
  <r>
    <x v="0"/>
    <x v="0"/>
    <s v="GCF_000007705.1"/>
    <s v="Primary Assembly"/>
    <s v="chromosome"/>
    <m/>
    <s v="NC_005085.1"/>
    <n v="3072649"/>
    <n v="3073797"/>
    <s v="-"/>
    <m/>
    <m/>
    <m/>
    <m/>
    <m/>
    <n v="24946263"/>
    <s v="CV_RS13815"/>
    <n v="1149"/>
    <m/>
    <s v="old_locus_tag=CV2822,CV_2822"/>
  </r>
  <r>
    <x v="1"/>
    <x v="1"/>
    <s v="GCF_000007705.1"/>
    <s v="Primary Assembly"/>
    <s v="chromosome"/>
    <m/>
    <s v="NC_005085.1"/>
    <n v="3072649"/>
    <n v="3073797"/>
    <s v="-"/>
    <s v="WP_011136369.1"/>
    <s v="WP_011136369.1"/>
    <m/>
    <s v="branched-chain amino acid ABC transporter substrate-binding protein"/>
    <m/>
    <n v="24946263"/>
    <s v="CV_RS13815"/>
    <n v="1149"/>
    <n v="382"/>
    <m/>
  </r>
  <r>
    <x v="0"/>
    <x v="0"/>
    <s v="GCF_000007705.1"/>
    <s v="Primary Assembly"/>
    <s v="chromosome"/>
    <m/>
    <s v="NC_005085.1"/>
    <n v="3073898"/>
    <n v="3075154"/>
    <s v="-"/>
    <m/>
    <m/>
    <m/>
    <m/>
    <m/>
    <n v="24947543"/>
    <s v="CV_RS13820"/>
    <n v="1257"/>
    <m/>
    <s v="old_locus_tag=CV2823,CV_2823"/>
  </r>
  <r>
    <x v="1"/>
    <x v="1"/>
    <s v="GCF_000007705.1"/>
    <s v="Primary Assembly"/>
    <s v="chromosome"/>
    <m/>
    <s v="NC_005085.1"/>
    <n v="3073898"/>
    <n v="3075154"/>
    <s v="-"/>
    <s v="WP_011136370.1"/>
    <s v="WP_011136370.1"/>
    <m/>
    <s v="FAD-dependent oxidoreductase"/>
    <m/>
    <n v="24947543"/>
    <s v="CV_RS13820"/>
    <n v="1257"/>
    <n v="418"/>
    <m/>
  </r>
  <r>
    <x v="0"/>
    <x v="0"/>
    <s v="GCF_000007705.1"/>
    <s v="Primary Assembly"/>
    <s v="chromosome"/>
    <m/>
    <s v="NC_005085.1"/>
    <n v="3075158"/>
    <n v="3076729"/>
    <s v="-"/>
    <m/>
    <m/>
    <m/>
    <m/>
    <m/>
    <n v="24948149"/>
    <s v="CV_RS13825"/>
    <n v="1572"/>
    <m/>
    <s v="old_locus_tag=CV2824,CV_2824"/>
  </r>
  <r>
    <x v="1"/>
    <x v="1"/>
    <s v="GCF_000007705.1"/>
    <s v="Primary Assembly"/>
    <s v="chromosome"/>
    <m/>
    <s v="NC_005085.1"/>
    <n v="3075158"/>
    <n v="3076729"/>
    <s v="-"/>
    <s v="WP_011136371.1"/>
    <s v="WP_011136371.1"/>
    <m/>
    <s v="aldehyde dehydrogenase (NADP(+))"/>
    <m/>
    <n v="24948149"/>
    <s v="CV_RS13825"/>
    <n v="1572"/>
    <n v="523"/>
    <m/>
  </r>
  <r>
    <x v="0"/>
    <x v="0"/>
    <s v="GCF_000007705.1"/>
    <s v="Primary Assembly"/>
    <s v="chromosome"/>
    <m/>
    <s v="NC_005085.1"/>
    <n v="3076860"/>
    <n v="3077807"/>
    <s v="-"/>
    <m/>
    <m/>
    <m/>
    <m/>
    <m/>
    <n v="24947930"/>
    <s v="CV_RS13830"/>
    <n v="948"/>
    <m/>
    <s v="old_locus_tag=CV2825,CV_2825"/>
  </r>
  <r>
    <x v="1"/>
    <x v="1"/>
    <s v="GCF_000007705.1"/>
    <s v="Primary Assembly"/>
    <s v="chromosome"/>
    <m/>
    <s v="NC_005085.1"/>
    <n v="3076860"/>
    <n v="3077807"/>
    <s v="-"/>
    <s v="WP_011136372.1"/>
    <s v="WP_011136372.1"/>
    <m/>
    <s v="dihydrodipicolinate synthase family protein"/>
    <m/>
    <n v="24947930"/>
    <s v="CV_RS13830"/>
    <n v="948"/>
    <n v="315"/>
    <m/>
  </r>
  <r>
    <x v="0"/>
    <x v="0"/>
    <s v="GCF_000007705.1"/>
    <s v="Primary Assembly"/>
    <s v="chromosome"/>
    <m/>
    <s v="NC_005085.1"/>
    <n v="3077863"/>
    <n v="3078789"/>
    <s v="-"/>
    <m/>
    <m/>
    <m/>
    <m/>
    <m/>
    <n v="24946843"/>
    <s v="CV_RS13835"/>
    <n v="927"/>
    <m/>
    <s v="old_locus_tag=CV2826,CV_2826"/>
  </r>
  <r>
    <x v="1"/>
    <x v="1"/>
    <s v="GCF_000007705.1"/>
    <s v="Primary Assembly"/>
    <s v="chromosome"/>
    <m/>
    <s v="NC_005085.1"/>
    <n v="3077863"/>
    <n v="3078789"/>
    <s v="-"/>
    <s v="WP_011136373.1"/>
    <s v="WP_011136373.1"/>
    <m/>
    <s v="4-hydroxyproline 2-epimerase"/>
    <m/>
    <n v="24946843"/>
    <s v="CV_RS13835"/>
    <n v="927"/>
    <n v="308"/>
    <m/>
  </r>
  <r>
    <x v="0"/>
    <x v="0"/>
    <s v="GCF_000007705.1"/>
    <s v="Primary Assembly"/>
    <s v="chromosome"/>
    <m/>
    <s v="NC_005085.1"/>
    <n v="3079102"/>
    <n v="3079905"/>
    <s v="+"/>
    <m/>
    <m/>
    <m/>
    <m/>
    <m/>
    <n v="24948688"/>
    <s v="CV_RS13840"/>
    <n v="804"/>
    <m/>
    <s v="old_locus_tag=CV2827,CV_2827"/>
  </r>
  <r>
    <x v="1"/>
    <x v="1"/>
    <s v="GCF_000007705.1"/>
    <s v="Primary Assembly"/>
    <s v="chromosome"/>
    <m/>
    <s v="NC_005085.1"/>
    <n v="3079102"/>
    <n v="3079905"/>
    <s v="+"/>
    <s v="WP_011136374.1"/>
    <s v="WP_011136374.1"/>
    <m/>
    <s v="AraC family transcriptional regulator"/>
    <m/>
    <n v="24948688"/>
    <s v="CV_RS13840"/>
    <n v="804"/>
    <n v="267"/>
    <m/>
  </r>
  <r>
    <x v="0"/>
    <x v="0"/>
    <s v="GCF_000007705.1"/>
    <s v="Primary Assembly"/>
    <s v="chromosome"/>
    <m/>
    <s v="NC_005085.1"/>
    <n v="3080050"/>
    <n v="3080532"/>
    <s v="-"/>
    <m/>
    <m/>
    <m/>
    <m/>
    <m/>
    <n v="24947644"/>
    <s v="CV_RS13845"/>
    <n v="483"/>
    <m/>
    <m/>
  </r>
  <r>
    <x v="1"/>
    <x v="1"/>
    <s v="GCF_000007705.1"/>
    <s v="Primary Assembly"/>
    <s v="chromosome"/>
    <m/>
    <s v="NC_005085.1"/>
    <n v="3080050"/>
    <n v="3080532"/>
    <s v="-"/>
    <s v="WP_043596334.1"/>
    <s v="WP_043596334.1"/>
    <m/>
    <s v="hypothetical protein"/>
    <m/>
    <n v="24947644"/>
    <s v="CV_RS13845"/>
    <n v="483"/>
    <n v="160"/>
    <m/>
  </r>
  <r>
    <x v="0"/>
    <x v="0"/>
    <s v="GCF_000007705.1"/>
    <s v="Primary Assembly"/>
    <s v="chromosome"/>
    <m/>
    <s v="NC_005085.1"/>
    <n v="3081173"/>
    <n v="3081649"/>
    <s v="-"/>
    <m/>
    <m/>
    <m/>
    <m/>
    <m/>
    <n v="24949336"/>
    <s v="CV_RS13850"/>
    <n v="477"/>
    <m/>
    <s v="old_locus_tag=CV2829,CV_2829"/>
  </r>
  <r>
    <x v="1"/>
    <x v="1"/>
    <s v="GCF_000007705.1"/>
    <s v="Primary Assembly"/>
    <s v="chromosome"/>
    <m/>
    <s v="NC_005085.1"/>
    <n v="3081173"/>
    <n v="3081649"/>
    <s v="-"/>
    <s v="WP_011136376.1"/>
    <s v="WP_011136376.1"/>
    <m/>
    <s v="peptidylprolyl isomerase"/>
    <m/>
    <n v="24949336"/>
    <s v="CV_RS13850"/>
    <n v="477"/>
    <n v="158"/>
    <m/>
  </r>
  <r>
    <x v="0"/>
    <x v="0"/>
    <s v="GCF_000007705.1"/>
    <s v="Primary Assembly"/>
    <s v="chromosome"/>
    <m/>
    <s v="NC_005085.1"/>
    <n v="3081881"/>
    <n v="3083317"/>
    <s v="-"/>
    <m/>
    <m/>
    <m/>
    <m/>
    <m/>
    <n v="24948387"/>
    <s v="CV_RS13855"/>
    <n v="1437"/>
    <m/>
    <s v="old_locus_tag=CV2830,CV_2830"/>
  </r>
  <r>
    <x v="1"/>
    <x v="1"/>
    <s v="GCF_000007705.1"/>
    <s v="Primary Assembly"/>
    <s v="chromosome"/>
    <m/>
    <s v="NC_005085.1"/>
    <n v="3081881"/>
    <n v="3083317"/>
    <s v="-"/>
    <s v="WP_011136377.1"/>
    <s v="WP_011136377.1"/>
    <m/>
    <s v="alkaline phosphatase family protein"/>
    <m/>
    <n v="24948387"/>
    <s v="CV_RS13855"/>
    <n v="1437"/>
    <n v="478"/>
    <m/>
  </r>
  <r>
    <x v="0"/>
    <x v="0"/>
    <s v="GCF_000007705.1"/>
    <s v="Primary Assembly"/>
    <s v="chromosome"/>
    <m/>
    <s v="NC_005085.1"/>
    <n v="3083574"/>
    <n v="3085769"/>
    <s v="+"/>
    <m/>
    <m/>
    <m/>
    <m/>
    <m/>
    <n v="24947384"/>
    <s v="CV_RS13860"/>
    <n v="2196"/>
    <m/>
    <s v="old_locus_tag=CV2831,CV_2831"/>
  </r>
  <r>
    <x v="1"/>
    <x v="1"/>
    <s v="GCF_000007705.1"/>
    <s v="Primary Assembly"/>
    <s v="chromosome"/>
    <m/>
    <s v="NC_005085.1"/>
    <n v="3083574"/>
    <n v="3085769"/>
    <s v="+"/>
    <s v="WP_011136378.1"/>
    <s v="WP_011136378.1"/>
    <m/>
    <s v="hypothetical protein"/>
    <m/>
    <n v="24947384"/>
    <s v="CV_RS13860"/>
    <n v="2196"/>
    <n v="731"/>
    <m/>
  </r>
  <r>
    <x v="0"/>
    <x v="0"/>
    <s v="GCF_000007705.1"/>
    <s v="Primary Assembly"/>
    <s v="chromosome"/>
    <m/>
    <s v="NC_005085.1"/>
    <n v="3085799"/>
    <n v="3087010"/>
    <s v="+"/>
    <m/>
    <m/>
    <m/>
    <m/>
    <m/>
    <n v="25392845"/>
    <s v="CV_RS22245"/>
    <n v="1212"/>
    <m/>
    <s v="old_locus_tag=CV2832,CV_2832"/>
  </r>
  <r>
    <x v="1"/>
    <x v="1"/>
    <s v="GCF_000007705.1"/>
    <s v="Primary Assembly"/>
    <s v="chromosome"/>
    <m/>
    <s v="NC_005085.1"/>
    <n v="3085799"/>
    <n v="3087010"/>
    <s v="+"/>
    <s v="WP_011136379.1"/>
    <s v="WP_011136379.1"/>
    <m/>
    <s v="hypothetical protein"/>
    <m/>
    <n v="25392845"/>
    <s v="CV_RS22245"/>
    <n v="1212"/>
    <n v="403"/>
    <m/>
  </r>
  <r>
    <x v="0"/>
    <x v="0"/>
    <s v="GCF_000007705.1"/>
    <s v="Primary Assembly"/>
    <s v="chromosome"/>
    <m/>
    <s v="NC_005085.1"/>
    <n v="3087077"/>
    <n v="3088357"/>
    <s v="+"/>
    <m/>
    <m/>
    <m/>
    <m/>
    <s v="aroB"/>
    <n v="24948199"/>
    <s v="CV_RS13870"/>
    <n v="1281"/>
    <m/>
    <s v="old_locus_tag=CV2833,CV_2833"/>
  </r>
  <r>
    <x v="1"/>
    <x v="1"/>
    <s v="GCF_000007705.1"/>
    <s v="Primary Assembly"/>
    <s v="chromosome"/>
    <m/>
    <s v="NC_005085.1"/>
    <n v="3087077"/>
    <n v="3088357"/>
    <s v="+"/>
    <s v="WP_011136380.1"/>
    <s v="WP_011136380.1"/>
    <m/>
    <s v="3-dehydroquinate synthase"/>
    <s v="aroB"/>
    <n v="24948199"/>
    <s v="CV_RS13870"/>
    <n v="1281"/>
    <n v="426"/>
    <m/>
  </r>
  <r>
    <x v="0"/>
    <x v="0"/>
    <s v="GCF_000007705.1"/>
    <s v="Primary Assembly"/>
    <s v="chromosome"/>
    <m/>
    <s v="NC_005085.1"/>
    <n v="3088354"/>
    <n v="3089583"/>
    <s v="+"/>
    <m/>
    <m/>
    <m/>
    <m/>
    <m/>
    <n v="24947383"/>
    <s v="CV_RS13875"/>
    <n v="1230"/>
    <m/>
    <s v="old_locus_tag=CV2834,CV_2834"/>
  </r>
  <r>
    <x v="1"/>
    <x v="1"/>
    <s v="GCF_000007705.1"/>
    <s v="Primary Assembly"/>
    <s v="chromosome"/>
    <m/>
    <s v="NC_005085.1"/>
    <n v="3088354"/>
    <n v="3089583"/>
    <s v="+"/>
    <s v="WP_011136381.1"/>
    <s v="WP_011136381.1"/>
    <m/>
    <s v="hypothetical protein"/>
    <m/>
    <n v="24947383"/>
    <s v="CV_RS13875"/>
    <n v="1230"/>
    <n v="409"/>
    <m/>
  </r>
  <r>
    <x v="0"/>
    <x v="0"/>
    <s v="GCF_000007705.1"/>
    <s v="Primary Assembly"/>
    <s v="chromosome"/>
    <m/>
    <s v="NC_005085.1"/>
    <n v="3089573"/>
    <n v="3090514"/>
    <s v="+"/>
    <m/>
    <m/>
    <m/>
    <m/>
    <m/>
    <n v="24946984"/>
    <s v="CV_RS13880"/>
    <n v="942"/>
    <m/>
    <m/>
  </r>
  <r>
    <x v="1"/>
    <x v="1"/>
    <s v="GCF_000007705.1"/>
    <s v="Primary Assembly"/>
    <s v="chromosome"/>
    <m/>
    <s v="NC_005085.1"/>
    <n v="3089573"/>
    <n v="3090514"/>
    <s v="+"/>
    <s v="WP_043596337.1"/>
    <s v="WP_043596337.1"/>
    <m/>
    <s v="hypothetical protein"/>
    <m/>
    <n v="24946984"/>
    <s v="CV_RS13880"/>
    <n v="942"/>
    <n v="313"/>
    <m/>
  </r>
  <r>
    <x v="0"/>
    <x v="0"/>
    <s v="GCF_000007705.1"/>
    <s v="Primary Assembly"/>
    <s v="chromosome"/>
    <m/>
    <s v="NC_005085.1"/>
    <n v="3090517"/>
    <n v="3091485"/>
    <s v="+"/>
    <m/>
    <m/>
    <m/>
    <m/>
    <m/>
    <n v="24948627"/>
    <s v="CV_RS13885"/>
    <n v="969"/>
    <m/>
    <s v="old_locus_tag=CV2835"/>
  </r>
  <r>
    <x v="1"/>
    <x v="1"/>
    <s v="GCF_000007705.1"/>
    <s v="Primary Assembly"/>
    <s v="chromosome"/>
    <m/>
    <s v="NC_005085.1"/>
    <n v="3090517"/>
    <n v="3091485"/>
    <s v="+"/>
    <s v="WP_052278839.1"/>
    <s v="WP_052278839.1"/>
    <m/>
    <s v="hypothetical protein"/>
    <m/>
    <n v="24948627"/>
    <s v="CV_RS13885"/>
    <n v="969"/>
    <n v="322"/>
    <m/>
  </r>
  <r>
    <x v="0"/>
    <x v="0"/>
    <s v="GCF_000007705.1"/>
    <s v="Primary Assembly"/>
    <s v="chromosome"/>
    <m/>
    <s v="NC_005085.1"/>
    <n v="3091508"/>
    <n v="3092581"/>
    <s v="+"/>
    <m/>
    <m/>
    <m/>
    <m/>
    <m/>
    <n v="24946955"/>
    <s v="CV_RS13890"/>
    <n v="1074"/>
    <m/>
    <s v="old_locus_tag=CV2836,CV_2836"/>
  </r>
  <r>
    <x v="1"/>
    <x v="1"/>
    <s v="GCF_000007705.1"/>
    <s v="Primary Assembly"/>
    <s v="chromosome"/>
    <m/>
    <s v="NC_005085.1"/>
    <n v="3091508"/>
    <n v="3092581"/>
    <s v="+"/>
    <s v="WP_011136383.1"/>
    <s v="WP_011136383.1"/>
    <m/>
    <s v="hydrolase TatD"/>
    <m/>
    <n v="24946955"/>
    <s v="CV_RS13890"/>
    <n v="1074"/>
    <n v="357"/>
    <m/>
  </r>
  <r>
    <x v="0"/>
    <x v="0"/>
    <s v="GCF_000007705.1"/>
    <s v="Primary Assembly"/>
    <s v="chromosome"/>
    <m/>
    <s v="NC_005085.1"/>
    <n v="3092636"/>
    <n v="3093394"/>
    <s v="+"/>
    <m/>
    <m/>
    <m/>
    <m/>
    <m/>
    <n v="24945651"/>
    <s v="CV_RS13895"/>
    <n v="759"/>
    <m/>
    <s v="old_locus_tag=CV2837,CV_2837"/>
  </r>
  <r>
    <x v="1"/>
    <x v="1"/>
    <s v="GCF_000007705.1"/>
    <s v="Primary Assembly"/>
    <s v="chromosome"/>
    <m/>
    <s v="NC_005085.1"/>
    <n v="3092636"/>
    <n v="3093394"/>
    <s v="+"/>
    <s v="WP_043596339.1"/>
    <s v="WP_043596339.1"/>
    <m/>
    <s v="VOC family protein"/>
    <m/>
    <n v="24945651"/>
    <s v="CV_RS13895"/>
    <n v="759"/>
    <n v="252"/>
    <m/>
  </r>
  <r>
    <x v="0"/>
    <x v="0"/>
    <s v="GCF_000007705.1"/>
    <s v="Primary Assembly"/>
    <s v="chromosome"/>
    <m/>
    <s v="NC_005085.1"/>
    <n v="3093469"/>
    <n v="3093951"/>
    <s v="-"/>
    <m/>
    <m/>
    <m/>
    <m/>
    <m/>
    <n v="24948500"/>
    <s v="CV_RS13900"/>
    <n v="483"/>
    <m/>
    <s v="old_locus_tag=CV2838,CV_2838"/>
  </r>
  <r>
    <x v="1"/>
    <x v="1"/>
    <s v="GCF_000007705.1"/>
    <s v="Primary Assembly"/>
    <s v="chromosome"/>
    <m/>
    <s v="NC_005085.1"/>
    <n v="3093469"/>
    <n v="3093951"/>
    <s v="-"/>
    <s v="WP_011136385.1"/>
    <s v="WP_011136385.1"/>
    <m/>
    <s v="Lrp/AsnC family transcriptional regulator"/>
    <m/>
    <n v="24948500"/>
    <s v="CV_RS13900"/>
    <n v="483"/>
    <n v="160"/>
    <m/>
  </r>
  <r>
    <x v="0"/>
    <x v="0"/>
    <s v="GCF_000007705.1"/>
    <s v="Primary Assembly"/>
    <s v="chromosome"/>
    <m/>
    <s v="NC_005085.1"/>
    <n v="3094077"/>
    <n v="3094694"/>
    <s v="+"/>
    <m/>
    <m/>
    <m/>
    <m/>
    <m/>
    <n v="24948100"/>
    <s v="CV_RS13905"/>
    <n v="618"/>
    <m/>
    <s v="old_locus_tag=CV2839,CV_2839"/>
  </r>
  <r>
    <x v="1"/>
    <x v="1"/>
    <s v="GCF_000007705.1"/>
    <s v="Primary Assembly"/>
    <s v="chromosome"/>
    <m/>
    <s v="NC_005085.1"/>
    <n v="3094077"/>
    <n v="3094694"/>
    <s v="+"/>
    <s v="WP_011136386.1"/>
    <s v="WP_011136386.1"/>
    <m/>
    <s v="LysE family translocator"/>
    <m/>
    <n v="24948100"/>
    <s v="CV_RS13905"/>
    <n v="618"/>
    <n v="205"/>
    <m/>
  </r>
  <r>
    <x v="0"/>
    <x v="0"/>
    <s v="GCF_000007705.1"/>
    <s v="Primary Assembly"/>
    <s v="chromosome"/>
    <m/>
    <s v="NC_005085.1"/>
    <n v="3094834"/>
    <n v="3096222"/>
    <s v="-"/>
    <m/>
    <m/>
    <m/>
    <m/>
    <s v="hflX"/>
    <n v="24945926"/>
    <s v="CV_RS13910"/>
    <n v="1389"/>
    <m/>
    <s v="old_locus_tag=CV2840,CV_2840"/>
  </r>
  <r>
    <x v="1"/>
    <x v="1"/>
    <s v="GCF_000007705.1"/>
    <s v="Primary Assembly"/>
    <s v="chromosome"/>
    <m/>
    <s v="NC_005085.1"/>
    <n v="3094834"/>
    <n v="3096222"/>
    <s v="-"/>
    <s v="WP_011136387.1"/>
    <s v="WP_011136387.1"/>
    <m/>
    <s v="GTPase HflX"/>
    <s v="hflX"/>
    <n v="24945926"/>
    <s v="CV_RS13910"/>
    <n v="1389"/>
    <n v="462"/>
    <m/>
  </r>
  <r>
    <x v="0"/>
    <x v="0"/>
    <s v="GCF_000007705.1"/>
    <s v="Primary Assembly"/>
    <s v="chromosome"/>
    <m/>
    <s v="NC_005085.1"/>
    <n v="3096405"/>
    <n v="3097652"/>
    <s v="+"/>
    <m/>
    <m/>
    <m/>
    <m/>
    <m/>
    <n v="24945358"/>
    <s v="CV_RS13915"/>
    <n v="1248"/>
    <m/>
    <s v="old_locus_tag=CV2841,CV_2841"/>
  </r>
  <r>
    <x v="1"/>
    <x v="1"/>
    <s v="GCF_000007705.1"/>
    <s v="Primary Assembly"/>
    <s v="chromosome"/>
    <m/>
    <s v="NC_005085.1"/>
    <n v="3096405"/>
    <n v="3097652"/>
    <s v="+"/>
    <s v="WP_043598062.1"/>
    <s v="WP_043598062.1"/>
    <m/>
    <s v="ATP-dependent helicase"/>
    <m/>
    <n v="24945358"/>
    <s v="CV_RS13915"/>
    <n v="1248"/>
    <n v="415"/>
    <m/>
  </r>
  <r>
    <x v="0"/>
    <x v="0"/>
    <s v="GCF_000007705.1"/>
    <s v="Primary Assembly"/>
    <s v="chromosome"/>
    <m/>
    <s v="NC_005085.1"/>
    <n v="3097776"/>
    <n v="3098261"/>
    <s v="-"/>
    <m/>
    <m/>
    <m/>
    <m/>
    <m/>
    <n v="24947598"/>
    <s v="CV_RS13920"/>
    <n v="486"/>
    <m/>
    <s v="old_locus_tag=CV2842,CV_2842"/>
  </r>
  <r>
    <x v="1"/>
    <x v="1"/>
    <s v="GCF_000007705.1"/>
    <s v="Primary Assembly"/>
    <s v="chromosome"/>
    <m/>
    <s v="NC_005085.1"/>
    <n v="3097776"/>
    <n v="3098261"/>
    <s v="-"/>
    <s v="WP_011136389.1"/>
    <s v="WP_011136389.1"/>
    <m/>
    <s v="DUF1801 domain-containing protein"/>
    <m/>
    <n v="24947598"/>
    <s v="CV_RS13920"/>
    <n v="486"/>
    <n v="161"/>
    <m/>
  </r>
  <r>
    <x v="0"/>
    <x v="0"/>
    <s v="GCF_000007705.1"/>
    <s v="Primary Assembly"/>
    <s v="chromosome"/>
    <m/>
    <s v="NC_005085.1"/>
    <n v="3098391"/>
    <n v="3099422"/>
    <s v="-"/>
    <m/>
    <m/>
    <m/>
    <m/>
    <m/>
    <n v="24949436"/>
    <s v="CV_RS13925"/>
    <n v="1032"/>
    <m/>
    <s v="old_locus_tag=CV2843,CV_2843"/>
  </r>
  <r>
    <x v="1"/>
    <x v="1"/>
    <s v="GCF_000007705.1"/>
    <s v="Primary Assembly"/>
    <s v="chromosome"/>
    <m/>
    <s v="NC_005085.1"/>
    <n v="3098391"/>
    <n v="3099422"/>
    <s v="-"/>
    <s v="WP_011136390.1"/>
    <s v="WP_011136390.1"/>
    <m/>
    <s v="hypothetical protein"/>
    <m/>
    <n v="24949436"/>
    <s v="CV_RS13925"/>
    <n v="1032"/>
    <n v="343"/>
    <m/>
  </r>
  <r>
    <x v="0"/>
    <x v="0"/>
    <s v="GCF_000007705.1"/>
    <s v="Primary Assembly"/>
    <s v="chromosome"/>
    <m/>
    <s v="NC_005085.1"/>
    <n v="3099733"/>
    <n v="3100221"/>
    <s v="+"/>
    <m/>
    <m/>
    <m/>
    <m/>
    <m/>
    <n v="24947745"/>
    <s v="CV_RS13930"/>
    <n v="489"/>
    <m/>
    <s v="old_locus_tag=CV2844,CV_2844"/>
  </r>
  <r>
    <x v="1"/>
    <x v="1"/>
    <s v="GCF_000007705.1"/>
    <s v="Primary Assembly"/>
    <s v="chromosome"/>
    <m/>
    <s v="NC_005085.1"/>
    <n v="3099733"/>
    <n v="3100221"/>
    <s v="+"/>
    <s v="WP_011136391.1"/>
    <s v="WP_011136391.1"/>
    <m/>
    <s v="MarR family transcriptional regulator"/>
    <m/>
    <n v="24947745"/>
    <s v="CV_RS13930"/>
    <n v="489"/>
    <n v="162"/>
    <m/>
  </r>
  <r>
    <x v="0"/>
    <x v="0"/>
    <s v="GCF_000007705.1"/>
    <s v="Primary Assembly"/>
    <s v="chromosome"/>
    <m/>
    <s v="NC_005085.1"/>
    <n v="3100232"/>
    <n v="3102232"/>
    <s v="+"/>
    <m/>
    <m/>
    <m/>
    <m/>
    <m/>
    <n v="24949076"/>
    <s v="CV_RS13935"/>
    <n v="2001"/>
    <m/>
    <s v="old_locus_tag=CV2845,CV_2845"/>
  </r>
  <r>
    <x v="1"/>
    <x v="1"/>
    <s v="GCF_000007705.1"/>
    <s v="Primary Assembly"/>
    <s v="chromosome"/>
    <m/>
    <s v="NC_005085.1"/>
    <n v="3100232"/>
    <n v="3102232"/>
    <s v="+"/>
    <s v="WP_011136392.1"/>
    <s v="WP_011136392.1"/>
    <m/>
    <s v="FUSC family protein"/>
    <m/>
    <n v="24949076"/>
    <s v="CV_RS13935"/>
    <n v="2001"/>
    <n v="666"/>
    <m/>
  </r>
  <r>
    <x v="0"/>
    <x v="0"/>
    <s v="GCF_000007705.1"/>
    <s v="Primary Assembly"/>
    <s v="chromosome"/>
    <m/>
    <s v="NC_005085.1"/>
    <n v="3102229"/>
    <n v="3102429"/>
    <s v="+"/>
    <m/>
    <m/>
    <m/>
    <m/>
    <m/>
    <n v="24945910"/>
    <s v="CV_RS13940"/>
    <n v="201"/>
    <m/>
    <s v="old_locus_tag=CV2846,CV_2846"/>
  </r>
  <r>
    <x v="1"/>
    <x v="1"/>
    <s v="GCF_000007705.1"/>
    <s v="Primary Assembly"/>
    <s v="chromosome"/>
    <m/>
    <s v="NC_005085.1"/>
    <n v="3102229"/>
    <n v="3102429"/>
    <s v="+"/>
    <s v="WP_011136393.1"/>
    <s v="WP_011136393.1"/>
    <m/>
    <s v="DUF1656 domain-containing protein"/>
    <m/>
    <n v="24945910"/>
    <s v="CV_RS13940"/>
    <n v="201"/>
    <n v="66"/>
    <m/>
  </r>
  <r>
    <x v="0"/>
    <x v="0"/>
    <s v="GCF_000007705.1"/>
    <s v="Primary Assembly"/>
    <s v="chromosome"/>
    <m/>
    <s v="NC_005085.1"/>
    <n v="3102434"/>
    <n v="3103309"/>
    <s v="+"/>
    <m/>
    <m/>
    <m/>
    <m/>
    <m/>
    <n v="24946246"/>
    <s v="CV_RS13945"/>
    <n v="876"/>
    <m/>
    <s v="old_locus_tag=CV2847,CV_2847"/>
  </r>
  <r>
    <x v="1"/>
    <x v="1"/>
    <s v="GCF_000007705.1"/>
    <s v="Primary Assembly"/>
    <s v="chromosome"/>
    <m/>
    <s v="NC_005085.1"/>
    <n v="3102434"/>
    <n v="3103309"/>
    <s v="+"/>
    <s v="WP_011136394.1"/>
    <s v="WP_011136394.1"/>
    <m/>
    <s v="efflux RND transporter periplasmic adaptor subunit"/>
    <m/>
    <n v="24946246"/>
    <s v="CV_RS13945"/>
    <n v="876"/>
    <n v="291"/>
    <m/>
  </r>
  <r>
    <x v="0"/>
    <x v="0"/>
    <s v="GCF_000007705.1"/>
    <s v="Primary Assembly"/>
    <s v="chromosome"/>
    <m/>
    <s v="NC_005085.1"/>
    <n v="3103306"/>
    <n v="3104727"/>
    <s v="+"/>
    <m/>
    <m/>
    <m/>
    <m/>
    <m/>
    <n v="24947901"/>
    <s v="CV_RS13950"/>
    <n v="1422"/>
    <m/>
    <s v="old_locus_tag=CV2848,CV_2848"/>
  </r>
  <r>
    <x v="1"/>
    <x v="1"/>
    <s v="GCF_000007705.1"/>
    <s v="Primary Assembly"/>
    <s v="chromosome"/>
    <m/>
    <s v="NC_005085.1"/>
    <n v="3103306"/>
    <n v="3104727"/>
    <s v="+"/>
    <s v="WP_043596345.1"/>
    <s v="WP_043596345.1"/>
    <m/>
    <s v="RND transporter"/>
    <m/>
    <n v="24947901"/>
    <s v="CV_RS13950"/>
    <n v="1422"/>
    <n v="473"/>
    <m/>
  </r>
  <r>
    <x v="0"/>
    <x v="0"/>
    <s v="GCF_000007705.1"/>
    <s v="Primary Assembly"/>
    <s v="chromosome"/>
    <m/>
    <s v="NC_005085.1"/>
    <n v="3104724"/>
    <n v="3105671"/>
    <s v="+"/>
    <m/>
    <m/>
    <m/>
    <m/>
    <m/>
    <n v="24947786"/>
    <s v="CV_RS13955"/>
    <n v="948"/>
    <m/>
    <s v="old_locus_tag=CV2849,CV_2849"/>
  </r>
  <r>
    <x v="1"/>
    <x v="1"/>
    <s v="GCF_000007705.1"/>
    <s v="Primary Assembly"/>
    <s v="chromosome"/>
    <m/>
    <s v="NC_005085.1"/>
    <n v="3104724"/>
    <n v="3105671"/>
    <s v="+"/>
    <s v="WP_011136396.1"/>
    <s v="WP_011136396.1"/>
    <m/>
    <s v="alpha/beta hydrolase"/>
    <m/>
    <n v="24947786"/>
    <s v="CV_RS13955"/>
    <n v="948"/>
    <n v="315"/>
    <m/>
  </r>
  <r>
    <x v="0"/>
    <x v="0"/>
    <s v="GCF_000007705.1"/>
    <s v="Primary Assembly"/>
    <s v="chromosome"/>
    <m/>
    <s v="NC_005085.1"/>
    <n v="3105668"/>
    <n v="3106030"/>
    <s v="-"/>
    <m/>
    <m/>
    <m/>
    <m/>
    <m/>
    <n v="24946147"/>
    <s v="CV_RS13960"/>
    <n v="363"/>
    <m/>
    <s v="old_locus_tag=CV2850,CV_2850"/>
  </r>
  <r>
    <x v="1"/>
    <x v="1"/>
    <s v="GCF_000007705.1"/>
    <s v="Primary Assembly"/>
    <s v="chromosome"/>
    <m/>
    <s v="NC_005085.1"/>
    <n v="3105668"/>
    <n v="3106030"/>
    <s v="-"/>
    <s v="WP_043596347.1"/>
    <s v="WP_043596347.1"/>
    <m/>
    <s v="YkgJ family cysteine cluster protein"/>
    <m/>
    <n v="24946147"/>
    <s v="CV_RS13960"/>
    <n v="363"/>
    <n v="120"/>
    <m/>
  </r>
  <r>
    <x v="0"/>
    <x v="0"/>
    <s v="GCF_000007705.1"/>
    <s v="Primary Assembly"/>
    <s v="chromosome"/>
    <m/>
    <s v="NC_005085.1"/>
    <n v="3106128"/>
    <n v="3107375"/>
    <s v="-"/>
    <m/>
    <m/>
    <m/>
    <m/>
    <m/>
    <n v="24947686"/>
    <s v="CV_RS13965"/>
    <n v="1248"/>
    <m/>
    <s v="old_locus_tag=CV2851,CV_2851"/>
  </r>
  <r>
    <x v="1"/>
    <x v="1"/>
    <s v="GCF_000007705.1"/>
    <s v="Primary Assembly"/>
    <s v="chromosome"/>
    <m/>
    <s v="NC_005085.1"/>
    <n v="3106128"/>
    <n v="3107375"/>
    <s v="-"/>
    <s v="WP_011136398.1"/>
    <s v="WP_011136398.1"/>
    <m/>
    <s v="aminoacetone oxidase family FAD-binding enzyme"/>
    <m/>
    <n v="24947686"/>
    <s v="CV_RS13965"/>
    <n v="1248"/>
    <n v="415"/>
    <m/>
  </r>
  <r>
    <x v="0"/>
    <x v="0"/>
    <s v="GCF_000007705.1"/>
    <s v="Primary Assembly"/>
    <s v="chromosome"/>
    <m/>
    <s v="NC_005085.1"/>
    <n v="3107609"/>
    <n v="3109237"/>
    <s v="+"/>
    <m/>
    <m/>
    <m/>
    <m/>
    <m/>
    <n v="24947790"/>
    <s v="CV_RS13970"/>
    <n v="1629"/>
    <m/>
    <s v="old_locus_tag=CV2852,CV_2852"/>
  </r>
  <r>
    <x v="1"/>
    <x v="1"/>
    <s v="GCF_000007705.1"/>
    <s v="Primary Assembly"/>
    <s v="chromosome"/>
    <m/>
    <s v="NC_005085.1"/>
    <n v="3107609"/>
    <n v="3109237"/>
    <s v="+"/>
    <s v="WP_043596349.1"/>
    <s v="WP_043596349.1"/>
    <m/>
    <s v="methyl-accepting chemotaxis protein"/>
    <m/>
    <n v="24947790"/>
    <s v="CV_RS13970"/>
    <n v="1629"/>
    <n v="542"/>
    <m/>
  </r>
  <r>
    <x v="0"/>
    <x v="0"/>
    <s v="GCF_000007705.1"/>
    <s v="Primary Assembly"/>
    <s v="chromosome"/>
    <m/>
    <s v="NC_005085.1"/>
    <n v="3109567"/>
    <n v="3111165"/>
    <s v="+"/>
    <m/>
    <m/>
    <m/>
    <m/>
    <m/>
    <n v="24945594"/>
    <s v="CV_RS13975"/>
    <n v="1599"/>
    <m/>
    <s v="old_locus_tag=CV2853,CV_2853"/>
  </r>
  <r>
    <x v="1"/>
    <x v="1"/>
    <s v="GCF_000007705.1"/>
    <s v="Primary Assembly"/>
    <s v="chromosome"/>
    <m/>
    <s v="NC_005085.1"/>
    <n v="3109567"/>
    <n v="3111165"/>
    <s v="+"/>
    <s v="WP_080509032.1"/>
    <s v="WP_080509032.1"/>
    <m/>
    <s v="ATP-dependent RNA helicase DbpA"/>
    <m/>
    <n v="24945594"/>
    <s v="CV_RS13975"/>
    <n v="1599"/>
    <n v="532"/>
    <m/>
  </r>
  <r>
    <x v="0"/>
    <x v="0"/>
    <s v="GCF_000007705.1"/>
    <s v="Primary Assembly"/>
    <s v="chromosome"/>
    <m/>
    <s v="NC_005085.1"/>
    <n v="3111235"/>
    <n v="3112566"/>
    <s v="-"/>
    <m/>
    <m/>
    <m/>
    <m/>
    <m/>
    <n v="25392846"/>
    <s v="CV_RS22250"/>
    <n v="1332"/>
    <m/>
    <s v="old_locus_tag=CV2854,CV_2854"/>
  </r>
  <r>
    <x v="1"/>
    <x v="1"/>
    <s v="GCF_000007705.1"/>
    <s v="Primary Assembly"/>
    <s v="chromosome"/>
    <m/>
    <s v="NC_005085.1"/>
    <n v="3111235"/>
    <n v="3112566"/>
    <s v="-"/>
    <s v="WP_080509033.1"/>
    <s v="WP_080509033.1"/>
    <m/>
    <s v="hypothetical protein"/>
    <m/>
    <n v="25392846"/>
    <s v="CV_RS22250"/>
    <n v="1332"/>
    <n v="443"/>
    <m/>
  </r>
  <r>
    <x v="0"/>
    <x v="0"/>
    <s v="GCF_000007705.1"/>
    <s v="Primary Assembly"/>
    <s v="chromosome"/>
    <m/>
    <s v="NC_005085.1"/>
    <n v="3112847"/>
    <n v="3113680"/>
    <s v="-"/>
    <m/>
    <m/>
    <m/>
    <m/>
    <m/>
    <n v="24948674"/>
    <s v="CV_RS13985"/>
    <n v="834"/>
    <m/>
    <s v="old_locus_tag=CV2855,CV_2855"/>
  </r>
  <r>
    <x v="1"/>
    <x v="1"/>
    <s v="GCF_000007705.1"/>
    <s v="Primary Assembly"/>
    <s v="chromosome"/>
    <m/>
    <s v="NC_005085.1"/>
    <n v="3112847"/>
    <n v="3113680"/>
    <s v="-"/>
    <s v="WP_011136402.1"/>
    <s v="WP_011136402.1"/>
    <m/>
    <s v="taurine dioxygenase"/>
    <m/>
    <n v="24948674"/>
    <s v="CV_RS13985"/>
    <n v="834"/>
    <n v="277"/>
    <m/>
  </r>
  <r>
    <x v="0"/>
    <x v="0"/>
    <s v="GCF_000007705.1"/>
    <s v="Primary Assembly"/>
    <s v="chromosome"/>
    <m/>
    <s v="NC_005085.1"/>
    <n v="3113717"/>
    <n v="3114565"/>
    <s v="-"/>
    <m/>
    <m/>
    <m/>
    <m/>
    <m/>
    <n v="24949451"/>
    <s v="CV_RS13990"/>
    <n v="849"/>
    <m/>
    <s v="old_locus_tag=CV2856,CV_2856"/>
  </r>
  <r>
    <x v="1"/>
    <x v="1"/>
    <s v="GCF_000007705.1"/>
    <s v="Primary Assembly"/>
    <s v="chromosome"/>
    <m/>
    <s v="NC_005085.1"/>
    <n v="3113717"/>
    <n v="3114565"/>
    <s v="-"/>
    <s v="WP_011136403.1"/>
    <s v="WP_011136403.1"/>
    <m/>
    <s v="taurine ABC transporter permease"/>
    <m/>
    <n v="24949451"/>
    <s v="CV_RS13990"/>
    <n v="849"/>
    <n v="282"/>
    <m/>
  </r>
  <r>
    <x v="0"/>
    <x v="0"/>
    <s v="GCF_000007705.1"/>
    <s v="Primary Assembly"/>
    <s v="chromosome"/>
    <m/>
    <s v="NC_005085.1"/>
    <n v="3114562"/>
    <n v="3115347"/>
    <s v="-"/>
    <m/>
    <m/>
    <m/>
    <m/>
    <s v="tauB"/>
    <n v="24949297"/>
    <s v="CV_RS13995"/>
    <n v="786"/>
    <m/>
    <s v="old_locus_tag=CV2857,CV_2857"/>
  </r>
  <r>
    <x v="1"/>
    <x v="1"/>
    <s v="GCF_000007705.1"/>
    <s v="Primary Assembly"/>
    <s v="chromosome"/>
    <m/>
    <s v="NC_005085.1"/>
    <n v="3114562"/>
    <n v="3115347"/>
    <s v="-"/>
    <s v="WP_011136404.1"/>
    <s v="WP_011136404.1"/>
    <m/>
    <s v="taurine import ATP-binding protein TauB"/>
    <s v="tauB"/>
    <n v="24949297"/>
    <s v="CV_RS13995"/>
    <n v="786"/>
    <n v="261"/>
    <m/>
  </r>
  <r>
    <x v="0"/>
    <x v="0"/>
    <s v="GCF_000007705.1"/>
    <s v="Primary Assembly"/>
    <s v="chromosome"/>
    <m/>
    <s v="NC_005085.1"/>
    <n v="3115350"/>
    <n v="3116339"/>
    <s v="-"/>
    <m/>
    <m/>
    <m/>
    <m/>
    <s v="tauA"/>
    <n v="24949067"/>
    <s v="CV_RS14000"/>
    <n v="990"/>
    <m/>
    <s v="old_locus_tag=CV2858,CV_2858"/>
  </r>
  <r>
    <x v="1"/>
    <x v="1"/>
    <s v="GCF_000007705.1"/>
    <s v="Primary Assembly"/>
    <s v="chromosome"/>
    <m/>
    <s v="NC_005085.1"/>
    <n v="3115350"/>
    <n v="3116339"/>
    <s v="-"/>
    <s v="WP_011136405.1"/>
    <s v="WP_011136405.1"/>
    <m/>
    <s v="taurine ABC transporter substrate-binding protein"/>
    <s v="tauA"/>
    <n v="24949067"/>
    <s v="CV_RS14000"/>
    <n v="990"/>
    <n v="329"/>
    <m/>
  </r>
  <r>
    <x v="0"/>
    <x v="0"/>
    <s v="GCF_000007705.1"/>
    <s v="Primary Assembly"/>
    <s v="chromosome"/>
    <m/>
    <s v="NC_005085.1"/>
    <n v="3116514"/>
    <n v="3118130"/>
    <s v="-"/>
    <m/>
    <m/>
    <m/>
    <m/>
    <m/>
    <n v="24947467"/>
    <s v="CV_RS14005"/>
    <n v="1617"/>
    <m/>
    <s v="old_locus_tag=CV2859,CV_2859"/>
  </r>
  <r>
    <x v="1"/>
    <x v="1"/>
    <s v="GCF_000007705.1"/>
    <s v="Primary Assembly"/>
    <s v="chromosome"/>
    <m/>
    <s v="NC_005085.1"/>
    <n v="3116514"/>
    <n v="3118130"/>
    <s v="-"/>
    <s v="WP_011136406.1"/>
    <s v="WP_011136406.1"/>
    <m/>
    <s v="methyl-accepting chemotaxis protein"/>
    <m/>
    <n v="24947467"/>
    <s v="CV_RS14005"/>
    <n v="1617"/>
    <n v="538"/>
    <m/>
  </r>
  <r>
    <x v="0"/>
    <x v="0"/>
    <s v="GCF_000007705.1"/>
    <s v="Primary Assembly"/>
    <s v="chromosome"/>
    <m/>
    <s v="NC_005085.1"/>
    <n v="3118410"/>
    <n v="3119075"/>
    <s v="+"/>
    <m/>
    <m/>
    <m/>
    <m/>
    <m/>
    <n v="24945528"/>
    <s v="CV_RS14010"/>
    <n v="666"/>
    <m/>
    <s v="old_locus_tag=CV2860,CV_2860"/>
  </r>
  <r>
    <x v="1"/>
    <x v="1"/>
    <s v="GCF_000007705.1"/>
    <s v="Primary Assembly"/>
    <s v="chromosome"/>
    <m/>
    <s v="NC_005085.1"/>
    <n v="3118410"/>
    <n v="3119075"/>
    <s v="+"/>
    <s v="WP_011136407.1"/>
    <s v="WP_011136407.1"/>
    <m/>
    <s v="VUT family protein"/>
    <m/>
    <n v="24945528"/>
    <s v="CV_RS14010"/>
    <n v="666"/>
    <n v="221"/>
    <m/>
  </r>
  <r>
    <x v="0"/>
    <x v="0"/>
    <s v="GCF_000007705.1"/>
    <s v="Primary Assembly"/>
    <s v="chromosome"/>
    <m/>
    <s v="NC_005085.1"/>
    <n v="3119143"/>
    <n v="3119541"/>
    <s v="-"/>
    <m/>
    <m/>
    <m/>
    <m/>
    <m/>
    <n v="24948078"/>
    <s v="CV_RS14015"/>
    <n v="399"/>
    <m/>
    <s v="old_locus_tag=CV2861,CV_2861"/>
  </r>
  <r>
    <x v="1"/>
    <x v="1"/>
    <s v="GCF_000007705.1"/>
    <s v="Primary Assembly"/>
    <s v="chromosome"/>
    <m/>
    <s v="NC_005085.1"/>
    <n v="3119143"/>
    <n v="3119541"/>
    <s v="-"/>
    <s v="WP_011136408.1"/>
    <s v="WP_011136408.1"/>
    <m/>
    <s v="ketosteroid isomerase"/>
    <m/>
    <n v="24948078"/>
    <s v="CV_RS14015"/>
    <n v="399"/>
    <n v="132"/>
    <m/>
  </r>
  <r>
    <x v="0"/>
    <x v="0"/>
    <s v="GCF_000007705.1"/>
    <s v="Primary Assembly"/>
    <s v="chromosome"/>
    <m/>
    <s v="NC_005085.1"/>
    <n v="3119742"/>
    <n v="3120773"/>
    <s v="+"/>
    <m/>
    <m/>
    <m/>
    <m/>
    <m/>
    <n v="24948742"/>
    <s v="CV_RS14020"/>
    <n v="1032"/>
    <m/>
    <s v="old_locus_tag=CV2862,CV_2862"/>
  </r>
  <r>
    <x v="1"/>
    <x v="1"/>
    <s v="GCF_000007705.1"/>
    <s v="Primary Assembly"/>
    <s v="chromosome"/>
    <m/>
    <s v="NC_005085.1"/>
    <n v="3119742"/>
    <n v="3120773"/>
    <s v="+"/>
    <s v="WP_011136409.1"/>
    <s v="WP_011136409.1"/>
    <m/>
    <s v="LLM class flavin-dependent oxidoreductase"/>
    <m/>
    <n v="24948742"/>
    <s v="CV_RS14020"/>
    <n v="1032"/>
    <n v="343"/>
    <m/>
  </r>
  <r>
    <x v="0"/>
    <x v="0"/>
    <s v="GCF_000007705.1"/>
    <s v="Primary Assembly"/>
    <s v="chromosome"/>
    <m/>
    <s v="NC_005085.1"/>
    <n v="3120823"/>
    <n v="3121158"/>
    <s v="-"/>
    <m/>
    <m/>
    <m/>
    <m/>
    <m/>
    <n v="24947097"/>
    <s v="CV_RS14025"/>
    <n v="336"/>
    <m/>
    <s v="old_locus_tag=CV2863,CV_2863"/>
  </r>
  <r>
    <x v="1"/>
    <x v="1"/>
    <s v="GCF_000007705.1"/>
    <s v="Primary Assembly"/>
    <s v="chromosome"/>
    <m/>
    <s v="NC_005085.1"/>
    <n v="3120823"/>
    <n v="3121158"/>
    <s v="-"/>
    <s v="WP_011136410.1"/>
    <s v="WP_011136410.1"/>
    <m/>
    <s v="cytochrome c"/>
    <m/>
    <n v="24947097"/>
    <s v="CV_RS14025"/>
    <n v="336"/>
    <n v="111"/>
    <m/>
  </r>
  <r>
    <x v="0"/>
    <x v="0"/>
    <s v="GCF_000007705.1"/>
    <s v="Primary Assembly"/>
    <s v="chromosome"/>
    <m/>
    <s v="NC_005085.1"/>
    <n v="3121368"/>
    <n v="3122057"/>
    <s v="-"/>
    <m/>
    <m/>
    <m/>
    <m/>
    <m/>
    <n v="24945444"/>
    <s v="CV_RS14030"/>
    <n v="690"/>
    <m/>
    <s v="old_locus_tag=CV2864,CV_2864"/>
  </r>
  <r>
    <x v="1"/>
    <x v="1"/>
    <s v="GCF_000007705.1"/>
    <s v="Primary Assembly"/>
    <s v="chromosome"/>
    <m/>
    <s v="NC_005085.1"/>
    <n v="3121368"/>
    <n v="3122057"/>
    <s v="-"/>
    <s v="WP_011136411.1"/>
    <s v="WP_011136411.1"/>
    <m/>
    <s v="aquaporin"/>
    <m/>
    <n v="24945444"/>
    <s v="CV_RS14030"/>
    <n v="690"/>
    <n v="229"/>
    <m/>
  </r>
  <r>
    <x v="0"/>
    <x v="0"/>
    <s v="GCF_000007705.1"/>
    <s v="Primary Assembly"/>
    <s v="chromosome"/>
    <m/>
    <s v="NC_005085.1"/>
    <n v="3122463"/>
    <n v="3123029"/>
    <s v="+"/>
    <m/>
    <m/>
    <m/>
    <m/>
    <m/>
    <n v="24947587"/>
    <s v="CV_RS14035"/>
    <n v="567"/>
    <m/>
    <s v="old_locus_tag=CV2865,CV_2865"/>
  </r>
  <r>
    <x v="1"/>
    <x v="1"/>
    <s v="GCF_000007705.1"/>
    <s v="Primary Assembly"/>
    <s v="chromosome"/>
    <m/>
    <s v="NC_005085.1"/>
    <n v="3122463"/>
    <n v="3123029"/>
    <s v="+"/>
    <s v="WP_011136412.1"/>
    <s v="WP_011136412.1"/>
    <m/>
    <s v="DedA family protein"/>
    <m/>
    <n v="24947587"/>
    <s v="CV_RS14035"/>
    <n v="567"/>
    <n v="188"/>
    <m/>
  </r>
  <r>
    <x v="0"/>
    <x v="0"/>
    <s v="GCF_000007705.1"/>
    <s v="Primary Assembly"/>
    <s v="chromosome"/>
    <m/>
    <s v="NC_005085.1"/>
    <n v="3123083"/>
    <n v="3123361"/>
    <s v="-"/>
    <m/>
    <m/>
    <m/>
    <m/>
    <m/>
    <n v="24946368"/>
    <s v="CV_RS14040"/>
    <n v="279"/>
    <m/>
    <s v="old_locus_tag=CV2866,CV_2866"/>
  </r>
  <r>
    <x v="1"/>
    <x v="1"/>
    <s v="GCF_000007705.1"/>
    <s v="Primary Assembly"/>
    <s v="chromosome"/>
    <m/>
    <s v="NC_005085.1"/>
    <n v="3123083"/>
    <n v="3123361"/>
    <s v="-"/>
    <s v="WP_011136413.1"/>
    <s v="WP_011136413.1"/>
    <m/>
    <s v="hypothetical protein"/>
    <m/>
    <n v="24946368"/>
    <s v="CV_RS14040"/>
    <n v="279"/>
    <n v="92"/>
    <m/>
  </r>
  <r>
    <x v="0"/>
    <x v="0"/>
    <s v="GCF_000007705.1"/>
    <s v="Primary Assembly"/>
    <s v="chromosome"/>
    <m/>
    <s v="NC_005085.1"/>
    <n v="3124394"/>
    <n v="3127201"/>
    <s v="-"/>
    <m/>
    <m/>
    <m/>
    <m/>
    <m/>
    <n v="24945996"/>
    <s v="CV_RS14045"/>
    <n v="2808"/>
    <m/>
    <s v="old_locus_tag=CV2869,CV_2869"/>
  </r>
  <r>
    <x v="1"/>
    <x v="1"/>
    <s v="GCF_000007705.1"/>
    <s v="Primary Assembly"/>
    <s v="chromosome"/>
    <m/>
    <s v="NC_005085.1"/>
    <n v="3124394"/>
    <n v="3127201"/>
    <s v="-"/>
    <s v="WP_011136416.1"/>
    <s v="WP_011136416.1"/>
    <m/>
    <s v="hemagglutinin-like protein"/>
    <m/>
    <n v="24945996"/>
    <s v="CV_RS14045"/>
    <n v="2808"/>
    <n v="935"/>
    <m/>
  </r>
  <r>
    <x v="0"/>
    <x v="0"/>
    <s v="GCF_000007705.1"/>
    <s v="Primary Assembly"/>
    <s v="chromosome"/>
    <m/>
    <s v="NC_005085.1"/>
    <n v="3127779"/>
    <n v="3129419"/>
    <s v="-"/>
    <m/>
    <m/>
    <m/>
    <m/>
    <m/>
    <n v="31478293"/>
    <s v="CV_RS22975"/>
    <n v="1641"/>
    <m/>
    <m/>
  </r>
  <r>
    <x v="1"/>
    <x v="1"/>
    <s v="GCF_000007705.1"/>
    <s v="Primary Assembly"/>
    <s v="chromosome"/>
    <m/>
    <s v="NC_005085.1"/>
    <n v="3127779"/>
    <n v="3129419"/>
    <s v="-"/>
    <s v="WP_080509128.1"/>
    <s v="WP_080509128.1"/>
    <m/>
    <s v="hypothetical protein"/>
    <m/>
    <n v="31478293"/>
    <s v="CV_RS22975"/>
    <n v="1641"/>
    <n v="546"/>
    <m/>
  </r>
  <r>
    <x v="0"/>
    <x v="2"/>
    <s v="GCF_000007705.1"/>
    <s v="Primary Assembly"/>
    <s v="chromosome"/>
    <m/>
    <s v="NC_005085.1"/>
    <n v="3129486"/>
    <n v="3130169"/>
    <s v="-"/>
    <m/>
    <m/>
    <m/>
    <m/>
    <m/>
    <n v="31478294"/>
    <s v="CV_RS22980"/>
    <n v="684"/>
    <m/>
    <s v="partial;pseudo"/>
  </r>
  <r>
    <x v="1"/>
    <x v="3"/>
    <s v="GCF_000007705.1"/>
    <s v="Primary Assembly"/>
    <s v="chromosome"/>
    <m/>
    <s v="NC_005085.1"/>
    <n v="3129486"/>
    <n v="3130169"/>
    <s v="-"/>
    <m/>
    <m/>
    <m/>
    <s v="hypothetical protein"/>
    <m/>
    <n v="31478294"/>
    <s v="CV_RS22980"/>
    <n v="684"/>
    <m/>
    <s v="partial;pseudo"/>
  </r>
  <r>
    <x v="0"/>
    <x v="2"/>
    <s v="GCF_000007705.1"/>
    <s v="Primary Assembly"/>
    <s v="chromosome"/>
    <m/>
    <s v="NC_005085.1"/>
    <n v="3130407"/>
    <n v="3131072"/>
    <s v="-"/>
    <m/>
    <m/>
    <m/>
    <m/>
    <m/>
    <n v="31478295"/>
    <s v="CV_RS22985"/>
    <n v="666"/>
    <m/>
    <s v="partial;pseudo"/>
  </r>
  <r>
    <x v="1"/>
    <x v="3"/>
    <s v="GCF_000007705.1"/>
    <s v="Primary Assembly"/>
    <s v="chromosome"/>
    <m/>
    <s v="NC_005085.1"/>
    <n v="3130407"/>
    <n v="3131072"/>
    <s v="-"/>
    <m/>
    <m/>
    <m/>
    <s v="hypothetical protein"/>
    <m/>
    <n v="31478295"/>
    <s v="CV_RS22985"/>
    <n v="666"/>
    <m/>
    <s v="partial;pseudo"/>
  </r>
  <r>
    <x v="0"/>
    <x v="2"/>
    <s v="GCF_000007705.1"/>
    <s v="Primary Assembly"/>
    <s v="chromosome"/>
    <m/>
    <s v="NC_005085.1"/>
    <n v="3131355"/>
    <n v="3133940"/>
    <s v="-"/>
    <m/>
    <m/>
    <m/>
    <m/>
    <m/>
    <n v="31478296"/>
    <s v="CV_RS22990"/>
    <n v="2586"/>
    <m/>
    <s v="partial;pseudo"/>
  </r>
  <r>
    <x v="1"/>
    <x v="3"/>
    <s v="GCF_000007705.1"/>
    <s v="Primary Assembly"/>
    <s v="chromosome"/>
    <m/>
    <s v="NC_005085.1"/>
    <n v="3131355"/>
    <n v="3133940"/>
    <s v="-"/>
    <m/>
    <m/>
    <m/>
    <s v="hypothetical protein"/>
    <m/>
    <n v="31478296"/>
    <s v="CV_RS22990"/>
    <n v="2586"/>
    <m/>
    <s v="partial;pseudo"/>
  </r>
  <r>
    <x v="0"/>
    <x v="2"/>
    <s v="GCF_000007705.1"/>
    <s v="Primary Assembly"/>
    <s v="chromosome"/>
    <m/>
    <s v="NC_005085.1"/>
    <n v="3134505"/>
    <n v="3134738"/>
    <s v="-"/>
    <m/>
    <m/>
    <m/>
    <m/>
    <m/>
    <n v="31478297"/>
    <s v="CV_RS22995"/>
    <n v="234"/>
    <m/>
    <s v="partial;pseudo"/>
  </r>
  <r>
    <x v="1"/>
    <x v="3"/>
    <s v="GCF_000007705.1"/>
    <s v="Primary Assembly"/>
    <s v="chromosome"/>
    <m/>
    <s v="NC_005085.1"/>
    <n v="3134505"/>
    <n v="3134738"/>
    <s v="-"/>
    <m/>
    <m/>
    <m/>
    <s v="hypothetical protein"/>
    <m/>
    <n v="31478297"/>
    <s v="CV_RS22995"/>
    <n v="234"/>
    <m/>
    <s v="partial;pseudo"/>
  </r>
  <r>
    <x v="0"/>
    <x v="2"/>
    <s v="GCF_000007705.1"/>
    <s v="Primary Assembly"/>
    <s v="chromosome"/>
    <m/>
    <s v="NC_005085.1"/>
    <n v="3134871"/>
    <n v="3135182"/>
    <s v="-"/>
    <m/>
    <m/>
    <m/>
    <m/>
    <m/>
    <n v="31478298"/>
    <s v="CV_RS23000"/>
    <n v="312"/>
    <m/>
    <s v="partial;pseudo"/>
  </r>
  <r>
    <x v="1"/>
    <x v="3"/>
    <s v="GCF_000007705.1"/>
    <s v="Primary Assembly"/>
    <s v="chromosome"/>
    <m/>
    <s v="NC_005085.1"/>
    <n v="3134871"/>
    <n v="3135182"/>
    <s v="-"/>
    <m/>
    <m/>
    <m/>
    <s v="hypothetical protein"/>
    <m/>
    <n v="31478298"/>
    <s v="CV_RS23000"/>
    <n v="312"/>
    <m/>
    <s v="partial;pseudo"/>
  </r>
  <r>
    <x v="0"/>
    <x v="2"/>
    <s v="GCF_000007705.1"/>
    <s v="Primary Assembly"/>
    <s v="chromosome"/>
    <m/>
    <s v="NC_005085.1"/>
    <n v="3135189"/>
    <n v="3135554"/>
    <s v="-"/>
    <m/>
    <m/>
    <m/>
    <m/>
    <m/>
    <n v="31478299"/>
    <s v="CV_RS23005"/>
    <n v="366"/>
    <m/>
    <s v="partial;pseudo"/>
  </r>
  <r>
    <x v="1"/>
    <x v="3"/>
    <s v="GCF_000007705.1"/>
    <s v="Primary Assembly"/>
    <s v="chromosome"/>
    <m/>
    <s v="NC_005085.1"/>
    <n v="3135189"/>
    <n v="3135554"/>
    <s v="-"/>
    <m/>
    <m/>
    <m/>
    <s v="hypothetical protein"/>
    <m/>
    <n v="31478299"/>
    <s v="CV_RS23005"/>
    <n v="366"/>
    <m/>
    <s v="partial;pseudo"/>
  </r>
  <r>
    <x v="0"/>
    <x v="2"/>
    <s v="GCF_000007705.1"/>
    <s v="Primary Assembly"/>
    <s v="chromosome"/>
    <m/>
    <s v="NC_005085.1"/>
    <n v="3135630"/>
    <n v="3135743"/>
    <s v="-"/>
    <m/>
    <m/>
    <m/>
    <m/>
    <m/>
    <n v="31478300"/>
    <s v="CV_RS23010"/>
    <n v="114"/>
    <m/>
    <s v="partial;pseudo"/>
  </r>
  <r>
    <x v="1"/>
    <x v="3"/>
    <s v="GCF_000007705.1"/>
    <s v="Primary Assembly"/>
    <s v="chromosome"/>
    <m/>
    <s v="NC_005085.1"/>
    <n v="3135630"/>
    <n v="3135743"/>
    <s v="-"/>
    <m/>
    <m/>
    <m/>
    <s v="hypothetical protein"/>
    <m/>
    <n v="31478300"/>
    <s v="CV_RS23010"/>
    <n v="114"/>
    <m/>
    <s v="partial;pseudo"/>
  </r>
  <r>
    <x v="0"/>
    <x v="2"/>
    <s v="GCF_000007705.1"/>
    <s v="Primary Assembly"/>
    <s v="chromosome"/>
    <m/>
    <s v="NC_005085.1"/>
    <n v="3135924"/>
    <n v="3136211"/>
    <s v="-"/>
    <m/>
    <m/>
    <m/>
    <m/>
    <m/>
    <n v="31478301"/>
    <s v="CV_RS23015"/>
    <n v="288"/>
    <m/>
    <s v="partial;pseudo"/>
  </r>
  <r>
    <x v="1"/>
    <x v="3"/>
    <s v="GCF_000007705.1"/>
    <s v="Primary Assembly"/>
    <s v="chromosome"/>
    <m/>
    <s v="NC_005085.1"/>
    <n v="3135924"/>
    <n v="3136211"/>
    <s v="-"/>
    <m/>
    <m/>
    <m/>
    <s v="hypothetical protein"/>
    <m/>
    <n v="31478301"/>
    <s v="CV_RS23015"/>
    <n v="288"/>
    <m/>
    <s v="partial;pseudo"/>
  </r>
  <r>
    <x v="0"/>
    <x v="2"/>
    <s v="GCF_000007705.1"/>
    <s v="Primary Assembly"/>
    <s v="chromosome"/>
    <m/>
    <s v="NC_005085.1"/>
    <n v="3136242"/>
    <n v="3136532"/>
    <s v="-"/>
    <m/>
    <m/>
    <m/>
    <m/>
    <m/>
    <n v="31478302"/>
    <s v="CV_RS23020"/>
    <n v="291"/>
    <m/>
    <s v="partial;pseudo"/>
  </r>
  <r>
    <x v="1"/>
    <x v="3"/>
    <s v="GCF_000007705.1"/>
    <s v="Primary Assembly"/>
    <s v="chromosome"/>
    <m/>
    <s v="NC_005085.1"/>
    <n v="3136242"/>
    <n v="3136532"/>
    <s v="-"/>
    <m/>
    <m/>
    <m/>
    <s v="hypothetical protein"/>
    <m/>
    <n v="31478302"/>
    <s v="CV_RS23020"/>
    <n v="291"/>
    <m/>
    <s v="partial;pseudo"/>
  </r>
  <r>
    <x v="0"/>
    <x v="2"/>
    <s v="GCF_000007705.1"/>
    <s v="Primary Assembly"/>
    <s v="chromosome"/>
    <m/>
    <s v="NC_005085.1"/>
    <n v="3136614"/>
    <n v="3136808"/>
    <s v="-"/>
    <m/>
    <m/>
    <m/>
    <m/>
    <m/>
    <n v="31478303"/>
    <s v="CV_RS23025"/>
    <n v="195"/>
    <m/>
    <s v="partial;pseudo"/>
  </r>
  <r>
    <x v="1"/>
    <x v="3"/>
    <s v="GCF_000007705.1"/>
    <s v="Primary Assembly"/>
    <s v="chromosome"/>
    <m/>
    <s v="NC_005085.1"/>
    <n v="3136614"/>
    <n v="3136808"/>
    <s v="-"/>
    <m/>
    <m/>
    <m/>
    <s v="hypothetical protein"/>
    <m/>
    <n v="31478303"/>
    <s v="CV_RS23025"/>
    <n v="195"/>
    <m/>
    <s v="partial;pseudo"/>
  </r>
  <r>
    <x v="0"/>
    <x v="2"/>
    <s v="GCF_000007705.1"/>
    <s v="Primary Assembly"/>
    <s v="chromosome"/>
    <m/>
    <s v="NC_005085.1"/>
    <n v="3137028"/>
    <n v="3137477"/>
    <s v="-"/>
    <m/>
    <m/>
    <m/>
    <m/>
    <m/>
    <n v="31478304"/>
    <s v="CV_RS23030"/>
    <n v="450"/>
    <m/>
    <s v="partial;pseudo"/>
  </r>
  <r>
    <x v="1"/>
    <x v="3"/>
    <s v="GCF_000007705.1"/>
    <s v="Primary Assembly"/>
    <s v="chromosome"/>
    <m/>
    <s v="NC_005085.1"/>
    <n v="3137028"/>
    <n v="3137477"/>
    <s v="-"/>
    <m/>
    <m/>
    <m/>
    <s v="hypothetical protein"/>
    <m/>
    <n v="31478304"/>
    <s v="CV_RS23030"/>
    <n v="450"/>
    <m/>
    <s v="partial;pseudo"/>
  </r>
  <r>
    <x v="0"/>
    <x v="2"/>
    <s v="GCF_000007705.1"/>
    <s v="Primary Assembly"/>
    <s v="chromosome"/>
    <m/>
    <s v="NC_005085.1"/>
    <n v="3137874"/>
    <n v="3139304"/>
    <s v="-"/>
    <m/>
    <m/>
    <m/>
    <m/>
    <m/>
    <n v="31478305"/>
    <s v="CV_RS23035"/>
    <n v="1431"/>
    <m/>
    <s v="partial;pseudo"/>
  </r>
  <r>
    <x v="1"/>
    <x v="3"/>
    <s v="GCF_000007705.1"/>
    <s v="Primary Assembly"/>
    <s v="chromosome"/>
    <m/>
    <s v="NC_005085.1"/>
    <n v="3137874"/>
    <n v="3139304"/>
    <s v="-"/>
    <m/>
    <m/>
    <m/>
    <s v="hypothetical protein"/>
    <m/>
    <n v="31478305"/>
    <s v="CV_RS23035"/>
    <n v="1431"/>
    <m/>
    <s v="partial;pseudo"/>
  </r>
  <r>
    <x v="0"/>
    <x v="0"/>
    <s v="GCF_000007705.1"/>
    <s v="Primary Assembly"/>
    <s v="chromosome"/>
    <m/>
    <s v="NC_005085.1"/>
    <n v="3139314"/>
    <n v="3146435"/>
    <s v="-"/>
    <m/>
    <m/>
    <m/>
    <m/>
    <m/>
    <n v="24949320"/>
    <s v="CV_RS14055"/>
    <n v="7122"/>
    <m/>
    <s v="old_locus_tag=CV2872,CV_2872"/>
  </r>
  <r>
    <x v="1"/>
    <x v="1"/>
    <s v="GCF_000007705.1"/>
    <s v="Primary Assembly"/>
    <s v="chromosome"/>
    <m/>
    <s v="NC_005085.1"/>
    <n v="3139314"/>
    <n v="3146435"/>
    <s v="-"/>
    <s v="WP_011136419.1"/>
    <s v="WP_011136419.1"/>
    <m/>
    <s v="filamentous hemagglutinin N-terminal domain-containing protein"/>
    <m/>
    <n v="24949320"/>
    <s v="CV_RS14055"/>
    <n v="7122"/>
    <n v="2373"/>
    <m/>
  </r>
  <r>
    <x v="0"/>
    <x v="0"/>
    <s v="GCF_000007705.1"/>
    <s v="Primary Assembly"/>
    <s v="chromosome"/>
    <m/>
    <s v="NC_005085.1"/>
    <n v="3146472"/>
    <n v="3148160"/>
    <s v="-"/>
    <m/>
    <m/>
    <m/>
    <m/>
    <m/>
    <n v="24947916"/>
    <s v="CV_RS14060"/>
    <n v="1689"/>
    <m/>
    <s v="old_locus_tag=CV2873"/>
  </r>
  <r>
    <x v="1"/>
    <x v="1"/>
    <s v="GCF_000007705.1"/>
    <s v="Primary Assembly"/>
    <s v="chromosome"/>
    <m/>
    <s v="NC_005085.1"/>
    <n v="3146472"/>
    <n v="3148160"/>
    <s v="-"/>
    <s v="WP_011136420.1"/>
    <s v="WP_011136420.1"/>
    <m/>
    <s v="ShlB/FhaC/HecB family hemolysin secretion/activation protein"/>
    <m/>
    <n v="24947916"/>
    <s v="CV_RS14060"/>
    <n v="1689"/>
    <n v="562"/>
    <m/>
  </r>
  <r>
    <x v="0"/>
    <x v="0"/>
    <s v="GCF_000007705.1"/>
    <s v="Primary Assembly"/>
    <s v="chromosome"/>
    <m/>
    <s v="NC_005085.1"/>
    <n v="3148670"/>
    <n v="3150070"/>
    <s v="+"/>
    <m/>
    <m/>
    <m/>
    <m/>
    <m/>
    <n v="24948178"/>
    <s v="CV_RS14065"/>
    <n v="1401"/>
    <m/>
    <s v="old_locus_tag=CV2874,CV_2874"/>
  </r>
  <r>
    <x v="1"/>
    <x v="1"/>
    <s v="GCF_000007705.1"/>
    <s v="Primary Assembly"/>
    <s v="chromosome"/>
    <m/>
    <s v="NC_005085.1"/>
    <n v="3148670"/>
    <n v="3150070"/>
    <s v="+"/>
    <s v="WP_011136421.1"/>
    <s v="WP_011136421.1"/>
    <m/>
    <s v="L-serine ammonia-lyase"/>
    <m/>
    <n v="24948178"/>
    <s v="CV_RS14065"/>
    <n v="1401"/>
    <n v="466"/>
    <m/>
  </r>
  <r>
    <x v="0"/>
    <x v="0"/>
    <s v="GCF_000007705.1"/>
    <s v="Primary Assembly"/>
    <s v="chromosome"/>
    <m/>
    <s v="NC_005085.1"/>
    <n v="3150147"/>
    <n v="3150710"/>
    <s v="+"/>
    <m/>
    <m/>
    <m/>
    <m/>
    <m/>
    <n v="24948647"/>
    <s v="CV_RS14070"/>
    <n v="564"/>
    <m/>
    <s v="old_locus_tag=CV2875"/>
  </r>
  <r>
    <x v="1"/>
    <x v="1"/>
    <s v="GCF_000007705.1"/>
    <s v="Primary Assembly"/>
    <s v="chromosome"/>
    <m/>
    <s v="NC_005085.1"/>
    <n v="3150147"/>
    <n v="3150710"/>
    <s v="+"/>
    <s v="WP_011136422.1"/>
    <s v="WP_011136422.1"/>
    <m/>
    <s v="N-acetyltransferase"/>
    <m/>
    <n v="24948647"/>
    <s v="CV_RS14070"/>
    <n v="564"/>
    <n v="187"/>
    <m/>
  </r>
  <r>
    <x v="0"/>
    <x v="0"/>
    <s v="GCF_000007705.1"/>
    <s v="Primary Assembly"/>
    <s v="chromosome"/>
    <m/>
    <s v="NC_005085.1"/>
    <n v="3150773"/>
    <n v="3152653"/>
    <s v="-"/>
    <m/>
    <m/>
    <m/>
    <m/>
    <s v="speA"/>
    <n v="24949145"/>
    <s v="CV_RS14075"/>
    <n v="1881"/>
    <m/>
    <s v="old_locus_tag=CV2876,CV_2876"/>
  </r>
  <r>
    <x v="1"/>
    <x v="1"/>
    <s v="GCF_000007705.1"/>
    <s v="Primary Assembly"/>
    <s v="chromosome"/>
    <m/>
    <s v="NC_005085.1"/>
    <n v="3150773"/>
    <n v="3152653"/>
    <s v="-"/>
    <s v="WP_011136423.1"/>
    <s v="WP_011136423.1"/>
    <m/>
    <s v="arginine decarboxylase"/>
    <s v="speA"/>
    <n v="24949145"/>
    <s v="CV_RS14075"/>
    <n v="1881"/>
    <n v="626"/>
    <m/>
  </r>
  <r>
    <x v="0"/>
    <x v="0"/>
    <s v="GCF_000007705.1"/>
    <s v="Primary Assembly"/>
    <s v="chromosome"/>
    <m/>
    <s v="NC_005085.1"/>
    <n v="3153126"/>
    <n v="3154127"/>
    <s v="+"/>
    <m/>
    <m/>
    <m/>
    <m/>
    <s v="astE"/>
    <n v="24947233"/>
    <s v="CV_RS14080"/>
    <n v="1002"/>
    <m/>
    <s v="old_locus_tag=CV2877,CV_2877"/>
  </r>
  <r>
    <x v="1"/>
    <x v="1"/>
    <s v="GCF_000007705.1"/>
    <s v="Primary Assembly"/>
    <s v="chromosome"/>
    <m/>
    <s v="NC_005085.1"/>
    <n v="3153126"/>
    <n v="3154127"/>
    <s v="+"/>
    <s v="WP_011136424.1"/>
    <s v="WP_011136424.1"/>
    <m/>
    <s v="succinylglutamate desuccinylase"/>
    <s v="astE"/>
    <n v="24947233"/>
    <s v="CV_RS14080"/>
    <n v="1002"/>
    <n v="333"/>
    <m/>
  </r>
  <r>
    <x v="0"/>
    <x v="0"/>
    <s v="GCF_000007705.1"/>
    <s v="Primary Assembly"/>
    <s v="chromosome"/>
    <m/>
    <s v="NC_005085.1"/>
    <n v="3154222"/>
    <n v="3155151"/>
    <s v="-"/>
    <m/>
    <m/>
    <m/>
    <m/>
    <s v="flgL"/>
    <n v="24948034"/>
    <s v="CV_RS14085"/>
    <n v="930"/>
    <m/>
    <s v="old_locus_tag=CV2878,CV_2878"/>
  </r>
  <r>
    <x v="1"/>
    <x v="1"/>
    <s v="GCF_000007705.1"/>
    <s v="Primary Assembly"/>
    <s v="chromosome"/>
    <m/>
    <s v="NC_005085.1"/>
    <n v="3154222"/>
    <n v="3155151"/>
    <s v="-"/>
    <s v="WP_011136425.1"/>
    <s v="WP_011136425.1"/>
    <m/>
    <s v="flagellar hook-associated protein 3"/>
    <s v="flgL"/>
    <n v="24948034"/>
    <s v="CV_RS14085"/>
    <n v="930"/>
    <n v="309"/>
    <m/>
  </r>
  <r>
    <x v="0"/>
    <x v="0"/>
    <s v="GCF_000007705.1"/>
    <s v="Primary Assembly"/>
    <s v="chromosome"/>
    <m/>
    <s v="NC_005085.1"/>
    <n v="3155172"/>
    <n v="3156959"/>
    <s v="-"/>
    <m/>
    <m/>
    <m/>
    <m/>
    <s v="flgK"/>
    <n v="24947620"/>
    <s v="CV_RS14090"/>
    <n v="1788"/>
    <m/>
    <s v="old_locus_tag=CV2879,CV_2879"/>
  </r>
  <r>
    <x v="1"/>
    <x v="1"/>
    <s v="GCF_000007705.1"/>
    <s v="Primary Assembly"/>
    <s v="chromosome"/>
    <m/>
    <s v="NC_005085.1"/>
    <n v="3155172"/>
    <n v="3156959"/>
    <s v="-"/>
    <s v="WP_011136426.1"/>
    <s v="WP_011136426.1"/>
    <m/>
    <s v="flagellar hook-associated protein FlgK"/>
    <s v="flgK"/>
    <n v="24947620"/>
    <s v="CV_RS14090"/>
    <n v="1788"/>
    <n v="595"/>
    <m/>
  </r>
  <r>
    <x v="0"/>
    <x v="0"/>
    <s v="GCF_000007705.1"/>
    <s v="Primary Assembly"/>
    <s v="chromosome"/>
    <m/>
    <s v="NC_005085.1"/>
    <n v="3157005"/>
    <n v="3157955"/>
    <s v="-"/>
    <m/>
    <m/>
    <m/>
    <m/>
    <s v="flgJ"/>
    <n v="24948802"/>
    <s v="CV_RS14095"/>
    <n v="951"/>
    <m/>
    <s v="old_locus_tag=CV2880,CV_2880"/>
  </r>
  <r>
    <x v="1"/>
    <x v="1"/>
    <s v="GCF_000007705.1"/>
    <s v="Primary Assembly"/>
    <s v="chromosome"/>
    <m/>
    <s v="NC_005085.1"/>
    <n v="3157005"/>
    <n v="3157955"/>
    <s v="-"/>
    <s v="WP_043596353.1"/>
    <s v="WP_043596353.1"/>
    <m/>
    <s v="flagellar assembly peptidoglycan hydrolase FlgJ"/>
    <s v="flgJ"/>
    <n v="24948802"/>
    <s v="CV_RS14095"/>
    <n v="951"/>
    <n v="316"/>
    <m/>
  </r>
  <r>
    <x v="0"/>
    <x v="0"/>
    <s v="GCF_000007705.1"/>
    <s v="Primary Assembly"/>
    <s v="chromosome"/>
    <m/>
    <s v="NC_005085.1"/>
    <n v="3157999"/>
    <n v="3159096"/>
    <s v="-"/>
    <m/>
    <m/>
    <m/>
    <m/>
    <m/>
    <n v="24945684"/>
    <s v="CV_RS14100"/>
    <n v="1098"/>
    <m/>
    <s v="old_locus_tag=CV2881,CV_2881"/>
  </r>
  <r>
    <x v="1"/>
    <x v="1"/>
    <s v="GCF_000007705.1"/>
    <s v="Primary Assembly"/>
    <s v="chromosome"/>
    <m/>
    <s v="NC_005085.1"/>
    <n v="3157999"/>
    <n v="3159096"/>
    <s v="-"/>
    <s v="WP_011136428.1"/>
    <s v="WP_011136428.1"/>
    <m/>
    <s v="flagellar P-ring protein"/>
    <m/>
    <n v="24945684"/>
    <s v="CV_RS14100"/>
    <n v="1098"/>
    <n v="365"/>
    <m/>
  </r>
  <r>
    <x v="0"/>
    <x v="0"/>
    <s v="GCF_000007705.1"/>
    <s v="Primary Assembly"/>
    <s v="chromosome"/>
    <m/>
    <s v="NC_005085.1"/>
    <n v="3159119"/>
    <n v="3159802"/>
    <s v="-"/>
    <m/>
    <m/>
    <m/>
    <m/>
    <m/>
    <n v="24948939"/>
    <s v="CV_RS14105"/>
    <n v="684"/>
    <m/>
    <s v="old_locus_tag=CV2882,CV_2882"/>
  </r>
  <r>
    <x v="1"/>
    <x v="1"/>
    <s v="GCF_000007705.1"/>
    <s v="Primary Assembly"/>
    <s v="chromosome"/>
    <m/>
    <s v="NC_005085.1"/>
    <n v="3159119"/>
    <n v="3159802"/>
    <s v="-"/>
    <s v="WP_011136429.1"/>
    <s v="WP_011136429.1"/>
    <m/>
    <s v="flagellar L-ring protein"/>
    <m/>
    <n v="24948939"/>
    <s v="CV_RS14105"/>
    <n v="684"/>
    <n v="227"/>
    <m/>
  </r>
  <r>
    <x v="0"/>
    <x v="0"/>
    <s v="GCF_000007705.1"/>
    <s v="Primary Assembly"/>
    <s v="chromosome"/>
    <m/>
    <s v="NC_005085.1"/>
    <n v="3159845"/>
    <n v="3160627"/>
    <s v="-"/>
    <m/>
    <m/>
    <m/>
    <m/>
    <s v="flgG"/>
    <n v="24946097"/>
    <s v="CV_RS14110"/>
    <n v="783"/>
    <m/>
    <s v="old_locus_tag=CV2883,CV_2883"/>
  </r>
  <r>
    <x v="1"/>
    <x v="1"/>
    <s v="GCF_000007705.1"/>
    <s v="Primary Assembly"/>
    <s v="chromosome"/>
    <m/>
    <s v="NC_005085.1"/>
    <n v="3159845"/>
    <n v="3160627"/>
    <s v="-"/>
    <s v="WP_011136430.1"/>
    <s v="WP_011136430.1"/>
    <m/>
    <s v="flagellar basal-body rod protein FlgG"/>
    <s v="flgG"/>
    <n v="24946097"/>
    <s v="CV_RS14110"/>
    <n v="783"/>
    <n v="260"/>
    <m/>
  </r>
  <r>
    <x v="0"/>
    <x v="0"/>
    <s v="GCF_000007705.1"/>
    <s v="Primary Assembly"/>
    <s v="chromosome"/>
    <m/>
    <s v="NC_005085.1"/>
    <n v="3160661"/>
    <n v="3161401"/>
    <s v="-"/>
    <m/>
    <m/>
    <m/>
    <m/>
    <s v="flgF"/>
    <n v="24947370"/>
    <s v="CV_RS14115"/>
    <n v="741"/>
    <m/>
    <s v="old_locus_tag=CV2884,CV_2884"/>
  </r>
  <r>
    <x v="1"/>
    <x v="1"/>
    <s v="GCF_000007705.1"/>
    <s v="Primary Assembly"/>
    <s v="chromosome"/>
    <m/>
    <s v="NC_005085.1"/>
    <n v="3160661"/>
    <n v="3161401"/>
    <s v="-"/>
    <s v="WP_011136431.1"/>
    <s v="WP_011136431.1"/>
    <m/>
    <s v="flagellar basal body rod protein FlgF"/>
    <s v="flgF"/>
    <n v="24947370"/>
    <s v="CV_RS14115"/>
    <n v="741"/>
    <n v="246"/>
    <m/>
  </r>
  <r>
    <x v="0"/>
    <x v="0"/>
    <s v="GCF_000007705.1"/>
    <s v="Primary Assembly"/>
    <s v="chromosome"/>
    <m/>
    <s v="NC_005085.1"/>
    <n v="3161420"/>
    <n v="3162670"/>
    <s v="-"/>
    <m/>
    <m/>
    <m/>
    <m/>
    <m/>
    <n v="24947566"/>
    <s v="CV_RS14120"/>
    <n v="1251"/>
    <m/>
    <s v="old_locus_tag=CV2885,CV_2885"/>
  </r>
  <r>
    <x v="1"/>
    <x v="1"/>
    <s v="GCF_000007705.1"/>
    <s v="Primary Assembly"/>
    <s v="chromosome"/>
    <m/>
    <s v="NC_005085.1"/>
    <n v="3161420"/>
    <n v="3162670"/>
    <s v="-"/>
    <s v="WP_011136432.1"/>
    <s v="WP_011136432.1"/>
    <m/>
    <s v="flagellar hook protein FlgE"/>
    <m/>
    <n v="24947566"/>
    <s v="CV_RS14120"/>
    <n v="1251"/>
    <n v="416"/>
    <m/>
  </r>
  <r>
    <x v="0"/>
    <x v="0"/>
    <s v="GCF_000007705.1"/>
    <s v="Primary Assembly"/>
    <s v="chromosome"/>
    <m/>
    <s v="NC_005085.1"/>
    <n v="3162709"/>
    <n v="3163434"/>
    <s v="-"/>
    <m/>
    <m/>
    <m/>
    <m/>
    <m/>
    <n v="24947613"/>
    <s v="CV_RS14125"/>
    <n v="726"/>
    <m/>
    <s v="old_locus_tag=CV2886,CV_2886"/>
  </r>
  <r>
    <x v="1"/>
    <x v="1"/>
    <s v="GCF_000007705.1"/>
    <s v="Primary Assembly"/>
    <s v="chromosome"/>
    <m/>
    <s v="NC_005085.1"/>
    <n v="3162709"/>
    <n v="3163434"/>
    <s v="-"/>
    <s v="WP_052263100.1"/>
    <s v="WP_052263100.1"/>
    <m/>
    <s v="hypothetical protein"/>
    <m/>
    <n v="24947613"/>
    <s v="CV_RS14125"/>
    <n v="726"/>
    <n v="241"/>
    <m/>
  </r>
  <r>
    <x v="0"/>
    <x v="0"/>
    <s v="GCF_000007705.1"/>
    <s v="Primary Assembly"/>
    <s v="chromosome"/>
    <m/>
    <s v="NC_005085.1"/>
    <n v="3163452"/>
    <n v="3163862"/>
    <s v="-"/>
    <m/>
    <m/>
    <m/>
    <m/>
    <s v="flgC"/>
    <n v="24947464"/>
    <s v="CV_RS14130"/>
    <n v="411"/>
    <m/>
    <s v="old_locus_tag=CV2887,CV_2887"/>
  </r>
  <r>
    <x v="1"/>
    <x v="1"/>
    <s v="GCF_000007705.1"/>
    <s v="Primary Assembly"/>
    <s v="chromosome"/>
    <m/>
    <s v="NC_005085.1"/>
    <n v="3163452"/>
    <n v="3163862"/>
    <s v="-"/>
    <s v="WP_011136434.1"/>
    <s v="WP_011136434.1"/>
    <m/>
    <s v="flagellar basal body rod protein FlgC"/>
    <s v="flgC"/>
    <n v="24947464"/>
    <s v="CV_RS14130"/>
    <n v="411"/>
    <n v="136"/>
    <m/>
  </r>
  <r>
    <x v="0"/>
    <x v="0"/>
    <s v="GCF_000007705.1"/>
    <s v="Primary Assembly"/>
    <s v="chromosome"/>
    <m/>
    <s v="NC_005085.1"/>
    <n v="3163867"/>
    <n v="3164280"/>
    <s v="-"/>
    <m/>
    <m/>
    <m/>
    <m/>
    <s v="flgB"/>
    <n v="24948468"/>
    <s v="CV_RS14135"/>
    <n v="414"/>
    <m/>
    <s v="old_locus_tag=CV2888,CV_2888"/>
  </r>
  <r>
    <x v="1"/>
    <x v="1"/>
    <s v="GCF_000007705.1"/>
    <s v="Primary Assembly"/>
    <s v="chromosome"/>
    <m/>
    <s v="NC_005085.1"/>
    <n v="3163867"/>
    <n v="3164280"/>
    <s v="-"/>
    <s v="WP_011136435.1"/>
    <s v="WP_011136435.1"/>
    <m/>
    <s v="flagellar basal body rod protein FlgB"/>
    <s v="flgB"/>
    <n v="24948468"/>
    <s v="CV_RS14135"/>
    <n v="414"/>
    <n v="137"/>
    <m/>
  </r>
  <r>
    <x v="0"/>
    <x v="0"/>
    <s v="GCF_000007705.1"/>
    <s v="Primary Assembly"/>
    <s v="chromosome"/>
    <m/>
    <s v="NC_005085.1"/>
    <n v="3164537"/>
    <n v="3165334"/>
    <s v="+"/>
    <m/>
    <m/>
    <m/>
    <m/>
    <m/>
    <n v="24947315"/>
    <s v="CV_RS14140"/>
    <n v="798"/>
    <m/>
    <m/>
  </r>
  <r>
    <x v="1"/>
    <x v="1"/>
    <s v="GCF_000007705.1"/>
    <s v="Primary Assembly"/>
    <s v="chromosome"/>
    <m/>
    <s v="NC_005085.1"/>
    <n v="3164537"/>
    <n v="3165334"/>
    <s v="+"/>
    <s v="WP_043596356.1"/>
    <s v="WP_043596356.1"/>
    <m/>
    <s v="response regulator"/>
    <m/>
    <n v="24947315"/>
    <s v="CV_RS14140"/>
    <n v="798"/>
    <n v="265"/>
    <m/>
  </r>
  <r>
    <x v="0"/>
    <x v="0"/>
    <s v="GCF_000007705.1"/>
    <s v="Primary Assembly"/>
    <s v="chromosome"/>
    <m/>
    <s v="NC_005085.1"/>
    <n v="3165436"/>
    <n v="3166263"/>
    <s v="-"/>
    <m/>
    <m/>
    <m/>
    <m/>
    <m/>
    <n v="24948202"/>
    <s v="CV_RS14145"/>
    <n v="828"/>
    <m/>
    <s v="old_locus_tag=CV2890,CV_2890"/>
  </r>
  <r>
    <x v="1"/>
    <x v="1"/>
    <s v="GCF_000007705.1"/>
    <s v="Primary Assembly"/>
    <s v="chromosome"/>
    <m/>
    <s v="NC_005085.1"/>
    <n v="3165436"/>
    <n v="3166263"/>
    <s v="-"/>
    <s v="WP_011136437.1"/>
    <s v="WP_011136437.1"/>
    <m/>
    <s v="hypothetical protein"/>
    <m/>
    <n v="24948202"/>
    <s v="CV_RS14145"/>
    <n v="828"/>
    <n v="275"/>
    <m/>
  </r>
  <r>
    <x v="0"/>
    <x v="0"/>
    <s v="GCF_000007705.1"/>
    <s v="Primary Assembly"/>
    <s v="chromosome"/>
    <m/>
    <s v="NC_005085.1"/>
    <n v="3166604"/>
    <n v="3167650"/>
    <s v="-"/>
    <m/>
    <m/>
    <m/>
    <m/>
    <m/>
    <n v="24949147"/>
    <s v="CV_RS14150"/>
    <n v="1047"/>
    <m/>
    <s v="old_locus_tag=CV2891,CV_2891"/>
  </r>
  <r>
    <x v="1"/>
    <x v="1"/>
    <s v="GCF_000007705.1"/>
    <s v="Primary Assembly"/>
    <s v="chromosome"/>
    <m/>
    <s v="NC_005085.1"/>
    <n v="3166604"/>
    <n v="3167650"/>
    <s v="-"/>
    <s v="WP_011136438.1"/>
    <s v="WP_011136438.1"/>
    <m/>
    <s v="EAL domain-containing protein"/>
    <m/>
    <n v="24949147"/>
    <s v="CV_RS14150"/>
    <n v="1047"/>
    <n v="348"/>
    <m/>
  </r>
  <r>
    <x v="0"/>
    <x v="0"/>
    <s v="GCF_000007705.1"/>
    <s v="Primary Assembly"/>
    <s v="chromosome"/>
    <m/>
    <s v="NC_005085.1"/>
    <n v="3168075"/>
    <n v="3169394"/>
    <s v="+"/>
    <m/>
    <m/>
    <m/>
    <m/>
    <m/>
    <n v="24948087"/>
    <s v="CV_RS14155"/>
    <n v="1320"/>
    <m/>
    <s v="old_locus_tag=CV2892,CV_2892"/>
  </r>
  <r>
    <x v="1"/>
    <x v="1"/>
    <s v="GCF_000007705.1"/>
    <s v="Primary Assembly"/>
    <s v="chromosome"/>
    <m/>
    <s v="NC_005085.1"/>
    <n v="3168075"/>
    <n v="3169394"/>
    <s v="+"/>
    <s v="WP_011136439.1"/>
    <s v="WP_011136439.1"/>
    <m/>
    <s v="ATP-dependent helicase"/>
    <m/>
    <n v="24948087"/>
    <s v="CV_RS14155"/>
    <n v="1320"/>
    <n v="439"/>
    <m/>
  </r>
  <r>
    <x v="0"/>
    <x v="0"/>
    <s v="GCF_000007705.1"/>
    <s v="Primary Assembly"/>
    <s v="chromosome"/>
    <m/>
    <s v="NC_005085.1"/>
    <n v="3169466"/>
    <n v="3170092"/>
    <s v="-"/>
    <m/>
    <m/>
    <m/>
    <m/>
    <m/>
    <n v="24945793"/>
    <s v="CV_RS14160"/>
    <n v="627"/>
    <m/>
    <s v="old_locus_tag=CV2893,CV_2893"/>
  </r>
  <r>
    <x v="1"/>
    <x v="1"/>
    <s v="GCF_000007705.1"/>
    <s v="Primary Assembly"/>
    <s v="chromosome"/>
    <m/>
    <s v="NC_005085.1"/>
    <n v="3169466"/>
    <n v="3170092"/>
    <s v="-"/>
    <s v="WP_043596358.1"/>
    <s v="WP_043596358.1"/>
    <m/>
    <s v="hypothetical protein"/>
    <m/>
    <n v="24945793"/>
    <s v="CV_RS14160"/>
    <n v="627"/>
    <n v="208"/>
    <m/>
  </r>
  <r>
    <x v="0"/>
    <x v="0"/>
    <s v="GCF_000007705.1"/>
    <s v="Primary Assembly"/>
    <s v="chromosome"/>
    <m/>
    <s v="NC_005085.1"/>
    <n v="3170223"/>
    <n v="3171911"/>
    <s v="-"/>
    <m/>
    <m/>
    <m/>
    <m/>
    <m/>
    <n v="24948568"/>
    <s v="CV_RS14165"/>
    <n v="1689"/>
    <m/>
    <s v="old_locus_tag=CV2894,CV_2894"/>
  </r>
  <r>
    <x v="1"/>
    <x v="1"/>
    <s v="GCF_000007705.1"/>
    <s v="Primary Assembly"/>
    <s v="chromosome"/>
    <m/>
    <s v="NC_005085.1"/>
    <n v="3170223"/>
    <n v="3171911"/>
    <s v="-"/>
    <s v="WP_011136441.1"/>
    <s v="WP_011136441.1"/>
    <m/>
    <s v="endoglucanase"/>
    <m/>
    <n v="24948568"/>
    <s v="CV_RS14165"/>
    <n v="1689"/>
    <n v="562"/>
    <m/>
  </r>
  <r>
    <x v="0"/>
    <x v="0"/>
    <s v="GCF_000007705.1"/>
    <s v="Primary Assembly"/>
    <s v="chromosome"/>
    <m/>
    <s v="NC_005085.1"/>
    <n v="3171953"/>
    <n v="3173131"/>
    <s v="-"/>
    <m/>
    <m/>
    <m/>
    <m/>
    <m/>
    <n v="24945482"/>
    <s v="CV_RS14170"/>
    <n v="1179"/>
    <m/>
    <s v="old_locus_tag=CV2895,CV_2895"/>
  </r>
  <r>
    <x v="1"/>
    <x v="1"/>
    <s v="GCF_000007705.1"/>
    <s v="Primary Assembly"/>
    <s v="chromosome"/>
    <m/>
    <s v="NC_005085.1"/>
    <n v="3171953"/>
    <n v="3173131"/>
    <s v="-"/>
    <s v="WP_043596360.1"/>
    <s v="WP_043596360.1"/>
    <m/>
    <s v="ROK family transcriptional regulator"/>
    <m/>
    <n v="24945482"/>
    <s v="CV_RS14170"/>
    <n v="1179"/>
    <n v="392"/>
    <m/>
  </r>
  <r>
    <x v="0"/>
    <x v="0"/>
    <s v="GCF_000007705.1"/>
    <s v="Primary Assembly"/>
    <s v="chromosome"/>
    <m/>
    <s v="NC_005085.1"/>
    <n v="3173307"/>
    <n v="3174200"/>
    <s v="+"/>
    <m/>
    <m/>
    <m/>
    <m/>
    <m/>
    <n v="24948066"/>
    <s v="CV_RS14175"/>
    <n v="894"/>
    <m/>
    <s v="old_locus_tag=CV2896,CV_2896"/>
  </r>
  <r>
    <x v="1"/>
    <x v="1"/>
    <s v="GCF_000007705.1"/>
    <s v="Primary Assembly"/>
    <s v="chromosome"/>
    <m/>
    <s v="NC_005085.1"/>
    <n v="3173307"/>
    <n v="3174200"/>
    <s v="+"/>
    <s v="WP_011136443.1"/>
    <s v="WP_011136443.1"/>
    <m/>
    <s v="N-acetylglucosamine kinase"/>
    <m/>
    <n v="24948066"/>
    <s v="CV_RS14175"/>
    <n v="894"/>
    <n v="297"/>
    <m/>
  </r>
  <r>
    <x v="0"/>
    <x v="0"/>
    <s v="GCF_000007705.1"/>
    <s v="Primary Assembly"/>
    <s v="chromosome"/>
    <m/>
    <s v="NC_005085.1"/>
    <n v="3174213"/>
    <n v="3175469"/>
    <s v="+"/>
    <m/>
    <m/>
    <m/>
    <m/>
    <m/>
    <n v="24946432"/>
    <s v="CV_RS14180"/>
    <n v="1257"/>
    <m/>
    <s v="old_locus_tag=CV2897,CV_2897"/>
  </r>
  <r>
    <x v="1"/>
    <x v="1"/>
    <s v="GCF_000007705.1"/>
    <s v="Primary Assembly"/>
    <s v="chromosome"/>
    <m/>
    <s v="NC_005085.1"/>
    <n v="3174213"/>
    <n v="3175469"/>
    <s v="+"/>
    <s v="WP_011136444.1"/>
    <s v="WP_011136444.1"/>
    <m/>
    <s v="sugar ABC transporter substrate-binding protein"/>
    <m/>
    <n v="24946432"/>
    <s v="CV_RS14180"/>
    <n v="1257"/>
    <n v="418"/>
    <m/>
  </r>
  <r>
    <x v="0"/>
    <x v="0"/>
    <s v="GCF_000007705.1"/>
    <s v="Primary Assembly"/>
    <s v="chromosome"/>
    <m/>
    <s v="NC_005085.1"/>
    <n v="3175537"/>
    <n v="3176406"/>
    <s v="+"/>
    <m/>
    <m/>
    <m/>
    <m/>
    <m/>
    <n v="24947831"/>
    <s v="CV_RS14185"/>
    <n v="870"/>
    <m/>
    <s v="old_locus_tag=CV2898,CV_2898"/>
  </r>
  <r>
    <x v="1"/>
    <x v="1"/>
    <s v="GCF_000007705.1"/>
    <s v="Primary Assembly"/>
    <s v="chromosome"/>
    <m/>
    <s v="NC_005085.1"/>
    <n v="3175537"/>
    <n v="3176406"/>
    <s v="+"/>
    <s v="WP_011136445.1"/>
    <s v="WP_011136445.1"/>
    <m/>
    <s v="sugar ABC transporter permease"/>
    <m/>
    <n v="24947831"/>
    <s v="CV_RS14185"/>
    <n v="870"/>
    <n v="289"/>
    <m/>
  </r>
  <r>
    <x v="0"/>
    <x v="0"/>
    <s v="GCF_000007705.1"/>
    <s v="Primary Assembly"/>
    <s v="chromosome"/>
    <m/>
    <s v="NC_005085.1"/>
    <n v="3176414"/>
    <n v="3177259"/>
    <s v="+"/>
    <m/>
    <m/>
    <m/>
    <m/>
    <m/>
    <n v="24948286"/>
    <s v="CV_RS14190"/>
    <n v="846"/>
    <m/>
    <s v="old_locus_tag=CV2899,CV_2899"/>
  </r>
  <r>
    <x v="1"/>
    <x v="1"/>
    <s v="GCF_000007705.1"/>
    <s v="Primary Assembly"/>
    <s v="chromosome"/>
    <m/>
    <s v="NC_005085.1"/>
    <n v="3176414"/>
    <n v="3177259"/>
    <s v="+"/>
    <s v="WP_011136446.1"/>
    <s v="WP_011136446.1"/>
    <m/>
    <s v="carbohydrate ABC transporter permease"/>
    <m/>
    <n v="24948286"/>
    <s v="CV_RS14190"/>
    <n v="846"/>
    <n v="281"/>
    <m/>
  </r>
  <r>
    <x v="0"/>
    <x v="0"/>
    <s v="GCF_000007705.1"/>
    <s v="Primary Assembly"/>
    <s v="chromosome"/>
    <m/>
    <s v="NC_005085.1"/>
    <n v="3177263"/>
    <n v="3177556"/>
    <s v="-"/>
    <m/>
    <m/>
    <m/>
    <m/>
    <m/>
    <n v="24948232"/>
    <s v="CV_RS14195"/>
    <n v="294"/>
    <m/>
    <s v="old_locus_tag=CV2900,CV_2900"/>
  </r>
  <r>
    <x v="1"/>
    <x v="1"/>
    <s v="GCF_000007705.1"/>
    <s v="Primary Assembly"/>
    <s v="chromosome"/>
    <m/>
    <s v="NC_005085.1"/>
    <n v="3177263"/>
    <n v="3177556"/>
    <s v="-"/>
    <s v="WP_011136447.1"/>
    <s v="WP_011136447.1"/>
    <m/>
    <s v="hypothetical protein"/>
    <m/>
    <n v="24948232"/>
    <s v="CV_RS14195"/>
    <n v="294"/>
    <n v="97"/>
    <m/>
  </r>
  <r>
    <x v="0"/>
    <x v="0"/>
    <s v="GCF_000007705.1"/>
    <s v="Primary Assembly"/>
    <s v="chromosome"/>
    <m/>
    <s v="NC_005085.1"/>
    <n v="3177752"/>
    <n v="3179065"/>
    <s v="+"/>
    <m/>
    <m/>
    <m/>
    <m/>
    <m/>
    <n v="24946355"/>
    <s v="CV_RS14200"/>
    <n v="1314"/>
    <m/>
    <s v="old_locus_tag=CV2901,CV_2901"/>
  </r>
  <r>
    <x v="1"/>
    <x v="1"/>
    <s v="GCF_000007705.1"/>
    <s v="Primary Assembly"/>
    <s v="chromosome"/>
    <m/>
    <s v="NC_005085.1"/>
    <n v="3177752"/>
    <n v="3179065"/>
    <s v="+"/>
    <s v="WP_011136448.1"/>
    <s v="WP_011136448.1"/>
    <m/>
    <s v="MFS transporter"/>
    <m/>
    <n v="24946355"/>
    <s v="CV_RS14200"/>
    <n v="1314"/>
    <n v="437"/>
    <m/>
  </r>
  <r>
    <x v="0"/>
    <x v="0"/>
    <s v="GCF_000007705.1"/>
    <s v="Primary Assembly"/>
    <s v="chromosome"/>
    <m/>
    <s v="NC_005085.1"/>
    <n v="3179053"/>
    <n v="3179883"/>
    <s v="-"/>
    <m/>
    <m/>
    <m/>
    <m/>
    <m/>
    <n v="24945365"/>
    <s v="CV_RS14205"/>
    <n v="831"/>
    <m/>
    <s v="old_locus_tag=CV2902,CV_2902"/>
  </r>
  <r>
    <x v="1"/>
    <x v="1"/>
    <s v="GCF_000007705.1"/>
    <s v="Primary Assembly"/>
    <s v="chromosome"/>
    <m/>
    <s v="NC_005085.1"/>
    <n v="3179053"/>
    <n v="3179883"/>
    <s v="-"/>
    <s v="WP_011136449.1"/>
    <s v="WP_011136449.1"/>
    <m/>
    <s v="hypothetical protein"/>
    <m/>
    <n v="24945365"/>
    <s v="CV_RS14205"/>
    <n v="831"/>
    <n v="276"/>
    <m/>
  </r>
  <r>
    <x v="0"/>
    <x v="0"/>
    <s v="GCF_000007705.1"/>
    <s v="Primary Assembly"/>
    <s v="chromosome"/>
    <m/>
    <s v="NC_005085.1"/>
    <n v="3179947"/>
    <n v="3181149"/>
    <s v="+"/>
    <m/>
    <m/>
    <m/>
    <m/>
    <m/>
    <n v="24947923"/>
    <s v="CV_RS14210"/>
    <n v="1203"/>
    <m/>
    <s v="old_locus_tag=CV2903,CV_2903"/>
  </r>
  <r>
    <x v="1"/>
    <x v="1"/>
    <s v="GCF_000007705.1"/>
    <s v="Primary Assembly"/>
    <s v="chromosome"/>
    <m/>
    <s v="NC_005085.1"/>
    <n v="3179947"/>
    <n v="3181149"/>
    <s v="+"/>
    <s v="WP_011136450.1"/>
    <s v="WP_011136450.1"/>
    <m/>
    <s v="Na+/H+ antiporter"/>
    <m/>
    <n v="24947923"/>
    <s v="CV_RS14210"/>
    <n v="1203"/>
    <n v="400"/>
    <m/>
  </r>
  <r>
    <x v="0"/>
    <x v="0"/>
    <s v="GCF_000007705.1"/>
    <s v="Primary Assembly"/>
    <s v="chromosome"/>
    <m/>
    <s v="NC_005085.1"/>
    <n v="3181142"/>
    <n v="3182275"/>
    <s v="+"/>
    <m/>
    <m/>
    <m/>
    <m/>
    <m/>
    <n v="24949170"/>
    <s v="CV_RS14215"/>
    <n v="1134"/>
    <m/>
    <s v="old_locus_tag=CV2904,CV_2904"/>
  </r>
  <r>
    <x v="1"/>
    <x v="1"/>
    <s v="GCF_000007705.1"/>
    <s v="Primary Assembly"/>
    <s v="chromosome"/>
    <m/>
    <s v="NC_005085.1"/>
    <n v="3181142"/>
    <n v="3182275"/>
    <s v="+"/>
    <s v="WP_011136451.1"/>
    <s v="WP_011136451.1"/>
    <m/>
    <s v="glutamate--cysteine ligase"/>
    <m/>
    <n v="24949170"/>
    <s v="CV_RS14215"/>
    <n v="1134"/>
    <n v="377"/>
    <m/>
  </r>
  <r>
    <x v="0"/>
    <x v="0"/>
    <s v="GCF_000007705.1"/>
    <s v="Primary Assembly"/>
    <s v="chromosome"/>
    <m/>
    <s v="NC_005085.1"/>
    <n v="3182301"/>
    <n v="3183098"/>
    <s v="+"/>
    <m/>
    <m/>
    <m/>
    <m/>
    <m/>
    <n v="24946607"/>
    <s v="CV_RS14220"/>
    <n v="798"/>
    <m/>
    <s v="old_locus_tag=CV2905,CV_2905"/>
  </r>
  <r>
    <x v="1"/>
    <x v="1"/>
    <s v="GCF_000007705.1"/>
    <s v="Primary Assembly"/>
    <s v="chromosome"/>
    <m/>
    <s v="NC_005085.1"/>
    <n v="3182301"/>
    <n v="3183098"/>
    <s v="+"/>
    <s v="WP_011136452.1"/>
    <s v="WP_011136452.1"/>
    <m/>
    <s v="NADH pyrophosphatase"/>
    <m/>
    <n v="24946607"/>
    <s v="CV_RS14220"/>
    <n v="798"/>
    <n v="265"/>
    <m/>
  </r>
  <r>
    <x v="0"/>
    <x v="0"/>
    <s v="GCF_000007705.1"/>
    <s v="Primary Assembly"/>
    <s v="chromosome"/>
    <m/>
    <s v="NC_005085.1"/>
    <n v="3183375"/>
    <n v="3184607"/>
    <s v="+"/>
    <m/>
    <m/>
    <m/>
    <m/>
    <m/>
    <n v="24947823"/>
    <s v="CV_RS14225"/>
    <n v="1233"/>
    <m/>
    <s v="old_locus_tag=CV2906,CV_2906"/>
  </r>
  <r>
    <x v="1"/>
    <x v="1"/>
    <s v="GCF_000007705.1"/>
    <s v="Primary Assembly"/>
    <s v="chromosome"/>
    <m/>
    <s v="NC_005085.1"/>
    <n v="3183375"/>
    <n v="3184607"/>
    <s v="+"/>
    <s v="WP_011136453.1"/>
    <s v="WP_011136453.1"/>
    <m/>
    <s v="hypothetical protein"/>
    <m/>
    <n v="24947823"/>
    <s v="CV_RS14225"/>
    <n v="1233"/>
    <n v="410"/>
    <m/>
  </r>
  <r>
    <x v="0"/>
    <x v="0"/>
    <s v="GCF_000007705.1"/>
    <s v="Primary Assembly"/>
    <s v="chromosome"/>
    <m/>
    <s v="NC_005085.1"/>
    <n v="3184833"/>
    <n v="3186446"/>
    <s v="-"/>
    <m/>
    <m/>
    <m/>
    <m/>
    <m/>
    <n v="24946846"/>
    <s v="CV_RS14230"/>
    <n v="1614"/>
    <m/>
    <s v="old_locus_tag=CV2907,CV_2907"/>
  </r>
  <r>
    <x v="1"/>
    <x v="1"/>
    <s v="GCF_000007705.1"/>
    <s v="Primary Assembly"/>
    <s v="chromosome"/>
    <m/>
    <s v="NC_005085.1"/>
    <n v="3184833"/>
    <n v="3186446"/>
    <s v="-"/>
    <s v="WP_052278843.1"/>
    <s v="WP_052278843.1"/>
    <m/>
    <s v="methyl-accepting chemotaxis protein"/>
    <m/>
    <n v="24946846"/>
    <s v="CV_RS14230"/>
    <n v="1614"/>
    <n v="537"/>
    <m/>
  </r>
  <r>
    <x v="0"/>
    <x v="0"/>
    <s v="GCF_000007705.1"/>
    <s v="Primary Assembly"/>
    <s v="chromosome"/>
    <m/>
    <s v="NC_005085.1"/>
    <n v="3186586"/>
    <n v="3187035"/>
    <s v="+"/>
    <m/>
    <m/>
    <m/>
    <m/>
    <m/>
    <n v="25392847"/>
    <s v="CV_RS22255"/>
    <n v="450"/>
    <m/>
    <m/>
  </r>
  <r>
    <x v="1"/>
    <x v="1"/>
    <s v="GCF_000007705.1"/>
    <s v="Primary Assembly"/>
    <s v="chromosome"/>
    <m/>
    <s v="NC_005085.1"/>
    <n v="3186586"/>
    <n v="3187035"/>
    <s v="+"/>
    <s v="WP_052278844.1"/>
    <s v="WP_052278844.1"/>
    <m/>
    <s v="hypothetical protein"/>
    <m/>
    <n v="25392847"/>
    <s v="CV_RS22255"/>
    <n v="450"/>
    <n v="149"/>
    <m/>
  </r>
  <r>
    <x v="0"/>
    <x v="6"/>
    <s v="GCF_000007705.1"/>
    <s v="Primary Assembly"/>
    <s v="chromosome"/>
    <m/>
    <s v="NC_005085.1"/>
    <n v="3187082"/>
    <n v="3187157"/>
    <s v="+"/>
    <m/>
    <m/>
    <m/>
    <m/>
    <m/>
    <n v="24947398"/>
    <s v="CV_RS14240"/>
    <n v="76"/>
    <m/>
    <s v="old_locus_tag=CV_tRNAThrTGT,CVtRNA-Thr-TGT"/>
  </r>
  <r>
    <x v="3"/>
    <x v="5"/>
    <s v="GCF_000007705.1"/>
    <s v="Primary Assembly"/>
    <s v="chromosome"/>
    <m/>
    <s v="NC_005085.1"/>
    <n v="3187082"/>
    <n v="3187157"/>
    <s v="+"/>
    <m/>
    <m/>
    <m/>
    <s v="tRNA-Thr"/>
    <m/>
    <n v="24947398"/>
    <s v="CV_RS14240"/>
    <n v="76"/>
    <m/>
    <s v="anticodon=TGT"/>
  </r>
  <r>
    <x v="0"/>
    <x v="0"/>
    <s v="GCF_000007705.1"/>
    <s v="Primary Assembly"/>
    <s v="chromosome"/>
    <m/>
    <s v="NC_005085.1"/>
    <n v="3188987"/>
    <n v="3189535"/>
    <s v="-"/>
    <m/>
    <m/>
    <m/>
    <m/>
    <m/>
    <n v="24947423"/>
    <s v="CV_RS14245"/>
    <n v="549"/>
    <m/>
    <s v="old_locus_tag=CV2911,CV_2911"/>
  </r>
  <r>
    <x v="1"/>
    <x v="1"/>
    <s v="GCF_000007705.1"/>
    <s v="Primary Assembly"/>
    <s v="chromosome"/>
    <m/>
    <s v="NC_005085.1"/>
    <n v="3188987"/>
    <n v="3189535"/>
    <s v="-"/>
    <s v="WP_011136458.1"/>
    <s v="WP_011136458.1"/>
    <m/>
    <s v="ATP:cob(I)alamin adenosyltransferase"/>
    <m/>
    <n v="24947423"/>
    <s v="CV_RS14245"/>
    <n v="549"/>
    <n v="182"/>
    <m/>
  </r>
  <r>
    <x v="0"/>
    <x v="0"/>
    <s v="GCF_000007705.1"/>
    <s v="Primary Assembly"/>
    <s v="chromosome"/>
    <m/>
    <s v="NC_005085.1"/>
    <n v="3189528"/>
    <n v="3192230"/>
    <s v="-"/>
    <m/>
    <m/>
    <m/>
    <m/>
    <m/>
    <n v="24947304"/>
    <s v="CV_RS14250"/>
    <n v="2703"/>
    <m/>
    <s v="old_locus_tag=CV2912,CV_2912"/>
  </r>
  <r>
    <x v="1"/>
    <x v="1"/>
    <s v="GCF_000007705.1"/>
    <s v="Primary Assembly"/>
    <s v="chromosome"/>
    <m/>
    <s v="NC_005085.1"/>
    <n v="3189528"/>
    <n v="3192230"/>
    <s v="-"/>
    <s v="WP_011136459.1"/>
    <s v="WP_011136459.1"/>
    <m/>
    <s v="hypothetical protein"/>
    <m/>
    <n v="24947304"/>
    <s v="CV_RS14250"/>
    <n v="2703"/>
    <n v="900"/>
    <m/>
  </r>
  <r>
    <x v="0"/>
    <x v="0"/>
    <s v="GCF_000007705.1"/>
    <s v="Primary Assembly"/>
    <s v="chromosome"/>
    <m/>
    <s v="NC_005085.1"/>
    <n v="3192227"/>
    <n v="3192652"/>
    <s v="-"/>
    <m/>
    <m/>
    <m/>
    <m/>
    <m/>
    <n v="24947366"/>
    <s v="CV_RS14255"/>
    <n v="426"/>
    <m/>
    <s v="old_locus_tag=CV2913,CV_2913"/>
  </r>
  <r>
    <x v="1"/>
    <x v="1"/>
    <s v="GCF_000007705.1"/>
    <s v="Primary Assembly"/>
    <s v="chromosome"/>
    <m/>
    <s v="NC_005085.1"/>
    <n v="3192227"/>
    <n v="3192652"/>
    <s v="-"/>
    <s v="WP_011136460.1"/>
    <s v="WP_011136460.1"/>
    <m/>
    <s v="DNA polymerase III subunit chi"/>
    <m/>
    <n v="24947366"/>
    <s v="CV_RS14255"/>
    <n v="426"/>
    <n v="141"/>
    <m/>
  </r>
  <r>
    <x v="0"/>
    <x v="0"/>
    <s v="GCF_000007705.1"/>
    <s v="Primary Assembly"/>
    <s v="chromosome"/>
    <m/>
    <s v="NC_005085.1"/>
    <n v="3192639"/>
    <n v="3194204"/>
    <s v="-"/>
    <m/>
    <m/>
    <m/>
    <m/>
    <m/>
    <n v="24946463"/>
    <s v="CV_RS14260"/>
    <n v="1566"/>
    <m/>
    <s v="old_locus_tag=CV2914,CV_2914"/>
  </r>
  <r>
    <x v="1"/>
    <x v="1"/>
    <s v="GCF_000007705.1"/>
    <s v="Primary Assembly"/>
    <s v="chromosome"/>
    <m/>
    <s v="NC_005085.1"/>
    <n v="3192639"/>
    <n v="3194204"/>
    <s v="-"/>
    <s v="WP_011136461.1"/>
    <s v="WP_011136461.1"/>
    <m/>
    <s v="cytosol aminopeptidase"/>
    <m/>
    <n v="24946463"/>
    <s v="CV_RS14260"/>
    <n v="1566"/>
    <n v="521"/>
    <m/>
  </r>
  <r>
    <x v="0"/>
    <x v="0"/>
    <s v="GCF_000007705.1"/>
    <s v="Primary Assembly"/>
    <s v="chromosome"/>
    <m/>
    <s v="NC_005085.1"/>
    <n v="3194400"/>
    <n v="3195506"/>
    <s v="+"/>
    <m/>
    <m/>
    <m/>
    <m/>
    <s v="lptF"/>
    <n v="24947885"/>
    <s v="CV_RS14265"/>
    <n v="1107"/>
    <m/>
    <s v="old_locus_tag=CV2915,CV_2915"/>
  </r>
  <r>
    <x v="1"/>
    <x v="1"/>
    <s v="GCF_000007705.1"/>
    <s v="Primary Assembly"/>
    <s v="chromosome"/>
    <m/>
    <s v="NC_005085.1"/>
    <n v="3194400"/>
    <n v="3195506"/>
    <s v="+"/>
    <s v="WP_011136462.1"/>
    <s v="WP_011136462.1"/>
    <m/>
    <s v="LPS export ABC transporter permease LptF"/>
    <s v="lptF"/>
    <n v="24947885"/>
    <s v="CV_RS14265"/>
    <n v="1107"/>
    <n v="368"/>
    <m/>
  </r>
  <r>
    <x v="0"/>
    <x v="0"/>
    <s v="GCF_000007705.1"/>
    <s v="Primary Assembly"/>
    <s v="chromosome"/>
    <m/>
    <s v="NC_005085.1"/>
    <n v="3195519"/>
    <n v="3196595"/>
    <s v="+"/>
    <m/>
    <m/>
    <m/>
    <m/>
    <s v="lptG"/>
    <n v="24948303"/>
    <s v="CV_RS14270"/>
    <n v="1077"/>
    <m/>
    <s v="old_locus_tag=CV2916,CV_2916"/>
  </r>
  <r>
    <x v="1"/>
    <x v="1"/>
    <s v="GCF_000007705.1"/>
    <s v="Primary Assembly"/>
    <s v="chromosome"/>
    <m/>
    <s v="NC_005085.1"/>
    <n v="3195519"/>
    <n v="3196595"/>
    <s v="+"/>
    <s v="WP_011136463.1"/>
    <s v="WP_011136463.1"/>
    <m/>
    <s v="LPS export ABC transporter permease LptG"/>
    <s v="lptG"/>
    <n v="24948303"/>
    <s v="CV_RS14270"/>
    <n v="1077"/>
    <n v="358"/>
    <m/>
  </r>
  <r>
    <x v="0"/>
    <x v="0"/>
    <s v="GCF_000007705.1"/>
    <s v="Primary Assembly"/>
    <s v="chromosome"/>
    <m/>
    <s v="NC_005085.1"/>
    <n v="3196597"/>
    <n v="3199167"/>
    <s v="+"/>
    <m/>
    <m/>
    <m/>
    <m/>
    <m/>
    <n v="24948044"/>
    <s v="CV_RS14275"/>
    <n v="2571"/>
    <m/>
    <s v="old_locus_tag=CV2917,CV_2917"/>
  </r>
  <r>
    <x v="1"/>
    <x v="1"/>
    <s v="GCF_000007705.1"/>
    <s v="Primary Assembly"/>
    <s v="chromosome"/>
    <m/>
    <s v="NC_005085.1"/>
    <n v="3196597"/>
    <n v="3199167"/>
    <s v="+"/>
    <s v="WP_011136464.1"/>
    <s v="WP_011136464.1"/>
    <m/>
    <s v="bifunctional uridylyltransferase/uridylyl-removing protein"/>
    <m/>
    <n v="24948044"/>
    <s v="CV_RS14275"/>
    <n v="2571"/>
    <n v="856"/>
    <m/>
  </r>
  <r>
    <x v="0"/>
    <x v="0"/>
    <s v="GCF_000007705.1"/>
    <s v="Primary Assembly"/>
    <s v="chromosome"/>
    <m/>
    <s v="NC_005085.1"/>
    <n v="3199233"/>
    <n v="3199799"/>
    <s v="+"/>
    <m/>
    <m/>
    <m/>
    <m/>
    <m/>
    <n v="24948736"/>
    <s v="CV_RS14280"/>
    <n v="567"/>
    <m/>
    <s v="old_locus_tag=CV2918,CV_2918"/>
  </r>
  <r>
    <x v="1"/>
    <x v="1"/>
    <s v="GCF_000007705.1"/>
    <s v="Primary Assembly"/>
    <s v="chromosome"/>
    <m/>
    <s v="NC_005085.1"/>
    <n v="3199233"/>
    <n v="3199799"/>
    <s v="+"/>
    <s v="WP_011136465.1"/>
    <s v="WP_011136465.1"/>
    <m/>
    <s v="N-acetyltransferase"/>
    <m/>
    <n v="24948736"/>
    <s v="CV_RS14280"/>
    <n v="567"/>
    <n v="188"/>
    <m/>
  </r>
  <r>
    <x v="0"/>
    <x v="0"/>
    <s v="GCF_000007705.1"/>
    <s v="Primary Assembly"/>
    <s v="chromosome"/>
    <m/>
    <s v="NC_005085.1"/>
    <n v="3199809"/>
    <n v="3200372"/>
    <s v="+"/>
    <m/>
    <m/>
    <m/>
    <m/>
    <m/>
    <n v="31478306"/>
    <s v="CV_RS23040"/>
    <n v="564"/>
    <m/>
    <m/>
  </r>
  <r>
    <x v="1"/>
    <x v="1"/>
    <s v="GCF_000007705.1"/>
    <s v="Primary Assembly"/>
    <s v="chromosome"/>
    <m/>
    <s v="NC_005085.1"/>
    <n v="3199809"/>
    <n v="3200372"/>
    <s v="+"/>
    <s v="WP_080509034.1"/>
    <s v="WP_080509034.1"/>
    <m/>
    <s v="hypothetical protein"/>
    <m/>
    <n v="31478306"/>
    <s v="CV_RS23040"/>
    <n v="564"/>
    <n v="187"/>
    <m/>
  </r>
  <r>
    <x v="0"/>
    <x v="0"/>
    <s v="GCF_000007705.1"/>
    <s v="Primary Assembly"/>
    <s v="chromosome"/>
    <m/>
    <s v="NC_005085.1"/>
    <n v="3200473"/>
    <n v="3200688"/>
    <s v="+"/>
    <m/>
    <m/>
    <m/>
    <m/>
    <m/>
    <n v="31478307"/>
    <s v="CV_RS23045"/>
    <n v="216"/>
    <m/>
    <m/>
  </r>
  <r>
    <x v="1"/>
    <x v="1"/>
    <s v="GCF_000007705.1"/>
    <s v="Primary Assembly"/>
    <s v="chromosome"/>
    <m/>
    <s v="NC_005085.1"/>
    <n v="3200473"/>
    <n v="3200688"/>
    <s v="+"/>
    <s v="WP_080509035.1"/>
    <s v="WP_080509035.1"/>
    <m/>
    <s v="hypothetical protein"/>
    <m/>
    <n v="31478307"/>
    <s v="CV_RS23045"/>
    <n v="216"/>
    <n v="71"/>
    <m/>
  </r>
  <r>
    <x v="0"/>
    <x v="0"/>
    <s v="GCF_000007705.1"/>
    <s v="Primary Assembly"/>
    <s v="chromosome"/>
    <m/>
    <s v="NC_005085.1"/>
    <n v="3200729"/>
    <n v="3201457"/>
    <s v="+"/>
    <m/>
    <m/>
    <m/>
    <m/>
    <m/>
    <n v="24948800"/>
    <s v="CV_RS14290"/>
    <n v="729"/>
    <m/>
    <s v="old_locus_tag=CV2920,CV_2920"/>
  </r>
  <r>
    <x v="1"/>
    <x v="1"/>
    <s v="GCF_000007705.1"/>
    <s v="Primary Assembly"/>
    <s v="chromosome"/>
    <m/>
    <s v="NC_005085.1"/>
    <n v="3200729"/>
    <n v="3201457"/>
    <s v="+"/>
    <s v="WP_011136467.1"/>
    <s v="WP_011136467.1"/>
    <m/>
    <s v="alpha/beta hydrolase"/>
    <m/>
    <n v="24948800"/>
    <s v="CV_RS14290"/>
    <n v="729"/>
    <n v="242"/>
    <m/>
  </r>
  <r>
    <x v="0"/>
    <x v="0"/>
    <s v="GCF_000007705.1"/>
    <s v="Primary Assembly"/>
    <s v="chromosome"/>
    <m/>
    <s v="NC_005085.1"/>
    <n v="3201531"/>
    <n v="3202013"/>
    <s v="+"/>
    <m/>
    <m/>
    <m/>
    <m/>
    <m/>
    <n v="24945261"/>
    <s v="CV_RS14295"/>
    <n v="483"/>
    <m/>
    <s v="old_locus_tag=CV2921,CV_2921"/>
  </r>
  <r>
    <x v="1"/>
    <x v="1"/>
    <s v="GCF_000007705.1"/>
    <s v="Primary Assembly"/>
    <s v="chromosome"/>
    <m/>
    <s v="NC_005085.1"/>
    <n v="3201531"/>
    <n v="3202013"/>
    <s v="+"/>
    <s v="WP_011136468.1"/>
    <s v="WP_011136468.1"/>
    <m/>
    <s v="acyl dehydratase"/>
    <m/>
    <n v="24945261"/>
    <s v="CV_RS14295"/>
    <n v="483"/>
    <n v="160"/>
    <m/>
  </r>
  <r>
    <x v="0"/>
    <x v="0"/>
    <s v="GCF_000007705.1"/>
    <s v="Primary Assembly"/>
    <s v="chromosome"/>
    <m/>
    <s v="NC_005085.1"/>
    <n v="3202077"/>
    <n v="3203027"/>
    <s v="-"/>
    <m/>
    <m/>
    <m/>
    <m/>
    <m/>
    <n v="24947575"/>
    <s v="CV_RS14300"/>
    <n v="951"/>
    <m/>
    <s v="old_locus_tag=CV2922,CV_2922"/>
  </r>
  <r>
    <x v="1"/>
    <x v="1"/>
    <s v="GCF_000007705.1"/>
    <s v="Primary Assembly"/>
    <s v="chromosome"/>
    <m/>
    <s v="NC_005085.1"/>
    <n v="3202077"/>
    <n v="3203027"/>
    <s v="-"/>
    <s v="WP_011136469.1"/>
    <s v="WP_011136469.1"/>
    <m/>
    <s v="guanosine monophosphate reductase"/>
    <m/>
    <n v="24947575"/>
    <s v="CV_RS14300"/>
    <n v="951"/>
    <n v="316"/>
    <m/>
  </r>
  <r>
    <x v="0"/>
    <x v="0"/>
    <s v="GCF_000007705.1"/>
    <s v="Primary Assembly"/>
    <s v="chromosome"/>
    <m/>
    <s v="NC_005085.1"/>
    <n v="3203210"/>
    <n v="3203995"/>
    <s v="-"/>
    <m/>
    <m/>
    <m/>
    <m/>
    <m/>
    <n v="24948543"/>
    <s v="CV_RS14305"/>
    <n v="786"/>
    <m/>
    <s v="old_locus_tag=CV2923,CV_2923"/>
  </r>
  <r>
    <x v="1"/>
    <x v="1"/>
    <s v="GCF_000007705.1"/>
    <s v="Primary Assembly"/>
    <s v="chromosome"/>
    <m/>
    <s v="NC_005085.1"/>
    <n v="3203210"/>
    <n v="3203995"/>
    <s v="-"/>
    <s v="WP_080509036.1"/>
    <s v="WP_080509036.1"/>
    <m/>
    <s v="cobyrinic acid a,c-diamide synthase"/>
    <m/>
    <n v="24948543"/>
    <s v="CV_RS14305"/>
    <n v="786"/>
    <n v="261"/>
    <m/>
  </r>
  <r>
    <x v="0"/>
    <x v="0"/>
    <s v="GCF_000007705.1"/>
    <s v="Primary Assembly"/>
    <s v="chromosome"/>
    <m/>
    <s v="NC_005085.1"/>
    <n v="3203961"/>
    <n v="3204620"/>
    <s v="+"/>
    <m/>
    <m/>
    <m/>
    <m/>
    <m/>
    <n v="24945260"/>
    <s v="CV_RS14310"/>
    <n v="660"/>
    <m/>
    <s v="old_locus_tag=CV2924,CV_2924"/>
  </r>
  <r>
    <x v="1"/>
    <x v="1"/>
    <s v="GCF_000007705.1"/>
    <s v="Primary Assembly"/>
    <s v="chromosome"/>
    <m/>
    <s v="NC_005085.1"/>
    <n v="3203961"/>
    <n v="3204620"/>
    <s v="+"/>
    <s v="WP_011136471.1"/>
    <s v="WP_011136471.1"/>
    <m/>
    <s v="hydrolase"/>
    <m/>
    <n v="24945260"/>
    <s v="CV_RS14310"/>
    <n v="660"/>
    <n v="219"/>
    <m/>
  </r>
  <r>
    <x v="0"/>
    <x v="0"/>
    <s v="GCF_000007705.1"/>
    <s v="Primary Assembly"/>
    <s v="chromosome"/>
    <m/>
    <s v="NC_005085.1"/>
    <n v="3204670"/>
    <n v="3205605"/>
    <s v="-"/>
    <m/>
    <m/>
    <m/>
    <m/>
    <m/>
    <n v="24946854"/>
    <s v="CV_RS14315"/>
    <n v="936"/>
    <m/>
    <s v="old_locus_tag=CV2925,CV_2925"/>
  </r>
  <r>
    <x v="1"/>
    <x v="1"/>
    <s v="GCF_000007705.1"/>
    <s v="Primary Assembly"/>
    <s v="chromosome"/>
    <m/>
    <s v="NC_005085.1"/>
    <n v="3204670"/>
    <n v="3205605"/>
    <s v="-"/>
    <s v="WP_011136472.1"/>
    <s v="WP_011136472.1"/>
    <m/>
    <s v="exopolyphosphatase"/>
    <m/>
    <n v="24946854"/>
    <s v="CV_RS14315"/>
    <n v="936"/>
    <n v="311"/>
    <m/>
  </r>
  <r>
    <x v="0"/>
    <x v="0"/>
    <s v="GCF_000007705.1"/>
    <s v="Primary Assembly"/>
    <s v="chromosome"/>
    <m/>
    <s v="NC_005085.1"/>
    <n v="3205630"/>
    <n v="3206220"/>
    <s v="-"/>
    <m/>
    <m/>
    <m/>
    <m/>
    <m/>
    <n v="24946340"/>
    <s v="CV_RS14320"/>
    <n v="591"/>
    <m/>
    <s v="old_locus_tag=CV2926,CV_2926"/>
  </r>
  <r>
    <x v="1"/>
    <x v="1"/>
    <s v="GCF_000007705.1"/>
    <s v="Primary Assembly"/>
    <s v="chromosome"/>
    <m/>
    <s v="NC_005085.1"/>
    <n v="3205630"/>
    <n v="3206220"/>
    <s v="-"/>
    <s v="WP_011136473.1"/>
    <s v="WP_011136473.1"/>
    <m/>
    <s v="DUF1949 domain-containing protein"/>
    <m/>
    <n v="24946340"/>
    <s v="CV_RS14320"/>
    <n v="591"/>
    <n v="196"/>
    <m/>
  </r>
  <r>
    <x v="0"/>
    <x v="0"/>
    <s v="GCF_000007705.1"/>
    <s v="Primary Assembly"/>
    <s v="chromosome"/>
    <m/>
    <s v="NC_005085.1"/>
    <n v="3206632"/>
    <n v="3207054"/>
    <s v="+"/>
    <m/>
    <m/>
    <m/>
    <m/>
    <m/>
    <n v="24949466"/>
    <s v="CV_RS14325"/>
    <n v="423"/>
    <m/>
    <s v="old_locus_tag=CV2927,CV_2927"/>
  </r>
  <r>
    <x v="1"/>
    <x v="1"/>
    <s v="GCF_000007705.1"/>
    <s v="Primary Assembly"/>
    <s v="chromosome"/>
    <m/>
    <s v="NC_005085.1"/>
    <n v="3206632"/>
    <n v="3207054"/>
    <s v="+"/>
    <s v="WP_011136474.1"/>
    <s v="WP_011136474.1"/>
    <m/>
    <s v="hypothetical protein"/>
    <m/>
    <n v="24949466"/>
    <s v="CV_RS14325"/>
    <n v="423"/>
    <n v="140"/>
    <m/>
  </r>
  <r>
    <x v="0"/>
    <x v="0"/>
    <s v="GCF_000007705.1"/>
    <s v="Primary Assembly"/>
    <s v="chromosome"/>
    <m/>
    <s v="NC_005085.1"/>
    <n v="3207067"/>
    <n v="3208008"/>
    <s v="+"/>
    <m/>
    <m/>
    <m/>
    <m/>
    <m/>
    <n v="24947691"/>
    <s v="CV_RS14330"/>
    <n v="942"/>
    <m/>
    <s v="old_locus_tag=CV2928,CV_2928"/>
  </r>
  <r>
    <x v="1"/>
    <x v="1"/>
    <s v="GCF_000007705.1"/>
    <s v="Primary Assembly"/>
    <s v="chromosome"/>
    <m/>
    <s v="NC_005085.1"/>
    <n v="3207067"/>
    <n v="3208008"/>
    <s v="+"/>
    <s v="WP_011136475.1"/>
    <s v="WP_011136475.1"/>
    <m/>
    <s v="paraslipin"/>
    <m/>
    <n v="24947691"/>
    <s v="CV_RS14330"/>
    <n v="942"/>
    <n v="313"/>
    <m/>
  </r>
  <r>
    <x v="0"/>
    <x v="0"/>
    <s v="GCF_000007705.1"/>
    <s v="Primary Assembly"/>
    <s v="chromosome"/>
    <m/>
    <s v="NC_005085.1"/>
    <n v="3208069"/>
    <n v="3208602"/>
    <s v="+"/>
    <m/>
    <m/>
    <m/>
    <m/>
    <m/>
    <n v="24948670"/>
    <s v="CV_RS14335"/>
    <n v="534"/>
    <m/>
    <s v="old_locus_tag=CV2929,CV_2929"/>
  </r>
  <r>
    <x v="1"/>
    <x v="1"/>
    <s v="GCF_000007705.1"/>
    <s v="Primary Assembly"/>
    <s v="chromosome"/>
    <m/>
    <s v="NC_005085.1"/>
    <n v="3208069"/>
    <n v="3208602"/>
    <s v="+"/>
    <s v="WP_011136476.1"/>
    <s v="WP_011136476.1"/>
    <m/>
    <s v="intracellular septation protein A"/>
    <m/>
    <n v="24948670"/>
    <s v="CV_RS14335"/>
    <n v="534"/>
    <n v="177"/>
    <m/>
  </r>
  <r>
    <x v="0"/>
    <x v="0"/>
    <s v="GCF_000007705.1"/>
    <s v="Primary Assembly"/>
    <s v="chromosome"/>
    <m/>
    <s v="NC_005085.1"/>
    <n v="3208602"/>
    <n v="3208904"/>
    <s v="+"/>
    <m/>
    <m/>
    <m/>
    <m/>
    <m/>
    <n v="24949244"/>
    <s v="CV_RS14340"/>
    <n v="303"/>
    <m/>
    <s v="old_locus_tag=CV2930,CV_2930"/>
  </r>
  <r>
    <x v="1"/>
    <x v="1"/>
    <s v="GCF_000007705.1"/>
    <s v="Primary Assembly"/>
    <s v="chromosome"/>
    <m/>
    <s v="NC_005085.1"/>
    <n v="3208602"/>
    <n v="3208904"/>
    <s v="+"/>
    <s v="WP_011136477.1"/>
    <s v="WP_011136477.1"/>
    <m/>
    <s v="hypothetical protein"/>
    <m/>
    <n v="24949244"/>
    <s v="CV_RS14340"/>
    <n v="303"/>
    <n v="100"/>
    <m/>
  </r>
  <r>
    <x v="0"/>
    <x v="0"/>
    <s v="GCF_000007705.1"/>
    <s v="Primary Assembly"/>
    <s v="chromosome"/>
    <m/>
    <s v="NC_005085.1"/>
    <n v="3208901"/>
    <n v="3209167"/>
    <s v="+"/>
    <m/>
    <m/>
    <m/>
    <m/>
    <m/>
    <n v="24946578"/>
    <s v="CV_RS14345"/>
    <n v="267"/>
    <m/>
    <s v="old_locus_tag=CV2931,CV_2931"/>
  </r>
  <r>
    <x v="1"/>
    <x v="1"/>
    <s v="GCF_000007705.1"/>
    <s v="Primary Assembly"/>
    <s v="chromosome"/>
    <m/>
    <s v="NC_005085.1"/>
    <n v="3208901"/>
    <n v="3209167"/>
    <s v="+"/>
    <s v="WP_011136478.1"/>
    <s v="WP_011136478.1"/>
    <m/>
    <s v="BolA family transcriptional regulator"/>
    <m/>
    <n v="24946578"/>
    <s v="CV_RS14345"/>
    <n v="267"/>
    <n v="88"/>
    <m/>
  </r>
  <r>
    <x v="0"/>
    <x v="0"/>
    <s v="GCF_000007705.1"/>
    <s v="Primary Assembly"/>
    <s v="chromosome"/>
    <m/>
    <s v="NC_005085.1"/>
    <n v="3209188"/>
    <n v="3209976"/>
    <s v="+"/>
    <m/>
    <m/>
    <m/>
    <m/>
    <m/>
    <n v="24947956"/>
    <s v="CV_RS14350"/>
    <n v="789"/>
    <m/>
    <s v="old_locus_tag=CV2932,CV_2932"/>
  </r>
  <r>
    <x v="1"/>
    <x v="1"/>
    <s v="GCF_000007705.1"/>
    <s v="Primary Assembly"/>
    <s v="chromosome"/>
    <m/>
    <s v="NC_005085.1"/>
    <n v="3209188"/>
    <n v="3209976"/>
    <s v="+"/>
    <s v="WP_011136479.1"/>
    <s v="WP_011136479.1"/>
    <m/>
    <s v="hypothetical protein"/>
    <m/>
    <n v="24947956"/>
    <s v="CV_RS14350"/>
    <n v="789"/>
    <n v="262"/>
    <m/>
  </r>
  <r>
    <x v="0"/>
    <x v="0"/>
    <s v="GCF_000007705.1"/>
    <s v="Primary Assembly"/>
    <s v="chromosome"/>
    <m/>
    <s v="NC_005085.1"/>
    <n v="3210004"/>
    <n v="3210786"/>
    <s v="+"/>
    <m/>
    <m/>
    <m/>
    <m/>
    <m/>
    <n v="24947550"/>
    <s v="CV_RS14355"/>
    <n v="783"/>
    <m/>
    <s v="old_locus_tag=CV2933,CV_2933"/>
  </r>
  <r>
    <x v="1"/>
    <x v="1"/>
    <s v="GCF_000007705.1"/>
    <s v="Primary Assembly"/>
    <s v="chromosome"/>
    <m/>
    <s v="NC_005085.1"/>
    <n v="3210004"/>
    <n v="3210786"/>
    <s v="+"/>
    <s v="WP_011136480.1"/>
    <s v="WP_011136480.1"/>
    <m/>
    <s v="peptidyl-prolyl cis-trans isomerase"/>
    <m/>
    <n v="24947550"/>
    <s v="CV_RS14355"/>
    <n v="783"/>
    <n v="260"/>
    <m/>
  </r>
  <r>
    <x v="0"/>
    <x v="0"/>
    <s v="GCF_000007705.1"/>
    <s v="Primary Assembly"/>
    <s v="chromosome"/>
    <m/>
    <s v="NC_005085.1"/>
    <n v="3210964"/>
    <n v="3211692"/>
    <s v="+"/>
    <m/>
    <m/>
    <m/>
    <m/>
    <m/>
    <n v="24948873"/>
    <s v="CV_RS14360"/>
    <n v="729"/>
    <m/>
    <s v="old_locus_tag=CV2934,CV_2934"/>
  </r>
  <r>
    <x v="1"/>
    <x v="1"/>
    <s v="GCF_000007705.1"/>
    <s v="Primary Assembly"/>
    <s v="chromosome"/>
    <m/>
    <s v="NC_005085.1"/>
    <n v="3210964"/>
    <n v="3211692"/>
    <s v="+"/>
    <s v="WP_011136481.1"/>
    <s v="WP_011136481.1"/>
    <m/>
    <s v="peptidylprolyl isomerase"/>
    <m/>
    <n v="24948873"/>
    <s v="CV_RS14360"/>
    <n v="729"/>
    <n v="242"/>
    <m/>
  </r>
  <r>
    <x v="0"/>
    <x v="0"/>
    <s v="GCF_000007705.1"/>
    <s v="Primary Assembly"/>
    <s v="chromosome"/>
    <m/>
    <s v="NC_005085.1"/>
    <n v="3211716"/>
    <n v="3213035"/>
    <s v="-"/>
    <m/>
    <m/>
    <m/>
    <m/>
    <m/>
    <n v="24946391"/>
    <s v="CV_RS14365"/>
    <n v="1320"/>
    <m/>
    <s v="old_locus_tag=CV2935"/>
  </r>
  <r>
    <x v="1"/>
    <x v="1"/>
    <s v="GCF_000007705.1"/>
    <s v="Primary Assembly"/>
    <s v="chromosome"/>
    <m/>
    <s v="NC_005085.1"/>
    <n v="3211716"/>
    <n v="3213035"/>
    <s v="-"/>
    <s v="WP_011136482.1"/>
    <s v="WP_011136482.1"/>
    <m/>
    <s v="chitinase"/>
    <m/>
    <n v="24946391"/>
    <s v="CV_RS14365"/>
    <n v="1320"/>
    <n v="439"/>
    <m/>
  </r>
  <r>
    <x v="0"/>
    <x v="0"/>
    <s v="GCF_000007705.1"/>
    <s v="Primary Assembly"/>
    <s v="chromosome"/>
    <m/>
    <s v="NC_005085.1"/>
    <n v="3213371"/>
    <n v="3213817"/>
    <s v="+"/>
    <m/>
    <m/>
    <m/>
    <m/>
    <m/>
    <n v="24949127"/>
    <s v="CV_RS14370"/>
    <n v="447"/>
    <m/>
    <s v="old_locus_tag=CV2936,CV_2936"/>
  </r>
  <r>
    <x v="1"/>
    <x v="1"/>
    <s v="GCF_000007705.1"/>
    <s v="Primary Assembly"/>
    <s v="chromosome"/>
    <m/>
    <s v="NC_005085.1"/>
    <n v="3213371"/>
    <n v="3213817"/>
    <s v="+"/>
    <s v="WP_011136483.1"/>
    <s v="WP_011136483.1"/>
    <m/>
    <s v="hemin receptor"/>
    <m/>
    <n v="24949127"/>
    <s v="CV_RS14370"/>
    <n v="447"/>
    <n v="148"/>
    <m/>
  </r>
  <r>
    <x v="0"/>
    <x v="0"/>
    <s v="GCF_000007705.1"/>
    <s v="Primary Assembly"/>
    <s v="chromosome"/>
    <m/>
    <s v="NC_005085.1"/>
    <n v="3213881"/>
    <n v="3214564"/>
    <s v="-"/>
    <m/>
    <m/>
    <m/>
    <m/>
    <m/>
    <n v="24949161"/>
    <s v="CV_RS14375"/>
    <n v="684"/>
    <m/>
    <s v="old_locus_tag=CV2937,CV_2937"/>
  </r>
  <r>
    <x v="1"/>
    <x v="1"/>
    <s v="GCF_000007705.1"/>
    <s v="Primary Assembly"/>
    <s v="chromosome"/>
    <m/>
    <s v="NC_005085.1"/>
    <n v="3213881"/>
    <n v="3214564"/>
    <s v="-"/>
    <s v="WP_011136484.1"/>
    <s v="WP_011136484.1"/>
    <m/>
    <s v="DsbA family protein"/>
    <m/>
    <n v="24949161"/>
    <s v="CV_RS14375"/>
    <n v="684"/>
    <n v="227"/>
    <m/>
  </r>
  <r>
    <x v="0"/>
    <x v="0"/>
    <s v="GCF_000007705.1"/>
    <s v="Primary Assembly"/>
    <s v="chromosome"/>
    <m/>
    <s v="NC_005085.1"/>
    <n v="3214570"/>
    <n v="3215430"/>
    <s v="-"/>
    <m/>
    <m/>
    <m/>
    <m/>
    <m/>
    <n v="24945644"/>
    <s v="CV_RS14380"/>
    <n v="861"/>
    <m/>
    <s v="old_locus_tag=CV2938,CV_2938"/>
  </r>
  <r>
    <x v="1"/>
    <x v="1"/>
    <s v="GCF_000007705.1"/>
    <s v="Primary Assembly"/>
    <s v="chromosome"/>
    <m/>
    <s v="NC_005085.1"/>
    <n v="3214570"/>
    <n v="3215430"/>
    <s v="-"/>
    <s v="WP_011136485.1"/>
    <s v="WP_011136485.1"/>
    <m/>
    <s v="MBL fold metallo-hydrolase"/>
    <m/>
    <n v="24945644"/>
    <s v="CV_RS14380"/>
    <n v="861"/>
    <n v="286"/>
    <m/>
  </r>
  <r>
    <x v="0"/>
    <x v="0"/>
    <s v="GCF_000007705.1"/>
    <s v="Primary Assembly"/>
    <s v="chromosome"/>
    <m/>
    <s v="NC_005085.1"/>
    <n v="3215573"/>
    <n v="3216478"/>
    <s v="+"/>
    <m/>
    <m/>
    <m/>
    <m/>
    <m/>
    <n v="24945304"/>
    <s v="CV_RS14385"/>
    <n v="906"/>
    <m/>
    <s v="old_locus_tag=CV2939,CV_2939"/>
  </r>
  <r>
    <x v="1"/>
    <x v="1"/>
    <s v="GCF_000007705.1"/>
    <s v="Primary Assembly"/>
    <s v="chromosome"/>
    <m/>
    <s v="NC_005085.1"/>
    <n v="3215573"/>
    <n v="3216478"/>
    <s v="+"/>
    <s v="WP_011136486.1"/>
    <s v="WP_011136486.1"/>
    <m/>
    <s v="LysR family transcriptional regulator"/>
    <m/>
    <n v="24945304"/>
    <s v="CV_RS14385"/>
    <n v="906"/>
    <n v="301"/>
    <m/>
  </r>
  <r>
    <x v="0"/>
    <x v="0"/>
    <s v="GCF_000007705.1"/>
    <s v="Primary Assembly"/>
    <s v="chromosome"/>
    <m/>
    <s v="NC_005085.1"/>
    <n v="3216581"/>
    <n v="3217102"/>
    <s v="-"/>
    <m/>
    <m/>
    <m/>
    <m/>
    <s v="pgaD"/>
    <n v="24949361"/>
    <s v="CV_RS14390"/>
    <n v="522"/>
    <m/>
    <s v="old_locus_tag=CV2940,CV_2940"/>
  </r>
  <r>
    <x v="1"/>
    <x v="1"/>
    <s v="GCF_000007705.1"/>
    <s v="Primary Assembly"/>
    <s v="chromosome"/>
    <m/>
    <s v="NC_005085.1"/>
    <n v="3216581"/>
    <n v="3217102"/>
    <s v="-"/>
    <s v="WP_011136487.1"/>
    <s v="WP_011136487.1"/>
    <m/>
    <s v="poly-beta-1,6-N-acetyl-D-glucosamine biosynthesis protein PgaD"/>
    <s v="pgaD"/>
    <n v="24949361"/>
    <s v="CV_RS14390"/>
    <n v="522"/>
    <n v="173"/>
    <m/>
  </r>
  <r>
    <x v="0"/>
    <x v="0"/>
    <s v="GCF_000007705.1"/>
    <s v="Primary Assembly"/>
    <s v="chromosome"/>
    <m/>
    <s v="NC_005085.1"/>
    <n v="3217102"/>
    <n v="3218337"/>
    <s v="-"/>
    <m/>
    <m/>
    <m/>
    <m/>
    <s v="pgaC"/>
    <n v="24947537"/>
    <s v="CV_RS14395"/>
    <n v="1236"/>
    <m/>
    <s v="old_locus_tag=CV2941,CV_2941"/>
  </r>
  <r>
    <x v="1"/>
    <x v="1"/>
    <s v="GCF_000007705.1"/>
    <s v="Primary Assembly"/>
    <s v="chromosome"/>
    <m/>
    <s v="NC_005085.1"/>
    <n v="3217102"/>
    <n v="3218337"/>
    <s v="-"/>
    <s v="WP_011136488.1"/>
    <s v="WP_011136488.1"/>
    <m/>
    <s v="poly-beta-1,6 N-acetyl-D-glucosamine synthase"/>
    <s v="pgaC"/>
    <n v="24947537"/>
    <s v="CV_RS14395"/>
    <n v="1236"/>
    <n v="411"/>
    <m/>
  </r>
  <r>
    <x v="0"/>
    <x v="0"/>
    <s v="GCF_000007705.1"/>
    <s v="Primary Assembly"/>
    <s v="chromosome"/>
    <m/>
    <s v="NC_005085.1"/>
    <n v="3218378"/>
    <n v="3220171"/>
    <s v="-"/>
    <m/>
    <m/>
    <m/>
    <m/>
    <s v="pgaB"/>
    <n v="24947766"/>
    <s v="CV_RS14400"/>
    <n v="1794"/>
    <m/>
    <s v="old_locus_tag=CV2942,CV_2942"/>
  </r>
  <r>
    <x v="1"/>
    <x v="1"/>
    <s v="GCF_000007705.1"/>
    <s v="Primary Assembly"/>
    <s v="chromosome"/>
    <m/>
    <s v="NC_005085.1"/>
    <n v="3218378"/>
    <n v="3220171"/>
    <s v="-"/>
    <s v="WP_080509037.1"/>
    <s v="WP_080509037.1"/>
    <m/>
    <s v="poly-beta-1,6-N-acetyl-D-glucosamine N-deacetylase PgaB"/>
    <s v="pgaB"/>
    <n v="24947766"/>
    <s v="CV_RS14400"/>
    <n v="1794"/>
    <n v="597"/>
    <m/>
  </r>
  <r>
    <x v="0"/>
    <x v="0"/>
    <s v="GCF_000007705.1"/>
    <s v="Primary Assembly"/>
    <s v="chromosome"/>
    <m/>
    <s v="NC_005085.1"/>
    <n v="3220113"/>
    <n v="3222539"/>
    <s v="-"/>
    <m/>
    <m/>
    <m/>
    <m/>
    <s v="pgaA"/>
    <n v="24947651"/>
    <s v="CV_RS14405"/>
    <n v="2427"/>
    <m/>
    <s v="old_locus_tag=CV2943,CV_2943"/>
  </r>
  <r>
    <x v="1"/>
    <x v="1"/>
    <s v="GCF_000007705.1"/>
    <s v="Primary Assembly"/>
    <s v="chromosome"/>
    <m/>
    <s v="NC_005085.1"/>
    <n v="3220113"/>
    <n v="3222539"/>
    <s v="-"/>
    <s v="WP_011136490.1"/>
    <s v="WP_011136490.1"/>
    <m/>
    <s v="poly-beta-1,6 N-acetyl-D-glucosamine export porin PgaA"/>
    <s v="pgaA"/>
    <n v="24947651"/>
    <s v="CV_RS14405"/>
    <n v="2427"/>
    <n v="808"/>
    <m/>
  </r>
  <r>
    <x v="0"/>
    <x v="0"/>
    <s v="GCF_000007705.1"/>
    <s v="Primary Assembly"/>
    <s v="chromosome"/>
    <m/>
    <s v="NC_005085.1"/>
    <n v="3222827"/>
    <n v="3223609"/>
    <s v="+"/>
    <m/>
    <m/>
    <m/>
    <m/>
    <m/>
    <n v="24949023"/>
    <s v="CV_RS14410"/>
    <n v="783"/>
    <m/>
    <s v="old_locus_tag=CV2944,CV_2944"/>
  </r>
  <r>
    <x v="1"/>
    <x v="1"/>
    <s v="GCF_000007705.1"/>
    <s v="Primary Assembly"/>
    <s v="chromosome"/>
    <m/>
    <s v="NC_005085.1"/>
    <n v="3222827"/>
    <n v="3223609"/>
    <s v="+"/>
    <s v="WP_011136491.1"/>
    <s v="WP_011136491.1"/>
    <m/>
    <s v="class II glutamine amidotransferase"/>
    <m/>
    <n v="24949023"/>
    <s v="CV_RS14410"/>
    <n v="783"/>
    <n v="260"/>
    <m/>
  </r>
  <r>
    <x v="0"/>
    <x v="0"/>
    <s v="GCF_000007705.1"/>
    <s v="Primary Assembly"/>
    <s v="chromosome"/>
    <m/>
    <s v="NC_005085.1"/>
    <n v="3223667"/>
    <n v="3225472"/>
    <s v="+"/>
    <m/>
    <m/>
    <m/>
    <m/>
    <m/>
    <n v="24947915"/>
    <s v="CV_RS14415"/>
    <n v="1806"/>
    <m/>
    <s v="old_locus_tag=CV2945,CV_2945"/>
  </r>
  <r>
    <x v="1"/>
    <x v="1"/>
    <s v="GCF_000007705.1"/>
    <s v="Primary Assembly"/>
    <s v="chromosome"/>
    <m/>
    <s v="NC_005085.1"/>
    <n v="3223667"/>
    <n v="3225472"/>
    <s v="+"/>
    <s v="WP_011136492.1"/>
    <s v="WP_011136492.1"/>
    <m/>
    <s v="cyclic nucleotide-binding/CBS domain-containing protein"/>
    <m/>
    <n v="24947915"/>
    <s v="CV_RS14415"/>
    <n v="1806"/>
    <n v="601"/>
    <m/>
  </r>
  <r>
    <x v="0"/>
    <x v="0"/>
    <s v="GCF_000007705.1"/>
    <s v="Primary Assembly"/>
    <s v="chromosome"/>
    <m/>
    <s v="NC_005085.1"/>
    <n v="3225472"/>
    <n v="3226080"/>
    <s v="+"/>
    <m/>
    <m/>
    <m/>
    <m/>
    <m/>
    <n v="24949206"/>
    <s v="CV_RS14420"/>
    <n v="609"/>
    <m/>
    <s v="old_locus_tag=CV2946,CV_2946"/>
  </r>
  <r>
    <x v="1"/>
    <x v="1"/>
    <s v="GCF_000007705.1"/>
    <s v="Primary Assembly"/>
    <s v="chromosome"/>
    <m/>
    <s v="NC_005085.1"/>
    <n v="3225472"/>
    <n v="3226080"/>
    <s v="+"/>
    <s v="WP_011136493.1"/>
    <s v="WP_011136493.1"/>
    <m/>
    <s v="3'-5' exonuclease"/>
    <m/>
    <n v="24949206"/>
    <s v="CV_RS14420"/>
    <n v="609"/>
    <n v="202"/>
    <m/>
  </r>
  <r>
    <x v="0"/>
    <x v="0"/>
    <s v="GCF_000007705.1"/>
    <s v="Primary Assembly"/>
    <s v="chromosome"/>
    <m/>
    <s v="NC_005085.1"/>
    <n v="3226343"/>
    <n v="3226828"/>
    <s v="+"/>
    <m/>
    <m/>
    <m/>
    <m/>
    <m/>
    <n v="24949015"/>
    <s v="CV_RS14425"/>
    <n v="486"/>
    <m/>
    <s v="old_locus_tag=CV2947,CV_2947"/>
  </r>
  <r>
    <x v="1"/>
    <x v="1"/>
    <s v="GCF_000007705.1"/>
    <s v="Primary Assembly"/>
    <s v="chromosome"/>
    <m/>
    <s v="NC_005085.1"/>
    <n v="3226343"/>
    <n v="3226828"/>
    <s v="+"/>
    <s v="WP_011136494.1"/>
    <s v="WP_011136494.1"/>
    <m/>
    <s v="hypothetical protein"/>
    <m/>
    <n v="24949015"/>
    <s v="CV_RS14425"/>
    <n v="486"/>
    <n v="161"/>
    <m/>
  </r>
  <r>
    <x v="0"/>
    <x v="0"/>
    <s v="GCF_000007705.1"/>
    <s v="Primary Assembly"/>
    <s v="chromosome"/>
    <m/>
    <s v="NC_005085.1"/>
    <n v="3227031"/>
    <n v="3227732"/>
    <s v="-"/>
    <m/>
    <m/>
    <m/>
    <m/>
    <m/>
    <n v="24948804"/>
    <s v="CV_RS14430"/>
    <n v="702"/>
    <m/>
    <s v="old_locus_tag=CV2948,CV_2948"/>
  </r>
  <r>
    <x v="1"/>
    <x v="1"/>
    <s v="GCF_000007705.1"/>
    <s v="Primary Assembly"/>
    <s v="chromosome"/>
    <m/>
    <s v="NC_005085.1"/>
    <n v="3227031"/>
    <n v="3227732"/>
    <s v="-"/>
    <s v="WP_043596368.1"/>
    <s v="WP_043596368.1"/>
    <m/>
    <s v="hypothetical protein"/>
    <m/>
    <n v="24948804"/>
    <s v="CV_RS14430"/>
    <n v="702"/>
    <n v="233"/>
    <m/>
  </r>
  <r>
    <x v="0"/>
    <x v="0"/>
    <s v="GCF_000007705.1"/>
    <s v="Primary Assembly"/>
    <s v="chromosome"/>
    <m/>
    <s v="NC_005085.1"/>
    <n v="3228016"/>
    <n v="3228213"/>
    <s v="+"/>
    <m/>
    <m/>
    <m/>
    <m/>
    <m/>
    <n v="24949393"/>
    <s v="CV_RS14435"/>
    <n v="198"/>
    <m/>
    <m/>
  </r>
  <r>
    <x v="1"/>
    <x v="1"/>
    <s v="GCF_000007705.1"/>
    <s v="Primary Assembly"/>
    <s v="chromosome"/>
    <m/>
    <s v="NC_005085.1"/>
    <n v="3228016"/>
    <n v="3228213"/>
    <s v="+"/>
    <s v="WP_043596372.1"/>
    <s v="WP_043596372.1"/>
    <m/>
    <s v="hypothetical protein"/>
    <m/>
    <n v="24949393"/>
    <s v="CV_RS14435"/>
    <n v="198"/>
    <n v="65"/>
    <m/>
  </r>
  <r>
    <x v="0"/>
    <x v="0"/>
    <s v="GCF_000007705.1"/>
    <s v="Primary Assembly"/>
    <s v="chromosome"/>
    <m/>
    <s v="NC_005085.1"/>
    <n v="3228330"/>
    <n v="3228995"/>
    <s v="+"/>
    <m/>
    <m/>
    <m/>
    <m/>
    <m/>
    <n v="24945506"/>
    <s v="CV_RS14440"/>
    <n v="666"/>
    <m/>
    <s v="old_locus_tag=CV2950,CV_2950"/>
  </r>
  <r>
    <x v="1"/>
    <x v="1"/>
    <s v="GCF_000007705.1"/>
    <s v="Primary Assembly"/>
    <s v="chromosome"/>
    <m/>
    <s v="NC_005085.1"/>
    <n v="3228330"/>
    <n v="3228995"/>
    <s v="+"/>
    <s v="WP_043596375.1"/>
    <s v="WP_043596375.1"/>
    <m/>
    <s v="DUF3313 domain-containing protein"/>
    <m/>
    <n v="24945506"/>
    <s v="CV_RS14440"/>
    <n v="666"/>
    <n v="221"/>
    <m/>
  </r>
  <r>
    <x v="0"/>
    <x v="0"/>
    <s v="GCF_000007705.1"/>
    <s v="Primary Assembly"/>
    <s v="chromosome"/>
    <m/>
    <s v="NC_005085.1"/>
    <n v="3228997"/>
    <n v="3229446"/>
    <s v="-"/>
    <m/>
    <m/>
    <m/>
    <m/>
    <m/>
    <n v="24945929"/>
    <s v="CV_RS14445"/>
    <n v="450"/>
    <m/>
    <s v="old_locus_tag=CV2951,CV_2951"/>
  </r>
  <r>
    <x v="1"/>
    <x v="1"/>
    <s v="GCF_000007705.1"/>
    <s v="Primary Assembly"/>
    <s v="chromosome"/>
    <m/>
    <s v="NC_005085.1"/>
    <n v="3228997"/>
    <n v="3229446"/>
    <s v="-"/>
    <s v="WP_043598087.1"/>
    <s v="WP_043598087.1"/>
    <m/>
    <s v="N-acetyltransferase"/>
    <m/>
    <n v="24945929"/>
    <s v="CV_RS14445"/>
    <n v="450"/>
    <n v="149"/>
    <m/>
  </r>
  <r>
    <x v="0"/>
    <x v="0"/>
    <s v="GCF_000007705.1"/>
    <s v="Primary Assembly"/>
    <s v="chromosome"/>
    <m/>
    <s v="NC_005085.1"/>
    <n v="3229514"/>
    <n v="3229996"/>
    <s v="-"/>
    <m/>
    <m/>
    <m/>
    <m/>
    <m/>
    <n v="24948478"/>
    <s v="CV_RS14450"/>
    <n v="483"/>
    <m/>
    <s v="old_locus_tag=CV2952,CV_2952"/>
  </r>
  <r>
    <x v="1"/>
    <x v="1"/>
    <s v="GCF_000007705.1"/>
    <s v="Primary Assembly"/>
    <s v="chromosome"/>
    <m/>
    <s v="NC_005085.1"/>
    <n v="3229514"/>
    <n v="3229996"/>
    <s v="-"/>
    <s v="WP_043596377.1"/>
    <s v="WP_043596377.1"/>
    <m/>
    <s v="GNAT family N-acetyltransferase"/>
    <m/>
    <n v="24948478"/>
    <s v="CV_RS14450"/>
    <n v="483"/>
    <n v="160"/>
    <m/>
  </r>
  <r>
    <x v="0"/>
    <x v="0"/>
    <s v="GCF_000007705.1"/>
    <s v="Primary Assembly"/>
    <s v="chromosome"/>
    <m/>
    <s v="NC_005085.1"/>
    <n v="3230116"/>
    <n v="3234288"/>
    <s v="-"/>
    <m/>
    <m/>
    <m/>
    <m/>
    <m/>
    <n v="25392848"/>
    <s v="CV_RS22260"/>
    <n v="4173"/>
    <m/>
    <s v="old_locus_tag=CV2953,CV_2953"/>
  </r>
  <r>
    <x v="1"/>
    <x v="1"/>
    <s v="GCF_000007705.1"/>
    <s v="Primary Assembly"/>
    <s v="chromosome"/>
    <m/>
    <s v="NC_005085.1"/>
    <n v="3230116"/>
    <n v="3234288"/>
    <s v="-"/>
    <s v="WP_011136500.1"/>
    <s v="WP_011136500.1"/>
    <m/>
    <s v="PAS domain S-box protein"/>
    <m/>
    <n v="25392848"/>
    <s v="CV_RS22260"/>
    <n v="4173"/>
    <n v="1390"/>
    <m/>
  </r>
  <r>
    <x v="0"/>
    <x v="0"/>
    <s v="GCF_000007705.1"/>
    <s v="Primary Assembly"/>
    <s v="chromosome"/>
    <m/>
    <s v="NC_005085.1"/>
    <n v="3234529"/>
    <n v="3235353"/>
    <s v="+"/>
    <m/>
    <m/>
    <m/>
    <m/>
    <m/>
    <n v="24947395"/>
    <s v="CV_RS14465"/>
    <n v="825"/>
    <m/>
    <s v="old_locus_tag=CV2954,CV_2954"/>
  </r>
  <r>
    <x v="1"/>
    <x v="1"/>
    <s v="GCF_000007705.1"/>
    <s v="Primary Assembly"/>
    <s v="chromosome"/>
    <m/>
    <s v="NC_005085.1"/>
    <n v="3234529"/>
    <n v="3235353"/>
    <s v="+"/>
    <s v="WP_011136501.1"/>
    <s v="WP_011136501.1"/>
    <m/>
    <s v="hypothetical protein"/>
    <m/>
    <n v="24947395"/>
    <s v="CV_RS14465"/>
    <n v="825"/>
    <n v="274"/>
    <m/>
  </r>
  <r>
    <x v="0"/>
    <x v="0"/>
    <s v="GCF_000007705.1"/>
    <s v="Primary Assembly"/>
    <s v="chromosome"/>
    <m/>
    <s v="NC_005085.1"/>
    <n v="3235350"/>
    <n v="3235895"/>
    <s v="-"/>
    <m/>
    <m/>
    <m/>
    <m/>
    <m/>
    <n v="24946458"/>
    <s v="CV_RS14470"/>
    <n v="546"/>
    <m/>
    <s v="old_locus_tag=CV2955,CV_2955"/>
  </r>
  <r>
    <x v="1"/>
    <x v="1"/>
    <s v="GCF_000007705.1"/>
    <s v="Primary Assembly"/>
    <s v="chromosome"/>
    <m/>
    <s v="NC_005085.1"/>
    <n v="3235350"/>
    <n v="3235895"/>
    <s v="-"/>
    <s v="WP_080509038.1"/>
    <s v="WP_080509038.1"/>
    <m/>
    <s v="FMN-binding negative transcriptional regulator"/>
    <m/>
    <n v="24946458"/>
    <s v="CV_RS14470"/>
    <n v="546"/>
    <n v="181"/>
    <m/>
  </r>
  <r>
    <x v="0"/>
    <x v="0"/>
    <s v="GCF_000007705.1"/>
    <s v="Primary Assembly"/>
    <s v="chromosome"/>
    <m/>
    <s v="NC_005085.1"/>
    <n v="3236081"/>
    <n v="3237100"/>
    <s v="+"/>
    <m/>
    <m/>
    <m/>
    <m/>
    <m/>
    <n v="24949168"/>
    <s v="CV_RS14475"/>
    <n v="1020"/>
    <m/>
    <s v="old_locus_tag=CV2956,CV_2956"/>
  </r>
  <r>
    <x v="1"/>
    <x v="1"/>
    <s v="GCF_000007705.1"/>
    <s v="Primary Assembly"/>
    <s v="chromosome"/>
    <m/>
    <s v="NC_005085.1"/>
    <n v="3236081"/>
    <n v="3237100"/>
    <s v="+"/>
    <s v="WP_011136503.1"/>
    <s v="WP_011136503.1"/>
    <m/>
    <s v="LacI family DNA-binding transcriptional regulator"/>
    <m/>
    <n v="24949168"/>
    <s v="CV_RS14475"/>
    <n v="1020"/>
    <n v="339"/>
    <m/>
  </r>
  <r>
    <x v="0"/>
    <x v="0"/>
    <s v="GCF_000007705.1"/>
    <s v="Primary Assembly"/>
    <s v="chromosome"/>
    <m/>
    <s v="NC_005085.1"/>
    <n v="3237285"/>
    <n v="3237785"/>
    <s v="+"/>
    <m/>
    <m/>
    <m/>
    <m/>
    <m/>
    <n v="24949060"/>
    <s v="CV_RS14480"/>
    <n v="501"/>
    <m/>
    <s v="old_locus_tag=CV2957,CV_2957"/>
  </r>
  <r>
    <x v="1"/>
    <x v="1"/>
    <s v="GCF_000007705.1"/>
    <s v="Primary Assembly"/>
    <s v="chromosome"/>
    <m/>
    <s v="NC_005085.1"/>
    <n v="3237285"/>
    <n v="3237785"/>
    <s v="+"/>
    <s v="WP_043596380.1"/>
    <s v="WP_043596380.1"/>
    <m/>
    <s v="gluconate kinase"/>
    <m/>
    <n v="24949060"/>
    <s v="CV_RS14480"/>
    <n v="501"/>
    <n v="166"/>
    <m/>
  </r>
  <r>
    <x v="0"/>
    <x v="0"/>
    <s v="GCF_000007705.1"/>
    <s v="Primary Assembly"/>
    <s v="chromosome"/>
    <m/>
    <s v="NC_005085.1"/>
    <n v="3237831"/>
    <n v="3239138"/>
    <s v="+"/>
    <m/>
    <m/>
    <m/>
    <m/>
    <m/>
    <n v="24947182"/>
    <s v="CV_RS14485"/>
    <n v="1308"/>
    <m/>
    <s v="old_locus_tag=CV2958,CV_2958"/>
  </r>
  <r>
    <x v="1"/>
    <x v="1"/>
    <s v="GCF_000007705.1"/>
    <s v="Primary Assembly"/>
    <s v="chromosome"/>
    <m/>
    <s v="NC_005085.1"/>
    <n v="3237831"/>
    <n v="3239138"/>
    <s v="+"/>
    <s v="WP_011136505.1"/>
    <s v="WP_011136505.1"/>
    <m/>
    <s v="MFS transporter"/>
    <m/>
    <n v="24947182"/>
    <s v="CV_RS14485"/>
    <n v="1308"/>
    <n v="435"/>
    <m/>
  </r>
  <r>
    <x v="0"/>
    <x v="0"/>
    <s v="GCF_000007705.1"/>
    <s v="Primary Assembly"/>
    <s v="chromosome"/>
    <m/>
    <s v="NC_005085.1"/>
    <n v="3239172"/>
    <n v="3239816"/>
    <s v="-"/>
    <m/>
    <m/>
    <m/>
    <m/>
    <m/>
    <n v="24946856"/>
    <s v="CV_RS14490"/>
    <n v="645"/>
    <m/>
    <s v="old_locus_tag=CV2959,CV_2959"/>
  </r>
  <r>
    <x v="1"/>
    <x v="1"/>
    <s v="GCF_000007705.1"/>
    <s v="Primary Assembly"/>
    <s v="chromosome"/>
    <m/>
    <s v="NC_005085.1"/>
    <n v="3239172"/>
    <n v="3239816"/>
    <s v="-"/>
    <s v="WP_011136506.1"/>
    <s v="WP_011136506.1"/>
    <m/>
    <s v="nucleotidyltransferase domain-containing protein"/>
    <m/>
    <n v="24946856"/>
    <s v="CV_RS14490"/>
    <n v="645"/>
    <n v="214"/>
    <m/>
  </r>
  <r>
    <x v="0"/>
    <x v="0"/>
    <s v="GCF_000007705.1"/>
    <s v="Primary Assembly"/>
    <s v="chromosome"/>
    <m/>
    <s v="NC_005085.1"/>
    <n v="3239955"/>
    <n v="3240404"/>
    <s v="-"/>
    <m/>
    <m/>
    <m/>
    <m/>
    <m/>
    <n v="24948466"/>
    <s v="CV_RS14495"/>
    <n v="450"/>
    <m/>
    <s v="old_locus_tag=CV2960,CV_2960"/>
  </r>
  <r>
    <x v="1"/>
    <x v="1"/>
    <s v="GCF_000007705.1"/>
    <s v="Primary Assembly"/>
    <s v="chromosome"/>
    <m/>
    <s v="NC_005085.1"/>
    <n v="3239955"/>
    <n v="3240404"/>
    <s v="-"/>
    <s v="WP_011136507.1"/>
    <s v="WP_011136507.1"/>
    <m/>
    <s v="dihydroneopterin triphosphate diphosphatase"/>
    <m/>
    <n v="24948466"/>
    <s v="CV_RS14495"/>
    <n v="450"/>
    <n v="149"/>
    <m/>
  </r>
  <r>
    <x v="0"/>
    <x v="0"/>
    <s v="GCF_000007705.1"/>
    <s v="Primary Assembly"/>
    <s v="chromosome"/>
    <m/>
    <s v="NC_005085.1"/>
    <n v="3240405"/>
    <n v="3241025"/>
    <s v="-"/>
    <m/>
    <m/>
    <m/>
    <m/>
    <m/>
    <n v="24945335"/>
    <s v="CV_RS14500"/>
    <n v="621"/>
    <m/>
    <s v="old_locus_tag=CV2961,CV_2961"/>
  </r>
  <r>
    <x v="1"/>
    <x v="1"/>
    <s v="GCF_000007705.1"/>
    <s v="Primary Assembly"/>
    <s v="chromosome"/>
    <m/>
    <s v="NC_005085.1"/>
    <n v="3240405"/>
    <n v="3241025"/>
    <s v="-"/>
    <s v="WP_011136508.1"/>
    <s v="WP_011136508.1"/>
    <m/>
    <s v="DNA-binding response regulator"/>
    <m/>
    <n v="24945335"/>
    <s v="CV_RS14500"/>
    <n v="621"/>
    <n v="206"/>
    <m/>
  </r>
  <r>
    <x v="0"/>
    <x v="0"/>
    <s v="GCF_000007705.1"/>
    <s v="Primary Assembly"/>
    <s v="chromosome"/>
    <m/>
    <s v="NC_005085.1"/>
    <n v="3241035"/>
    <n v="3242303"/>
    <s v="-"/>
    <m/>
    <m/>
    <m/>
    <m/>
    <m/>
    <n v="24947878"/>
    <s v="CV_RS14505"/>
    <n v="1269"/>
    <m/>
    <s v="old_locus_tag=CV2962,CV_2962"/>
  </r>
  <r>
    <x v="1"/>
    <x v="1"/>
    <s v="GCF_000007705.1"/>
    <s v="Primary Assembly"/>
    <s v="chromosome"/>
    <m/>
    <s v="NC_005085.1"/>
    <n v="3241035"/>
    <n v="3242303"/>
    <s v="-"/>
    <s v="WP_080509129.1"/>
    <s v="WP_080509129.1"/>
    <m/>
    <s v="mechanosensitive ion channel protein MscS"/>
    <m/>
    <n v="24947878"/>
    <s v="CV_RS14505"/>
    <n v="1269"/>
    <n v="422"/>
    <m/>
  </r>
  <r>
    <x v="0"/>
    <x v="0"/>
    <s v="GCF_000007705.1"/>
    <s v="Primary Assembly"/>
    <s v="chromosome"/>
    <m/>
    <s v="NC_005085.1"/>
    <n v="3242364"/>
    <n v="3243056"/>
    <s v="-"/>
    <m/>
    <m/>
    <m/>
    <m/>
    <s v="lolD"/>
    <n v="24949303"/>
    <s v="CV_RS14510"/>
    <n v="693"/>
    <m/>
    <s v="old_locus_tag=CV2963,CV_2963"/>
  </r>
  <r>
    <x v="1"/>
    <x v="1"/>
    <s v="GCF_000007705.1"/>
    <s v="Primary Assembly"/>
    <s v="chromosome"/>
    <m/>
    <s v="NC_005085.1"/>
    <n v="3242364"/>
    <n v="3243056"/>
    <s v="-"/>
    <s v="WP_011136510.1"/>
    <s v="WP_011136510.1"/>
    <m/>
    <s v="lipoprotein-releasing system ATP-binding protein LolD"/>
    <s v="lolD"/>
    <n v="24949303"/>
    <s v="CV_RS14510"/>
    <n v="693"/>
    <n v="230"/>
    <m/>
  </r>
  <r>
    <x v="0"/>
    <x v="0"/>
    <s v="GCF_000007705.1"/>
    <s v="Primary Assembly"/>
    <s v="chromosome"/>
    <m/>
    <s v="NC_005085.1"/>
    <n v="3243049"/>
    <n v="3244287"/>
    <s v="-"/>
    <m/>
    <m/>
    <m/>
    <m/>
    <m/>
    <n v="24947533"/>
    <s v="CV_RS14515"/>
    <n v="1239"/>
    <m/>
    <s v="old_locus_tag=CV2964,CV_2964"/>
  </r>
  <r>
    <x v="1"/>
    <x v="1"/>
    <s v="GCF_000007705.1"/>
    <s v="Primary Assembly"/>
    <s v="chromosome"/>
    <m/>
    <s v="NC_005085.1"/>
    <n v="3243049"/>
    <n v="3244287"/>
    <s v="-"/>
    <s v="WP_011136511.1"/>
    <s v="WP_011136511.1"/>
    <m/>
    <s v="lipoprotein-releasing system transmembrane subunit LolC"/>
    <m/>
    <n v="24947533"/>
    <s v="CV_RS14515"/>
    <n v="1239"/>
    <n v="412"/>
    <m/>
  </r>
  <r>
    <x v="0"/>
    <x v="0"/>
    <s v="GCF_000007705.1"/>
    <s v="Primary Assembly"/>
    <s v="chromosome"/>
    <m/>
    <s v="NC_005085.1"/>
    <n v="3244300"/>
    <n v="3244515"/>
    <s v="-"/>
    <m/>
    <m/>
    <m/>
    <m/>
    <m/>
    <n v="24947405"/>
    <s v="CV_RS14520"/>
    <n v="216"/>
    <m/>
    <s v="old_locus_tag=CV2965,CV_2965"/>
  </r>
  <r>
    <x v="1"/>
    <x v="1"/>
    <s v="GCF_000007705.1"/>
    <s v="Primary Assembly"/>
    <s v="chromosome"/>
    <m/>
    <s v="NC_005085.1"/>
    <n v="3244300"/>
    <n v="3244515"/>
    <s v="-"/>
    <s v="WP_080509130.1"/>
    <s v="WP_080509130.1"/>
    <m/>
    <s v="hypothetical protein"/>
    <m/>
    <n v="24947405"/>
    <s v="CV_RS14520"/>
    <n v="216"/>
    <n v="71"/>
    <m/>
  </r>
  <r>
    <x v="0"/>
    <x v="0"/>
    <s v="GCF_000007705.1"/>
    <s v="Primary Assembly"/>
    <s v="chromosome"/>
    <m/>
    <s v="NC_005085.1"/>
    <n v="3244583"/>
    <n v="3245332"/>
    <s v="-"/>
    <m/>
    <m/>
    <m/>
    <m/>
    <m/>
    <n v="24948346"/>
    <s v="CV_RS14525"/>
    <n v="750"/>
    <m/>
    <s v="old_locus_tag=CV2966,CV_2966"/>
  </r>
  <r>
    <x v="1"/>
    <x v="1"/>
    <s v="GCF_000007705.1"/>
    <s v="Primary Assembly"/>
    <s v="chromosome"/>
    <m/>
    <s v="NC_005085.1"/>
    <n v="3244583"/>
    <n v="3245332"/>
    <s v="-"/>
    <s v="WP_045050583.1"/>
    <s v="WP_045050583.1"/>
    <m/>
    <s v="peptidoglycan endopeptidase"/>
    <m/>
    <n v="24948346"/>
    <s v="CV_RS14525"/>
    <n v="750"/>
    <n v="249"/>
    <m/>
  </r>
  <r>
    <x v="0"/>
    <x v="0"/>
    <s v="GCF_000007705.1"/>
    <s v="Primary Assembly"/>
    <s v="chromosome"/>
    <m/>
    <s v="NC_005085.1"/>
    <n v="3245393"/>
    <n v="3247075"/>
    <s v="+"/>
    <m/>
    <m/>
    <m/>
    <m/>
    <m/>
    <n v="24946470"/>
    <s v="CV_RS14530"/>
    <n v="1683"/>
    <m/>
    <s v="old_locus_tag=CV2967,CV_2967"/>
  </r>
  <r>
    <x v="1"/>
    <x v="1"/>
    <s v="GCF_000007705.1"/>
    <s v="Primary Assembly"/>
    <s v="chromosome"/>
    <m/>
    <s v="NC_005085.1"/>
    <n v="3245393"/>
    <n v="3247075"/>
    <s v="+"/>
    <s v="WP_011136514.1"/>
    <s v="WP_011136514.1"/>
    <m/>
    <s v="ubiquinone biosynthesis protein UbiB"/>
    <m/>
    <n v="24946470"/>
    <s v="CV_RS14530"/>
    <n v="1683"/>
    <n v="560"/>
    <m/>
  </r>
  <r>
    <x v="0"/>
    <x v="0"/>
    <s v="GCF_000007705.1"/>
    <s v="Primary Assembly"/>
    <s v="chromosome"/>
    <m/>
    <s v="NC_005085.1"/>
    <n v="3247180"/>
    <n v="3248148"/>
    <s v="+"/>
    <m/>
    <m/>
    <m/>
    <m/>
    <m/>
    <n v="24947859"/>
    <s v="CV_RS14535"/>
    <n v="969"/>
    <m/>
    <s v="old_locus_tag=CV2968"/>
  </r>
  <r>
    <x v="1"/>
    <x v="1"/>
    <s v="GCF_000007705.1"/>
    <s v="Primary Assembly"/>
    <s v="chromosome"/>
    <m/>
    <s v="NC_005085.1"/>
    <n v="3247180"/>
    <n v="3248148"/>
    <s v="+"/>
    <s v="WP_052278846.1"/>
    <s v="WP_052278846.1"/>
    <m/>
    <s v="hypothetical protein"/>
    <m/>
    <n v="24947859"/>
    <s v="CV_RS14535"/>
    <n v="969"/>
    <n v="322"/>
    <m/>
  </r>
  <r>
    <x v="0"/>
    <x v="0"/>
    <s v="GCF_000007705.1"/>
    <s v="Primary Assembly"/>
    <s v="chromosome"/>
    <m/>
    <s v="NC_005085.1"/>
    <n v="3248177"/>
    <n v="3248968"/>
    <s v="-"/>
    <m/>
    <m/>
    <m/>
    <m/>
    <m/>
    <n v="24948875"/>
    <s v="CV_RS14540"/>
    <n v="792"/>
    <m/>
    <s v="old_locus_tag=CV2969,CV_2969"/>
  </r>
  <r>
    <x v="1"/>
    <x v="1"/>
    <s v="GCF_000007705.1"/>
    <s v="Primary Assembly"/>
    <s v="chromosome"/>
    <m/>
    <s v="NC_005085.1"/>
    <n v="3248177"/>
    <n v="3248968"/>
    <s v="-"/>
    <s v="WP_011136516.1"/>
    <s v="WP_011136516.1"/>
    <m/>
    <s v="cystine ABC transporter substrate-binding protein"/>
    <m/>
    <n v="24948875"/>
    <s v="CV_RS14540"/>
    <n v="792"/>
    <n v="263"/>
    <m/>
  </r>
  <r>
    <x v="0"/>
    <x v="0"/>
    <s v="GCF_000007705.1"/>
    <s v="Primary Assembly"/>
    <s v="chromosome"/>
    <m/>
    <s v="NC_005085.1"/>
    <n v="3249224"/>
    <n v="3249577"/>
    <s v="+"/>
    <m/>
    <m/>
    <m/>
    <m/>
    <m/>
    <n v="24947893"/>
    <s v="CV_RS14545"/>
    <n v="354"/>
    <m/>
    <s v="old_locus_tag=CV2970,CV_2970"/>
  </r>
  <r>
    <x v="1"/>
    <x v="1"/>
    <s v="GCF_000007705.1"/>
    <s v="Primary Assembly"/>
    <s v="chromosome"/>
    <m/>
    <s v="NC_005085.1"/>
    <n v="3249224"/>
    <n v="3249577"/>
    <s v="+"/>
    <s v="WP_011136517.1"/>
    <s v="WP_011136517.1"/>
    <m/>
    <s v="DUF2325 domain-containing protein"/>
    <m/>
    <n v="24947893"/>
    <s v="CV_RS14545"/>
    <n v="354"/>
    <n v="117"/>
    <m/>
  </r>
  <r>
    <x v="0"/>
    <x v="0"/>
    <s v="GCF_000007705.1"/>
    <s v="Primary Assembly"/>
    <s v="chromosome"/>
    <m/>
    <s v="NC_005085.1"/>
    <n v="3249623"/>
    <n v="3250498"/>
    <s v="-"/>
    <m/>
    <m/>
    <m/>
    <m/>
    <m/>
    <n v="24948709"/>
    <s v="CV_RS14550"/>
    <n v="876"/>
    <m/>
    <s v="old_locus_tag=CV2971,CV_2971"/>
  </r>
  <r>
    <x v="1"/>
    <x v="1"/>
    <s v="GCF_000007705.1"/>
    <s v="Primary Assembly"/>
    <s v="chromosome"/>
    <m/>
    <s v="NC_005085.1"/>
    <n v="3249623"/>
    <n v="3250498"/>
    <s v="-"/>
    <s v="WP_043596386.1"/>
    <s v="WP_043596386.1"/>
    <m/>
    <s v="hypothetical protein"/>
    <m/>
    <n v="24948709"/>
    <s v="CV_RS14550"/>
    <n v="876"/>
    <n v="291"/>
    <m/>
  </r>
  <r>
    <x v="0"/>
    <x v="0"/>
    <s v="GCF_000007705.1"/>
    <s v="Primary Assembly"/>
    <s v="chromosome"/>
    <m/>
    <s v="NC_005085.1"/>
    <n v="3250592"/>
    <n v="3250789"/>
    <s v="-"/>
    <m/>
    <m/>
    <m/>
    <m/>
    <m/>
    <n v="24946335"/>
    <s v="CV_RS14555"/>
    <n v="198"/>
    <m/>
    <s v="old_locus_tag=CV2972,CV_2972"/>
  </r>
  <r>
    <x v="1"/>
    <x v="1"/>
    <s v="GCF_000007705.1"/>
    <s v="Primary Assembly"/>
    <s v="chromosome"/>
    <m/>
    <s v="NC_005085.1"/>
    <n v="3250592"/>
    <n v="3250789"/>
    <s v="-"/>
    <s v="WP_011136519.1"/>
    <s v="WP_011136519.1"/>
    <m/>
    <s v="hypothetical protein"/>
    <m/>
    <n v="24946335"/>
    <s v="CV_RS14555"/>
    <n v="198"/>
    <n v="65"/>
    <m/>
  </r>
  <r>
    <x v="0"/>
    <x v="0"/>
    <s v="GCF_000007705.1"/>
    <s v="Primary Assembly"/>
    <s v="chromosome"/>
    <m/>
    <s v="NC_005085.1"/>
    <n v="3250786"/>
    <n v="3251349"/>
    <s v="-"/>
    <m/>
    <m/>
    <m/>
    <m/>
    <m/>
    <n v="24947472"/>
    <s v="CV_RS14560"/>
    <n v="564"/>
    <m/>
    <s v="old_locus_tag=CV2973,CV_2973"/>
  </r>
  <r>
    <x v="1"/>
    <x v="1"/>
    <s v="GCF_000007705.1"/>
    <s v="Primary Assembly"/>
    <s v="chromosome"/>
    <m/>
    <s v="NC_005085.1"/>
    <n v="3250786"/>
    <n v="3251349"/>
    <s v="-"/>
    <s v="WP_011136520.1"/>
    <s v="WP_011136520.1"/>
    <m/>
    <s v="RNA polymerase sigma factor"/>
    <m/>
    <n v="24947472"/>
    <s v="CV_RS14560"/>
    <n v="564"/>
    <n v="187"/>
    <m/>
  </r>
  <r>
    <x v="0"/>
    <x v="0"/>
    <s v="GCF_000007705.1"/>
    <s v="Primary Assembly"/>
    <s v="chromosome"/>
    <m/>
    <s v="NC_005085.1"/>
    <n v="3251353"/>
    <n v="3252714"/>
    <s v="-"/>
    <m/>
    <m/>
    <m/>
    <m/>
    <m/>
    <n v="24947860"/>
    <s v="CV_RS14565"/>
    <n v="1362"/>
    <m/>
    <s v="old_locus_tag=CV2974,CV_2974"/>
  </r>
  <r>
    <x v="1"/>
    <x v="1"/>
    <s v="GCF_000007705.1"/>
    <s v="Primary Assembly"/>
    <s v="chromosome"/>
    <m/>
    <s v="NC_005085.1"/>
    <n v="3251353"/>
    <n v="3252714"/>
    <s v="-"/>
    <s v="WP_011136521.1"/>
    <s v="WP_011136521.1"/>
    <m/>
    <s v="DNA repair protein RadA"/>
    <m/>
    <n v="24947860"/>
    <s v="CV_RS14565"/>
    <n v="1362"/>
    <n v="453"/>
    <m/>
  </r>
  <r>
    <x v="0"/>
    <x v="0"/>
    <s v="GCF_000007705.1"/>
    <s v="Primary Assembly"/>
    <s v="chromosome"/>
    <m/>
    <s v="NC_005085.1"/>
    <n v="3252854"/>
    <n v="3253387"/>
    <s v="-"/>
    <m/>
    <m/>
    <m/>
    <m/>
    <m/>
    <n v="24945442"/>
    <s v="CV_RS14570"/>
    <n v="534"/>
    <m/>
    <s v="old_locus_tag=CV2975,CV_2975"/>
  </r>
  <r>
    <x v="1"/>
    <x v="1"/>
    <s v="GCF_000007705.1"/>
    <s v="Primary Assembly"/>
    <s v="chromosome"/>
    <m/>
    <s v="NC_005085.1"/>
    <n v="3252854"/>
    <n v="3253387"/>
    <s v="-"/>
    <s v="WP_011136522.1"/>
    <s v="WP_011136522.1"/>
    <m/>
    <s v="hypothetical protein"/>
    <m/>
    <n v="24945442"/>
    <s v="CV_RS14570"/>
    <n v="534"/>
    <n v="177"/>
    <m/>
  </r>
  <r>
    <x v="0"/>
    <x v="0"/>
    <s v="GCF_000007705.1"/>
    <s v="Primary Assembly"/>
    <s v="chromosome"/>
    <m/>
    <s v="NC_005085.1"/>
    <n v="3253402"/>
    <n v="3254163"/>
    <s v="-"/>
    <m/>
    <m/>
    <m/>
    <m/>
    <m/>
    <n v="24947706"/>
    <s v="CV_RS14575"/>
    <n v="762"/>
    <m/>
    <s v="old_locus_tag=CV2976,CV_2976"/>
  </r>
  <r>
    <x v="1"/>
    <x v="1"/>
    <s v="GCF_000007705.1"/>
    <s v="Primary Assembly"/>
    <s v="chromosome"/>
    <m/>
    <s v="NC_005085.1"/>
    <n v="3253402"/>
    <n v="3254163"/>
    <s v="-"/>
    <s v="WP_011136523.1"/>
    <s v="WP_011136523.1"/>
    <m/>
    <s v="KR domain-containing protein"/>
    <m/>
    <n v="24947706"/>
    <s v="CV_RS14575"/>
    <n v="762"/>
    <n v="253"/>
    <m/>
  </r>
  <r>
    <x v="0"/>
    <x v="0"/>
    <s v="GCF_000007705.1"/>
    <s v="Primary Assembly"/>
    <s v="chromosome"/>
    <m/>
    <s v="NC_005085.1"/>
    <n v="3254160"/>
    <n v="3255419"/>
    <s v="-"/>
    <m/>
    <m/>
    <m/>
    <m/>
    <m/>
    <n v="24946611"/>
    <s v="CV_RS14580"/>
    <n v="1260"/>
    <m/>
    <s v="old_locus_tag=CV2977,CV_2977"/>
  </r>
  <r>
    <x v="1"/>
    <x v="1"/>
    <s v="GCF_000007705.1"/>
    <s v="Primary Assembly"/>
    <s v="chromosome"/>
    <m/>
    <s v="NC_005085.1"/>
    <n v="3254160"/>
    <n v="3255419"/>
    <s v="-"/>
    <s v="WP_011136524.1"/>
    <s v="WP_011136524.1"/>
    <m/>
    <s v="hypothetical protein"/>
    <m/>
    <n v="24946611"/>
    <s v="CV_RS14580"/>
    <n v="1260"/>
    <n v="419"/>
    <m/>
  </r>
  <r>
    <x v="0"/>
    <x v="0"/>
    <s v="GCF_000007705.1"/>
    <s v="Primary Assembly"/>
    <s v="chromosome"/>
    <m/>
    <s v="NC_005085.1"/>
    <n v="3255428"/>
    <n v="3256273"/>
    <s v="-"/>
    <m/>
    <m/>
    <m/>
    <m/>
    <s v="hpnD"/>
    <n v="24948745"/>
    <s v="CV_RS14585"/>
    <n v="846"/>
    <m/>
    <s v="old_locus_tag=CV2978,CV_2978"/>
  </r>
  <r>
    <x v="1"/>
    <x v="1"/>
    <s v="GCF_000007705.1"/>
    <s v="Primary Assembly"/>
    <s v="chromosome"/>
    <m/>
    <s v="NC_005085.1"/>
    <n v="3255428"/>
    <n v="3256273"/>
    <s v="-"/>
    <s v="WP_043596390.1"/>
    <s v="WP_043596390.1"/>
    <m/>
    <s v="squalene synthase HpnD"/>
    <s v="hpnD"/>
    <n v="24948745"/>
    <s v="CV_RS14585"/>
    <n v="846"/>
    <n v="281"/>
    <m/>
  </r>
  <r>
    <x v="0"/>
    <x v="0"/>
    <s v="GCF_000007705.1"/>
    <s v="Primary Assembly"/>
    <s v="chromosome"/>
    <m/>
    <s v="NC_005085.1"/>
    <n v="3256344"/>
    <n v="3257156"/>
    <s v="-"/>
    <m/>
    <m/>
    <m/>
    <m/>
    <s v="hpnC"/>
    <n v="24947665"/>
    <s v="CV_RS14590"/>
    <n v="813"/>
    <m/>
    <s v="old_locus_tag=CV2979,CV_2979"/>
  </r>
  <r>
    <x v="1"/>
    <x v="1"/>
    <s v="GCF_000007705.1"/>
    <s v="Primary Assembly"/>
    <s v="chromosome"/>
    <m/>
    <s v="NC_005085.1"/>
    <n v="3256344"/>
    <n v="3257156"/>
    <s v="-"/>
    <s v="WP_011136526.1"/>
    <s v="WP_011136526.1"/>
    <m/>
    <s v="squalene synthase HpnC"/>
    <s v="hpnC"/>
    <n v="24947665"/>
    <s v="CV_RS14590"/>
    <n v="813"/>
    <n v="270"/>
    <m/>
  </r>
  <r>
    <x v="0"/>
    <x v="6"/>
    <s v="GCF_000007705.1"/>
    <s v="Primary Assembly"/>
    <s v="chromosome"/>
    <m/>
    <s v="NC_005085.1"/>
    <n v="3257362"/>
    <n v="3257437"/>
    <s v="+"/>
    <m/>
    <m/>
    <m/>
    <m/>
    <m/>
    <n v="24945890"/>
    <s v="CV_RS14595"/>
    <n v="76"/>
    <m/>
    <s v="old_locus_tag=CV_tRNAAlaGGC1,CVtRNA-Ala-GGC-1"/>
  </r>
  <r>
    <x v="3"/>
    <x v="5"/>
    <s v="GCF_000007705.1"/>
    <s v="Primary Assembly"/>
    <s v="chromosome"/>
    <m/>
    <s v="NC_005085.1"/>
    <n v="3257362"/>
    <n v="3257437"/>
    <s v="+"/>
    <m/>
    <m/>
    <m/>
    <s v="tRNA-Ala"/>
    <m/>
    <n v="24945890"/>
    <s v="CV_RS14595"/>
    <n v="76"/>
    <m/>
    <s v="anticodon=GGC"/>
  </r>
  <r>
    <x v="0"/>
    <x v="0"/>
    <s v="GCF_000007705.1"/>
    <s v="Primary Assembly"/>
    <s v="chromosome"/>
    <m/>
    <s v="NC_005085.1"/>
    <n v="3257589"/>
    <n v="3259631"/>
    <s v="-"/>
    <m/>
    <m/>
    <m/>
    <m/>
    <m/>
    <n v="24948589"/>
    <s v="CV_RS14600"/>
    <n v="2043"/>
    <m/>
    <s v="old_locus_tag=CV2980,CV_2980"/>
  </r>
  <r>
    <x v="1"/>
    <x v="1"/>
    <s v="GCF_000007705.1"/>
    <s v="Primary Assembly"/>
    <s v="chromosome"/>
    <m/>
    <s v="NC_005085.1"/>
    <n v="3257589"/>
    <n v="3259631"/>
    <s v="-"/>
    <s v="WP_011136527.1"/>
    <s v="WP_011136527.1"/>
    <m/>
    <s v="restriction endonuclease Eco57I"/>
    <m/>
    <n v="24948589"/>
    <s v="CV_RS14600"/>
    <n v="2043"/>
    <n v="680"/>
    <m/>
  </r>
  <r>
    <x v="0"/>
    <x v="0"/>
    <s v="GCF_000007705.1"/>
    <s v="Primary Assembly"/>
    <s v="chromosome"/>
    <m/>
    <s v="NC_005085.1"/>
    <n v="3259719"/>
    <n v="3260486"/>
    <s v="-"/>
    <m/>
    <m/>
    <m/>
    <m/>
    <m/>
    <n v="24946877"/>
    <s v="CV_RS14605"/>
    <n v="768"/>
    <m/>
    <s v="old_locus_tag=CV2981,CV_2981"/>
  </r>
  <r>
    <x v="1"/>
    <x v="1"/>
    <s v="GCF_000007705.1"/>
    <s v="Primary Assembly"/>
    <s v="chromosome"/>
    <m/>
    <s v="NC_005085.1"/>
    <n v="3259719"/>
    <n v="3260486"/>
    <s v="-"/>
    <s v="WP_011136528.1"/>
    <s v="WP_011136528.1"/>
    <m/>
    <s v="amino acid ABC transporter ATP-binding protein"/>
    <m/>
    <n v="24946877"/>
    <s v="CV_RS14605"/>
    <n v="768"/>
    <n v="255"/>
    <m/>
  </r>
  <r>
    <x v="0"/>
    <x v="0"/>
    <s v="GCF_000007705.1"/>
    <s v="Primary Assembly"/>
    <s v="chromosome"/>
    <m/>
    <s v="NC_005085.1"/>
    <n v="3260483"/>
    <n v="3261163"/>
    <s v="-"/>
    <m/>
    <m/>
    <m/>
    <m/>
    <m/>
    <n v="24947531"/>
    <s v="CV_RS14610"/>
    <n v="681"/>
    <m/>
    <s v="old_locus_tag=CV2982,CV_2982"/>
  </r>
  <r>
    <x v="1"/>
    <x v="1"/>
    <s v="GCF_000007705.1"/>
    <s v="Primary Assembly"/>
    <s v="chromosome"/>
    <m/>
    <s v="NC_005085.1"/>
    <n v="3260483"/>
    <n v="3261163"/>
    <s v="-"/>
    <s v="WP_011136529.1"/>
    <s v="WP_011136529.1"/>
    <m/>
    <s v="amino acid ABC transporter permease"/>
    <m/>
    <n v="24947531"/>
    <s v="CV_RS14610"/>
    <n v="681"/>
    <n v="226"/>
    <m/>
  </r>
  <r>
    <x v="0"/>
    <x v="0"/>
    <s v="GCF_000007705.1"/>
    <s v="Primary Assembly"/>
    <s v="chromosome"/>
    <m/>
    <s v="NC_005085.1"/>
    <n v="3261178"/>
    <n v="3261942"/>
    <s v="-"/>
    <m/>
    <m/>
    <m/>
    <m/>
    <m/>
    <n v="24946331"/>
    <s v="CV_RS14615"/>
    <n v="765"/>
    <m/>
    <s v="old_locus_tag=CV2983,CV_2983"/>
  </r>
  <r>
    <x v="1"/>
    <x v="1"/>
    <s v="GCF_000007705.1"/>
    <s v="Primary Assembly"/>
    <s v="chromosome"/>
    <m/>
    <s v="NC_005085.1"/>
    <n v="3261178"/>
    <n v="3261942"/>
    <s v="-"/>
    <s v="WP_011136530.1"/>
    <s v="WP_011136530.1"/>
    <m/>
    <s v="amino acid ABC transporter substrate-binding protein"/>
    <m/>
    <n v="24946331"/>
    <s v="CV_RS14615"/>
    <n v="765"/>
    <n v="254"/>
    <m/>
  </r>
  <r>
    <x v="0"/>
    <x v="6"/>
    <s v="GCF_000007705.1"/>
    <s v="Primary Assembly"/>
    <s v="chromosome"/>
    <m/>
    <s v="NC_005085.1"/>
    <n v="3262246"/>
    <n v="3262321"/>
    <s v="+"/>
    <m/>
    <m/>
    <m/>
    <m/>
    <m/>
    <n v="24946388"/>
    <s v="CV_RS14620"/>
    <n v="76"/>
    <m/>
    <s v="old_locus_tag=CV_tRNAAlaGGC2,CVtRNA-Ala-GGC-2"/>
  </r>
  <r>
    <x v="3"/>
    <x v="5"/>
    <s v="GCF_000007705.1"/>
    <s v="Primary Assembly"/>
    <s v="chromosome"/>
    <m/>
    <s v="NC_005085.1"/>
    <n v="3262246"/>
    <n v="3262321"/>
    <s v="+"/>
    <m/>
    <m/>
    <m/>
    <s v="tRNA-Ala"/>
    <m/>
    <n v="24946388"/>
    <s v="CV_RS14620"/>
    <n v="76"/>
    <m/>
    <s v="anticodon=GGC"/>
  </r>
  <r>
    <x v="0"/>
    <x v="6"/>
    <s v="GCF_000007705.1"/>
    <s v="Primary Assembly"/>
    <s v="chromosome"/>
    <m/>
    <s v="NC_005085.1"/>
    <n v="3262330"/>
    <n v="3262405"/>
    <s v="+"/>
    <m/>
    <m/>
    <m/>
    <m/>
    <m/>
    <n v="24947757"/>
    <s v="CV_RS14625"/>
    <n v="76"/>
    <m/>
    <s v="old_locus_tag=CV_tRNAGluTTC4,CVtRNA-Glu-TTC-4"/>
  </r>
  <r>
    <x v="3"/>
    <x v="5"/>
    <s v="GCF_000007705.1"/>
    <s v="Primary Assembly"/>
    <s v="chromosome"/>
    <m/>
    <s v="NC_005085.1"/>
    <n v="3262330"/>
    <n v="3262405"/>
    <s v="+"/>
    <m/>
    <m/>
    <m/>
    <s v="tRNA-Glu"/>
    <m/>
    <n v="24947757"/>
    <s v="CV_RS14625"/>
    <n v="76"/>
    <m/>
    <s v="anticodon=TTC"/>
  </r>
  <r>
    <x v="0"/>
    <x v="6"/>
    <s v="GCF_000007705.1"/>
    <s v="Primary Assembly"/>
    <s v="chromosome"/>
    <m/>
    <s v="NC_005085.1"/>
    <n v="3262417"/>
    <n v="3262492"/>
    <s v="+"/>
    <m/>
    <m/>
    <m/>
    <m/>
    <m/>
    <n v="24948982"/>
    <s v="CV_RS14630"/>
    <n v="76"/>
    <m/>
    <s v="old_locus_tag=CV_tRNAAlaGGC3,CVtRNA-Ala-GGC-3"/>
  </r>
  <r>
    <x v="3"/>
    <x v="5"/>
    <s v="GCF_000007705.1"/>
    <s v="Primary Assembly"/>
    <s v="chromosome"/>
    <m/>
    <s v="NC_005085.1"/>
    <n v="3262417"/>
    <n v="3262492"/>
    <s v="+"/>
    <m/>
    <m/>
    <m/>
    <s v="tRNA-Ala"/>
    <m/>
    <n v="24948982"/>
    <s v="CV_RS14630"/>
    <n v="76"/>
    <m/>
    <s v="anticodon=GGC"/>
  </r>
  <r>
    <x v="0"/>
    <x v="0"/>
    <s v="GCF_000007705.1"/>
    <s v="Primary Assembly"/>
    <s v="chromosome"/>
    <m/>
    <s v="NC_005085.1"/>
    <n v="3262599"/>
    <n v="3263237"/>
    <s v="-"/>
    <m/>
    <m/>
    <m/>
    <m/>
    <s v="flgJ"/>
    <n v="24947625"/>
    <s v="CV_RS14635"/>
    <n v="639"/>
    <m/>
    <s v="old_locus_tag=CV2984,CV_2984"/>
  </r>
  <r>
    <x v="1"/>
    <x v="1"/>
    <s v="GCF_000007705.1"/>
    <s v="Primary Assembly"/>
    <s v="chromosome"/>
    <m/>
    <s v="NC_005085.1"/>
    <n v="3262599"/>
    <n v="3263237"/>
    <s v="-"/>
    <s v="WP_011136531.1"/>
    <s v="WP_011136531.1"/>
    <m/>
    <s v="flagellar assembly peptidoglycan hydrolase FlgJ"/>
    <s v="flgJ"/>
    <n v="24947625"/>
    <s v="CV_RS14635"/>
    <n v="639"/>
    <n v="212"/>
    <m/>
  </r>
  <r>
    <x v="0"/>
    <x v="0"/>
    <s v="GCF_000007705.1"/>
    <s v="Primary Assembly"/>
    <s v="chromosome"/>
    <m/>
    <s v="NC_005085.1"/>
    <n v="3263290"/>
    <n v="3263715"/>
    <s v="-"/>
    <m/>
    <m/>
    <m/>
    <m/>
    <m/>
    <n v="24948098"/>
    <s v="CV_RS14640"/>
    <n v="426"/>
    <m/>
    <s v="old_locus_tag=CV2985,CV_2985"/>
  </r>
  <r>
    <x v="1"/>
    <x v="1"/>
    <s v="GCF_000007705.1"/>
    <s v="Primary Assembly"/>
    <s v="chromosome"/>
    <m/>
    <s v="NC_005085.1"/>
    <n v="3263290"/>
    <n v="3263715"/>
    <s v="-"/>
    <s v="WP_011136532.1"/>
    <s v="WP_011136532.1"/>
    <m/>
    <s v="flagellar protein FlgN"/>
    <m/>
    <n v="24948098"/>
    <s v="CV_RS14640"/>
    <n v="426"/>
    <n v="141"/>
    <m/>
  </r>
  <r>
    <x v="0"/>
    <x v="0"/>
    <s v="GCF_000007705.1"/>
    <s v="Primary Assembly"/>
    <s v="chromosome"/>
    <m/>
    <s v="NC_005085.1"/>
    <n v="3263715"/>
    <n v="3264026"/>
    <s v="-"/>
    <m/>
    <m/>
    <m/>
    <m/>
    <s v="flgM"/>
    <n v="24949186"/>
    <s v="CV_RS14645"/>
    <n v="312"/>
    <m/>
    <s v="old_locus_tag=CV2986"/>
  </r>
  <r>
    <x v="1"/>
    <x v="1"/>
    <s v="GCF_000007705.1"/>
    <s v="Primary Assembly"/>
    <s v="chromosome"/>
    <m/>
    <s v="NC_005085.1"/>
    <n v="3263715"/>
    <n v="3264026"/>
    <s v="-"/>
    <s v="WP_080509131.1"/>
    <s v="WP_080509131.1"/>
    <m/>
    <s v="flagellar biosynthesis anti-sigma factor FlgM"/>
    <s v="flgM"/>
    <n v="24949186"/>
    <s v="CV_RS14645"/>
    <n v="312"/>
    <n v="103"/>
    <m/>
  </r>
  <r>
    <x v="0"/>
    <x v="0"/>
    <s v="GCF_000007705.1"/>
    <s v="Primary Assembly"/>
    <s v="chromosome"/>
    <m/>
    <s v="NC_005085.1"/>
    <n v="3264094"/>
    <n v="3264780"/>
    <s v="-"/>
    <m/>
    <m/>
    <m/>
    <m/>
    <m/>
    <n v="24948417"/>
    <s v="CV_RS14650"/>
    <n v="687"/>
    <m/>
    <s v="old_locus_tag=CV2987,CV_2987"/>
  </r>
  <r>
    <x v="1"/>
    <x v="1"/>
    <s v="GCF_000007705.1"/>
    <s v="Primary Assembly"/>
    <s v="chromosome"/>
    <m/>
    <s v="NC_005085.1"/>
    <n v="3264094"/>
    <n v="3264780"/>
    <s v="-"/>
    <s v="WP_011136534.1"/>
    <s v="WP_011136534.1"/>
    <m/>
    <s v="Crp/Fnr family transcriptional regulator"/>
    <m/>
    <n v="24948417"/>
    <s v="CV_RS14650"/>
    <n v="687"/>
    <n v="228"/>
    <m/>
  </r>
  <r>
    <x v="0"/>
    <x v="0"/>
    <s v="GCF_000007705.1"/>
    <s v="Primary Assembly"/>
    <s v="chromosome"/>
    <m/>
    <s v="NC_005085.1"/>
    <n v="3265005"/>
    <n v="3265991"/>
    <s v="-"/>
    <m/>
    <m/>
    <m/>
    <m/>
    <m/>
    <n v="24948445"/>
    <s v="CV_RS14655"/>
    <n v="987"/>
    <m/>
    <s v="old_locus_tag=CV2988,CV_2988"/>
  </r>
  <r>
    <x v="1"/>
    <x v="1"/>
    <s v="GCF_000007705.1"/>
    <s v="Primary Assembly"/>
    <s v="chromosome"/>
    <m/>
    <s v="NC_005085.1"/>
    <n v="3265005"/>
    <n v="3265991"/>
    <s v="-"/>
    <s v="WP_011136535.1"/>
    <s v="WP_011136535.1"/>
    <m/>
    <s v="histidine kinase"/>
    <m/>
    <n v="24948445"/>
    <s v="CV_RS14655"/>
    <n v="987"/>
    <n v="328"/>
    <m/>
  </r>
  <r>
    <x v="0"/>
    <x v="0"/>
    <s v="GCF_000007705.1"/>
    <s v="Primary Assembly"/>
    <s v="chromosome"/>
    <m/>
    <s v="NC_005085.1"/>
    <n v="3265995"/>
    <n v="3266861"/>
    <s v="-"/>
    <m/>
    <m/>
    <m/>
    <m/>
    <m/>
    <n v="24948562"/>
    <s v="CV_RS14660"/>
    <n v="867"/>
    <m/>
    <s v="old_locus_tag=CV2989,CV_2989"/>
  </r>
  <r>
    <x v="1"/>
    <x v="1"/>
    <s v="GCF_000007705.1"/>
    <s v="Primary Assembly"/>
    <s v="chromosome"/>
    <m/>
    <s v="NC_005085.1"/>
    <n v="3265995"/>
    <n v="3266861"/>
    <s v="-"/>
    <s v="WP_011136536.1"/>
    <s v="WP_011136536.1"/>
    <m/>
    <s v="flagellar motor stator protein MotA"/>
    <m/>
    <n v="24948562"/>
    <s v="CV_RS14660"/>
    <n v="867"/>
    <n v="288"/>
    <m/>
  </r>
  <r>
    <x v="0"/>
    <x v="0"/>
    <s v="GCF_000007705.1"/>
    <s v="Primary Assembly"/>
    <s v="chromosome"/>
    <m/>
    <s v="NC_005085.1"/>
    <n v="3266878"/>
    <n v="3267573"/>
    <s v="-"/>
    <m/>
    <m/>
    <m/>
    <m/>
    <m/>
    <n v="24947480"/>
    <s v="CV_RS14665"/>
    <n v="696"/>
    <m/>
    <s v="old_locus_tag=CV2990,CV_2990"/>
  </r>
  <r>
    <x v="1"/>
    <x v="1"/>
    <s v="GCF_000007705.1"/>
    <s v="Primary Assembly"/>
    <s v="chromosome"/>
    <m/>
    <s v="NC_005085.1"/>
    <n v="3266878"/>
    <n v="3267573"/>
    <s v="-"/>
    <s v="WP_011136537.1"/>
    <s v="WP_011136537.1"/>
    <m/>
    <s v="FliA/WhiG family RNA polymerase sigma factor"/>
    <m/>
    <n v="24947480"/>
    <s v="CV_RS14665"/>
    <n v="696"/>
    <n v="231"/>
    <m/>
  </r>
  <r>
    <x v="0"/>
    <x v="0"/>
    <s v="GCF_000007705.1"/>
    <s v="Primary Assembly"/>
    <s v="chromosome"/>
    <m/>
    <s v="NC_005085.1"/>
    <n v="3267579"/>
    <n v="3268016"/>
    <s v="-"/>
    <m/>
    <m/>
    <m/>
    <m/>
    <m/>
    <n v="24948687"/>
    <s v="CV_RS14670"/>
    <n v="438"/>
    <m/>
    <s v="old_locus_tag=CV2991,CV_2991"/>
  </r>
  <r>
    <x v="1"/>
    <x v="1"/>
    <s v="GCF_000007705.1"/>
    <s v="Primary Assembly"/>
    <s v="chromosome"/>
    <m/>
    <s v="NC_005085.1"/>
    <n v="3267579"/>
    <n v="3268016"/>
    <s v="-"/>
    <s v="WP_011136538.1"/>
    <s v="WP_011136538.1"/>
    <m/>
    <s v="hypothetical protein"/>
    <m/>
    <n v="24948687"/>
    <s v="CV_RS14670"/>
    <n v="438"/>
    <n v="145"/>
    <m/>
  </r>
  <r>
    <x v="0"/>
    <x v="0"/>
    <s v="GCF_000007705.1"/>
    <s v="Primary Assembly"/>
    <s v="chromosome"/>
    <m/>
    <s v="NC_005085.1"/>
    <n v="3268039"/>
    <n v="3269070"/>
    <s v="-"/>
    <m/>
    <m/>
    <m/>
    <m/>
    <m/>
    <n v="24946009"/>
    <s v="CV_RS14675"/>
    <n v="1032"/>
    <m/>
    <s v="old_locus_tag=CV2992,CV_2992"/>
  </r>
  <r>
    <x v="1"/>
    <x v="1"/>
    <s v="GCF_000007705.1"/>
    <s v="Primary Assembly"/>
    <s v="chromosome"/>
    <m/>
    <s v="NC_005085.1"/>
    <n v="3268039"/>
    <n v="3269070"/>
    <s v="-"/>
    <s v="WP_080509039.1"/>
    <s v="WP_080509039.1"/>
    <m/>
    <s v="flagellar hook-length control protein FliK"/>
    <m/>
    <n v="24946009"/>
    <s v="CV_RS14675"/>
    <n v="1032"/>
    <n v="343"/>
    <m/>
  </r>
  <r>
    <x v="0"/>
    <x v="0"/>
    <s v="GCF_000007705.1"/>
    <s v="Primary Assembly"/>
    <s v="chromosome"/>
    <m/>
    <s v="NC_005085.1"/>
    <n v="3269055"/>
    <n v="3269342"/>
    <s v="-"/>
    <m/>
    <m/>
    <m/>
    <m/>
    <m/>
    <n v="24945999"/>
    <s v="CV_RS14680"/>
    <n v="288"/>
    <m/>
    <m/>
  </r>
  <r>
    <x v="1"/>
    <x v="1"/>
    <s v="GCF_000007705.1"/>
    <s v="Primary Assembly"/>
    <s v="chromosome"/>
    <m/>
    <s v="NC_005085.1"/>
    <n v="3269055"/>
    <n v="3269342"/>
    <s v="-"/>
    <s v="WP_043596397.1"/>
    <s v="WP_043596397.1"/>
    <m/>
    <s v="hypothetical protein"/>
    <m/>
    <n v="24945999"/>
    <s v="CV_RS14680"/>
    <n v="288"/>
    <n v="95"/>
    <m/>
  </r>
  <r>
    <x v="0"/>
    <x v="0"/>
    <s v="GCF_000007705.1"/>
    <s v="Primary Assembly"/>
    <s v="chromosome"/>
    <m/>
    <s v="NC_005085.1"/>
    <n v="3269329"/>
    <n v="3269721"/>
    <s v="-"/>
    <m/>
    <m/>
    <m/>
    <m/>
    <s v="fliS"/>
    <n v="24946766"/>
    <s v="CV_RS14685"/>
    <n v="393"/>
    <m/>
    <s v="old_locus_tag=CV2993,CV_2993"/>
  </r>
  <r>
    <x v="1"/>
    <x v="1"/>
    <s v="GCF_000007705.1"/>
    <s v="Primary Assembly"/>
    <s v="chromosome"/>
    <m/>
    <s v="NC_005085.1"/>
    <n v="3269329"/>
    <n v="3269721"/>
    <s v="-"/>
    <s v="WP_011136540.1"/>
    <s v="WP_011136540.1"/>
    <m/>
    <s v="flagellar export chaperone FliS"/>
    <s v="fliS"/>
    <n v="24946766"/>
    <s v="CV_RS14685"/>
    <n v="393"/>
    <n v="130"/>
    <m/>
  </r>
  <r>
    <x v="0"/>
    <x v="0"/>
    <s v="GCF_000007705.1"/>
    <s v="Primary Assembly"/>
    <s v="chromosome"/>
    <m/>
    <s v="NC_005085.1"/>
    <n v="3269746"/>
    <n v="3271101"/>
    <s v="-"/>
    <m/>
    <m/>
    <m/>
    <m/>
    <m/>
    <n v="24945176"/>
    <s v="CV_RS14690"/>
    <n v="1356"/>
    <m/>
    <s v="old_locus_tag=CV2994,CV_2994"/>
  </r>
  <r>
    <x v="1"/>
    <x v="1"/>
    <s v="GCF_000007705.1"/>
    <s v="Primary Assembly"/>
    <s v="chromosome"/>
    <m/>
    <s v="NC_005085.1"/>
    <n v="3269746"/>
    <n v="3271101"/>
    <s v="-"/>
    <s v="WP_011136541.1"/>
    <s v="WP_011136541.1"/>
    <m/>
    <s v="flagellar hook-associated protein"/>
    <m/>
    <n v="24945176"/>
    <s v="CV_RS14690"/>
    <n v="1356"/>
    <n v="451"/>
    <m/>
  </r>
  <r>
    <x v="0"/>
    <x v="0"/>
    <s v="GCF_000007705.1"/>
    <s v="Primary Assembly"/>
    <s v="chromosome"/>
    <m/>
    <s v="NC_005085.1"/>
    <n v="3271187"/>
    <n v="3271618"/>
    <s v="-"/>
    <m/>
    <m/>
    <m/>
    <m/>
    <s v="fliJ"/>
    <n v="24948853"/>
    <s v="CV_RS14695"/>
    <n v="432"/>
    <m/>
    <s v="old_locus_tag=CV2995,CV_2995"/>
  </r>
  <r>
    <x v="1"/>
    <x v="1"/>
    <s v="GCF_000007705.1"/>
    <s v="Primary Assembly"/>
    <s v="chromosome"/>
    <m/>
    <s v="NC_005085.1"/>
    <n v="3271187"/>
    <n v="3271618"/>
    <s v="-"/>
    <s v="WP_011136542.1"/>
    <s v="WP_011136542.1"/>
    <m/>
    <s v="flagellar export protein FliJ"/>
    <s v="fliJ"/>
    <n v="24948853"/>
    <s v="CV_RS14695"/>
    <n v="432"/>
    <n v="143"/>
    <m/>
  </r>
  <r>
    <x v="0"/>
    <x v="0"/>
    <s v="GCF_000007705.1"/>
    <s v="Primary Assembly"/>
    <s v="chromosome"/>
    <m/>
    <s v="NC_005085.1"/>
    <n v="3271615"/>
    <n v="3272928"/>
    <s v="-"/>
    <m/>
    <m/>
    <m/>
    <m/>
    <s v="fliI"/>
    <n v="24948556"/>
    <s v="CV_RS14700"/>
    <n v="1314"/>
    <m/>
    <s v="old_locus_tag=CV2996,CV_2996"/>
  </r>
  <r>
    <x v="1"/>
    <x v="1"/>
    <s v="GCF_000007705.1"/>
    <s v="Primary Assembly"/>
    <s v="chromosome"/>
    <m/>
    <s v="NC_005085.1"/>
    <n v="3271615"/>
    <n v="3272928"/>
    <s v="-"/>
    <s v="WP_011136543.1"/>
    <s v="WP_011136543.1"/>
    <m/>
    <s v="flagellum-specific ATP synthase FliI"/>
    <s v="fliI"/>
    <n v="24948556"/>
    <s v="CV_RS14700"/>
    <n v="1314"/>
    <n v="437"/>
    <m/>
  </r>
  <r>
    <x v="0"/>
    <x v="0"/>
    <s v="GCF_000007705.1"/>
    <s v="Primary Assembly"/>
    <s v="chromosome"/>
    <m/>
    <s v="NC_005085.1"/>
    <n v="3272932"/>
    <n v="3273603"/>
    <s v="-"/>
    <m/>
    <m/>
    <m/>
    <m/>
    <m/>
    <n v="24948049"/>
    <s v="CV_RS14705"/>
    <n v="672"/>
    <m/>
    <s v="old_locus_tag=CV2997,CV_2997"/>
  </r>
  <r>
    <x v="1"/>
    <x v="1"/>
    <s v="GCF_000007705.1"/>
    <s v="Primary Assembly"/>
    <s v="chromosome"/>
    <m/>
    <s v="NC_005085.1"/>
    <n v="3272932"/>
    <n v="3273603"/>
    <s v="-"/>
    <s v="WP_011136544.1"/>
    <s v="WP_011136544.1"/>
    <m/>
    <s v="flagellar assembly protein FliH"/>
    <m/>
    <n v="24948049"/>
    <s v="CV_RS14705"/>
    <n v="672"/>
    <n v="223"/>
    <m/>
  </r>
  <r>
    <x v="0"/>
    <x v="0"/>
    <s v="GCF_000007705.1"/>
    <s v="Primary Assembly"/>
    <s v="chromosome"/>
    <m/>
    <s v="NC_005085.1"/>
    <n v="3273600"/>
    <n v="3274658"/>
    <s v="-"/>
    <m/>
    <m/>
    <m/>
    <m/>
    <s v="fliG"/>
    <n v="24949039"/>
    <s v="CV_RS14710"/>
    <n v="1059"/>
    <m/>
    <s v="old_locus_tag=CV2998,CV_2998"/>
  </r>
  <r>
    <x v="1"/>
    <x v="1"/>
    <s v="GCF_000007705.1"/>
    <s v="Primary Assembly"/>
    <s v="chromosome"/>
    <m/>
    <s v="NC_005085.1"/>
    <n v="3273600"/>
    <n v="3274658"/>
    <s v="-"/>
    <s v="WP_080509040.1"/>
    <s v="WP_080509040.1"/>
    <m/>
    <s v="flagellar motor switch protein FliG"/>
    <s v="fliG"/>
    <n v="24949039"/>
    <s v="CV_RS14710"/>
    <n v="1059"/>
    <n v="352"/>
    <m/>
  </r>
  <r>
    <x v="0"/>
    <x v="0"/>
    <s v="GCF_000007705.1"/>
    <s v="Primary Assembly"/>
    <s v="chromosome"/>
    <m/>
    <s v="NC_005085.1"/>
    <n v="3274642"/>
    <n v="3276315"/>
    <s v="-"/>
    <m/>
    <m/>
    <m/>
    <m/>
    <m/>
    <n v="24946931"/>
    <s v="CV_RS14715"/>
    <n v="1674"/>
    <m/>
    <s v="old_locus_tag=CV2999,CV_2999"/>
  </r>
  <r>
    <x v="1"/>
    <x v="1"/>
    <s v="GCF_000007705.1"/>
    <s v="Primary Assembly"/>
    <s v="chromosome"/>
    <m/>
    <s v="NC_005085.1"/>
    <n v="3274642"/>
    <n v="3276315"/>
    <s v="-"/>
    <s v="WP_076226158.1"/>
    <s v="WP_076226158.1"/>
    <m/>
    <s v="flagellar M-ring protein FliF"/>
    <m/>
    <n v="24946931"/>
    <s v="CV_RS14715"/>
    <n v="1674"/>
    <n v="557"/>
    <m/>
  </r>
  <r>
    <x v="0"/>
    <x v="0"/>
    <s v="GCF_000007705.1"/>
    <s v="Primary Assembly"/>
    <s v="chromosome"/>
    <m/>
    <s v="NC_005085.1"/>
    <n v="3276329"/>
    <n v="3276667"/>
    <s v="-"/>
    <m/>
    <m/>
    <m/>
    <m/>
    <m/>
    <n v="24948913"/>
    <s v="CV_RS14720"/>
    <n v="339"/>
    <m/>
    <s v="old_locus_tag=CV3000,CV_3000"/>
  </r>
  <r>
    <x v="1"/>
    <x v="1"/>
    <s v="GCF_000007705.1"/>
    <s v="Primary Assembly"/>
    <s v="chromosome"/>
    <m/>
    <s v="NC_005085.1"/>
    <n v="3276329"/>
    <n v="3276667"/>
    <s v="-"/>
    <s v="WP_043596400.1"/>
    <s v="WP_043596400.1"/>
    <m/>
    <s v="flagellar hook-basal body protein"/>
    <m/>
    <n v="24948913"/>
    <s v="CV_RS14720"/>
    <n v="339"/>
    <n v="112"/>
    <m/>
  </r>
  <r>
    <x v="0"/>
    <x v="0"/>
    <s v="GCF_000007705.1"/>
    <s v="Primary Assembly"/>
    <s v="chromosome"/>
    <m/>
    <s v="NC_005085.1"/>
    <n v="3276896"/>
    <n v="3277738"/>
    <s v="+"/>
    <m/>
    <m/>
    <m/>
    <m/>
    <m/>
    <n v="24948718"/>
    <s v="CV_RS14725"/>
    <n v="843"/>
    <m/>
    <s v="old_locus_tag=CV3001,CV_3001"/>
  </r>
  <r>
    <x v="1"/>
    <x v="1"/>
    <s v="GCF_000007705.1"/>
    <s v="Primary Assembly"/>
    <s v="chromosome"/>
    <m/>
    <s v="NC_005085.1"/>
    <n v="3276896"/>
    <n v="3277738"/>
    <s v="+"/>
    <s v="WP_011136548.1"/>
    <s v="WP_011136548.1"/>
    <m/>
    <s v="hypothetical protein"/>
    <m/>
    <n v="24948718"/>
    <s v="CV_RS14725"/>
    <n v="843"/>
    <n v="280"/>
    <m/>
  </r>
  <r>
    <x v="0"/>
    <x v="0"/>
    <s v="GCF_000007705.1"/>
    <s v="Primary Assembly"/>
    <s v="chromosome"/>
    <m/>
    <s v="NC_005085.1"/>
    <n v="3277754"/>
    <n v="3278104"/>
    <s v="+"/>
    <m/>
    <m/>
    <m/>
    <m/>
    <s v="fliN"/>
    <n v="24945253"/>
    <s v="CV_RS14730"/>
    <n v="351"/>
    <m/>
    <s v="old_locus_tag=CV3002,CV_3002"/>
  </r>
  <r>
    <x v="1"/>
    <x v="1"/>
    <s v="GCF_000007705.1"/>
    <s v="Primary Assembly"/>
    <s v="chromosome"/>
    <m/>
    <s v="NC_005085.1"/>
    <n v="3277754"/>
    <n v="3278104"/>
    <s v="+"/>
    <s v="WP_011136549.1"/>
    <s v="WP_011136549.1"/>
    <m/>
    <s v="flagellar motor switch protein FliN"/>
    <s v="fliN"/>
    <n v="24945253"/>
    <s v="CV_RS14730"/>
    <n v="351"/>
    <n v="116"/>
    <m/>
  </r>
  <r>
    <x v="0"/>
    <x v="0"/>
    <s v="GCF_000007705.1"/>
    <s v="Primary Assembly"/>
    <s v="chromosome"/>
    <m/>
    <s v="NC_005085.1"/>
    <n v="3278104"/>
    <n v="3278850"/>
    <s v="+"/>
    <m/>
    <m/>
    <m/>
    <m/>
    <s v="fliP"/>
    <n v="24949307"/>
    <s v="CV_RS14735"/>
    <n v="747"/>
    <m/>
    <s v="old_locus_tag=CV3003,CV_3003"/>
  </r>
  <r>
    <x v="1"/>
    <x v="1"/>
    <s v="GCF_000007705.1"/>
    <s v="Primary Assembly"/>
    <s v="chromosome"/>
    <m/>
    <s v="NC_005085.1"/>
    <n v="3278104"/>
    <n v="3278850"/>
    <s v="+"/>
    <s v="WP_011136550.1"/>
    <s v="WP_011136550.1"/>
    <m/>
    <s v="flagellar biosynthetic protein FliP"/>
    <s v="fliP"/>
    <n v="24949307"/>
    <s v="CV_RS14735"/>
    <n v="747"/>
    <n v="248"/>
    <m/>
  </r>
  <r>
    <x v="0"/>
    <x v="0"/>
    <s v="GCF_000007705.1"/>
    <s v="Primary Assembly"/>
    <s v="chromosome"/>
    <m/>
    <s v="NC_005085.1"/>
    <n v="3278864"/>
    <n v="3279136"/>
    <s v="+"/>
    <m/>
    <m/>
    <m/>
    <m/>
    <s v="fliQ"/>
    <n v="24949317"/>
    <s v="CV_RS14740"/>
    <n v="273"/>
    <m/>
    <s v="old_locus_tag=CV3004,CV_3004"/>
  </r>
  <r>
    <x v="1"/>
    <x v="1"/>
    <s v="GCF_000007705.1"/>
    <s v="Primary Assembly"/>
    <s v="chromosome"/>
    <m/>
    <s v="NC_005085.1"/>
    <n v="3278864"/>
    <n v="3279136"/>
    <s v="+"/>
    <s v="WP_011136551.1"/>
    <s v="WP_011136551.1"/>
    <m/>
    <s v="flagellar biosynthetic protein FliQ"/>
    <s v="fliQ"/>
    <n v="24949317"/>
    <s v="CV_RS14740"/>
    <n v="273"/>
    <n v="90"/>
    <m/>
  </r>
  <r>
    <x v="0"/>
    <x v="0"/>
    <s v="GCF_000007705.1"/>
    <s v="Primary Assembly"/>
    <s v="chromosome"/>
    <m/>
    <s v="NC_005085.1"/>
    <n v="3279139"/>
    <n v="3279918"/>
    <s v="+"/>
    <m/>
    <m/>
    <m/>
    <m/>
    <s v="fliR"/>
    <n v="24947842"/>
    <s v="CV_RS14745"/>
    <n v="780"/>
    <m/>
    <s v="old_locus_tag=CV3005,CV_3005"/>
  </r>
  <r>
    <x v="1"/>
    <x v="1"/>
    <s v="GCF_000007705.1"/>
    <s v="Primary Assembly"/>
    <s v="chromosome"/>
    <m/>
    <s v="NC_005085.1"/>
    <n v="3279139"/>
    <n v="3279918"/>
    <s v="+"/>
    <s v="WP_011136552.1"/>
    <s v="WP_011136552.1"/>
    <m/>
    <s v="flagellar biosynthetic protein FliR"/>
    <s v="fliR"/>
    <n v="24947842"/>
    <s v="CV_RS14745"/>
    <n v="780"/>
    <n v="259"/>
    <m/>
  </r>
  <r>
    <x v="0"/>
    <x v="0"/>
    <s v="GCF_000007705.1"/>
    <s v="Primary Assembly"/>
    <s v="chromosome"/>
    <m/>
    <s v="NC_005085.1"/>
    <n v="3279911"/>
    <n v="3281050"/>
    <s v="+"/>
    <m/>
    <m/>
    <m/>
    <m/>
    <m/>
    <n v="24948121"/>
    <s v="CV_RS14750"/>
    <n v="1140"/>
    <m/>
    <s v="old_locus_tag=CV3006,CV_3006"/>
  </r>
  <r>
    <x v="1"/>
    <x v="1"/>
    <s v="GCF_000007705.1"/>
    <s v="Primary Assembly"/>
    <s v="chromosome"/>
    <m/>
    <s v="NC_005085.1"/>
    <n v="3279911"/>
    <n v="3281050"/>
    <s v="+"/>
    <s v="WP_011136553.1"/>
    <s v="WP_011136553.1"/>
    <m/>
    <s v="flagellar type III secretion system protein FlhB"/>
    <m/>
    <n v="24948121"/>
    <s v="CV_RS14750"/>
    <n v="1140"/>
    <n v="379"/>
    <m/>
  </r>
  <r>
    <x v="0"/>
    <x v="0"/>
    <s v="GCF_000007705.1"/>
    <s v="Primary Assembly"/>
    <s v="chromosome"/>
    <m/>
    <s v="NC_005085.1"/>
    <n v="3281047"/>
    <n v="3283137"/>
    <s v="+"/>
    <m/>
    <m/>
    <m/>
    <m/>
    <m/>
    <n v="24948815"/>
    <s v="CV_RS14755"/>
    <n v="2091"/>
    <m/>
    <s v="old_locus_tag=CV3007,CV_3007"/>
  </r>
  <r>
    <x v="1"/>
    <x v="1"/>
    <s v="GCF_000007705.1"/>
    <s v="Primary Assembly"/>
    <s v="chromosome"/>
    <m/>
    <s v="NC_005085.1"/>
    <n v="3281047"/>
    <n v="3283137"/>
    <s v="+"/>
    <s v="WP_043596403.1"/>
    <s v="WP_043596403.1"/>
    <m/>
    <s v="flagellar biosynthesis protein FlhA"/>
    <m/>
    <n v="24948815"/>
    <s v="CV_RS14755"/>
    <n v="2091"/>
    <n v="696"/>
    <m/>
  </r>
  <r>
    <x v="0"/>
    <x v="0"/>
    <s v="GCF_000007705.1"/>
    <s v="Primary Assembly"/>
    <s v="chromosome"/>
    <m/>
    <s v="NC_005085.1"/>
    <n v="3283449"/>
    <n v="3284312"/>
    <s v="+"/>
    <m/>
    <m/>
    <m/>
    <m/>
    <m/>
    <n v="24946387"/>
    <s v="CV_RS14760"/>
    <n v="864"/>
    <m/>
    <s v="old_locus_tag=CV3008,CV_3008"/>
  </r>
  <r>
    <x v="1"/>
    <x v="1"/>
    <s v="GCF_000007705.1"/>
    <s v="Primary Assembly"/>
    <s v="chromosome"/>
    <m/>
    <s v="NC_005085.1"/>
    <n v="3283449"/>
    <n v="3284312"/>
    <s v="+"/>
    <s v="WP_011136555.1"/>
    <s v="WP_011136555.1"/>
    <m/>
    <s v="hypothetical protein"/>
    <m/>
    <n v="24946387"/>
    <s v="CV_RS14760"/>
    <n v="864"/>
    <n v="287"/>
    <m/>
  </r>
  <r>
    <x v="0"/>
    <x v="0"/>
    <s v="GCF_000007705.1"/>
    <s v="Primary Assembly"/>
    <s v="chromosome"/>
    <m/>
    <s v="NC_005085.1"/>
    <n v="3284381"/>
    <n v="3286138"/>
    <s v="-"/>
    <m/>
    <m/>
    <m/>
    <m/>
    <m/>
    <n v="24946519"/>
    <s v="CV_RS14765"/>
    <n v="1758"/>
    <m/>
    <s v="old_locus_tag=CV3009,CV_3009"/>
  </r>
  <r>
    <x v="1"/>
    <x v="1"/>
    <s v="GCF_000007705.1"/>
    <s v="Primary Assembly"/>
    <s v="chromosome"/>
    <m/>
    <s v="NC_005085.1"/>
    <n v="3284381"/>
    <n v="3286138"/>
    <s v="-"/>
    <s v="WP_080509041.1"/>
    <s v="WP_080509041.1"/>
    <m/>
    <s v="hypothetical protein"/>
    <m/>
    <n v="24946519"/>
    <s v="CV_RS14765"/>
    <n v="1758"/>
    <n v="585"/>
    <m/>
  </r>
  <r>
    <x v="0"/>
    <x v="0"/>
    <s v="GCF_000007705.1"/>
    <s v="Primary Assembly"/>
    <s v="chromosome"/>
    <m/>
    <s v="NC_005085.1"/>
    <n v="3286108"/>
    <n v="3286596"/>
    <s v="-"/>
    <m/>
    <m/>
    <m/>
    <m/>
    <m/>
    <n v="24948065"/>
    <s v="CV_RS14770"/>
    <n v="489"/>
    <m/>
    <s v="old_locus_tag=CV3010"/>
  </r>
  <r>
    <x v="1"/>
    <x v="1"/>
    <s v="GCF_000007705.1"/>
    <s v="Primary Assembly"/>
    <s v="chromosome"/>
    <m/>
    <s v="NC_005085.1"/>
    <n v="3286108"/>
    <n v="3286596"/>
    <s v="-"/>
    <s v="WP_052262886.1"/>
    <s v="WP_052262886.1"/>
    <m/>
    <s v="hypothetical protein"/>
    <m/>
    <n v="24948065"/>
    <s v="CV_RS14770"/>
    <n v="489"/>
    <n v="162"/>
    <m/>
  </r>
  <r>
    <x v="0"/>
    <x v="0"/>
    <s v="GCF_000007705.1"/>
    <s v="Primary Assembly"/>
    <s v="chromosome"/>
    <m/>
    <s v="NC_005085.1"/>
    <n v="3286802"/>
    <n v="3287920"/>
    <s v="-"/>
    <m/>
    <m/>
    <m/>
    <m/>
    <m/>
    <n v="31478308"/>
    <s v="CV_RS23050"/>
    <n v="1119"/>
    <m/>
    <s v="old_locus_tag=CV3011,CV_3011"/>
  </r>
  <r>
    <x v="1"/>
    <x v="1"/>
    <s v="GCF_000007705.1"/>
    <s v="Primary Assembly"/>
    <s v="chromosome"/>
    <m/>
    <s v="NC_005085.1"/>
    <n v="3286802"/>
    <n v="3287920"/>
    <s v="-"/>
    <s v="WP_011136558.1"/>
    <s v="WP_011136558.1"/>
    <m/>
    <s v="flagellin D"/>
    <m/>
    <n v="31478308"/>
    <s v="CV_RS23050"/>
    <n v="1119"/>
    <n v="372"/>
    <m/>
  </r>
  <r>
    <x v="0"/>
    <x v="0"/>
    <s v="GCF_000007705.1"/>
    <s v="Primary Assembly"/>
    <s v="chromosome"/>
    <m/>
    <s v="NC_005085.1"/>
    <n v="3288132"/>
    <n v="3289388"/>
    <s v="+"/>
    <m/>
    <m/>
    <m/>
    <m/>
    <m/>
    <n v="24945683"/>
    <s v="CV_RS14780"/>
    <n v="1257"/>
    <m/>
    <s v="old_locus_tag=CV3012,CV_3012"/>
  </r>
  <r>
    <x v="1"/>
    <x v="1"/>
    <s v="GCF_000007705.1"/>
    <s v="Primary Assembly"/>
    <s v="chromosome"/>
    <m/>
    <s v="NC_005085.1"/>
    <n v="3288132"/>
    <n v="3289388"/>
    <s v="+"/>
    <s v="WP_011136559.1"/>
    <s v="WP_011136559.1"/>
    <m/>
    <s v="serine carboxypeptidase"/>
    <m/>
    <n v="24945683"/>
    <s v="CV_RS14780"/>
    <n v="1257"/>
    <n v="418"/>
    <m/>
  </r>
  <r>
    <x v="0"/>
    <x v="0"/>
    <s v="GCF_000007705.1"/>
    <s v="Primary Assembly"/>
    <s v="chromosome"/>
    <m/>
    <s v="NC_005085.1"/>
    <n v="3289455"/>
    <n v="3290849"/>
    <s v="+"/>
    <m/>
    <m/>
    <m/>
    <m/>
    <m/>
    <n v="24946138"/>
    <s v="CV_RS14785"/>
    <n v="1395"/>
    <m/>
    <s v="old_locus_tag=CV3013,CV_3013"/>
  </r>
  <r>
    <x v="1"/>
    <x v="1"/>
    <s v="GCF_000007705.1"/>
    <s v="Primary Assembly"/>
    <s v="chromosome"/>
    <m/>
    <s v="NC_005085.1"/>
    <n v="3289455"/>
    <n v="3290849"/>
    <s v="+"/>
    <s v="WP_011136560.1"/>
    <s v="WP_011136560.1"/>
    <m/>
    <s v="CoA transferase"/>
    <m/>
    <n v="24946138"/>
    <s v="CV_RS14785"/>
    <n v="1395"/>
    <n v="464"/>
    <m/>
  </r>
  <r>
    <x v="0"/>
    <x v="0"/>
    <s v="GCF_000007705.1"/>
    <s v="Primary Assembly"/>
    <s v="chromosome"/>
    <m/>
    <s v="NC_005085.1"/>
    <n v="3290915"/>
    <n v="3292108"/>
    <s v="+"/>
    <m/>
    <m/>
    <m/>
    <m/>
    <m/>
    <n v="24949367"/>
    <s v="CV_RS14790"/>
    <n v="1194"/>
    <m/>
    <s v="old_locus_tag=CV3014,CV_3014"/>
  </r>
  <r>
    <x v="1"/>
    <x v="1"/>
    <s v="GCF_000007705.1"/>
    <s v="Primary Assembly"/>
    <s v="chromosome"/>
    <m/>
    <s v="NC_005085.1"/>
    <n v="3290915"/>
    <n v="3292108"/>
    <s v="+"/>
    <s v="WP_011136561.1"/>
    <s v="WP_011136561.1"/>
    <m/>
    <s v="MFS transporter"/>
    <m/>
    <n v="24949367"/>
    <s v="CV_RS14790"/>
    <n v="1194"/>
    <n v="397"/>
    <m/>
  </r>
  <r>
    <x v="0"/>
    <x v="0"/>
    <s v="GCF_000007705.1"/>
    <s v="Primary Assembly"/>
    <s v="chromosome"/>
    <m/>
    <s v="NC_005085.1"/>
    <n v="3292105"/>
    <n v="3293115"/>
    <s v="-"/>
    <m/>
    <m/>
    <m/>
    <m/>
    <m/>
    <n v="24947882"/>
    <s v="CV_RS14795"/>
    <n v="1011"/>
    <m/>
    <s v="old_locus_tag=CV3015,CV_3015"/>
  </r>
  <r>
    <x v="1"/>
    <x v="1"/>
    <s v="GCF_000007705.1"/>
    <s v="Primary Assembly"/>
    <s v="chromosome"/>
    <m/>
    <s v="NC_005085.1"/>
    <n v="3292105"/>
    <n v="3293115"/>
    <s v="-"/>
    <s v="WP_043596409.1"/>
    <s v="WP_043596409.1"/>
    <m/>
    <s v="LacI family DNA-binding transcriptional regulator"/>
    <m/>
    <n v="24947882"/>
    <s v="CV_RS14795"/>
    <n v="1011"/>
    <n v="336"/>
    <m/>
  </r>
  <r>
    <x v="0"/>
    <x v="0"/>
    <s v="GCF_000007705.1"/>
    <s v="Primary Assembly"/>
    <s v="chromosome"/>
    <m/>
    <s v="NC_005085.1"/>
    <n v="3293263"/>
    <n v="3294198"/>
    <s v="-"/>
    <m/>
    <m/>
    <m/>
    <m/>
    <m/>
    <n v="24946135"/>
    <s v="CV_RS14800"/>
    <n v="936"/>
    <m/>
    <s v="old_locus_tag=CV3016,CV_3016"/>
  </r>
  <r>
    <x v="1"/>
    <x v="1"/>
    <s v="GCF_000007705.1"/>
    <s v="Primary Assembly"/>
    <s v="chromosome"/>
    <m/>
    <s v="NC_005085.1"/>
    <n v="3293263"/>
    <n v="3294198"/>
    <s v="-"/>
    <s v="WP_011136563.1"/>
    <s v="WP_011136563.1"/>
    <m/>
    <s v="ribose ABC transporter substrate-binding protein RbsB"/>
    <m/>
    <n v="24946135"/>
    <s v="CV_RS14800"/>
    <n v="936"/>
    <n v="311"/>
    <m/>
  </r>
  <r>
    <x v="0"/>
    <x v="0"/>
    <s v="GCF_000007705.1"/>
    <s v="Primary Assembly"/>
    <s v="chromosome"/>
    <m/>
    <s v="NC_005085.1"/>
    <n v="3294258"/>
    <n v="3295196"/>
    <s v="-"/>
    <m/>
    <m/>
    <m/>
    <m/>
    <s v="rbsC"/>
    <n v="24947334"/>
    <s v="CV_RS14805"/>
    <n v="939"/>
    <m/>
    <s v="old_locus_tag=CV3017,CV_3017"/>
  </r>
  <r>
    <x v="1"/>
    <x v="1"/>
    <s v="GCF_000007705.1"/>
    <s v="Primary Assembly"/>
    <s v="chromosome"/>
    <m/>
    <s v="NC_005085.1"/>
    <n v="3294258"/>
    <n v="3295196"/>
    <s v="-"/>
    <s v="WP_011136564.1"/>
    <s v="WP_011136564.1"/>
    <m/>
    <s v="ribose ABC transporter permease"/>
    <s v="rbsC"/>
    <n v="24947334"/>
    <s v="CV_RS14805"/>
    <n v="939"/>
    <n v="312"/>
    <m/>
  </r>
  <r>
    <x v="0"/>
    <x v="0"/>
    <s v="GCF_000007705.1"/>
    <s v="Primary Assembly"/>
    <s v="chromosome"/>
    <m/>
    <s v="NC_005085.1"/>
    <n v="3295193"/>
    <n v="3296701"/>
    <s v="-"/>
    <m/>
    <m/>
    <m/>
    <m/>
    <m/>
    <n v="24945426"/>
    <s v="CV_RS14810"/>
    <n v="1509"/>
    <m/>
    <s v="old_locus_tag=CV3018,CV_3018"/>
  </r>
  <r>
    <x v="1"/>
    <x v="1"/>
    <s v="GCF_000007705.1"/>
    <s v="Primary Assembly"/>
    <s v="chromosome"/>
    <m/>
    <s v="NC_005085.1"/>
    <n v="3295193"/>
    <n v="3296701"/>
    <s v="-"/>
    <s v="WP_011136565.1"/>
    <s v="WP_011136565.1"/>
    <m/>
    <s v="ribose import ATP-binding protein RbsA"/>
    <m/>
    <n v="24945426"/>
    <s v="CV_RS14810"/>
    <n v="1509"/>
    <n v="502"/>
    <m/>
  </r>
  <r>
    <x v="0"/>
    <x v="0"/>
    <s v="GCF_000007705.1"/>
    <s v="Primary Assembly"/>
    <s v="chromosome"/>
    <m/>
    <s v="NC_005085.1"/>
    <n v="3296712"/>
    <n v="3297110"/>
    <s v="-"/>
    <m/>
    <m/>
    <m/>
    <m/>
    <m/>
    <n v="24946862"/>
    <s v="CV_RS14815"/>
    <n v="399"/>
    <m/>
    <s v="old_locus_tag=CV3019,CV_3019"/>
  </r>
  <r>
    <x v="1"/>
    <x v="1"/>
    <s v="GCF_000007705.1"/>
    <s v="Primary Assembly"/>
    <s v="chromosome"/>
    <m/>
    <s v="NC_005085.1"/>
    <n v="3296712"/>
    <n v="3297110"/>
    <s v="-"/>
    <s v="WP_011136566.1"/>
    <s v="WP_011136566.1"/>
    <m/>
    <s v="D-ribose pyranase"/>
    <m/>
    <n v="24946862"/>
    <s v="CV_RS14815"/>
    <n v="399"/>
    <n v="132"/>
    <m/>
  </r>
  <r>
    <x v="0"/>
    <x v="0"/>
    <s v="GCF_000007705.1"/>
    <s v="Primary Assembly"/>
    <s v="chromosome"/>
    <m/>
    <s v="NC_005085.1"/>
    <n v="3297107"/>
    <n v="3297997"/>
    <s v="-"/>
    <m/>
    <m/>
    <m/>
    <m/>
    <s v="rbsK"/>
    <n v="24946633"/>
    <s v="CV_RS14820"/>
    <n v="891"/>
    <m/>
    <s v="old_locus_tag=CV3020,CV_3020"/>
  </r>
  <r>
    <x v="1"/>
    <x v="1"/>
    <s v="GCF_000007705.1"/>
    <s v="Primary Assembly"/>
    <s v="chromosome"/>
    <m/>
    <s v="NC_005085.1"/>
    <n v="3297107"/>
    <n v="3297997"/>
    <s v="-"/>
    <s v="WP_011136567.1"/>
    <s v="WP_011136567.1"/>
    <m/>
    <s v="ribokinase"/>
    <s v="rbsK"/>
    <n v="24946633"/>
    <s v="CV_RS14820"/>
    <n v="891"/>
    <n v="296"/>
    <m/>
  </r>
  <r>
    <x v="0"/>
    <x v="0"/>
    <s v="GCF_000007705.1"/>
    <s v="Primary Assembly"/>
    <s v="chromosome"/>
    <m/>
    <s v="NC_005085.1"/>
    <n v="3298283"/>
    <n v="3299032"/>
    <s v="+"/>
    <m/>
    <m/>
    <m/>
    <m/>
    <m/>
    <n v="24948213"/>
    <s v="CV_RS14825"/>
    <n v="750"/>
    <m/>
    <s v="old_locus_tag=CV3021,CV_3021"/>
  </r>
  <r>
    <x v="1"/>
    <x v="1"/>
    <s v="GCF_000007705.1"/>
    <s v="Primary Assembly"/>
    <s v="chromosome"/>
    <m/>
    <s v="NC_005085.1"/>
    <n v="3298283"/>
    <n v="3299032"/>
    <s v="+"/>
    <s v="WP_011136568.1"/>
    <s v="WP_011136568.1"/>
    <m/>
    <s v="MgtC/SapB family protein"/>
    <m/>
    <n v="24948213"/>
    <s v="CV_RS14825"/>
    <n v="750"/>
    <n v="249"/>
    <m/>
  </r>
  <r>
    <x v="0"/>
    <x v="0"/>
    <s v="GCF_000007705.1"/>
    <s v="Primary Assembly"/>
    <s v="chromosome"/>
    <m/>
    <s v="NC_005085.1"/>
    <n v="3299048"/>
    <n v="3300211"/>
    <s v="-"/>
    <m/>
    <m/>
    <m/>
    <m/>
    <m/>
    <n v="24949112"/>
    <s v="CV_RS14830"/>
    <n v="1164"/>
    <m/>
    <s v="old_locus_tag=CV3022,CV_3022"/>
  </r>
  <r>
    <x v="1"/>
    <x v="1"/>
    <s v="GCF_000007705.1"/>
    <s v="Primary Assembly"/>
    <s v="chromosome"/>
    <m/>
    <s v="NC_005085.1"/>
    <n v="3299048"/>
    <n v="3300211"/>
    <s v="-"/>
    <s v="WP_011136569.1"/>
    <s v="WP_011136569.1"/>
    <m/>
    <s v="cell division protein ZapE"/>
    <m/>
    <n v="24949112"/>
    <s v="CV_RS14830"/>
    <n v="1164"/>
    <n v="387"/>
    <m/>
  </r>
  <r>
    <x v="0"/>
    <x v="0"/>
    <s v="GCF_000007705.1"/>
    <s v="Primary Assembly"/>
    <s v="chromosome"/>
    <m/>
    <s v="NC_005085.1"/>
    <n v="3300302"/>
    <n v="3301090"/>
    <s v="-"/>
    <m/>
    <m/>
    <m/>
    <m/>
    <m/>
    <n v="24949358"/>
    <s v="CV_RS14835"/>
    <n v="789"/>
    <m/>
    <s v="old_locus_tag=CV3023,CV_3023"/>
  </r>
  <r>
    <x v="1"/>
    <x v="1"/>
    <s v="GCF_000007705.1"/>
    <s v="Primary Assembly"/>
    <s v="chromosome"/>
    <m/>
    <s v="NC_005085.1"/>
    <n v="3300302"/>
    <n v="3301090"/>
    <s v="-"/>
    <s v="WP_011136570.1"/>
    <s v="WP_011136570.1"/>
    <m/>
    <s v="amino acid ABC transporter substrate-binding protein"/>
    <m/>
    <n v="24949358"/>
    <s v="CV_RS14835"/>
    <n v="789"/>
    <n v="262"/>
    <m/>
  </r>
  <r>
    <x v="0"/>
    <x v="0"/>
    <s v="GCF_000007705.1"/>
    <s v="Primary Assembly"/>
    <s v="chromosome"/>
    <m/>
    <s v="NC_005085.1"/>
    <n v="3301143"/>
    <n v="3301754"/>
    <s v="-"/>
    <m/>
    <m/>
    <m/>
    <m/>
    <m/>
    <n v="24948559"/>
    <s v="CV_RS14840"/>
    <n v="612"/>
    <m/>
    <s v="old_locus_tag=CV3024,CV_3024"/>
  </r>
  <r>
    <x v="1"/>
    <x v="1"/>
    <s v="GCF_000007705.1"/>
    <s v="Primary Assembly"/>
    <s v="chromosome"/>
    <m/>
    <s v="NC_005085.1"/>
    <n v="3301143"/>
    <n v="3301754"/>
    <s v="-"/>
    <s v="WP_011136571.1"/>
    <s v="WP_011136571.1"/>
    <m/>
    <s v="glutathione S-transferase"/>
    <m/>
    <n v="24948559"/>
    <s v="CV_RS14840"/>
    <n v="612"/>
    <n v="203"/>
    <m/>
  </r>
  <r>
    <x v="0"/>
    <x v="0"/>
    <s v="GCF_000007705.1"/>
    <s v="Primary Assembly"/>
    <s v="chromosome"/>
    <m/>
    <s v="NC_005085.1"/>
    <n v="3301831"/>
    <n v="3302802"/>
    <s v="-"/>
    <m/>
    <m/>
    <m/>
    <m/>
    <m/>
    <n v="24946550"/>
    <s v="CV_RS14845"/>
    <n v="972"/>
    <m/>
    <s v="old_locus_tag=CV3025,CV_3025"/>
  </r>
  <r>
    <x v="1"/>
    <x v="1"/>
    <s v="GCF_000007705.1"/>
    <s v="Primary Assembly"/>
    <s v="chromosome"/>
    <m/>
    <s v="NC_005085.1"/>
    <n v="3301831"/>
    <n v="3302802"/>
    <s v="-"/>
    <s v="WP_080509042.1"/>
    <s v="WP_080509042.1"/>
    <m/>
    <s v="cysteine synthase CysM"/>
    <m/>
    <n v="24946550"/>
    <s v="CV_RS14845"/>
    <n v="972"/>
    <n v="323"/>
    <m/>
  </r>
  <r>
    <x v="0"/>
    <x v="0"/>
    <s v="GCF_000007705.1"/>
    <s v="Primary Assembly"/>
    <s v="chromosome"/>
    <m/>
    <s v="NC_005085.1"/>
    <n v="3302865"/>
    <n v="3304499"/>
    <s v="-"/>
    <m/>
    <m/>
    <m/>
    <m/>
    <m/>
    <n v="24949372"/>
    <s v="CV_RS14850"/>
    <n v="1635"/>
    <m/>
    <s v="old_locus_tag=CV3026,CV_3026"/>
  </r>
  <r>
    <x v="1"/>
    <x v="1"/>
    <s v="GCF_000007705.1"/>
    <s v="Primary Assembly"/>
    <s v="chromosome"/>
    <m/>
    <s v="NC_005085.1"/>
    <n v="3302865"/>
    <n v="3304499"/>
    <s v="-"/>
    <s v="WP_011136573.1"/>
    <s v="WP_011136573.1"/>
    <m/>
    <s v="L-lactate permease"/>
    <m/>
    <n v="24949372"/>
    <s v="CV_RS14850"/>
    <n v="1635"/>
    <n v="544"/>
    <m/>
  </r>
  <r>
    <x v="0"/>
    <x v="0"/>
    <s v="GCF_000007705.1"/>
    <s v="Primary Assembly"/>
    <s v="chromosome"/>
    <m/>
    <s v="NC_005085.1"/>
    <n v="3304626"/>
    <n v="3307442"/>
    <s v="-"/>
    <m/>
    <m/>
    <m/>
    <m/>
    <m/>
    <n v="24946813"/>
    <s v="CV_RS14855"/>
    <n v="2817"/>
    <m/>
    <s v="old_locus_tag=CV3027,CV_3027"/>
  </r>
  <r>
    <x v="1"/>
    <x v="1"/>
    <s v="GCF_000007705.1"/>
    <s v="Primary Assembly"/>
    <s v="chromosome"/>
    <m/>
    <s v="NC_005085.1"/>
    <n v="3304626"/>
    <n v="3307442"/>
    <s v="-"/>
    <s v="WP_011136574.1"/>
    <s v="WP_011136574.1"/>
    <m/>
    <s v="FAD-binding oxidoreductase"/>
    <m/>
    <n v="24946813"/>
    <s v="CV_RS14855"/>
    <n v="2817"/>
    <n v="938"/>
    <m/>
  </r>
  <r>
    <x v="0"/>
    <x v="0"/>
    <s v="GCF_000007705.1"/>
    <s v="Primary Assembly"/>
    <s v="chromosome"/>
    <m/>
    <s v="NC_005085.1"/>
    <n v="3307439"/>
    <n v="3308896"/>
    <s v="-"/>
    <m/>
    <m/>
    <m/>
    <m/>
    <m/>
    <n v="24945994"/>
    <s v="CV_RS14860"/>
    <n v="1458"/>
    <m/>
    <s v="old_locus_tag=CV3028,CV_3028"/>
  </r>
  <r>
    <x v="1"/>
    <x v="1"/>
    <s v="GCF_000007705.1"/>
    <s v="Primary Assembly"/>
    <s v="chromosome"/>
    <m/>
    <s v="NC_005085.1"/>
    <n v="3307439"/>
    <n v="3308896"/>
    <s v="-"/>
    <s v="WP_011136575.1"/>
    <s v="WP_011136575.1"/>
    <m/>
    <s v="iron-sulfur cluster-binding protein"/>
    <m/>
    <n v="24945994"/>
    <s v="CV_RS14860"/>
    <n v="1458"/>
    <n v="485"/>
    <m/>
  </r>
  <r>
    <x v="0"/>
    <x v="0"/>
    <s v="GCF_000007705.1"/>
    <s v="Primary Assembly"/>
    <s v="chromosome"/>
    <m/>
    <s v="NC_005085.1"/>
    <n v="3308893"/>
    <n v="3309591"/>
    <s v="-"/>
    <m/>
    <m/>
    <m/>
    <m/>
    <m/>
    <n v="24946949"/>
    <s v="CV_RS14865"/>
    <n v="699"/>
    <m/>
    <s v="old_locus_tag=CV3029,CV_3029"/>
  </r>
  <r>
    <x v="1"/>
    <x v="1"/>
    <s v="GCF_000007705.1"/>
    <s v="Primary Assembly"/>
    <s v="chromosome"/>
    <m/>
    <s v="NC_005085.1"/>
    <n v="3308893"/>
    <n v="3309591"/>
    <s v="-"/>
    <s v="WP_011136576.1"/>
    <s v="WP_011136576.1"/>
    <m/>
    <s v="lactate utilization protein"/>
    <m/>
    <n v="24946949"/>
    <s v="CV_RS14865"/>
    <n v="699"/>
    <n v="232"/>
    <m/>
  </r>
  <r>
    <x v="0"/>
    <x v="0"/>
    <s v="GCF_000007705.1"/>
    <s v="Primary Assembly"/>
    <s v="chromosome"/>
    <m/>
    <s v="NC_005085.1"/>
    <n v="3309588"/>
    <n v="3310331"/>
    <s v="-"/>
    <m/>
    <m/>
    <m/>
    <m/>
    <m/>
    <n v="24945487"/>
    <s v="CV_RS14870"/>
    <n v="744"/>
    <m/>
    <s v="old_locus_tag=CV3030,CV_3030"/>
  </r>
  <r>
    <x v="1"/>
    <x v="1"/>
    <s v="GCF_000007705.1"/>
    <s v="Primary Assembly"/>
    <s v="chromosome"/>
    <m/>
    <s v="NC_005085.1"/>
    <n v="3309588"/>
    <n v="3310331"/>
    <s v="-"/>
    <s v="WP_011136577.1"/>
    <s v="WP_011136577.1"/>
    <m/>
    <s v="(Fe-S)-binding protein"/>
    <m/>
    <n v="24945487"/>
    <s v="CV_RS14870"/>
    <n v="744"/>
    <n v="247"/>
    <m/>
  </r>
  <r>
    <x v="0"/>
    <x v="0"/>
    <s v="GCF_000007705.1"/>
    <s v="Primary Assembly"/>
    <s v="chromosome"/>
    <m/>
    <s v="NC_005085.1"/>
    <n v="3310655"/>
    <n v="3311428"/>
    <s v="-"/>
    <m/>
    <m/>
    <m/>
    <m/>
    <m/>
    <n v="31478309"/>
    <s v="CV_RS23055"/>
    <n v="774"/>
    <m/>
    <s v="old_locus_tag=CV3031,CV_3031"/>
  </r>
  <r>
    <x v="1"/>
    <x v="1"/>
    <s v="GCF_000007705.1"/>
    <s v="Primary Assembly"/>
    <s v="chromosome"/>
    <m/>
    <s v="NC_005085.1"/>
    <n v="3310655"/>
    <n v="3311428"/>
    <s v="-"/>
    <s v="WP_011136578.1"/>
    <s v="WP_011136578.1"/>
    <m/>
    <s v="N-acetylmuramoyl-L-alanine amidase"/>
    <m/>
    <n v="31478309"/>
    <s v="CV_RS23055"/>
    <n v="774"/>
    <n v="257"/>
    <m/>
  </r>
  <r>
    <x v="0"/>
    <x v="0"/>
    <s v="GCF_000007705.1"/>
    <s v="Primary Assembly"/>
    <s v="chromosome"/>
    <m/>
    <s v="NC_005085.1"/>
    <n v="3312165"/>
    <n v="3313109"/>
    <s v="-"/>
    <m/>
    <m/>
    <m/>
    <m/>
    <m/>
    <n v="24946855"/>
    <s v="CV_RS14875"/>
    <n v="945"/>
    <m/>
    <s v="old_locus_tag=CV3032,CV_3032"/>
  </r>
  <r>
    <x v="1"/>
    <x v="1"/>
    <s v="GCF_000007705.1"/>
    <s v="Primary Assembly"/>
    <s v="chromosome"/>
    <m/>
    <s v="NC_005085.1"/>
    <n v="3312165"/>
    <n v="3313109"/>
    <s v="-"/>
    <s v="WP_011136579.1"/>
    <s v="WP_011136579.1"/>
    <m/>
    <s v="chemotaxis protein CheV"/>
    <m/>
    <n v="24946855"/>
    <s v="CV_RS14875"/>
    <n v="945"/>
    <n v="314"/>
    <m/>
  </r>
  <r>
    <x v="0"/>
    <x v="2"/>
    <s v="GCF_000007705.1"/>
    <s v="Primary Assembly"/>
    <s v="chromosome"/>
    <m/>
    <s v="NC_005085.1"/>
    <n v="3314326"/>
    <n v="3315259"/>
    <s v="+"/>
    <m/>
    <m/>
    <m/>
    <m/>
    <m/>
    <n v="31478310"/>
    <s v="CV_RS23060"/>
    <n v="934"/>
    <m/>
    <s v="pseudo"/>
  </r>
  <r>
    <x v="1"/>
    <x v="3"/>
    <s v="GCF_000007705.1"/>
    <s v="Primary Assembly"/>
    <s v="chromosome"/>
    <m/>
    <s v="NC_005085.1"/>
    <n v="3314326"/>
    <n v="3315259"/>
    <s v="+"/>
    <m/>
    <m/>
    <m/>
    <s v="IS5/IS1182 family transposase"/>
    <m/>
    <n v="31478310"/>
    <s v="CV_RS23060"/>
    <n v="934"/>
    <m/>
    <s v="pseudo"/>
  </r>
  <r>
    <x v="0"/>
    <x v="0"/>
    <s v="GCF_000007705.1"/>
    <s v="Primary Assembly"/>
    <s v="chromosome"/>
    <m/>
    <s v="NC_005085.1"/>
    <n v="3315446"/>
    <n v="3316216"/>
    <s v="+"/>
    <m/>
    <m/>
    <m/>
    <m/>
    <m/>
    <n v="24948299"/>
    <s v="CV_RS14885"/>
    <n v="771"/>
    <m/>
    <s v="old_locus_tag=CV3037,CV_3037"/>
  </r>
  <r>
    <x v="1"/>
    <x v="1"/>
    <s v="GCF_000007705.1"/>
    <s v="Primary Assembly"/>
    <s v="chromosome"/>
    <m/>
    <s v="NC_005085.1"/>
    <n v="3315446"/>
    <n v="3316216"/>
    <s v="+"/>
    <s v="WP_011136584.1"/>
    <s v="WP_011136584.1"/>
    <m/>
    <s v="FCD domain-containing protein"/>
    <m/>
    <n v="24948299"/>
    <s v="CV_RS14885"/>
    <n v="771"/>
    <n v="256"/>
    <m/>
  </r>
  <r>
    <x v="0"/>
    <x v="0"/>
    <s v="GCF_000007705.1"/>
    <s v="Primary Assembly"/>
    <s v="chromosome"/>
    <m/>
    <s v="NC_005085.1"/>
    <n v="3316286"/>
    <n v="3317287"/>
    <s v="-"/>
    <m/>
    <m/>
    <m/>
    <m/>
    <s v="rfaD"/>
    <n v="24946576"/>
    <s v="CV_RS14890"/>
    <n v="1002"/>
    <m/>
    <s v="old_locus_tag=CV3038,CV_3038"/>
  </r>
  <r>
    <x v="1"/>
    <x v="1"/>
    <s v="GCF_000007705.1"/>
    <s v="Primary Assembly"/>
    <s v="chromosome"/>
    <m/>
    <s v="NC_005085.1"/>
    <n v="3316286"/>
    <n v="3317287"/>
    <s v="-"/>
    <s v="WP_011136585.1"/>
    <s v="WP_011136585.1"/>
    <m/>
    <s v="ADP-L-glycero-D-mannoheptose-6-epimerase"/>
    <s v="rfaD"/>
    <n v="24946576"/>
    <s v="CV_RS14890"/>
    <n v="1002"/>
    <n v="333"/>
    <m/>
  </r>
  <r>
    <x v="0"/>
    <x v="0"/>
    <s v="GCF_000007705.1"/>
    <s v="Primary Assembly"/>
    <s v="chromosome"/>
    <m/>
    <s v="NC_005085.1"/>
    <n v="3317334"/>
    <n v="3317924"/>
    <s v="-"/>
    <m/>
    <m/>
    <m/>
    <m/>
    <m/>
    <n v="24948880"/>
    <s v="CV_RS14895"/>
    <n v="591"/>
    <m/>
    <s v="old_locus_tag=CV3039,CV_3039"/>
  </r>
  <r>
    <x v="1"/>
    <x v="1"/>
    <s v="GCF_000007705.1"/>
    <s v="Primary Assembly"/>
    <s v="chromosome"/>
    <m/>
    <s v="NC_005085.1"/>
    <n v="3317334"/>
    <n v="3317924"/>
    <s v="-"/>
    <s v="WP_011136586.1"/>
    <s v="WP_011136586.1"/>
    <m/>
    <s v="DUF924 domain-containing protein"/>
    <m/>
    <n v="24948880"/>
    <s v="CV_RS14895"/>
    <n v="591"/>
    <n v="196"/>
    <m/>
  </r>
  <r>
    <x v="0"/>
    <x v="0"/>
    <s v="GCF_000007705.1"/>
    <s v="Primary Assembly"/>
    <s v="chromosome"/>
    <m/>
    <s v="NC_005085.1"/>
    <n v="3317949"/>
    <n v="3318911"/>
    <s v="-"/>
    <m/>
    <m/>
    <m/>
    <m/>
    <s v="rfaE1"/>
    <n v="24947863"/>
    <s v="CV_RS14900"/>
    <n v="963"/>
    <m/>
    <s v="old_locus_tag=CV3040,CV_3040"/>
  </r>
  <r>
    <x v="1"/>
    <x v="1"/>
    <s v="GCF_000007705.1"/>
    <s v="Primary Assembly"/>
    <s v="chromosome"/>
    <m/>
    <s v="NC_005085.1"/>
    <n v="3317949"/>
    <n v="3318911"/>
    <s v="-"/>
    <s v="WP_052278848.1"/>
    <s v="WP_052278848.1"/>
    <m/>
    <s v="D-glycero-beta-D-manno-heptose-7-phosphate kinase"/>
    <s v="rfaE1"/>
    <n v="24947863"/>
    <s v="CV_RS14900"/>
    <n v="963"/>
    <n v="320"/>
    <m/>
  </r>
  <r>
    <x v="0"/>
    <x v="0"/>
    <s v="GCF_000007705.1"/>
    <s v="Primary Assembly"/>
    <s v="chromosome"/>
    <m/>
    <s v="NC_005085.1"/>
    <n v="3318920"/>
    <n v="3320239"/>
    <s v="-"/>
    <m/>
    <m/>
    <m/>
    <m/>
    <m/>
    <n v="24945349"/>
    <s v="CV_RS14905"/>
    <n v="1320"/>
    <m/>
    <s v="old_locus_tag=CV3041,CV_3041"/>
  </r>
  <r>
    <x v="1"/>
    <x v="1"/>
    <s v="GCF_000007705.1"/>
    <s v="Primary Assembly"/>
    <s v="chromosome"/>
    <m/>
    <s v="NC_005085.1"/>
    <n v="3318920"/>
    <n v="3320239"/>
    <s v="-"/>
    <s v="WP_011136588.1"/>
    <s v="WP_011136588.1"/>
    <m/>
    <s v="UDP-glucose/GDP-mannose dehydrogenase family protein"/>
    <m/>
    <n v="24945349"/>
    <s v="CV_RS14905"/>
    <n v="1320"/>
    <n v="439"/>
    <m/>
  </r>
  <r>
    <x v="0"/>
    <x v="0"/>
    <s v="GCF_000007705.1"/>
    <s v="Primary Assembly"/>
    <s v="chromosome"/>
    <m/>
    <s v="NC_005085.1"/>
    <n v="3320236"/>
    <n v="3320979"/>
    <s v="-"/>
    <m/>
    <m/>
    <m/>
    <m/>
    <s v="pyrF"/>
    <n v="24948249"/>
    <s v="CV_RS14910"/>
    <n v="744"/>
    <m/>
    <s v="old_locus_tag=CV3042,CV_3042"/>
  </r>
  <r>
    <x v="1"/>
    <x v="1"/>
    <s v="GCF_000007705.1"/>
    <s v="Primary Assembly"/>
    <s v="chromosome"/>
    <m/>
    <s v="NC_005085.1"/>
    <n v="3320236"/>
    <n v="3320979"/>
    <s v="-"/>
    <s v="WP_011136589.1"/>
    <s v="WP_011136589.1"/>
    <m/>
    <s v="orotidine-5'-phosphate decarboxylase"/>
    <s v="pyrF"/>
    <n v="24948249"/>
    <s v="CV_RS14910"/>
    <n v="744"/>
    <n v="247"/>
    <m/>
  </r>
  <r>
    <x v="0"/>
    <x v="0"/>
    <s v="GCF_000007705.1"/>
    <s v="Primary Assembly"/>
    <s v="chromosome"/>
    <m/>
    <s v="NC_005085.1"/>
    <n v="3321041"/>
    <n v="3322204"/>
    <s v="-"/>
    <m/>
    <m/>
    <m/>
    <m/>
    <m/>
    <n v="24947167"/>
    <s v="CV_RS14915"/>
    <n v="1164"/>
    <m/>
    <s v="old_locus_tag=CV3043,CV_3043"/>
  </r>
  <r>
    <x v="1"/>
    <x v="1"/>
    <s v="GCF_000007705.1"/>
    <s v="Primary Assembly"/>
    <s v="chromosome"/>
    <m/>
    <s v="NC_005085.1"/>
    <n v="3321041"/>
    <n v="3322204"/>
    <s v="-"/>
    <s v="WP_080509043.1"/>
    <s v="WP_080509043.1"/>
    <m/>
    <s v="lipopolysaccharide assembly protein LapB"/>
    <m/>
    <n v="24947167"/>
    <s v="CV_RS14915"/>
    <n v="1164"/>
    <n v="387"/>
    <m/>
  </r>
  <r>
    <x v="0"/>
    <x v="0"/>
    <s v="GCF_000007705.1"/>
    <s v="Primary Assembly"/>
    <s v="chromosome"/>
    <m/>
    <s v="NC_005085.1"/>
    <n v="3322256"/>
    <n v="3322549"/>
    <s v="-"/>
    <m/>
    <m/>
    <m/>
    <m/>
    <m/>
    <n v="24946044"/>
    <s v="CV_RS14920"/>
    <n v="294"/>
    <m/>
    <s v="old_locus_tag=CV3044,CV_3044"/>
  </r>
  <r>
    <x v="1"/>
    <x v="1"/>
    <s v="GCF_000007705.1"/>
    <s v="Primary Assembly"/>
    <s v="chromosome"/>
    <m/>
    <s v="NC_005085.1"/>
    <n v="3322256"/>
    <n v="3322549"/>
    <s v="-"/>
    <s v="WP_011136591.1"/>
    <s v="WP_011136591.1"/>
    <m/>
    <s v="DUF1049 domain-containing protein"/>
    <m/>
    <n v="24946044"/>
    <s v="CV_RS14920"/>
    <n v="294"/>
    <n v="97"/>
    <m/>
  </r>
  <r>
    <x v="0"/>
    <x v="0"/>
    <s v="GCF_000007705.1"/>
    <s v="Primary Assembly"/>
    <s v="chromosome"/>
    <m/>
    <s v="NC_005085.1"/>
    <n v="3322686"/>
    <n v="3323000"/>
    <s v="-"/>
    <m/>
    <m/>
    <m/>
    <m/>
    <m/>
    <n v="24949402"/>
    <s v="CV_RS14925"/>
    <n v="315"/>
    <m/>
    <s v="old_locus_tag=CV3045,CV_3045"/>
  </r>
  <r>
    <x v="1"/>
    <x v="1"/>
    <s v="GCF_000007705.1"/>
    <s v="Primary Assembly"/>
    <s v="chromosome"/>
    <m/>
    <s v="NC_005085.1"/>
    <n v="3322686"/>
    <n v="3323000"/>
    <s v="-"/>
    <s v="WP_011136592.1"/>
    <s v="WP_011136592.1"/>
    <m/>
    <s v="integration host factor subunit beta"/>
    <m/>
    <n v="24949402"/>
    <s v="CV_RS14925"/>
    <n v="315"/>
    <n v="104"/>
    <m/>
  </r>
  <r>
    <x v="0"/>
    <x v="0"/>
    <s v="GCF_000007705.1"/>
    <s v="Primary Assembly"/>
    <s v="chromosome"/>
    <m/>
    <s v="NC_005085.1"/>
    <n v="3323008"/>
    <n v="3324699"/>
    <s v="-"/>
    <m/>
    <m/>
    <m/>
    <m/>
    <m/>
    <n v="24947965"/>
    <s v="CV_RS14930"/>
    <n v="1692"/>
    <m/>
    <s v="old_locus_tag=CV3046,CV_3046"/>
  </r>
  <r>
    <x v="1"/>
    <x v="1"/>
    <s v="GCF_000007705.1"/>
    <s v="Primary Assembly"/>
    <s v="chromosome"/>
    <m/>
    <s v="NC_005085.1"/>
    <n v="3323008"/>
    <n v="3324699"/>
    <s v="-"/>
    <s v="WP_011136593.1"/>
    <s v="WP_011136593.1"/>
    <m/>
    <s v="30S ribosomal protein S1"/>
    <m/>
    <n v="24947965"/>
    <s v="CV_RS14930"/>
    <n v="1692"/>
    <n v="563"/>
    <m/>
  </r>
  <r>
    <x v="0"/>
    <x v="0"/>
    <s v="GCF_000007705.1"/>
    <s v="Primary Assembly"/>
    <s v="chromosome"/>
    <m/>
    <s v="NC_005085.1"/>
    <n v="3324795"/>
    <n v="3325463"/>
    <s v="-"/>
    <m/>
    <m/>
    <m/>
    <m/>
    <m/>
    <n v="24947439"/>
    <s v="CV_RS14935"/>
    <n v="669"/>
    <m/>
    <s v="old_locus_tag=CV3047,CV_3047"/>
  </r>
  <r>
    <x v="1"/>
    <x v="1"/>
    <s v="GCF_000007705.1"/>
    <s v="Primary Assembly"/>
    <s v="chromosome"/>
    <m/>
    <s v="NC_005085.1"/>
    <n v="3324795"/>
    <n v="3325463"/>
    <s v="-"/>
    <s v="WP_011136594.1"/>
    <s v="WP_011136594.1"/>
    <m/>
    <s v="cytidylate kinase"/>
    <m/>
    <n v="24947439"/>
    <s v="CV_RS14935"/>
    <n v="669"/>
    <n v="222"/>
    <m/>
  </r>
  <r>
    <x v="0"/>
    <x v="0"/>
    <s v="GCF_000007705.1"/>
    <s v="Primary Assembly"/>
    <s v="chromosome"/>
    <m/>
    <s v="NC_005085.1"/>
    <n v="3325674"/>
    <n v="3326963"/>
    <s v="+"/>
    <m/>
    <m/>
    <m/>
    <m/>
    <s v="aroA"/>
    <n v="24945613"/>
    <s v="CV_RS14940"/>
    <n v="1290"/>
    <m/>
    <s v="old_locus_tag=CV3048,CV_3048"/>
  </r>
  <r>
    <x v="1"/>
    <x v="1"/>
    <s v="GCF_000007705.1"/>
    <s v="Primary Assembly"/>
    <s v="chromosome"/>
    <m/>
    <s v="NC_005085.1"/>
    <n v="3325674"/>
    <n v="3326963"/>
    <s v="+"/>
    <s v="WP_043596417.1"/>
    <s v="WP_043596417.1"/>
    <m/>
    <s v="3-phosphoshikimate 1-carboxyvinyltransferase"/>
    <s v="aroA"/>
    <n v="24945613"/>
    <s v="CV_RS14940"/>
    <n v="1290"/>
    <n v="429"/>
    <m/>
  </r>
  <r>
    <x v="0"/>
    <x v="0"/>
    <s v="GCF_000007705.1"/>
    <s v="Primary Assembly"/>
    <s v="chromosome"/>
    <m/>
    <s v="NC_005085.1"/>
    <n v="3327028"/>
    <n v="3327477"/>
    <s v="+"/>
    <m/>
    <m/>
    <m/>
    <m/>
    <m/>
    <n v="24947108"/>
    <s v="CV_RS14945"/>
    <n v="450"/>
    <m/>
    <s v="old_locus_tag=CV3049,CV_3049"/>
  </r>
  <r>
    <x v="1"/>
    <x v="1"/>
    <s v="GCF_000007705.1"/>
    <s v="Primary Assembly"/>
    <s v="chromosome"/>
    <m/>
    <s v="NC_005085.1"/>
    <n v="3327028"/>
    <n v="3327477"/>
    <s v="+"/>
    <s v="WP_011136596.1"/>
    <s v="WP_011136596.1"/>
    <m/>
    <s v="phosphoribosyl-ATP pyrophosphohydrolase"/>
    <m/>
    <n v="24947108"/>
    <s v="CV_RS14945"/>
    <n v="450"/>
    <n v="149"/>
    <m/>
  </r>
  <r>
    <x v="0"/>
    <x v="0"/>
    <s v="GCF_000007705.1"/>
    <s v="Primary Assembly"/>
    <s v="chromosome"/>
    <m/>
    <s v="NC_005085.1"/>
    <n v="3327541"/>
    <n v="3328086"/>
    <s v="+"/>
    <m/>
    <m/>
    <m/>
    <m/>
    <m/>
    <n v="24945552"/>
    <s v="CV_RS14950"/>
    <n v="546"/>
    <m/>
    <s v="old_locus_tag=CV3050,CV_3050"/>
  </r>
  <r>
    <x v="1"/>
    <x v="1"/>
    <s v="GCF_000007705.1"/>
    <s v="Primary Assembly"/>
    <s v="chromosome"/>
    <m/>
    <s v="NC_005085.1"/>
    <n v="3327541"/>
    <n v="3328086"/>
    <s v="+"/>
    <s v="WP_011136597.1"/>
    <s v="WP_011136597.1"/>
    <m/>
    <s v="cytochrome b"/>
    <m/>
    <n v="24945552"/>
    <s v="CV_RS14950"/>
    <n v="546"/>
    <n v="181"/>
    <m/>
  </r>
  <r>
    <x v="0"/>
    <x v="0"/>
    <s v="GCF_000007705.1"/>
    <s v="Primary Assembly"/>
    <s v="chromosome"/>
    <m/>
    <s v="NC_005085.1"/>
    <n v="3328088"/>
    <n v="3329074"/>
    <s v="-"/>
    <m/>
    <m/>
    <m/>
    <m/>
    <m/>
    <n v="24949102"/>
    <s v="CV_RS14955"/>
    <n v="987"/>
    <m/>
    <s v="old_locus_tag=CV3051,CV_3051"/>
  </r>
  <r>
    <x v="1"/>
    <x v="1"/>
    <s v="GCF_000007705.1"/>
    <s v="Primary Assembly"/>
    <s v="chromosome"/>
    <m/>
    <s v="NC_005085.1"/>
    <n v="3328088"/>
    <n v="3329074"/>
    <s v="-"/>
    <s v="WP_011136598.1"/>
    <s v="WP_011136598.1"/>
    <m/>
    <s v="LacI family DNA-binding transcriptional regulator"/>
    <m/>
    <n v="24949102"/>
    <s v="CV_RS14955"/>
    <n v="987"/>
    <n v="328"/>
    <m/>
  </r>
  <r>
    <x v="0"/>
    <x v="0"/>
    <s v="GCF_000007705.1"/>
    <s v="Primary Assembly"/>
    <s v="chromosome"/>
    <m/>
    <s v="NC_005085.1"/>
    <n v="3329227"/>
    <n v="3331764"/>
    <s v="+"/>
    <m/>
    <m/>
    <m/>
    <m/>
    <s v="ptsP"/>
    <n v="24949267"/>
    <s v="CV_RS14960"/>
    <n v="2538"/>
    <m/>
    <s v="old_locus_tag=CV3052,CV_3052"/>
  </r>
  <r>
    <x v="1"/>
    <x v="1"/>
    <s v="GCF_000007705.1"/>
    <s v="Primary Assembly"/>
    <s v="chromosome"/>
    <m/>
    <s v="NC_005085.1"/>
    <n v="3329227"/>
    <n v="3331764"/>
    <s v="+"/>
    <s v="WP_052278849.1"/>
    <s v="WP_052278849.1"/>
    <m/>
    <s v="phosphoenolpyruvate--protein phosphotransferase"/>
    <s v="ptsP"/>
    <n v="24949267"/>
    <s v="CV_RS14960"/>
    <n v="2538"/>
    <n v="845"/>
    <m/>
  </r>
  <r>
    <x v="0"/>
    <x v="0"/>
    <s v="GCF_000007705.1"/>
    <s v="Primary Assembly"/>
    <s v="chromosome"/>
    <m/>
    <s v="NC_005085.1"/>
    <n v="3331761"/>
    <n v="3332717"/>
    <s v="+"/>
    <m/>
    <m/>
    <m/>
    <m/>
    <s v="pfkB"/>
    <n v="24946154"/>
    <s v="CV_RS14965"/>
    <n v="957"/>
    <m/>
    <s v="old_locus_tag=CV3053,CV_3053"/>
  </r>
  <r>
    <x v="1"/>
    <x v="1"/>
    <s v="GCF_000007705.1"/>
    <s v="Primary Assembly"/>
    <s v="chromosome"/>
    <m/>
    <s v="NC_005085.1"/>
    <n v="3331761"/>
    <n v="3332717"/>
    <s v="+"/>
    <s v="WP_011136600.1"/>
    <s v="WP_011136600.1"/>
    <m/>
    <s v="1-phosphofructokinase"/>
    <s v="pfkB"/>
    <n v="24946154"/>
    <s v="CV_RS14965"/>
    <n v="957"/>
    <n v="318"/>
    <m/>
  </r>
  <r>
    <x v="0"/>
    <x v="0"/>
    <s v="GCF_000007705.1"/>
    <s v="Primary Assembly"/>
    <s v="chromosome"/>
    <m/>
    <s v="NC_005085.1"/>
    <n v="3332748"/>
    <n v="3334412"/>
    <s v="+"/>
    <m/>
    <m/>
    <m/>
    <m/>
    <m/>
    <n v="24947468"/>
    <s v="CV_RS14970"/>
    <n v="1665"/>
    <m/>
    <s v="old_locus_tag=CV3054,CV_3054"/>
  </r>
  <r>
    <x v="1"/>
    <x v="1"/>
    <s v="GCF_000007705.1"/>
    <s v="Primary Assembly"/>
    <s v="chromosome"/>
    <m/>
    <s v="NC_005085.1"/>
    <n v="3332748"/>
    <n v="3334412"/>
    <s v="+"/>
    <s v="WP_011136601.1"/>
    <s v="WP_011136601.1"/>
    <m/>
    <s v="PTS fructose transporter subunit IIBC"/>
    <m/>
    <n v="24947468"/>
    <s v="CV_RS14970"/>
    <n v="1665"/>
    <n v="554"/>
    <m/>
  </r>
  <r>
    <x v="0"/>
    <x v="0"/>
    <s v="GCF_000007705.1"/>
    <s v="Primary Assembly"/>
    <s v="chromosome"/>
    <m/>
    <s v="NC_005085.1"/>
    <n v="3334613"/>
    <n v="3336490"/>
    <s v="+"/>
    <m/>
    <m/>
    <m/>
    <m/>
    <m/>
    <n v="24948849"/>
    <s v="CV_RS14975"/>
    <n v="1878"/>
    <m/>
    <s v="old_locus_tag=CV3055,CV_3055"/>
  </r>
  <r>
    <x v="1"/>
    <x v="1"/>
    <s v="GCF_000007705.1"/>
    <s v="Primary Assembly"/>
    <s v="chromosome"/>
    <m/>
    <s v="NC_005085.1"/>
    <n v="3334613"/>
    <n v="3336490"/>
    <s v="+"/>
    <s v="WP_011136602.1"/>
    <s v="WP_011136602.1"/>
    <m/>
    <s v="NAD(P)/FAD-dependent oxidoreductase"/>
    <m/>
    <n v="24948849"/>
    <s v="CV_RS14975"/>
    <n v="1878"/>
    <n v="625"/>
    <m/>
  </r>
  <r>
    <x v="0"/>
    <x v="0"/>
    <s v="GCF_000007705.1"/>
    <s v="Primary Assembly"/>
    <s v="chromosome"/>
    <m/>
    <s v="NC_005085.1"/>
    <n v="3336504"/>
    <n v="3337736"/>
    <s v="+"/>
    <m/>
    <m/>
    <m/>
    <m/>
    <m/>
    <n v="24947502"/>
    <s v="CV_RS14980"/>
    <n v="1233"/>
    <m/>
    <s v="old_locus_tag=CV3056,CV_3056"/>
  </r>
  <r>
    <x v="1"/>
    <x v="1"/>
    <s v="GCF_000007705.1"/>
    <s v="Primary Assembly"/>
    <s v="chromosome"/>
    <m/>
    <s v="NC_005085.1"/>
    <n v="3336504"/>
    <n v="3337736"/>
    <s v="+"/>
    <s v="WP_011136603.1"/>
    <s v="WP_011136603.1"/>
    <m/>
    <s v="alcohol dehydrogenase"/>
    <m/>
    <n v="24947502"/>
    <s v="CV_RS14980"/>
    <n v="1233"/>
    <n v="410"/>
    <m/>
  </r>
  <r>
    <x v="0"/>
    <x v="0"/>
    <s v="GCF_000007705.1"/>
    <s v="Primary Assembly"/>
    <s v="chromosome"/>
    <m/>
    <s v="NC_005085.1"/>
    <n v="3337817"/>
    <n v="3338452"/>
    <s v="-"/>
    <m/>
    <m/>
    <m/>
    <m/>
    <m/>
    <n v="24946711"/>
    <s v="CV_RS14985"/>
    <n v="636"/>
    <m/>
    <s v="old_locus_tag=CV3057,CV_3057"/>
  </r>
  <r>
    <x v="1"/>
    <x v="1"/>
    <s v="GCF_000007705.1"/>
    <s v="Primary Assembly"/>
    <s v="chromosome"/>
    <m/>
    <s v="NC_005085.1"/>
    <n v="3337817"/>
    <n v="3338452"/>
    <s v="-"/>
    <s v="WP_011136604.1"/>
    <s v="WP_011136604.1"/>
    <m/>
    <s v="glutathione S-transferase"/>
    <m/>
    <n v="24946711"/>
    <s v="CV_RS14985"/>
    <n v="636"/>
    <n v="211"/>
    <m/>
  </r>
  <r>
    <x v="0"/>
    <x v="0"/>
    <s v="GCF_000007705.1"/>
    <s v="Primary Assembly"/>
    <s v="chromosome"/>
    <m/>
    <s v="NC_005085.1"/>
    <n v="3338449"/>
    <n v="3339051"/>
    <s v="-"/>
    <m/>
    <m/>
    <m/>
    <m/>
    <m/>
    <n v="25392850"/>
    <s v="CV_RS22270"/>
    <n v="603"/>
    <m/>
    <s v="old_locus_tag=CV3058,CV_3058"/>
  </r>
  <r>
    <x v="1"/>
    <x v="1"/>
    <s v="GCF_000007705.1"/>
    <s v="Primary Assembly"/>
    <s v="chromosome"/>
    <m/>
    <s v="NC_005085.1"/>
    <n v="3338449"/>
    <n v="3339051"/>
    <s v="-"/>
    <s v="WP_080509044.1"/>
    <s v="WP_080509044.1"/>
    <m/>
    <s v="N-acetyltransferase"/>
    <m/>
    <n v="25392850"/>
    <s v="CV_RS22270"/>
    <n v="603"/>
    <n v="200"/>
    <m/>
  </r>
  <r>
    <x v="0"/>
    <x v="0"/>
    <s v="GCF_000007705.1"/>
    <s v="Primary Assembly"/>
    <s v="chromosome"/>
    <m/>
    <s v="NC_005085.1"/>
    <n v="3338969"/>
    <n v="3339385"/>
    <s v="-"/>
    <m/>
    <m/>
    <m/>
    <m/>
    <m/>
    <n v="24947971"/>
    <s v="CV_RS14995"/>
    <n v="417"/>
    <m/>
    <s v="old_locus_tag=CV3059,CV_3059"/>
  </r>
  <r>
    <x v="1"/>
    <x v="1"/>
    <s v="GCF_000007705.1"/>
    <s v="Primary Assembly"/>
    <s v="chromosome"/>
    <m/>
    <s v="NC_005085.1"/>
    <n v="3338969"/>
    <n v="3339385"/>
    <s v="-"/>
    <s v="WP_011136606.1"/>
    <s v="WP_011136606.1"/>
    <m/>
    <s v="hypothetical protein"/>
    <m/>
    <n v="24947971"/>
    <s v="CV_RS14995"/>
    <n v="417"/>
    <n v="138"/>
    <m/>
  </r>
  <r>
    <x v="0"/>
    <x v="0"/>
    <s v="GCF_000007705.1"/>
    <s v="Primary Assembly"/>
    <s v="chromosome"/>
    <m/>
    <s v="NC_005085.1"/>
    <n v="3339500"/>
    <n v="3339787"/>
    <s v="-"/>
    <m/>
    <m/>
    <m/>
    <m/>
    <m/>
    <n v="24947917"/>
    <s v="CV_RS15000"/>
    <n v="288"/>
    <m/>
    <m/>
  </r>
  <r>
    <x v="1"/>
    <x v="1"/>
    <s v="GCF_000007705.1"/>
    <s v="Primary Assembly"/>
    <s v="chromosome"/>
    <m/>
    <s v="NC_005085.1"/>
    <n v="3339500"/>
    <n v="3339787"/>
    <s v="-"/>
    <s v="WP_043596419.1"/>
    <s v="WP_043596419.1"/>
    <m/>
    <s v="hypothetical protein"/>
    <m/>
    <n v="24947917"/>
    <s v="CV_RS15000"/>
    <n v="288"/>
    <n v="95"/>
    <m/>
  </r>
  <r>
    <x v="0"/>
    <x v="0"/>
    <s v="GCF_000007705.1"/>
    <s v="Primary Assembly"/>
    <s v="chromosome"/>
    <m/>
    <s v="NC_005085.1"/>
    <n v="3339885"/>
    <n v="3340316"/>
    <s v="-"/>
    <m/>
    <m/>
    <m/>
    <m/>
    <m/>
    <n v="24947867"/>
    <s v="CV_RS15005"/>
    <n v="432"/>
    <m/>
    <s v="old_locus_tag=CV3060,CV_3060"/>
  </r>
  <r>
    <x v="1"/>
    <x v="1"/>
    <s v="GCF_000007705.1"/>
    <s v="Primary Assembly"/>
    <s v="chromosome"/>
    <m/>
    <s v="NC_005085.1"/>
    <n v="3339885"/>
    <n v="3340316"/>
    <s v="-"/>
    <s v="WP_052278851.1"/>
    <s v="WP_052278851.1"/>
    <m/>
    <s v="hypothetical protein"/>
    <m/>
    <n v="24947867"/>
    <s v="CV_RS15005"/>
    <n v="432"/>
    <n v="143"/>
    <m/>
  </r>
  <r>
    <x v="0"/>
    <x v="0"/>
    <s v="GCF_000007705.1"/>
    <s v="Primary Assembly"/>
    <s v="chromosome"/>
    <m/>
    <s v="NC_005085.1"/>
    <n v="3340378"/>
    <n v="3341271"/>
    <s v="-"/>
    <m/>
    <m/>
    <m/>
    <m/>
    <m/>
    <n v="24948260"/>
    <s v="CV_RS15010"/>
    <n v="894"/>
    <m/>
    <s v="old_locus_tag=CV3061,CV_3061"/>
  </r>
  <r>
    <x v="1"/>
    <x v="1"/>
    <s v="GCF_000007705.1"/>
    <s v="Primary Assembly"/>
    <s v="chromosome"/>
    <m/>
    <s v="NC_005085.1"/>
    <n v="3340378"/>
    <n v="3341271"/>
    <s v="-"/>
    <s v="WP_011136608.1"/>
    <s v="WP_011136608.1"/>
    <m/>
    <s v="LysR family transcriptional regulator"/>
    <m/>
    <n v="24948260"/>
    <s v="CV_RS15010"/>
    <n v="894"/>
    <n v="297"/>
    <m/>
  </r>
  <r>
    <x v="0"/>
    <x v="0"/>
    <s v="GCF_000007705.1"/>
    <s v="Primary Assembly"/>
    <s v="chromosome"/>
    <m/>
    <s v="NC_005085.1"/>
    <n v="3341427"/>
    <n v="3342212"/>
    <s v="-"/>
    <m/>
    <m/>
    <m/>
    <m/>
    <m/>
    <n v="24948828"/>
    <s v="CV_RS15015"/>
    <n v="786"/>
    <m/>
    <s v="old_locus_tag=CV3062,CV_3062"/>
  </r>
  <r>
    <x v="1"/>
    <x v="1"/>
    <s v="GCF_000007705.1"/>
    <s v="Primary Assembly"/>
    <s v="chromosome"/>
    <m/>
    <s v="NC_005085.1"/>
    <n v="3341427"/>
    <n v="3342212"/>
    <s v="-"/>
    <s v="WP_043596422.1"/>
    <s v="WP_043596422.1"/>
    <m/>
    <s v="enoyl-CoA hydratase"/>
    <m/>
    <n v="24948828"/>
    <s v="CV_RS15015"/>
    <n v="786"/>
    <n v="261"/>
    <m/>
  </r>
  <r>
    <x v="0"/>
    <x v="0"/>
    <s v="GCF_000007705.1"/>
    <s v="Primary Assembly"/>
    <s v="chromosome"/>
    <m/>
    <s v="NC_005085.1"/>
    <n v="3342566"/>
    <n v="3343243"/>
    <s v="+"/>
    <m/>
    <m/>
    <m/>
    <m/>
    <m/>
    <n v="24947724"/>
    <s v="CV_RS15020"/>
    <n v="678"/>
    <m/>
    <s v="old_locus_tag=CV3063,CV_3063"/>
  </r>
  <r>
    <x v="1"/>
    <x v="1"/>
    <s v="GCF_000007705.1"/>
    <s v="Primary Assembly"/>
    <s v="chromosome"/>
    <m/>
    <s v="NC_005085.1"/>
    <n v="3342566"/>
    <n v="3343243"/>
    <s v="+"/>
    <s v="WP_011136610.1"/>
    <s v="WP_011136610.1"/>
    <m/>
    <s v="membrane protein"/>
    <m/>
    <n v="24947724"/>
    <s v="CV_RS15020"/>
    <n v="678"/>
    <n v="225"/>
    <m/>
  </r>
  <r>
    <x v="0"/>
    <x v="0"/>
    <s v="GCF_000007705.1"/>
    <s v="Primary Assembly"/>
    <s v="chromosome"/>
    <m/>
    <s v="NC_005085.1"/>
    <n v="3343224"/>
    <n v="3344126"/>
    <s v="-"/>
    <m/>
    <m/>
    <m/>
    <m/>
    <m/>
    <n v="24949202"/>
    <s v="CV_RS15025"/>
    <n v="903"/>
    <m/>
    <s v="old_locus_tag=CV3064,CV_3064"/>
  </r>
  <r>
    <x v="1"/>
    <x v="1"/>
    <s v="GCF_000007705.1"/>
    <s v="Primary Assembly"/>
    <s v="chromosome"/>
    <m/>
    <s v="NC_005085.1"/>
    <n v="3343224"/>
    <n v="3344126"/>
    <s v="-"/>
    <s v="WP_011136611.1"/>
    <s v="WP_011136611.1"/>
    <m/>
    <s v="metal ABC transporter substrate-binding protein"/>
    <m/>
    <n v="24949202"/>
    <s v="CV_RS15025"/>
    <n v="903"/>
    <n v="300"/>
    <m/>
  </r>
  <r>
    <x v="0"/>
    <x v="0"/>
    <s v="GCF_000007705.1"/>
    <s v="Primary Assembly"/>
    <s v="chromosome"/>
    <m/>
    <s v="NC_005085.1"/>
    <n v="3344145"/>
    <n v="3345020"/>
    <s v="-"/>
    <m/>
    <m/>
    <m/>
    <m/>
    <m/>
    <n v="24946901"/>
    <s v="CV_RS15030"/>
    <n v="876"/>
    <m/>
    <s v="old_locus_tag=CV3065,CV_3065"/>
  </r>
  <r>
    <x v="1"/>
    <x v="1"/>
    <s v="GCF_000007705.1"/>
    <s v="Primary Assembly"/>
    <s v="chromosome"/>
    <m/>
    <s v="NC_005085.1"/>
    <n v="3344145"/>
    <n v="3345020"/>
    <s v="-"/>
    <s v="WP_011136612.1"/>
    <s v="WP_011136612.1"/>
    <m/>
    <s v="metal ABC transporter permease"/>
    <m/>
    <n v="24946901"/>
    <s v="CV_RS15030"/>
    <n v="876"/>
    <n v="291"/>
    <m/>
  </r>
  <r>
    <x v="0"/>
    <x v="0"/>
    <s v="GCF_000007705.1"/>
    <s v="Primary Assembly"/>
    <s v="chromosome"/>
    <m/>
    <s v="NC_005085.1"/>
    <n v="3345020"/>
    <n v="3345763"/>
    <s v="-"/>
    <m/>
    <m/>
    <m/>
    <m/>
    <m/>
    <n v="24948312"/>
    <s v="CV_RS15035"/>
    <n v="744"/>
    <m/>
    <s v="old_locus_tag=CV3066,CV_3066"/>
  </r>
  <r>
    <x v="1"/>
    <x v="1"/>
    <s v="GCF_000007705.1"/>
    <s v="Primary Assembly"/>
    <s v="chromosome"/>
    <m/>
    <s v="NC_005085.1"/>
    <n v="3345020"/>
    <n v="3345763"/>
    <s v="-"/>
    <s v="WP_011136613.1"/>
    <s v="WP_011136613.1"/>
    <m/>
    <s v="ABC transporter ATP-binding protein"/>
    <m/>
    <n v="24948312"/>
    <s v="CV_RS15035"/>
    <n v="744"/>
    <n v="247"/>
    <m/>
  </r>
  <r>
    <x v="0"/>
    <x v="0"/>
    <s v="GCF_000007705.1"/>
    <s v="Primary Assembly"/>
    <s v="chromosome"/>
    <m/>
    <s v="NC_005085.1"/>
    <n v="3345760"/>
    <n v="3345951"/>
    <s v="-"/>
    <m/>
    <m/>
    <m/>
    <m/>
    <m/>
    <n v="24949160"/>
    <s v="CV_RS15040"/>
    <n v="192"/>
    <m/>
    <m/>
  </r>
  <r>
    <x v="1"/>
    <x v="1"/>
    <s v="GCF_000007705.1"/>
    <s v="Primary Assembly"/>
    <s v="chromosome"/>
    <m/>
    <s v="NC_005085.1"/>
    <n v="3345760"/>
    <n v="3345951"/>
    <s v="-"/>
    <s v="WP_043596425.1"/>
    <s v="WP_043596425.1"/>
    <m/>
    <s v="hypothetical protein"/>
    <m/>
    <n v="24949160"/>
    <s v="CV_RS15040"/>
    <n v="192"/>
    <n v="63"/>
    <m/>
  </r>
  <r>
    <x v="0"/>
    <x v="0"/>
    <s v="GCF_000007705.1"/>
    <s v="Primary Assembly"/>
    <s v="chromosome"/>
    <m/>
    <s v="NC_005085.1"/>
    <n v="3345948"/>
    <n v="3346868"/>
    <s v="-"/>
    <m/>
    <m/>
    <m/>
    <m/>
    <m/>
    <n v="24947125"/>
    <s v="CV_RS15045"/>
    <n v="921"/>
    <m/>
    <s v="old_locus_tag=CV3067,CV_3067"/>
  </r>
  <r>
    <x v="1"/>
    <x v="1"/>
    <s v="GCF_000007705.1"/>
    <s v="Primary Assembly"/>
    <s v="chromosome"/>
    <m/>
    <s v="NC_005085.1"/>
    <n v="3345948"/>
    <n v="3346868"/>
    <s v="-"/>
    <s v="WP_043596427.1"/>
    <s v="WP_043596427.1"/>
    <m/>
    <s v="GTP-binding protein"/>
    <m/>
    <n v="24947125"/>
    <s v="CV_RS15045"/>
    <n v="921"/>
    <n v="306"/>
    <m/>
  </r>
  <r>
    <x v="0"/>
    <x v="0"/>
    <s v="GCF_000007705.1"/>
    <s v="Primary Assembly"/>
    <s v="chromosome"/>
    <m/>
    <s v="NC_005085.1"/>
    <n v="3346882"/>
    <n v="3347316"/>
    <s v="-"/>
    <m/>
    <m/>
    <m/>
    <m/>
    <m/>
    <n v="24948954"/>
    <s v="CV_RS15050"/>
    <n v="435"/>
    <m/>
    <s v="old_locus_tag=CV3068,CV_3068"/>
  </r>
  <r>
    <x v="1"/>
    <x v="1"/>
    <s v="GCF_000007705.1"/>
    <s v="Primary Assembly"/>
    <s v="chromosome"/>
    <m/>
    <s v="NC_005085.1"/>
    <n v="3346882"/>
    <n v="3347316"/>
    <s v="-"/>
    <s v="WP_043596428.1"/>
    <s v="WP_043596428.1"/>
    <m/>
    <s v="transcriptional regulator"/>
    <m/>
    <n v="24948954"/>
    <s v="CV_RS15050"/>
    <n v="435"/>
    <n v="144"/>
    <m/>
  </r>
  <r>
    <x v="0"/>
    <x v="0"/>
    <s v="GCF_000007705.1"/>
    <s v="Primary Assembly"/>
    <s v="chromosome"/>
    <m/>
    <s v="NC_005085.1"/>
    <n v="3347468"/>
    <n v="3347896"/>
    <s v="+"/>
    <m/>
    <m/>
    <m/>
    <m/>
    <m/>
    <n v="24948360"/>
    <s v="CV_RS15055"/>
    <n v="429"/>
    <m/>
    <s v="old_locus_tag=CV3069,CV_3069"/>
  </r>
  <r>
    <x v="1"/>
    <x v="1"/>
    <s v="GCF_000007705.1"/>
    <s v="Primary Assembly"/>
    <s v="chromosome"/>
    <m/>
    <s v="NC_005085.1"/>
    <n v="3347468"/>
    <n v="3347896"/>
    <s v="+"/>
    <s v="WP_011136616.1"/>
    <s v="WP_011136616.1"/>
    <m/>
    <s v="hypothetical protein"/>
    <m/>
    <n v="24948360"/>
    <s v="CV_RS15055"/>
    <n v="429"/>
    <n v="142"/>
    <m/>
  </r>
  <r>
    <x v="0"/>
    <x v="0"/>
    <s v="GCF_000007705.1"/>
    <s v="Primary Assembly"/>
    <s v="chromosome"/>
    <m/>
    <s v="NC_005085.1"/>
    <n v="3348063"/>
    <n v="3348503"/>
    <s v="+"/>
    <m/>
    <m/>
    <m/>
    <m/>
    <m/>
    <n v="24948839"/>
    <s v="CV_RS15060"/>
    <n v="441"/>
    <m/>
    <s v="old_locus_tag=CV3070,CV_3070"/>
  </r>
  <r>
    <x v="1"/>
    <x v="1"/>
    <s v="GCF_000007705.1"/>
    <s v="Primary Assembly"/>
    <s v="chromosome"/>
    <m/>
    <s v="NC_005085.1"/>
    <n v="3348063"/>
    <n v="3348503"/>
    <s v="+"/>
    <s v="WP_043596431.1"/>
    <s v="WP_043596431.1"/>
    <m/>
    <s v="cytochrome c"/>
    <m/>
    <n v="24948839"/>
    <s v="CV_RS15060"/>
    <n v="441"/>
    <n v="146"/>
    <m/>
  </r>
  <r>
    <x v="0"/>
    <x v="0"/>
    <s v="GCF_000007705.1"/>
    <s v="Primary Assembly"/>
    <s v="chromosome"/>
    <m/>
    <s v="NC_005085.1"/>
    <n v="3348570"/>
    <n v="3349259"/>
    <s v="-"/>
    <m/>
    <m/>
    <m/>
    <m/>
    <m/>
    <n v="24947582"/>
    <s v="CV_RS15065"/>
    <n v="690"/>
    <m/>
    <s v="old_locus_tag=CV3071,CV_3071"/>
  </r>
  <r>
    <x v="1"/>
    <x v="1"/>
    <s v="GCF_000007705.1"/>
    <s v="Primary Assembly"/>
    <s v="chromosome"/>
    <m/>
    <s v="NC_005085.1"/>
    <n v="3348570"/>
    <n v="3349259"/>
    <s v="-"/>
    <s v="WP_043598108.1"/>
    <s v="WP_043598108.1"/>
    <m/>
    <s v="hydrogenase"/>
    <m/>
    <n v="24947582"/>
    <s v="CV_RS15065"/>
    <n v="690"/>
    <n v="229"/>
    <m/>
  </r>
  <r>
    <x v="0"/>
    <x v="0"/>
    <s v="GCF_000007705.1"/>
    <s v="Primary Assembly"/>
    <s v="chromosome"/>
    <m/>
    <s v="NC_005085.1"/>
    <n v="3349453"/>
    <n v="3350727"/>
    <s v="+"/>
    <m/>
    <m/>
    <m/>
    <m/>
    <m/>
    <n v="24947826"/>
    <s v="CV_RS15070"/>
    <n v="1275"/>
    <m/>
    <s v="old_locus_tag=CV3072,CV_3072"/>
  </r>
  <r>
    <x v="1"/>
    <x v="1"/>
    <s v="GCF_000007705.1"/>
    <s v="Primary Assembly"/>
    <s v="chromosome"/>
    <m/>
    <s v="NC_005085.1"/>
    <n v="3349453"/>
    <n v="3350727"/>
    <s v="+"/>
    <s v="WP_011136619.1"/>
    <s v="WP_011136619.1"/>
    <m/>
    <s v="tyrosine--tRNA ligase"/>
    <m/>
    <n v="24947826"/>
    <s v="CV_RS15070"/>
    <n v="1275"/>
    <n v="424"/>
    <m/>
  </r>
  <r>
    <x v="0"/>
    <x v="0"/>
    <s v="GCF_000007705.1"/>
    <s v="Primary Assembly"/>
    <s v="chromosome"/>
    <m/>
    <s v="NC_005085.1"/>
    <n v="3350865"/>
    <n v="3351419"/>
    <s v="-"/>
    <m/>
    <m/>
    <m/>
    <m/>
    <m/>
    <n v="24948611"/>
    <s v="CV_RS15075"/>
    <n v="555"/>
    <m/>
    <s v="old_locus_tag=CV3073,CV_3073"/>
  </r>
  <r>
    <x v="1"/>
    <x v="1"/>
    <s v="GCF_000007705.1"/>
    <s v="Primary Assembly"/>
    <s v="chromosome"/>
    <m/>
    <s v="NC_005085.1"/>
    <n v="3350865"/>
    <n v="3351419"/>
    <s v="-"/>
    <s v="WP_011136620.1"/>
    <s v="WP_011136620.1"/>
    <m/>
    <s v="flavin reductase family protein"/>
    <m/>
    <n v="24948611"/>
    <s v="CV_RS15075"/>
    <n v="555"/>
    <n v="184"/>
    <m/>
  </r>
  <r>
    <x v="0"/>
    <x v="0"/>
    <s v="GCF_000007705.1"/>
    <s v="Primary Assembly"/>
    <s v="chromosome"/>
    <m/>
    <s v="NC_005085.1"/>
    <n v="3351463"/>
    <n v="3351753"/>
    <s v="-"/>
    <m/>
    <m/>
    <m/>
    <m/>
    <m/>
    <n v="24948426"/>
    <s v="CV_RS15080"/>
    <n v="291"/>
    <m/>
    <s v="old_locus_tag=CV3074"/>
  </r>
  <r>
    <x v="1"/>
    <x v="1"/>
    <s v="GCF_000007705.1"/>
    <s v="Primary Assembly"/>
    <s v="chromosome"/>
    <m/>
    <s v="NC_005085.1"/>
    <n v="3351463"/>
    <n v="3351753"/>
    <s v="-"/>
    <s v="WP_052262893.1"/>
    <s v="WP_052262893.1"/>
    <m/>
    <s v="hypothetical protein"/>
    <m/>
    <n v="24948426"/>
    <s v="CV_RS15080"/>
    <n v="291"/>
    <n v="96"/>
    <m/>
  </r>
  <r>
    <x v="0"/>
    <x v="0"/>
    <s v="GCF_000007705.1"/>
    <s v="Primary Assembly"/>
    <s v="chromosome"/>
    <m/>
    <s v="NC_005085.1"/>
    <n v="3351957"/>
    <n v="3353180"/>
    <s v="-"/>
    <m/>
    <m/>
    <m/>
    <m/>
    <m/>
    <n v="24949412"/>
    <s v="CV_RS15085"/>
    <n v="1224"/>
    <m/>
    <s v="old_locus_tag=CV3075,CV_3075"/>
  </r>
  <r>
    <x v="1"/>
    <x v="1"/>
    <s v="GCF_000007705.1"/>
    <s v="Primary Assembly"/>
    <s v="chromosome"/>
    <m/>
    <s v="NC_005085.1"/>
    <n v="3351957"/>
    <n v="3353180"/>
    <s v="-"/>
    <s v="WP_080509045.1"/>
    <s v="WP_080509045.1"/>
    <m/>
    <s v="DUF3443 domain-containing protein"/>
    <m/>
    <n v="24949412"/>
    <s v="CV_RS15085"/>
    <n v="1224"/>
    <n v="407"/>
    <m/>
  </r>
  <r>
    <x v="0"/>
    <x v="0"/>
    <s v="GCF_000007705.1"/>
    <s v="Primary Assembly"/>
    <s v="chromosome"/>
    <m/>
    <s v="NC_005085.1"/>
    <n v="3353192"/>
    <n v="3353779"/>
    <s v="-"/>
    <m/>
    <m/>
    <m/>
    <m/>
    <m/>
    <n v="24947448"/>
    <s v="CV_RS15090"/>
    <n v="588"/>
    <m/>
    <s v="old_locus_tag=CV3076,CV_3076"/>
  </r>
  <r>
    <x v="1"/>
    <x v="1"/>
    <s v="GCF_000007705.1"/>
    <s v="Primary Assembly"/>
    <s v="chromosome"/>
    <m/>
    <s v="NC_005085.1"/>
    <n v="3353192"/>
    <n v="3353779"/>
    <s v="-"/>
    <s v="WP_080509046.1"/>
    <s v="WP_080509046.1"/>
    <m/>
    <s v="DUF2844 domain-containing protein"/>
    <m/>
    <n v="24947448"/>
    <s v="CV_RS15090"/>
    <n v="588"/>
    <n v="195"/>
    <m/>
  </r>
  <r>
    <x v="0"/>
    <x v="0"/>
    <s v="GCF_000007705.1"/>
    <s v="Primary Assembly"/>
    <s v="chromosome"/>
    <m/>
    <s v="NC_005085.1"/>
    <n v="3353837"/>
    <n v="3354211"/>
    <s v="-"/>
    <m/>
    <m/>
    <m/>
    <m/>
    <m/>
    <n v="24947723"/>
    <s v="CV_RS15095"/>
    <n v="375"/>
    <m/>
    <s v="old_locus_tag=CV3077,CV_3077"/>
  </r>
  <r>
    <x v="1"/>
    <x v="1"/>
    <s v="GCF_000007705.1"/>
    <s v="Primary Assembly"/>
    <s v="chromosome"/>
    <m/>
    <s v="NC_005085.1"/>
    <n v="3353837"/>
    <n v="3354211"/>
    <s v="-"/>
    <s v="WP_043596442.1"/>
    <s v="WP_043596442.1"/>
    <m/>
    <s v="oxidoreductase"/>
    <m/>
    <n v="24947723"/>
    <s v="CV_RS15095"/>
    <n v="375"/>
    <n v="124"/>
    <m/>
  </r>
  <r>
    <x v="0"/>
    <x v="0"/>
    <s v="GCF_000007705.1"/>
    <s v="Primary Assembly"/>
    <s v="chromosome"/>
    <m/>
    <s v="NC_005085.1"/>
    <n v="3354363"/>
    <n v="3354614"/>
    <s v="-"/>
    <m/>
    <m/>
    <m/>
    <m/>
    <m/>
    <n v="24946054"/>
    <s v="CV_RS15100"/>
    <n v="252"/>
    <m/>
    <s v="old_locus_tag=CV3078,CV_3078"/>
  </r>
  <r>
    <x v="1"/>
    <x v="1"/>
    <s v="GCF_000007705.1"/>
    <s v="Primary Assembly"/>
    <s v="chromosome"/>
    <m/>
    <s v="NC_005085.1"/>
    <n v="3354363"/>
    <n v="3354614"/>
    <s v="-"/>
    <s v="WP_011136625.1"/>
    <s v="WP_011136625.1"/>
    <m/>
    <s v="hypothetical protein"/>
    <m/>
    <n v="24946054"/>
    <s v="CV_RS15100"/>
    <n v="252"/>
    <n v="83"/>
    <m/>
  </r>
  <r>
    <x v="0"/>
    <x v="0"/>
    <s v="GCF_000007705.1"/>
    <s v="Primary Assembly"/>
    <s v="chromosome"/>
    <m/>
    <s v="NC_005085.1"/>
    <n v="3354739"/>
    <n v="3355413"/>
    <s v="-"/>
    <m/>
    <m/>
    <m/>
    <m/>
    <m/>
    <n v="24947962"/>
    <s v="CV_RS15105"/>
    <n v="675"/>
    <m/>
    <s v="old_locus_tag=CV3079,CV_3079"/>
  </r>
  <r>
    <x v="1"/>
    <x v="1"/>
    <s v="GCF_000007705.1"/>
    <s v="Primary Assembly"/>
    <s v="chromosome"/>
    <m/>
    <s v="NC_005085.1"/>
    <n v="3354739"/>
    <n v="3355413"/>
    <s v="-"/>
    <s v="WP_011136626.1"/>
    <s v="WP_011136626.1"/>
    <m/>
    <s v="JAB domain-containing protein"/>
    <m/>
    <n v="24947962"/>
    <s v="CV_RS15105"/>
    <n v="675"/>
    <n v="224"/>
    <m/>
  </r>
  <r>
    <x v="0"/>
    <x v="0"/>
    <s v="GCF_000007705.1"/>
    <s v="Primary Assembly"/>
    <s v="chromosome"/>
    <m/>
    <s v="NC_005085.1"/>
    <n v="3355576"/>
    <n v="3356757"/>
    <s v="+"/>
    <m/>
    <m/>
    <m/>
    <m/>
    <m/>
    <n v="24946151"/>
    <s v="CV_RS15110"/>
    <n v="1182"/>
    <m/>
    <s v="old_locus_tag=CV3080,CV_3080"/>
  </r>
  <r>
    <x v="1"/>
    <x v="1"/>
    <s v="GCF_000007705.1"/>
    <s v="Primary Assembly"/>
    <s v="chromosome"/>
    <m/>
    <s v="NC_005085.1"/>
    <n v="3355576"/>
    <n v="3356757"/>
    <s v="+"/>
    <s v="WP_011136627.1"/>
    <s v="WP_011136627.1"/>
    <m/>
    <s v="bifunctional phosphopantothenoylcysteine decarboxylase/phosphopantothenate--cysteine ligase CoaBC"/>
    <m/>
    <n v="24946151"/>
    <s v="CV_RS15110"/>
    <n v="1182"/>
    <n v="393"/>
    <m/>
  </r>
  <r>
    <x v="0"/>
    <x v="0"/>
    <s v="GCF_000007705.1"/>
    <s v="Primary Assembly"/>
    <s v="chromosome"/>
    <m/>
    <s v="NC_005085.1"/>
    <n v="3356811"/>
    <n v="3357263"/>
    <s v="+"/>
    <m/>
    <m/>
    <m/>
    <m/>
    <m/>
    <n v="24947341"/>
    <s v="CV_RS15115"/>
    <n v="453"/>
    <m/>
    <s v="old_locus_tag=CV3081,CV_3081"/>
  </r>
  <r>
    <x v="1"/>
    <x v="1"/>
    <s v="GCF_000007705.1"/>
    <s v="Primary Assembly"/>
    <s v="chromosome"/>
    <m/>
    <s v="NC_005085.1"/>
    <n v="3356811"/>
    <n v="3357263"/>
    <s v="+"/>
    <s v="WP_011136628.1"/>
    <s v="WP_011136628.1"/>
    <m/>
    <s v="dUTP diphosphatase"/>
    <m/>
    <n v="24947341"/>
    <s v="CV_RS15115"/>
    <n v="453"/>
    <n v="150"/>
    <m/>
  </r>
  <r>
    <x v="0"/>
    <x v="0"/>
    <s v="GCF_000007705.1"/>
    <s v="Primary Assembly"/>
    <s v="chromosome"/>
    <m/>
    <s v="NC_005085.1"/>
    <n v="3357341"/>
    <n v="3358357"/>
    <s v="+"/>
    <m/>
    <m/>
    <m/>
    <m/>
    <m/>
    <n v="24945343"/>
    <s v="CV_RS15120"/>
    <n v="1017"/>
    <m/>
    <s v="old_locus_tag=CV3082,CV_3082"/>
  </r>
  <r>
    <x v="1"/>
    <x v="1"/>
    <s v="GCF_000007705.1"/>
    <s v="Primary Assembly"/>
    <s v="chromosome"/>
    <m/>
    <s v="NC_005085.1"/>
    <n v="3357341"/>
    <n v="3358357"/>
    <s v="+"/>
    <s v="WP_011136629.1"/>
    <s v="WP_011136629.1"/>
    <m/>
    <s v="GGDEF domain-containing protein"/>
    <m/>
    <n v="24945343"/>
    <s v="CV_RS15120"/>
    <n v="1017"/>
    <n v="338"/>
    <m/>
  </r>
  <r>
    <x v="0"/>
    <x v="0"/>
    <s v="GCF_000007705.1"/>
    <s v="Primary Assembly"/>
    <s v="chromosome"/>
    <m/>
    <s v="NC_005085.1"/>
    <n v="3358368"/>
    <n v="3360068"/>
    <s v="-"/>
    <m/>
    <m/>
    <m/>
    <m/>
    <m/>
    <n v="24947610"/>
    <s v="CV_RS15125"/>
    <n v="1701"/>
    <m/>
    <s v="old_locus_tag=CV3083,CV_3083"/>
  </r>
  <r>
    <x v="1"/>
    <x v="1"/>
    <s v="GCF_000007705.1"/>
    <s v="Primary Assembly"/>
    <s v="chromosome"/>
    <m/>
    <s v="NC_005085.1"/>
    <n v="3358368"/>
    <n v="3360068"/>
    <s v="-"/>
    <s v="WP_011136630.1"/>
    <s v="WP_011136630.1"/>
    <m/>
    <s v="bifunctional metallophosphatase/5'-nucleotidase"/>
    <m/>
    <n v="24947610"/>
    <s v="CV_RS15125"/>
    <n v="1701"/>
    <n v="566"/>
    <m/>
  </r>
  <r>
    <x v="0"/>
    <x v="0"/>
    <s v="GCF_000007705.1"/>
    <s v="Primary Assembly"/>
    <s v="chromosome"/>
    <m/>
    <s v="NC_005085.1"/>
    <n v="3360288"/>
    <n v="3365096"/>
    <s v="-"/>
    <m/>
    <m/>
    <m/>
    <m/>
    <m/>
    <n v="24949243"/>
    <s v="CV_RS15130"/>
    <n v="4809"/>
    <m/>
    <s v="old_locus_tag=CV3084,CV_3084"/>
  </r>
  <r>
    <x v="1"/>
    <x v="1"/>
    <s v="GCF_000007705.1"/>
    <s v="Primary Assembly"/>
    <s v="chromosome"/>
    <m/>
    <s v="NC_005085.1"/>
    <n v="3360288"/>
    <n v="3365096"/>
    <s v="-"/>
    <s v="WP_011136631.1"/>
    <s v="WP_011136631.1"/>
    <m/>
    <s v="NAD-glutamate dehydrogenase"/>
    <m/>
    <n v="24949243"/>
    <s v="CV_RS15130"/>
    <n v="4809"/>
    <n v="1602"/>
    <m/>
  </r>
  <r>
    <x v="0"/>
    <x v="0"/>
    <s v="GCF_000007705.1"/>
    <s v="Primary Assembly"/>
    <s v="chromosome"/>
    <m/>
    <s v="NC_005085.1"/>
    <n v="3365573"/>
    <n v="3366337"/>
    <s v="+"/>
    <m/>
    <m/>
    <m/>
    <m/>
    <m/>
    <n v="24948895"/>
    <s v="CV_RS15135"/>
    <n v="765"/>
    <m/>
    <s v="old_locus_tag=CV3085,CV_3085"/>
  </r>
  <r>
    <x v="1"/>
    <x v="1"/>
    <s v="GCF_000007705.1"/>
    <s v="Primary Assembly"/>
    <s v="chromosome"/>
    <m/>
    <s v="NC_005085.1"/>
    <n v="3365573"/>
    <n v="3366337"/>
    <s v="+"/>
    <s v="WP_011136632.1"/>
    <s v="WP_011136632.1"/>
    <m/>
    <s v="ABC transporter substrate-binding protein"/>
    <m/>
    <n v="24948895"/>
    <s v="CV_RS15135"/>
    <n v="765"/>
    <n v="254"/>
    <m/>
  </r>
  <r>
    <x v="0"/>
    <x v="0"/>
    <s v="GCF_000007705.1"/>
    <s v="Primary Assembly"/>
    <s v="chromosome"/>
    <m/>
    <s v="NC_005085.1"/>
    <n v="3366420"/>
    <n v="3367106"/>
    <s v="+"/>
    <m/>
    <m/>
    <m/>
    <m/>
    <m/>
    <n v="24947623"/>
    <s v="CV_RS15140"/>
    <n v="687"/>
    <m/>
    <s v="old_locus_tag=CV3086,CV_3086"/>
  </r>
  <r>
    <x v="1"/>
    <x v="1"/>
    <s v="GCF_000007705.1"/>
    <s v="Primary Assembly"/>
    <s v="chromosome"/>
    <m/>
    <s v="NC_005085.1"/>
    <n v="3366420"/>
    <n v="3367106"/>
    <s v="+"/>
    <s v="WP_011136633.1"/>
    <s v="WP_011136633.1"/>
    <m/>
    <s v="histidine/lysine/arginine/ornithine ABC transporter permease HisQ"/>
    <m/>
    <n v="24947623"/>
    <s v="CV_RS15140"/>
    <n v="687"/>
    <n v="228"/>
    <m/>
  </r>
  <r>
    <x v="0"/>
    <x v="0"/>
    <s v="GCF_000007705.1"/>
    <s v="Primary Assembly"/>
    <s v="chromosome"/>
    <m/>
    <s v="NC_005085.1"/>
    <n v="3367169"/>
    <n v="3367834"/>
    <s v="+"/>
    <m/>
    <m/>
    <m/>
    <m/>
    <m/>
    <n v="24946167"/>
    <s v="CV_RS15145"/>
    <n v="666"/>
    <m/>
    <s v="old_locus_tag=CV3087,CV_3087"/>
  </r>
  <r>
    <x v="1"/>
    <x v="1"/>
    <s v="GCF_000007705.1"/>
    <s v="Primary Assembly"/>
    <s v="chromosome"/>
    <m/>
    <s v="NC_005085.1"/>
    <n v="3367169"/>
    <n v="3367834"/>
    <s v="+"/>
    <s v="WP_011136634.1"/>
    <s v="WP_011136634.1"/>
    <m/>
    <s v="ABC transporter permease"/>
    <m/>
    <n v="24946167"/>
    <s v="CV_RS15145"/>
    <n v="666"/>
    <n v="221"/>
    <m/>
  </r>
  <r>
    <x v="0"/>
    <x v="0"/>
    <s v="GCF_000007705.1"/>
    <s v="Primary Assembly"/>
    <s v="chromosome"/>
    <m/>
    <s v="NC_005085.1"/>
    <n v="3367967"/>
    <n v="3368962"/>
    <s v="+"/>
    <m/>
    <m/>
    <m/>
    <m/>
    <m/>
    <n v="24949259"/>
    <s v="CV_RS15150"/>
    <n v="996"/>
    <m/>
    <s v="old_locus_tag=CV3088,CV_3088"/>
  </r>
  <r>
    <x v="1"/>
    <x v="1"/>
    <s v="GCF_000007705.1"/>
    <s v="Primary Assembly"/>
    <s v="chromosome"/>
    <m/>
    <s v="NC_005085.1"/>
    <n v="3367967"/>
    <n v="3368962"/>
    <s v="+"/>
    <s v="WP_011136635.1"/>
    <s v="WP_011136635.1"/>
    <m/>
    <s v="GlxA family transcriptional regulator"/>
    <m/>
    <n v="24949259"/>
    <s v="CV_RS15150"/>
    <n v="996"/>
    <n v="331"/>
    <m/>
  </r>
  <r>
    <x v="0"/>
    <x v="0"/>
    <s v="GCF_000007705.1"/>
    <s v="Primary Assembly"/>
    <s v="chromosome"/>
    <m/>
    <s v="NC_005085.1"/>
    <n v="3368966"/>
    <n v="3371062"/>
    <s v="-"/>
    <m/>
    <m/>
    <m/>
    <m/>
    <m/>
    <n v="24947247"/>
    <s v="CV_RS15155"/>
    <n v="2097"/>
    <m/>
    <m/>
  </r>
  <r>
    <x v="1"/>
    <x v="1"/>
    <s v="GCF_000007705.1"/>
    <s v="Primary Assembly"/>
    <s v="chromosome"/>
    <m/>
    <s v="NC_005085.1"/>
    <n v="3368966"/>
    <n v="3371062"/>
    <s v="-"/>
    <s v="WP_043598112.1"/>
    <s v="WP_043598112.1"/>
    <m/>
    <s v="PAS domain-containing protein"/>
    <m/>
    <n v="24947247"/>
    <s v="CV_RS15155"/>
    <n v="2097"/>
    <n v="698"/>
    <m/>
  </r>
  <r>
    <x v="0"/>
    <x v="4"/>
    <s v="GCF_000007705.1"/>
    <s v="Primary Assembly"/>
    <s v="chromosome"/>
    <m/>
    <s v="NC_005085.1"/>
    <n v="3371478"/>
    <n v="3371592"/>
    <s v="-"/>
    <m/>
    <m/>
    <m/>
    <m/>
    <s v="rrf"/>
    <n v="24948215"/>
    <s v="CV_RS15160"/>
    <n v="115"/>
    <m/>
    <m/>
  </r>
  <r>
    <x v="2"/>
    <x v="5"/>
    <s v="GCF_000007705.1"/>
    <s v="Primary Assembly"/>
    <s v="chromosome"/>
    <m/>
    <s v="NC_005085.1"/>
    <n v="3371478"/>
    <n v="3371592"/>
    <s v="-"/>
    <m/>
    <m/>
    <m/>
    <s v="5S ribosomal RNA"/>
    <s v="rrf"/>
    <n v="24948215"/>
    <s v="CV_RS15160"/>
    <n v="115"/>
    <m/>
    <m/>
  </r>
  <r>
    <x v="0"/>
    <x v="4"/>
    <s v="GCF_000007705.1"/>
    <s v="Primary Assembly"/>
    <s v="chromosome"/>
    <m/>
    <s v="NC_005085.1"/>
    <n v="3371715"/>
    <n v="3374609"/>
    <s v="-"/>
    <m/>
    <m/>
    <m/>
    <m/>
    <m/>
    <n v="24945667"/>
    <s v="CV_RS15165"/>
    <n v="2895"/>
    <m/>
    <s v="old_locus_tag=CV23S ribosomal RNA-5,CV_rRNA23s5"/>
  </r>
  <r>
    <x v="2"/>
    <x v="5"/>
    <s v="GCF_000007705.1"/>
    <s v="Primary Assembly"/>
    <s v="chromosome"/>
    <m/>
    <s v="NC_005085.1"/>
    <n v="3371715"/>
    <n v="3374609"/>
    <s v="-"/>
    <m/>
    <m/>
    <m/>
    <s v="23S ribosomal RNA"/>
    <m/>
    <n v="24945667"/>
    <s v="CV_RS15165"/>
    <n v="2895"/>
    <m/>
    <m/>
  </r>
  <r>
    <x v="0"/>
    <x v="6"/>
    <s v="GCF_000007705.1"/>
    <s v="Primary Assembly"/>
    <s v="chromosome"/>
    <m/>
    <s v="NC_005085.1"/>
    <n v="3374860"/>
    <n v="3374935"/>
    <s v="-"/>
    <m/>
    <m/>
    <m/>
    <m/>
    <m/>
    <n v="24948385"/>
    <s v="CV_RS15170"/>
    <n v="76"/>
    <m/>
    <s v="old_locus_tag=CV_tRNAAlaTGC5,CVtRNA-Ala-TGC-5"/>
  </r>
  <r>
    <x v="3"/>
    <x v="5"/>
    <s v="GCF_000007705.1"/>
    <s v="Primary Assembly"/>
    <s v="chromosome"/>
    <m/>
    <s v="NC_005085.1"/>
    <n v="3374860"/>
    <n v="3374935"/>
    <s v="-"/>
    <m/>
    <m/>
    <m/>
    <s v="tRNA-Ala"/>
    <m/>
    <n v="24948385"/>
    <s v="CV_RS15170"/>
    <n v="76"/>
    <m/>
    <s v="anticodon=TGC"/>
  </r>
  <r>
    <x v="0"/>
    <x v="6"/>
    <s v="GCF_000007705.1"/>
    <s v="Primary Assembly"/>
    <s v="chromosome"/>
    <m/>
    <s v="NC_005085.1"/>
    <n v="3374948"/>
    <n v="3375024"/>
    <s v="-"/>
    <m/>
    <m/>
    <m/>
    <m/>
    <m/>
    <n v="24947205"/>
    <s v="CV_RS15175"/>
    <n v="77"/>
    <m/>
    <s v="old_locus_tag=CV_tRNAIleGAT5,CVtRNA-Ile-GAT-5"/>
  </r>
  <r>
    <x v="3"/>
    <x v="5"/>
    <s v="GCF_000007705.1"/>
    <s v="Primary Assembly"/>
    <s v="chromosome"/>
    <m/>
    <s v="NC_005085.1"/>
    <n v="3374948"/>
    <n v="3375024"/>
    <s v="-"/>
    <m/>
    <m/>
    <m/>
    <s v="tRNA-Ile"/>
    <m/>
    <n v="24947205"/>
    <s v="CV_RS15175"/>
    <n v="77"/>
    <m/>
    <s v="anticodon=GAT"/>
  </r>
  <r>
    <x v="0"/>
    <x v="4"/>
    <s v="GCF_000007705.1"/>
    <s v="Primary Assembly"/>
    <s v="chromosome"/>
    <m/>
    <s v="NC_005085.1"/>
    <n v="3375104"/>
    <n v="3376649"/>
    <s v="-"/>
    <m/>
    <m/>
    <m/>
    <m/>
    <m/>
    <n v="24948285"/>
    <s v="CV_RS15180"/>
    <n v="1546"/>
    <m/>
    <s v="old_locus_tag=CV16S ribosomal RNA-5,CV_rRNA16s5"/>
  </r>
  <r>
    <x v="2"/>
    <x v="5"/>
    <s v="GCF_000007705.1"/>
    <s v="Primary Assembly"/>
    <s v="chromosome"/>
    <m/>
    <s v="NC_005085.1"/>
    <n v="3375104"/>
    <n v="3376649"/>
    <s v="-"/>
    <m/>
    <m/>
    <m/>
    <s v="16S ribosomal RNA"/>
    <m/>
    <n v="24948285"/>
    <s v="CV_RS15180"/>
    <n v="1546"/>
    <m/>
    <m/>
  </r>
  <r>
    <x v="0"/>
    <x v="0"/>
    <s v="GCF_000007705.1"/>
    <s v="Primary Assembly"/>
    <s v="chromosome"/>
    <m/>
    <s v="NC_005085.1"/>
    <n v="3377082"/>
    <n v="3377729"/>
    <s v="-"/>
    <m/>
    <m/>
    <m/>
    <m/>
    <s v="gph"/>
    <n v="24948940"/>
    <s v="CV_RS15185"/>
    <n v="648"/>
    <m/>
    <s v="old_locus_tag=CV3092,CV_3092"/>
  </r>
  <r>
    <x v="1"/>
    <x v="1"/>
    <s v="GCF_000007705.1"/>
    <s v="Primary Assembly"/>
    <s v="chromosome"/>
    <m/>
    <s v="NC_005085.1"/>
    <n v="3377082"/>
    <n v="3377729"/>
    <s v="-"/>
    <s v="WP_011136639.1"/>
    <s v="WP_011136639.1"/>
    <m/>
    <s v="phosphoglycolate phosphatase"/>
    <s v="gph"/>
    <n v="24948940"/>
    <s v="CV_RS15185"/>
    <n v="648"/>
    <n v="215"/>
    <m/>
  </r>
  <r>
    <x v="0"/>
    <x v="0"/>
    <s v="GCF_000007705.1"/>
    <s v="Primary Assembly"/>
    <s v="chromosome"/>
    <m/>
    <s v="NC_005085.1"/>
    <n v="3377774"/>
    <n v="3379303"/>
    <s v="-"/>
    <m/>
    <m/>
    <m/>
    <m/>
    <s v="ilvA"/>
    <n v="24945946"/>
    <s v="CV_RS15190"/>
    <n v="1530"/>
    <m/>
    <s v="old_locus_tag=CV3093,CV_3093"/>
  </r>
  <r>
    <x v="1"/>
    <x v="1"/>
    <s v="GCF_000007705.1"/>
    <s v="Primary Assembly"/>
    <s v="chromosome"/>
    <m/>
    <s v="NC_005085.1"/>
    <n v="3377774"/>
    <n v="3379303"/>
    <s v="-"/>
    <s v="WP_011136640.1"/>
    <s v="WP_011136640.1"/>
    <m/>
    <s v="threonine ammonia-lyase, biosynthetic"/>
    <s v="ilvA"/>
    <n v="24945946"/>
    <s v="CV_RS15190"/>
    <n v="1530"/>
    <n v="509"/>
    <m/>
  </r>
  <r>
    <x v="0"/>
    <x v="0"/>
    <s v="GCF_000007705.1"/>
    <s v="Primary Assembly"/>
    <s v="chromosome"/>
    <m/>
    <s v="NC_005085.1"/>
    <n v="3379508"/>
    <n v="3380653"/>
    <s v="+"/>
    <m/>
    <m/>
    <m/>
    <m/>
    <m/>
    <n v="24948675"/>
    <s v="CV_RS15195"/>
    <n v="1146"/>
    <m/>
    <s v="old_locus_tag=CV3094,CV_3094"/>
  </r>
  <r>
    <x v="1"/>
    <x v="1"/>
    <s v="GCF_000007705.1"/>
    <s v="Primary Assembly"/>
    <s v="chromosome"/>
    <m/>
    <s v="NC_005085.1"/>
    <n v="3379508"/>
    <n v="3380653"/>
    <s v="+"/>
    <s v="WP_011136641.1"/>
    <s v="WP_011136641.1"/>
    <m/>
    <s v="D-alanyl-D-alanine carboxypeptidase"/>
    <m/>
    <n v="24948675"/>
    <s v="CV_RS15195"/>
    <n v="1146"/>
    <n v="381"/>
    <m/>
  </r>
  <r>
    <x v="0"/>
    <x v="0"/>
    <s v="GCF_000007705.1"/>
    <s v="Primary Assembly"/>
    <s v="chromosome"/>
    <m/>
    <s v="NC_005085.1"/>
    <n v="3380743"/>
    <n v="3381012"/>
    <s v="+"/>
    <m/>
    <m/>
    <m/>
    <m/>
    <m/>
    <n v="24948844"/>
    <s v="CV_RS15200"/>
    <n v="270"/>
    <m/>
    <s v="old_locus_tag=CV3095,CV_3095"/>
  </r>
  <r>
    <x v="1"/>
    <x v="1"/>
    <s v="GCF_000007705.1"/>
    <s v="Primary Assembly"/>
    <s v="chromosome"/>
    <m/>
    <s v="NC_005085.1"/>
    <n v="3380743"/>
    <n v="3381012"/>
    <s v="+"/>
    <s v="WP_011136642.1"/>
    <s v="WP_011136642.1"/>
    <m/>
    <s v="DUF493 domain-containing protein"/>
    <m/>
    <n v="24948844"/>
    <s v="CV_RS15200"/>
    <n v="270"/>
    <n v="89"/>
    <m/>
  </r>
  <r>
    <x v="0"/>
    <x v="0"/>
    <s v="GCF_000007705.1"/>
    <s v="Primary Assembly"/>
    <s v="chromosome"/>
    <m/>
    <s v="NC_005085.1"/>
    <n v="3381029"/>
    <n v="3381652"/>
    <s v="+"/>
    <m/>
    <m/>
    <m/>
    <m/>
    <m/>
    <n v="24946441"/>
    <s v="CV_RS15205"/>
    <n v="624"/>
    <m/>
    <s v="old_locus_tag=CV3096,CV_3096"/>
  </r>
  <r>
    <x v="1"/>
    <x v="1"/>
    <s v="GCF_000007705.1"/>
    <s v="Primary Assembly"/>
    <s v="chromosome"/>
    <m/>
    <s v="NC_005085.1"/>
    <n v="3381029"/>
    <n v="3381652"/>
    <s v="+"/>
    <s v="WP_011136643.1"/>
    <s v="WP_011136643.1"/>
    <m/>
    <s v="octanoyltransferase"/>
    <m/>
    <n v="24946441"/>
    <s v="CV_RS15205"/>
    <n v="624"/>
    <n v="207"/>
    <m/>
  </r>
  <r>
    <x v="0"/>
    <x v="0"/>
    <s v="GCF_000007705.1"/>
    <s v="Primary Assembly"/>
    <s v="chromosome"/>
    <m/>
    <s v="NC_005085.1"/>
    <n v="3381649"/>
    <n v="3382596"/>
    <s v="+"/>
    <m/>
    <m/>
    <m/>
    <m/>
    <s v="lipA"/>
    <n v="24947993"/>
    <s v="CV_RS15210"/>
    <n v="948"/>
    <m/>
    <s v="old_locus_tag=CV3097,CV_3097"/>
  </r>
  <r>
    <x v="1"/>
    <x v="1"/>
    <s v="GCF_000007705.1"/>
    <s v="Primary Assembly"/>
    <s v="chromosome"/>
    <m/>
    <s v="NC_005085.1"/>
    <n v="3381649"/>
    <n v="3382596"/>
    <s v="+"/>
    <s v="WP_011136644.1"/>
    <s v="WP_011136644.1"/>
    <m/>
    <s v="lipoyl synthase"/>
    <s v="lipA"/>
    <n v="24947993"/>
    <s v="CV_RS15210"/>
    <n v="948"/>
    <n v="315"/>
    <m/>
  </r>
  <r>
    <x v="0"/>
    <x v="0"/>
    <s v="GCF_000007705.1"/>
    <s v="Primary Assembly"/>
    <s v="chromosome"/>
    <m/>
    <s v="NC_005085.1"/>
    <n v="3383295"/>
    <n v="3383672"/>
    <s v="+"/>
    <m/>
    <m/>
    <m/>
    <m/>
    <m/>
    <n v="25392851"/>
    <s v="CV_RS22275"/>
    <n v="378"/>
    <m/>
    <s v="old_locus_tag=CV3098,CV_3098"/>
  </r>
  <r>
    <x v="1"/>
    <x v="1"/>
    <s v="GCF_000007705.1"/>
    <s v="Primary Assembly"/>
    <s v="chromosome"/>
    <m/>
    <s v="NC_005085.1"/>
    <n v="3383295"/>
    <n v="3383672"/>
    <s v="+"/>
    <s v="WP_052263089.1"/>
    <s v="WP_052263089.1"/>
    <m/>
    <s v="hypothetical protein"/>
    <m/>
    <n v="25392851"/>
    <s v="CV_RS22275"/>
    <n v="378"/>
    <n v="125"/>
    <m/>
  </r>
  <r>
    <x v="0"/>
    <x v="0"/>
    <s v="GCF_000007705.1"/>
    <s v="Primary Assembly"/>
    <s v="chromosome"/>
    <m/>
    <s v="NC_005085.1"/>
    <n v="3383903"/>
    <n v="3384241"/>
    <s v="+"/>
    <m/>
    <m/>
    <m/>
    <m/>
    <m/>
    <n v="24948041"/>
    <s v="CV_RS15220"/>
    <n v="339"/>
    <m/>
    <s v="old_locus_tag=CV3099,CV_3099"/>
  </r>
  <r>
    <x v="1"/>
    <x v="1"/>
    <s v="GCF_000007705.1"/>
    <s v="Primary Assembly"/>
    <s v="chromosome"/>
    <m/>
    <s v="NC_005085.1"/>
    <n v="3383903"/>
    <n v="3384241"/>
    <s v="+"/>
    <s v="WP_011136646.1"/>
    <s v="WP_011136646.1"/>
    <m/>
    <s v="hypothetical protein"/>
    <m/>
    <n v="24948041"/>
    <s v="CV_RS15220"/>
    <n v="339"/>
    <n v="112"/>
    <m/>
  </r>
  <r>
    <x v="0"/>
    <x v="0"/>
    <s v="GCF_000007705.1"/>
    <s v="Primary Assembly"/>
    <s v="chromosome"/>
    <m/>
    <s v="NC_005085.1"/>
    <n v="3384542"/>
    <n v="3387286"/>
    <s v="+"/>
    <m/>
    <m/>
    <m/>
    <m/>
    <s v="mgtA"/>
    <n v="24945665"/>
    <s v="CV_RS15225"/>
    <n v="2745"/>
    <m/>
    <s v="old_locus_tag=CV3100,CV_3100"/>
  </r>
  <r>
    <x v="1"/>
    <x v="1"/>
    <s v="GCF_000007705.1"/>
    <s v="Primary Assembly"/>
    <s v="chromosome"/>
    <m/>
    <s v="NC_005085.1"/>
    <n v="3384542"/>
    <n v="3387286"/>
    <s v="+"/>
    <s v="WP_011136647.1"/>
    <s v="WP_011136647.1"/>
    <m/>
    <s v="magnesium-translocating P-type ATPase"/>
    <s v="mgtA"/>
    <n v="24945665"/>
    <s v="CV_RS15225"/>
    <n v="2745"/>
    <n v="914"/>
    <m/>
  </r>
  <r>
    <x v="0"/>
    <x v="0"/>
    <s v="GCF_000007705.1"/>
    <s v="Primary Assembly"/>
    <s v="chromosome"/>
    <m/>
    <s v="NC_005085.1"/>
    <n v="3387614"/>
    <n v="3389530"/>
    <s v="+"/>
    <m/>
    <m/>
    <m/>
    <m/>
    <m/>
    <n v="24948631"/>
    <s v="CV_RS15230"/>
    <n v="1917"/>
    <m/>
    <s v="old_locus_tag=CV3101,CV_3101"/>
  </r>
  <r>
    <x v="1"/>
    <x v="1"/>
    <s v="GCF_000007705.1"/>
    <s v="Primary Assembly"/>
    <s v="chromosome"/>
    <m/>
    <s v="NC_005085.1"/>
    <n v="3387614"/>
    <n v="3389530"/>
    <s v="+"/>
    <s v="WP_011136648.1"/>
    <s v="WP_011136648.1"/>
    <m/>
    <s v="thiamine pyrophosphate-binding protein"/>
    <m/>
    <n v="24948631"/>
    <s v="CV_RS15230"/>
    <n v="1917"/>
    <n v="638"/>
    <m/>
  </r>
  <r>
    <x v="0"/>
    <x v="0"/>
    <s v="GCF_000007705.1"/>
    <s v="Primary Assembly"/>
    <s v="chromosome"/>
    <m/>
    <s v="NC_005085.1"/>
    <n v="3389563"/>
    <n v="3391182"/>
    <s v="+"/>
    <m/>
    <m/>
    <m/>
    <m/>
    <m/>
    <n v="24945437"/>
    <s v="CV_RS15235"/>
    <n v="1620"/>
    <m/>
    <s v="old_locus_tag=CV3102,CV_3102"/>
  </r>
  <r>
    <x v="1"/>
    <x v="1"/>
    <s v="GCF_000007705.1"/>
    <s v="Primary Assembly"/>
    <s v="chromosome"/>
    <m/>
    <s v="NC_005085.1"/>
    <n v="3389563"/>
    <n v="3391182"/>
    <s v="+"/>
    <s v="WP_011136649.1"/>
    <s v="WP_011136649.1"/>
    <m/>
    <s v="FAD-dependent oxidoreductase"/>
    <m/>
    <n v="24945437"/>
    <s v="CV_RS15235"/>
    <n v="1620"/>
    <n v="539"/>
    <m/>
  </r>
  <r>
    <x v="0"/>
    <x v="0"/>
    <s v="GCF_000007705.1"/>
    <s v="Primary Assembly"/>
    <s v="chromosome"/>
    <m/>
    <s v="NC_005085.1"/>
    <n v="3391237"/>
    <n v="3391851"/>
    <s v="-"/>
    <m/>
    <m/>
    <m/>
    <m/>
    <m/>
    <n v="24949380"/>
    <s v="CV_RS15240"/>
    <n v="615"/>
    <m/>
    <s v="old_locus_tag=CV3103,CV_3103"/>
  </r>
  <r>
    <x v="1"/>
    <x v="1"/>
    <s v="GCF_000007705.1"/>
    <s v="Primary Assembly"/>
    <s v="chromosome"/>
    <m/>
    <s v="NC_005085.1"/>
    <n v="3391237"/>
    <n v="3391851"/>
    <s v="-"/>
    <s v="WP_011136650.1"/>
    <s v="WP_011136650.1"/>
    <m/>
    <s v="bifunctional: UDP-N-acetylglucosamineglucose-1-phosphate thymidylyltransferase; glucosamine-1-phosphate"/>
    <m/>
    <n v="24949380"/>
    <s v="CV_RS15240"/>
    <n v="615"/>
    <n v="204"/>
    <m/>
  </r>
  <r>
    <x v="0"/>
    <x v="0"/>
    <s v="GCF_000007705.1"/>
    <s v="Primary Assembly"/>
    <s v="chromosome"/>
    <m/>
    <s v="NC_005085.1"/>
    <n v="3392008"/>
    <n v="3393084"/>
    <s v="-"/>
    <m/>
    <m/>
    <m/>
    <m/>
    <m/>
    <n v="24947469"/>
    <s v="CV_RS15245"/>
    <n v="1077"/>
    <m/>
    <s v="old_locus_tag=CV3104,CV_3104"/>
  </r>
  <r>
    <x v="1"/>
    <x v="1"/>
    <s v="GCF_000007705.1"/>
    <s v="Primary Assembly"/>
    <s v="chromosome"/>
    <m/>
    <s v="NC_005085.1"/>
    <n v="3392008"/>
    <n v="3393084"/>
    <s v="-"/>
    <s v="WP_011136651.1"/>
    <s v="WP_011136651.1"/>
    <m/>
    <s v="porin"/>
    <m/>
    <n v="24947469"/>
    <s v="CV_RS15245"/>
    <n v="1077"/>
    <n v="358"/>
    <m/>
  </r>
  <r>
    <x v="0"/>
    <x v="0"/>
    <s v="GCF_000007705.1"/>
    <s v="Primary Assembly"/>
    <s v="chromosome"/>
    <m/>
    <s v="NC_005085.1"/>
    <n v="3393523"/>
    <n v="3394980"/>
    <s v="-"/>
    <m/>
    <m/>
    <m/>
    <m/>
    <m/>
    <n v="24945322"/>
    <s v="CV_RS15250"/>
    <n v="1458"/>
    <m/>
    <s v="old_locus_tag=CV3106,CV_3106"/>
  </r>
  <r>
    <x v="1"/>
    <x v="1"/>
    <s v="GCF_000007705.1"/>
    <s v="Primary Assembly"/>
    <s v="chromosome"/>
    <m/>
    <s v="NC_005085.1"/>
    <n v="3393523"/>
    <n v="3394980"/>
    <s v="-"/>
    <s v="WP_011136653.1"/>
    <s v="WP_011136653.1"/>
    <m/>
    <s v="sensor histidine kinase"/>
    <m/>
    <n v="24945322"/>
    <s v="CV_RS15250"/>
    <n v="1458"/>
    <n v="485"/>
    <m/>
  </r>
  <r>
    <x v="0"/>
    <x v="0"/>
    <s v="GCF_000007705.1"/>
    <s v="Primary Assembly"/>
    <s v="chromosome"/>
    <m/>
    <s v="NC_005085.1"/>
    <n v="3394977"/>
    <n v="3395690"/>
    <s v="-"/>
    <m/>
    <m/>
    <m/>
    <m/>
    <m/>
    <n v="24948578"/>
    <s v="CV_RS15255"/>
    <n v="714"/>
    <m/>
    <s v="old_locus_tag=CV3107,CV_3107"/>
  </r>
  <r>
    <x v="1"/>
    <x v="1"/>
    <s v="GCF_000007705.1"/>
    <s v="Primary Assembly"/>
    <s v="chromosome"/>
    <m/>
    <s v="NC_005085.1"/>
    <n v="3394977"/>
    <n v="3395690"/>
    <s v="-"/>
    <s v="WP_011136654.1"/>
    <s v="WP_011136654.1"/>
    <m/>
    <s v="DNA-binding response regulator"/>
    <m/>
    <n v="24948578"/>
    <s v="CV_RS15255"/>
    <n v="714"/>
    <n v="237"/>
    <m/>
  </r>
  <r>
    <x v="0"/>
    <x v="0"/>
    <s v="GCF_000007705.1"/>
    <s v="Primary Assembly"/>
    <s v="chromosome"/>
    <m/>
    <s v="NC_005085.1"/>
    <n v="3395805"/>
    <n v="3396800"/>
    <s v="-"/>
    <m/>
    <m/>
    <m/>
    <m/>
    <m/>
    <n v="24948643"/>
    <s v="CV_RS15260"/>
    <n v="996"/>
    <m/>
    <s v="old_locus_tag=CV3108,CV_3108"/>
  </r>
  <r>
    <x v="1"/>
    <x v="1"/>
    <s v="GCF_000007705.1"/>
    <s v="Primary Assembly"/>
    <s v="chromosome"/>
    <m/>
    <s v="NC_005085.1"/>
    <n v="3395805"/>
    <n v="3396800"/>
    <s v="-"/>
    <s v="WP_043598122.1"/>
    <s v="WP_043598122.1"/>
    <m/>
    <s v="TerC family protein"/>
    <m/>
    <n v="24948643"/>
    <s v="CV_RS15260"/>
    <n v="996"/>
    <n v="331"/>
    <m/>
  </r>
  <r>
    <x v="0"/>
    <x v="0"/>
    <s v="GCF_000007705.1"/>
    <s v="Primary Assembly"/>
    <s v="chromosome"/>
    <m/>
    <s v="NC_005085.1"/>
    <n v="3396860"/>
    <n v="3397741"/>
    <s v="-"/>
    <m/>
    <m/>
    <m/>
    <m/>
    <m/>
    <n v="24949080"/>
    <s v="CV_RS15265"/>
    <n v="882"/>
    <m/>
    <s v="old_locus_tag=CV3109,CV_3109"/>
  </r>
  <r>
    <x v="1"/>
    <x v="1"/>
    <s v="GCF_000007705.1"/>
    <s v="Primary Assembly"/>
    <s v="chromosome"/>
    <m/>
    <s v="NC_005085.1"/>
    <n v="3396860"/>
    <n v="3397741"/>
    <s v="-"/>
    <s v="WP_011136656.1"/>
    <s v="WP_011136656.1"/>
    <m/>
    <s v="protease HtpX"/>
    <m/>
    <n v="24949080"/>
    <s v="CV_RS15265"/>
    <n v="882"/>
    <n v="293"/>
    <m/>
  </r>
  <r>
    <x v="0"/>
    <x v="0"/>
    <s v="GCF_000007705.1"/>
    <s v="Primary Assembly"/>
    <s v="chromosome"/>
    <m/>
    <s v="NC_005085.1"/>
    <n v="3397868"/>
    <n v="3398749"/>
    <s v="+"/>
    <m/>
    <m/>
    <m/>
    <m/>
    <m/>
    <n v="24945680"/>
    <s v="CV_RS15270"/>
    <n v="882"/>
    <m/>
    <s v="old_locus_tag=CV3110,CV_3110"/>
  </r>
  <r>
    <x v="1"/>
    <x v="1"/>
    <s v="GCF_000007705.1"/>
    <s v="Primary Assembly"/>
    <s v="chromosome"/>
    <m/>
    <s v="NC_005085.1"/>
    <n v="3397868"/>
    <n v="3398749"/>
    <s v="+"/>
    <s v="WP_011136657.1"/>
    <s v="WP_011136657.1"/>
    <m/>
    <s v="transcriptional activator NhaR"/>
    <m/>
    <n v="24945680"/>
    <s v="CV_RS15270"/>
    <n v="882"/>
    <n v="293"/>
    <m/>
  </r>
  <r>
    <x v="0"/>
    <x v="0"/>
    <s v="GCF_000007705.1"/>
    <s v="Primary Assembly"/>
    <s v="chromosome"/>
    <m/>
    <s v="NC_005085.1"/>
    <n v="3398880"/>
    <n v="3399446"/>
    <s v="+"/>
    <m/>
    <m/>
    <m/>
    <m/>
    <m/>
    <n v="24948439"/>
    <s v="CV_RS15275"/>
    <n v="567"/>
    <m/>
    <s v="old_locus_tag=CV3111,CV_3111"/>
  </r>
  <r>
    <x v="1"/>
    <x v="1"/>
    <s v="GCF_000007705.1"/>
    <s v="Primary Assembly"/>
    <s v="chromosome"/>
    <m/>
    <s v="NC_005085.1"/>
    <n v="3398880"/>
    <n v="3399446"/>
    <s v="+"/>
    <s v="WP_043596447.1"/>
    <s v="WP_043596447.1"/>
    <m/>
    <s v="prepilin-type cleavage/methylation domain-containing protein"/>
    <m/>
    <n v="24948439"/>
    <s v="CV_RS15275"/>
    <n v="567"/>
    <n v="188"/>
    <m/>
  </r>
  <r>
    <x v="0"/>
    <x v="0"/>
    <s v="GCF_000007705.1"/>
    <s v="Primary Assembly"/>
    <s v="chromosome"/>
    <m/>
    <s v="NC_005085.1"/>
    <n v="3399275"/>
    <n v="3399973"/>
    <s v="+"/>
    <m/>
    <m/>
    <m/>
    <m/>
    <s v="pilV"/>
    <n v="24946433"/>
    <s v="CV_RS15280"/>
    <n v="699"/>
    <m/>
    <s v="old_locus_tag=CV3112,CV_3112"/>
  </r>
  <r>
    <x v="1"/>
    <x v="1"/>
    <s v="GCF_000007705.1"/>
    <s v="Primary Assembly"/>
    <s v="chromosome"/>
    <m/>
    <s v="NC_005085.1"/>
    <n v="3399275"/>
    <n v="3399973"/>
    <s v="+"/>
    <s v="WP_080509047.1"/>
    <s v="WP_080509047.1"/>
    <m/>
    <s v="type IV pilus modification protein PilV"/>
    <s v="pilV"/>
    <n v="24946433"/>
    <s v="CV_RS15280"/>
    <n v="699"/>
    <n v="232"/>
    <m/>
  </r>
  <r>
    <x v="0"/>
    <x v="0"/>
    <s v="GCF_000007705.1"/>
    <s v="Primary Assembly"/>
    <s v="chromosome"/>
    <m/>
    <s v="NC_005085.1"/>
    <n v="3399970"/>
    <n v="3400650"/>
    <s v="+"/>
    <m/>
    <m/>
    <m/>
    <m/>
    <m/>
    <n v="24947801"/>
    <s v="CV_RS15285"/>
    <n v="681"/>
    <m/>
    <s v="old_locus_tag=CV3113,CV_3113"/>
  </r>
  <r>
    <x v="1"/>
    <x v="1"/>
    <s v="GCF_000007705.1"/>
    <s v="Primary Assembly"/>
    <s v="chromosome"/>
    <m/>
    <s v="NC_005085.1"/>
    <n v="3399970"/>
    <n v="3400650"/>
    <s v="+"/>
    <s v="WP_043596450.1"/>
    <s v="WP_043596450.1"/>
    <m/>
    <s v="hypothetical protein"/>
    <m/>
    <n v="24947801"/>
    <s v="CV_RS15285"/>
    <n v="681"/>
    <n v="226"/>
    <m/>
  </r>
  <r>
    <x v="0"/>
    <x v="0"/>
    <s v="GCF_000007705.1"/>
    <s v="Primary Assembly"/>
    <s v="chromosome"/>
    <m/>
    <s v="NC_005085.1"/>
    <n v="3400647"/>
    <n v="3401195"/>
    <s v="+"/>
    <m/>
    <m/>
    <m/>
    <m/>
    <m/>
    <n v="24946918"/>
    <s v="CV_RS15290"/>
    <n v="549"/>
    <m/>
    <s v="old_locus_tag=CV3114,CV_3114"/>
  </r>
  <r>
    <x v="1"/>
    <x v="1"/>
    <s v="GCF_000007705.1"/>
    <s v="Primary Assembly"/>
    <s v="chromosome"/>
    <m/>
    <s v="NC_005085.1"/>
    <n v="3400647"/>
    <n v="3401195"/>
    <s v="+"/>
    <s v="WP_043596451.1"/>
    <s v="WP_043596451.1"/>
    <m/>
    <s v="hypothetical protein"/>
    <m/>
    <n v="24946918"/>
    <s v="CV_RS15290"/>
    <n v="549"/>
    <n v="182"/>
    <m/>
  </r>
  <r>
    <x v="0"/>
    <x v="0"/>
    <s v="GCF_000007705.1"/>
    <s v="Primary Assembly"/>
    <s v="chromosome"/>
    <m/>
    <s v="NC_005085.1"/>
    <n v="3401198"/>
    <n v="3404464"/>
    <s v="+"/>
    <m/>
    <m/>
    <m/>
    <m/>
    <m/>
    <n v="24949357"/>
    <s v="CV_RS15295"/>
    <n v="3267"/>
    <m/>
    <s v="old_locus_tag=CV3115,CV_3115"/>
  </r>
  <r>
    <x v="1"/>
    <x v="1"/>
    <s v="GCF_000007705.1"/>
    <s v="Primary Assembly"/>
    <s v="chromosome"/>
    <m/>
    <s v="NC_005085.1"/>
    <n v="3401198"/>
    <n v="3404464"/>
    <s v="+"/>
    <s v="WP_052278852.1"/>
    <s v="WP_052278852.1"/>
    <m/>
    <s v="hypothetical protein"/>
    <m/>
    <n v="24949357"/>
    <s v="CV_RS15295"/>
    <n v="3267"/>
    <n v="1088"/>
    <m/>
  </r>
  <r>
    <x v="0"/>
    <x v="0"/>
    <s v="GCF_000007705.1"/>
    <s v="Primary Assembly"/>
    <s v="chromosome"/>
    <m/>
    <s v="NC_005085.1"/>
    <n v="3404483"/>
    <n v="3404917"/>
    <s v="+"/>
    <m/>
    <m/>
    <m/>
    <m/>
    <m/>
    <n v="24948926"/>
    <s v="CV_RS15300"/>
    <n v="435"/>
    <m/>
    <s v="old_locus_tag=CV3116,CV_3116"/>
  </r>
  <r>
    <x v="1"/>
    <x v="1"/>
    <s v="GCF_000007705.1"/>
    <s v="Primary Assembly"/>
    <s v="chromosome"/>
    <m/>
    <s v="NC_005085.1"/>
    <n v="3404483"/>
    <n v="3404917"/>
    <s v="+"/>
    <s v="WP_011136663.1"/>
    <s v="WP_011136663.1"/>
    <m/>
    <s v="type IV pilin protein"/>
    <m/>
    <n v="24948926"/>
    <s v="CV_RS15300"/>
    <n v="435"/>
    <n v="144"/>
    <m/>
  </r>
  <r>
    <x v="0"/>
    <x v="0"/>
    <s v="GCF_000007705.1"/>
    <s v="Primary Assembly"/>
    <s v="chromosome"/>
    <m/>
    <s v="NC_005085.1"/>
    <n v="3404979"/>
    <n v="3405239"/>
    <s v="-"/>
    <m/>
    <m/>
    <m/>
    <m/>
    <m/>
    <n v="24948541"/>
    <s v="CV_RS15305"/>
    <n v="261"/>
    <m/>
    <s v="old_locus_tag=CV3117,CV_3117"/>
  </r>
  <r>
    <x v="1"/>
    <x v="1"/>
    <s v="GCF_000007705.1"/>
    <s v="Primary Assembly"/>
    <s v="chromosome"/>
    <m/>
    <s v="NC_005085.1"/>
    <n v="3404979"/>
    <n v="3405239"/>
    <s v="-"/>
    <s v="WP_011136664.1"/>
    <s v="WP_011136664.1"/>
    <m/>
    <s v="acyl-CoA-binding protein"/>
    <m/>
    <n v="24948541"/>
    <s v="CV_RS15305"/>
    <n v="261"/>
    <n v="86"/>
    <m/>
  </r>
  <r>
    <x v="0"/>
    <x v="0"/>
    <s v="GCF_000007705.1"/>
    <s v="Primary Assembly"/>
    <s v="chromosome"/>
    <m/>
    <s v="NC_005085.1"/>
    <n v="3405341"/>
    <n v="3405913"/>
    <s v="-"/>
    <m/>
    <m/>
    <m/>
    <m/>
    <m/>
    <n v="24947833"/>
    <s v="CV_RS15310"/>
    <n v="573"/>
    <m/>
    <s v="old_locus_tag=CV3118,CV_3118"/>
  </r>
  <r>
    <x v="1"/>
    <x v="1"/>
    <s v="GCF_000007705.1"/>
    <s v="Primary Assembly"/>
    <s v="chromosome"/>
    <m/>
    <s v="NC_005085.1"/>
    <n v="3405341"/>
    <n v="3405913"/>
    <s v="-"/>
    <s v="WP_043596452.1"/>
    <s v="WP_043596452.1"/>
    <m/>
    <s v="hypothetical protein"/>
    <m/>
    <n v="24947833"/>
    <s v="CV_RS15310"/>
    <n v="573"/>
    <n v="190"/>
    <m/>
  </r>
  <r>
    <x v="0"/>
    <x v="0"/>
    <s v="GCF_000007705.1"/>
    <s v="Primary Assembly"/>
    <s v="chromosome"/>
    <m/>
    <s v="NC_005085.1"/>
    <n v="3405983"/>
    <n v="3406714"/>
    <s v="-"/>
    <m/>
    <m/>
    <m/>
    <m/>
    <m/>
    <n v="24947456"/>
    <s v="CV_RS15315"/>
    <n v="732"/>
    <m/>
    <s v="old_locus_tag=CV3119,CV_3119"/>
  </r>
  <r>
    <x v="1"/>
    <x v="1"/>
    <s v="GCF_000007705.1"/>
    <s v="Primary Assembly"/>
    <s v="chromosome"/>
    <m/>
    <s v="NC_005085.1"/>
    <n v="3405983"/>
    <n v="3406714"/>
    <s v="-"/>
    <s v="WP_011136666.1"/>
    <s v="WP_011136666.1"/>
    <m/>
    <s v="protein disulfide-isomerase"/>
    <m/>
    <n v="24947456"/>
    <s v="CV_RS15315"/>
    <n v="732"/>
    <n v="243"/>
    <m/>
  </r>
  <r>
    <x v="0"/>
    <x v="0"/>
    <s v="GCF_000007705.1"/>
    <s v="Primary Assembly"/>
    <s v="chromosome"/>
    <m/>
    <s v="NC_005085.1"/>
    <n v="3406737"/>
    <n v="3407888"/>
    <s v="-"/>
    <m/>
    <m/>
    <m/>
    <m/>
    <m/>
    <n v="24946330"/>
    <s v="CV_RS15320"/>
    <n v="1152"/>
    <m/>
    <s v="old_locus_tag=CV3120,CV_3120"/>
  </r>
  <r>
    <x v="1"/>
    <x v="1"/>
    <s v="GCF_000007705.1"/>
    <s v="Primary Assembly"/>
    <s v="chromosome"/>
    <m/>
    <s v="NC_005085.1"/>
    <n v="3406737"/>
    <n v="3407888"/>
    <s v="-"/>
    <s v="WP_011136667.1"/>
    <s v="WP_011136667.1"/>
    <m/>
    <s v="FAD-dependent oxidoreductase"/>
    <m/>
    <n v="24946330"/>
    <s v="CV_RS15320"/>
    <n v="1152"/>
    <n v="383"/>
    <m/>
  </r>
  <r>
    <x v="0"/>
    <x v="0"/>
    <s v="GCF_000007705.1"/>
    <s v="Primary Assembly"/>
    <s v="chromosome"/>
    <m/>
    <s v="NC_005085.1"/>
    <n v="3407892"/>
    <n v="3409061"/>
    <s v="-"/>
    <m/>
    <m/>
    <m/>
    <m/>
    <m/>
    <n v="24945923"/>
    <s v="CV_RS15325"/>
    <n v="1170"/>
    <m/>
    <s v="old_locus_tag=CV3121,CV_3121"/>
  </r>
  <r>
    <x v="1"/>
    <x v="1"/>
    <s v="GCF_000007705.1"/>
    <s v="Primary Assembly"/>
    <s v="chromosome"/>
    <m/>
    <s v="NC_005085.1"/>
    <n v="3407892"/>
    <n v="3409061"/>
    <s v="-"/>
    <s v="WP_011136668.1"/>
    <s v="WP_011136668.1"/>
    <m/>
    <s v="FAD-dependent oxidoreductase"/>
    <m/>
    <n v="24945923"/>
    <s v="CV_RS15325"/>
    <n v="1170"/>
    <n v="389"/>
    <m/>
  </r>
  <r>
    <x v="0"/>
    <x v="0"/>
    <s v="GCF_000007705.1"/>
    <s v="Primary Assembly"/>
    <s v="chromosome"/>
    <m/>
    <s v="NC_005085.1"/>
    <n v="3409067"/>
    <n v="3410362"/>
    <s v="-"/>
    <m/>
    <m/>
    <m/>
    <m/>
    <m/>
    <n v="24947319"/>
    <s v="CV_RS15330"/>
    <n v="1296"/>
    <m/>
    <s v="old_locus_tag=CV3122,CV_3122"/>
  </r>
  <r>
    <x v="1"/>
    <x v="1"/>
    <s v="GCF_000007705.1"/>
    <s v="Primary Assembly"/>
    <s v="chromosome"/>
    <m/>
    <s v="NC_005085.1"/>
    <n v="3409067"/>
    <n v="3410362"/>
    <s v="-"/>
    <s v="WP_011136669.1"/>
    <s v="WP_011136669.1"/>
    <m/>
    <s v="Xaa-Pro aminopeptidase"/>
    <m/>
    <n v="24947319"/>
    <s v="CV_RS15330"/>
    <n v="1296"/>
    <n v="431"/>
    <m/>
  </r>
  <r>
    <x v="0"/>
    <x v="0"/>
    <s v="GCF_000007705.1"/>
    <s v="Primary Assembly"/>
    <s v="chromosome"/>
    <m/>
    <s v="NC_005085.1"/>
    <n v="3410496"/>
    <n v="3411221"/>
    <s v="-"/>
    <m/>
    <m/>
    <m/>
    <m/>
    <m/>
    <n v="24949234"/>
    <s v="CV_RS15335"/>
    <n v="726"/>
    <m/>
    <s v="old_locus_tag=CV3123,CV_3123"/>
  </r>
  <r>
    <x v="1"/>
    <x v="1"/>
    <s v="GCF_000007705.1"/>
    <s v="Primary Assembly"/>
    <s v="chromosome"/>
    <m/>
    <s v="NC_005085.1"/>
    <n v="3410496"/>
    <n v="3411221"/>
    <s v="-"/>
    <s v="WP_011136670.1"/>
    <s v="WP_011136670.1"/>
    <m/>
    <s v="YebC/PmpR family DNA-binding transcriptional regulator"/>
    <m/>
    <n v="24949234"/>
    <s v="CV_RS15335"/>
    <n v="726"/>
    <n v="241"/>
    <m/>
  </r>
  <r>
    <x v="0"/>
    <x v="0"/>
    <s v="GCF_000007705.1"/>
    <s v="Primary Assembly"/>
    <s v="chromosome"/>
    <m/>
    <s v="NC_005085.1"/>
    <n v="3411322"/>
    <n v="3412080"/>
    <s v="-"/>
    <m/>
    <m/>
    <m/>
    <m/>
    <s v="fliR"/>
    <n v="24946456"/>
    <s v="CV_RS15340"/>
    <n v="759"/>
    <m/>
    <s v="old_locus_tag=CV3124,CV_3124"/>
  </r>
  <r>
    <x v="1"/>
    <x v="1"/>
    <s v="GCF_000007705.1"/>
    <s v="Primary Assembly"/>
    <s v="chromosome"/>
    <m/>
    <s v="NC_005085.1"/>
    <n v="3411322"/>
    <n v="3412080"/>
    <s v="-"/>
    <s v="WP_011136671.1"/>
    <s v="WP_011136671.1"/>
    <m/>
    <s v="flagellar biosynthetic protein FliR"/>
    <s v="fliR"/>
    <n v="24946456"/>
    <s v="CV_RS15340"/>
    <n v="759"/>
    <n v="252"/>
    <m/>
  </r>
  <r>
    <x v="0"/>
    <x v="0"/>
    <s v="GCF_000007705.1"/>
    <s v="Primary Assembly"/>
    <s v="chromosome"/>
    <m/>
    <s v="NC_005085.1"/>
    <n v="3412080"/>
    <n v="3412349"/>
    <s v="-"/>
    <m/>
    <m/>
    <m/>
    <m/>
    <s v="fliQ"/>
    <n v="24947327"/>
    <s v="CV_RS15345"/>
    <n v="270"/>
    <m/>
    <s v="old_locus_tag=CV3125,CV_3125"/>
  </r>
  <r>
    <x v="1"/>
    <x v="1"/>
    <s v="GCF_000007705.1"/>
    <s v="Primary Assembly"/>
    <s v="chromosome"/>
    <m/>
    <s v="NC_005085.1"/>
    <n v="3412080"/>
    <n v="3412349"/>
    <s v="-"/>
    <s v="WP_011136672.1"/>
    <s v="WP_011136672.1"/>
    <m/>
    <s v="flagellar biosynthetic protein FliQ"/>
    <s v="fliQ"/>
    <n v="24947327"/>
    <s v="CV_RS15345"/>
    <n v="270"/>
    <n v="89"/>
    <m/>
  </r>
  <r>
    <x v="0"/>
    <x v="0"/>
    <s v="GCF_000007705.1"/>
    <s v="Primary Assembly"/>
    <s v="chromosome"/>
    <m/>
    <s v="NC_005085.1"/>
    <n v="3412346"/>
    <n v="3412840"/>
    <s v="-"/>
    <m/>
    <m/>
    <m/>
    <m/>
    <m/>
    <n v="24947342"/>
    <s v="CV_RS15350"/>
    <n v="495"/>
    <m/>
    <s v="old_locus_tag=CV3126,CV_3126"/>
  </r>
  <r>
    <x v="1"/>
    <x v="1"/>
    <s v="GCF_000007705.1"/>
    <s v="Primary Assembly"/>
    <s v="chromosome"/>
    <m/>
    <s v="NC_005085.1"/>
    <n v="3412346"/>
    <n v="3412840"/>
    <s v="-"/>
    <s v="WP_011136673.1"/>
    <s v="WP_011136673.1"/>
    <m/>
    <s v="GNAT family N-acetyltransferase"/>
    <m/>
    <n v="24947342"/>
    <s v="CV_RS15350"/>
    <n v="495"/>
    <n v="164"/>
    <m/>
  </r>
  <r>
    <x v="0"/>
    <x v="0"/>
    <s v="GCF_000007705.1"/>
    <s v="Primary Assembly"/>
    <s v="chromosome"/>
    <m/>
    <s v="NC_005085.1"/>
    <n v="3412846"/>
    <n v="3413598"/>
    <s v="-"/>
    <m/>
    <m/>
    <m/>
    <m/>
    <s v="fliP"/>
    <n v="24947922"/>
    <s v="CV_RS15355"/>
    <n v="753"/>
    <m/>
    <s v="old_locus_tag=CV3127,CV_3127"/>
  </r>
  <r>
    <x v="1"/>
    <x v="1"/>
    <s v="GCF_000007705.1"/>
    <s v="Primary Assembly"/>
    <s v="chromosome"/>
    <m/>
    <s v="NC_005085.1"/>
    <n v="3412846"/>
    <n v="3413598"/>
    <s v="-"/>
    <s v="WP_011136674.1"/>
    <s v="WP_011136674.1"/>
    <m/>
    <s v="flagellar biosynthetic protein FliP"/>
    <s v="fliP"/>
    <n v="24947922"/>
    <s v="CV_RS15355"/>
    <n v="753"/>
    <n v="250"/>
    <m/>
  </r>
  <r>
    <x v="0"/>
    <x v="0"/>
    <s v="GCF_000007705.1"/>
    <s v="Primary Assembly"/>
    <s v="chromosome"/>
    <m/>
    <s v="NC_005085.1"/>
    <n v="3413598"/>
    <n v="3414041"/>
    <s v="-"/>
    <m/>
    <m/>
    <m/>
    <m/>
    <s v="fliO"/>
    <n v="24946548"/>
    <s v="CV_RS15360"/>
    <n v="444"/>
    <m/>
    <s v="old_locus_tag=CV3128,CV_3128"/>
  </r>
  <r>
    <x v="1"/>
    <x v="1"/>
    <s v="GCF_000007705.1"/>
    <s v="Primary Assembly"/>
    <s v="chromosome"/>
    <m/>
    <s v="NC_005085.1"/>
    <n v="3413598"/>
    <n v="3414041"/>
    <s v="-"/>
    <s v="WP_043598124.1"/>
    <s v="WP_043598124.1"/>
    <m/>
    <s v="flagellar biosynthetic protein FliO"/>
    <s v="fliO"/>
    <n v="24946548"/>
    <s v="CV_RS15360"/>
    <n v="444"/>
    <n v="147"/>
    <m/>
  </r>
  <r>
    <x v="0"/>
    <x v="0"/>
    <s v="GCF_000007705.1"/>
    <s v="Primary Assembly"/>
    <s v="chromosome"/>
    <m/>
    <s v="NC_005085.1"/>
    <n v="3414077"/>
    <n v="3414520"/>
    <s v="-"/>
    <m/>
    <m/>
    <m/>
    <m/>
    <m/>
    <n v="24947184"/>
    <s v="CV_RS15365"/>
    <n v="444"/>
    <m/>
    <s v="old_locus_tag=CV3129,CV_3129"/>
  </r>
  <r>
    <x v="1"/>
    <x v="1"/>
    <s v="GCF_000007705.1"/>
    <s v="Primary Assembly"/>
    <s v="chromosome"/>
    <m/>
    <s v="NC_005085.1"/>
    <n v="3414077"/>
    <n v="3414520"/>
    <s v="-"/>
    <s v="WP_011136676.1"/>
    <s v="WP_011136676.1"/>
    <m/>
    <s v="flagellar motor switch protein FliN"/>
    <m/>
    <n v="24947184"/>
    <s v="CV_RS15365"/>
    <n v="444"/>
    <n v="147"/>
    <m/>
  </r>
  <r>
    <x v="0"/>
    <x v="0"/>
    <s v="GCF_000007705.1"/>
    <s v="Primary Assembly"/>
    <s v="chromosome"/>
    <m/>
    <s v="NC_005085.1"/>
    <n v="3414517"/>
    <n v="3415521"/>
    <s v="-"/>
    <m/>
    <m/>
    <m/>
    <m/>
    <m/>
    <n v="24946559"/>
    <s v="CV_RS15370"/>
    <n v="1005"/>
    <m/>
    <s v="old_locus_tag=CV3130,CV_3130"/>
  </r>
  <r>
    <x v="1"/>
    <x v="1"/>
    <s v="GCF_000007705.1"/>
    <s v="Primary Assembly"/>
    <s v="chromosome"/>
    <m/>
    <s v="NC_005085.1"/>
    <n v="3414517"/>
    <n v="3415521"/>
    <s v="-"/>
    <s v="WP_011136677.1"/>
    <s v="WP_011136677.1"/>
    <m/>
    <s v="flagellar motor switch protein FliM"/>
    <m/>
    <n v="24946559"/>
    <s v="CV_RS15370"/>
    <n v="1005"/>
    <n v="334"/>
    <m/>
  </r>
  <r>
    <x v="0"/>
    <x v="0"/>
    <s v="GCF_000007705.1"/>
    <s v="Primary Assembly"/>
    <s v="chromosome"/>
    <m/>
    <s v="NC_005085.1"/>
    <n v="3415529"/>
    <n v="3416047"/>
    <s v="-"/>
    <m/>
    <m/>
    <m/>
    <m/>
    <m/>
    <n v="24946119"/>
    <s v="CV_RS15375"/>
    <n v="519"/>
    <m/>
    <s v="old_locus_tag=CV3131,CV_3131"/>
  </r>
  <r>
    <x v="1"/>
    <x v="1"/>
    <s v="GCF_000007705.1"/>
    <s v="Primary Assembly"/>
    <s v="chromosome"/>
    <m/>
    <s v="NC_005085.1"/>
    <n v="3415529"/>
    <n v="3416047"/>
    <s v="-"/>
    <s v="WP_043596459.1"/>
    <s v="WP_043596459.1"/>
    <m/>
    <s v="flagellar basal body-associated protein FliL"/>
    <m/>
    <n v="24946119"/>
    <s v="CV_RS15375"/>
    <n v="519"/>
    <n v="172"/>
    <m/>
  </r>
  <r>
    <x v="0"/>
    <x v="0"/>
    <s v="GCF_000007705.1"/>
    <s v="Primary Assembly"/>
    <s v="chromosome"/>
    <m/>
    <s v="NC_005085.1"/>
    <n v="3416156"/>
    <n v="3417091"/>
    <s v="-"/>
    <m/>
    <m/>
    <m/>
    <m/>
    <m/>
    <n v="24947777"/>
    <s v="CV_RS15380"/>
    <n v="936"/>
    <m/>
    <s v="old_locus_tag=CV3132,CV_3132"/>
  </r>
  <r>
    <x v="1"/>
    <x v="1"/>
    <s v="GCF_000007705.1"/>
    <s v="Primary Assembly"/>
    <s v="chromosome"/>
    <m/>
    <s v="NC_005085.1"/>
    <n v="3416156"/>
    <n v="3417091"/>
    <s v="-"/>
    <s v="WP_011136679.1"/>
    <s v="WP_011136679.1"/>
    <m/>
    <s v="flagellar hook-length control protein FliK"/>
    <m/>
    <n v="24947777"/>
    <s v="CV_RS15380"/>
    <n v="936"/>
    <n v="311"/>
    <m/>
  </r>
  <r>
    <x v="0"/>
    <x v="0"/>
    <s v="GCF_000007705.1"/>
    <s v="Primary Assembly"/>
    <s v="chromosome"/>
    <m/>
    <s v="NC_005085.1"/>
    <n v="3417145"/>
    <n v="3417594"/>
    <s v="-"/>
    <m/>
    <m/>
    <m/>
    <m/>
    <s v="fliJ"/>
    <n v="24946623"/>
    <s v="CV_RS15385"/>
    <n v="450"/>
    <m/>
    <s v="old_locus_tag=CV3133,CV_3133"/>
  </r>
  <r>
    <x v="1"/>
    <x v="1"/>
    <s v="GCF_000007705.1"/>
    <s v="Primary Assembly"/>
    <s v="chromosome"/>
    <m/>
    <s v="NC_005085.1"/>
    <n v="3417145"/>
    <n v="3417594"/>
    <s v="-"/>
    <s v="WP_043596463.1"/>
    <s v="WP_043596463.1"/>
    <m/>
    <s v="flagellar export protein FliJ"/>
    <s v="fliJ"/>
    <n v="24946623"/>
    <s v="CV_RS15385"/>
    <n v="450"/>
    <n v="149"/>
    <m/>
  </r>
  <r>
    <x v="0"/>
    <x v="0"/>
    <s v="GCF_000007705.1"/>
    <s v="Primary Assembly"/>
    <s v="chromosome"/>
    <m/>
    <s v="NC_005085.1"/>
    <n v="3417604"/>
    <n v="3419004"/>
    <s v="-"/>
    <m/>
    <m/>
    <m/>
    <m/>
    <s v="fliI"/>
    <n v="24945983"/>
    <s v="CV_RS15390"/>
    <n v="1401"/>
    <m/>
    <s v="old_locus_tag=CV3134,CV_3134"/>
  </r>
  <r>
    <x v="1"/>
    <x v="1"/>
    <s v="GCF_000007705.1"/>
    <s v="Primary Assembly"/>
    <s v="chromosome"/>
    <m/>
    <s v="NC_005085.1"/>
    <n v="3417604"/>
    <n v="3419004"/>
    <s v="-"/>
    <s v="WP_011136681.1"/>
    <s v="WP_011136681.1"/>
    <m/>
    <s v="flagellar protein export ATPase FliI"/>
    <s v="fliI"/>
    <n v="24945983"/>
    <s v="CV_RS15390"/>
    <n v="1401"/>
    <n v="466"/>
    <m/>
  </r>
  <r>
    <x v="0"/>
    <x v="0"/>
    <s v="GCF_000007705.1"/>
    <s v="Primary Assembly"/>
    <s v="chromosome"/>
    <m/>
    <s v="NC_005085.1"/>
    <n v="3418985"/>
    <n v="3419857"/>
    <s v="-"/>
    <m/>
    <m/>
    <m/>
    <m/>
    <m/>
    <n v="24949420"/>
    <s v="CV_RS15395"/>
    <n v="873"/>
    <m/>
    <m/>
  </r>
  <r>
    <x v="1"/>
    <x v="1"/>
    <s v="GCF_000007705.1"/>
    <s v="Primary Assembly"/>
    <s v="chromosome"/>
    <m/>
    <s v="NC_005085.1"/>
    <n v="3418985"/>
    <n v="3419857"/>
    <s v="-"/>
    <s v="WP_043596465.1"/>
    <s v="WP_043596465.1"/>
    <m/>
    <s v="hypothetical protein"/>
    <m/>
    <n v="24949420"/>
    <s v="CV_RS15395"/>
    <n v="873"/>
    <n v="290"/>
    <m/>
  </r>
  <r>
    <x v="0"/>
    <x v="0"/>
    <s v="GCF_000007705.1"/>
    <s v="Primary Assembly"/>
    <s v="chromosome"/>
    <m/>
    <s v="NC_005085.1"/>
    <n v="3419838"/>
    <n v="3420836"/>
    <s v="-"/>
    <m/>
    <m/>
    <m/>
    <m/>
    <m/>
    <n v="24947556"/>
    <s v="CV_RS15400"/>
    <n v="999"/>
    <m/>
    <s v="old_locus_tag=CV3135,CV_3135"/>
  </r>
  <r>
    <x v="1"/>
    <x v="1"/>
    <s v="GCF_000007705.1"/>
    <s v="Primary Assembly"/>
    <s v="chromosome"/>
    <m/>
    <s v="NC_005085.1"/>
    <n v="3419838"/>
    <n v="3420836"/>
    <s v="-"/>
    <s v="WP_011136682.1"/>
    <s v="WP_011136682.1"/>
    <m/>
    <s v="flagellar motor switch protein FliG"/>
    <m/>
    <n v="24947556"/>
    <s v="CV_RS15400"/>
    <n v="999"/>
    <n v="332"/>
    <m/>
  </r>
  <r>
    <x v="0"/>
    <x v="0"/>
    <s v="GCF_000007705.1"/>
    <s v="Primary Assembly"/>
    <s v="chromosome"/>
    <m/>
    <s v="NC_005085.1"/>
    <n v="3420829"/>
    <n v="3422568"/>
    <s v="-"/>
    <m/>
    <m/>
    <m/>
    <m/>
    <m/>
    <n v="24949238"/>
    <s v="CV_RS15405"/>
    <n v="1740"/>
    <m/>
    <s v="old_locus_tag=CV3136,CV_3136"/>
  </r>
  <r>
    <x v="1"/>
    <x v="1"/>
    <s v="GCF_000007705.1"/>
    <s v="Primary Assembly"/>
    <s v="chromosome"/>
    <m/>
    <s v="NC_005085.1"/>
    <n v="3420829"/>
    <n v="3422568"/>
    <s v="-"/>
    <s v="WP_011136683.1"/>
    <s v="WP_011136683.1"/>
    <m/>
    <s v="flagellar basal body M-ring protein FliF"/>
    <m/>
    <n v="24949238"/>
    <s v="CV_RS15405"/>
    <n v="1740"/>
    <n v="579"/>
    <m/>
  </r>
  <r>
    <x v="0"/>
    <x v="0"/>
    <s v="GCF_000007705.1"/>
    <s v="Primary Assembly"/>
    <s v="chromosome"/>
    <m/>
    <s v="NC_005085.1"/>
    <n v="3422622"/>
    <n v="3422945"/>
    <s v="-"/>
    <m/>
    <m/>
    <m/>
    <m/>
    <m/>
    <n v="24946003"/>
    <s v="CV_RS15410"/>
    <n v="324"/>
    <m/>
    <s v="old_locus_tag=CV3137,CV_3137"/>
  </r>
  <r>
    <x v="1"/>
    <x v="1"/>
    <s v="GCF_000007705.1"/>
    <s v="Primary Assembly"/>
    <s v="chromosome"/>
    <m/>
    <s v="NC_005085.1"/>
    <n v="3422622"/>
    <n v="3422945"/>
    <s v="-"/>
    <s v="WP_011136684.1"/>
    <s v="WP_011136684.1"/>
    <m/>
    <s v="flagellar hook-basal body complex protein FliE"/>
    <m/>
    <n v="24946003"/>
    <s v="CV_RS15410"/>
    <n v="324"/>
    <n v="107"/>
    <m/>
  </r>
  <r>
    <x v="0"/>
    <x v="0"/>
    <s v="GCF_000007705.1"/>
    <s v="Primary Assembly"/>
    <s v="chromosome"/>
    <m/>
    <s v="NC_005085.1"/>
    <n v="3422948"/>
    <n v="3424324"/>
    <s v="-"/>
    <m/>
    <m/>
    <m/>
    <m/>
    <m/>
    <n v="24948792"/>
    <s v="CV_RS15415"/>
    <n v="1377"/>
    <m/>
    <s v="old_locus_tag=CV3138,CV_3138"/>
  </r>
  <r>
    <x v="1"/>
    <x v="1"/>
    <s v="GCF_000007705.1"/>
    <s v="Primary Assembly"/>
    <s v="chromosome"/>
    <m/>
    <s v="NC_005085.1"/>
    <n v="3422948"/>
    <n v="3424324"/>
    <s v="-"/>
    <s v="WP_011136685.1"/>
    <s v="WP_011136685.1"/>
    <m/>
    <s v="sigma-54-dependent Fis family transcriptional regulator"/>
    <m/>
    <n v="24948792"/>
    <s v="CV_RS15415"/>
    <n v="1377"/>
    <n v="458"/>
    <m/>
  </r>
  <r>
    <x v="0"/>
    <x v="0"/>
    <s v="GCF_000007705.1"/>
    <s v="Primary Assembly"/>
    <s v="chromosome"/>
    <m/>
    <s v="NC_005085.1"/>
    <n v="3424350"/>
    <n v="3425105"/>
    <s v="-"/>
    <m/>
    <m/>
    <m/>
    <m/>
    <m/>
    <n v="24946214"/>
    <s v="CV_RS15420"/>
    <n v="756"/>
    <m/>
    <s v="old_locus_tag=CV3139,CV_3139"/>
  </r>
  <r>
    <x v="1"/>
    <x v="1"/>
    <s v="GCF_000007705.1"/>
    <s v="Primary Assembly"/>
    <s v="chromosome"/>
    <m/>
    <s v="NC_005085.1"/>
    <n v="3424350"/>
    <n v="3425105"/>
    <s v="-"/>
    <s v="WP_011136686.1"/>
    <s v="WP_011136686.1"/>
    <m/>
    <s v="protein-glutamate methylesterase"/>
    <m/>
    <n v="24946214"/>
    <s v="CV_RS15420"/>
    <n v="756"/>
    <n v="251"/>
    <m/>
  </r>
  <r>
    <x v="0"/>
    <x v="0"/>
    <s v="GCF_000007705.1"/>
    <s v="Primary Assembly"/>
    <s v="chromosome"/>
    <m/>
    <s v="NC_005085.1"/>
    <n v="3425157"/>
    <n v="3425639"/>
    <s v="-"/>
    <m/>
    <m/>
    <m/>
    <m/>
    <m/>
    <n v="24945782"/>
    <s v="CV_RS15425"/>
    <n v="483"/>
    <m/>
    <s v="old_locus_tag=CV3140"/>
  </r>
  <r>
    <x v="1"/>
    <x v="1"/>
    <s v="GCF_000007705.1"/>
    <s v="Primary Assembly"/>
    <s v="chromosome"/>
    <m/>
    <s v="NC_005085.1"/>
    <n v="3425157"/>
    <n v="3425639"/>
    <s v="-"/>
    <s v="WP_043596469.1"/>
    <s v="WP_043596469.1"/>
    <m/>
    <s v="low molecular weight phosphotyrosine protein phosphatase"/>
    <m/>
    <n v="24945782"/>
    <s v="CV_RS15425"/>
    <n v="483"/>
    <n v="160"/>
    <m/>
  </r>
  <r>
    <x v="0"/>
    <x v="0"/>
    <s v="GCF_000007705.1"/>
    <s v="Primary Assembly"/>
    <s v="chromosome"/>
    <m/>
    <s v="NC_005085.1"/>
    <n v="3426209"/>
    <n v="3426550"/>
    <s v="+"/>
    <m/>
    <m/>
    <m/>
    <m/>
    <m/>
    <n v="24948180"/>
    <s v="CV_RS15430"/>
    <n v="342"/>
    <m/>
    <s v="old_locus_tag=CV3143"/>
  </r>
  <r>
    <x v="1"/>
    <x v="1"/>
    <s v="GCF_000007705.1"/>
    <s v="Primary Assembly"/>
    <s v="chromosome"/>
    <m/>
    <s v="NC_005085.1"/>
    <n v="3426209"/>
    <n v="3426550"/>
    <s v="+"/>
    <s v="WP_043596470.1"/>
    <s v="WP_043596470.1"/>
    <m/>
    <s v="hypothetical protein"/>
    <m/>
    <n v="24948180"/>
    <s v="CV_RS15430"/>
    <n v="342"/>
    <n v="113"/>
    <m/>
  </r>
  <r>
    <x v="0"/>
    <x v="0"/>
    <s v="GCF_000007705.1"/>
    <s v="Primary Assembly"/>
    <s v="chromosome"/>
    <m/>
    <s v="NC_005085.1"/>
    <n v="3426623"/>
    <n v="3427537"/>
    <s v="-"/>
    <m/>
    <m/>
    <m/>
    <m/>
    <m/>
    <n v="24949144"/>
    <s v="CV_RS15435"/>
    <n v="915"/>
    <m/>
    <s v="old_locus_tag=CV3144,CV_3144"/>
  </r>
  <r>
    <x v="1"/>
    <x v="1"/>
    <s v="GCF_000007705.1"/>
    <s v="Primary Assembly"/>
    <s v="chromosome"/>
    <m/>
    <s v="NC_005085.1"/>
    <n v="3426623"/>
    <n v="3427537"/>
    <s v="-"/>
    <s v="WP_011136691.1"/>
    <s v="WP_011136691.1"/>
    <m/>
    <s v="LysR family transcriptional regulator"/>
    <m/>
    <n v="24949144"/>
    <s v="CV_RS15435"/>
    <n v="915"/>
    <n v="304"/>
    <m/>
  </r>
  <r>
    <x v="0"/>
    <x v="0"/>
    <s v="GCF_000007705.1"/>
    <s v="Primary Assembly"/>
    <s v="chromosome"/>
    <m/>
    <s v="NC_005085.1"/>
    <n v="3427631"/>
    <n v="3428602"/>
    <s v="+"/>
    <m/>
    <m/>
    <m/>
    <m/>
    <m/>
    <n v="24945527"/>
    <s v="CV_RS15440"/>
    <n v="972"/>
    <m/>
    <s v="old_locus_tag=CV3145,CV_3145"/>
  </r>
  <r>
    <x v="1"/>
    <x v="1"/>
    <s v="GCF_000007705.1"/>
    <s v="Primary Assembly"/>
    <s v="chromosome"/>
    <m/>
    <s v="NC_005085.1"/>
    <n v="3427631"/>
    <n v="3428602"/>
    <s v="+"/>
    <s v="WP_011136692.1"/>
    <s v="WP_011136692.1"/>
    <m/>
    <s v="bile acid:sodium symporter"/>
    <m/>
    <n v="24945527"/>
    <s v="CV_RS15440"/>
    <n v="972"/>
    <n v="323"/>
    <m/>
  </r>
  <r>
    <x v="0"/>
    <x v="0"/>
    <s v="GCF_000007705.1"/>
    <s v="Primary Assembly"/>
    <s v="chromosome"/>
    <m/>
    <s v="NC_005085.1"/>
    <n v="3428647"/>
    <n v="3429390"/>
    <s v="-"/>
    <m/>
    <m/>
    <m/>
    <m/>
    <m/>
    <n v="24946460"/>
    <s v="CV_RS15445"/>
    <n v="744"/>
    <m/>
    <s v="old_locus_tag=CV3146,CV_3146"/>
  </r>
  <r>
    <x v="1"/>
    <x v="1"/>
    <s v="GCF_000007705.1"/>
    <s v="Primary Assembly"/>
    <s v="chromosome"/>
    <m/>
    <s v="NC_005085.1"/>
    <n v="3428647"/>
    <n v="3429390"/>
    <s v="-"/>
    <s v="WP_011136693.1"/>
    <s v="WP_011136693.1"/>
    <m/>
    <s v="racemase"/>
    <m/>
    <n v="24946460"/>
    <s v="CV_RS15445"/>
    <n v="744"/>
    <n v="247"/>
    <m/>
  </r>
  <r>
    <x v="0"/>
    <x v="0"/>
    <s v="GCF_000007705.1"/>
    <s v="Primary Assembly"/>
    <s v="chromosome"/>
    <m/>
    <s v="NC_005085.1"/>
    <n v="3429387"/>
    <n v="3430580"/>
    <s v="-"/>
    <m/>
    <m/>
    <m/>
    <m/>
    <m/>
    <n v="24947967"/>
    <s v="CV_RS15450"/>
    <n v="1194"/>
    <m/>
    <s v="old_locus_tag=CV3147,CV_3147"/>
  </r>
  <r>
    <x v="1"/>
    <x v="1"/>
    <s v="GCF_000007705.1"/>
    <s v="Primary Assembly"/>
    <s v="chromosome"/>
    <m/>
    <s v="NC_005085.1"/>
    <n v="3429387"/>
    <n v="3430580"/>
    <s v="-"/>
    <s v="WP_011136694.1"/>
    <s v="WP_011136694.1"/>
    <m/>
    <s v="DUF917 domain-containing protein"/>
    <m/>
    <n v="24947967"/>
    <s v="CV_RS15450"/>
    <n v="1194"/>
    <n v="397"/>
    <m/>
  </r>
  <r>
    <x v="0"/>
    <x v="0"/>
    <s v="GCF_000007705.1"/>
    <s v="Primary Assembly"/>
    <s v="chromosome"/>
    <m/>
    <s v="NC_005085.1"/>
    <n v="3430570"/>
    <n v="3432897"/>
    <s v="-"/>
    <m/>
    <m/>
    <m/>
    <m/>
    <m/>
    <n v="24948776"/>
    <s v="CV_RS15455"/>
    <n v="2328"/>
    <m/>
    <s v="old_locus_tag=CV3148,CV_3148"/>
  </r>
  <r>
    <x v="1"/>
    <x v="1"/>
    <s v="GCF_000007705.1"/>
    <s v="Primary Assembly"/>
    <s v="chromosome"/>
    <m/>
    <s v="NC_005085.1"/>
    <n v="3430570"/>
    <n v="3432897"/>
    <s v="-"/>
    <s v="WP_011136695.1"/>
    <s v="WP_011136695.1"/>
    <m/>
    <s v="Fis family transcriptional regulator"/>
    <m/>
    <n v="24948776"/>
    <s v="CV_RS15455"/>
    <n v="2328"/>
    <n v="775"/>
    <m/>
  </r>
  <r>
    <x v="0"/>
    <x v="0"/>
    <s v="GCF_000007705.1"/>
    <s v="Primary Assembly"/>
    <s v="chromosome"/>
    <m/>
    <s v="NC_005085.1"/>
    <n v="3433183"/>
    <n v="3433884"/>
    <s v="+"/>
    <m/>
    <m/>
    <m/>
    <m/>
    <m/>
    <n v="24946539"/>
    <s v="CV_RS15460"/>
    <n v="702"/>
    <m/>
    <s v="old_locus_tag=CV3149,CV_3149"/>
  </r>
  <r>
    <x v="1"/>
    <x v="1"/>
    <s v="GCF_000007705.1"/>
    <s v="Primary Assembly"/>
    <s v="chromosome"/>
    <m/>
    <s v="NC_005085.1"/>
    <n v="3433183"/>
    <n v="3433884"/>
    <s v="+"/>
    <s v="WP_011136696.1"/>
    <s v="WP_011136696.1"/>
    <m/>
    <s v="hypothetical protein"/>
    <m/>
    <n v="24946539"/>
    <s v="CV_RS15460"/>
    <n v="702"/>
    <n v="233"/>
    <m/>
  </r>
  <r>
    <x v="0"/>
    <x v="0"/>
    <s v="GCF_000007705.1"/>
    <s v="Primary Assembly"/>
    <s v="chromosome"/>
    <m/>
    <s v="NC_005085.1"/>
    <n v="3433887"/>
    <n v="3434654"/>
    <s v="-"/>
    <m/>
    <m/>
    <m/>
    <m/>
    <m/>
    <n v="24948326"/>
    <s v="CV_RS15465"/>
    <n v="768"/>
    <m/>
    <s v="old_locus_tag=CV3150,CV_3150"/>
  </r>
  <r>
    <x v="1"/>
    <x v="1"/>
    <s v="GCF_000007705.1"/>
    <s v="Primary Assembly"/>
    <s v="chromosome"/>
    <m/>
    <s v="NC_005085.1"/>
    <n v="3433887"/>
    <n v="3434654"/>
    <s v="-"/>
    <s v="WP_043598132.1"/>
    <s v="WP_043598132.1"/>
    <m/>
    <s v="subclass B2 metallo-beta-lactamase"/>
    <m/>
    <n v="24948326"/>
    <s v="CV_RS15465"/>
    <n v="768"/>
    <n v="255"/>
    <m/>
  </r>
  <r>
    <x v="0"/>
    <x v="0"/>
    <s v="GCF_000007705.1"/>
    <s v="Primary Assembly"/>
    <s v="chromosome"/>
    <m/>
    <s v="NC_005085.1"/>
    <n v="3434843"/>
    <n v="3436402"/>
    <s v="+"/>
    <m/>
    <m/>
    <m/>
    <m/>
    <m/>
    <n v="24945396"/>
    <s v="CV_RS15470"/>
    <n v="1560"/>
    <m/>
    <s v="old_locus_tag=CV3151,CV_3151"/>
  </r>
  <r>
    <x v="1"/>
    <x v="1"/>
    <s v="GCF_000007705.1"/>
    <s v="Primary Assembly"/>
    <s v="chromosome"/>
    <m/>
    <s v="NC_005085.1"/>
    <n v="3434843"/>
    <n v="3436402"/>
    <s v="+"/>
    <s v="WP_011136698.1"/>
    <s v="WP_011136698.1"/>
    <m/>
    <s v="hypothetical protein"/>
    <m/>
    <n v="24945396"/>
    <s v="CV_RS15470"/>
    <n v="1560"/>
    <n v="519"/>
    <m/>
  </r>
  <r>
    <x v="0"/>
    <x v="0"/>
    <s v="GCF_000007705.1"/>
    <s v="Primary Assembly"/>
    <s v="chromosome"/>
    <m/>
    <s v="NC_005085.1"/>
    <n v="3436458"/>
    <n v="3438470"/>
    <s v="-"/>
    <m/>
    <m/>
    <m/>
    <m/>
    <m/>
    <n v="24949401"/>
    <s v="CV_RS15475"/>
    <n v="2013"/>
    <m/>
    <s v="old_locus_tag=CV3152,CV_3152"/>
  </r>
  <r>
    <x v="1"/>
    <x v="1"/>
    <s v="GCF_000007705.1"/>
    <s v="Primary Assembly"/>
    <s v="chromosome"/>
    <m/>
    <s v="NC_005085.1"/>
    <n v="3436458"/>
    <n v="3438470"/>
    <s v="-"/>
    <s v="WP_011136699.1"/>
    <s v="WP_011136699.1"/>
    <m/>
    <s v="UvrABC system protein B"/>
    <m/>
    <n v="24949401"/>
    <s v="CV_RS15475"/>
    <n v="2013"/>
    <n v="670"/>
    <m/>
  </r>
  <r>
    <x v="0"/>
    <x v="0"/>
    <s v="GCF_000007705.1"/>
    <s v="Primary Assembly"/>
    <s v="chromosome"/>
    <m/>
    <s v="NC_005085.1"/>
    <n v="3438765"/>
    <n v="3439634"/>
    <s v="+"/>
    <m/>
    <m/>
    <m/>
    <m/>
    <m/>
    <n v="24948355"/>
    <s v="CV_RS15480"/>
    <n v="870"/>
    <m/>
    <s v="old_locus_tag=CV3153,CV_3153"/>
  </r>
  <r>
    <x v="1"/>
    <x v="1"/>
    <s v="GCF_000007705.1"/>
    <s v="Primary Assembly"/>
    <s v="chromosome"/>
    <m/>
    <s v="NC_005085.1"/>
    <n v="3438765"/>
    <n v="3439634"/>
    <s v="+"/>
    <s v="WP_011136700.1"/>
    <s v="WP_011136700.1"/>
    <m/>
    <s v="peptidase S11"/>
    <m/>
    <n v="24948355"/>
    <s v="CV_RS15480"/>
    <n v="870"/>
    <n v="289"/>
    <m/>
  </r>
  <r>
    <x v="0"/>
    <x v="0"/>
    <s v="GCF_000007705.1"/>
    <s v="Primary Assembly"/>
    <s v="chromosome"/>
    <m/>
    <s v="NC_005085.1"/>
    <n v="3439677"/>
    <n v="3440615"/>
    <s v="-"/>
    <m/>
    <m/>
    <m/>
    <m/>
    <m/>
    <n v="24946235"/>
    <s v="CV_RS15485"/>
    <n v="939"/>
    <m/>
    <s v="old_locus_tag=CV3154,CV_3154"/>
  </r>
  <r>
    <x v="1"/>
    <x v="1"/>
    <s v="GCF_000007705.1"/>
    <s v="Primary Assembly"/>
    <s v="chromosome"/>
    <m/>
    <s v="NC_005085.1"/>
    <n v="3439677"/>
    <n v="3440615"/>
    <s v="-"/>
    <s v="WP_011136701.1"/>
    <s v="WP_011136701.1"/>
    <m/>
    <s v="LysR family transcriptional regulator"/>
    <m/>
    <n v="24946235"/>
    <s v="CV_RS15485"/>
    <n v="939"/>
    <n v="312"/>
    <m/>
  </r>
  <r>
    <x v="0"/>
    <x v="0"/>
    <s v="GCF_000007705.1"/>
    <s v="Primary Assembly"/>
    <s v="chromosome"/>
    <m/>
    <s v="NC_005085.1"/>
    <n v="3440706"/>
    <n v="3441203"/>
    <s v="+"/>
    <m/>
    <m/>
    <m/>
    <m/>
    <m/>
    <n v="24948248"/>
    <s v="CV_RS15490"/>
    <n v="498"/>
    <m/>
    <s v="old_locus_tag=CV3155,CV_3155"/>
  </r>
  <r>
    <x v="1"/>
    <x v="1"/>
    <s v="GCF_000007705.1"/>
    <s v="Primary Assembly"/>
    <s v="chromosome"/>
    <m/>
    <s v="NC_005085.1"/>
    <n v="3440706"/>
    <n v="3441203"/>
    <s v="+"/>
    <s v="WP_011136702.1"/>
    <s v="WP_011136702.1"/>
    <m/>
    <s v="N-acetyltransferase"/>
    <m/>
    <n v="24948248"/>
    <s v="CV_RS15490"/>
    <n v="498"/>
    <n v="165"/>
    <m/>
  </r>
  <r>
    <x v="0"/>
    <x v="0"/>
    <s v="GCF_000007705.1"/>
    <s v="Primary Assembly"/>
    <s v="chromosome"/>
    <m/>
    <s v="NC_005085.1"/>
    <n v="3441176"/>
    <n v="3441577"/>
    <s v="-"/>
    <m/>
    <m/>
    <m/>
    <m/>
    <m/>
    <n v="25392852"/>
    <s v="CV_RS22280"/>
    <n v="402"/>
    <m/>
    <m/>
  </r>
  <r>
    <x v="1"/>
    <x v="1"/>
    <s v="GCF_000007705.1"/>
    <s v="Primary Assembly"/>
    <s v="chromosome"/>
    <m/>
    <s v="NC_005085.1"/>
    <n v="3441176"/>
    <n v="3441577"/>
    <s v="-"/>
    <s v="WP_085953316.1"/>
    <s v="WP_085953316.1"/>
    <m/>
    <s v="membrane protein insertion efficiency factor YidD"/>
    <m/>
    <n v="25392852"/>
    <s v="CV_RS22280"/>
    <n v="402"/>
    <n v="133"/>
    <m/>
  </r>
  <r>
    <x v="0"/>
    <x v="0"/>
    <s v="GCF_000007705.1"/>
    <s v="Primary Assembly"/>
    <s v="chromosome"/>
    <m/>
    <s v="NC_005085.1"/>
    <n v="3441750"/>
    <n v="3442295"/>
    <s v="+"/>
    <m/>
    <m/>
    <m/>
    <m/>
    <m/>
    <n v="24947561"/>
    <s v="CV_RS15500"/>
    <n v="546"/>
    <m/>
    <s v="old_locus_tag=CV3157,CV_3157"/>
  </r>
  <r>
    <x v="1"/>
    <x v="1"/>
    <s v="GCF_000007705.1"/>
    <s v="Primary Assembly"/>
    <s v="chromosome"/>
    <m/>
    <s v="NC_005085.1"/>
    <n v="3441750"/>
    <n v="3442295"/>
    <s v="+"/>
    <s v="WP_011136704.1"/>
    <s v="WP_011136704.1"/>
    <m/>
    <s v="YbhB/YbcL family Raf kinase inhibitor-like protein"/>
    <m/>
    <n v="24947561"/>
    <s v="CV_RS15500"/>
    <n v="546"/>
    <n v="181"/>
    <m/>
  </r>
  <r>
    <x v="0"/>
    <x v="0"/>
    <s v="GCF_000007705.1"/>
    <s v="Primary Assembly"/>
    <s v="chromosome"/>
    <m/>
    <s v="NC_005085.1"/>
    <n v="3442300"/>
    <n v="3443100"/>
    <s v="+"/>
    <m/>
    <m/>
    <m/>
    <m/>
    <m/>
    <n v="24946514"/>
    <s v="CV_RS15505"/>
    <n v="801"/>
    <m/>
    <s v="old_locus_tag=CV3158,CV_3158"/>
  </r>
  <r>
    <x v="1"/>
    <x v="1"/>
    <s v="GCF_000007705.1"/>
    <s v="Primary Assembly"/>
    <s v="chromosome"/>
    <m/>
    <s v="NC_005085.1"/>
    <n v="3442300"/>
    <n v="3443100"/>
    <s v="+"/>
    <s v="WP_011136705.1"/>
    <s v="WP_011136705.1"/>
    <m/>
    <s v="AraC family transcriptional regulator"/>
    <m/>
    <n v="24946514"/>
    <s v="CV_RS15505"/>
    <n v="801"/>
    <n v="266"/>
    <m/>
  </r>
  <r>
    <x v="0"/>
    <x v="0"/>
    <s v="GCF_000007705.1"/>
    <s v="Primary Assembly"/>
    <s v="chromosome"/>
    <m/>
    <s v="NC_005085.1"/>
    <n v="3443115"/>
    <n v="3443519"/>
    <s v="-"/>
    <m/>
    <m/>
    <m/>
    <m/>
    <m/>
    <n v="24945357"/>
    <s v="CV_RS15510"/>
    <n v="405"/>
    <m/>
    <s v="old_locus_tag=CV3159,CV_3159"/>
  </r>
  <r>
    <x v="1"/>
    <x v="1"/>
    <s v="GCF_000007705.1"/>
    <s v="Primary Assembly"/>
    <s v="chromosome"/>
    <m/>
    <s v="NC_005085.1"/>
    <n v="3443115"/>
    <n v="3443519"/>
    <s v="-"/>
    <s v="WP_011136706.1"/>
    <s v="WP_011136706.1"/>
    <m/>
    <s v="glyoxalase"/>
    <m/>
    <n v="24945357"/>
    <s v="CV_RS15510"/>
    <n v="405"/>
    <n v="134"/>
    <m/>
  </r>
  <r>
    <x v="0"/>
    <x v="0"/>
    <s v="GCF_000007705.1"/>
    <s v="Primary Assembly"/>
    <s v="chromosome"/>
    <m/>
    <s v="NC_005085.1"/>
    <n v="3443692"/>
    <n v="3444219"/>
    <s v="+"/>
    <m/>
    <m/>
    <m/>
    <m/>
    <m/>
    <n v="24946975"/>
    <s v="CV_RS15515"/>
    <n v="528"/>
    <m/>
    <s v="old_locus_tag=CV3160,CV_3160"/>
  </r>
  <r>
    <x v="1"/>
    <x v="1"/>
    <s v="GCF_000007705.1"/>
    <s v="Primary Assembly"/>
    <s v="chromosome"/>
    <m/>
    <s v="NC_005085.1"/>
    <n v="3443692"/>
    <n v="3444219"/>
    <s v="+"/>
    <s v="WP_011136707.1"/>
    <s v="WP_011136707.1"/>
    <m/>
    <s v="MarR family transcriptional regulator"/>
    <m/>
    <n v="24946975"/>
    <s v="CV_RS15515"/>
    <n v="528"/>
    <n v="175"/>
    <m/>
  </r>
  <r>
    <x v="0"/>
    <x v="0"/>
    <s v="GCF_000007705.1"/>
    <s v="Primary Assembly"/>
    <s v="chromosome"/>
    <m/>
    <s v="NC_005085.1"/>
    <n v="3444209"/>
    <n v="3445168"/>
    <s v="-"/>
    <m/>
    <m/>
    <m/>
    <m/>
    <m/>
    <n v="24947619"/>
    <s v="CV_RS15520"/>
    <n v="960"/>
    <m/>
    <s v="old_locus_tag=CV3161,CV_3161"/>
  </r>
  <r>
    <x v="1"/>
    <x v="1"/>
    <s v="GCF_000007705.1"/>
    <s v="Primary Assembly"/>
    <s v="chromosome"/>
    <m/>
    <s v="NC_005085.1"/>
    <n v="3444209"/>
    <n v="3445168"/>
    <s v="-"/>
    <s v="WP_011136708.1"/>
    <s v="WP_011136708.1"/>
    <m/>
    <s v="ABC transporter ATP-binding protein"/>
    <m/>
    <n v="24947619"/>
    <s v="CV_RS15520"/>
    <n v="960"/>
    <n v="319"/>
    <m/>
  </r>
  <r>
    <x v="0"/>
    <x v="0"/>
    <s v="GCF_000007705.1"/>
    <s v="Primary Assembly"/>
    <s v="chromosome"/>
    <m/>
    <s v="NC_005085.1"/>
    <n v="3445143"/>
    <n v="3446708"/>
    <s v="-"/>
    <m/>
    <m/>
    <m/>
    <m/>
    <m/>
    <n v="24945319"/>
    <s v="CV_RS15525"/>
    <n v="1566"/>
    <m/>
    <s v="old_locus_tag=CV3162,CV_3162"/>
  </r>
  <r>
    <x v="1"/>
    <x v="1"/>
    <s v="GCF_000007705.1"/>
    <s v="Primary Assembly"/>
    <s v="chromosome"/>
    <m/>
    <s v="NC_005085.1"/>
    <n v="3445143"/>
    <n v="3446708"/>
    <s v="-"/>
    <s v="WP_011136709.1"/>
    <s v="WP_011136709.1"/>
    <m/>
    <s v="iron ABC transporter permease"/>
    <m/>
    <n v="24945319"/>
    <s v="CV_RS15525"/>
    <n v="1566"/>
    <n v="521"/>
    <m/>
  </r>
  <r>
    <x v="0"/>
    <x v="0"/>
    <s v="GCF_000007705.1"/>
    <s v="Primary Assembly"/>
    <s v="chromosome"/>
    <m/>
    <s v="NC_005085.1"/>
    <n v="3446705"/>
    <n v="3447289"/>
    <s v="-"/>
    <m/>
    <m/>
    <m/>
    <m/>
    <m/>
    <n v="24948295"/>
    <s v="CV_RS15530"/>
    <n v="585"/>
    <m/>
    <s v="old_locus_tag=CV3163,CV_3163"/>
  </r>
  <r>
    <x v="1"/>
    <x v="1"/>
    <s v="GCF_000007705.1"/>
    <s v="Primary Assembly"/>
    <s v="chromosome"/>
    <m/>
    <s v="NC_005085.1"/>
    <n v="3446705"/>
    <n v="3447289"/>
    <s v="-"/>
    <s v="WP_080509049.1"/>
    <s v="WP_080509049.1"/>
    <m/>
    <s v="N-acetyltransferase"/>
    <m/>
    <n v="24948295"/>
    <s v="CV_RS15530"/>
    <n v="585"/>
    <n v="194"/>
    <m/>
  </r>
  <r>
    <x v="0"/>
    <x v="0"/>
    <s v="GCF_000007705.1"/>
    <s v="Primary Assembly"/>
    <s v="chromosome"/>
    <m/>
    <s v="NC_005085.1"/>
    <n v="3447322"/>
    <n v="3448338"/>
    <s v="-"/>
    <m/>
    <m/>
    <m/>
    <m/>
    <m/>
    <n v="24947829"/>
    <s v="CV_RS15535"/>
    <n v="1017"/>
    <m/>
    <s v="old_locus_tag=CV3164,CV_3164"/>
  </r>
  <r>
    <x v="1"/>
    <x v="1"/>
    <s v="GCF_000007705.1"/>
    <s v="Primary Assembly"/>
    <s v="chromosome"/>
    <m/>
    <s v="NC_005085.1"/>
    <n v="3447322"/>
    <n v="3448338"/>
    <s v="-"/>
    <s v="WP_011136711.1"/>
    <s v="WP_011136711.1"/>
    <m/>
    <s v="thiamine ABC transporter substrate-binding protein"/>
    <m/>
    <n v="24947829"/>
    <s v="CV_RS15535"/>
    <n v="1017"/>
    <n v="338"/>
    <m/>
  </r>
  <r>
    <x v="0"/>
    <x v="0"/>
    <s v="GCF_000007705.1"/>
    <s v="Primary Assembly"/>
    <s v="chromosome"/>
    <m/>
    <s v="NC_005085.1"/>
    <n v="3448500"/>
    <n v="3450053"/>
    <s v="+"/>
    <m/>
    <m/>
    <m/>
    <m/>
    <m/>
    <n v="24946715"/>
    <s v="CV_RS15540"/>
    <n v="1554"/>
    <m/>
    <s v="old_locus_tag=CV3165,CV_3165"/>
  </r>
  <r>
    <x v="1"/>
    <x v="1"/>
    <s v="GCF_000007705.1"/>
    <s v="Primary Assembly"/>
    <s v="chromosome"/>
    <m/>
    <s v="NC_005085.1"/>
    <n v="3448500"/>
    <n v="3450053"/>
    <s v="+"/>
    <s v="WP_011136712.1"/>
    <s v="WP_011136712.1"/>
    <m/>
    <s v="DUF1800 domain-containing protein"/>
    <m/>
    <n v="24946715"/>
    <s v="CV_RS15540"/>
    <n v="1554"/>
    <n v="517"/>
    <m/>
  </r>
  <r>
    <x v="0"/>
    <x v="0"/>
    <s v="GCF_000007705.1"/>
    <s v="Primary Assembly"/>
    <s v="chromosome"/>
    <m/>
    <s v="NC_005085.1"/>
    <n v="3450064"/>
    <n v="3451242"/>
    <s v="+"/>
    <m/>
    <m/>
    <m/>
    <m/>
    <m/>
    <n v="24946036"/>
    <s v="CV_RS15545"/>
    <n v="1179"/>
    <m/>
    <s v="old_locus_tag=CV3166,CV_3166"/>
  </r>
  <r>
    <x v="1"/>
    <x v="1"/>
    <s v="GCF_000007705.1"/>
    <s v="Primary Assembly"/>
    <s v="chromosome"/>
    <m/>
    <s v="NC_005085.1"/>
    <n v="3450064"/>
    <n v="3451242"/>
    <s v="+"/>
    <s v="WP_011136713.1"/>
    <s v="WP_011136713.1"/>
    <m/>
    <s v="DUF1501 domain-containing protein"/>
    <m/>
    <n v="24946036"/>
    <s v="CV_RS15545"/>
    <n v="1179"/>
    <n v="392"/>
    <m/>
  </r>
  <r>
    <x v="0"/>
    <x v="0"/>
    <s v="GCF_000007705.1"/>
    <s v="Primary Assembly"/>
    <s v="chromosome"/>
    <m/>
    <s v="NC_005085.1"/>
    <n v="3451239"/>
    <n v="3452249"/>
    <s v="-"/>
    <m/>
    <m/>
    <m/>
    <m/>
    <m/>
    <n v="25392853"/>
    <s v="CV_RS22285"/>
    <n v="1011"/>
    <m/>
    <s v="old_locus_tag=CV3167,CV_3167"/>
  </r>
  <r>
    <x v="1"/>
    <x v="1"/>
    <s v="GCF_000007705.1"/>
    <s v="Primary Assembly"/>
    <s v="chromosome"/>
    <m/>
    <s v="NC_005085.1"/>
    <n v="3451239"/>
    <n v="3452249"/>
    <s v="-"/>
    <s v="WP_080509132.1"/>
    <s v="WP_080509132.1"/>
    <m/>
    <s v="hypothetical protein"/>
    <m/>
    <n v="25392853"/>
    <s v="CV_RS22285"/>
    <n v="1011"/>
    <n v="336"/>
    <m/>
  </r>
  <r>
    <x v="0"/>
    <x v="0"/>
    <s v="GCF_000007705.1"/>
    <s v="Primary Assembly"/>
    <s v="chromosome"/>
    <m/>
    <s v="NC_005085.1"/>
    <n v="3452149"/>
    <n v="3452976"/>
    <s v="+"/>
    <m/>
    <m/>
    <m/>
    <m/>
    <m/>
    <n v="24948223"/>
    <s v="CV_RS15555"/>
    <n v="828"/>
    <m/>
    <s v="old_locus_tag=CV3168,CV_3168"/>
  </r>
  <r>
    <x v="1"/>
    <x v="1"/>
    <s v="GCF_000007705.1"/>
    <s v="Primary Assembly"/>
    <s v="chromosome"/>
    <m/>
    <s v="NC_005085.1"/>
    <n v="3452149"/>
    <n v="3452976"/>
    <s v="+"/>
    <s v="WP_011136715.1"/>
    <s v="WP_011136715.1"/>
    <m/>
    <s v="hypothetical protein"/>
    <m/>
    <n v="24948223"/>
    <s v="CV_RS15555"/>
    <n v="828"/>
    <n v="275"/>
    <m/>
  </r>
  <r>
    <x v="0"/>
    <x v="0"/>
    <s v="GCF_000007705.1"/>
    <s v="Primary Assembly"/>
    <s v="chromosome"/>
    <m/>
    <s v="NC_005085.1"/>
    <n v="3453129"/>
    <n v="3453728"/>
    <s v="-"/>
    <m/>
    <m/>
    <m/>
    <m/>
    <m/>
    <n v="24948458"/>
    <s v="CV_RS15560"/>
    <n v="600"/>
    <m/>
    <s v="old_locus_tag=CV3169,CV_3169"/>
  </r>
  <r>
    <x v="1"/>
    <x v="1"/>
    <s v="GCF_000007705.1"/>
    <s v="Primary Assembly"/>
    <s v="chromosome"/>
    <m/>
    <s v="NC_005085.1"/>
    <n v="3453129"/>
    <n v="3453728"/>
    <s v="-"/>
    <s v="WP_085953317.1"/>
    <s v="WP_085953317.1"/>
    <m/>
    <s v="transcriptional regulator"/>
    <m/>
    <n v="24948458"/>
    <s v="CV_RS15560"/>
    <n v="600"/>
    <n v="199"/>
    <m/>
  </r>
  <r>
    <x v="0"/>
    <x v="0"/>
    <s v="GCF_000007705.1"/>
    <s v="Primary Assembly"/>
    <s v="chromosome"/>
    <m/>
    <s v="NC_005085.1"/>
    <n v="3453790"/>
    <n v="3454452"/>
    <s v="+"/>
    <m/>
    <m/>
    <m/>
    <m/>
    <m/>
    <n v="24947461"/>
    <s v="CV_RS15565"/>
    <n v="663"/>
    <m/>
    <s v="old_locus_tag=CV3170,CV_3170"/>
  </r>
  <r>
    <x v="1"/>
    <x v="1"/>
    <s v="GCF_000007705.1"/>
    <s v="Primary Assembly"/>
    <s v="chromosome"/>
    <m/>
    <s v="NC_005085.1"/>
    <n v="3453790"/>
    <n v="3454452"/>
    <s v="+"/>
    <s v="WP_011136717.1"/>
    <s v="WP_011136717.1"/>
    <m/>
    <s v="allophanate hydrolase subunit 1"/>
    <m/>
    <n v="24947461"/>
    <s v="CV_RS15565"/>
    <n v="663"/>
    <n v="220"/>
    <m/>
  </r>
  <r>
    <x v="0"/>
    <x v="0"/>
    <s v="GCF_000007705.1"/>
    <s v="Primary Assembly"/>
    <s v="chromosome"/>
    <m/>
    <s v="NC_005085.1"/>
    <n v="3454452"/>
    <n v="3455378"/>
    <s v="+"/>
    <m/>
    <m/>
    <m/>
    <m/>
    <m/>
    <n v="24948238"/>
    <s v="CV_RS15570"/>
    <n v="927"/>
    <m/>
    <m/>
  </r>
  <r>
    <x v="1"/>
    <x v="1"/>
    <s v="GCF_000007705.1"/>
    <s v="Primary Assembly"/>
    <s v="chromosome"/>
    <m/>
    <s v="NC_005085.1"/>
    <n v="3454452"/>
    <n v="3455378"/>
    <s v="+"/>
    <s v="WP_043596474.1"/>
    <s v="WP_043596474.1"/>
    <m/>
    <s v="allophanate hydrolase"/>
    <m/>
    <n v="24948238"/>
    <s v="CV_RS15570"/>
    <n v="927"/>
    <n v="308"/>
    <m/>
  </r>
  <r>
    <x v="0"/>
    <x v="0"/>
    <s v="GCF_000007705.1"/>
    <s v="Primary Assembly"/>
    <s v="chromosome"/>
    <m/>
    <s v="NC_005085.1"/>
    <n v="3455368"/>
    <n v="3456105"/>
    <s v="+"/>
    <m/>
    <m/>
    <m/>
    <m/>
    <m/>
    <n v="24945272"/>
    <s v="CV_RS15575"/>
    <n v="738"/>
    <m/>
    <s v="old_locus_tag=CV3173,CV_3173"/>
  </r>
  <r>
    <x v="1"/>
    <x v="1"/>
    <s v="GCF_000007705.1"/>
    <s v="Primary Assembly"/>
    <s v="chromosome"/>
    <m/>
    <s v="NC_005085.1"/>
    <n v="3455368"/>
    <n v="3456105"/>
    <s v="+"/>
    <s v="WP_011136720.1"/>
    <s v="WP_011136720.1"/>
    <m/>
    <s v="LamB/YcsF family protein"/>
    <m/>
    <n v="24945272"/>
    <s v="CV_RS15575"/>
    <n v="738"/>
    <n v="245"/>
    <m/>
  </r>
  <r>
    <x v="0"/>
    <x v="0"/>
    <s v="GCF_000007705.1"/>
    <s v="Primary Assembly"/>
    <s v="chromosome"/>
    <m/>
    <s v="NC_005085.1"/>
    <n v="3456137"/>
    <n v="3456838"/>
    <s v="+"/>
    <m/>
    <m/>
    <m/>
    <m/>
    <m/>
    <n v="24946489"/>
    <s v="CV_RS15580"/>
    <n v="702"/>
    <m/>
    <s v="old_locus_tag=CV3174,CV_3174"/>
  </r>
  <r>
    <x v="1"/>
    <x v="1"/>
    <s v="GCF_000007705.1"/>
    <s v="Primary Assembly"/>
    <s v="chromosome"/>
    <m/>
    <s v="NC_005085.1"/>
    <n v="3456137"/>
    <n v="3456838"/>
    <s v="+"/>
    <s v="WP_011136721.1"/>
    <s v="WP_011136721.1"/>
    <m/>
    <s v="DUF969 domain-containing protein"/>
    <m/>
    <n v="24946489"/>
    <s v="CV_RS15580"/>
    <n v="702"/>
    <n v="233"/>
    <m/>
  </r>
  <r>
    <x v="0"/>
    <x v="0"/>
    <s v="GCF_000007705.1"/>
    <s v="Primary Assembly"/>
    <s v="chromosome"/>
    <m/>
    <s v="NC_005085.1"/>
    <n v="3456835"/>
    <n v="3457791"/>
    <s v="+"/>
    <m/>
    <m/>
    <m/>
    <m/>
    <m/>
    <n v="24948343"/>
    <s v="CV_RS15585"/>
    <n v="957"/>
    <m/>
    <s v="old_locus_tag=CV3175,CV_3175"/>
  </r>
  <r>
    <x v="1"/>
    <x v="1"/>
    <s v="GCF_000007705.1"/>
    <s v="Primary Assembly"/>
    <s v="chromosome"/>
    <m/>
    <s v="NC_005085.1"/>
    <n v="3456835"/>
    <n v="3457791"/>
    <s v="+"/>
    <s v="WP_011136722.1"/>
    <s v="WP_011136722.1"/>
    <m/>
    <s v="DUF979 domain-containing protein"/>
    <m/>
    <n v="24948343"/>
    <s v="CV_RS15585"/>
    <n v="957"/>
    <n v="318"/>
    <m/>
  </r>
  <r>
    <x v="0"/>
    <x v="0"/>
    <s v="GCF_000007705.1"/>
    <s v="Primary Assembly"/>
    <s v="chromosome"/>
    <m/>
    <s v="NC_005085.1"/>
    <n v="3457804"/>
    <n v="3458436"/>
    <s v="+"/>
    <m/>
    <m/>
    <m/>
    <m/>
    <s v="pcp"/>
    <n v="24947743"/>
    <s v="CV_RS15590"/>
    <n v="633"/>
    <m/>
    <s v="old_locus_tag=CV3176,CV_3176"/>
  </r>
  <r>
    <x v="1"/>
    <x v="1"/>
    <s v="GCF_000007705.1"/>
    <s v="Primary Assembly"/>
    <s v="chromosome"/>
    <m/>
    <s v="NC_005085.1"/>
    <n v="3457804"/>
    <n v="3458436"/>
    <s v="+"/>
    <s v="WP_011136723.1"/>
    <s v="WP_011136723.1"/>
    <m/>
    <s v="pyrrolidone-carboxylate peptidase"/>
    <s v="pcp"/>
    <n v="24947743"/>
    <s v="CV_RS15590"/>
    <n v="633"/>
    <n v="210"/>
    <m/>
  </r>
  <r>
    <x v="0"/>
    <x v="0"/>
    <s v="GCF_000007705.1"/>
    <s v="Primary Assembly"/>
    <s v="chromosome"/>
    <m/>
    <s v="NC_005085.1"/>
    <n v="3458516"/>
    <n v="3458956"/>
    <s v="-"/>
    <m/>
    <m/>
    <m/>
    <m/>
    <m/>
    <n v="24949486"/>
    <s v="CV_RS15595"/>
    <n v="441"/>
    <m/>
    <s v="old_locus_tag=CV3177,CV_3177"/>
  </r>
  <r>
    <x v="1"/>
    <x v="1"/>
    <s v="GCF_000007705.1"/>
    <s v="Primary Assembly"/>
    <s v="chromosome"/>
    <m/>
    <s v="NC_005085.1"/>
    <n v="3458516"/>
    <n v="3458956"/>
    <s v="-"/>
    <s v="WP_011136724.1"/>
    <s v="WP_011136724.1"/>
    <m/>
    <s v="hypothetical protein"/>
    <m/>
    <n v="24949486"/>
    <s v="CV_RS15595"/>
    <n v="441"/>
    <n v="146"/>
    <m/>
  </r>
  <r>
    <x v="0"/>
    <x v="0"/>
    <s v="GCF_000007705.1"/>
    <s v="Primary Assembly"/>
    <s v="chromosome"/>
    <m/>
    <s v="NC_005085.1"/>
    <n v="3458953"/>
    <n v="3460410"/>
    <s v="-"/>
    <m/>
    <m/>
    <m/>
    <m/>
    <m/>
    <n v="24946212"/>
    <s v="CV_RS15600"/>
    <n v="1458"/>
    <m/>
    <s v="old_locus_tag=CV3178,CV_3178"/>
  </r>
  <r>
    <x v="1"/>
    <x v="1"/>
    <s v="GCF_000007705.1"/>
    <s v="Primary Assembly"/>
    <s v="chromosome"/>
    <m/>
    <s v="NC_005085.1"/>
    <n v="3458953"/>
    <n v="3460410"/>
    <s v="-"/>
    <s v="WP_043596477.1"/>
    <s v="WP_043596477.1"/>
    <m/>
    <s v="mannose-1-phosphate guanylyltransferase/mannose-6-phosphate isomerase"/>
    <m/>
    <n v="24946212"/>
    <s v="CV_RS15600"/>
    <n v="1458"/>
    <n v="485"/>
    <m/>
  </r>
  <r>
    <x v="0"/>
    <x v="0"/>
    <s v="GCF_000007705.1"/>
    <s v="Primary Assembly"/>
    <s v="chromosome"/>
    <m/>
    <s v="NC_005085.1"/>
    <n v="3460392"/>
    <n v="3461153"/>
    <s v="-"/>
    <m/>
    <m/>
    <m/>
    <m/>
    <m/>
    <n v="24946464"/>
    <s v="CV_RS15605"/>
    <n v="762"/>
    <m/>
    <s v="old_locus_tag=CV3179,CV_3179"/>
  </r>
  <r>
    <x v="1"/>
    <x v="1"/>
    <s v="GCF_000007705.1"/>
    <s v="Primary Assembly"/>
    <s v="chromosome"/>
    <m/>
    <s v="NC_005085.1"/>
    <n v="3460392"/>
    <n v="3461153"/>
    <s v="-"/>
    <s v="WP_011136726.1"/>
    <s v="WP_011136726.1"/>
    <m/>
    <s v="hypothetical protein"/>
    <m/>
    <n v="24946464"/>
    <s v="CV_RS15605"/>
    <n v="762"/>
    <n v="253"/>
    <m/>
  </r>
  <r>
    <x v="0"/>
    <x v="0"/>
    <s v="GCF_000007705.1"/>
    <s v="Primary Assembly"/>
    <s v="chromosome"/>
    <m/>
    <s v="NC_005085.1"/>
    <n v="3461380"/>
    <n v="3462252"/>
    <s v="-"/>
    <m/>
    <m/>
    <m/>
    <m/>
    <m/>
    <n v="24948270"/>
    <s v="CV_RS15610"/>
    <n v="873"/>
    <m/>
    <s v="old_locus_tag=CV3180,CV_3180"/>
  </r>
  <r>
    <x v="1"/>
    <x v="1"/>
    <s v="GCF_000007705.1"/>
    <s v="Primary Assembly"/>
    <s v="chromosome"/>
    <m/>
    <s v="NC_005085.1"/>
    <n v="3461380"/>
    <n v="3462252"/>
    <s v="-"/>
    <s v="WP_052278913.1"/>
    <s v="WP_052278913.1"/>
    <m/>
    <s v="phenylalanine 4-monooxygenase"/>
    <m/>
    <n v="24948270"/>
    <s v="CV_RS15610"/>
    <n v="873"/>
    <n v="290"/>
    <m/>
  </r>
  <r>
    <x v="0"/>
    <x v="0"/>
    <s v="GCF_000007705.1"/>
    <s v="Primary Assembly"/>
    <s v="chromosome"/>
    <m/>
    <s v="NC_005085.1"/>
    <n v="3462393"/>
    <n v="3462881"/>
    <s v="+"/>
    <m/>
    <m/>
    <m/>
    <m/>
    <m/>
    <n v="24948782"/>
    <s v="CV_RS15615"/>
    <n v="489"/>
    <m/>
    <s v="old_locus_tag=CV3181,CV_3181"/>
  </r>
  <r>
    <x v="1"/>
    <x v="1"/>
    <s v="GCF_000007705.1"/>
    <s v="Primary Assembly"/>
    <s v="chromosome"/>
    <m/>
    <s v="NC_005085.1"/>
    <n v="3462393"/>
    <n v="3462881"/>
    <s v="+"/>
    <s v="WP_011136728.1"/>
    <s v="WP_011136728.1"/>
    <m/>
    <s v="Lrp/AsnC family transcriptional regulator"/>
    <m/>
    <n v="24948782"/>
    <s v="CV_RS15615"/>
    <n v="489"/>
    <n v="162"/>
    <m/>
  </r>
  <r>
    <x v="0"/>
    <x v="0"/>
    <s v="GCF_000007705.1"/>
    <s v="Primary Assembly"/>
    <s v="chromosome"/>
    <m/>
    <s v="NC_005085.1"/>
    <n v="3463086"/>
    <n v="3463754"/>
    <s v="+"/>
    <m/>
    <m/>
    <m/>
    <m/>
    <m/>
    <n v="24945370"/>
    <s v="CV_RS15620"/>
    <n v="669"/>
    <m/>
    <s v="old_locus_tag=CV3182"/>
  </r>
  <r>
    <x v="1"/>
    <x v="1"/>
    <s v="GCF_000007705.1"/>
    <s v="Primary Assembly"/>
    <s v="chromosome"/>
    <m/>
    <s v="NC_005085.1"/>
    <n v="3463086"/>
    <n v="3463754"/>
    <s v="+"/>
    <s v="WP_080509050.1"/>
    <s v="WP_080509050.1"/>
    <m/>
    <s v="hypothetical protein"/>
    <m/>
    <n v="24945370"/>
    <s v="CV_RS15620"/>
    <n v="669"/>
    <n v="222"/>
    <m/>
  </r>
  <r>
    <x v="0"/>
    <x v="0"/>
    <s v="GCF_000007705.1"/>
    <s v="Primary Assembly"/>
    <s v="chromosome"/>
    <m/>
    <s v="NC_005085.1"/>
    <n v="3463813"/>
    <n v="3465231"/>
    <s v="-"/>
    <m/>
    <m/>
    <m/>
    <m/>
    <m/>
    <n v="24948009"/>
    <s v="CV_RS15625"/>
    <n v="1419"/>
    <m/>
    <s v="old_locus_tag=CV3183,CV_3183"/>
  </r>
  <r>
    <x v="1"/>
    <x v="1"/>
    <s v="GCF_000007705.1"/>
    <s v="Primary Assembly"/>
    <s v="chromosome"/>
    <m/>
    <s v="NC_005085.1"/>
    <n v="3463813"/>
    <n v="3465231"/>
    <s v="-"/>
    <s v="WP_080509051.1"/>
    <s v="WP_080509051.1"/>
    <m/>
    <s v="hypothetical protein"/>
    <m/>
    <n v="24948009"/>
    <s v="CV_RS15625"/>
    <n v="1419"/>
    <n v="472"/>
    <m/>
  </r>
  <r>
    <x v="0"/>
    <x v="0"/>
    <s v="GCF_000007705.1"/>
    <s v="Primary Assembly"/>
    <s v="chromosome"/>
    <m/>
    <s v="NC_005085.1"/>
    <n v="3465397"/>
    <n v="3465954"/>
    <s v="+"/>
    <m/>
    <m/>
    <m/>
    <m/>
    <m/>
    <n v="24947009"/>
    <s v="CV_RS15630"/>
    <n v="558"/>
    <m/>
    <s v="old_locus_tag=CV3184,CV_3184"/>
  </r>
  <r>
    <x v="1"/>
    <x v="1"/>
    <s v="GCF_000007705.1"/>
    <s v="Primary Assembly"/>
    <s v="chromosome"/>
    <m/>
    <s v="NC_005085.1"/>
    <n v="3465397"/>
    <n v="3465954"/>
    <s v="+"/>
    <s v="WP_011136731.1"/>
    <s v="WP_011136731.1"/>
    <m/>
    <s v="cyclophilin"/>
    <m/>
    <n v="24947009"/>
    <s v="CV_RS15630"/>
    <n v="558"/>
    <n v="185"/>
    <m/>
  </r>
  <r>
    <x v="0"/>
    <x v="0"/>
    <s v="GCF_000007705.1"/>
    <s v="Primary Assembly"/>
    <s v="chromosome"/>
    <m/>
    <s v="NC_005085.1"/>
    <n v="3465990"/>
    <n v="3466481"/>
    <s v="+"/>
    <m/>
    <m/>
    <m/>
    <m/>
    <m/>
    <n v="24947260"/>
    <s v="CV_RS15635"/>
    <n v="492"/>
    <m/>
    <s v="old_locus_tag=CV3185,CV_3185"/>
  </r>
  <r>
    <x v="1"/>
    <x v="1"/>
    <s v="GCF_000007705.1"/>
    <s v="Primary Assembly"/>
    <s v="chromosome"/>
    <m/>
    <s v="NC_005085.1"/>
    <n v="3465990"/>
    <n v="3466481"/>
    <s v="+"/>
    <s v="WP_011136732.1"/>
    <s v="WP_011136732.1"/>
    <m/>
    <s v="cyclophilin"/>
    <m/>
    <n v="24947260"/>
    <s v="CV_RS15635"/>
    <n v="492"/>
    <n v="163"/>
    <m/>
  </r>
  <r>
    <x v="0"/>
    <x v="0"/>
    <s v="GCF_000007705.1"/>
    <s v="Primary Assembly"/>
    <s v="chromosome"/>
    <m/>
    <s v="NC_005085.1"/>
    <n v="3466551"/>
    <n v="3467264"/>
    <s v="+"/>
    <m/>
    <m/>
    <m/>
    <m/>
    <m/>
    <n v="24945852"/>
    <s v="CV_RS15640"/>
    <n v="714"/>
    <m/>
    <s v="old_locus_tag=CV3186,CV_3186"/>
  </r>
  <r>
    <x v="1"/>
    <x v="1"/>
    <s v="GCF_000007705.1"/>
    <s v="Primary Assembly"/>
    <s v="chromosome"/>
    <m/>
    <s v="NC_005085.1"/>
    <n v="3466551"/>
    <n v="3467264"/>
    <s v="+"/>
    <s v="WP_011136733.1"/>
    <s v="WP_011136733.1"/>
    <m/>
    <s v="UDP-2,3-diacylglucosamine hydrolase"/>
    <m/>
    <n v="24945852"/>
    <s v="CV_RS15640"/>
    <n v="714"/>
    <n v="237"/>
    <m/>
  </r>
  <r>
    <x v="0"/>
    <x v="0"/>
    <s v="GCF_000007705.1"/>
    <s v="Primary Assembly"/>
    <s v="chromosome"/>
    <m/>
    <s v="NC_005085.1"/>
    <n v="3467747"/>
    <n v="3470098"/>
    <s v="+"/>
    <m/>
    <m/>
    <m/>
    <m/>
    <m/>
    <n v="24949344"/>
    <s v="CV_RS15645"/>
    <n v="2352"/>
    <m/>
    <s v="old_locus_tag=CV3188,CV_3188"/>
  </r>
  <r>
    <x v="1"/>
    <x v="1"/>
    <s v="GCF_000007705.1"/>
    <s v="Primary Assembly"/>
    <s v="chromosome"/>
    <m/>
    <s v="NC_005085.1"/>
    <n v="3467747"/>
    <n v="3470098"/>
    <s v="+"/>
    <s v="WP_011136735.1"/>
    <s v="WP_011136735.1"/>
    <m/>
    <s v="TonB-dependent receptor"/>
    <m/>
    <n v="24949344"/>
    <s v="CV_RS15645"/>
    <n v="2352"/>
    <n v="783"/>
    <m/>
  </r>
  <r>
    <x v="0"/>
    <x v="0"/>
    <s v="GCF_000007705.1"/>
    <s v="Primary Assembly"/>
    <s v="chromosome"/>
    <m/>
    <s v="NC_005085.1"/>
    <n v="3470335"/>
    <n v="3471672"/>
    <s v="-"/>
    <m/>
    <m/>
    <m/>
    <m/>
    <s v="tilS"/>
    <n v="24946134"/>
    <s v="CV_RS15650"/>
    <n v="1338"/>
    <m/>
    <s v="old_locus_tag=CV3189,CV_3189"/>
  </r>
  <r>
    <x v="1"/>
    <x v="1"/>
    <s v="GCF_000007705.1"/>
    <s v="Primary Assembly"/>
    <s v="chromosome"/>
    <m/>
    <s v="NC_005085.1"/>
    <n v="3470335"/>
    <n v="3471672"/>
    <s v="-"/>
    <s v="WP_043596485.1"/>
    <s v="WP_043596485.1"/>
    <m/>
    <s v="tRNA lysidine(34) synthetase TilS"/>
    <s v="tilS"/>
    <n v="24946134"/>
    <s v="CV_RS15650"/>
    <n v="1338"/>
    <n v="445"/>
    <m/>
  </r>
  <r>
    <x v="0"/>
    <x v="0"/>
    <s v="GCF_000007705.1"/>
    <s v="Primary Assembly"/>
    <s v="chromosome"/>
    <m/>
    <s v="NC_005085.1"/>
    <n v="3471644"/>
    <n v="3472609"/>
    <s v="-"/>
    <m/>
    <m/>
    <m/>
    <m/>
    <m/>
    <n v="24945266"/>
    <s v="CV_RS15655"/>
    <n v="966"/>
    <m/>
    <s v="old_locus_tag=CV3190,CV_3190"/>
  </r>
  <r>
    <x v="1"/>
    <x v="1"/>
    <s v="GCF_000007705.1"/>
    <s v="Primary Assembly"/>
    <s v="chromosome"/>
    <m/>
    <s v="NC_005085.1"/>
    <n v="3471644"/>
    <n v="3472609"/>
    <s v="-"/>
    <s v="WP_011136737.1"/>
    <s v="WP_011136737.1"/>
    <m/>
    <s v="acetyl-CoA carboxylase carboxyl transferase subunit alpha"/>
    <m/>
    <n v="24945266"/>
    <s v="CV_RS15655"/>
    <n v="966"/>
    <n v="321"/>
    <m/>
  </r>
  <r>
    <x v="0"/>
    <x v="6"/>
    <s v="GCF_000007705.1"/>
    <s v="Primary Assembly"/>
    <s v="chromosome"/>
    <m/>
    <s v="NC_005085.1"/>
    <n v="3472822"/>
    <n v="3472897"/>
    <s v="+"/>
    <m/>
    <m/>
    <m/>
    <m/>
    <m/>
    <n v="24947989"/>
    <s v="CV_RS15660"/>
    <n v="76"/>
    <m/>
    <s v="old_locus_tag=CV_tRNAValTAC2,CVtRNA-Val-TAC-2"/>
  </r>
  <r>
    <x v="3"/>
    <x v="5"/>
    <s v="GCF_000007705.1"/>
    <s v="Primary Assembly"/>
    <s v="chromosome"/>
    <m/>
    <s v="NC_005085.1"/>
    <n v="3472822"/>
    <n v="3472897"/>
    <s v="+"/>
    <m/>
    <m/>
    <m/>
    <s v="tRNA-Val"/>
    <m/>
    <n v="24947989"/>
    <s v="CV_RS15660"/>
    <n v="76"/>
    <m/>
    <s v="anticodon=TAC"/>
  </r>
  <r>
    <x v="0"/>
    <x v="6"/>
    <s v="GCF_000007705.1"/>
    <s v="Primary Assembly"/>
    <s v="chromosome"/>
    <m/>
    <s v="NC_005085.1"/>
    <n v="3472910"/>
    <n v="3472986"/>
    <s v="+"/>
    <m/>
    <m/>
    <m/>
    <m/>
    <m/>
    <n v="24948012"/>
    <s v="CV_RS15665"/>
    <n v="77"/>
    <m/>
    <s v="old_locus_tag=CV_tRNAAspGTC2,CVtRNA-Asp-GTC-2"/>
  </r>
  <r>
    <x v="3"/>
    <x v="5"/>
    <s v="GCF_000007705.1"/>
    <s v="Primary Assembly"/>
    <s v="chromosome"/>
    <m/>
    <s v="NC_005085.1"/>
    <n v="3472910"/>
    <n v="3472986"/>
    <s v="+"/>
    <m/>
    <m/>
    <m/>
    <s v="tRNA-Asp"/>
    <m/>
    <n v="24948012"/>
    <s v="CV_RS15665"/>
    <n v="77"/>
    <m/>
    <s v="anticodon=GTC"/>
  </r>
  <r>
    <x v="0"/>
    <x v="6"/>
    <s v="GCF_000007705.1"/>
    <s v="Primary Assembly"/>
    <s v="chromosome"/>
    <m/>
    <s v="NC_005085.1"/>
    <n v="3473013"/>
    <n v="3473088"/>
    <s v="+"/>
    <m/>
    <m/>
    <m/>
    <m/>
    <m/>
    <n v="24947453"/>
    <s v="CV_RS15670"/>
    <n v="76"/>
    <m/>
    <s v="old_locus_tag=CV_tRNAValTAC3,CVtRNA-Val-TAC-3"/>
  </r>
  <r>
    <x v="3"/>
    <x v="5"/>
    <s v="GCF_000007705.1"/>
    <s v="Primary Assembly"/>
    <s v="chromosome"/>
    <m/>
    <s v="NC_005085.1"/>
    <n v="3473013"/>
    <n v="3473088"/>
    <s v="+"/>
    <m/>
    <m/>
    <m/>
    <s v="tRNA-Val"/>
    <m/>
    <n v="24947453"/>
    <s v="CV_RS15670"/>
    <n v="76"/>
    <m/>
    <s v="anticodon=TAC"/>
  </r>
  <r>
    <x v="0"/>
    <x v="6"/>
    <s v="GCF_000007705.1"/>
    <s v="Primary Assembly"/>
    <s v="chromosome"/>
    <m/>
    <s v="NC_005085.1"/>
    <n v="3473101"/>
    <n v="3473177"/>
    <s v="+"/>
    <m/>
    <m/>
    <m/>
    <m/>
    <m/>
    <n v="24948395"/>
    <s v="CV_RS15675"/>
    <n v="77"/>
    <m/>
    <s v="old_locus_tag=CV_tRNAAspGTC3,CVtRNA-Asp-GTC-3"/>
  </r>
  <r>
    <x v="3"/>
    <x v="5"/>
    <s v="GCF_000007705.1"/>
    <s v="Primary Assembly"/>
    <s v="chromosome"/>
    <m/>
    <s v="NC_005085.1"/>
    <n v="3473101"/>
    <n v="3473177"/>
    <s v="+"/>
    <m/>
    <m/>
    <m/>
    <s v="tRNA-Asp"/>
    <m/>
    <n v="24948395"/>
    <s v="CV_RS15675"/>
    <n v="77"/>
    <m/>
    <s v="anticodon=GTC"/>
  </r>
  <r>
    <x v="0"/>
    <x v="6"/>
    <s v="GCF_000007705.1"/>
    <s v="Primary Assembly"/>
    <s v="chromosome"/>
    <m/>
    <s v="NC_005085.1"/>
    <n v="3473204"/>
    <n v="3473279"/>
    <s v="+"/>
    <m/>
    <m/>
    <m/>
    <m/>
    <m/>
    <n v="24945798"/>
    <s v="CV_RS15680"/>
    <n v="76"/>
    <m/>
    <s v="old_locus_tag=CV_tRNAValTAC4,CVtRNA-Val-TAC-4"/>
  </r>
  <r>
    <x v="3"/>
    <x v="5"/>
    <s v="GCF_000007705.1"/>
    <s v="Primary Assembly"/>
    <s v="chromosome"/>
    <m/>
    <s v="NC_005085.1"/>
    <n v="3473204"/>
    <n v="3473279"/>
    <s v="+"/>
    <m/>
    <m/>
    <m/>
    <s v="tRNA-Val"/>
    <m/>
    <n v="24945798"/>
    <s v="CV_RS15680"/>
    <n v="76"/>
    <m/>
    <s v="anticodon=TAC"/>
  </r>
  <r>
    <x v="0"/>
    <x v="6"/>
    <s v="GCF_000007705.1"/>
    <s v="Primary Assembly"/>
    <s v="chromosome"/>
    <m/>
    <s v="NC_005085.1"/>
    <n v="3473292"/>
    <n v="3473368"/>
    <s v="+"/>
    <m/>
    <m/>
    <m/>
    <m/>
    <m/>
    <n v="24949056"/>
    <s v="CV_RS15685"/>
    <n v="77"/>
    <m/>
    <s v="old_locus_tag=CV_tRNAAspGTC4,CVtRNA-Asp-GTC-4"/>
  </r>
  <r>
    <x v="3"/>
    <x v="5"/>
    <s v="GCF_000007705.1"/>
    <s v="Primary Assembly"/>
    <s v="chromosome"/>
    <m/>
    <s v="NC_005085.1"/>
    <n v="3473292"/>
    <n v="3473368"/>
    <s v="+"/>
    <m/>
    <m/>
    <m/>
    <s v="tRNA-Asp"/>
    <m/>
    <n v="24949056"/>
    <s v="CV_RS15685"/>
    <n v="77"/>
    <m/>
    <s v="anticodon=GTC"/>
  </r>
  <r>
    <x v="0"/>
    <x v="6"/>
    <s v="GCF_000007705.1"/>
    <s v="Primary Assembly"/>
    <s v="chromosome"/>
    <m/>
    <s v="NC_005085.1"/>
    <n v="3473395"/>
    <n v="3473470"/>
    <s v="+"/>
    <m/>
    <m/>
    <m/>
    <m/>
    <m/>
    <n v="24946512"/>
    <s v="CV_RS15690"/>
    <n v="76"/>
    <m/>
    <s v="old_locus_tag=CV_tRNAValTAC5,CVtRNA-Val-TAC-5"/>
  </r>
  <r>
    <x v="3"/>
    <x v="5"/>
    <s v="GCF_000007705.1"/>
    <s v="Primary Assembly"/>
    <s v="chromosome"/>
    <m/>
    <s v="NC_005085.1"/>
    <n v="3473395"/>
    <n v="3473470"/>
    <s v="+"/>
    <m/>
    <m/>
    <m/>
    <s v="tRNA-Val"/>
    <m/>
    <n v="24946512"/>
    <s v="CV_RS15690"/>
    <n v="76"/>
    <m/>
    <s v="anticodon=TAC"/>
  </r>
  <r>
    <x v="0"/>
    <x v="6"/>
    <s v="GCF_000007705.1"/>
    <s v="Primary Assembly"/>
    <s v="chromosome"/>
    <m/>
    <s v="NC_005085.1"/>
    <n v="3473483"/>
    <n v="3473559"/>
    <s v="+"/>
    <m/>
    <m/>
    <m/>
    <m/>
    <m/>
    <n v="24948699"/>
    <s v="CV_RS15695"/>
    <n v="77"/>
    <m/>
    <s v="old_locus_tag=CV_tRNAAspGTC5,CVtRNA-Asp-GTC-5"/>
  </r>
  <r>
    <x v="3"/>
    <x v="5"/>
    <s v="GCF_000007705.1"/>
    <s v="Primary Assembly"/>
    <s v="chromosome"/>
    <m/>
    <s v="NC_005085.1"/>
    <n v="3473483"/>
    <n v="3473559"/>
    <s v="+"/>
    <m/>
    <m/>
    <m/>
    <s v="tRNA-Asp"/>
    <m/>
    <n v="24948699"/>
    <s v="CV_RS15695"/>
    <n v="77"/>
    <m/>
    <s v="anticodon=GTC"/>
  </r>
  <r>
    <x v="0"/>
    <x v="6"/>
    <s v="GCF_000007705.1"/>
    <s v="Primary Assembly"/>
    <s v="chromosome"/>
    <m/>
    <s v="NC_005085.1"/>
    <n v="3473587"/>
    <n v="3473663"/>
    <s v="+"/>
    <m/>
    <m/>
    <m/>
    <m/>
    <m/>
    <n v="24945637"/>
    <s v="CV_RS15700"/>
    <n v="77"/>
    <m/>
    <s v="old_locus_tag=CV_tRNAValCAC1,CVtRNA-Val-CAC-1"/>
  </r>
  <r>
    <x v="3"/>
    <x v="5"/>
    <s v="GCF_000007705.1"/>
    <s v="Primary Assembly"/>
    <s v="chromosome"/>
    <m/>
    <s v="NC_005085.1"/>
    <n v="3473587"/>
    <n v="3473663"/>
    <s v="+"/>
    <m/>
    <m/>
    <m/>
    <s v="tRNA-Val"/>
    <m/>
    <n v="24945637"/>
    <s v="CV_RS15700"/>
    <n v="77"/>
    <m/>
    <s v="anticodon=CAC"/>
  </r>
  <r>
    <x v="0"/>
    <x v="6"/>
    <s v="GCF_000007705.1"/>
    <s v="Primary Assembly"/>
    <s v="chromosome"/>
    <m/>
    <s v="NC_005085.1"/>
    <n v="3473670"/>
    <n v="3473746"/>
    <s v="+"/>
    <m/>
    <m/>
    <m/>
    <m/>
    <m/>
    <n v="24946929"/>
    <s v="CV_RS15705"/>
    <n v="77"/>
    <m/>
    <s v="old_locus_tag=CV_tRNAAspGTC6,CVtRNA-Asp-GTC-6"/>
  </r>
  <r>
    <x v="3"/>
    <x v="5"/>
    <s v="GCF_000007705.1"/>
    <s v="Primary Assembly"/>
    <s v="chromosome"/>
    <m/>
    <s v="NC_005085.1"/>
    <n v="3473670"/>
    <n v="3473746"/>
    <s v="+"/>
    <m/>
    <m/>
    <m/>
    <s v="tRNA-Asp"/>
    <m/>
    <n v="24946929"/>
    <s v="CV_RS15705"/>
    <n v="77"/>
    <m/>
    <s v="anticodon=GTC"/>
  </r>
  <r>
    <x v="0"/>
    <x v="6"/>
    <s v="GCF_000007705.1"/>
    <s v="Primary Assembly"/>
    <s v="chromosome"/>
    <m/>
    <s v="NC_005085.1"/>
    <n v="3473774"/>
    <n v="3473850"/>
    <s v="+"/>
    <m/>
    <m/>
    <m/>
    <m/>
    <m/>
    <n v="24948026"/>
    <s v="CV_RS15710"/>
    <n v="77"/>
    <m/>
    <s v="old_locus_tag=CV_tRNAValCAC2,CVtRNA-Val-CAC-2"/>
  </r>
  <r>
    <x v="3"/>
    <x v="5"/>
    <s v="GCF_000007705.1"/>
    <s v="Primary Assembly"/>
    <s v="chromosome"/>
    <m/>
    <s v="NC_005085.1"/>
    <n v="3473774"/>
    <n v="3473850"/>
    <s v="+"/>
    <m/>
    <m/>
    <m/>
    <s v="tRNA-Val"/>
    <m/>
    <n v="24948026"/>
    <s v="CV_RS15710"/>
    <n v="77"/>
    <m/>
    <s v="anticodon=CAC"/>
  </r>
  <r>
    <x v="0"/>
    <x v="6"/>
    <s v="GCF_000007705.1"/>
    <s v="Primary Assembly"/>
    <s v="chromosome"/>
    <m/>
    <s v="NC_005085.1"/>
    <n v="3473857"/>
    <n v="3473933"/>
    <s v="+"/>
    <m/>
    <m/>
    <m/>
    <m/>
    <m/>
    <n v="24948173"/>
    <s v="CV_RS15715"/>
    <n v="77"/>
    <m/>
    <s v="old_locus_tag=CV_tRNAAspGTC7,CVtRNA-Asp-GTC-7"/>
  </r>
  <r>
    <x v="3"/>
    <x v="5"/>
    <s v="GCF_000007705.1"/>
    <s v="Primary Assembly"/>
    <s v="chromosome"/>
    <m/>
    <s v="NC_005085.1"/>
    <n v="3473857"/>
    <n v="3473933"/>
    <s v="+"/>
    <m/>
    <m/>
    <m/>
    <s v="tRNA-Asp"/>
    <m/>
    <n v="24948173"/>
    <s v="CV_RS15715"/>
    <n v="77"/>
    <m/>
    <s v="anticodon=GTC"/>
  </r>
  <r>
    <x v="0"/>
    <x v="0"/>
    <s v="GCF_000007705.1"/>
    <s v="Primary Assembly"/>
    <s v="chromosome"/>
    <m/>
    <s v="NC_005085.1"/>
    <n v="3474097"/>
    <n v="3475629"/>
    <s v="+"/>
    <m/>
    <m/>
    <m/>
    <m/>
    <m/>
    <n v="24946171"/>
    <s v="CV_RS15720"/>
    <n v="1533"/>
    <m/>
    <s v="old_locus_tag=CV3191,CV_3191"/>
  </r>
  <r>
    <x v="1"/>
    <x v="1"/>
    <s v="GCF_000007705.1"/>
    <s v="Primary Assembly"/>
    <s v="chromosome"/>
    <m/>
    <s v="NC_005085.1"/>
    <n v="3474097"/>
    <n v="3475629"/>
    <s v="+"/>
    <s v="WP_011136738.1"/>
    <s v="WP_011136738.1"/>
    <m/>
    <s v="LysM peptidoglycan-binding domain-containing protein"/>
    <m/>
    <n v="24946171"/>
    <s v="CV_RS15720"/>
    <n v="1533"/>
    <n v="510"/>
    <m/>
  </r>
  <r>
    <x v="0"/>
    <x v="0"/>
    <s v="GCF_000007705.1"/>
    <s v="Primary Assembly"/>
    <s v="chromosome"/>
    <m/>
    <s v="NC_005085.1"/>
    <n v="3475639"/>
    <n v="3477315"/>
    <s v="+"/>
    <m/>
    <m/>
    <m/>
    <m/>
    <m/>
    <n v="24946507"/>
    <s v="CV_RS15725"/>
    <n v="1677"/>
    <m/>
    <s v="old_locus_tag=CV3192,CV_3192"/>
  </r>
  <r>
    <x v="1"/>
    <x v="1"/>
    <s v="GCF_000007705.1"/>
    <s v="Primary Assembly"/>
    <s v="chromosome"/>
    <m/>
    <s v="NC_005085.1"/>
    <n v="3475639"/>
    <n v="3477315"/>
    <s v="+"/>
    <s v="WP_011136739.1"/>
    <s v="WP_011136739.1"/>
    <m/>
    <s v="CHASE2 domain-containing protein"/>
    <m/>
    <n v="24946507"/>
    <s v="CV_RS15725"/>
    <n v="1677"/>
    <n v="558"/>
    <m/>
  </r>
  <r>
    <x v="0"/>
    <x v="0"/>
    <s v="GCF_000007705.1"/>
    <s v="Primary Assembly"/>
    <s v="chromosome"/>
    <m/>
    <s v="NC_005085.1"/>
    <n v="3477332"/>
    <n v="3477832"/>
    <s v="-"/>
    <m/>
    <m/>
    <m/>
    <m/>
    <m/>
    <n v="24946005"/>
    <s v="CV_RS15730"/>
    <n v="501"/>
    <m/>
    <s v="old_locus_tag=CV3193,CV_3193"/>
  </r>
  <r>
    <x v="1"/>
    <x v="1"/>
    <s v="GCF_000007705.1"/>
    <s v="Primary Assembly"/>
    <s v="chromosome"/>
    <m/>
    <s v="NC_005085.1"/>
    <n v="3477332"/>
    <n v="3477832"/>
    <s v="-"/>
    <s v="WP_011136740.1"/>
    <s v="WP_011136740.1"/>
    <m/>
    <s v="disulfide bond formation protein B"/>
    <m/>
    <n v="24946005"/>
    <s v="CV_RS15730"/>
    <n v="501"/>
    <n v="166"/>
    <m/>
  </r>
  <r>
    <x v="0"/>
    <x v="0"/>
    <s v="GCF_000007705.1"/>
    <s v="Primary Assembly"/>
    <s v="chromosome"/>
    <m/>
    <s v="NC_005085.1"/>
    <n v="3478049"/>
    <n v="3479188"/>
    <s v="-"/>
    <m/>
    <m/>
    <m/>
    <m/>
    <m/>
    <n v="24949299"/>
    <s v="CV_RS15735"/>
    <n v="1140"/>
    <m/>
    <s v="old_locus_tag=CV3194,CV_3194"/>
  </r>
  <r>
    <x v="1"/>
    <x v="1"/>
    <s v="GCF_000007705.1"/>
    <s v="Primary Assembly"/>
    <s v="chromosome"/>
    <m/>
    <s v="NC_005085.1"/>
    <n v="3478049"/>
    <n v="3479188"/>
    <s v="-"/>
    <s v="WP_011136741.1"/>
    <s v="WP_011136741.1"/>
    <m/>
    <s v="hypothetical protein"/>
    <m/>
    <n v="24949299"/>
    <s v="CV_RS15735"/>
    <n v="1140"/>
    <n v="379"/>
    <m/>
  </r>
  <r>
    <x v="0"/>
    <x v="0"/>
    <s v="GCF_000007705.1"/>
    <s v="Primary Assembly"/>
    <s v="chromosome"/>
    <m/>
    <s v="NC_005085.1"/>
    <n v="3479397"/>
    <n v="3480290"/>
    <s v="-"/>
    <m/>
    <m/>
    <m/>
    <m/>
    <m/>
    <n v="24947406"/>
    <s v="CV_RS15740"/>
    <n v="894"/>
    <m/>
    <s v="old_locus_tag=CV3195,CV_3195"/>
  </r>
  <r>
    <x v="1"/>
    <x v="1"/>
    <s v="GCF_000007705.1"/>
    <s v="Primary Assembly"/>
    <s v="chromosome"/>
    <m/>
    <s v="NC_005085.1"/>
    <n v="3479397"/>
    <n v="3480290"/>
    <s v="-"/>
    <s v="WP_011136742.1"/>
    <s v="WP_011136742.1"/>
    <m/>
    <s v="DNA-3-methyladenine glycosylase 2 family protein"/>
    <m/>
    <n v="24947406"/>
    <s v="CV_RS15740"/>
    <n v="894"/>
    <n v="297"/>
    <m/>
  </r>
  <r>
    <x v="0"/>
    <x v="0"/>
    <s v="GCF_000007705.1"/>
    <s v="Primary Assembly"/>
    <s v="chromosome"/>
    <m/>
    <s v="NC_005085.1"/>
    <n v="3480294"/>
    <n v="3480941"/>
    <s v="-"/>
    <m/>
    <m/>
    <m/>
    <m/>
    <m/>
    <n v="24946765"/>
    <s v="CV_RS15745"/>
    <n v="648"/>
    <m/>
    <s v="old_locus_tag=CV3196,CV_3196"/>
  </r>
  <r>
    <x v="1"/>
    <x v="1"/>
    <s v="GCF_000007705.1"/>
    <s v="Primary Assembly"/>
    <s v="chromosome"/>
    <m/>
    <s v="NC_005085.1"/>
    <n v="3480294"/>
    <n v="3480941"/>
    <s v="-"/>
    <s v="WP_011136743.1"/>
    <s v="WP_011136743.1"/>
    <m/>
    <s v="DNA oxidative demethylase AlkB"/>
    <m/>
    <n v="24946765"/>
    <s v="CV_RS15745"/>
    <n v="648"/>
    <n v="215"/>
    <m/>
  </r>
  <r>
    <x v="0"/>
    <x v="0"/>
    <s v="GCF_000007705.1"/>
    <s v="Primary Assembly"/>
    <s v="chromosome"/>
    <m/>
    <s v="NC_005085.1"/>
    <n v="3480938"/>
    <n v="3482281"/>
    <s v="-"/>
    <m/>
    <m/>
    <m/>
    <m/>
    <m/>
    <n v="24947251"/>
    <s v="CV_RS15750"/>
    <n v="1344"/>
    <m/>
    <s v="old_locus_tag=CV3197,CV_3197"/>
  </r>
  <r>
    <x v="1"/>
    <x v="1"/>
    <s v="GCF_000007705.1"/>
    <s v="Primary Assembly"/>
    <s v="chromosome"/>
    <m/>
    <s v="NC_005085.1"/>
    <n v="3480938"/>
    <n v="3482281"/>
    <s v="-"/>
    <s v="WP_043596488.1"/>
    <s v="WP_043596488.1"/>
    <m/>
    <s v="metalloprotease PmbA"/>
    <m/>
    <n v="24947251"/>
    <s v="CV_RS15750"/>
    <n v="1344"/>
    <n v="447"/>
    <m/>
  </r>
  <r>
    <x v="0"/>
    <x v="0"/>
    <s v="GCF_000007705.1"/>
    <s v="Primary Assembly"/>
    <s v="chromosome"/>
    <m/>
    <s v="NC_005085.1"/>
    <n v="3482365"/>
    <n v="3482907"/>
    <s v="+"/>
    <m/>
    <m/>
    <m/>
    <m/>
    <m/>
    <n v="24946439"/>
    <s v="CV_RS15755"/>
    <n v="543"/>
    <m/>
    <s v="old_locus_tag=CV3198,CV_3198"/>
  </r>
  <r>
    <x v="1"/>
    <x v="1"/>
    <s v="GCF_000007705.1"/>
    <s v="Primary Assembly"/>
    <s v="chromosome"/>
    <m/>
    <s v="NC_005085.1"/>
    <n v="3482365"/>
    <n v="3482907"/>
    <s v="+"/>
    <s v="WP_011136745.1"/>
    <s v="WP_011136745.1"/>
    <m/>
    <s v="DUF615 domain-containing protein"/>
    <m/>
    <n v="24946439"/>
    <s v="CV_RS15755"/>
    <n v="543"/>
    <n v="180"/>
    <m/>
  </r>
  <r>
    <x v="0"/>
    <x v="0"/>
    <s v="GCF_000007705.1"/>
    <s v="Primary Assembly"/>
    <s v="chromosome"/>
    <m/>
    <s v="NC_005085.1"/>
    <n v="3482904"/>
    <n v="3483485"/>
    <s v="+"/>
    <m/>
    <m/>
    <m/>
    <m/>
    <m/>
    <n v="24949377"/>
    <s v="CV_RS15760"/>
    <n v="582"/>
    <m/>
    <s v="old_locus_tag=CV3199,CV_3199"/>
  </r>
  <r>
    <x v="1"/>
    <x v="1"/>
    <s v="GCF_000007705.1"/>
    <s v="Primary Assembly"/>
    <s v="chromosome"/>
    <m/>
    <s v="NC_005085.1"/>
    <n v="3482904"/>
    <n v="3483485"/>
    <s v="+"/>
    <s v="WP_043598140.1"/>
    <s v="WP_043598140.1"/>
    <m/>
    <s v="molybdopterin adenylyltransferase"/>
    <m/>
    <n v="24949377"/>
    <s v="CV_RS15760"/>
    <n v="582"/>
    <n v="193"/>
    <m/>
  </r>
  <r>
    <x v="0"/>
    <x v="0"/>
    <s v="GCF_000007705.1"/>
    <s v="Primary Assembly"/>
    <s v="chromosome"/>
    <m/>
    <s v="NC_005085.1"/>
    <n v="3483482"/>
    <n v="3484456"/>
    <s v="+"/>
    <m/>
    <m/>
    <m/>
    <m/>
    <m/>
    <n v="24947557"/>
    <s v="CV_RS15765"/>
    <n v="975"/>
    <m/>
    <s v="old_locus_tag=CV3200,CV_3200"/>
  </r>
  <r>
    <x v="1"/>
    <x v="1"/>
    <s v="GCF_000007705.1"/>
    <s v="Primary Assembly"/>
    <s v="chromosome"/>
    <m/>
    <s v="NC_005085.1"/>
    <n v="3483482"/>
    <n v="3484456"/>
    <s v="+"/>
    <s v="WP_011136747.1"/>
    <s v="WP_011136747.1"/>
    <m/>
    <s v="alpha/beta hydrolase"/>
    <m/>
    <n v="24947557"/>
    <s v="CV_RS15765"/>
    <n v="975"/>
    <n v="324"/>
    <m/>
  </r>
  <r>
    <x v="0"/>
    <x v="0"/>
    <s v="GCF_000007705.1"/>
    <s v="Primary Assembly"/>
    <s v="chromosome"/>
    <m/>
    <s v="NC_005085.1"/>
    <n v="3484510"/>
    <n v="3485022"/>
    <s v="+"/>
    <m/>
    <m/>
    <m/>
    <m/>
    <m/>
    <n v="24947118"/>
    <s v="CV_RS15770"/>
    <n v="513"/>
    <m/>
    <s v="old_locus_tag=CV3201,CV_3201"/>
  </r>
  <r>
    <x v="1"/>
    <x v="1"/>
    <s v="GCF_000007705.1"/>
    <s v="Primary Assembly"/>
    <s v="chromosome"/>
    <m/>
    <s v="NC_005085.1"/>
    <n v="3484510"/>
    <n v="3485022"/>
    <s v="+"/>
    <s v="WP_011136748.1"/>
    <s v="WP_011136748.1"/>
    <m/>
    <s v="PaaI family thioesterase"/>
    <m/>
    <n v="24947118"/>
    <s v="CV_RS15770"/>
    <n v="513"/>
    <n v="170"/>
    <m/>
  </r>
  <r>
    <x v="0"/>
    <x v="0"/>
    <s v="GCF_000007705.1"/>
    <s v="Primary Assembly"/>
    <s v="chromosome"/>
    <m/>
    <s v="NC_005085.1"/>
    <n v="3485047"/>
    <n v="3485619"/>
    <s v="+"/>
    <m/>
    <m/>
    <m/>
    <m/>
    <m/>
    <n v="24945327"/>
    <s v="CV_RS15775"/>
    <n v="573"/>
    <m/>
    <s v="old_locus_tag=CV3202,CV_3202"/>
  </r>
  <r>
    <x v="1"/>
    <x v="1"/>
    <s v="GCF_000007705.1"/>
    <s v="Primary Assembly"/>
    <s v="chromosome"/>
    <m/>
    <s v="NC_005085.1"/>
    <n v="3485047"/>
    <n v="3485619"/>
    <s v="+"/>
    <s v="WP_043598142.1"/>
    <s v="WP_043598142.1"/>
    <m/>
    <s v="hypothetical protein"/>
    <m/>
    <n v="24945327"/>
    <s v="CV_RS15775"/>
    <n v="573"/>
    <n v="190"/>
    <m/>
  </r>
  <r>
    <x v="0"/>
    <x v="0"/>
    <s v="GCF_000007705.1"/>
    <s v="Primary Assembly"/>
    <s v="chromosome"/>
    <m/>
    <s v="NC_005085.1"/>
    <n v="3485626"/>
    <n v="3486786"/>
    <s v="-"/>
    <m/>
    <m/>
    <m/>
    <m/>
    <m/>
    <n v="24945872"/>
    <s v="CV_RS15780"/>
    <n v="1161"/>
    <m/>
    <s v="old_locus_tag=CV3203,CV_3203"/>
  </r>
  <r>
    <x v="1"/>
    <x v="1"/>
    <s v="GCF_000007705.1"/>
    <s v="Primary Assembly"/>
    <s v="chromosome"/>
    <m/>
    <s v="NC_005085.1"/>
    <n v="3485626"/>
    <n v="3486786"/>
    <s v="-"/>
    <s v="WP_011136750.1"/>
    <s v="WP_011136750.1"/>
    <m/>
    <s v="phosphohydrolase"/>
    <m/>
    <n v="24945872"/>
    <s v="CV_RS15780"/>
    <n v="1161"/>
    <n v="386"/>
    <m/>
  </r>
  <r>
    <x v="0"/>
    <x v="0"/>
    <s v="GCF_000007705.1"/>
    <s v="Primary Assembly"/>
    <s v="chromosome"/>
    <m/>
    <s v="NC_005085.1"/>
    <n v="3486976"/>
    <n v="3487821"/>
    <s v="+"/>
    <m/>
    <m/>
    <m/>
    <m/>
    <m/>
    <n v="24946776"/>
    <s v="CV_RS15785"/>
    <n v="846"/>
    <m/>
    <s v="old_locus_tag=CV3204,CV_3204"/>
  </r>
  <r>
    <x v="1"/>
    <x v="1"/>
    <s v="GCF_000007705.1"/>
    <s v="Primary Assembly"/>
    <s v="chromosome"/>
    <m/>
    <s v="NC_005085.1"/>
    <n v="3486976"/>
    <n v="3487821"/>
    <s v="+"/>
    <s v="WP_011136751.1"/>
    <s v="WP_011136751.1"/>
    <m/>
    <s v="carboxymethylenebutenolidase"/>
    <m/>
    <n v="24946776"/>
    <s v="CV_RS15785"/>
    <n v="846"/>
    <n v="281"/>
    <m/>
  </r>
  <r>
    <x v="0"/>
    <x v="0"/>
    <s v="GCF_000007705.1"/>
    <s v="Primary Assembly"/>
    <s v="chromosome"/>
    <m/>
    <s v="NC_005085.1"/>
    <n v="3487831"/>
    <n v="3488937"/>
    <s v="-"/>
    <m/>
    <m/>
    <m/>
    <m/>
    <m/>
    <n v="24949118"/>
    <s v="CV_RS15790"/>
    <n v="1107"/>
    <m/>
    <s v="old_locus_tag=CV3205,CV_3205"/>
  </r>
  <r>
    <x v="1"/>
    <x v="1"/>
    <s v="GCF_000007705.1"/>
    <s v="Primary Assembly"/>
    <s v="chromosome"/>
    <m/>
    <s v="NC_005085.1"/>
    <n v="3487831"/>
    <n v="3488937"/>
    <s v="-"/>
    <s v="WP_011136752.1"/>
    <s v="WP_011136752.1"/>
    <m/>
    <s v="HD domain-containing protein"/>
    <m/>
    <n v="24949118"/>
    <s v="CV_RS15790"/>
    <n v="1107"/>
    <n v="368"/>
    <m/>
  </r>
  <r>
    <x v="0"/>
    <x v="0"/>
    <s v="GCF_000007705.1"/>
    <s v="Primary Assembly"/>
    <s v="chromosome"/>
    <m/>
    <s v="NC_005085.1"/>
    <n v="3489239"/>
    <n v="3489442"/>
    <s v="+"/>
    <m/>
    <m/>
    <m/>
    <m/>
    <m/>
    <n v="24945634"/>
    <s v="CV_RS15795"/>
    <n v="204"/>
    <m/>
    <m/>
  </r>
  <r>
    <x v="1"/>
    <x v="1"/>
    <s v="GCF_000007705.1"/>
    <s v="Primary Assembly"/>
    <s v="chromosome"/>
    <m/>
    <s v="NC_005085.1"/>
    <n v="3489239"/>
    <n v="3489442"/>
    <s v="+"/>
    <s v="WP_043596489.1"/>
    <s v="WP_043596489.1"/>
    <m/>
    <s v="cold-shock protein"/>
    <m/>
    <n v="24945634"/>
    <s v="CV_RS15795"/>
    <n v="204"/>
    <n v="67"/>
    <m/>
  </r>
  <r>
    <x v="0"/>
    <x v="0"/>
    <s v="GCF_000007705.1"/>
    <s v="Primary Assembly"/>
    <s v="chromosome"/>
    <m/>
    <s v="NC_005085.1"/>
    <n v="3489545"/>
    <n v="3490102"/>
    <s v="+"/>
    <m/>
    <m/>
    <m/>
    <m/>
    <m/>
    <n v="24945401"/>
    <s v="CV_RS15800"/>
    <n v="558"/>
    <m/>
    <s v="old_locus_tag=CV3207,CV_3207"/>
  </r>
  <r>
    <x v="1"/>
    <x v="1"/>
    <s v="GCF_000007705.1"/>
    <s v="Primary Assembly"/>
    <s v="chromosome"/>
    <m/>
    <s v="NC_005085.1"/>
    <n v="3489545"/>
    <n v="3490102"/>
    <s v="+"/>
    <s v="WP_011136754.1"/>
    <s v="WP_011136754.1"/>
    <m/>
    <s v="DUF1415 domain-containing protein"/>
    <m/>
    <n v="24945401"/>
    <s v="CV_RS15800"/>
    <n v="558"/>
    <n v="185"/>
    <m/>
  </r>
  <r>
    <x v="0"/>
    <x v="0"/>
    <s v="GCF_000007705.1"/>
    <s v="Primary Assembly"/>
    <s v="chromosome"/>
    <m/>
    <s v="NC_005085.1"/>
    <n v="3490161"/>
    <n v="3490865"/>
    <s v="-"/>
    <m/>
    <m/>
    <m/>
    <m/>
    <m/>
    <n v="24945888"/>
    <s v="CV_RS15805"/>
    <n v="705"/>
    <m/>
    <s v="old_locus_tag=CV3208,CV_3208"/>
  </r>
  <r>
    <x v="1"/>
    <x v="1"/>
    <s v="GCF_000007705.1"/>
    <s v="Primary Assembly"/>
    <s v="chromosome"/>
    <m/>
    <s v="NC_005085.1"/>
    <n v="3490161"/>
    <n v="3490865"/>
    <s v="-"/>
    <s v="WP_011136755.1"/>
    <s v="WP_011136755.1"/>
    <m/>
    <s v="glycerol acyltransferase"/>
    <m/>
    <n v="24945888"/>
    <s v="CV_RS15805"/>
    <n v="705"/>
    <n v="234"/>
    <m/>
  </r>
  <r>
    <x v="0"/>
    <x v="0"/>
    <s v="GCF_000007705.1"/>
    <s v="Primary Assembly"/>
    <s v="chromosome"/>
    <m/>
    <s v="NC_005085.1"/>
    <n v="3490982"/>
    <n v="3491203"/>
    <s v="+"/>
    <m/>
    <m/>
    <m/>
    <m/>
    <m/>
    <n v="24946025"/>
    <s v="CV_RS15810"/>
    <n v="222"/>
    <m/>
    <s v="old_locus_tag=CV3209,CV_3209"/>
  </r>
  <r>
    <x v="1"/>
    <x v="1"/>
    <s v="GCF_000007705.1"/>
    <s v="Primary Assembly"/>
    <s v="chromosome"/>
    <m/>
    <s v="NC_005085.1"/>
    <n v="3490982"/>
    <n v="3491203"/>
    <s v="+"/>
    <s v="WP_011136756.1"/>
    <s v="WP_011136756.1"/>
    <m/>
    <s v="glycine zipper 2TM domain-containing protein"/>
    <m/>
    <n v="24946025"/>
    <s v="CV_RS15810"/>
    <n v="222"/>
    <n v="73"/>
    <m/>
  </r>
  <r>
    <x v="0"/>
    <x v="0"/>
    <s v="GCF_000007705.1"/>
    <s v="Primary Assembly"/>
    <s v="chromosome"/>
    <m/>
    <s v="NC_005085.1"/>
    <n v="3491310"/>
    <n v="3492659"/>
    <s v="+"/>
    <m/>
    <m/>
    <m/>
    <m/>
    <m/>
    <n v="24946256"/>
    <s v="CV_RS15815"/>
    <n v="1350"/>
    <m/>
    <s v="old_locus_tag=CV3210,CV_3210"/>
  </r>
  <r>
    <x v="1"/>
    <x v="1"/>
    <s v="GCF_000007705.1"/>
    <s v="Primary Assembly"/>
    <s v="chromosome"/>
    <m/>
    <s v="NC_005085.1"/>
    <n v="3491310"/>
    <n v="3492659"/>
    <s v="+"/>
    <s v="WP_011136757.1"/>
    <s v="WP_011136757.1"/>
    <m/>
    <s v="deoxyguanosinetriphosphate triphosphohydrolase"/>
    <m/>
    <n v="24946256"/>
    <s v="CV_RS15815"/>
    <n v="1350"/>
    <n v="449"/>
    <m/>
  </r>
  <r>
    <x v="0"/>
    <x v="0"/>
    <s v="GCF_000007705.1"/>
    <s v="Primary Assembly"/>
    <s v="chromosome"/>
    <m/>
    <s v="NC_005085.1"/>
    <n v="3492680"/>
    <n v="3493321"/>
    <s v="+"/>
    <m/>
    <m/>
    <m/>
    <m/>
    <m/>
    <n v="24946531"/>
    <s v="CV_RS15820"/>
    <n v="642"/>
    <m/>
    <s v="old_locus_tag=CV3211,CV_3211"/>
  </r>
  <r>
    <x v="1"/>
    <x v="1"/>
    <s v="GCF_000007705.1"/>
    <s v="Primary Assembly"/>
    <s v="chromosome"/>
    <m/>
    <s v="NC_005085.1"/>
    <n v="3492680"/>
    <n v="3493321"/>
    <s v="+"/>
    <s v="WP_011136758.1"/>
    <s v="WP_011136758.1"/>
    <m/>
    <s v="histidine phosphatase family protein"/>
    <m/>
    <n v="24946531"/>
    <s v="CV_RS15820"/>
    <n v="642"/>
    <n v="213"/>
    <m/>
  </r>
  <r>
    <x v="0"/>
    <x v="0"/>
    <s v="GCF_000007705.1"/>
    <s v="Primary Assembly"/>
    <s v="chromosome"/>
    <m/>
    <s v="NC_005085.1"/>
    <n v="3493461"/>
    <n v="3493850"/>
    <s v="+"/>
    <m/>
    <m/>
    <m/>
    <m/>
    <s v="msrB"/>
    <n v="24945526"/>
    <s v="CV_RS15825"/>
    <n v="390"/>
    <m/>
    <s v="old_locus_tag=CV3212,CV_3212"/>
  </r>
  <r>
    <x v="1"/>
    <x v="1"/>
    <s v="GCF_000007705.1"/>
    <s v="Primary Assembly"/>
    <s v="chromosome"/>
    <m/>
    <s v="NC_005085.1"/>
    <n v="3493461"/>
    <n v="3493850"/>
    <s v="+"/>
    <s v="WP_011136759.1"/>
    <s v="WP_011136759.1"/>
    <m/>
    <s v="peptide-methionine (R)-S-oxide reductase"/>
    <s v="msrB"/>
    <n v="24945526"/>
    <s v="CV_RS15825"/>
    <n v="390"/>
    <n v="129"/>
    <m/>
  </r>
  <r>
    <x v="0"/>
    <x v="0"/>
    <s v="GCF_000007705.1"/>
    <s v="Primary Assembly"/>
    <s v="chromosome"/>
    <m/>
    <s v="NC_005085.1"/>
    <n v="3494266"/>
    <n v="3494646"/>
    <s v="+"/>
    <m/>
    <m/>
    <m/>
    <m/>
    <m/>
    <n v="24945901"/>
    <s v="CV_RS15830"/>
    <n v="381"/>
    <m/>
    <s v="old_locus_tag=CV3213,CV_3213"/>
  </r>
  <r>
    <x v="1"/>
    <x v="1"/>
    <s v="GCF_000007705.1"/>
    <s v="Primary Assembly"/>
    <s v="chromosome"/>
    <m/>
    <s v="NC_005085.1"/>
    <n v="3494266"/>
    <n v="3494646"/>
    <s v="+"/>
    <s v="WP_011136760.1"/>
    <s v="WP_011136760.1"/>
    <m/>
    <s v="hypothetical protein"/>
    <m/>
    <n v="24945901"/>
    <s v="CV_RS15830"/>
    <n v="381"/>
    <n v="126"/>
    <m/>
  </r>
  <r>
    <x v="0"/>
    <x v="0"/>
    <s v="GCF_000007705.1"/>
    <s v="Primary Assembly"/>
    <s v="chromosome"/>
    <m/>
    <s v="NC_005085.1"/>
    <n v="3494739"/>
    <n v="3495197"/>
    <s v="+"/>
    <m/>
    <m/>
    <m/>
    <m/>
    <m/>
    <n v="24948323"/>
    <s v="CV_RS15835"/>
    <n v="459"/>
    <m/>
    <s v="old_locus_tag=CV3214,CV_3214"/>
  </r>
  <r>
    <x v="1"/>
    <x v="1"/>
    <s v="GCF_000007705.1"/>
    <s v="Primary Assembly"/>
    <s v="chromosome"/>
    <m/>
    <s v="NC_005085.1"/>
    <n v="3494739"/>
    <n v="3495197"/>
    <s v="+"/>
    <s v="WP_011136761.1"/>
    <s v="WP_011136761.1"/>
    <m/>
    <s v="hypothetical protein"/>
    <m/>
    <n v="24948323"/>
    <s v="CV_RS15835"/>
    <n v="459"/>
    <n v="152"/>
    <m/>
  </r>
  <r>
    <x v="0"/>
    <x v="0"/>
    <s v="GCF_000007705.1"/>
    <s v="Primary Assembly"/>
    <s v="chromosome"/>
    <m/>
    <s v="NC_005085.1"/>
    <n v="3495275"/>
    <n v="3495520"/>
    <s v="+"/>
    <m/>
    <m/>
    <m/>
    <m/>
    <m/>
    <n v="24947697"/>
    <s v="CV_RS15840"/>
    <n v="246"/>
    <m/>
    <s v="old_locus_tag=CV3215,CV_3215"/>
  </r>
  <r>
    <x v="1"/>
    <x v="1"/>
    <s v="GCF_000007705.1"/>
    <s v="Primary Assembly"/>
    <s v="chromosome"/>
    <m/>
    <s v="NC_005085.1"/>
    <n v="3495275"/>
    <n v="3495520"/>
    <s v="+"/>
    <s v="WP_011136762.1"/>
    <s v="WP_011136762.1"/>
    <m/>
    <s v="DUF2933 domain-containing protein"/>
    <m/>
    <n v="24947697"/>
    <s v="CV_RS15840"/>
    <n v="246"/>
    <n v="81"/>
    <m/>
  </r>
  <r>
    <x v="0"/>
    <x v="0"/>
    <s v="GCF_000007705.1"/>
    <s v="Primary Assembly"/>
    <s v="chromosome"/>
    <m/>
    <s v="NC_005085.1"/>
    <n v="3495517"/>
    <n v="3496143"/>
    <s v="+"/>
    <m/>
    <m/>
    <m/>
    <m/>
    <m/>
    <n v="24947265"/>
    <s v="CV_RS15845"/>
    <n v="627"/>
    <m/>
    <s v="old_locus_tag=CV3216,CV_3216"/>
  </r>
  <r>
    <x v="1"/>
    <x v="1"/>
    <s v="GCF_000007705.1"/>
    <s v="Primary Assembly"/>
    <s v="chromosome"/>
    <m/>
    <s v="NC_005085.1"/>
    <n v="3495517"/>
    <n v="3496143"/>
    <s v="+"/>
    <s v="WP_011136763.1"/>
    <s v="WP_011136763.1"/>
    <m/>
    <s v="isoprenylcysteine carboxylmethyltransferase family protein"/>
    <m/>
    <n v="24947265"/>
    <s v="CV_RS15845"/>
    <n v="627"/>
    <n v="208"/>
    <m/>
  </r>
  <r>
    <x v="0"/>
    <x v="0"/>
    <s v="GCF_000007705.1"/>
    <s v="Primary Assembly"/>
    <s v="chromosome"/>
    <m/>
    <s v="NC_005085.1"/>
    <n v="3496184"/>
    <n v="3498493"/>
    <s v="+"/>
    <m/>
    <m/>
    <m/>
    <m/>
    <m/>
    <n v="24947963"/>
    <s v="CV_RS15855"/>
    <n v="2310"/>
    <m/>
    <s v="old_locus_tag=CV3217,CV_3217"/>
  </r>
  <r>
    <x v="1"/>
    <x v="1"/>
    <s v="GCF_000007705.1"/>
    <s v="Primary Assembly"/>
    <s v="chromosome"/>
    <m/>
    <s v="NC_005085.1"/>
    <n v="3496184"/>
    <n v="3498493"/>
    <s v="+"/>
    <s v="WP_080509052.1"/>
    <s v="WP_080509052.1"/>
    <m/>
    <s v="cadmium-translocating P-type ATPase"/>
    <m/>
    <n v="24947963"/>
    <s v="CV_RS15855"/>
    <n v="2310"/>
    <n v="769"/>
    <m/>
  </r>
  <r>
    <x v="0"/>
    <x v="0"/>
    <s v="GCF_000007705.1"/>
    <s v="Primary Assembly"/>
    <s v="chromosome"/>
    <m/>
    <s v="NC_005085.1"/>
    <n v="3498679"/>
    <n v="3499644"/>
    <s v="-"/>
    <m/>
    <m/>
    <m/>
    <m/>
    <m/>
    <n v="24947083"/>
    <s v="CV_RS15860"/>
    <n v="966"/>
    <m/>
    <s v="old_locus_tag=CV3218,CV_3218"/>
  </r>
  <r>
    <x v="1"/>
    <x v="1"/>
    <s v="GCF_000007705.1"/>
    <s v="Primary Assembly"/>
    <s v="chromosome"/>
    <m/>
    <s v="NC_005085.1"/>
    <n v="3498679"/>
    <n v="3499644"/>
    <s v="-"/>
    <s v="WP_011136765.1"/>
    <s v="WP_011136765.1"/>
    <m/>
    <s v="threonylcarbamoyl-AMP synthase"/>
    <m/>
    <n v="24947083"/>
    <s v="CV_RS15860"/>
    <n v="966"/>
    <n v="321"/>
    <m/>
  </r>
  <r>
    <x v="0"/>
    <x v="0"/>
    <s v="GCF_000007705.1"/>
    <s v="Primary Assembly"/>
    <s v="chromosome"/>
    <m/>
    <s v="NC_005085.1"/>
    <n v="3499787"/>
    <n v="3500086"/>
    <s v="-"/>
    <m/>
    <m/>
    <m/>
    <m/>
    <m/>
    <n v="25392854"/>
    <s v="CV_RS22290"/>
    <n v="300"/>
    <m/>
    <s v="old_locus_tag=CV3219,CV_3219"/>
  </r>
  <r>
    <x v="1"/>
    <x v="1"/>
    <s v="GCF_000007705.1"/>
    <s v="Primary Assembly"/>
    <s v="chromosome"/>
    <m/>
    <s v="NC_005085.1"/>
    <n v="3499787"/>
    <n v="3500086"/>
    <s v="-"/>
    <s v="WP_052278858.1"/>
    <s v="WP_052278858.1"/>
    <m/>
    <s v="hypothetical protein"/>
    <m/>
    <n v="25392854"/>
    <s v="CV_RS22290"/>
    <n v="300"/>
    <n v="99"/>
    <m/>
  </r>
  <r>
    <x v="0"/>
    <x v="0"/>
    <s v="GCF_000007705.1"/>
    <s v="Primary Assembly"/>
    <s v="chromosome"/>
    <m/>
    <s v="NC_005085.1"/>
    <n v="3500452"/>
    <n v="3502812"/>
    <s v="-"/>
    <m/>
    <m/>
    <m/>
    <m/>
    <m/>
    <n v="24948945"/>
    <s v="CV_RS15870"/>
    <n v="2361"/>
    <m/>
    <s v="old_locus_tag=CV3220,CV_3220"/>
  </r>
  <r>
    <x v="1"/>
    <x v="1"/>
    <s v="GCF_000007705.1"/>
    <s v="Primary Assembly"/>
    <s v="chromosome"/>
    <m/>
    <s v="NC_005085.1"/>
    <n v="3500452"/>
    <n v="3502812"/>
    <s v="-"/>
    <s v="WP_043596500.1"/>
    <s v="WP_043596500.1"/>
    <m/>
    <s v="DUF2309 domain-containing protein"/>
    <m/>
    <n v="24948945"/>
    <s v="CV_RS15870"/>
    <n v="2361"/>
    <n v="786"/>
    <m/>
  </r>
  <r>
    <x v="0"/>
    <x v="0"/>
    <s v="GCF_000007705.1"/>
    <s v="Primary Assembly"/>
    <s v="chromosome"/>
    <m/>
    <s v="NC_005085.1"/>
    <n v="3502805"/>
    <n v="3504304"/>
    <s v="-"/>
    <m/>
    <m/>
    <m/>
    <m/>
    <m/>
    <n v="24949128"/>
    <s v="CV_RS15875"/>
    <n v="1500"/>
    <m/>
    <s v="old_locus_tag=CV3221,CV_3221"/>
  </r>
  <r>
    <x v="1"/>
    <x v="1"/>
    <s v="GCF_000007705.1"/>
    <s v="Primary Assembly"/>
    <s v="chromosome"/>
    <m/>
    <s v="NC_005085.1"/>
    <n v="3502805"/>
    <n v="3504304"/>
    <s v="-"/>
    <s v="WP_011136768.1"/>
    <s v="WP_011136768.1"/>
    <m/>
    <s v="NADH dehydrogenase subunit L"/>
    <m/>
    <n v="24949128"/>
    <s v="CV_RS15875"/>
    <n v="1500"/>
    <n v="499"/>
    <m/>
  </r>
  <r>
    <x v="0"/>
    <x v="0"/>
    <s v="GCF_000007705.1"/>
    <s v="Primary Assembly"/>
    <s v="chromosome"/>
    <m/>
    <s v="NC_005085.1"/>
    <n v="3504400"/>
    <n v="3505302"/>
    <s v="+"/>
    <m/>
    <m/>
    <m/>
    <m/>
    <m/>
    <n v="24948182"/>
    <s v="CV_RS15880"/>
    <n v="903"/>
    <m/>
    <s v="old_locus_tag=CV3222,CV_3222"/>
  </r>
  <r>
    <x v="1"/>
    <x v="1"/>
    <s v="GCF_000007705.1"/>
    <s v="Primary Assembly"/>
    <s v="chromosome"/>
    <m/>
    <s v="NC_005085.1"/>
    <n v="3504400"/>
    <n v="3505302"/>
    <s v="+"/>
    <s v="WP_011136769.1"/>
    <s v="WP_011136769.1"/>
    <m/>
    <s v="LysR family transcriptional regulator"/>
    <m/>
    <n v="24948182"/>
    <s v="CV_RS15880"/>
    <n v="903"/>
    <n v="300"/>
    <m/>
  </r>
  <r>
    <x v="0"/>
    <x v="0"/>
    <s v="GCF_000007705.1"/>
    <s v="Primary Assembly"/>
    <s v="chromosome"/>
    <m/>
    <s v="NC_005085.1"/>
    <n v="3505312"/>
    <n v="3505947"/>
    <s v="-"/>
    <m/>
    <m/>
    <m/>
    <m/>
    <m/>
    <n v="24945745"/>
    <s v="CV_RS15885"/>
    <n v="636"/>
    <m/>
    <s v="old_locus_tag=CV3223,CV_3223"/>
  </r>
  <r>
    <x v="1"/>
    <x v="1"/>
    <s v="GCF_000007705.1"/>
    <s v="Primary Assembly"/>
    <s v="chromosome"/>
    <m/>
    <s v="NC_005085.1"/>
    <n v="3505312"/>
    <n v="3505947"/>
    <s v="-"/>
    <s v="WP_011136770.1"/>
    <s v="WP_011136770.1"/>
    <m/>
    <s v="TetR/AcrR family transcriptional regulator"/>
    <m/>
    <n v="24945745"/>
    <s v="CV_RS15885"/>
    <n v="636"/>
    <n v="211"/>
    <m/>
  </r>
  <r>
    <x v="0"/>
    <x v="0"/>
    <s v="GCF_000007705.1"/>
    <s v="Primary Assembly"/>
    <s v="chromosome"/>
    <m/>
    <s v="NC_005085.1"/>
    <n v="3506063"/>
    <n v="3507349"/>
    <s v="+"/>
    <m/>
    <m/>
    <m/>
    <m/>
    <m/>
    <n v="24949322"/>
    <s v="CV_RS15890"/>
    <n v="1287"/>
    <m/>
    <s v="old_locus_tag=CV3224,CV_3224"/>
  </r>
  <r>
    <x v="1"/>
    <x v="1"/>
    <s v="GCF_000007705.1"/>
    <s v="Primary Assembly"/>
    <s v="chromosome"/>
    <m/>
    <s v="NC_005085.1"/>
    <n v="3506063"/>
    <n v="3507349"/>
    <s v="+"/>
    <s v="WP_043596502.1"/>
    <s v="WP_043596502.1"/>
    <m/>
    <s v="FAD-dependent oxidoreductase"/>
    <m/>
    <n v="24949322"/>
    <s v="CV_RS15890"/>
    <n v="1287"/>
    <n v="428"/>
    <m/>
  </r>
  <r>
    <x v="0"/>
    <x v="0"/>
    <s v="GCF_000007705.1"/>
    <s v="Primary Assembly"/>
    <s v="chromosome"/>
    <m/>
    <s v="NC_005085.1"/>
    <n v="3507346"/>
    <n v="3508122"/>
    <s v="+"/>
    <m/>
    <m/>
    <m/>
    <m/>
    <m/>
    <n v="24949418"/>
    <s v="CV_RS15895"/>
    <n v="777"/>
    <m/>
    <s v="old_locus_tag=CV3225,CV_3225"/>
  </r>
  <r>
    <x v="1"/>
    <x v="1"/>
    <s v="GCF_000007705.1"/>
    <s v="Primary Assembly"/>
    <s v="chromosome"/>
    <m/>
    <s v="NC_005085.1"/>
    <n v="3507346"/>
    <n v="3508122"/>
    <s v="+"/>
    <s v="WP_011136772.1"/>
    <s v="WP_011136772.1"/>
    <m/>
    <s v="DUF1365 domain-containing protein"/>
    <m/>
    <n v="24949418"/>
    <s v="CV_RS15895"/>
    <n v="777"/>
    <n v="258"/>
    <m/>
  </r>
  <r>
    <x v="0"/>
    <x v="0"/>
    <s v="GCF_000007705.1"/>
    <s v="Primary Assembly"/>
    <s v="chromosome"/>
    <m/>
    <s v="NC_005085.1"/>
    <n v="3508119"/>
    <n v="3509324"/>
    <s v="+"/>
    <m/>
    <m/>
    <m/>
    <m/>
    <m/>
    <n v="24947252"/>
    <s v="CV_RS15900"/>
    <n v="1206"/>
    <m/>
    <s v="old_locus_tag=CV3226,CV_3226"/>
  </r>
  <r>
    <x v="1"/>
    <x v="1"/>
    <s v="GCF_000007705.1"/>
    <s v="Primary Assembly"/>
    <s v="chromosome"/>
    <m/>
    <s v="NC_005085.1"/>
    <n v="3508119"/>
    <n v="3509324"/>
    <s v="+"/>
    <s v="WP_043596505.1"/>
    <s v="WP_043596505.1"/>
    <m/>
    <s v="class I SAM-dependent methyltransferase"/>
    <m/>
    <n v="24947252"/>
    <s v="CV_RS15900"/>
    <n v="1206"/>
    <n v="401"/>
    <m/>
  </r>
  <r>
    <x v="0"/>
    <x v="0"/>
    <s v="GCF_000007705.1"/>
    <s v="Primary Assembly"/>
    <s v="chromosome"/>
    <m/>
    <s v="NC_005085.1"/>
    <n v="3509324"/>
    <n v="3509857"/>
    <s v="+"/>
    <m/>
    <m/>
    <m/>
    <m/>
    <m/>
    <n v="24945540"/>
    <s v="CV_RS15905"/>
    <n v="534"/>
    <m/>
    <m/>
  </r>
  <r>
    <x v="1"/>
    <x v="1"/>
    <s v="GCF_000007705.1"/>
    <s v="Primary Assembly"/>
    <s v="chromosome"/>
    <m/>
    <s v="NC_005085.1"/>
    <n v="3509324"/>
    <n v="3509857"/>
    <s v="+"/>
    <s v="WP_043596506.1"/>
    <s v="WP_043596506.1"/>
    <m/>
    <s v="DUF3833 domain-containing protein"/>
    <m/>
    <n v="24945540"/>
    <s v="CV_RS15905"/>
    <n v="534"/>
    <n v="177"/>
    <m/>
  </r>
  <r>
    <x v="0"/>
    <x v="0"/>
    <s v="GCF_000007705.1"/>
    <s v="Primary Assembly"/>
    <s v="chromosome"/>
    <m/>
    <s v="NC_005085.1"/>
    <n v="3509854"/>
    <n v="3510633"/>
    <s v="+"/>
    <m/>
    <m/>
    <m/>
    <m/>
    <m/>
    <n v="24947104"/>
    <s v="CV_RS15910"/>
    <n v="780"/>
    <m/>
    <m/>
  </r>
  <r>
    <x v="1"/>
    <x v="1"/>
    <s v="GCF_000007705.1"/>
    <s v="Primary Assembly"/>
    <s v="chromosome"/>
    <m/>
    <s v="NC_005085.1"/>
    <n v="3509854"/>
    <n v="3510633"/>
    <s v="+"/>
    <s v="WP_043596508.1"/>
    <s v="WP_043596508.1"/>
    <m/>
    <s v="KR domain-containing protein"/>
    <m/>
    <n v="24947104"/>
    <s v="CV_RS15910"/>
    <n v="780"/>
    <n v="259"/>
    <m/>
  </r>
  <r>
    <x v="0"/>
    <x v="0"/>
    <s v="GCF_000007705.1"/>
    <s v="Primary Assembly"/>
    <s v="chromosome"/>
    <m/>
    <s v="NC_005085.1"/>
    <n v="3510630"/>
    <n v="3511064"/>
    <s v="+"/>
    <m/>
    <m/>
    <m/>
    <m/>
    <m/>
    <n v="24946563"/>
    <s v="CV_RS15915"/>
    <n v="435"/>
    <m/>
    <s v="old_locus_tag=CV3228,CV_3228"/>
  </r>
  <r>
    <x v="1"/>
    <x v="1"/>
    <s v="GCF_000007705.1"/>
    <s v="Primary Assembly"/>
    <s v="chromosome"/>
    <m/>
    <s v="NC_005085.1"/>
    <n v="3510630"/>
    <n v="3511064"/>
    <s v="+"/>
    <s v="WP_011136775.1"/>
    <s v="WP_011136775.1"/>
    <m/>
    <s v="nuclear transport factor 2 family protein"/>
    <m/>
    <n v="24946563"/>
    <s v="CV_RS15915"/>
    <n v="435"/>
    <n v="144"/>
    <m/>
  </r>
  <r>
    <x v="0"/>
    <x v="0"/>
    <s v="GCF_000007705.1"/>
    <s v="Primary Assembly"/>
    <s v="chromosome"/>
    <m/>
    <s v="NC_005085.1"/>
    <n v="3511057"/>
    <n v="3512751"/>
    <s v="+"/>
    <m/>
    <m/>
    <m/>
    <m/>
    <m/>
    <n v="24945943"/>
    <s v="CV_RS15920"/>
    <n v="1695"/>
    <m/>
    <s v="old_locus_tag=CV3229,CV_3229"/>
  </r>
  <r>
    <x v="1"/>
    <x v="1"/>
    <s v="GCF_000007705.1"/>
    <s v="Primary Assembly"/>
    <s v="chromosome"/>
    <m/>
    <s v="NC_005085.1"/>
    <n v="3511057"/>
    <n v="3512751"/>
    <s v="+"/>
    <s v="WP_011136776.1"/>
    <s v="WP_011136776.1"/>
    <m/>
    <s v="cryptochrome/photolyase family protein"/>
    <m/>
    <n v="24945943"/>
    <s v="CV_RS15920"/>
    <n v="1695"/>
    <n v="564"/>
    <m/>
  </r>
  <r>
    <x v="0"/>
    <x v="0"/>
    <s v="GCF_000007705.1"/>
    <s v="Primary Assembly"/>
    <s v="chromosome"/>
    <m/>
    <s v="NC_005085.1"/>
    <n v="3512760"/>
    <n v="3513296"/>
    <s v="+"/>
    <m/>
    <m/>
    <m/>
    <m/>
    <m/>
    <n v="24949265"/>
    <s v="CV_RS15925"/>
    <n v="537"/>
    <m/>
    <s v="old_locus_tag=CV3230,CV_3230"/>
  </r>
  <r>
    <x v="1"/>
    <x v="1"/>
    <s v="GCF_000007705.1"/>
    <s v="Primary Assembly"/>
    <s v="chromosome"/>
    <m/>
    <s v="NC_005085.1"/>
    <n v="3512760"/>
    <n v="3513296"/>
    <s v="+"/>
    <s v="WP_011136777.1"/>
    <s v="WP_011136777.1"/>
    <m/>
    <s v="lipocalin"/>
    <m/>
    <n v="24949265"/>
    <s v="CV_RS15925"/>
    <n v="537"/>
    <n v="178"/>
    <m/>
  </r>
  <r>
    <x v="0"/>
    <x v="0"/>
    <s v="GCF_000007705.1"/>
    <s v="Primary Assembly"/>
    <s v="chromosome"/>
    <m/>
    <s v="NC_005085.1"/>
    <n v="3513283"/>
    <n v="3513510"/>
    <s v="+"/>
    <m/>
    <m/>
    <m/>
    <m/>
    <m/>
    <n v="24948729"/>
    <s v="CV_RS15930"/>
    <n v="228"/>
    <m/>
    <m/>
  </r>
  <r>
    <x v="1"/>
    <x v="1"/>
    <s v="GCF_000007705.1"/>
    <s v="Primary Assembly"/>
    <s v="chromosome"/>
    <m/>
    <s v="NC_005085.1"/>
    <n v="3513283"/>
    <n v="3513510"/>
    <s v="+"/>
    <s v="WP_043596513.1"/>
    <s v="WP_043596513.1"/>
    <m/>
    <s v="TIGR02450 family Trp-rich protein"/>
    <m/>
    <n v="24948729"/>
    <s v="CV_RS15930"/>
    <n v="228"/>
    <n v="75"/>
    <m/>
  </r>
  <r>
    <x v="0"/>
    <x v="0"/>
    <s v="GCF_000007705.1"/>
    <s v="Primary Assembly"/>
    <s v="chromosome"/>
    <m/>
    <s v="NC_005085.1"/>
    <n v="3513608"/>
    <n v="3514234"/>
    <s v="+"/>
    <m/>
    <m/>
    <m/>
    <m/>
    <m/>
    <n v="24947516"/>
    <s v="CV_RS15935"/>
    <n v="627"/>
    <m/>
    <s v="old_locus_tag=CV3231,CV_3231"/>
  </r>
  <r>
    <x v="1"/>
    <x v="1"/>
    <s v="GCF_000007705.1"/>
    <s v="Primary Assembly"/>
    <s v="chromosome"/>
    <m/>
    <s v="NC_005085.1"/>
    <n v="3513608"/>
    <n v="3514234"/>
    <s v="+"/>
    <s v="WP_011136778.1"/>
    <s v="WP_011136778.1"/>
    <m/>
    <s v="hypothetical protein"/>
    <m/>
    <n v="24947516"/>
    <s v="CV_RS15935"/>
    <n v="627"/>
    <n v="208"/>
    <m/>
  </r>
  <r>
    <x v="0"/>
    <x v="0"/>
    <s v="GCF_000007705.1"/>
    <s v="Primary Assembly"/>
    <s v="chromosome"/>
    <m/>
    <s v="NC_005085.1"/>
    <n v="3514404"/>
    <n v="3514721"/>
    <s v="+"/>
    <m/>
    <m/>
    <m/>
    <m/>
    <m/>
    <n v="24948515"/>
    <s v="CV_RS15940"/>
    <n v="318"/>
    <m/>
    <s v="old_locus_tag=CV3232,CV_3232"/>
  </r>
  <r>
    <x v="1"/>
    <x v="1"/>
    <s v="GCF_000007705.1"/>
    <s v="Primary Assembly"/>
    <s v="chromosome"/>
    <m/>
    <s v="NC_005085.1"/>
    <n v="3514404"/>
    <n v="3514721"/>
    <s v="+"/>
    <s v="WP_011136779.1"/>
    <s v="WP_011136779.1"/>
    <m/>
    <s v="co-chaperone GroES"/>
    <m/>
    <n v="24948515"/>
    <s v="CV_RS15940"/>
    <n v="318"/>
    <n v="105"/>
    <m/>
  </r>
  <r>
    <x v="0"/>
    <x v="0"/>
    <s v="GCF_000007705.1"/>
    <s v="Primary Assembly"/>
    <s v="chromosome"/>
    <m/>
    <s v="NC_005085.1"/>
    <n v="3514751"/>
    <n v="3516367"/>
    <s v="+"/>
    <m/>
    <m/>
    <m/>
    <m/>
    <s v="groL"/>
    <n v="24949395"/>
    <s v="CV_RS15945"/>
    <n v="1617"/>
    <m/>
    <s v="old_locus_tag=CV3233,CV_3233"/>
  </r>
  <r>
    <x v="1"/>
    <x v="1"/>
    <s v="GCF_000007705.1"/>
    <s v="Primary Assembly"/>
    <s v="chromosome"/>
    <m/>
    <s v="NC_005085.1"/>
    <n v="3514751"/>
    <n v="3516367"/>
    <s v="+"/>
    <s v="WP_011136780.1"/>
    <s v="WP_011136780.1"/>
    <m/>
    <s v="molecular chaperone GroEL"/>
    <s v="groL"/>
    <n v="24949395"/>
    <s v="CV_RS15945"/>
    <n v="1617"/>
    <n v="538"/>
    <m/>
  </r>
  <r>
    <x v="0"/>
    <x v="0"/>
    <s v="GCF_000007705.1"/>
    <s v="Primary Assembly"/>
    <s v="chromosome"/>
    <m/>
    <s v="NC_005085.1"/>
    <n v="3516567"/>
    <n v="3517061"/>
    <s v="+"/>
    <m/>
    <m/>
    <m/>
    <m/>
    <m/>
    <n v="24946698"/>
    <s v="CV_RS15950"/>
    <n v="495"/>
    <m/>
    <s v="old_locus_tag=CV3234"/>
  </r>
  <r>
    <x v="1"/>
    <x v="1"/>
    <s v="GCF_000007705.1"/>
    <s v="Primary Assembly"/>
    <s v="chromosome"/>
    <m/>
    <s v="NC_005085.1"/>
    <n v="3516567"/>
    <n v="3517061"/>
    <s v="+"/>
    <s v="WP_052278860.1"/>
    <s v="WP_052278860.1"/>
    <m/>
    <s v="BON domain-containing protein"/>
    <m/>
    <n v="24946698"/>
    <s v="CV_RS15950"/>
    <n v="495"/>
    <n v="164"/>
    <m/>
  </r>
  <r>
    <x v="0"/>
    <x v="0"/>
    <s v="GCF_000007705.1"/>
    <s v="Primary Assembly"/>
    <s v="chromosome"/>
    <m/>
    <s v="NC_005085.1"/>
    <n v="3517176"/>
    <n v="3517589"/>
    <s v="-"/>
    <m/>
    <m/>
    <m/>
    <m/>
    <m/>
    <n v="24946968"/>
    <s v="CV_RS15955"/>
    <n v="414"/>
    <m/>
    <s v="old_locus_tag=CV3235,CV_3235"/>
  </r>
  <r>
    <x v="1"/>
    <x v="1"/>
    <s v="GCF_000007705.1"/>
    <s v="Primary Assembly"/>
    <s v="chromosome"/>
    <m/>
    <s v="NC_005085.1"/>
    <n v="3517176"/>
    <n v="3517589"/>
    <s v="-"/>
    <s v="WP_011136782.1"/>
    <s v="WP_011136782.1"/>
    <m/>
    <s v="MerR family DNA-binding transcriptional regulator"/>
    <m/>
    <n v="24946968"/>
    <s v="CV_RS15955"/>
    <n v="414"/>
    <n v="137"/>
    <m/>
  </r>
  <r>
    <x v="0"/>
    <x v="0"/>
    <s v="GCF_000007705.1"/>
    <s v="Primary Assembly"/>
    <s v="chromosome"/>
    <m/>
    <s v="NC_005085.1"/>
    <n v="3517641"/>
    <n v="3518393"/>
    <s v="-"/>
    <m/>
    <m/>
    <m/>
    <m/>
    <m/>
    <n v="24945893"/>
    <s v="CV_RS15960"/>
    <n v="753"/>
    <m/>
    <s v="old_locus_tag=CV3236"/>
  </r>
  <r>
    <x v="1"/>
    <x v="1"/>
    <s v="GCF_000007705.1"/>
    <s v="Primary Assembly"/>
    <s v="chromosome"/>
    <m/>
    <s v="NC_005085.1"/>
    <n v="3517641"/>
    <n v="3518393"/>
    <s v="-"/>
    <s v="WP_043598148.1"/>
    <s v="WP_043598148.1"/>
    <m/>
    <s v="type 1 glutamine amidotransferase domain-containing protein"/>
    <m/>
    <n v="24945893"/>
    <s v="CV_RS15960"/>
    <n v="753"/>
    <n v="250"/>
    <m/>
  </r>
  <r>
    <x v="0"/>
    <x v="2"/>
    <s v="GCF_000007705.1"/>
    <s v="Primary Assembly"/>
    <s v="chromosome"/>
    <m/>
    <s v="NC_005085.1"/>
    <n v="3518727"/>
    <n v="3519521"/>
    <s v="+"/>
    <m/>
    <m/>
    <m/>
    <m/>
    <m/>
    <n v="31478311"/>
    <s v="CV_RS23065"/>
    <n v="795"/>
    <m/>
    <s v="pseudo"/>
  </r>
  <r>
    <x v="1"/>
    <x v="3"/>
    <s v="GCF_000007705.1"/>
    <s v="Primary Assembly"/>
    <s v="chromosome"/>
    <m/>
    <s v="NC_005085.1"/>
    <n v="3518727"/>
    <n v="3519521"/>
    <s v="+"/>
    <m/>
    <m/>
    <m/>
    <s v="hypothetical protein"/>
    <m/>
    <n v="31478311"/>
    <s v="CV_RS23065"/>
    <n v="795"/>
    <m/>
    <s v="pseudo"/>
  </r>
  <r>
    <x v="0"/>
    <x v="0"/>
    <s v="GCF_000007705.1"/>
    <s v="Primary Assembly"/>
    <s v="chromosome"/>
    <m/>
    <s v="NC_005085.1"/>
    <n v="3519683"/>
    <n v="3520615"/>
    <s v="+"/>
    <m/>
    <m/>
    <m/>
    <m/>
    <m/>
    <n v="24945315"/>
    <s v="CV_RS15970"/>
    <n v="933"/>
    <m/>
    <s v="old_locus_tag=CV3239,CV_3239"/>
  </r>
  <r>
    <x v="1"/>
    <x v="1"/>
    <s v="GCF_000007705.1"/>
    <s v="Primary Assembly"/>
    <s v="chromosome"/>
    <m/>
    <s v="NC_005085.1"/>
    <n v="3519683"/>
    <n v="3520615"/>
    <s v="+"/>
    <s v="WP_011136786.1"/>
    <s v="WP_011136786.1"/>
    <m/>
    <s v="LysR family transcriptional regulator"/>
    <m/>
    <n v="24945315"/>
    <s v="CV_RS15970"/>
    <n v="933"/>
    <n v="310"/>
    <m/>
  </r>
  <r>
    <x v="0"/>
    <x v="0"/>
    <s v="GCF_000007705.1"/>
    <s v="Primary Assembly"/>
    <s v="chromosome"/>
    <m/>
    <s v="NC_005085.1"/>
    <n v="3520702"/>
    <n v="3521325"/>
    <s v="+"/>
    <m/>
    <m/>
    <m/>
    <m/>
    <m/>
    <n v="24948247"/>
    <s v="CV_RS15975"/>
    <n v="624"/>
    <m/>
    <s v="old_locus_tag=CV3240,CV_3240"/>
  </r>
  <r>
    <x v="1"/>
    <x v="1"/>
    <s v="GCF_000007705.1"/>
    <s v="Primary Assembly"/>
    <s v="chromosome"/>
    <m/>
    <s v="NC_005085.1"/>
    <n v="3520702"/>
    <n v="3521325"/>
    <s v="+"/>
    <s v="WP_011136787.1"/>
    <s v="WP_011136787.1"/>
    <m/>
    <s v="LysE family translocator"/>
    <m/>
    <n v="24948247"/>
    <s v="CV_RS15975"/>
    <n v="624"/>
    <n v="207"/>
    <m/>
  </r>
  <r>
    <x v="0"/>
    <x v="0"/>
    <s v="GCF_000007705.1"/>
    <s v="Primary Assembly"/>
    <s v="chromosome"/>
    <m/>
    <s v="NC_005085.1"/>
    <n v="3521328"/>
    <n v="3521795"/>
    <s v="+"/>
    <m/>
    <m/>
    <m/>
    <m/>
    <m/>
    <n v="24946316"/>
    <s v="CV_RS15980"/>
    <n v="468"/>
    <m/>
    <s v="old_locus_tag=CV3241,CV_3241"/>
  </r>
  <r>
    <x v="1"/>
    <x v="1"/>
    <s v="GCF_000007705.1"/>
    <s v="Primary Assembly"/>
    <s v="chromosome"/>
    <m/>
    <s v="NC_005085.1"/>
    <n v="3521328"/>
    <n v="3521795"/>
    <s v="+"/>
    <s v="WP_080509053.1"/>
    <s v="WP_080509053.1"/>
    <m/>
    <s v="hypothetical protein"/>
    <m/>
    <n v="24946316"/>
    <s v="CV_RS15980"/>
    <n v="468"/>
    <n v="155"/>
    <m/>
  </r>
  <r>
    <x v="0"/>
    <x v="0"/>
    <s v="GCF_000007705.1"/>
    <s v="Primary Assembly"/>
    <s v="chromosome"/>
    <m/>
    <s v="NC_005085.1"/>
    <n v="3521907"/>
    <n v="3522506"/>
    <s v="+"/>
    <m/>
    <m/>
    <m/>
    <m/>
    <m/>
    <n v="24948751"/>
    <s v="CV_RS15985"/>
    <n v="600"/>
    <m/>
    <s v="old_locus_tag=CV3242,CV_3242"/>
  </r>
  <r>
    <x v="1"/>
    <x v="1"/>
    <s v="GCF_000007705.1"/>
    <s v="Primary Assembly"/>
    <s v="chromosome"/>
    <m/>
    <s v="NC_005085.1"/>
    <n v="3521907"/>
    <n v="3522506"/>
    <s v="+"/>
    <s v="WP_011136789.1"/>
    <s v="WP_011136789.1"/>
    <m/>
    <s v="hypothetical protein"/>
    <m/>
    <n v="24948751"/>
    <s v="CV_RS15985"/>
    <n v="600"/>
    <n v="199"/>
    <m/>
  </r>
  <r>
    <x v="0"/>
    <x v="0"/>
    <s v="GCF_000007705.1"/>
    <s v="Primary Assembly"/>
    <s v="chromosome"/>
    <m/>
    <s v="NC_005085.1"/>
    <n v="3522610"/>
    <n v="3524007"/>
    <s v="+"/>
    <m/>
    <m/>
    <m/>
    <m/>
    <m/>
    <n v="24949350"/>
    <s v="CV_RS15990"/>
    <n v="1398"/>
    <m/>
    <s v="old_locus_tag=CV3243,CV_3243"/>
  </r>
  <r>
    <x v="1"/>
    <x v="1"/>
    <s v="GCF_000007705.1"/>
    <s v="Primary Assembly"/>
    <s v="chromosome"/>
    <m/>
    <s v="NC_005085.1"/>
    <n v="3522610"/>
    <n v="3524007"/>
    <s v="+"/>
    <s v="WP_011136790.1"/>
    <s v="WP_011136790.1"/>
    <m/>
    <s v="MFS transporter"/>
    <m/>
    <n v="24949350"/>
    <s v="CV_RS15990"/>
    <n v="1398"/>
    <n v="465"/>
    <m/>
  </r>
  <r>
    <x v="0"/>
    <x v="0"/>
    <s v="GCF_000007705.1"/>
    <s v="Primary Assembly"/>
    <s v="chromosome"/>
    <m/>
    <s v="NC_005085.1"/>
    <n v="3524029"/>
    <n v="3524976"/>
    <s v="-"/>
    <m/>
    <m/>
    <m/>
    <m/>
    <m/>
    <n v="24946442"/>
    <s v="CV_RS15995"/>
    <n v="948"/>
    <m/>
    <s v="old_locus_tag=CV3244,CV_3244"/>
  </r>
  <r>
    <x v="1"/>
    <x v="1"/>
    <s v="GCF_000007705.1"/>
    <s v="Primary Assembly"/>
    <s v="chromosome"/>
    <m/>
    <s v="NC_005085.1"/>
    <n v="3524029"/>
    <n v="3524976"/>
    <s v="-"/>
    <s v="WP_011136791.1"/>
    <s v="WP_011136791.1"/>
    <m/>
    <s v="HAD family hydrolase"/>
    <m/>
    <n v="24946442"/>
    <s v="CV_RS15995"/>
    <n v="948"/>
    <n v="315"/>
    <m/>
  </r>
  <r>
    <x v="0"/>
    <x v="0"/>
    <s v="GCF_000007705.1"/>
    <s v="Primary Assembly"/>
    <s v="chromosome"/>
    <m/>
    <s v="NC_005085.1"/>
    <n v="3525369"/>
    <n v="3526394"/>
    <s v="+"/>
    <m/>
    <m/>
    <m/>
    <m/>
    <m/>
    <n v="24947791"/>
    <s v="CV_RS16000"/>
    <n v="1026"/>
    <m/>
    <s v="old_locus_tag=CV3245,CV_3245"/>
  </r>
  <r>
    <x v="1"/>
    <x v="1"/>
    <s v="GCF_000007705.1"/>
    <s v="Primary Assembly"/>
    <s v="chromosome"/>
    <m/>
    <s v="NC_005085.1"/>
    <n v="3525369"/>
    <n v="3526394"/>
    <s v="+"/>
    <s v="WP_011136792.1"/>
    <s v="WP_011136792.1"/>
    <m/>
    <s v="magnesium transporter"/>
    <m/>
    <n v="24947791"/>
    <s v="CV_RS16000"/>
    <n v="1026"/>
    <n v="341"/>
    <m/>
  </r>
  <r>
    <x v="0"/>
    <x v="0"/>
    <s v="GCF_000007705.1"/>
    <s v="Primary Assembly"/>
    <s v="chromosome"/>
    <m/>
    <s v="NC_005085.1"/>
    <n v="3526400"/>
    <n v="3527500"/>
    <s v="-"/>
    <m/>
    <m/>
    <m/>
    <m/>
    <m/>
    <n v="24947630"/>
    <s v="CV_RS16005"/>
    <n v="1101"/>
    <m/>
    <s v="old_locus_tag=CV3246,CV_3246"/>
  </r>
  <r>
    <x v="1"/>
    <x v="1"/>
    <s v="GCF_000007705.1"/>
    <s v="Primary Assembly"/>
    <s v="chromosome"/>
    <m/>
    <s v="NC_005085.1"/>
    <n v="3526400"/>
    <n v="3527500"/>
    <s v="-"/>
    <s v="WP_011136793.1"/>
    <s v="WP_011136793.1"/>
    <m/>
    <s v="response regulator"/>
    <m/>
    <n v="24947630"/>
    <s v="CV_RS16005"/>
    <n v="1101"/>
    <n v="366"/>
    <m/>
  </r>
  <r>
    <x v="0"/>
    <x v="0"/>
    <s v="GCF_000007705.1"/>
    <s v="Primary Assembly"/>
    <s v="chromosome"/>
    <m/>
    <s v="NC_005085.1"/>
    <n v="3527666"/>
    <n v="3532855"/>
    <s v="+"/>
    <m/>
    <m/>
    <m/>
    <m/>
    <m/>
    <n v="25392857"/>
    <s v="CV_RS22305"/>
    <n v="5190"/>
    <m/>
    <s v="old_locus_tag=CV3248,CV_3248"/>
  </r>
  <r>
    <x v="1"/>
    <x v="1"/>
    <s v="GCF_000007705.1"/>
    <s v="Primary Assembly"/>
    <s v="chromosome"/>
    <m/>
    <s v="NC_005085.1"/>
    <n v="3527666"/>
    <n v="3532855"/>
    <s v="+"/>
    <s v="WP_080509054.1"/>
    <s v="WP_080509054.1"/>
    <m/>
    <s v="PAS domain S-box protein"/>
    <m/>
    <n v="25392857"/>
    <s v="CV_RS22305"/>
    <n v="5190"/>
    <n v="1729"/>
    <m/>
  </r>
  <r>
    <x v="0"/>
    <x v="0"/>
    <s v="GCF_000007705.1"/>
    <s v="Primary Assembly"/>
    <s v="chromosome"/>
    <m/>
    <s v="NC_005085.1"/>
    <n v="3532866"/>
    <n v="3533810"/>
    <s v="-"/>
    <m/>
    <m/>
    <m/>
    <m/>
    <m/>
    <n v="24945457"/>
    <s v="CV_RS16015"/>
    <n v="945"/>
    <m/>
    <s v="old_locus_tag=CV3249,CV_3249"/>
  </r>
  <r>
    <x v="1"/>
    <x v="1"/>
    <s v="GCF_000007705.1"/>
    <s v="Primary Assembly"/>
    <s v="chromosome"/>
    <m/>
    <s v="NC_005085.1"/>
    <n v="3532866"/>
    <n v="3533810"/>
    <s v="-"/>
    <s v="WP_011136796.1"/>
    <s v="WP_011136796.1"/>
    <m/>
    <s v="ornithine cyclodeaminase"/>
    <m/>
    <n v="24945457"/>
    <s v="CV_RS16015"/>
    <n v="945"/>
    <n v="314"/>
    <m/>
  </r>
  <r>
    <x v="0"/>
    <x v="0"/>
    <s v="GCF_000007705.1"/>
    <s v="Primary Assembly"/>
    <s v="chromosome"/>
    <m/>
    <s v="NC_005085.1"/>
    <n v="3533797"/>
    <n v="3534762"/>
    <s v="-"/>
    <m/>
    <m/>
    <m/>
    <m/>
    <m/>
    <n v="24947077"/>
    <s v="CV_RS16020"/>
    <n v="966"/>
    <m/>
    <s v="old_locus_tag=CV3250,CV_3250"/>
  </r>
  <r>
    <x v="1"/>
    <x v="1"/>
    <s v="GCF_000007705.1"/>
    <s v="Primary Assembly"/>
    <s v="chromosome"/>
    <m/>
    <s v="NC_005085.1"/>
    <n v="3533797"/>
    <n v="3534762"/>
    <s v="-"/>
    <s v="WP_011136797.1"/>
    <s v="WP_011136797.1"/>
    <m/>
    <s v="threonine/serine dehydratase"/>
    <m/>
    <n v="24947077"/>
    <s v="CV_RS16020"/>
    <n v="966"/>
    <n v="321"/>
    <m/>
  </r>
  <r>
    <x v="0"/>
    <x v="0"/>
    <s v="GCF_000007705.1"/>
    <s v="Primary Assembly"/>
    <s v="chromosome"/>
    <m/>
    <s v="NC_005085.1"/>
    <n v="3535070"/>
    <n v="3535717"/>
    <s v="+"/>
    <m/>
    <m/>
    <m/>
    <m/>
    <m/>
    <n v="24947664"/>
    <s v="CV_RS16025"/>
    <n v="648"/>
    <m/>
    <s v="old_locus_tag=CV3251,CV_3251"/>
  </r>
  <r>
    <x v="1"/>
    <x v="1"/>
    <s v="GCF_000007705.1"/>
    <s v="Primary Assembly"/>
    <s v="chromosome"/>
    <m/>
    <s v="NC_005085.1"/>
    <n v="3535070"/>
    <n v="3535717"/>
    <s v="+"/>
    <s v="WP_011136798.1"/>
    <s v="WP_011136798.1"/>
    <m/>
    <s v="hypothetical protein"/>
    <m/>
    <n v="24947664"/>
    <s v="CV_RS16025"/>
    <n v="648"/>
    <n v="215"/>
    <m/>
  </r>
  <r>
    <x v="0"/>
    <x v="0"/>
    <s v="GCF_000007705.1"/>
    <s v="Primary Assembly"/>
    <s v="chromosome"/>
    <m/>
    <s v="NC_005085.1"/>
    <n v="3535824"/>
    <n v="3537545"/>
    <s v="+"/>
    <m/>
    <m/>
    <m/>
    <m/>
    <m/>
    <n v="24947929"/>
    <s v="CV_RS16030"/>
    <n v="1722"/>
    <m/>
    <s v="old_locus_tag=CV3252,CV_3252"/>
  </r>
  <r>
    <x v="1"/>
    <x v="1"/>
    <s v="GCF_000007705.1"/>
    <s v="Primary Assembly"/>
    <s v="chromosome"/>
    <m/>
    <s v="NC_005085.1"/>
    <n v="3535824"/>
    <n v="3537545"/>
    <s v="+"/>
    <s v="WP_011136799.1"/>
    <s v="WP_011136799.1"/>
    <m/>
    <s v="diguanylate cyclase"/>
    <m/>
    <n v="24947929"/>
    <s v="CV_RS16030"/>
    <n v="1722"/>
    <n v="573"/>
    <m/>
  </r>
  <r>
    <x v="0"/>
    <x v="0"/>
    <s v="GCF_000007705.1"/>
    <s v="Primary Assembly"/>
    <s v="chromosome"/>
    <m/>
    <s v="NC_005085.1"/>
    <n v="3537564"/>
    <n v="3538418"/>
    <s v="-"/>
    <m/>
    <m/>
    <m/>
    <m/>
    <m/>
    <n v="24946888"/>
    <s v="CV_RS16035"/>
    <n v="855"/>
    <m/>
    <s v="old_locus_tag=CV3253,CV_3253"/>
  </r>
  <r>
    <x v="1"/>
    <x v="1"/>
    <s v="GCF_000007705.1"/>
    <s v="Primary Assembly"/>
    <s v="chromosome"/>
    <m/>
    <s v="NC_005085.1"/>
    <n v="3537564"/>
    <n v="3538418"/>
    <s v="-"/>
    <s v="WP_011136800.1"/>
    <s v="WP_011136800.1"/>
    <m/>
    <s v="pirin family protein"/>
    <m/>
    <n v="24946888"/>
    <s v="CV_RS16035"/>
    <n v="855"/>
    <n v="284"/>
    <m/>
  </r>
  <r>
    <x v="0"/>
    <x v="0"/>
    <s v="GCF_000007705.1"/>
    <s v="Primary Assembly"/>
    <s v="chromosome"/>
    <m/>
    <s v="NC_005085.1"/>
    <n v="3538538"/>
    <n v="3539443"/>
    <s v="+"/>
    <m/>
    <m/>
    <m/>
    <m/>
    <m/>
    <n v="24947918"/>
    <s v="CV_RS16040"/>
    <n v="906"/>
    <m/>
    <s v="old_locus_tag=CV3254,CV_3254"/>
  </r>
  <r>
    <x v="1"/>
    <x v="1"/>
    <s v="GCF_000007705.1"/>
    <s v="Primary Assembly"/>
    <s v="chromosome"/>
    <m/>
    <s v="NC_005085.1"/>
    <n v="3538538"/>
    <n v="3539443"/>
    <s v="+"/>
    <s v="WP_011136801.1"/>
    <s v="WP_011136801.1"/>
    <m/>
    <s v="LysR family transcriptional regulator"/>
    <m/>
    <n v="24947918"/>
    <s v="CV_RS16040"/>
    <n v="906"/>
    <n v="301"/>
    <m/>
  </r>
  <r>
    <x v="0"/>
    <x v="0"/>
    <s v="GCF_000007705.1"/>
    <s v="Primary Assembly"/>
    <s v="chromosome"/>
    <m/>
    <s v="NC_005085.1"/>
    <n v="3539556"/>
    <n v="3541805"/>
    <s v="+"/>
    <m/>
    <m/>
    <m/>
    <m/>
    <m/>
    <n v="24946206"/>
    <s v="CV_RS16045"/>
    <n v="2250"/>
    <m/>
    <s v="old_locus_tag=CV3255,CV_3255"/>
  </r>
  <r>
    <x v="1"/>
    <x v="1"/>
    <s v="GCF_000007705.1"/>
    <s v="Primary Assembly"/>
    <s v="chromosome"/>
    <m/>
    <s v="NC_005085.1"/>
    <n v="3539556"/>
    <n v="3541805"/>
    <s v="+"/>
    <s v="WP_011136802.1"/>
    <s v="WP_011136802.1"/>
    <m/>
    <s v="collagenase"/>
    <m/>
    <n v="24946206"/>
    <s v="CV_RS16045"/>
    <n v="2250"/>
    <n v="749"/>
    <m/>
  </r>
  <r>
    <x v="0"/>
    <x v="0"/>
    <s v="GCF_000007705.1"/>
    <s v="Primary Assembly"/>
    <s v="chromosome"/>
    <m/>
    <s v="NC_005085.1"/>
    <n v="3542053"/>
    <n v="3542730"/>
    <s v="+"/>
    <m/>
    <m/>
    <m/>
    <m/>
    <m/>
    <n v="24946023"/>
    <s v="CV_RS16050"/>
    <n v="678"/>
    <m/>
    <s v="old_locus_tag=CV3256,CV_3256"/>
  </r>
  <r>
    <x v="1"/>
    <x v="1"/>
    <s v="GCF_000007705.1"/>
    <s v="Primary Assembly"/>
    <s v="chromosome"/>
    <m/>
    <s v="NC_005085.1"/>
    <n v="3542053"/>
    <n v="3542730"/>
    <s v="+"/>
    <s v="WP_011136803.1"/>
    <s v="WP_011136803.1"/>
    <m/>
    <s v="AraC family transcriptional regulator"/>
    <m/>
    <n v="24946023"/>
    <s v="CV_RS16050"/>
    <n v="678"/>
    <n v="225"/>
    <m/>
  </r>
  <r>
    <x v="0"/>
    <x v="0"/>
    <s v="GCF_000007705.1"/>
    <s v="Primary Assembly"/>
    <s v="chromosome"/>
    <m/>
    <s v="NC_005085.1"/>
    <n v="3542681"/>
    <n v="3543634"/>
    <s v="-"/>
    <m/>
    <m/>
    <m/>
    <m/>
    <m/>
    <n v="24947365"/>
    <s v="CV_RS16055"/>
    <n v="954"/>
    <m/>
    <s v="old_locus_tag=CV3257,CV_3257"/>
  </r>
  <r>
    <x v="1"/>
    <x v="1"/>
    <s v="GCF_000007705.1"/>
    <s v="Primary Assembly"/>
    <s v="chromosome"/>
    <m/>
    <s v="NC_005085.1"/>
    <n v="3542681"/>
    <n v="3543634"/>
    <s v="-"/>
    <s v="WP_011136804.1"/>
    <s v="WP_011136804.1"/>
    <m/>
    <s v="LysR family transcriptional regulator"/>
    <m/>
    <n v="24947365"/>
    <s v="CV_RS16055"/>
    <n v="954"/>
    <n v="317"/>
    <m/>
  </r>
  <r>
    <x v="0"/>
    <x v="0"/>
    <s v="GCF_000007705.1"/>
    <s v="Primary Assembly"/>
    <s v="chromosome"/>
    <m/>
    <s v="NC_005085.1"/>
    <n v="3543646"/>
    <n v="3544635"/>
    <s v="-"/>
    <m/>
    <m/>
    <m/>
    <m/>
    <m/>
    <n v="24947280"/>
    <s v="CV_RS16060"/>
    <n v="990"/>
    <m/>
    <s v="old_locus_tag=CV3258,CV_3258"/>
  </r>
  <r>
    <x v="1"/>
    <x v="1"/>
    <s v="GCF_000007705.1"/>
    <s v="Primary Assembly"/>
    <s v="chromosome"/>
    <m/>
    <s v="NC_005085.1"/>
    <n v="3543646"/>
    <n v="3544635"/>
    <s v="-"/>
    <s v="WP_011136805.1"/>
    <s v="WP_011136805.1"/>
    <m/>
    <s v="agmatine deiminase family protein"/>
    <m/>
    <n v="24947280"/>
    <s v="CV_RS16060"/>
    <n v="990"/>
    <n v="329"/>
    <m/>
  </r>
  <r>
    <x v="0"/>
    <x v="0"/>
    <s v="GCF_000007705.1"/>
    <s v="Primary Assembly"/>
    <s v="chromosome"/>
    <m/>
    <s v="NC_005085.1"/>
    <n v="3544985"/>
    <n v="3546439"/>
    <s v="+"/>
    <m/>
    <m/>
    <m/>
    <m/>
    <m/>
    <n v="24947320"/>
    <s v="CV_RS16065"/>
    <n v="1455"/>
    <m/>
    <s v="old_locus_tag=CV3259"/>
  </r>
  <r>
    <x v="1"/>
    <x v="1"/>
    <s v="GCF_000007705.1"/>
    <s v="Primary Assembly"/>
    <s v="chromosome"/>
    <m/>
    <s v="NC_005085.1"/>
    <n v="3544985"/>
    <n v="3546439"/>
    <s v="+"/>
    <s v="WP_011136806.1"/>
    <s v="WP_011136806.1"/>
    <m/>
    <s v="PAS domain S-box protein"/>
    <m/>
    <n v="24947320"/>
    <s v="CV_RS16065"/>
    <n v="1455"/>
    <n v="484"/>
    <m/>
  </r>
  <r>
    <x v="0"/>
    <x v="0"/>
    <s v="GCF_000007705.1"/>
    <s v="Primary Assembly"/>
    <s v="chromosome"/>
    <m/>
    <s v="NC_005085.1"/>
    <n v="3546436"/>
    <n v="3548913"/>
    <s v="+"/>
    <m/>
    <m/>
    <m/>
    <m/>
    <m/>
    <n v="24948749"/>
    <s v="CV_RS16070"/>
    <n v="2478"/>
    <m/>
    <s v="old_locus_tag=CV3260,CV_3260"/>
  </r>
  <r>
    <x v="1"/>
    <x v="1"/>
    <s v="GCF_000007705.1"/>
    <s v="Primary Assembly"/>
    <s v="chromosome"/>
    <m/>
    <s v="NC_005085.1"/>
    <n v="3546436"/>
    <n v="3548913"/>
    <s v="+"/>
    <s v="WP_011136807.1"/>
    <s v="WP_011136807.1"/>
    <m/>
    <s v="two-component system response regulator"/>
    <m/>
    <n v="24948749"/>
    <s v="CV_RS16070"/>
    <n v="2478"/>
    <n v="825"/>
    <m/>
  </r>
  <r>
    <x v="0"/>
    <x v="0"/>
    <s v="GCF_000007705.1"/>
    <s v="Primary Assembly"/>
    <s v="chromosome"/>
    <m/>
    <s v="NC_005085.1"/>
    <n v="3548969"/>
    <n v="3549472"/>
    <s v="+"/>
    <m/>
    <m/>
    <m/>
    <m/>
    <m/>
    <n v="24945542"/>
    <s v="CV_RS16075"/>
    <n v="504"/>
    <m/>
    <s v="old_locus_tag=CV3261,CV_3261"/>
  </r>
  <r>
    <x v="1"/>
    <x v="1"/>
    <s v="GCF_000007705.1"/>
    <s v="Primary Assembly"/>
    <s v="chromosome"/>
    <m/>
    <s v="NC_005085.1"/>
    <n v="3548969"/>
    <n v="3549472"/>
    <s v="+"/>
    <s v="WP_011136808.1"/>
    <s v="WP_011136808.1"/>
    <m/>
    <s v="hypothetical protein"/>
    <m/>
    <n v="24945542"/>
    <s v="CV_RS16075"/>
    <n v="504"/>
    <n v="167"/>
    <m/>
  </r>
  <r>
    <x v="0"/>
    <x v="0"/>
    <s v="GCF_000007705.1"/>
    <s v="Primary Assembly"/>
    <s v="chromosome"/>
    <m/>
    <s v="NC_005085.1"/>
    <n v="3549629"/>
    <n v="3550519"/>
    <s v="+"/>
    <m/>
    <m/>
    <m/>
    <m/>
    <m/>
    <n v="24947380"/>
    <s v="CV_RS16080"/>
    <n v="891"/>
    <m/>
    <s v="old_locus_tag=CV3262"/>
  </r>
  <r>
    <x v="1"/>
    <x v="1"/>
    <s v="GCF_000007705.1"/>
    <s v="Primary Assembly"/>
    <s v="chromosome"/>
    <m/>
    <s v="NC_005085.1"/>
    <n v="3549629"/>
    <n v="3550519"/>
    <s v="+"/>
    <s v="WP_011136809.1"/>
    <s v="WP_011136809.1"/>
    <m/>
    <s v="oxidoreductase"/>
    <m/>
    <n v="24947380"/>
    <s v="CV_RS16080"/>
    <n v="891"/>
    <n v="296"/>
    <m/>
  </r>
  <r>
    <x v="0"/>
    <x v="0"/>
    <s v="GCF_000007705.1"/>
    <s v="Primary Assembly"/>
    <s v="chromosome"/>
    <m/>
    <s v="NC_005085.1"/>
    <n v="3550575"/>
    <n v="3551027"/>
    <s v="+"/>
    <m/>
    <m/>
    <m/>
    <m/>
    <m/>
    <n v="24945697"/>
    <s v="CV_RS16085"/>
    <n v="453"/>
    <m/>
    <s v="old_locus_tag=CV3263,CV_3263"/>
  </r>
  <r>
    <x v="1"/>
    <x v="1"/>
    <s v="GCF_000007705.1"/>
    <s v="Primary Assembly"/>
    <s v="chromosome"/>
    <m/>
    <s v="NC_005085.1"/>
    <n v="3550575"/>
    <n v="3551027"/>
    <s v="+"/>
    <s v="WP_043596521.1"/>
    <s v="WP_043596521.1"/>
    <m/>
    <s v="hypothetical protein"/>
    <m/>
    <n v="24945697"/>
    <s v="CV_RS16085"/>
    <n v="453"/>
    <n v="150"/>
    <m/>
  </r>
  <r>
    <x v="0"/>
    <x v="0"/>
    <s v="GCF_000007705.1"/>
    <s v="Primary Assembly"/>
    <s v="chromosome"/>
    <m/>
    <s v="NC_005085.1"/>
    <n v="3551043"/>
    <n v="3551807"/>
    <s v="+"/>
    <m/>
    <m/>
    <m/>
    <m/>
    <m/>
    <n v="25392858"/>
    <s v="CV_RS22310"/>
    <n v="765"/>
    <m/>
    <s v="old_locus_tag=CV3264,CV_3264"/>
  </r>
  <r>
    <x v="1"/>
    <x v="1"/>
    <s v="GCF_000007705.1"/>
    <s v="Primary Assembly"/>
    <s v="chromosome"/>
    <m/>
    <s v="NC_005085.1"/>
    <n v="3551043"/>
    <n v="3551807"/>
    <s v="+"/>
    <s v="WP_011136811.1"/>
    <s v="WP_011136811.1"/>
    <m/>
    <s v="hypothetical protein"/>
    <m/>
    <n v="25392858"/>
    <s v="CV_RS22310"/>
    <n v="765"/>
    <n v="254"/>
    <m/>
  </r>
  <r>
    <x v="0"/>
    <x v="0"/>
    <s v="GCF_000007705.1"/>
    <s v="Primary Assembly"/>
    <s v="chromosome"/>
    <m/>
    <s v="NC_005085.1"/>
    <n v="3551871"/>
    <n v="3553355"/>
    <s v="-"/>
    <m/>
    <m/>
    <m/>
    <m/>
    <m/>
    <n v="24949485"/>
    <s v="CV_RS16095"/>
    <n v="1485"/>
    <m/>
    <s v="old_locus_tag=CV3265,CV_3265"/>
  </r>
  <r>
    <x v="1"/>
    <x v="1"/>
    <s v="GCF_000007705.1"/>
    <s v="Primary Assembly"/>
    <s v="chromosome"/>
    <m/>
    <s v="NC_005085.1"/>
    <n v="3551871"/>
    <n v="3553355"/>
    <s v="-"/>
    <s v="WP_011136812.1"/>
    <s v="WP_011136812.1"/>
    <m/>
    <s v="hypothetical protein"/>
    <m/>
    <n v="24949485"/>
    <s v="CV_RS16095"/>
    <n v="1485"/>
    <n v="494"/>
    <m/>
  </r>
  <r>
    <x v="0"/>
    <x v="0"/>
    <s v="GCF_000007705.1"/>
    <s v="Primary Assembly"/>
    <s v="chromosome"/>
    <m/>
    <s v="NC_005085.1"/>
    <n v="3553826"/>
    <n v="3554671"/>
    <s v="+"/>
    <m/>
    <m/>
    <m/>
    <m/>
    <m/>
    <n v="24948786"/>
    <s v="CV_RS16100"/>
    <n v="846"/>
    <m/>
    <s v="old_locus_tag=CV3266,CV_3266"/>
  </r>
  <r>
    <x v="1"/>
    <x v="1"/>
    <s v="GCF_000007705.1"/>
    <s v="Primary Assembly"/>
    <s v="chromosome"/>
    <m/>
    <s v="NC_005085.1"/>
    <n v="3553826"/>
    <n v="3554671"/>
    <s v="+"/>
    <s v="WP_011136813.1"/>
    <s v="WP_011136813.1"/>
    <m/>
    <s v="hypothetical protein"/>
    <m/>
    <n v="24948786"/>
    <s v="CV_RS16100"/>
    <n v="846"/>
    <n v="281"/>
    <m/>
  </r>
  <r>
    <x v="0"/>
    <x v="0"/>
    <s v="GCF_000007705.1"/>
    <s v="Primary Assembly"/>
    <s v="chromosome"/>
    <m/>
    <s v="NC_005085.1"/>
    <n v="3554715"/>
    <n v="3555977"/>
    <s v="+"/>
    <m/>
    <m/>
    <m/>
    <m/>
    <m/>
    <n v="24946121"/>
    <s v="CV_RS16105"/>
    <n v="1263"/>
    <m/>
    <s v="old_locus_tag=CV3267,CV_3267"/>
  </r>
  <r>
    <x v="1"/>
    <x v="1"/>
    <s v="GCF_000007705.1"/>
    <s v="Primary Assembly"/>
    <s v="chromosome"/>
    <m/>
    <s v="NC_005085.1"/>
    <n v="3554715"/>
    <n v="3555977"/>
    <s v="+"/>
    <s v="WP_011136814.1"/>
    <s v="WP_011136814.1"/>
    <m/>
    <s v="hypothetical protein"/>
    <m/>
    <n v="24946121"/>
    <s v="CV_RS16105"/>
    <n v="1263"/>
    <n v="420"/>
    <m/>
  </r>
  <r>
    <x v="0"/>
    <x v="0"/>
    <s v="GCF_000007705.1"/>
    <s v="Primary Assembly"/>
    <s v="chromosome"/>
    <m/>
    <s v="NC_005085.1"/>
    <n v="3555991"/>
    <n v="3557811"/>
    <s v="+"/>
    <m/>
    <m/>
    <m/>
    <m/>
    <m/>
    <n v="24949341"/>
    <s v="CV_RS16110"/>
    <n v="1821"/>
    <m/>
    <s v="old_locus_tag=CV3268,CV_3268"/>
  </r>
  <r>
    <x v="1"/>
    <x v="1"/>
    <s v="GCF_000007705.1"/>
    <s v="Primary Assembly"/>
    <s v="chromosome"/>
    <m/>
    <s v="NC_005085.1"/>
    <n v="3555991"/>
    <n v="3557811"/>
    <s v="+"/>
    <s v="WP_011136815.1"/>
    <s v="WP_011136815.1"/>
    <m/>
    <s v="hypothetical protein"/>
    <m/>
    <n v="24949341"/>
    <s v="CV_RS16110"/>
    <n v="1821"/>
    <n v="606"/>
    <m/>
  </r>
  <r>
    <x v="0"/>
    <x v="0"/>
    <s v="GCF_000007705.1"/>
    <s v="Primary Assembly"/>
    <s v="chromosome"/>
    <m/>
    <s v="NC_005085.1"/>
    <n v="3557801"/>
    <n v="3558898"/>
    <s v="+"/>
    <m/>
    <m/>
    <m/>
    <m/>
    <m/>
    <n v="24945279"/>
    <s v="CV_RS16115"/>
    <n v="1098"/>
    <m/>
    <s v="old_locus_tag=CV3269,CV_3269"/>
  </r>
  <r>
    <x v="1"/>
    <x v="1"/>
    <s v="GCF_000007705.1"/>
    <s v="Primary Assembly"/>
    <s v="chromosome"/>
    <m/>
    <s v="NC_005085.1"/>
    <n v="3557801"/>
    <n v="3558898"/>
    <s v="+"/>
    <s v="WP_011136816.1"/>
    <s v="WP_011136816.1"/>
    <m/>
    <s v="hypothetical protein"/>
    <m/>
    <n v="24945279"/>
    <s v="CV_RS16115"/>
    <n v="1098"/>
    <n v="365"/>
    <m/>
  </r>
  <r>
    <x v="0"/>
    <x v="0"/>
    <s v="GCF_000007705.1"/>
    <s v="Primary Assembly"/>
    <s v="chromosome"/>
    <m/>
    <s v="NC_005085.1"/>
    <n v="3558964"/>
    <n v="3559539"/>
    <s v="-"/>
    <m/>
    <m/>
    <m/>
    <m/>
    <s v="vioE"/>
    <n v="24949508"/>
    <s v="CV_RS16120"/>
    <n v="576"/>
    <m/>
    <s v="old_locus_tag=CV3270,CV_3270"/>
  </r>
  <r>
    <x v="1"/>
    <x v="1"/>
    <s v="GCF_000007705.1"/>
    <s v="Primary Assembly"/>
    <s v="chromosome"/>
    <m/>
    <s v="NC_005085.1"/>
    <n v="3558964"/>
    <n v="3559539"/>
    <s v="-"/>
    <s v="WP_011136817.1"/>
    <s v="WP_011136817.1"/>
    <m/>
    <s v="violacein biosynthesis enzyme VioE"/>
    <s v="vioE"/>
    <n v="24949508"/>
    <s v="CV_RS16120"/>
    <n v="576"/>
    <n v="191"/>
    <m/>
  </r>
  <r>
    <x v="0"/>
    <x v="0"/>
    <s v="GCF_000007705.1"/>
    <s v="Primary Assembly"/>
    <s v="chromosome"/>
    <m/>
    <s v="NC_005085.1"/>
    <n v="3559549"/>
    <n v="3560670"/>
    <s v="-"/>
    <m/>
    <m/>
    <m/>
    <m/>
    <m/>
    <n v="24947515"/>
    <s v="CV_RS16125"/>
    <n v="1122"/>
    <m/>
    <s v="old_locus_tag=CV3271,CV_3271"/>
  </r>
  <r>
    <x v="1"/>
    <x v="1"/>
    <s v="GCF_000007705.1"/>
    <s v="Primary Assembly"/>
    <s v="chromosome"/>
    <m/>
    <s v="NC_005085.1"/>
    <n v="3559549"/>
    <n v="3560670"/>
    <s v="-"/>
    <s v="WP_011136818.1"/>
    <s v="WP_011136818.1"/>
    <m/>
    <s v="tryptophan hydroxylase VioD"/>
    <m/>
    <n v="24947515"/>
    <s v="CV_RS16125"/>
    <n v="1122"/>
    <n v="373"/>
    <m/>
  </r>
  <r>
    <x v="0"/>
    <x v="0"/>
    <s v="GCF_000007705.1"/>
    <s v="Primary Assembly"/>
    <s v="chromosome"/>
    <m/>
    <s v="NC_005085.1"/>
    <n v="3560670"/>
    <n v="3561959"/>
    <s v="-"/>
    <m/>
    <m/>
    <m/>
    <m/>
    <m/>
    <n v="24948167"/>
    <s v="CV_RS16130"/>
    <n v="1290"/>
    <m/>
    <s v="old_locus_tag=CV3272,CV_3272"/>
  </r>
  <r>
    <x v="1"/>
    <x v="1"/>
    <s v="GCF_000007705.1"/>
    <s v="Primary Assembly"/>
    <s v="chromosome"/>
    <m/>
    <s v="NC_005085.1"/>
    <n v="3560670"/>
    <n v="3561959"/>
    <s v="-"/>
    <s v="WP_011136819.1"/>
    <s v="WP_011136819.1"/>
    <m/>
    <s v="monooxygenase"/>
    <m/>
    <n v="24948167"/>
    <s v="CV_RS16130"/>
    <n v="1290"/>
    <n v="429"/>
    <m/>
  </r>
  <r>
    <x v="0"/>
    <x v="0"/>
    <s v="GCF_000007705.1"/>
    <s v="Primary Assembly"/>
    <s v="chromosome"/>
    <m/>
    <s v="NC_005085.1"/>
    <n v="3561961"/>
    <n v="3564957"/>
    <s v="-"/>
    <m/>
    <m/>
    <m/>
    <m/>
    <s v="vioB"/>
    <n v="24945600"/>
    <s v="CV_RS16135"/>
    <n v="2997"/>
    <m/>
    <s v="old_locus_tag=CV3273,CV_3273"/>
  </r>
  <r>
    <x v="1"/>
    <x v="1"/>
    <s v="GCF_000007705.1"/>
    <s v="Primary Assembly"/>
    <s v="chromosome"/>
    <m/>
    <s v="NC_005085.1"/>
    <n v="3561961"/>
    <n v="3564957"/>
    <s v="-"/>
    <s v="WP_011136820.1"/>
    <s v="WP_011136820.1"/>
    <m/>
    <s v="iminophenyl-pyruvate dimer synthase VioB"/>
    <s v="vioB"/>
    <n v="24945600"/>
    <s v="CV_RS16135"/>
    <n v="2997"/>
    <n v="998"/>
    <m/>
  </r>
  <r>
    <x v="0"/>
    <x v="0"/>
    <s v="GCF_000007705.1"/>
    <s v="Primary Assembly"/>
    <s v="chromosome"/>
    <m/>
    <s v="NC_005085.1"/>
    <n v="3565032"/>
    <n v="3566288"/>
    <s v="-"/>
    <m/>
    <m/>
    <m/>
    <m/>
    <m/>
    <n v="24947400"/>
    <s v="CV_RS16140"/>
    <n v="1257"/>
    <m/>
    <s v="old_locus_tag=CV3274,CV_3274"/>
  </r>
  <r>
    <x v="1"/>
    <x v="1"/>
    <s v="GCF_000007705.1"/>
    <s v="Primary Assembly"/>
    <s v="chromosome"/>
    <m/>
    <s v="NC_005085.1"/>
    <n v="3565032"/>
    <n v="3566288"/>
    <s v="-"/>
    <s v="WP_011136821.1"/>
    <s v="WP_011136821.1"/>
    <m/>
    <s v="L-tryptophan oxidase VioA"/>
    <m/>
    <n v="24947400"/>
    <s v="CV_RS16140"/>
    <n v="1257"/>
    <n v="418"/>
    <m/>
  </r>
  <r>
    <x v="0"/>
    <x v="0"/>
    <s v="GCF_000007705.1"/>
    <s v="Primary Assembly"/>
    <s v="chromosome"/>
    <m/>
    <s v="NC_005085.1"/>
    <n v="3566601"/>
    <n v="3568133"/>
    <s v="-"/>
    <m/>
    <m/>
    <m/>
    <m/>
    <s v="sph"/>
    <n v="24945562"/>
    <s v="CV_RS16145"/>
    <n v="1533"/>
    <m/>
    <s v="old_locus_tag=CV3275,CV_3275"/>
  </r>
  <r>
    <x v="1"/>
    <x v="1"/>
    <s v="GCF_000007705.1"/>
    <s v="Primary Assembly"/>
    <s v="chromosome"/>
    <m/>
    <s v="NC_005085.1"/>
    <n v="3566601"/>
    <n v="3568133"/>
    <s v="-"/>
    <s v="WP_011136822.1"/>
    <s v="WP_011136822.1"/>
    <m/>
    <s v="sphingomyelin phosphodiesterase"/>
    <s v="sph"/>
    <n v="24945562"/>
    <s v="CV_RS16145"/>
    <n v="1533"/>
    <n v="510"/>
    <m/>
  </r>
  <r>
    <x v="0"/>
    <x v="0"/>
    <s v="GCF_000007705.1"/>
    <s v="Primary Assembly"/>
    <s v="chromosome"/>
    <m/>
    <s v="NC_005085.1"/>
    <n v="3568356"/>
    <n v="3568934"/>
    <s v="-"/>
    <m/>
    <m/>
    <m/>
    <m/>
    <m/>
    <n v="24948354"/>
    <s v="CV_RS16150"/>
    <n v="579"/>
    <m/>
    <s v="old_locus_tag=CV3276,CV_3276"/>
  </r>
  <r>
    <x v="1"/>
    <x v="1"/>
    <s v="GCF_000007705.1"/>
    <s v="Primary Assembly"/>
    <s v="chromosome"/>
    <m/>
    <s v="NC_005085.1"/>
    <n v="3568356"/>
    <n v="3568934"/>
    <s v="-"/>
    <s v="WP_011136823.1"/>
    <s v="WP_011136823.1"/>
    <m/>
    <s v="polyisoprenoid-binding protein"/>
    <m/>
    <n v="24948354"/>
    <s v="CV_RS16150"/>
    <n v="579"/>
    <n v="192"/>
    <m/>
  </r>
  <r>
    <x v="0"/>
    <x v="0"/>
    <s v="GCF_000007705.1"/>
    <s v="Primary Assembly"/>
    <s v="chromosome"/>
    <m/>
    <s v="NC_005085.1"/>
    <n v="3568966"/>
    <n v="3569535"/>
    <s v="-"/>
    <m/>
    <m/>
    <m/>
    <m/>
    <m/>
    <n v="24947163"/>
    <s v="CV_RS16155"/>
    <n v="570"/>
    <m/>
    <s v="old_locus_tag=CV3277,CV_3277"/>
  </r>
  <r>
    <x v="1"/>
    <x v="1"/>
    <s v="GCF_000007705.1"/>
    <s v="Primary Assembly"/>
    <s v="chromosome"/>
    <m/>
    <s v="NC_005085.1"/>
    <n v="3568966"/>
    <n v="3569535"/>
    <s v="-"/>
    <s v="WP_011136824.1"/>
    <s v="WP_011136824.1"/>
    <m/>
    <s v="YceI family protein"/>
    <m/>
    <n v="24947163"/>
    <s v="CV_RS16155"/>
    <n v="570"/>
    <n v="189"/>
    <m/>
  </r>
  <r>
    <x v="0"/>
    <x v="0"/>
    <s v="GCF_000007705.1"/>
    <s v="Primary Assembly"/>
    <s v="chromosome"/>
    <m/>
    <s v="NC_005085.1"/>
    <n v="3569555"/>
    <n v="3570097"/>
    <s v="-"/>
    <m/>
    <m/>
    <m/>
    <m/>
    <m/>
    <n v="24948732"/>
    <s v="CV_RS16160"/>
    <n v="543"/>
    <m/>
    <s v="old_locus_tag=CV3278,CV_3278"/>
  </r>
  <r>
    <x v="1"/>
    <x v="1"/>
    <s v="GCF_000007705.1"/>
    <s v="Primary Assembly"/>
    <s v="chromosome"/>
    <m/>
    <s v="NC_005085.1"/>
    <n v="3569555"/>
    <n v="3570097"/>
    <s v="-"/>
    <s v="WP_011136825.1"/>
    <s v="WP_011136825.1"/>
    <m/>
    <s v="cytochrome b"/>
    <m/>
    <n v="24948732"/>
    <s v="CV_RS16160"/>
    <n v="543"/>
    <n v="180"/>
    <m/>
  </r>
  <r>
    <x v="0"/>
    <x v="0"/>
    <s v="GCF_000007705.1"/>
    <s v="Primary Assembly"/>
    <s v="chromosome"/>
    <m/>
    <s v="NC_005085.1"/>
    <n v="3570433"/>
    <n v="3570624"/>
    <s v="+"/>
    <m/>
    <m/>
    <m/>
    <m/>
    <m/>
    <n v="24947802"/>
    <s v="CV_RS16165"/>
    <n v="192"/>
    <m/>
    <m/>
  </r>
  <r>
    <x v="1"/>
    <x v="1"/>
    <s v="GCF_000007705.1"/>
    <s v="Primary Assembly"/>
    <s v="chromosome"/>
    <m/>
    <s v="NC_005085.1"/>
    <n v="3570433"/>
    <n v="3570624"/>
    <s v="+"/>
    <s v="WP_043598168.1"/>
    <s v="WP_043598168.1"/>
    <m/>
    <s v="hypothetical protein"/>
    <m/>
    <n v="24947802"/>
    <s v="CV_RS16165"/>
    <n v="192"/>
    <n v="63"/>
    <m/>
  </r>
  <r>
    <x v="0"/>
    <x v="0"/>
    <s v="GCF_000007705.1"/>
    <s v="Primary Assembly"/>
    <s v="chromosome"/>
    <m/>
    <s v="NC_005085.1"/>
    <n v="3571007"/>
    <n v="3571315"/>
    <s v="+"/>
    <m/>
    <m/>
    <m/>
    <m/>
    <m/>
    <n v="24945853"/>
    <s v="CV_RS16170"/>
    <n v="309"/>
    <m/>
    <m/>
  </r>
  <r>
    <x v="1"/>
    <x v="1"/>
    <s v="GCF_000007705.1"/>
    <s v="Primary Assembly"/>
    <s v="chromosome"/>
    <m/>
    <s v="NC_005085.1"/>
    <n v="3571007"/>
    <n v="3571315"/>
    <s v="+"/>
    <s v="WP_043596526.1"/>
    <s v="WP_043596526.1"/>
    <m/>
    <s v="DUF485 domain-containing protein"/>
    <m/>
    <n v="24945853"/>
    <s v="CV_RS16170"/>
    <n v="309"/>
    <n v="102"/>
    <m/>
  </r>
  <r>
    <x v="0"/>
    <x v="0"/>
    <s v="GCF_000007705.1"/>
    <s v="Primary Assembly"/>
    <s v="chromosome"/>
    <m/>
    <s v="NC_005085.1"/>
    <n v="3571315"/>
    <n v="3572994"/>
    <s v="+"/>
    <m/>
    <m/>
    <m/>
    <m/>
    <s v="actP"/>
    <n v="24947958"/>
    <s v="CV_RS16175"/>
    <n v="1680"/>
    <m/>
    <s v="old_locus_tag=CV3281,CV_3281"/>
  </r>
  <r>
    <x v="1"/>
    <x v="1"/>
    <s v="GCF_000007705.1"/>
    <s v="Primary Assembly"/>
    <s v="chromosome"/>
    <m/>
    <s v="NC_005085.1"/>
    <n v="3571315"/>
    <n v="3572994"/>
    <s v="+"/>
    <s v="WP_011136828.1"/>
    <s v="WP_011136828.1"/>
    <m/>
    <s v="cation acetate symporter"/>
    <s v="actP"/>
    <n v="24947958"/>
    <s v="CV_RS16175"/>
    <n v="1680"/>
    <n v="559"/>
    <m/>
  </r>
  <r>
    <x v="0"/>
    <x v="0"/>
    <s v="GCF_000007705.1"/>
    <s v="Primary Assembly"/>
    <s v="chromosome"/>
    <m/>
    <s v="NC_005085.1"/>
    <n v="3573070"/>
    <n v="3575034"/>
    <s v="+"/>
    <m/>
    <m/>
    <m/>
    <m/>
    <s v="acs"/>
    <n v="24947874"/>
    <s v="CV_RS16180"/>
    <n v="1965"/>
    <m/>
    <s v="old_locus_tag=CV3282,CV_3282"/>
  </r>
  <r>
    <x v="1"/>
    <x v="1"/>
    <s v="GCF_000007705.1"/>
    <s v="Primary Assembly"/>
    <s v="chromosome"/>
    <m/>
    <s v="NC_005085.1"/>
    <n v="3573070"/>
    <n v="3575034"/>
    <s v="+"/>
    <s v="WP_011136829.1"/>
    <s v="WP_011136829.1"/>
    <m/>
    <s v="acetyl-coenzyme A synthetase"/>
    <s v="acs"/>
    <n v="24947874"/>
    <s v="CV_RS16180"/>
    <n v="1965"/>
    <n v="654"/>
    <m/>
  </r>
  <r>
    <x v="0"/>
    <x v="0"/>
    <s v="GCF_000007705.1"/>
    <s v="Primary Assembly"/>
    <s v="chromosome"/>
    <m/>
    <s v="NC_005085.1"/>
    <n v="3575183"/>
    <n v="3576142"/>
    <s v="+"/>
    <m/>
    <m/>
    <m/>
    <m/>
    <m/>
    <n v="24949037"/>
    <s v="CV_RS16185"/>
    <n v="960"/>
    <m/>
    <s v="old_locus_tag=CV3283,CV_3283"/>
  </r>
  <r>
    <x v="1"/>
    <x v="1"/>
    <s v="GCF_000007705.1"/>
    <s v="Primary Assembly"/>
    <s v="chromosome"/>
    <m/>
    <s v="NC_005085.1"/>
    <n v="3575183"/>
    <n v="3576142"/>
    <s v="+"/>
    <s v="WP_011136830.1"/>
    <s v="WP_011136830.1"/>
    <m/>
    <s v="hypothetical protein"/>
    <m/>
    <n v="24949037"/>
    <s v="CV_RS16185"/>
    <n v="960"/>
    <n v="319"/>
    <m/>
  </r>
  <r>
    <x v="0"/>
    <x v="0"/>
    <s v="GCF_000007705.1"/>
    <s v="Primary Assembly"/>
    <s v="chromosome"/>
    <m/>
    <s v="NC_005085.1"/>
    <n v="3576183"/>
    <n v="3576893"/>
    <s v="+"/>
    <m/>
    <m/>
    <m/>
    <m/>
    <m/>
    <n v="24946412"/>
    <s v="CV_RS16190"/>
    <n v="711"/>
    <m/>
    <s v="old_locus_tag=CV3284,CV_3284"/>
  </r>
  <r>
    <x v="1"/>
    <x v="1"/>
    <s v="GCF_000007705.1"/>
    <s v="Primary Assembly"/>
    <s v="chromosome"/>
    <m/>
    <s v="NC_005085.1"/>
    <n v="3576183"/>
    <n v="3576893"/>
    <s v="+"/>
    <s v="WP_011136831.1"/>
    <s v="WP_011136831.1"/>
    <m/>
    <s v="class I SAM-dependent methyltransferase"/>
    <m/>
    <n v="24946412"/>
    <s v="CV_RS16190"/>
    <n v="711"/>
    <n v="236"/>
    <m/>
  </r>
  <r>
    <x v="0"/>
    <x v="0"/>
    <s v="GCF_000007705.1"/>
    <s v="Primary Assembly"/>
    <s v="chromosome"/>
    <m/>
    <s v="NC_005085.1"/>
    <n v="3576949"/>
    <n v="3578838"/>
    <s v="-"/>
    <m/>
    <m/>
    <m/>
    <m/>
    <m/>
    <n v="24948416"/>
    <s v="CV_RS16195"/>
    <n v="1890"/>
    <m/>
    <s v="old_locus_tag=CV3285,CV_3285"/>
  </r>
  <r>
    <x v="1"/>
    <x v="1"/>
    <s v="GCF_000007705.1"/>
    <s v="Primary Assembly"/>
    <s v="chromosome"/>
    <m/>
    <s v="NC_005085.1"/>
    <n v="3576949"/>
    <n v="3578838"/>
    <s v="-"/>
    <s v="WP_011136832.1"/>
    <s v="WP_011136832.1"/>
    <m/>
    <s v="methyl-accepting chemotaxis protein"/>
    <m/>
    <n v="24948416"/>
    <s v="CV_RS16195"/>
    <n v="1890"/>
    <n v="629"/>
    <m/>
  </r>
  <r>
    <x v="0"/>
    <x v="0"/>
    <s v="GCF_000007705.1"/>
    <s v="Primary Assembly"/>
    <s v="chromosome"/>
    <m/>
    <s v="NC_005085.1"/>
    <n v="3578951"/>
    <n v="3579517"/>
    <s v="-"/>
    <m/>
    <m/>
    <m/>
    <m/>
    <m/>
    <n v="24945810"/>
    <s v="CV_RS16200"/>
    <n v="567"/>
    <m/>
    <s v="old_locus_tag=CV3286,CV_3286"/>
  </r>
  <r>
    <x v="1"/>
    <x v="1"/>
    <s v="GCF_000007705.1"/>
    <s v="Primary Assembly"/>
    <s v="chromosome"/>
    <m/>
    <s v="NC_005085.1"/>
    <n v="3578951"/>
    <n v="3579517"/>
    <s v="-"/>
    <s v="WP_011136833.1"/>
    <s v="WP_011136833.1"/>
    <m/>
    <s v="DUF4865 domain-containing protein"/>
    <m/>
    <n v="24945810"/>
    <s v="CV_RS16200"/>
    <n v="567"/>
    <n v="188"/>
    <m/>
  </r>
  <r>
    <x v="0"/>
    <x v="0"/>
    <s v="GCF_000007705.1"/>
    <s v="Primary Assembly"/>
    <s v="chromosome"/>
    <m/>
    <s v="NC_005085.1"/>
    <n v="3579514"/>
    <n v="3579918"/>
    <s v="-"/>
    <m/>
    <m/>
    <m/>
    <m/>
    <m/>
    <n v="24947249"/>
    <s v="CV_RS16205"/>
    <n v="405"/>
    <m/>
    <s v="old_locus_tag=CV3287,CV_3287"/>
  </r>
  <r>
    <x v="1"/>
    <x v="1"/>
    <s v="GCF_000007705.1"/>
    <s v="Primary Assembly"/>
    <s v="chromosome"/>
    <m/>
    <s v="NC_005085.1"/>
    <n v="3579514"/>
    <n v="3579918"/>
    <s v="-"/>
    <s v="WP_011136834.1"/>
    <s v="WP_011136834.1"/>
    <m/>
    <s v="tautomerase family protein"/>
    <m/>
    <n v="24947249"/>
    <s v="CV_RS16205"/>
    <n v="405"/>
    <n v="134"/>
    <m/>
  </r>
  <r>
    <x v="0"/>
    <x v="0"/>
    <s v="GCF_000007705.1"/>
    <s v="Primary Assembly"/>
    <s v="chromosome"/>
    <m/>
    <s v="NC_005085.1"/>
    <n v="3579930"/>
    <n v="3580244"/>
    <s v="-"/>
    <m/>
    <m/>
    <m/>
    <m/>
    <m/>
    <n v="24948705"/>
    <s v="CV_RS16210"/>
    <n v="315"/>
    <m/>
    <s v="old_locus_tag=CV3288,CV_3288"/>
  </r>
  <r>
    <x v="1"/>
    <x v="1"/>
    <s v="GCF_000007705.1"/>
    <s v="Primary Assembly"/>
    <s v="chromosome"/>
    <m/>
    <s v="NC_005085.1"/>
    <n v="3579930"/>
    <n v="3580244"/>
    <s v="-"/>
    <s v="WP_011136835.1"/>
    <s v="WP_011136835.1"/>
    <m/>
    <s v="carboxymuconolactone decarboxylase family protein"/>
    <m/>
    <n v="24948705"/>
    <s v="CV_RS16210"/>
    <n v="315"/>
    <n v="104"/>
    <m/>
  </r>
  <r>
    <x v="0"/>
    <x v="0"/>
    <s v="GCF_000007705.1"/>
    <s v="Primary Assembly"/>
    <s v="chromosome"/>
    <m/>
    <s v="NC_005085.1"/>
    <n v="3580355"/>
    <n v="3581278"/>
    <s v="+"/>
    <m/>
    <m/>
    <m/>
    <m/>
    <m/>
    <n v="24946803"/>
    <s v="CV_RS16215"/>
    <n v="924"/>
    <m/>
    <s v="old_locus_tag=CV3289,CV_3289"/>
  </r>
  <r>
    <x v="1"/>
    <x v="1"/>
    <s v="GCF_000007705.1"/>
    <s v="Primary Assembly"/>
    <s v="chromosome"/>
    <m/>
    <s v="NC_005085.1"/>
    <n v="3580355"/>
    <n v="3581278"/>
    <s v="+"/>
    <s v="WP_011136836.1"/>
    <s v="WP_011136836.1"/>
    <m/>
    <s v="LysR family transcriptional regulator"/>
    <m/>
    <n v="24946803"/>
    <s v="CV_RS16215"/>
    <n v="924"/>
    <n v="307"/>
    <m/>
  </r>
  <r>
    <x v="0"/>
    <x v="0"/>
    <s v="GCF_000007705.1"/>
    <s v="Primary Assembly"/>
    <s v="chromosome"/>
    <m/>
    <s v="NC_005085.1"/>
    <n v="3581218"/>
    <n v="3582051"/>
    <s v="-"/>
    <m/>
    <m/>
    <m/>
    <m/>
    <m/>
    <n v="24949083"/>
    <s v="CV_RS16220"/>
    <n v="834"/>
    <m/>
    <s v="old_locus_tag=CV3290,CV_3290"/>
  </r>
  <r>
    <x v="1"/>
    <x v="1"/>
    <s v="GCF_000007705.1"/>
    <s v="Primary Assembly"/>
    <s v="chromosome"/>
    <m/>
    <s v="NC_005085.1"/>
    <n v="3581218"/>
    <n v="3582051"/>
    <s v="-"/>
    <s v="WP_080509055.1"/>
    <s v="WP_080509055.1"/>
    <m/>
    <s v="3-methyl-2-oxobutanoate hydroxymethyltransferase"/>
    <m/>
    <n v="24949083"/>
    <s v="CV_RS16220"/>
    <n v="834"/>
    <n v="277"/>
    <m/>
  </r>
  <r>
    <x v="0"/>
    <x v="0"/>
    <s v="GCF_000007705.1"/>
    <s v="Primary Assembly"/>
    <s v="chromosome"/>
    <m/>
    <s v="NC_005085.1"/>
    <n v="3582123"/>
    <n v="3583055"/>
    <s v="+"/>
    <m/>
    <m/>
    <m/>
    <m/>
    <m/>
    <n v="24949506"/>
    <s v="CV_RS16225"/>
    <n v="933"/>
    <m/>
    <s v="old_locus_tag=CV3291,CV_3291"/>
  </r>
  <r>
    <x v="1"/>
    <x v="1"/>
    <s v="GCF_000007705.1"/>
    <s v="Primary Assembly"/>
    <s v="chromosome"/>
    <m/>
    <s v="NC_005085.1"/>
    <n v="3582123"/>
    <n v="3583055"/>
    <s v="+"/>
    <s v="WP_011136838.1"/>
    <s v="WP_011136838.1"/>
    <m/>
    <s v="LysR family transcriptional regulator"/>
    <m/>
    <n v="24949506"/>
    <s v="CV_RS16225"/>
    <n v="933"/>
    <n v="310"/>
    <m/>
  </r>
  <r>
    <x v="0"/>
    <x v="0"/>
    <s v="GCF_000007705.1"/>
    <s v="Primary Assembly"/>
    <s v="chromosome"/>
    <m/>
    <s v="NC_005085.1"/>
    <n v="3583082"/>
    <n v="3583855"/>
    <s v="+"/>
    <m/>
    <m/>
    <m/>
    <m/>
    <m/>
    <n v="24948915"/>
    <s v="CV_RS16230"/>
    <n v="774"/>
    <m/>
    <s v="old_locus_tag=CV3292,CV_3292"/>
  </r>
  <r>
    <x v="1"/>
    <x v="1"/>
    <s v="GCF_000007705.1"/>
    <s v="Primary Assembly"/>
    <s v="chromosome"/>
    <m/>
    <s v="NC_005085.1"/>
    <n v="3583082"/>
    <n v="3583855"/>
    <s v="+"/>
    <s v="WP_011136839.1"/>
    <s v="WP_011136839.1"/>
    <m/>
    <s v="electron transport complex subunit RsxB"/>
    <m/>
    <n v="24948915"/>
    <s v="CV_RS16230"/>
    <n v="774"/>
    <n v="257"/>
    <m/>
  </r>
  <r>
    <x v="0"/>
    <x v="0"/>
    <s v="GCF_000007705.1"/>
    <s v="Primary Assembly"/>
    <s v="chromosome"/>
    <m/>
    <s v="NC_005085.1"/>
    <n v="3583852"/>
    <n v="3584484"/>
    <s v="+"/>
    <m/>
    <m/>
    <m/>
    <m/>
    <s v="nth"/>
    <n v="24949154"/>
    <s v="CV_RS16235"/>
    <n v="633"/>
    <m/>
    <s v="old_locus_tag=CV3293,CV_3293"/>
  </r>
  <r>
    <x v="1"/>
    <x v="1"/>
    <s v="GCF_000007705.1"/>
    <s v="Primary Assembly"/>
    <s v="chromosome"/>
    <m/>
    <s v="NC_005085.1"/>
    <n v="3583852"/>
    <n v="3584484"/>
    <s v="+"/>
    <s v="WP_011136840.1"/>
    <s v="WP_011136840.1"/>
    <m/>
    <s v="endonuclease III"/>
    <s v="nth"/>
    <n v="24949154"/>
    <s v="CV_RS16235"/>
    <n v="633"/>
    <n v="210"/>
    <m/>
  </r>
  <r>
    <x v="0"/>
    <x v="0"/>
    <s v="GCF_000007705.1"/>
    <s v="Primary Assembly"/>
    <s v="chromosome"/>
    <m/>
    <s v="NC_005085.1"/>
    <n v="3584613"/>
    <n v="3586079"/>
    <s v="+"/>
    <m/>
    <m/>
    <m/>
    <m/>
    <m/>
    <n v="24946769"/>
    <s v="CV_RS16240"/>
    <n v="1467"/>
    <m/>
    <s v="old_locus_tag=CV3294,CV_3294"/>
  </r>
  <r>
    <x v="1"/>
    <x v="1"/>
    <s v="GCF_000007705.1"/>
    <s v="Primary Assembly"/>
    <s v="chromosome"/>
    <m/>
    <s v="NC_005085.1"/>
    <n v="3584613"/>
    <n v="3586079"/>
    <s v="+"/>
    <s v="WP_011136841.1"/>
    <s v="WP_011136841.1"/>
    <m/>
    <s v="PDZ domain-containing protein"/>
    <m/>
    <n v="24946769"/>
    <s v="CV_RS16240"/>
    <n v="1467"/>
    <n v="488"/>
    <m/>
  </r>
  <r>
    <x v="0"/>
    <x v="0"/>
    <s v="GCF_000007705.1"/>
    <s v="Primary Assembly"/>
    <s v="chromosome"/>
    <m/>
    <s v="NC_005085.1"/>
    <n v="3586198"/>
    <n v="3586857"/>
    <s v="+"/>
    <m/>
    <m/>
    <m/>
    <m/>
    <m/>
    <n v="24947250"/>
    <s v="CV_RS16245"/>
    <n v="660"/>
    <m/>
    <s v="old_locus_tag=CV3295,CV_3295"/>
  </r>
  <r>
    <x v="1"/>
    <x v="1"/>
    <s v="GCF_000007705.1"/>
    <s v="Primary Assembly"/>
    <s v="chromosome"/>
    <m/>
    <s v="NC_005085.1"/>
    <n v="3586198"/>
    <n v="3586857"/>
    <s v="+"/>
    <s v="WP_011136842.1"/>
    <s v="WP_011136842.1"/>
    <m/>
    <s v="deaminase reductase"/>
    <m/>
    <n v="24947250"/>
    <s v="CV_RS16245"/>
    <n v="660"/>
    <n v="219"/>
    <m/>
  </r>
  <r>
    <x v="0"/>
    <x v="0"/>
    <s v="GCF_000007705.1"/>
    <s v="Primary Assembly"/>
    <s v="chromosome"/>
    <m/>
    <s v="NC_005085.1"/>
    <n v="3586914"/>
    <n v="3588311"/>
    <s v="-"/>
    <m/>
    <m/>
    <m/>
    <m/>
    <m/>
    <n v="24948989"/>
    <s v="CV_RS16250"/>
    <n v="1398"/>
    <m/>
    <s v="old_locus_tag=CV3296,CV_3296"/>
  </r>
  <r>
    <x v="1"/>
    <x v="1"/>
    <s v="GCF_000007705.1"/>
    <s v="Primary Assembly"/>
    <s v="chromosome"/>
    <m/>
    <s v="NC_005085.1"/>
    <n v="3586914"/>
    <n v="3588311"/>
    <s v="-"/>
    <s v="WP_011136843.1"/>
    <s v="WP_011136843.1"/>
    <m/>
    <s v="amino acid permease"/>
    <m/>
    <n v="24948989"/>
    <s v="CV_RS16250"/>
    <n v="1398"/>
    <n v="465"/>
    <m/>
  </r>
  <r>
    <x v="0"/>
    <x v="0"/>
    <s v="GCF_000007705.1"/>
    <s v="Primary Assembly"/>
    <s v="chromosome"/>
    <m/>
    <s v="NC_005085.1"/>
    <n v="3588587"/>
    <n v="3589033"/>
    <s v="-"/>
    <m/>
    <m/>
    <m/>
    <m/>
    <m/>
    <n v="24945833"/>
    <s v="CV_RS16255"/>
    <n v="447"/>
    <m/>
    <s v="old_locus_tag=CV3297,CV_3297"/>
  </r>
  <r>
    <x v="1"/>
    <x v="1"/>
    <s v="GCF_000007705.1"/>
    <s v="Primary Assembly"/>
    <s v="chromosome"/>
    <m/>
    <s v="NC_005085.1"/>
    <n v="3588587"/>
    <n v="3589033"/>
    <s v="-"/>
    <s v="WP_011136844.1"/>
    <s v="WP_011136844.1"/>
    <m/>
    <s v="hypothetical protein"/>
    <m/>
    <n v="24945833"/>
    <s v="CV_RS16255"/>
    <n v="447"/>
    <n v="148"/>
    <m/>
  </r>
  <r>
    <x v="0"/>
    <x v="0"/>
    <s v="GCF_000007705.1"/>
    <s v="Primary Assembly"/>
    <s v="chromosome"/>
    <m/>
    <s v="NC_005085.1"/>
    <n v="3589138"/>
    <n v="3590406"/>
    <s v="-"/>
    <m/>
    <m/>
    <m/>
    <m/>
    <m/>
    <n v="24947785"/>
    <s v="CV_RS16260"/>
    <n v="1269"/>
    <m/>
    <s v="old_locus_tag=CV3298,CV_3298"/>
  </r>
  <r>
    <x v="1"/>
    <x v="1"/>
    <s v="GCF_000007705.1"/>
    <s v="Primary Assembly"/>
    <s v="chromosome"/>
    <m/>
    <s v="NC_005085.1"/>
    <n v="3589138"/>
    <n v="3590406"/>
    <s v="-"/>
    <s v="WP_011136845.1"/>
    <s v="WP_011136845.1"/>
    <m/>
    <s v="maltoporin"/>
    <m/>
    <n v="24947785"/>
    <s v="CV_RS16260"/>
    <n v="1269"/>
    <n v="422"/>
    <m/>
  </r>
  <r>
    <x v="0"/>
    <x v="0"/>
    <s v="GCF_000007705.1"/>
    <s v="Primary Assembly"/>
    <s v="chromosome"/>
    <m/>
    <s v="NC_005085.1"/>
    <n v="3590511"/>
    <n v="3592160"/>
    <s v="-"/>
    <m/>
    <m/>
    <m/>
    <m/>
    <s v="treC"/>
    <n v="24948755"/>
    <s v="CV_RS16265"/>
    <n v="1650"/>
    <m/>
    <s v="old_locus_tag=CV3299,CV_3299"/>
  </r>
  <r>
    <x v="1"/>
    <x v="1"/>
    <s v="GCF_000007705.1"/>
    <s v="Primary Assembly"/>
    <s v="chromosome"/>
    <m/>
    <s v="NC_005085.1"/>
    <n v="3590511"/>
    <n v="3592160"/>
    <s v="-"/>
    <s v="WP_011136846.1"/>
    <s v="WP_011136846.1"/>
    <m/>
    <s v="alpha,alpha-phosphotrehalase"/>
    <s v="treC"/>
    <n v="24948755"/>
    <s v="CV_RS16265"/>
    <n v="1650"/>
    <n v="549"/>
    <m/>
  </r>
  <r>
    <x v="0"/>
    <x v="0"/>
    <s v="GCF_000007705.1"/>
    <s v="Primary Assembly"/>
    <s v="chromosome"/>
    <m/>
    <s v="NC_005085.1"/>
    <n v="3592153"/>
    <n v="3593607"/>
    <s v="-"/>
    <m/>
    <m/>
    <m/>
    <m/>
    <m/>
    <n v="24947626"/>
    <s v="CV_RS16270"/>
    <n v="1455"/>
    <m/>
    <s v="old_locus_tag=CV3300,CV_3300"/>
  </r>
  <r>
    <x v="1"/>
    <x v="1"/>
    <s v="GCF_000007705.1"/>
    <s v="Primary Assembly"/>
    <s v="chromosome"/>
    <m/>
    <s v="NC_005085.1"/>
    <n v="3592153"/>
    <n v="3593607"/>
    <s v="-"/>
    <s v="WP_011136847.1"/>
    <s v="WP_011136847.1"/>
    <m/>
    <s v="PTS trehalose transporter subunit IIBC"/>
    <m/>
    <n v="24947626"/>
    <s v="CV_RS16270"/>
    <n v="1455"/>
    <n v="484"/>
    <m/>
  </r>
  <r>
    <x v="0"/>
    <x v="0"/>
    <s v="GCF_000007705.1"/>
    <s v="Primary Assembly"/>
    <s v="chromosome"/>
    <m/>
    <s v="NC_005085.1"/>
    <n v="3594302"/>
    <n v="3596020"/>
    <s v="+"/>
    <m/>
    <m/>
    <m/>
    <m/>
    <m/>
    <n v="24948351"/>
    <s v="CV_RS16275"/>
    <n v="1719"/>
    <m/>
    <s v="old_locus_tag=CV3301,CV_3301"/>
  </r>
  <r>
    <x v="1"/>
    <x v="1"/>
    <s v="GCF_000007705.1"/>
    <s v="Primary Assembly"/>
    <s v="chromosome"/>
    <m/>
    <s v="NC_005085.1"/>
    <n v="3594302"/>
    <n v="3596020"/>
    <s v="+"/>
    <s v="WP_011136848.1"/>
    <s v="WP_011136848.1"/>
    <m/>
    <s v="hypothetical protein"/>
    <m/>
    <n v="24948351"/>
    <s v="CV_RS16275"/>
    <n v="1719"/>
    <n v="572"/>
    <m/>
  </r>
  <r>
    <x v="0"/>
    <x v="0"/>
    <s v="GCF_000007705.1"/>
    <s v="Primary Assembly"/>
    <s v="chromosome"/>
    <m/>
    <s v="NC_005085.1"/>
    <n v="3596211"/>
    <n v="3596915"/>
    <s v="-"/>
    <m/>
    <m/>
    <m/>
    <m/>
    <s v="treR"/>
    <n v="24948874"/>
    <s v="CV_RS16280"/>
    <n v="705"/>
    <m/>
    <s v="old_locus_tag=CV3302,CV_3302"/>
  </r>
  <r>
    <x v="1"/>
    <x v="1"/>
    <s v="GCF_000007705.1"/>
    <s v="Primary Assembly"/>
    <s v="chromosome"/>
    <m/>
    <s v="NC_005085.1"/>
    <n v="3596211"/>
    <n v="3596915"/>
    <s v="-"/>
    <s v="WP_011136849.1"/>
    <s v="WP_011136849.1"/>
    <m/>
    <s v="trehalose operon repressor"/>
    <s v="treR"/>
    <n v="24948874"/>
    <s v="CV_RS16280"/>
    <n v="705"/>
    <n v="234"/>
    <m/>
  </r>
  <r>
    <x v="0"/>
    <x v="0"/>
    <s v="GCF_000007705.1"/>
    <s v="Primary Assembly"/>
    <s v="chromosome"/>
    <m/>
    <s v="NC_005085.1"/>
    <n v="3597003"/>
    <n v="3597899"/>
    <s v="-"/>
    <m/>
    <m/>
    <m/>
    <m/>
    <m/>
    <n v="24946866"/>
    <s v="CV_RS16285"/>
    <n v="897"/>
    <m/>
    <s v="old_locus_tag=CV3303,CV_3303"/>
  </r>
  <r>
    <x v="1"/>
    <x v="1"/>
    <s v="GCF_000007705.1"/>
    <s v="Primary Assembly"/>
    <s v="chromosome"/>
    <m/>
    <s v="NC_005085.1"/>
    <n v="3597003"/>
    <n v="3597899"/>
    <s v="-"/>
    <s v="WP_011136850.1"/>
    <s v="WP_011136850.1"/>
    <m/>
    <s v="LysR family transcriptional regulator"/>
    <m/>
    <n v="24946866"/>
    <s v="CV_RS16285"/>
    <n v="897"/>
    <n v="298"/>
    <m/>
  </r>
  <r>
    <x v="0"/>
    <x v="0"/>
    <s v="GCF_000007705.1"/>
    <s v="Primary Assembly"/>
    <s v="chromosome"/>
    <m/>
    <s v="NC_005085.1"/>
    <n v="3598025"/>
    <n v="3599620"/>
    <s v="+"/>
    <m/>
    <m/>
    <m/>
    <m/>
    <m/>
    <n v="24945558"/>
    <s v="CV_RS16290"/>
    <n v="1596"/>
    <m/>
    <s v="old_locus_tag=CV3304,CV_3304"/>
  </r>
  <r>
    <x v="1"/>
    <x v="1"/>
    <s v="GCF_000007705.1"/>
    <s v="Primary Assembly"/>
    <s v="chromosome"/>
    <m/>
    <s v="NC_005085.1"/>
    <n v="3598025"/>
    <n v="3599620"/>
    <s v="+"/>
    <s v="WP_011136851.1"/>
    <s v="WP_011136851.1"/>
    <m/>
    <s v="malate synthase A"/>
    <m/>
    <n v="24945558"/>
    <s v="CV_RS16290"/>
    <n v="1596"/>
    <n v="531"/>
    <m/>
  </r>
  <r>
    <x v="0"/>
    <x v="0"/>
    <s v="GCF_000007705.1"/>
    <s v="Primary Assembly"/>
    <s v="chromosome"/>
    <m/>
    <s v="NC_005085.1"/>
    <n v="3599766"/>
    <n v="3600464"/>
    <s v="+"/>
    <m/>
    <m/>
    <m/>
    <m/>
    <m/>
    <n v="24949287"/>
    <s v="CV_RS16295"/>
    <n v="699"/>
    <m/>
    <s v="old_locus_tag=CV3305,CV_3305"/>
  </r>
  <r>
    <x v="1"/>
    <x v="1"/>
    <s v="GCF_000007705.1"/>
    <s v="Primary Assembly"/>
    <s v="chromosome"/>
    <m/>
    <s v="NC_005085.1"/>
    <n v="3599766"/>
    <n v="3600464"/>
    <s v="+"/>
    <s v="WP_011136852.1"/>
    <s v="WP_011136852.1"/>
    <m/>
    <s v="DUF541 domain-containing protein"/>
    <m/>
    <n v="24949287"/>
    <s v="CV_RS16295"/>
    <n v="699"/>
    <n v="232"/>
    <m/>
  </r>
  <r>
    <x v="0"/>
    <x v="0"/>
    <s v="GCF_000007705.1"/>
    <s v="Primary Assembly"/>
    <s v="chromosome"/>
    <m/>
    <s v="NC_005085.1"/>
    <n v="3600568"/>
    <n v="3601179"/>
    <s v="+"/>
    <m/>
    <m/>
    <m/>
    <m/>
    <m/>
    <n v="24947906"/>
    <s v="CV_RS16300"/>
    <n v="612"/>
    <m/>
    <s v="old_locus_tag=CV3306,CV_3306"/>
  </r>
  <r>
    <x v="1"/>
    <x v="1"/>
    <s v="GCF_000007705.1"/>
    <s v="Primary Assembly"/>
    <s v="chromosome"/>
    <m/>
    <s v="NC_005085.1"/>
    <n v="3600568"/>
    <n v="3601179"/>
    <s v="+"/>
    <s v="WP_011136853.1"/>
    <s v="WP_011136853.1"/>
    <m/>
    <s v="glutathione S-transferase"/>
    <m/>
    <n v="24947906"/>
    <s v="CV_RS16300"/>
    <n v="612"/>
    <n v="203"/>
    <m/>
  </r>
  <r>
    <x v="0"/>
    <x v="0"/>
    <s v="GCF_000007705.1"/>
    <s v="Primary Assembly"/>
    <s v="chromosome"/>
    <m/>
    <s v="NC_005085.1"/>
    <n v="3601238"/>
    <n v="3601915"/>
    <s v="-"/>
    <m/>
    <m/>
    <m/>
    <m/>
    <m/>
    <n v="24948998"/>
    <s v="CV_RS16305"/>
    <n v="678"/>
    <m/>
    <s v="old_locus_tag=CV3307,CV_3307"/>
  </r>
  <r>
    <x v="1"/>
    <x v="1"/>
    <s v="GCF_000007705.1"/>
    <s v="Primary Assembly"/>
    <s v="chromosome"/>
    <m/>
    <s v="NC_005085.1"/>
    <n v="3601238"/>
    <n v="3601915"/>
    <s v="-"/>
    <s v="WP_011136854.1"/>
    <s v="WP_011136854.1"/>
    <m/>
    <s v="DUF1345 domain-containing protein"/>
    <m/>
    <n v="24948998"/>
    <s v="CV_RS16305"/>
    <n v="678"/>
    <n v="225"/>
    <m/>
  </r>
  <r>
    <x v="0"/>
    <x v="0"/>
    <s v="GCF_000007705.1"/>
    <s v="Primary Assembly"/>
    <s v="chromosome"/>
    <m/>
    <s v="NC_005085.1"/>
    <n v="3602074"/>
    <n v="3602841"/>
    <s v="+"/>
    <m/>
    <m/>
    <m/>
    <m/>
    <m/>
    <n v="24947605"/>
    <s v="CV_RS16310"/>
    <n v="768"/>
    <m/>
    <s v="old_locus_tag=CV3308"/>
  </r>
  <r>
    <x v="1"/>
    <x v="1"/>
    <s v="GCF_000007705.1"/>
    <s v="Primary Assembly"/>
    <s v="chromosome"/>
    <m/>
    <s v="NC_005085.1"/>
    <n v="3602074"/>
    <n v="3602841"/>
    <s v="+"/>
    <s v="WP_076227865.1"/>
    <s v="WP_076227865.1"/>
    <m/>
    <s v="hypothetical protein"/>
    <m/>
    <n v="24947605"/>
    <s v="CV_RS16310"/>
    <n v="768"/>
    <n v="255"/>
    <m/>
  </r>
  <r>
    <x v="0"/>
    <x v="0"/>
    <s v="GCF_000007705.1"/>
    <s v="Primary Assembly"/>
    <s v="chromosome"/>
    <m/>
    <s v="NC_005085.1"/>
    <n v="3602985"/>
    <n v="3603719"/>
    <s v="+"/>
    <m/>
    <m/>
    <m/>
    <m/>
    <m/>
    <n v="24948649"/>
    <s v="CV_RS16315"/>
    <n v="735"/>
    <m/>
    <s v="old_locus_tag=CV3309,CV_3309"/>
  </r>
  <r>
    <x v="1"/>
    <x v="1"/>
    <s v="GCF_000007705.1"/>
    <s v="Primary Assembly"/>
    <s v="chromosome"/>
    <m/>
    <s v="NC_005085.1"/>
    <n v="3602985"/>
    <n v="3603719"/>
    <s v="+"/>
    <s v="WP_080509056.1"/>
    <s v="WP_080509056.1"/>
    <m/>
    <s v="hypothetical protein"/>
    <m/>
    <n v="24948649"/>
    <s v="CV_RS16315"/>
    <n v="735"/>
    <n v="244"/>
    <m/>
  </r>
  <r>
    <x v="0"/>
    <x v="0"/>
    <s v="GCF_000007705.1"/>
    <s v="Primary Assembly"/>
    <s v="chromosome"/>
    <m/>
    <s v="NC_005085.1"/>
    <n v="3603782"/>
    <n v="3604111"/>
    <s v="-"/>
    <m/>
    <m/>
    <m/>
    <m/>
    <m/>
    <n v="24948793"/>
    <s v="CV_RS16320"/>
    <n v="330"/>
    <m/>
    <s v="old_locus_tag=CV3310,CV_3310"/>
  </r>
  <r>
    <x v="1"/>
    <x v="1"/>
    <s v="GCF_000007705.1"/>
    <s v="Primary Assembly"/>
    <s v="chromosome"/>
    <m/>
    <s v="NC_005085.1"/>
    <n v="3603782"/>
    <n v="3604111"/>
    <s v="-"/>
    <s v="WP_011136857.1"/>
    <s v="WP_011136857.1"/>
    <m/>
    <s v="hypothetical protein"/>
    <m/>
    <n v="24948793"/>
    <s v="CV_RS16320"/>
    <n v="330"/>
    <n v="109"/>
    <m/>
  </r>
  <r>
    <x v="0"/>
    <x v="0"/>
    <s v="GCF_000007705.1"/>
    <s v="Primary Assembly"/>
    <s v="chromosome"/>
    <m/>
    <s v="NC_005085.1"/>
    <n v="3604190"/>
    <n v="3604405"/>
    <s v="-"/>
    <m/>
    <m/>
    <m/>
    <m/>
    <m/>
    <n v="24948307"/>
    <s v="CV_RS16325"/>
    <n v="216"/>
    <m/>
    <s v="old_locus_tag=CV3311,CV_3311"/>
  </r>
  <r>
    <x v="1"/>
    <x v="1"/>
    <s v="GCF_000007705.1"/>
    <s v="Primary Assembly"/>
    <s v="chromosome"/>
    <m/>
    <s v="NC_005085.1"/>
    <n v="3604190"/>
    <n v="3604405"/>
    <s v="-"/>
    <s v="WP_011136858.1"/>
    <s v="WP_011136858.1"/>
    <m/>
    <s v="DUF465 domain-containing protein"/>
    <m/>
    <n v="24948307"/>
    <s v="CV_RS16325"/>
    <n v="216"/>
    <n v="71"/>
    <m/>
  </r>
  <r>
    <x v="0"/>
    <x v="0"/>
    <s v="GCF_000007705.1"/>
    <s v="Primary Assembly"/>
    <s v="chromosome"/>
    <m/>
    <s v="NC_005085.1"/>
    <n v="3604597"/>
    <n v="3605622"/>
    <s v="+"/>
    <m/>
    <m/>
    <m/>
    <m/>
    <s v="hflK"/>
    <n v="24949019"/>
    <s v="CV_RS16330"/>
    <n v="1026"/>
    <m/>
    <s v="old_locus_tag=CV3312,CV_3312"/>
  </r>
  <r>
    <x v="1"/>
    <x v="1"/>
    <s v="GCF_000007705.1"/>
    <s v="Primary Assembly"/>
    <s v="chromosome"/>
    <m/>
    <s v="NC_005085.1"/>
    <n v="3604597"/>
    <n v="3605622"/>
    <s v="+"/>
    <s v="WP_011136859.1"/>
    <s v="WP_011136859.1"/>
    <m/>
    <s v="FtsH protease activity modulator HflK"/>
    <s v="hflK"/>
    <n v="24949019"/>
    <s v="CV_RS16330"/>
    <n v="1026"/>
    <n v="341"/>
    <m/>
  </r>
  <r>
    <x v="0"/>
    <x v="0"/>
    <s v="GCF_000007705.1"/>
    <s v="Primary Assembly"/>
    <s v="chromosome"/>
    <m/>
    <s v="NC_005085.1"/>
    <n v="3605622"/>
    <n v="3606500"/>
    <s v="+"/>
    <m/>
    <m/>
    <m/>
    <m/>
    <m/>
    <n v="24946369"/>
    <s v="CV_RS16335"/>
    <n v="879"/>
    <m/>
    <s v="old_locus_tag=CV3313,CV_3313"/>
  </r>
  <r>
    <x v="1"/>
    <x v="1"/>
    <s v="GCF_000007705.1"/>
    <s v="Primary Assembly"/>
    <s v="chromosome"/>
    <m/>
    <s v="NC_005085.1"/>
    <n v="3605622"/>
    <n v="3606500"/>
    <s v="+"/>
    <s v="WP_011136860.1"/>
    <s v="WP_011136860.1"/>
    <m/>
    <s v="protease modulator HflC"/>
    <m/>
    <n v="24946369"/>
    <s v="CV_RS16335"/>
    <n v="879"/>
    <n v="292"/>
    <m/>
  </r>
  <r>
    <x v="0"/>
    <x v="0"/>
    <s v="GCF_000007705.1"/>
    <s v="Primary Assembly"/>
    <s v="chromosome"/>
    <m/>
    <s v="NC_005085.1"/>
    <n v="3606584"/>
    <n v="3607750"/>
    <s v="+"/>
    <m/>
    <m/>
    <m/>
    <m/>
    <m/>
    <n v="24948022"/>
    <s v="CV_RS16340"/>
    <n v="1167"/>
    <m/>
    <s v="old_locus_tag=CV3314,CV_3314"/>
  </r>
  <r>
    <x v="1"/>
    <x v="1"/>
    <s v="GCF_000007705.1"/>
    <s v="Primary Assembly"/>
    <s v="chromosome"/>
    <m/>
    <s v="NC_005085.1"/>
    <n v="3606584"/>
    <n v="3607750"/>
    <s v="+"/>
    <s v="WP_052278917.1"/>
    <s v="WP_052278917.1"/>
    <m/>
    <s v="hypothetical protein"/>
    <m/>
    <n v="24948022"/>
    <s v="CV_RS16340"/>
    <n v="1167"/>
    <n v="388"/>
    <m/>
  </r>
  <r>
    <x v="0"/>
    <x v="0"/>
    <s v="GCF_000007705.1"/>
    <s v="Primary Assembly"/>
    <s v="chromosome"/>
    <m/>
    <s v="NC_005085.1"/>
    <n v="3607775"/>
    <n v="3608845"/>
    <s v="+"/>
    <m/>
    <m/>
    <m/>
    <m/>
    <m/>
    <n v="24946596"/>
    <s v="CV_RS16345"/>
    <n v="1071"/>
    <m/>
    <s v="old_locus_tag=CV3315"/>
  </r>
  <r>
    <x v="1"/>
    <x v="1"/>
    <s v="GCF_000007705.1"/>
    <s v="Primary Assembly"/>
    <s v="chromosome"/>
    <m/>
    <s v="NC_005085.1"/>
    <n v="3607775"/>
    <n v="3608845"/>
    <s v="+"/>
    <s v="WP_011136862.1"/>
    <s v="WP_011136862.1"/>
    <m/>
    <s v="hypothetical protein"/>
    <m/>
    <n v="24946596"/>
    <s v="CV_RS16345"/>
    <n v="1071"/>
    <n v="356"/>
    <m/>
  </r>
  <r>
    <x v="0"/>
    <x v="0"/>
    <s v="GCF_000007705.1"/>
    <s v="Primary Assembly"/>
    <s v="chromosome"/>
    <m/>
    <s v="NC_005085.1"/>
    <n v="3609276"/>
    <n v="3611603"/>
    <s v="+"/>
    <m/>
    <m/>
    <m/>
    <m/>
    <m/>
    <n v="24947160"/>
    <s v="CV_RS16350"/>
    <n v="2328"/>
    <m/>
    <s v="old_locus_tag=CV3316"/>
  </r>
  <r>
    <x v="1"/>
    <x v="1"/>
    <s v="GCF_000007705.1"/>
    <s v="Primary Assembly"/>
    <s v="chromosome"/>
    <m/>
    <s v="NC_005085.1"/>
    <n v="3609276"/>
    <n v="3611603"/>
    <s v="+"/>
    <s v="WP_080509133.1"/>
    <s v="WP_080509133.1"/>
    <m/>
    <s v="chitinase"/>
    <m/>
    <n v="24947160"/>
    <s v="CV_RS16350"/>
    <n v="2328"/>
    <n v="775"/>
    <m/>
  </r>
  <r>
    <x v="0"/>
    <x v="0"/>
    <s v="GCF_000007705.1"/>
    <s v="Primary Assembly"/>
    <s v="chromosome"/>
    <m/>
    <s v="NC_005085.1"/>
    <n v="3611895"/>
    <n v="3613580"/>
    <s v="+"/>
    <m/>
    <m/>
    <m/>
    <m/>
    <m/>
    <n v="24948378"/>
    <s v="CV_RS16355"/>
    <n v="1686"/>
    <m/>
    <s v="old_locus_tag=CV3317,CV_3317"/>
  </r>
  <r>
    <x v="1"/>
    <x v="1"/>
    <s v="GCF_000007705.1"/>
    <s v="Primary Assembly"/>
    <s v="chromosome"/>
    <m/>
    <s v="NC_005085.1"/>
    <n v="3611895"/>
    <n v="3613580"/>
    <s v="+"/>
    <s v="WP_011136864.1"/>
    <s v="WP_011136864.1"/>
    <m/>
    <s v="HTH-type transcriptional regulator SgrR"/>
    <m/>
    <n v="24948378"/>
    <s v="CV_RS16355"/>
    <n v="1686"/>
    <n v="561"/>
    <m/>
  </r>
  <r>
    <x v="0"/>
    <x v="0"/>
    <s v="GCF_000007705.1"/>
    <s v="Primary Assembly"/>
    <s v="chromosome"/>
    <m/>
    <s v="NC_005085.1"/>
    <n v="3613803"/>
    <n v="3614375"/>
    <s v="-"/>
    <m/>
    <m/>
    <m/>
    <m/>
    <m/>
    <n v="24947451"/>
    <s v="CV_RS16360"/>
    <n v="573"/>
    <m/>
    <s v="old_locus_tag=CV3318,CV_3318"/>
  </r>
  <r>
    <x v="1"/>
    <x v="1"/>
    <s v="GCF_000007705.1"/>
    <s v="Primary Assembly"/>
    <s v="chromosome"/>
    <m/>
    <s v="NC_005085.1"/>
    <n v="3613803"/>
    <n v="3614375"/>
    <s v="-"/>
    <s v="WP_043596534.1"/>
    <s v="WP_043596534.1"/>
    <m/>
    <s v="hypothetical protein"/>
    <m/>
    <n v="24947451"/>
    <s v="CV_RS16360"/>
    <n v="573"/>
    <n v="190"/>
    <m/>
  </r>
  <r>
    <x v="0"/>
    <x v="0"/>
    <s v="GCF_000007705.1"/>
    <s v="Primary Assembly"/>
    <s v="chromosome"/>
    <m/>
    <s v="NC_005085.1"/>
    <n v="3615281"/>
    <n v="3617266"/>
    <s v="+"/>
    <m/>
    <m/>
    <m/>
    <m/>
    <m/>
    <n v="24948200"/>
    <s v="CV_RS16365"/>
    <n v="1986"/>
    <m/>
    <s v="old_locus_tag=CV3320,CV_3320"/>
  </r>
  <r>
    <x v="1"/>
    <x v="1"/>
    <s v="GCF_000007705.1"/>
    <s v="Primary Assembly"/>
    <s v="chromosome"/>
    <m/>
    <s v="NC_005085.1"/>
    <n v="3615281"/>
    <n v="3617266"/>
    <s v="+"/>
    <s v="WP_011136867.1"/>
    <s v="WP_011136867.1"/>
    <m/>
    <s v="HAMP domain-containing protein"/>
    <m/>
    <n v="24948200"/>
    <s v="CV_RS16365"/>
    <n v="1986"/>
    <n v="661"/>
    <m/>
  </r>
  <r>
    <x v="0"/>
    <x v="0"/>
    <s v="GCF_000007705.1"/>
    <s v="Primary Assembly"/>
    <s v="chromosome"/>
    <m/>
    <s v="NC_005085.1"/>
    <n v="3617274"/>
    <n v="3619121"/>
    <s v="+"/>
    <m/>
    <m/>
    <m/>
    <m/>
    <m/>
    <n v="25392859"/>
    <s v="CV_RS22315"/>
    <n v="1848"/>
    <m/>
    <m/>
  </r>
  <r>
    <x v="1"/>
    <x v="1"/>
    <s v="GCF_000007705.1"/>
    <s v="Primary Assembly"/>
    <s v="chromosome"/>
    <m/>
    <s v="NC_005085.1"/>
    <n v="3617274"/>
    <n v="3619121"/>
    <s v="+"/>
    <s v="WP_052278865.1"/>
    <s v="WP_052278865.1"/>
    <m/>
    <s v="hypothetical protein"/>
    <m/>
    <n v="25392859"/>
    <s v="CV_RS22315"/>
    <n v="1848"/>
    <n v="615"/>
    <m/>
  </r>
  <r>
    <x v="0"/>
    <x v="0"/>
    <s v="GCF_000007705.1"/>
    <s v="Primary Assembly"/>
    <s v="chromosome"/>
    <m/>
    <s v="NC_005085.1"/>
    <n v="3619294"/>
    <n v="3620130"/>
    <s v="+"/>
    <m/>
    <m/>
    <m/>
    <m/>
    <m/>
    <n v="24947529"/>
    <s v="CV_RS16375"/>
    <n v="837"/>
    <m/>
    <s v="old_locus_tag=CV3322,CV_3322"/>
  </r>
  <r>
    <x v="1"/>
    <x v="1"/>
    <s v="GCF_000007705.1"/>
    <s v="Primary Assembly"/>
    <s v="chromosome"/>
    <m/>
    <s v="NC_005085.1"/>
    <n v="3619294"/>
    <n v="3620130"/>
    <s v="+"/>
    <s v="WP_011136869.1"/>
    <s v="WP_011136869.1"/>
    <m/>
    <s v="amino acid ABC transporter substrate-binding protein"/>
    <m/>
    <n v="24947529"/>
    <s v="CV_RS16375"/>
    <n v="837"/>
    <n v="278"/>
    <m/>
  </r>
  <r>
    <x v="0"/>
    <x v="0"/>
    <s v="GCF_000007705.1"/>
    <s v="Primary Assembly"/>
    <s v="chromosome"/>
    <m/>
    <s v="NC_005085.1"/>
    <n v="3620380"/>
    <n v="3621528"/>
    <s v="+"/>
    <m/>
    <m/>
    <m/>
    <m/>
    <m/>
    <n v="24946339"/>
    <s v="CV_RS16380"/>
    <n v="1149"/>
    <m/>
    <s v="old_locus_tag=CV3323,CV_3323"/>
  </r>
  <r>
    <x v="1"/>
    <x v="1"/>
    <s v="GCF_000007705.1"/>
    <s v="Primary Assembly"/>
    <s v="chromosome"/>
    <m/>
    <s v="NC_005085.1"/>
    <n v="3620380"/>
    <n v="3621528"/>
    <s v="+"/>
    <s v="WP_011136870.1"/>
    <s v="WP_011136870.1"/>
    <m/>
    <s v="carbohydrate-binding protein"/>
    <m/>
    <n v="24946339"/>
    <s v="CV_RS16380"/>
    <n v="1149"/>
    <n v="382"/>
    <m/>
  </r>
  <r>
    <x v="0"/>
    <x v="0"/>
    <s v="GCF_000007705.1"/>
    <s v="Primary Assembly"/>
    <s v="chromosome"/>
    <m/>
    <s v="NC_005085.1"/>
    <n v="3621600"/>
    <n v="3622121"/>
    <s v="+"/>
    <m/>
    <m/>
    <m/>
    <m/>
    <m/>
    <n v="24947109"/>
    <s v="CV_RS16385"/>
    <n v="522"/>
    <m/>
    <s v="old_locus_tag=CV3324,CV_3324"/>
  </r>
  <r>
    <x v="1"/>
    <x v="1"/>
    <s v="GCF_000007705.1"/>
    <s v="Primary Assembly"/>
    <s v="chromosome"/>
    <m/>
    <s v="NC_005085.1"/>
    <n v="3621600"/>
    <n v="3622121"/>
    <s v="+"/>
    <s v="WP_011136871.1"/>
    <s v="WP_011136871.1"/>
    <m/>
    <s v="cytochrome b561"/>
    <m/>
    <n v="24947109"/>
    <s v="CV_RS16385"/>
    <n v="522"/>
    <n v="173"/>
    <m/>
  </r>
  <r>
    <x v="0"/>
    <x v="6"/>
    <s v="GCF_000007705.1"/>
    <s v="Primary Assembly"/>
    <s v="chromosome"/>
    <m/>
    <s v="NC_005085.1"/>
    <n v="3622292"/>
    <n v="3622365"/>
    <s v="+"/>
    <m/>
    <m/>
    <m/>
    <m/>
    <m/>
    <n v="24945276"/>
    <s v="CV_RS16390"/>
    <n v="74"/>
    <m/>
    <s v="old_locus_tag=CV_tRNAGlyCCC,CVtRNA-Gly-CCC"/>
  </r>
  <r>
    <x v="3"/>
    <x v="5"/>
    <s v="GCF_000007705.1"/>
    <s v="Primary Assembly"/>
    <s v="chromosome"/>
    <m/>
    <s v="NC_005085.1"/>
    <n v="3622292"/>
    <n v="3622365"/>
    <s v="+"/>
    <m/>
    <m/>
    <m/>
    <s v="tRNA-Gly"/>
    <m/>
    <n v="24945276"/>
    <s v="CV_RS16390"/>
    <n v="74"/>
    <m/>
    <s v="anticodon=CCC"/>
  </r>
  <r>
    <x v="0"/>
    <x v="0"/>
    <s v="GCF_000007705.1"/>
    <s v="Primary Assembly"/>
    <s v="chromosome"/>
    <m/>
    <s v="NC_005085.1"/>
    <n v="3622421"/>
    <n v="3624571"/>
    <s v="+"/>
    <m/>
    <m/>
    <m/>
    <m/>
    <m/>
    <n v="24949190"/>
    <s v="CV_RS16395"/>
    <n v="2151"/>
    <m/>
    <s v="old_locus_tag=CV3325,CV_3325"/>
  </r>
  <r>
    <x v="1"/>
    <x v="1"/>
    <s v="GCF_000007705.1"/>
    <s v="Primary Assembly"/>
    <s v="chromosome"/>
    <m/>
    <s v="NC_005085.1"/>
    <n v="3622421"/>
    <n v="3624571"/>
    <s v="+"/>
    <s v="WP_011136872.1"/>
    <s v="WP_011136872.1"/>
    <m/>
    <s v="AsmA family protein"/>
    <m/>
    <n v="24949190"/>
    <s v="CV_RS16395"/>
    <n v="2151"/>
    <n v="716"/>
    <m/>
  </r>
  <r>
    <x v="0"/>
    <x v="0"/>
    <s v="GCF_000007705.1"/>
    <s v="Primary Assembly"/>
    <s v="chromosome"/>
    <m/>
    <s v="NC_005085.1"/>
    <n v="3624631"/>
    <n v="3626601"/>
    <s v="-"/>
    <m/>
    <m/>
    <m/>
    <m/>
    <m/>
    <n v="24949101"/>
    <s v="CV_RS16400"/>
    <n v="1971"/>
    <m/>
    <s v="old_locus_tag=CV3326,CV_3326"/>
  </r>
  <r>
    <x v="1"/>
    <x v="1"/>
    <s v="GCF_000007705.1"/>
    <s v="Primary Assembly"/>
    <s v="chromosome"/>
    <m/>
    <s v="NC_005085.1"/>
    <n v="3624631"/>
    <n v="3626601"/>
    <s v="-"/>
    <s v="WP_011136873.1"/>
    <s v="WP_011136873.1"/>
    <m/>
    <s v="potassium transporter"/>
    <m/>
    <n v="24949101"/>
    <s v="CV_RS16400"/>
    <n v="1971"/>
    <n v="656"/>
    <m/>
  </r>
  <r>
    <x v="0"/>
    <x v="0"/>
    <s v="GCF_000007705.1"/>
    <s v="Primary Assembly"/>
    <s v="chromosome"/>
    <m/>
    <s v="NC_005085.1"/>
    <n v="3626713"/>
    <n v="3627690"/>
    <s v="+"/>
    <m/>
    <m/>
    <m/>
    <m/>
    <m/>
    <n v="24945346"/>
    <s v="CV_RS16405"/>
    <n v="978"/>
    <m/>
    <s v="old_locus_tag=CV3327,CV_3327"/>
  </r>
  <r>
    <x v="1"/>
    <x v="1"/>
    <s v="GCF_000007705.1"/>
    <s v="Primary Assembly"/>
    <s v="chromosome"/>
    <m/>
    <s v="NC_005085.1"/>
    <n v="3626713"/>
    <n v="3627690"/>
    <s v="+"/>
    <s v="WP_043596538.1"/>
    <s v="WP_043596538.1"/>
    <m/>
    <s v="KpsF/GutQ family sugar-phosphate isomerase"/>
    <m/>
    <n v="24945346"/>
    <s v="CV_RS16405"/>
    <n v="978"/>
    <n v="325"/>
    <m/>
  </r>
  <r>
    <x v="0"/>
    <x v="0"/>
    <s v="GCF_000007705.1"/>
    <s v="Primary Assembly"/>
    <s v="chromosome"/>
    <m/>
    <s v="NC_005085.1"/>
    <n v="3627737"/>
    <n v="3628261"/>
    <s v="+"/>
    <m/>
    <m/>
    <m/>
    <m/>
    <m/>
    <n v="24946838"/>
    <s v="CV_RS16410"/>
    <n v="525"/>
    <m/>
    <s v="old_locus_tag=CV3328,CV_3328"/>
  </r>
  <r>
    <x v="1"/>
    <x v="1"/>
    <s v="GCF_000007705.1"/>
    <s v="Primary Assembly"/>
    <s v="chromosome"/>
    <m/>
    <s v="NC_005085.1"/>
    <n v="3627737"/>
    <n v="3628261"/>
    <s v="+"/>
    <s v="WP_011136875.1"/>
    <s v="WP_011136875.1"/>
    <m/>
    <s v="3-deoxy-D-manno-octulosonate 8-phosphate phosphatase"/>
    <m/>
    <n v="24946838"/>
    <s v="CV_RS16410"/>
    <n v="525"/>
    <n v="174"/>
    <m/>
  </r>
  <r>
    <x v="0"/>
    <x v="0"/>
    <s v="GCF_000007705.1"/>
    <s v="Primary Assembly"/>
    <s v="chromosome"/>
    <m/>
    <s v="NC_005085.1"/>
    <n v="3628258"/>
    <n v="3628827"/>
    <s v="+"/>
    <m/>
    <m/>
    <m/>
    <m/>
    <s v="lptC"/>
    <n v="24948369"/>
    <s v="CV_RS16415"/>
    <n v="570"/>
    <m/>
    <s v="old_locus_tag=CV3329,CV_3329"/>
  </r>
  <r>
    <x v="1"/>
    <x v="1"/>
    <s v="GCF_000007705.1"/>
    <s v="Primary Assembly"/>
    <s v="chromosome"/>
    <m/>
    <s v="NC_005085.1"/>
    <n v="3628258"/>
    <n v="3628827"/>
    <s v="+"/>
    <s v="WP_011136876.1"/>
    <s v="WP_011136876.1"/>
    <m/>
    <s v="LPS export ABC transporter periplasmic protein LptC"/>
    <s v="lptC"/>
    <n v="24948369"/>
    <s v="CV_RS16415"/>
    <n v="570"/>
    <n v="189"/>
    <m/>
  </r>
  <r>
    <x v="0"/>
    <x v="0"/>
    <s v="GCF_000007705.1"/>
    <s v="Primary Assembly"/>
    <s v="chromosome"/>
    <m/>
    <s v="NC_005085.1"/>
    <n v="3628817"/>
    <n v="3629377"/>
    <s v="+"/>
    <m/>
    <m/>
    <m/>
    <m/>
    <s v="lptA"/>
    <n v="24946099"/>
    <s v="CV_RS16420"/>
    <n v="561"/>
    <m/>
    <s v="old_locus_tag=CV3330,CV_3330"/>
  </r>
  <r>
    <x v="1"/>
    <x v="1"/>
    <s v="GCF_000007705.1"/>
    <s v="Primary Assembly"/>
    <s v="chromosome"/>
    <m/>
    <s v="NC_005085.1"/>
    <n v="3628817"/>
    <n v="3629377"/>
    <s v="+"/>
    <s v="WP_011136877.1"/>
    <s v="WP_011136877.1"/>
    <m/>
    <s v="lipopolysaccharide transport periplasmic protein LptA"/>
    <s v="lptA"/>
    <n v="24946099"/>
    <s v="CV_RS16420"/>
    <n v="561"/>
    <n v="186"/>
    <m/>
  </r>
  <r>
    <x v="0"/>
    <x v="0"/>
    <s v="GCF_000007705.1"/>
    <s v="Primary Assembly"/>
    <s v="chromosome"/>
    <m/>
    <s v="NC_005085.1"/>
    <n v="3629374"/>
    <n v="3630102"/>
    <s v="+"/>
    <m/>
    <m/>
    <m/>
    <m/>
    <s v="lptB"/>
    <n v="24948375"/>
    <s v="CV_RS16425"/>
    <n v="729"/>
    <m/>
    <s v="old_locus_tag=CV3331,CV_3331"/>
  </r>
  <r>
    <x v="1"/>
    <x v="1"/>
    <s v="GCF_000007705.1"/>
    <s v="Primary Assembly"/>
    <s v="chromosome"/>
    <m/>
    <s v="NC_005085.1"/>
    <n v="3629374"/>
    <n v="3630102"/>
    <s v="+"/>
    <s v="WP_011136878.1"/>
    <s v="WP_011136878.1"/>
    <m/>
    <s v="LPS export ABC transporter ATP-binding protein"/>
    <s v="lptB"/>
    <n v="24948375"/>
    <s v="CV_RS16425"/>
    <n v="729"/>
    <n v="242"/>
    <m/>
  </r>
  <r>
    <x v="0"/>
    <x v="0"/>
    <s v="GCF_000007705.1"/>
    <s v="Primary Assembly"/>
    <s v="chromosome"/>
    <m/>
    <s v="NC_005085.1"/>
    <n v="3630106"/>
    <n v="3631506"/>
    <s v="+"/>
    <m/>
    <m/>
    <m/>
    <m/>
    <m/>
    <n v="24945779"/>
    <s v="CV_RS16430"/>
    <n v="1401"/>
    <m/>
    <s v="old_locus_tag=CV3332,CV_3332"/>
  </r>
  <r>
    <x v="1"/>
    <x v="1"/>
    <s v="GCF_000007705.1"/>
    <s v="Primary Assembly"/>
    <s v="chromosome"/>
    <m/>
    <s v="NC_005085.1"/>
    <n v="3630106"/>
    <n v="3631506"/>
    <s v="+"/>
    <s v="WP_011136879.1"/>
    <s v="WP_011136879.1"/>
    <m/>
    <s v="RNA polymerase factor sigma-54"/>
    <m/>
    <n v="24945779"/>
    <s v="CV_RS16430"/>
    <n v="1401"/>
    <n v="466"/>
    <m/>
  </r>
  <r>
    <x v="0"/>
    <x v="0"/>
    <s v="GCF_000007705.1"/>
    <s v="Primary Assembly"/>
    <s v="chromosome"/>
    <m/>
    <s v="NC_005085.1"/>
    <n v="3631574"/>
    <n v="3631906"/>
    <s v="+"/>
    <m/>
    <m/>
    <m/>
    <m/>
    <s v="raiA"/>
    <n v="24946132"/>
    <s v="CV_RS16435"/>
    <n v="333"/>
    <m/>
    <s v="old_locus_tag=CV3333,CV_3333"/>
  </r>
  <r>
    <x v="1"/>
    <x v="1"/>
    <s v="GCF_000007705.1"/>
    <s v="Primary Assembly"/>
    <s v="chromosome"/>
    <m/>
    <s v="NC_005085.1"/>
    <n v="3631574"/>
    <n v="3631906"/>
    <s v="+"/>
    <s v="WP_011136880.1"/>
    <s v="WP_011136880.1"/>
    <m/>
    <s v="ribosomal subunit interface protein"/>
    <s v="raiA"/>
    <n v="24946132"/>
    <s v="CV_RS16435"/>
    <n v="333"/>
    <n v="110"/>
    <m/>
  </r>
  <r>
    <x v="0"/>
    <x v="0"/>
    <s v="GCF_000007705.1"/>
    <s v="Primary Assembly"/>
    <s v="chromosome"/>
    <m/>
    <s v="NC_005085.1"/>
    <n v="3632029"/>
    <n v="3632490"/>
    <s v="+"/>
    <m/>
    <m/>
    <m/>
    <m/>
    <s v="ptsN"/>
    <n v="24949072"/>
    <s v="CV_RS16440"/>
    <n v="462"/>
    <m/>
    <s v="old_locus_tag=CV3334,CV_3334"/>
  </r>
  <r>
    <x v="1"/>
    <x v="1"/>
    <s v="GCF_000007705.1"/>
    <s v="Primary Assembly"/>
    <s v="chromosome"/>
    <m/>
    <s v="NC_005085.1"/>
    <n v="3632029"/>
    <n v="3632490"/>
    <s v="+"/>
    <s v="WP_011136881.1"/>
    <s v="WP_011136881.1"/>
    <m/>
    <s v="PTS IIA-like nitrogen-regulatory protein PtsN"/>
    <s v="ptsN"/>
    <n v="24949072"/>
    <s v="CV_RS16440"/>
    <n v="462"/>
    <n v="153"/>
    <m/>
  </r>
  <r>
    <x v="0"/>
    <x v="0"/>
    <s v="GCF_000007705.1"/>
    <s v="Primary Assembly"/>
    <s v="chromosome"/>
    <m/>
    <s v="NC_005085.1"/>
    <n v="3632483"/>
    <n v="3633439"/>
    <s v="+"/>
    <m/>
    <m/>
    <m/>
    <m/>
    <m/>
    <n v="24945866"/>
    <s v="CV_RS16445"/>
    <n v="957"/>
    <m/>
    <s v="old_locus_tag=CV3335,CV_3335"/>
  </r>
  <r>
    <x v="1"/>
    <x v="1"/>
    <s v="GCF_000007705.1"/>
    <s v="Primary Assembly"/>
    <s v="chromosome"/>
    <m/>
    <s v="NC_005085.1"/>
    <n v="3632483"/>
    <n v="3633439"/>
    <s v="+"/>
    <s v="WP_011136882.1"/>
    <s v="WP_011136882.1"/>
    <m/>
    <s v="HPr kinase/phosphorylase"/>
    <m/>
    <n v="24945866"/>
    <s v="CV_RS16445"/>
    <n v="957"/>
    <n v="318"/>
    <m/>
  </r>
  <r>
    <x v="0"/>
    <x v="0"/>
    <s v="GCF_000007705.1"/>
    <s v="Primary Assembly"/>
    <s v="chromosome"/>
    <m/>
    <s v="NC_005085.1"/>
    <n v="3633420"/>
    <n v="3634262"/>
    <s v="+"/>
    <m/>
    <m/>
    <m/>
    <m/>
    <m/>
    <n v="24949312"/>
    <s v="CV_RS16450"/>
    <n v="843"/>
    <m/>
    <s v="old_locus_tag=CV3336,CV_3336"/>
  </r>
  <r>
    <x v="1"/>
    <x v="1"/>
    <s v="GCF_000007705.1"/>
    <s v="Primary Assembly"/>
    <s v="chromosome"/>
    <m/>
    <s v="NC_005085.1"/>
    <n v="3633420"/>
    <n v="3634262"/>
    <s v="+"/>
    <s v="WP_011136883.1"/>
    <s v="WP_011136883.1"/>
    <m/>
    <s v="RNase adaptor protein RapZ"/>
    <m/>
    <n v="24949312"/>
    <s v="CV_RS16450"/>
    <n v="843"/>
    <n v="280"/>
    <m/>
  </r>
  <r>
    <x v="0"/>
    <x v="0"/>
    <s v="GCF_000007705.1"/>
    <s v="Primary Assembly"/>
    <s v="chromosome"/>
    <m/>
    <s v="NC_005085.1"/>
    <n v="3634315"/>
    <n v="3634920"/>
    <s v="+"/>
    <m/>
    <m/>
    <m/>
    <m/>
    <m/>
    <n v="24945497"/>
    <s v="CV_RS16455"/>
    <n v="606"/>
    <m/>
    <s v="old_locus_tag=CV3337,CV_3337"/>
  </r>
  <r>
    <x v="1"/>
    <x v="1"/>
    <s v="GCF_000007705.1"/>
    <s v="Primary Assembly"/>
    <s v="chromosome"/>
    <m/>
    <s v="NC_005085.1"/>
    <n v="3634315"/>
    <n v="3634920"/>
    <s v="+"/>
    <s v="WP_011136884.1"/>
    <s v="WP_011136884.1"/>
    <m/>
    <s v="UbiX family flavin prenyltransferase"/>
    <m/>
    <n v="24945497"/>
    <s v="CV_RS16455"/>
    <n v="606"/>
    <n v="201"/>
    <m/>
  </r>
  <r>
    <x v="0"/>
    <x v="0"/>
    <s v="GCF_000007705.1"/>
    <s v="Primary Assembly"/>
    <s v="chromosome"/>
    <m/>
    <s v="NC_005085.1"/>
    <n v="3634923"/>
    <n v="3636389"/>
    <s v="+"/>
    <m/>
    <m/>
    <m/>
    <m/>
    <m/>
    <n v="24947946"/>
    <s v="CV_RS16460"/>
    <n v="1467"/>
    <m/>
    <s v="old_locus_tag=CV3338,CV_3338"/>
  </r>
  <r>
    <x v="1"/>
    <x v="1"/>
    <s v="GCF_000007705.1"/>
    <s v="Primary Assembly"/>
    <s v="chromosome"/>
    <m/>
    <s v="NC_005085.1"/>
    <n v="3634923"/>
    <n v="3636389"/>
    <s v="+"/>
    <s v="WP_011136885.1"/>
    <s v="WP_011136885.1"/>
    <m/>
    <s v="bifunctional ADP-dependent NAD(P)H-hydrate dehydratase/NAD(P)H-hydrate epimerase"/>
    <m/>
    <n v="24947946"/>
    <s v="CV_RS16460"/>
    <n v="1467"/>
    <n v="488"/>
    <m/>
  </r>
  <r>
    <x v="0"/>
    <x v="0"/>
    <s v="GCF_000007705.1"/>
    <s v="Primary Assembly"/>
    <s v="chromosome"/>
    <m/>
    <s v="NC_005085.1"/>
    <n v="3636458"/>
    <n v="3637381"/>
    <s v="+"/>
    <m/>
    <m/>
    <m/>
    <m/>
    <m/>
    <n v="24949113"/>
    <s v="CV_RS16465"/>
    <n v="924"/>
    <m/>
    <s v="old_locus_tag=CV3339,CV_3339"/>
  </r>
  <r>
    <x v="1"/>
    <x v="1"/>
    <s v="GCF_000007705.1"/>
    <s v="Primary Assembly"/>
    <s v="chromosome"/>
    <m/>
    <s v="NC_005085.1"/>
    <n v="3636458"/>
    <n v="3637381"/>
    <s v="+"/>
    <s v="WP_011136886.1"/>
    <s v="WP_011136886.1"/>
    <m/>
    <s v="EamA/RhaT family transporter"/>
    <m/>
    <n v="24949113"/>
    <s v="CV_RS16465"/>
    <n v="924"/>
    <n v="307"/>
    <m/>
  </r>
  <r>
    <x v="0"/>
    <x v="0"/>
    <s v="GCF_000007705.1"/>
    <s v="Primary Assembly"/>
    <s v="chromosome"/>
    <m/>
    <s v="NC_005085.1"/>
    <n v="3637485"/>
    <n v="3639032"/>
    <s v="+"/>
    <m/>
    <m/>
    <m/>
    <m/>
    <m/>
    <n v="24948575"/>
    <s v="CV_RS16470"/>
    <n v="1548"/>
    <m/>
    <s v="old_locus_tag=CV3340,CV_3340"/>
  </r>
  <r>
    <x v="1"/>
    <x v="1"/>
    <s v="GCF_000007705.1"/>
    <s v="Primary Assembly"/>
    <s v="chromosome"/>
    <m/>
    <s v="NC_005085.1"/>
    <n v="3637485"/>
    <n v="3639032"/>
    <s v="+"/>
    <s v="WP_043596543.1"/>
    <s v="WP_043596543.1"/>
    <m/>
    <s v="sensor histidine kinase"/>
    <m/>
    <n v="24948575"/>
    <s v="CV_RS16470"/>
    <n v="1548"/>
    <n v="515"/>
    <m/>
  </r>
  <r>
    <x v="0"/>
    <x v="0"/>
    <s v="GCF_000007705.1"/>
    <s v="Primary Assembly"/>
    <s v="chromosome"/>
    <m/>
    <s v="NC_005085.1"/>
    <n v="3639029"/>
    <n v="3640621"/>
    <s v="+"/>
    <m/>
    <m/>
    <m/>
    <m/>
    <m/>
    <n v="24946379"/>
    <s v="CV_RS16475"/>
    <n v="1593"/>
    <m/>
    <s v="old_locus_tag=CV3341,CV_3341"/>
  </r>
  <r>
    <x v="1"/>
    <x v="1"/>
    <s v="GCF_000007705.1"/>
    <s v="Primary Assembly"/>
    <s v="chromosome"/>
    <m/>
    <s v="NC_005085.1"/>
    <n v="3639029"/>
    <n v="3640621"/>
    <s v="+"/>
    <s v="WP_011136888.1"/>
    <s v="WP_011136888.1"/>
    <m/>
    <s v="DUF3369 domain-containing protein"/>
    <m/>
    <n v="24946379"/>
    <s v="CV_RS16475"/>
    <n v="1593"/>
    <n v="530"/>
    <m/>
  </r>
  <r>
    <x v="0"/>
    <x v="0"/>
    <s v="GCF_000007705.1"/>
    <s v="Primary Assembly"/>
    <s v="chromosome"/>
    <m/>
    <s v="NC_005085.1"/>
    <n v="3640688"/>
    <n v="3641305"/>
    <s v="-"/>
    <m/>
    <m/>
    <m/>
    <m/>
    <m/>
    <n v="24948059"/>
    <s v="CV_RS16480"/>
    <n v="618"/>
    <m/>
    <s v="old_locus_tag=CV3342,CV_3342"/>
  </r>
  <r>
    <x v="1"/>
    <x v="1"/>
    <s v="GCF_000007705.1"/>
    <s v="Primary Assembly"/>
    <s v="chromosome"/>
    <m/>
    <s v="NC_005085.1"/>
    <n v="3640688"/>
    <n v="3641305"/>
    <s v="-"/>
    <s v="WP_011136889.1"/>
    <s v="WP_011136889.1"/>
    <m/>
    <s v="hemolysin D"/>
    <m/>
    <n v="24948059"/>
    <s v="CV_RS16480"/>
    <n v="618"/>
    <n v="205"/>
    <m/>
  </r>
  <r>
    <x v="0"/>
    <x v="0"/>
    <s v="GCF_000007705.1"/>
    <s v="Primary Assembly"/>
    <s v="chromosome"/>
    <m/>
    <s v="NC_005085.1"/>
    <n v="3641481"/>
    <n v="3642137"/>
    <s v="-"/>
    <m/>
    <m/>
    <m/>
    <m/>
    <m/>
    <n v="24945397"/>
    <s v="CV_RS16485"/>
    <n v="657"/>
    <m/>
    <s v="old_locus_tag=CV3343,CV_3343"/>
  </r>
  <r>
    <x v="1"/>
    <x v="1"/>
    <s v="GCF_000007705.1"/>
    <s v="Primary Assembly"/>
    <s v="chromosome"/>
    <m/>
    <s v="NC_005085.1"/>
    <n v="3641481"/>
    <n v="3642137"/>
    <s v="-"/>
    <s v="WP_011136890.1"/>
    <s v="WP_011136890.1"/>
    <m/>
    <s v="adenylate kinase"/>
    <m/>
    <n v="24945397"/>
    <s v="CV_RS16485"/>
    <n v="657"/>
    <n v="218"/>
    <m/>
  </r>
  <r>
    <x v="0"/>
    <x v="0"/>
    <s v="GCF_000007705.1"/>
    <s v="Primary Assembly"/>
    <s v="chromosome"/>
    <m/>
    <s v="NC_005085.1"/>
    <n v="3642200"/>
    <n v="3642955"/>
    <s v="-"/>
    <m/>
    <m/>
    <m/>
    <m/>
    <m/>
    <n v="24945980"/>
    <s v="CV_RS16490"/>
    <n v="756"/>
    <m/>
    <s v="old_locus_tag=CV3344,CV_3344"/>
  </r>
  <r>
    <x v="1"/>
    <x v="1"/>
    <s v="GCF_000007705.1"/>
    <s v="Primary Assembly"/>
    <s v="chromosome"/>
    <m/>
    <s v="NC_005085.1"/>
    <n v="3642200"/>
    <n v="3642955"/>
    <s v="-"/>
    <s v="WP_011136891.1"/>
    <s v="WP_011136891.1"/>
    <m/>
    <s v="3-deoxy-manno-octulosonate cytidylyltransferase"/>
    <m/>
    <n v="24945980"/>
    <s v="CV_RS16490"/>
    <n v="756"/>
    <n v="251"/>
    <m/>
  </r>
  <r>
    <x v="0"/>
    <x v="0"/>
    <s v="GCF_000007705.1"/>
    <s v="Primary Assembly"/>
    <s v="chromosome"/>
    <m/>
    <s v="NC_005085.1"/>
    <n v="3642952"/>
    <n v="3643134"/>
    <s v="-"/>
    <m/>
    <m/>
    <m/>
    <m/>
    <m/>
    <n v="24949157"/>
    <s v="CV_RS16495"/>
    <n v="183"/>
    <m/>
    <s v="old_locus_tag=CV3345,CV_3345"/>
  </r>
  <r>
    <x v="1"/>
    <x v="1"/>
    <s v="GCF_000007705.1"/>
    <s v="Primary Assembly"/>
    <s v="chromosome"/>
    <m/>
    <s v="NC_005085.1"/>
    <n v="3642952"/>
    <n v="3643134"/>
    <s v="-"/>
    <s v="WP_011136892.1"/>
    <s v="WP_011136892.1"/>
    <m/>
    <s v="hypothetical protein"/>
    <m/>
    <n v="24949157"/>
    <s v="CV_RS16495"/>
    <n v="183"/>
    <n v="60"/>
    <m/>
  </r>
  <r>
    <x v="0"/>
    <x v="0"/>
    <s v="GCF_000007705.1"/>
    <s v="Primary Assembly"/>
    <s v="chromosome"/>
    <m/>
    <s v="NC_005085.1"/>
    <n v="3643124"/>
    <n v="3644143"/>
    <s v="-"/>
    <m/>
    <m/>
    <m/>
    <m/>
    <m/>
    <n v="24948999"/>
    <s v="CV_RS16500"/>
    <n v="1020"/>
    <m/>
    <s v="old_locus_tag=CV3346,CV_3346"/>
  </r>
  <r>
    <x v="1"/>
    <x v="1"/>
    <s v="GCF_000007705.1"/>
    <s v="Primary Assembly"/>
    <s v="chromosome"/>
    <m/>
    <s v="NC_005085.1"/>
    <n v="3643124"/>
    <n v="3644143"/>
    <s v="-"/>
    <s v="WP_011136893.1"/>
    <s v="WP_011136893.1"/>
    <m/>
    <s v="tetraacyldisaccharide 4'-kinase"/>
    <m/>
    <n v="24948999"/>
    <s v="CV_RS16500"/>
    <n v="1020"/>
    <n v="339"/>
    <m/>
  </r>
  <r>
    <x v="0"/>
    <x v="0"/>
    <s v="GCF_000007705.1"/>
    <s v="Primary Assembly"/>
    <s v="chromosome"/>
    <m/>
    <s v="NC_005085.1"/>
    <n v="3644157"/>
    <n v="3644573"/>
    <s v="-"/>
    <m/>
    <m/>
    <m/>
    <m/>
    <m/>
    <n v="24947283"/>
    <s v="CV_RS16505"/>
    <n v="417"/>
    <m/>
    <s v="old_locus_tag=CV3347,CV_3347"/>
  </r>
  <r>
    <x v="1"/>
    <x v="1"/>
    <s v="GCF_000007705.1"/>
    <s v="Primary Assembly"/>
    <s v="chromosome"/>
    <m/>
    <s v="NC_005085.1"/>
    <n v="3644157"/>
    <n v="3644573"/>
    <s v="-"/>
    <s v="WP_011136894.1"/>
    <s v="WP_011136894.1"/>
    <m/>
    <s v="biopolymer transporter ExbD"/>
    <m/>
    <n v="24947283"/>
    <s v="CV_RS16505"/>
    <n v="417"/>
    <n v="138"/>
    <m/>
  </r>
  <r>
    <x v="0"/>
    <x v="0"/>
    <s v="GCF_000007705.1"/>
    <s v="Primary Assembly"/>
    <s v="chromosome"/>
    <m/>
    <s v="NC_005085.1"/>
    <n v="3644576"/>
    <n v="3645190"/>
    <s v="-"/>
    <m/>
    <m/>
    <m/>
    <m/>
    <m/>
    <n v="24946883"/>
    <s v="CV_RS16510"/>
    <n v="615"/>
    <m/>
    <s v="old_locus_tag=CV3348,CV_3348"/>
  </r>
  <r>
    <x v="1"/>
    <x v="1"/>
    <s v="GCF_000007705.1"/>
    <s v="Primary Assembly"/>
    <s v="chromosome"/>
    <m/>
    <s v="NC_005085.1"/>
    <n v="3644576"/>
    <n v="3645190"/>
    <s v="-"/>
    <s v="WP_011136895.1"/>
    <s v="WP_011136895.1"/>
    <m/>
    <s v="MotA/TolQ/ExbB proton channel family protein"/>
    <m/>
    <n v="24946883"/>
    <s v="CV_RS16510"/>
    <n v="615"/>
    <n v="204"/>
    <m/>
  </r>
  <r>
    <x v="0"/>
    <x v="0"/>
    <s v="GCF_000007705.1"/>
    <s v="Primary Assembly"/>
    <s v="chromosome"/>
    <m/>
    <s v="NC_005085.1"/>
    <n v="3645469"/>
    <n v="3645930"/>
    <s v="+"/>
    <m/>
    <m/>
    <m/>
    <m/>
    <m/>
    <n v="24945817"/>
    <s v="CV_RS16515"/>
    <n v="462"/>
    <m/>
    <s v="old_locus_tag=CV3350,CV_3350"/>
  </r>
  <r>
    <x v="1"/>
    <x v="1"/>
    <s v="GCF_000007705.1"/>
    <s v="Primary Assembly"/>
    <s v="chromosome"/>
    <m/>
    <s v="NC_005085.1"/>
    <n v="3645469"/>
    <n v="3645930"/>
    <s v="+"/>
    <s v="WP_011136897.1"/>
    <s v="WP_011136897.1"/>
    <m/>
    <s v="DUF4442 domain-containing protein"/>
    <m/>
    <n v="24945817"/>
    <s v="CV_RS16515"/>
    <n v="462"/>
    <n v="153"/>
    <m/>
  </r>
  <r>
    <x v="0"/>
    <x v="0"/>
    <s v="GCF_000007705.1"/>
    <s v="Primary Assembly"/>
    <s v="chromosome"/>
    <m/>
    <s v="NC_005085.1"/>
    <n v="3646071"/>
    <n v="3646394"/>
    <s v="-"/>
    <m/>
    <m/>
    <m/>
    <m/>
    <m/>
    <n v="24947983"/>
    <s v="CV_RS16520"/>
    <n v="324"/>
    <m/>
    <s v="old_locus_tag=CV3351,CV_3351"/>
  </r>
  <r>
    <x v="1"/>
    <x v="1"/>
    <s v="GCF_000007705.1"/>
    <s v="Primary Assembly"/>
    <s v="chromosome"/>
    <m/>
    <s v="NC_005085.1"/>
    <n v="3646071"/>
    <n v="3646394"/>
    <s v="-"/>
    <s v="WP_043598187.1"/>
    <s v="WP_043598187.1"/>
    <m/>
    <s v="ArsR family transcriptional regulator"/>
    <m/>
    <n v="24947983"/>
    <s v="CV_RS16520"/>
    <n v="324"/>
    <n v="107"/>
    <m/>
  </r>
  <r>
    <x v="0"/>
    <x v="0"/>
    <s v="GCF_000007705.1"/>
    <s v="Primary Assembly"/>
    <s v="chromosome"/>
    <m/>
    <s v="NC_005085.1"/>
    <n v="3646476"/>
    <n v="3647999"/>
    <s v="+"/>
    <m/>
    <m/>
    <m/>
    <m/>
    <m/>
    <n v="24946488"/>
    <s v="CV_RS16525"/>
    <n v="1524"/>
    <m/>
    <s v="old_locus_tag=CV3352,CV_3352"/>
  </r>
  <r>
    <x v="1"/>
    <x v="1"/>
    <s v="GCF_000007705.1"/>
    <s v="Primary Assembly"/>
    <s v="chromosome"/>
    <m/>
    <s v="NC_005085.1"/>
    <n v="3646476"/>
    <n v="3647999"/>
    <s v="+"/>
    <s v="WP_011136899.1"/>
    <s v="WP_011136899.1"/>
    <m/>
    <s v="2,3-bisphosphoglycerate-independent phosphoglycerate mutase"/>
    <m/>
    <n v="24946488"/>
    <s v="CV_RS16525"/>
    <n v="1524"/>
    <n v="507"/>
    <m/>
  </r>
  <r>
    <x v="0"/>
    <x v="0"/>
    <s v="GCF_000007705.1"/>
    <s v="Primary Assembly"/>
    <s v="chromosome"/>
    <m/>
    <s v="NC_005085.1"/>
    <n v="3648072"/>
    <n v="3649412"/>
    <s v="+"/>
    <m/>
    <m/>
    <m/>
    <m/>
    <m/>
    <n v="24946822"/>
    <s v="CV_RS16530"/>
    <n v="1341"/>
    <m/>
    <s v="old_locus_tag=CV3353,CV_3353"/>
  </r>
  <r>
    <x v="1"/>
    <x v="1"/>
    <s v="GCF_000007705.1"/>
    <s v="Primary Assembly"/>
    <s v="chromosome"/>
    <m/>
    <s v="NC_005085.1"/>
    <n v="3648072"/>
    <n v="3649412"/>
    <s v="+"/>
    <s v="WP_043596545.1"/>
    <s v="WP_043596545.1"/>
    <m/>
    <s v="peptidase M23"/>
    <m/>
    <n v="24946822"/>
    <s v="CV_RS16530"/>
    <n v="1341"/>
    <n v="446"/>
    <m/>
  </r>
  <r>
    <x v="0"/>
    <x v="0"/>
    <s v="GCF_000007705.1"/>
    <s v="Primary Assembly"/>
    <s v="chromosome"/>
    <m/>
    <s v="NC_005085.1"/>
    <n v="3649456"/>
    <n v="3650877"/>
    <s v="+"/>
    <m/>
    <m/>
    <m/>
    <m/>
    <m/>
    <n v="24947002"/>
    <s v="CV_RS16535"/>
    <n v="1422"/>
    <m/>
    <s v="old_locus_tag=CV3354,CV_3354"/>
  </r>
  <r>
    <x v="1"/>
    <x v="1"/>
    <s v="GCF_000007705.1"/>
    <s v="Primary Assembly"/>
    <s v="chromosome"/>
    <m/>
    <s v="NC_005085.1"/>
    <n v="3649456"/>
    <n v="3650877"/>
    <s v="+"/>
    <s v="WP_011136901.1"/>
    <s v="WP_011136901.1"/>
    <m/>
    <s v="S41 family peptidase"/>
    <m/>
    <n v="24947002"/>
    <s v="CV_RS16535"/>
    <n v="1422"/>
    <n v="473"/>
    <m/>
  </r>
  <r>
    <x v="0"/>
    <x v="0"/>
    <s v="GCF_000007705.1"/>
    <s v="Primary Assembly"/>
    <s v="chromosome"/>
    <m/>
    <s v="NC_005085.1"/>
    <n v="3651023"/>
    <n v="3652330"/>
    <s v="+"/>
    <m/>
    <m/>
    <m/>
    <m/>
    <m/>
    <n v="24946215"/>
    <s v="CV_RS16540"/>
    <n v="1308"/>
    <m/>
    <s v="old_locus_tag=CV3355,CV_3355"/>
  </r>
  <r>
    <x v="1"/>
    <x v="1"/>
    <s v="GCF_000007705.1"/>
    <s v="Primary Assembly"/>
    <s v="chromosome"/>
    <m/>
    <s v="NC_005085.1"/>
    <n v="3651023"/>
    <n v="3652330"/>
    <s v="+"/>
    <s v="WP_011136902.1"/>
    <s v="WP_011136902.1"/>
    <m/>
    <s v="amino-acid N-acetyltransferase"/>
    <m/>
    <n v="24946215"/>
    <s v="CV_RS16540"/>
    <n v="1308"/>
    <n v="435"/>
    <m/>
  </r>
  <r>
    <x v="0"/>
    <x v="0"/>
    <s v="GCF_000007705.1"/>
    <s v="Primary Assembly"/>
    <s v="chromosome"/>
    <m/>
    <s v="NC_005085.1"/>
    <n v="3652429"/>
    <n v="3652701"/>
    <s v="+"/>
    <m/>
    <m/>
    <m/>
    <m/>
    <m/>
    <n v="24945389"/>
    <s v="CV_RS16545"/>
    <n v="273"/>
    <m/>
    <s v="old_locus_tag=CV3356,CV_3356"/>
  </r>
  <r>
    <x v="1"/>
    <x v="1"/>
    <s v="GCF_000007705.1"/>
    <s v="Primary Assembly"/>
    <s v="chromosome"/>
    <m/>
    <s v="NC_005085.1"/>
    <n v="3652429"/>
    <n v="3652701"/>
    <s v="+"/>
    <s v="WP_021475089.1"/>
    <s v="WP_021475089.1"/>
    <m/>
    <s v="Fe(2+)-trafficking protein"/>
    <m/>
    <n v="24945389"/>
    <s v="CV_RS16545"/>
    <n v="273"/>
    <n v="90"/>
    <m/>
  </r>
  <r>
    <x v="0"/>
    <x v="0"/>
    <s v="GCF_000007705.1"/>
    <s v="Primary Assembly"/>
    <s v="chromosome"/>
    <m/>
    <s v="NC_005085.1"/>
    <n v="3652772"/>
    <n v="3654850"/>
    <s v="+"/>
    <m/>
    <m/>
    <m/>
    <m/>
    <s v="ppk1"/>
    <n v="24948615"/>
    <s v="CV_RS16550"/>
    <n v="2079"/>
    <m/>
    <s v="old_locus_tag=CV3357,CV_3357"/>
  </r>
  <r>
    <x v="1"/>
    <x v="1"/>
    <s v="GCF_000007705.1"/>
    <s v="Primary Assembly"/>
    <s v="chromosome"/>
    <m/>
    <s v="NC_005085.1"/>
    <n v="3652772"/>
    <n v="3654850"/>
    <s v="+"/>
    <s v="WP_011136904.1"/>
    <s v="WP_011136904.1"/>
    <m/>
    <s v="polyphosphate kinase 1"/>
    <s v="ppk1"/>
    <n v="24948615"/>
    <s v="CV_RS16550"/>
    <n v="2079"/>
    <n v="692"/>
    <m/>
  </r>
  <r>
    <x v="0"/>
    <x v="0"/>
    <s v="GCF_000007705.1"/>
    <s v="Primary Assembly"/>
    <s v="chromosome"/>
    <m/>
    <s v="NC_005085.1"/>
    <n v="3654855"/>
    <n v="3655334"/>
    <s v="+"/>
    <m/>
    <m/>
    <m/>
    <m/>
    <m/>
    <n v="24945959"/>
    <s v="CV_RS16555"/>
    <n v="480"/>
    <m/>
    <s v="old_locus_tag=CV3358,CV_3358"/>
  </r>
  <r>
    <x v="1"/>
    <x v="1"/>
    <s v="GCF_000007705.1"/>
    <s v="Primary Assembly"/>
    <s v="chromosome"/>
    <m/>
    <s v="NC_005085.1"/>
    <n v="3654855"/>
    <n v="3655334"/>
    <s v="+"/>
    <s v="WP_011136905.1"/>
    <s v="WP_011136905.1"/>
    <m/>
    <s v="DUF456 domain-containing protein"/>
    <m/>
    <n v="24945959"/>
    <s v="CV_RS16555"/>
    <n v="480"/>
    <n v="159"/>
    <m/>
  </r>
  <r>
    <x v="0"/>
    <x v="0"/>
    <s v="GCF_000007705.1"/>
    <s v="Primary Assembly"/>
    <s v="chromosome"/>
    <m/>
    <s v="NC_005085.1"/>
    <n v="3655444"/>
    <n v="3655869"/>
    <s v="+"/>
    <m/>
    <m/>
    <m/>
    <m/>
    <m/>
    <n v="24945902"/>
    <s v="CV_RS16560"/>
    <n v="426"/>
    <m/>
    <s v="old_locus_tag=CV3359,CV_3359"/>
  </r>
  <r>
    <x v="1"/>
    <x v="1"/>
    <s v="GCF_000007705.1"/>
    <s v="Primary Assembly"/>
    <s v="chromosome"/>
    <m/>
    <s v="NC_005085.1"/>
    <n v="3655444"/>
    <n v="3655869"/>
    <s v="+"/>
    <s v="WP_011136906.1"/>
    <s v="WP_011136906.1"/>
    <m/>
    <s v="hypothetical protein"/>
    <m/>
    <n v="24945902"/>
    <s v="CV_RS16560"/>
    <n v="426"/>
    <n v="141"/>
    <m/>
  </r>
  <r>
    <x v="0"/>
    <x v="0"/>
    <s v="GCF_000007705.1"/>
    <s v="Primary Assembly"/>
    <s v="chromosome"/>
    <m/>
    <s v="NC_005085.1"/>
    <n v="3655957"/>
    <n v="3657624"/>
    <s v="+"/>
    <m/>
    <m/>
    <m/>
    <m/>
    <m/>
    <n v="24945286"/>
    <s v="CV_RS16565"/>
    <n v="1668"/>
    <m/>
    <s v="old_locus_tag=CV3360,CV_3360"/>
  </r>
  <r>
    <x v="1"/>
    <x v="1"/>
    <s v="GCF_000007705.1"/>
    <s v="Primary Assembly"/>
    <s v="chromosome"/>
    <m/>
    <s v="NC_005085.1"/>
    <n v="3655957"/>
    <n v="3657624"/>
    <s v="+"/>
    <s v="WP_011136907.1"/>
    <s v="WP_011136907.1"/>
    <m/>
    <s v="energy-dependent translational throttle protein EttA"/>
    <m/>
    <n v="24945286"/>
    <s v="CV_RS16565"/>
    <n v="1668"/>
    <n v="555"/>
    <m/>
  </r>
  <r>
    <x v="0"/>
    <x v="0"/>
    <s v="GCF_000007705.1"/>
    <s v="Primary Assembly"/>
    <s v="chromosome"/>
    <m/>
    <s v="NC_005085.1"/>
    <n v="3657670"/>
    <n v="3657954"/>
    <s v="-"/>
    <m/>
    <m/>
    <m/>
    <m/>
    <m/>
    <n v="24949389"/>
    <s v="CV_RS16570"/>
    <n v="285"/>
    <m/>
    <m/>
  </r>
  <r>
    <x v="1"/>
    <x v="1"/>
    <s v="GCF_000007705.1"/>
    <s v="Primary Assembly"/>
    <s v="chromosome"/>
    <m/>
    <s v="NC_005085.1"/>
    <n v="3657670"/>
    <n v="3657954"/>
    <s v="-"/>
    <s v="WP_043596548.1"/>
    <s v="WP_043596548.1"/>
    <m/>
    <s v="hypothetical protein"/>
    <m/>
    <n v="24949389"/>
    <s v="CV_RS16570"/>
    <n v="285"/>
    <n v="94"/>
    <m/>
  </r>
  <r>
    <x v="0"/>
    <x v="0"/>
    <s v="GCF_000007705.1"/>
    <s v="Primary Assembly"/>
    <s v="chromosome"/>
    <m/>
    <s v="NC_005085.1"/>
    <n v="3657955"/>
    <n v="3658392"/>
    <s v="-"/>
    <m/>
    <m/>
    <m/>
    <m/>
    <m/>
    <n v="24949431"/>
    <s v="CV_RS16575"/>
    <n v="438"/>
    <m/>
    <s v="old_locus_tag=CV3361,CV_3361"/>
  </r>
  <r>
    <x v="1"/>
    <x v="1"/>
    <s v="GCF_000007705.1"/>
    <s v="Primary Assembly"/>
    <s v="chromosome"/>
    <m/>
    <s v="NC_005085.1"/>
    <n v="3657955"/>
    <n v="3658392"/>
    <s v="-"/>
    <s v="WP_080509057.1"/>
    <s v="WP_080509057.1"/>
    <m/>
    <s v="hypothetical protein"/>
    <m/>
    <n v="24949431"/>
    <s v="CV_RS16575"/>
    <n v="438"/>
    <n v="145"/>
    <m/>
  </r>
  <r>
    <x v="0"/>
    <x v="0"/>
    <s v="GCF_000007705.1"/>
    <s v="Primary Assembly"/>
    <s v="chromosome"/>
    <m/>
    <s v="NC_005085.1"/>
    <n v="3658462"/>
    <n v="3659145"/>
    <s v="+"/>
    <m/>
    <m/>
    <m/>
    <m/>
    <m/>
    <n v="24949029"/>
    <s v="CV_RS16580"/>
    <n v="684"/>
    <m/>
    <s v="old_locus_tag=CV3362,CV_3362"/>
  </r>
  <r>
    <x v="1"/>
    <x v="1"/>
    <s v="GCF_000007705.1"/>
    <s v="Primary Assembly"/>
    <s v="chromosome"/>
    <m/>
    <s v="NC_005085.1"/>
    <n v="3658462"/>
    <n v="3659145"/>
    <s v="+"/>
    <s v="WP_043598189.1"/>
    <s v="WP_043598189.1"/>
    <m/>
    <s v="LysM peptidoglycan-binding domain-containing protein"/>
    <m/>
    <n v="24949029"/>
    <s v="CV_RS16580"/>
    <n v="684"/>
    <n v="227"/>
    <m/>
  </r>
  <r>
    <x v="0"/>
    <x v="0"/>
    <s v="GCF_000007705.1"/>
    <s v="Primary Assembly"/>
    <s v="chromosome"/>
    <m/>
    <s v="NC_005085.1"/>
    <n v="3659254"/>
    <n v="3660465"/>
    <s v="+"/>
    <m/>
    <m/>
    <m/>
    <m/>
    <m/>
    <n v="24947576"/>
    <s v="CV_RS16585"/>
    <n v="1212"/>
    <m/>
    <s v="old_locus_tag=CV3363,CV_3363"/>
  </r>
  <r>
    <x v="1"/>
    <x v="1"/>
    <s v="GCF_000007705.1"/>
    <s v="Primary Assembly"/>
    <s v="chromosome"/>
    <m/>
    <s v="NC_005085.1"/>
    <n v="3659254"/>
    <n v="3660465"/>
    <s v="+"/>
    <s v="WP_011136910.1"/>
    <s v="WP_011136910.1"/>
    <m/>
    <s v="DUF1615 domain-containing protein"/>
    <m/>
    <n v="24947576"/>
    <s v="CV_RS16585"/>
    <n v="1212"/>
    <n v="403"/>
    <m/>
  </r>
  <r>
    <x v="0"/>
    <x v="0"/>
    <s v="GCF_000007705.1"/>
    <s v="Primary Assembly"/>
    <s v="chromosome"/>
    <m/>
    <s v="NC_005085.1"/>
    <n v="3660492"/>
    <n v="3661604"/>
    <s v="+"/>
    <m/>
    <m/>
    <m/>
    <m/>
    <m/>
    <n v="24946367"/>
    <s v="CV_RS16590"/>
    <n v="1113"/>
    <m/>
    <s v="old_locus_tag=CV3364,CV_3364"/>
  </r>
  <r>
    <x v="1"/>
    <x v="1"/>
    <s v="GCF_000007705.1"/>
    <s v="Primary Assembly"/>
    <s v="chromosome"/>
    <m/>
    <s v="NC_005085.1"/>
    <n v="3660492"/>
    <n v="3661604"/>
    <s v="+"/>
    <s v="WP_011136911.1"/>
    <s v="WP_011136911.1"/>
    <m/>
    <s v="DUF475 domain-containing protein"/>
    <m/>
    <n v="24946367"/>
    <s v="CV_RS16590"/>
    <n v="1113"/>
    <n v="370"/>
    <m/>
  </r>
  <r>
    <x v="0"/>
    <x v="0"/>
    <s v="GCF_000007705.1"/>
    <s v="Primary Assembly"/>
    <s v="chromosome"/>
    <m/>
    <s v="NC_005085.1"/>
    <n v="3661688"/>
    <n v="3662368"/>
    <s v="-"/>
    <m/>
    <m/>
    <m/>
    <m/>
    <m/>
    <n v="24948334"/>
    <s v="CV_RS16595"/>
    <n v="681"/>
    <m/>
    <s v="old_locus_tag=CV3365,CV_3365"/>
  </r>
  <r>
    <x v="1"/>
    <x v="1"/>
    <s v="GCF_000007705.1"/>
    <s v="Primary Assembly"/>
    <s v="chromosome"/>
    <m/>
    <s v="NC_005085.1"/>
    <n v="3661688"/>
    <n v="3662368"/>
    <s v="-"/>
    <s v="WP_011136912.1"/>
    <s v="WP_011136912.1"/>
    <m/>
    <s v="hypothetical protein"/>
    <m/>
    <n v="24948334"/>
    <s v="CV_RS16595"/>
    <n v="681"/>
    <n v="226"/>
    <m/>
  </r>
  <r>
    <x v="0"/>
    <x v="0"/>
    <s v="GCF_000007705.1"/>
    <s v="Primary Assembly"/>
    <s v="chromosome"/>
    <m/>
    <s v="NC_005085.1"/>
    <n v="3662625"/>
    <n v="3662987"/>
    <s v="-"/>
    <m/>
    <m/>
    <m/>
    <m/>
    <m/>
    <n v="24948239"/>
    <s v="CV_RS16600"/>
    <n v="363"/>
    <m/>
    <s v="old_locus_tag=CV3366,CV_3366"/>
  </r>
  <r>
    <x v="1"/>
    <x v="1"/>
    <s v="GCF_000007705.1"/>
    <s v="Primary Assembly"/>
    <s v="chromosome"/>
    <m/>
    <s v="NC_005085.1"/>
    <n v="3662625"/>
    <n v="3662987"/>
    <s v="-"/>
    <s v="WP_011136913.1"/>
    <s v="WP_011136913.1"/>
    <m/>
    <s v="fumarate reductase subunit FrdD"/>
    <m/>
    <n v="24948239"/>
    <s v="CV_RS16600"/>
    <n v="363"/>
    <n v="120"/>
    <m/>
  </r>
  <r>
    <x v="0"/>
    <x v="0"/>
    <s v="GCF_000007705.1"/>
    <s v="Primary Assembly"/>
    <s v="chromosome"/>
    <m/>
    <s v="NC_005085.1"/>
    <n v="3662984"/>
    <n v="3663382"/>
    <s v="-"/>
    <m/>
    <m/>
    <m/>
    <m/>
    <m/>
    <n v="24947586"/>
    <s v="CV_RS16605"/>
    <n v="399"/>
    <m/>
    <s v="old_locus_tag=CV3367,CV_3367"/>
  </r>
  <r>
    <x v="1"/>
    <x v="1"/>
    <s v="GCF_000007705.1"/>
    <s v="Primary Assembly"/>
    <s v="chromosome"/>
    <m/>
    <s v="NC_005085.1"/>
    <n v="3662984"/>
    <n v="3663382"/>
    <s v="-"/>
    <s v="WP_011136914.1"/>
    <s v="WP_011136914.1"/>
    <m/>
    <s v="fumarate reductase subunit C"/>
    <m/>
    <n v="24947586"/>
    <s v="CV_RS16605"/>
    <n v="399"/>
    <n v="132"/>
    <m/>
  </r>
  <r>
    <x v="0"/>
    <x v="0"/>
    <s v="GCF_000007705.1"/>
    <s v="Primary Assembly"/>
    <s v="chromosome"/>
    <m/>
    <s v="NC_005085.1"/>
    <n v="3663379"/>
    <n v="3664125"/>
    <s v="-"/>
    <m/>
    <m/>
    <m/>
    <m/>
    <m/>
    <n v="24946554"/>
    <s v="CV_RS16610"/>
    <n v="747"/>
    <m/>
    <s v="old_locus_tag=CV3368,CV_3368"/>
  </r>
  <r>
    <x v="1"/>
    <x v="1"/>
    <s v="GCF_000007705.1"/>
    <s v="Primary Assembly"/>
    <s v="chromosome"/>
    <m/>
    <s v="NC_005085.1"/>
    <n v="3663379"/>
    <n v="3664125"/>
    <s v="-"/>
    <s v="WP_011136915.1"/>
    <s v="WP_011136915.1"/>
    <m/>
    <s v="succinate dehydrogenase/fumarate reductase iron-sulfur subunit"/>
    <m/>
    <n v="24946554"/>
    <s v="CV_RS16610"/>
    <n v="747"/>
    <n v="248"/>
    <m/>
  </r>
  <r>
    <x v="0"/>
    <x v="0"/>
    <s v="GCF_000007705.1"/>
    <s v="Primary Assembly"/>
    <s v="chromosome"/>
    <m/>
    <s v="NC_005085.1"/>
    <n v="3664122"/>
    <n v="3665897"/>
    <s v="-"/>
    <m/>
    <m/>
    <m/>
    <m/>
    <m/>
    <n v="24948791"/>
    <s v="CV_RS16615"/>
    <n v="1776"/>
    <m/>
    <s v="old_locus_tag=CV3369,CV_3369"/>
  </r>
  <r>
    <x v="1"/>
    <x v="1"/>
    <s v="GCF_000007705.1"/>
    <s v="Primary Assembly"/>
    <s v="chromosome"/>
    <m/>
    <s v="NC_005085.1"/>
    <n v="3664122"/>
    <n v="3665897"/>
    <s v="-"/>
    <s v="WP_011136916.1"/>
    <s v="WP_011136916.1"/>
    <m/>
    <s v="fumarate reductase (quinol) flavoprotein subunit"/>
    <m/>
    <n v="24948791"/>
    <s v="CV_RS16615"/>
    <n v="1776"/>
    <n v="591"/>
    <m/>
  </r>
  <r>
    <x v="0"/>
    <x v="0"/>
    <s v="GCF_000007705.1"/>
    <s v="Primary Assembly"/>
    <s v="chromosome"/>
    <m/>
    <s v="NC_005085.1"/>
    <n v="3665911"/>
    <n v="3667239"/>
    <s v="-"/>
    <m/>
    <m/>
    <m/>
    <m/>
    <m/>
    <n v="24947438"/>
    <s v="CV_RS16620"/>
    <n v="1329"/>
    <m/>
    <s v="old_locus_tag=CV3370,CV_3370"/>
  </r>
  <r>
    <x v="1"/>
    <x v="1"/>
    <s v="GCF_000007705.1"/>
    <s v="Primary Assembly"/>
    <s v="chromosome"/>
    <m/>
    <s v="NC_005085.1"/>
    <n v="3665911"/>
    <n v="3667239"/>
    <s v="-"/>
    <s v="WP_011136917.1"/>
    <s v="WP_011136917.1"/>
    <m/>
    <s v="anaerobic C4-dicarboxylate transporter"/>
    <m/>
    <n v="24947438"/>
    <s v="CV_RS16620"/>
    <n v="1329"/>
    <n v="442"/>
    <m/>
  </r>
  <r>
    <x v="0"/>
    <x v="0"/>
    <s v="GCF_000007705.1"/>
    <s v="Primary Assembly"/>
    <s v="chromosome"/>
    <m/>
    <s v="NC_005085.1"/>
    <n v="3667482"/>
    <n v="3668102"/>
    <s v="-"/>
    <m/>
    <m/>
    <m/>
    <m/>
    <m/>
    <n v="24945159"/>
    <s v="CV_RS16625"/>
    <n v="621"/>
    <m/>
    <s v="old_locus_tag=CV3371,CV_3371"/>
  </r>
  <r>
    <x v="1"/>
    <x v="1"/>
    <s v="GCF_000007705.1"/>
    <s v="Primary Assembly"/>
    <s v="chromosome"/>
    <m/>
    <s v="NC_005085.1"/>
    <n v="3667482"/>
    <n v="3668102"/>
    <s v="-"/>
    <s v="WP_011136918.1"/>
    <s v="WP_011136918.1"/>
    <m/>
    <s v="2-nonaprenyl-3-methyl-6-methoxy-1,4-benzoquinol hydroxylase"/>
    <m/>
    <n v="24945159"/>
    <s v="CV_RS16625"/>
    <n v="621"/>
    <n v="206"/>
    <m/>
  </r>
  <r>
    <x v="0"/>
    <x v="0"/>
    <s v="GCF_000007705.1"/>
    <s v="Primary Assembly"/>
    <s v="chromosome"/>
    <m/>
    <s v="NC_005085.1"/>
    <n v="3668230"/>
    <n v="3668757"/>
    <s v="+"/>
    <m/>
    <m/>
    <m/>
    <m/>
    <m/>
    <n v="24945878"/>
    <s v="CV_RS16630"/>
    <n v="528"/>
    <m/>
    <s v="old_locus_tag=CV3372,CV_3372"/>
  </r>
  <r>
    <x v="1"/>
    <x v="1"/>
    <s v="GCF_000007705.1"/>
    <s v="Primary Assembly"/>
    <s v="chromosome"/>
    <m/>
    <s v="NC_005085.1"/>
    <n v="3668230"/>
    <n v="3668757"/>
    <s v="+"/>
    <s v="WP_011136919.1"/>
    <s v="WP_011136919.1"/>
    <m/>
    <s v="inorganic diphosphatase"/>
    <m/>
    <n v="24945878"/>
    <s v="CV_RS16630"/>
    <n v="528"/>
    <n v="175"/>
    <m/>
  </r>
  <r>
    <x v="0"/>
    <x v="0"/>
    <s v="GCF_000007705.1"/>
    <s v="Primary Assembly"/>
    <s v="chromosome"/>
    <m/>
    <s v="NC_005085.1"/>
    <n v="3668923"/>
    <n v="3669645"/>
    <s v="+"/>
    <m/>
    <m/>
    <m/>
    <m/>
    <m/>
    <n v="25392860"/>
    <s v="CV_RS22320"/>
    <n v="723"/>
    <m/>
    <s v="old_locus_tag=CV3373,CV_3373"/>
  </r>
  <r>
    <x v="1"/>
    <x v="1"/>
    <s v="GCF_000007705.1"/>
    <s v="Primary Assembly"/>
    <s v="chromosome"/>
    <m/>
    <s v="NC_005085.1"/>
    <n v="3668923"/>
    <n v="3669645"/>
    <s v="+"/>
    <s v="WP_052278866.1"/>
    <s v="WP_052278866.1"/>
    <m/>
    <s v="hypothetical protein"/>
    <m/>
    <n v="25392860"/>
    <s v="CV_RS22320"/>
    <n v="723"/>
    <n v="240"/>
    <m/>
  </r>
  <r>
    <x v="0"/>
    <x v="0"/>
    <s v="GCF_000007705.1"/>
    <s v="Primary Assembly"/>
    <s v="chromosome"/>
    <m/>
    <s v="NC_005085.1"/>
    <n v="3669700"/>
    <n v="3670269"/>
    <s v="-"/>
    <m/>
    <m/>
    <m/>
    <m/>
    <m/>
    <n v="24946416"/>
    <s v="CV_RS16640"/>
    <n v="570"/>
    <m/>
    <s v="old_locus_tag=CV3374,CV_3374"/>
  </r>
  <r>
    <x v="1"/>
    <x v="1"/>
    <s v="GCF_000007705.1"/>
    <s v="Primary Assembly"/>
    <s v="chromosome"/>
    <m/>
    <s v="NC_005085.1"/>
    <n v="3669700"/>
    <n v="3670269"/>
    <s v="-"/>
    <s v="WP_011136921.1"/>
    <s v="WP_011136921.1"/>
    <m/>
    <s v="hypothetical protein"/>
    <m/>
    <n v="24946416"/>
    <s v="CV_RS16640"/>
    <n v="570"/>
    <n v="189"/>
    <m/>
  </r>
  <r>
    <x v="0"/>
    <x v="0"/>
    <s v="GCF_000007705.1"/>
    <s v="Primary Assembly"/>
    <s v="chromosome"/>
    <m/>
    <s v="NC_005085.1"/>
    <n v="3670679"/>
    <n v="3671401"/>
    <s v="+"/>
    <m/>
    <m/>
    <m/>
    <m/>
    <s v="minC"/>
    <n v="24949435"/>
    <s v="CV_RS16645"/>
    <n v="723"/>
    <m/>
    <s v="old_locus_tag=CV3375,CV_3375"/>
  </r>
  <r>
    <x v="1"/>
    <x v="1"/>
    <s v="GCF_000007705.1"/>
    <s v="Primary Assembly"/>
    <s v="chromosome"/>
    <m/>
    <s v="NC_005085.1"/>
    <n v="3670679"/>
    <n v="3671401"/>
    <s v="+"/>
    <s v="WP_011136922.1"/>
    <s v="WP_011136922.1"/>
    <m/>
    <s v="septum site-determining protein MinC"/>
    <s v="minC"/>
    <n v="24949435"/>
    <s v="CV_RS16645"/>
    <n v="723"/>
    <n v="240"/>
    <m/>
  </r>
  <r>
    <x v="0"/>
    <x v="0"/>
    <s v="GCF_000007705.1"/>
    <s v="Primary Assembly"/>
    <s v="chromosome"/>
    <m/>
    <s v="NC_005085.1"/>
    <n v="3671422"/>
    <n v="3672234"/>
    <s v="+"/>
    <m/>
    <m/>
    <m/>
    <m/>
    <s v="minD"/>
    <n v="24946841"/>
    <s v="CV_RS16650"/>
    <n v="813"/>
    <m/>
    <s v="old_locus_tag=CV3376,CV_3376"/>
  </r>
  <r>
    <x v="1"/>
    <x v="1"/>
    <s v="GCF_000007705.1"/>
    <s v="Primary Assembly"/>
    <s v="chromosome"/>
    <m/>
    <s v="NC_005085.1"/>
    <n v="3671422"/>
    <n v="3672234"/>
    <s v="+"/>
    <s v="WP_011136923.1"/>
    <s v="WP_011136923.1"/>
    <m/>
    <s v="septum site-determining protein MinD"/>
    <s v="minD"/>
    <n v="24946841"/>
    <s v="CV_RS16650"/>
    <n v="813"/>
    <n v="270"/>
    <m/>
  </r>
  <r>
    <x v="0"/>
    <x v="0"/>
    <s v="GCF_000007705.1"/>
    <s v="Primary Assembly"/>
    <s v="chromosome"/>
    <m/>
    <s v="NC_005085.1"/>
    <n v="3672238"/>
    <n v="3672495"/>
    <s v="+"/>
    <m/>
    <m/>
    <m/>
    <m/>
    <m/>
    <n v="24947043"/>
    <s v="CV_RS16655"/>
    <n v="258"/>
    <m/>
    <s v="old_locus_tag=CV3377,CV_3377"/>
  </r>
  <r>
    <x v="1"/>
    <x v="1"/>
    <s v="GCF_000007705.1"/>
    <s v="Primary Assembly"/>
    <s v="chromosome"/>
    <m/>
    <s v="NC_005085.1"/>
    <n v="3672238"/>
    <n v="3672495"/>
    <s v="+"/>
    <s v="WP_011136924.1"/>
    <s v="WP_011136924.1"/>
    <m/>
    <s v="cell division topological specificity factor"/>
    <m/>
    <n v="24947043"/>
    <s v="CV_RS16655"/>
    <n v="258"/>
    <n v="85"/>
    <m/>
  </r>
  <r>
    <x v="0"/>
    <x v="0"/>
    <s v="GCF_000007705.1"/>
    <s v="Primary Assembly"/>
    <s v="chromosome"/>
    <m/>
    <s v="NC_005085.1"/>
    <n v="3672499"/>
    <n v="3673437"/>
    <s v="+"/>
    <m/>
    <m/>
    <m/>
    <m/>
    <m/>
    <n v="24946948"/>
    <s v="CV_RS16660"/>
    <n v="939"/>
    <m/>
    <s v="old_locus_tag=CV3378,CV_3378"/>
  </r>
  <r>
    <x v="1"/>
    <x v="1"/>
    <s v="GCF_000007705.1"/>
    <s v="Primary Assembly"/>
    <s v="chromosome"/>
    <m/>
    <s v="NC_005085.1"/>
    <n v="3672499"/>
    <n v="3673437"/>
    <s v="+"/>
    <s v="WP_011136925.1"/>
    <s v="WP_011136925.1"/>
    <m/>
    <s v="LysR family transcriptional regulator"/>
    <m/>
    <n v="24946948"/>
    <s v="CV_RS16660"/>
    <n v="939"/>
    <n v="312"/>
    <m/>
  </r>
  <r>
    <x v="0"/>
    <x v="0"/>
    <s v="GCF_000007705.1"/>
    <s v="Primary Assembly"/>
    <s v="chromosome"/>
    <m/>
    <s v="NC_005085.1"/>
    <n v="3673509"/>
    <n v="3673790"/>
    <s v="+"/>
    <m/>
    <m/>
    <m/>
    <m/>
    <m/>
    <n v="24945645"/>
    <s v="CV_RS16665"/>
    <n v="282"/>
    <m/>
    <s v="old_locus_tag=CV3379,CV_3379"/>
  </r>
  <r>
    <x v="1"/>
    <x v="1"/>
    <s v="GCF_000007705.1"/>
    <s v="Primary Assembly"/>
    <s v="chromosome"/>
    <m/>
    <s v="NC_005085.1"/>
    <n v="3673509"/>
    <n v="3673790"/>
    <s v="+"/>
    <s v="WP_011136926.1"/>
    <s v="WP_011136926.1"/>
    <m/>
    <s v="hypothetical protein"/>
    <m/>
    <n v="24945645"/>
    <s v="CV_RS16665"/>
    <n v="282"/>
    <n v="93"/>
    <m/>
  </r>
  <r>
    <x v="0"/>
    <x v="0"/>
    <s v="GCF_000007705.1"/>
    <s v="Primary Assembly"/>
    <s v="chromosome"/>
    <m/>
    <s v="NC_005085.1"/>
    <n v="3673877"/>
    <n v="3675901"/>
    <s v="+"/>
    <m/>
    <m/>
    <m/>
    <m/>
    <m/>
    <n v="24949082"/>
    <s v="CV_RS16670"/>
    <n v="2025"/>
    <m/>
    <s v="old_locus_tag=CV3380,CV_3380"/>
  </r>
  <r>
    <x v="1"/>
    <x v="1"/>
    <s v="GCF_000007705.1"/>
    <s v="Primary Assembly"/>
    <s v="chromosome"/>
    <m/>
    <s v="NC_005085.1"/>
    <n v="3673877"/>
    <n v="3675901"/>
    <s v="+"/>
    <s v="WP_011136927.1"/>
    <s v="WP_011136927.1"/>
    <m/>
    <s v="M3 family peptidase"/>
    <m/>
    <n v="24949082"/>
    <s v="CV_RS16670"/>
    <n v="2025"/>
    <n v="674"/>
    <m/>
  </r>
  <r>
    <x v="0"/>
    <x v="0"/>
    <s v="GCF_000007705.1"/>
    <s v="Primary Assembly"/>
    <s v="chromosome"/>
    <m/>
    <s v="NC_005085.1"/>
    <n v="3675966"/>
    <n v="3677981"/>
    <s v="+"/>
    <m/>
    <m/>
    <m/>
    <m/>
    <m/>
    <n v="24949171"/>
    <s v="CV_RS16675"/>
    <n v="2016"/>
    <m/>
    <s v="old_locus_tag=CV3381,CV_3381"/>
  </r>
  <r>
    <x v="1"/>
    <x v="1"/>
    <s v="GCF_000007705.1"/>
    <s v="Primary Assembly"/>
    <s v="chromosome"/>
    <m/>
    <s v="NC_005085.1"/>
    <n v="3675966"/>
    <n v="3677981"/>
    <s v="+"/>
    <s v="WP_011136928.1"/>
    <s v="WP_011136928.1"/>
    <m/>
    <s v="M3 family peptidase"/>
    <m/>
    <n v="24949171"/>
    <s v="CV_RS16675"/>
    <n v="2016"/>
    <n v="671"/>
    <m/>
  </r>
  <r>
    <x v="0"/>
    <x v="0"/>
    <s v="GCF_000007705.1"/>
    <s v="Primary Assembly"/>
    <s v="chromosome"/>
    <m/>
    <s v="NC_005085.1"/>
    <n v="3678258"/>
    <n v="3678719"/>
    <s v="+"/>
    <m/>
    <m/>
    <m/>
    <m/>
    <m/>
    <n v="24946601"/>
    <s v="CV_RS16680"/>
    <n v="462"/>
    <m/>
    <s v="old_locus_tag=CV3383,CV_3383"/>
  </r>
  <r>
    <x v="1"/>
    <x v="1"/>
    <s v="GCF_000007705.1"/>
    <s v="Primary Assembly"/>
    <s v="chromosome"/>
    <m/>
    <s v="NC_005085.1"/>
    <n v="3678258"/>
    <n v="3678719"/>
    <s v="+"/>
    <s v="WP_011136930.1"/>
    <s v="WP_011136930.1"/>
    <m/>
    <s v="MarR family transcriptional regulator"/>
    <m/>
    <n v="24946601"/>
    <s v="CV_RS16680"/>
    <n v="462"/>
    <n v="153"/>
    <m/>
  </r>
  <r>
    <x v="0"/>
    <x v="0"/>
    <s v="GCF_000007705.1"/>
    <s v="Primary Assembly"/>
    <s v="chromosome"/>
    <m/>
    <s v="NC_005085.1"/>
    <n v="3678783"/>
    <n v="3679337"/>
    <s v="-"/>
    <m/>
    <m/>
    <m/>
    <m/>
    <m/>
    <n v="24948290"/>
    <s v="CV_RS16685"/>
    <n v="555"/>
    <m/>
    <s v="old_locus_tag=CV3384,CV_3384"/>
  </r>
  <r>
    <x v="1"/>
    <x v="1"/>
    <s v="GCF_000007705.1"/>
    <s v="Primary Assembly"/>
    <s v="chromosome"/>
    <m/>
    <s v="NC_005085.1"/>
    <n v="3678783"/>
    <n v="3679337"/>
    <s v="-"/>
    <s v="WP_011136931.1"/>
    <s v="WP_011136931.1"/>
    <m/>
    <s v="transcription elongation factor GreB"/>
    <m/>
    <n v="24948290"/>
    <s v="CV_RS16685"/>
    <n v="555"/>
    <n v="184"/>
    <m/>
  </r>
  <r>
    <x v="0"/>
    <x v="0"/>
    <s v="GCF_000007705.1"/>
    <s v="Primary Assembly"/>
    <s v="chromosome"/>
    <m/>
    <s v="NC_005085.1"/>
    <n v="3679366"/>
    <n v="3679884"/>
    <s v="-"/>
    <m/>
    <m/>
    <m/>
    <m/>
    <m/>
    <n v="25392861"/>
    <s v="CV_RS22325"/>
    <n v="519"/>
    <m/>
    <s v="old_locus_tag=CV3385,CV_3385"/>
  </r>
  <r>
    <x v="1"/>
    <x v="1"/>
    <s v="GCF_000007705.1"/>
    <s v="Primary Assembly"/>
    <s v="chromosome"/>
    <m/>
    <s v="NC_005085.1"/>
    <n v="3679366"/>
    <n v="3679884"/>
    <s v="-"/>
    <s v="WP_011136932.1"/>
    <s v="WP_011136932.1"/>
    <m/>
    <s v="NUDIX domain-containing protein"/>
    <m/>
    <n v="25392861"/>
    <s v="CV_RS22325"/>
    <n v="519"/>
    <n v="172"/>
    <m/>
  </r>
  <r>
    <x v="0"/>
    <x v="0"/>
    <s v="GCF_000007705.1"/>
    <s v="Primary Assembly"/>
    <s v="chromosome"/>
    <m/>
    <s v="NC_005085.1"/>
    <n v="3679923"/>
    <n v="3681335"/>
    <s v="-"/>
    <m/>
    <m/>
    <m/>
    <m/>
    <m/>
    <n v="24948693"/>
    <s v="CV_RS16695"/>
    <n v="1413"/>
    <m/>
    <s v="old_locus_tag=CV3386,CV_3386"/>
  </r>
  <r>
    <x v="1"/>
    <x v="1"/>
    <s v="GCF_000007705.1"/>
    <s v="Primary Assembly"/>
    <s v="chromosome"/>
    <m/>
    <s v="NC_005085.1"/>
    <n v="3679923"/>
    <n v="3681335"/>
    <s v="-"/>
    <s v="WP_043596557.1"/>
    <s v="WP_043596557.1"/>
    <m/>
    <s v="rRNA pseudouridine synthase"/>
    <m/>
    <n v="24948693"/>
    <s v="CV_RS16695"/>
    <n v="1413"/>
    <n v="470"/>
    <m/>
  </r>
  <r>
    <x v="0"/>
    <x v="0"/>
    <s v="GCF_000007705.1"/>
    <s v="Primary Assembly"/>
    <s v="chromosome"/>
    <m/>
    <s v="NC_005085.1"/>
    <n v="3681375"/>
    <n v="3682007"/>
    <s v="-"/>
    <m/>
    <m/>
    <m/>
    <m/>
    <s v="scpB"/>
    <n v="24947168"/>
    <s v="CV_RS16700"/>
    <n v="633"/>
    <m/>
    <s v="old_locus_tag=CV3387,CV_3387"/>
  </r>
  <r>
    <x v="1"/>
    <x v="1"/>
    <s v="GCF_000007705.1"/>
    <s v="Primary Assembly"/>
    <s v="chromosome"/>
    <m/>
    <s v="NC_005085.1"/>
    <n v="3681375"/>
    <n v="3682007"/>
    <s v="-"/>
    <s v="WP_011136934.1"/>
    <s v="WP_011136934.1"/>
    <m/>
    <s v="SMC-Scp complex subunit ScpB"/>
    <s v="scpB"/>
    <n v="24947168"/>
    <s v="CV_RS16700"/>
    <n v="633"/>
    <n v="210"/>
    <m/>
  </r>
  <r>
    <x v="0"/>
    <x v="0"/>
    <s v="GCF_000007705.1"/>
    <s v="Primary Assembly"/>
    <s v="chromosome"/>
    <m/>
    <s v="NC_005085.1"/>
    <n v="3682086"/>
    <n v="3682601"/>
    <s v="-"/>
    <m/>
    <m/>
    <m/>
    <m/>
    <m/>
    <n v="24946422"/>
    <s v="CV_RS16705"/>
    <n v="516"/>
    <m/>
    <s v="old_locus_tag=CV3388,CV_3388"/>
  </r>
  <r>
    <x v="1"/>
    <x v="1"/>
    <s v="GCF_000007705.1"/>
    <s v="Primary Assembly"/>
    <s v="chromosome"/>
    <m/>
    <s v="NC_005085.1"/>
    <n v="3682086"/>
    <n v="3682601"/>
    <s v="-"/>
    <s v="WP_011136935.1"/>
    <s v="WP_011136935.1"/>
    <m/>
    <s v="GNAT family N-acetyltransferase"/>
    <m/>
    <n v="24946422"/>
    <s v="CV_RS16705"/>
    <n v="516"/>
    <n v="171"/>
    <m/>
  </r>
  <r>
    <x v="0"/>
    <x v="0"/>
    <s v="GCF_000007705.1"/>
    <s v="Primary Assembly"/>
    <s v="chromosome"/>
    <m/>
    <s v="NC_005085.1"/>
    <n v="3682719"/>
    <n v="3683696"/>
    <s v="+"/>
    <m/>
    <m/>
    <m/>
    <m/>
    <m/>
    <n v="24949215"/>
    <s v="CV_RS16710"/>
    <n v="978"/>
    <m/>
    <s v="old_locus_tag=CV3389,CV_3389"/>
  </r>
  <r>
    <x v="1"/>
    <x v="1"/>
    <s v="GCF_000007705.1"/>
    <s v="Primary Assembly"/>
    <s v="chromosome"/>
    <m/>
    <s v="NC_005085.1"/>
    <n v="3682719"/>
    <n v="3683696"/>
    <s v="+"/>
    <s v="WP_011136936.1"/>
    <s v="WP_011136936.1"/>
    <m/>
    <s v="tRNA (adenosine(37)-N6)-dimethylallyltransferase MiaA"/>
    <m/>
    <n v="24949215"/>
    <s v="CV_RS16710"/>
    <n v="978"/>
    <n v="325"/>
    <m/>
  </r>
  <r>
    <x v="0"/>
    <x v="0"/>
    <s v="GCF_000007705.1"/>
    <s v="Primary Assembly"/>
    <s v="chromosome"/>
    <m/>
    <s v="NC_005085.1"/>
    <n v="3683747"/>
    <n v="3684331"/>
    <s v="-"/>
    <m/>
    <m/>
    <m/>
    <m/>
    <m/>
    <n v="24945449"/>
    <s v="CV_RS16715"/>
    <n v="585"/>
    <m/>
    <s v="old_locus_tag=CV3390,CV_3390"/>
  </r>
  <r>
    <x v="1"/>
    <x v="1"/>
    <s v="GCF_000007705.1"/>
    <s v="Primary Assembly"/>
    <s v="chromosome"/>
    <m/>
    <s v="NC_005085.1"/>
    <n v="3683747"/>
    <n v="3684331"/>
    <s v="-"/>
    <s v="WP_011136937.1"/>
    <s v="WP_011136937.1"/>
    <m/>
    <s v="hypothetical protein"/>
    <m/>
    <n v="24945449"/>
    <s v="CV_RS16715"/>
    <n v="585"/>
    <n v="194"/>
    <m/>
  </r>
  <r>
    <x v="0"/>
    <x v="0"/>
    <s v="GCF_000007705.1"/>
    <s v="Primary Assembly"/>
    <s v="chromosome"/>
    <m/>
    <s v="NC_005085.1"/>
    <n v="3684345"/>
    <n v="3685016"/>
    <s v="-"/>
    <m/>
    <m/>
    <m/>
    <m/>
    <m/>
    <n v="24945753"/>
    <s v="CV_RS16720"/>
    <n v="672"/>
    <m/>
    <s v="old_locus_tag=CV3391,CV_3391"/>
  </r>
  <r>
    <x v="1"/>
    <x v="1"/>
    <s v="GCF_000007705.1"/>
    <s v="Primary Assembly"/>
    <s v="chromosome"/>
    <m/>
    <s v="NC_005085.1"/>
    <n v="3684345"/>
    <n v="3685016"/>
    <s v="-"/>
    <s v="WP_011136938.1"/>
    <s v="WP_011136938.1"/>
    <m/>
    <s v="hypothetical protein"/>
    <m/>
    <n v="24945753"/>
    <s v="CV_RS16720"/>
    <n v="672"/>
    <n v="223"/>
    <m/>
  </r>
  <r>
    <x v="0"/>
    <x v="0"/>
    <s v="GCF_000007705.1"/>
    <s v="Primary Assembly"/>
    <s v="chromosome"/>
    <m/>
    <s v="NC_005085.1"/>
    <n v="3685291"/>
    <n v="3685557"/>
    <s v="+"/>
    <m/>
    <m/>
    <m/>
    <m/>
    <m/>
    <n v="24948579"/>
    <s v="CV_RS16725"/>
    <n v="267"/>
    <m/>
    <m/>
  </r>
  <r>
    <x v="1"/>
    <x v="1"/>
    <s v="GCF_000007705.1"/>
    <s v="Primary Assembly"/>
    <s v="chromosome"/>
    <m/>
    <s v="NC_005085.1"/>
    <n v="3685291"/>
    <n v="3685557"/>
    <s v="+"/>
    <s v="WP_052278867.1"/>
    <s v="WP_052278867.1"/>
    <m/>
    <s v="hypothetical protein"/>
    <m/>
    <n v="24948579"/>
    <s v="CV_RS16725"/>
    <n v="267"/>
    <n v="88"/>
    <m/>
  </r>
  <r>
    <x v="0"/>
    <x v="0"/>
    <s v="GCF_000007705.1"/>
    <s v="Primary Assembly"/>
    <s v="chromosome"/>
    <m/>
    <s v="NC_005085.1"/>
    <n v="3685614"/>
    <n v="3687218"/>
    <s v="-"/>
    <m/>
    <m/>
    <m/>
    <m/>
    <m/>
    <n v="24948261"/>
    <s v="CV_RS16730"/>
    <n v="1605"/>
    <m/>
    <m/>
  </r>
  <r>
    <x v="1"/>
    <x v="1"/>
    <s v="GCF_000007705.1"/>
    <s v="Primary Assembly"/>
    <s v="chromosome"/>
    <m/>
    <s v="NC_005085.1"/>
    <n v="3685614"/>
    <n v="3687218"/>
    <s v="-"/>
    <s v="WP_043596560.1"/>
    <s v="WP_043596560.1"/>
    <m/>
    <s v="hypothetical protein"/>
    <m/>
    <n v="24948261"/>
    <s v="CV_RS16730"/>
    <n v="1605"/>
    <n v="534"/>
    <m/>
  </r>
  <r>
    <x v="0"/>
    <x v="0"/>
    <s v="GCF_000007705.1"/>
    <s v="Primary Assembly"/>
    <s v="chromosome"/>
    <m/>
    <s v="NC_005085.1"/>
    <n v="3687554"/>
    <n v="3687901"/>
    <s v="-"/>
    <m/>
    <m/>
    <m/>
    <m/>
    <m/>
    <n v="24947142"/>
    <s v="CV_RS16735"/>
    <n v="348"/>
    <m/>
    <s v="old_locus_tag=CV3393,CV_3393"/>
  </r>
  <r>
    <x v="1"/>
    <x v="1"/>
    <s v="GCF_000007705.1"/>
    <s v="Primary Assembly"/>
    <s v="chromosome"/>
    <m/>
    <s v="NC_005085.1"/>
    <n v="3687554"/>
    <n v="3687901"/>
    <s v="-"/>
    <s v="WP_011136940.1"/>
    <s v="WP_011136940.1"/>
    <m/>
    <s v="RidA family protein"/>
    <m/>
    <n v="24947142"/>
    <s v="CV_RS16735"/>
    <n v="348"/>
    <n v="115"/>
    <m/>
  </r>
  <r>
    <x v="0"/>
    <x v="0"/>
    <s v="GCF_000007705.1"/>
    <s v="Primary Assembly"/>
    <s v="chromosome"/>
    <m/>
    <s v="NC_005085.1"/>
    <n v="3687960"/>
    <n v="3689102"/>
    <s v="-"/>
    <m/>
    <m/>
    <m/>
    <m/>
    <m/>
    <n v="24949430"/>
    <s v="CV_RS16740"/>
    <n v="1143"/>
    <m/>
    <s v="old_locus_tag=CV3394,CV_3394"/>
  </r>
  <r>
    <x v="1"/>
    <x v="1"/>
    <s v="GCF_000007705.1"/>
    <s v="Primary Assembly"/>
    <s v="chromosome"/>
    <m/>
    <s v="NC_005085.1"/>
    <n v="3687960"/>
    <n v="3689102"/>
    <s v="-"/>
    <s v="WP_011136941.1"/>
    <s v="WP_011136941.1"/>
    <m/>
    <s v="PLP-dependent transferase"/>
    <m/>
    <n v="24949430"/>
    <s v="CV_RS16740"/>
    <n v="1143"/>
    <n v="380"/>
    <m/>
  </r>
  <r>
    <x v="0"/>
    <x v="0"/>
    <s v="GCF_000007705.1"/>
    <s v="Primary Assembly"/>
    <s v="chromosome"/>
    <m/>
    <s v="NC_005085.1"/>
    <n v="3689164"/>
    <n v="3690534"/>
    <s v="-"/>
    <m/>
    <m/>
    <m/>
    <m/>
    <m/>
    <n v="24946714"/>
    <s v="CV_RS16745"/>
    <n v="1371"/>
    <m/>
    <s v="old_locus_tag=CV3395,CV_3395"/>
  </r>
  <r>
    <x v="1"/>
    <x v="1"/>
    <s v="GCF_000007705.1"/>
    <s v="Primary Assembly"/>
    <s v="chromosome"/>
    <m/>
    <s v="NC_005085.1"/>
    <n v="3689164"/>
    <n v="3690534"/>
    <s v="-"/>
    <s v="WP_011136942.1"/>
    <s v="WP_011136942.1"/>
    <m/>
    <s v="CBS domain-containing protein"/>
    <m/>
    <n v="24946714"/>
    <s v="CV_RS16745"/>
    <n v="1371"/>
    <n v="456"/>
    <m/>
  </r>
  <r>
    <x v="0"/>
    <x v="0"/>
    <s v="GCF_000007705.1"/>
    <s v="Primary Assembly"/>
    <s v="chromosome"/>
    <m/>
    <s v="NC_005085.1"/>
    <n v="3690642"/>
    <n v="3691478"/>
    <s v="-"/>
    <m/>
    <m/>
    <m/>
    <m/>
    <m/>
    <n v="24948397"/>
    <s v="CV_RS16750"/>
    <n v="837"/>
    <m/>
    <s v="old_locus_tag=CV3396,CV_3396"/>
  </r>
  <r>
    <x v="1"/>
    <x v="1"/>
    <s v="GCF_000007705.1"/>
    <s v="Primary Assembly"/>
    <s v="chromosome"/>
    <m/>
    <s v="NC_005085.1"/>
    <n v="3690642"/>
    <n v="3691478"/>
    <s v="-"/>
    <s v="WP_011136943.1"/>
    <s v="WP_011136943.1"/>
    <m/>
    <s v="SAM-dependent methyltransferase"/>
    <m/>
    <n v="24948397"/>
    <s v="CV_RS16750"/>
    <n v="837"/>
    <n v="278"/>
    <m/>
  </r>
  <r>
    <x v="0"/>
    <x v="0"/>
    <s v="GCF_000007705.1"/>
    <s v="Primary Assembly"/>
    <s v="chromosome"/>
    <m/>
    <s v="NC_005085.1"/>
    <n v="3691648"/>
    <n v="3692829"/>
    <s v="-"/>
    <m/>
    <m/>
    <m/>
    <m/>
    <m/>
    <n v="24947377"/>
    <s v="CV_RS16755"/>
    <n v="1182"/>
    <m/>
    <s v="old_locus_tag=CV3397,CV_3397"/>
  </r>
  <r>
    <x v="1"/>
    <x v="1"/>
    <s v="GCF_000007705.1"/>
    <s v="Primary Assembly"/>
    <s v="chromosome"/>
    <m/>
    <s v="NC_005085.1"/>
    <n v="3691648"/>
    <n v="3692829"/>
    <s v="-"/>
    <s v="WP_043598200.1"/>
    <s v="WP_043598200.1"/>
    <m/>
    <s v="aminotransferase"/>
    <m/>
    <n v="24947377"/>
    <s v="CV_RS16755"/>
    <n v="1182"/>
    <n v="393"/>
    <m/>
  </r>
  <r>
    <x v="0"/>
    <x v="0"/>
    <s v="GCF_000007705.1"/>
    <s v="Primary Assembly"/>
    <s v="chromosome"/>
    <m/>
    <s v="NC_005085.1"/>
    <n v="3692990"/>
    <n v="3694588"/>
    <s v="+"/>
    <m/>
    <m/>
    <m/>
    <m/>
    <m/>
    <n v="24947169"/>
    <s v="CV_RS16760"/>
    <n v="1599"/>
    <m/>
    <s v="old_locus_tag=CV3398,CV_3398"/>
  </r>
  <r>
    <x v="1"/>
    <x v="1"/>
    <s v="GCF_000007705.1"/>
    <s v="Primary Assembly"/>
    <s v="chromosome"/>
    <m/>
    <s v="NC_005085.1"/>
    <n v="3692990"/>
    <n v="3694588"/>
    <s v="+"/>
    <s v="WP_043596563.1"/>
    <s v="WP_043596563.1"/>
    <m/>
    <s v="DUF945 domain-containing protein"/>
    <m/>
    <n v="24947169"/>
    <s v="CV_RS16760"/>
    <n v="1599"/>
    <n v="532"/>
    <m/>
  </r>
  <r>
    <x v="0"/>
    <x v="0"/>
    <s v="GCF_000007705.1"/>
    <s v="Primary Assembly"/>
    <s v="chromosome"/>
    <m/>
    <s v="NC_005085.1"/>
    <n v="3694646"/>
    <n v="3695122"/>
    <s v="-"/>
    <m/>
    <m/>
    <m/>
    <m/>
    <s v="bfr"/>
    <n v="24948667"/>
    <s v="CV_RS16765"/>
    <n v="477"/>
    <m/>
    <s v="old_locus_tag=CV3399,CV_3399"/>
  </r>
  <r>
    <x v="1"/>
    <x v="1"/>
    <s v="GCF_000007705.1"/>
    <s v="Primary Assembly"/>
    <s v="chromosome"/>
    <m/>
    <s v="NC_005085.1"/>
    <n v="3694646"/>
    <n v="3695122"/>
    <s v="-"/>
    <s v="WP_011136946.1"/>
    <s v="WP_011136946.1"/>
    <m/>
    <s v="bacterioferritin"/>
    <s v="bfr"/>
    <n v="24948667"/>
    <s v="CV_RS16765"/>
    <n v="477"/>
    <n v="158"/>
    <m/>
  </r>
  <r>
    <x v="0"/>
    <x v="0"/>
    <s v="GCF_000007705.1"/>
    <s v="Primary Assembly"/>
    <s v="chromosome"/>
    <m/>
    <s v="NC_005085.1"/>
    <n v="3695250"/>
    <n v="3695450"/>
    <s v="-"/>
    <m/>
    <m/>
    <m/>
    <m/>
    <m/>
    <n v="24947970"/>
    <s v="CV_RS16770"/>
    <n v="201"/>
    <m/>
    <m/>
  </r>
  <r>
    <x v="1"/>
    <x v="1"/>
    <s v="GCF_000007705.1"/>
    <s v="Primary Assembly"/>
    <s v="chromosome"/>
    <m/>
    <s v="NC_005085.1"/>
    <n v="3695250"/>
    <n v="3695450"/>
    <s v="-"/>
    <s v="WP_043596565.1"/>
    <s v="WP_043596565.1"/>
    <m/>
    <s v="(2Fe-2S)-binding protein"/>
    <m/>
    <n v="24947970"/>
    <s v="CV_RS16770"/>
    <n v="201"/>
    <n v="66"/>
    <m/>
  </r>
  <r>
    <x v="0"/>
    <x v="0"/>
    <s v="GCF_000007705.1"/>
    <s v="Primary Assembly"/>
    <s v="chromosome"/>
    <m/>
    <s v="NC_005085.1"/>
    <n v="3695511"/>
    <n v="3695978"/>
    <s v="+"/>
    <m/>
    <m/>
    <m/>
    <m/>
    <m/>
    <n v="24948043"/>
    <s v="CV_RS16775"/>
    <n v="468"/>
    <m/>
    <s v="old_locus_tag=CV3401,CV_3401"/>
  </r>
  <r>
    <x v="1"/>
    <x v="1"/>
    <s v="GCF_000007705.1"/>
    <s v="Primary Assembly"/>
    <s v="chromosome"/>
    <m/>
    <s v="NC_005085.1"/>
    <n v="3695511"/>
    <n v="3695978"/>
    <s v="+"/>
    <s v="WP_011136948.1"/>
    <s v="WP_011136948.1"/>
    <m/>
    <s v="NUDIX hydrolase"/>
    <m/>
    <n v="24948043"/>
    <s v="CV_RS16775"/>
    <n v="468"/>
    <n v="155"/>
    <m/>
  </r>
  <r>
    <x v="0"/>
    <x v="0"/>
    <s v="GCF_000007705.1"/>
    <s v="Primary Assembly"/>
    <s v="chromosome"/>
    <m/>
    <s v="NC_005085.1"/>
    <n v="3696013"/>
    <n v="3696594"/>
    <s v="+"/>
    <m/>
    <m/>
    <m/>
    <m/>
    <m/>
    <n v="24946404"/>
    <s v="CV_RS16780"/>
    <n v="582"/>
    <m/>
    <m/>
  </r>
  <r>
    <x v="1"/>
    <x v="1"/>
    <s v="GCF_000007705.1"/>
    <s v="Primary Assembly"/>
    <s v="chromosome"/>
    <m/>
    <s v="NC_005085.1"/>
    <n v="3696013"/>
    <n v="3696594"/>
    <s v="+"/>
    <s v="WP_048404980.1"/>
    <s v="WP_048404980.1"/>
    <m/>
    <s v="hypothetical protein"/>
    <m/>
    <n v="24946404"/>
    <s v="CV_RS16780"/>
    <n v="582"/>
    <n v="193"/>
    <m/>
  </r>
  <r>
    <x v="0"/>
    <x v="0"/>
    <s v="GCF_000007705.1"/>
    <s v="Primary Assembly"/>
    <s v="chromosome"/>
    <m/>
    <s v="NC_005085.1"/>
    <n v="3696591"/>
    <n v="3697667"/>
    <s v="+"/>
    <m/>
    <m/>
    <m/>
    <m/>
    <m/>
    <n v="24946518"/>
    <s v="CV_RS16785"/>
    <n v="1077"/>
    <m/>
    <s v="old_locus_tag=CV3402,CV_3402"/>
  </r>
  <r>
    <x v="1"/>
    <x v="1"/>
    <s v="GCF_000007705.1"/>
    <s v="Primary Assembly"/>
    <s v="chromosome"/>
    <m/>
    <s v="NC_005085.1"/>
    <n v="3696591"/>
    <n v="3697667"/>
    <s v="+"/>
    <s v="WP_043596568.1"/>
    <s v="WP_043596568.1"/>
    <m/>
    <s v="tRNA 2-thiouridine(34) synthase MnmA"/>
    <m/>
    <n v="24946518"/>
    <s v="CV_RS16785"/>
    <n v="1077"/>
    <n v="358"/>
    <m/>
  </r>
  <r>
    <x v="0"/>
    <x v="0"/>
    <s v="GCF_000007705.1"/>
    <s v="Primary Assembly"/>
    <s v="chromosome"/>
    <m/>
    <s v="NC_005085.1"/>
    <n v="3697721"/>
    <n v="3698974"/>
    <s v="-"/>
    <m/>
    <m/>
    <m/>
    <m/>
    <m/>
    <n v="24945205"/>
    <s v="CV_RS16790"/>
    <n v="1254"/>
    <m/>
    <s v="old_locus_tag=CV3403,CV_3403"/>
  </r>
  <r>
    <x v="1"/>
    <x v="1"/>
    <s v="GCF_000007705.1"/>
    <s v="Primary Assembly"/>
    <s v="chromosome"/>
    <m/>
    <s v="NC_005085.1"/>
    <n v="3697721"/>
    <n v="3698974"/>
    <s v="-"/>
    <s v="WP_011136950.1"/>
    <s v="WP_011136950.1"/>
    <m/>
    <s v="MFS transporter"/>
    <m/>
    <n v="24945205"/>
    <s v="CV_RS16790"/>
    <n v="1254"/>
    <n v="417"/>
    <m/>
  </r>
  <r>
    <x v="0"/>
    <x v="0"/>
    <s v="GCF_000007705.1"/>
    <s v="Primary Assembly"/>
    <s v="chromosome"/>
    <m/>
    <s v="NC_005085.1"/>
    <n v="3699075"/>
    <n v="3699959"/>
    <s v="+"/>
    <m/>
    <m/>
    <m/>
    <m/>
    <m/>
    <n v="24945549"/>
    <s v="CV_RS16795"/>
    <n v="885"/>
    <m/>
    <s v="old_locus_tag=CV3405,CV_3405"/>
  </r>
  <r>
    <x v="1"/>
    <x v="1"/>
    <s v="GCF_000007705.1"/>
    <s v="Primary Assembly"/>
    <s v="chromosome"/>
    <m/>
    <s v="NC_005085.1"/>
    <n v="3699075"/>
    <n v="3699959"/>
    <s v="+"/>
    <s v="WP_043596569.1"/>
    <s v="WP_043596569.1"/>
    <m/>
    <s v="LysR family transcriptional regulator"/>
    <m/>
    <n v="24945549"/>
    <s v="CV_RS16795"/>
    <n v="885"/>
    <n v="294"/>
    <m/>
  </r>
  <r>
    <x v="0"/>
    <x v="0"/>
    <s v="GCF_000007705.1"/>
    <s v="Primary Assembly"/>
    <s v="chromosome"/>
    <m/>
    <s v="NC_005085.1"/>
    <n v="3699956"/>
    <n v="3700696"/>
    <s v="-"/>
    <m/>
    <m/>
    <m/>
    <m/>
    <m/>
    <n v="24946941"/>
    <s v="CV_RS16800"/>
    <n v="741"/>
    <m/>
    <s v="old_locus_tag=CV3406,CV_3406"/>
  </r>
  <r>
    <x v="1"/>
    <x v="1"/>
    <s v="GCF_000007705.1"/>
    <s v="Primary Assembly"/>
    <s v="chromosome"/>
    <m/>
    <s v="NC_005085.1"/>
    <n v="3699956"/>
    <n v="3700696"/>
    <s v="-"/>
    <s v="WP_011136953.1"/>
    <s v="WP_011136953.1"/>
    <m/>
    <s v="KR domain-containing protein"/>
    <m/>
    <n v="24946941"/>
    <s v="CV_RS16800"/>
    <n v="741"/>
    <n v="246"/>
    <m/>
  </r>
  <r>
    <x v="0"/>
    <x v="0"/>
    <s v="GCF_000007705.1"/>
    <s v="Primary Assembly"/>
    <s v="chromosome"/>
    <m/>
    <s v="NC_005085.1"/>
    <n v="3700699"/>
    <n v="3701583"/>
    <s v="-"/>
    <m/>
    <m/>
    <m/>
    <m/>
    <m/>
    <n v="24946915"/>
    <s v="CV_RS16805"/>
    <n v="885"/>
    <m/>
    <s v="old_locus_tag=CV3407,CV_3407"/>
  </r>
  <r>
    <x v="1"/>
    <x v="1"/>
    <s v="GCF_000007705.1"/>
    <s v="Primary Assembly"/>
    <s v="chromosome"/>
    <m/>
    <s v="NC_005085.1"/>
    <n v="3700699"/>
    <n v="3701583"/>
    <s v="-"/>
    <s v="WP_043598209.1"/>
    <s v="WP_043598209.1"/>
    <m/>
    <s v="prephenate dehydrogenase/arogenate dehydrogenase family protein"/>
    <m/>
    <n v="24946915"/>
    <s v="CV_RS16805"/>
    <n v="885"/>
    <n v="294"/>
    <m/>
  </r>
  <r>
    <x v="0"/>
    <x v="0"/>
    <s v="GCF_000007705.1"/>
    <s v="Primary Assembly"/>
    <s v="chromosome"/>
    <m/>
    <s v="NC_005085.1"/>
    <n v="3701671"/>
    <n v="3701931"/>
    <s v="+"/>
    <m/>
    <m/>
    <m/>
    <m/>
    <m/>
    <n v="24946641"/>
    <s v="CV_RS16810"/>
    <n v="261"/>
    <m/>
    <s v="old_locus_tag=CV3408,CV_3408"/>
  </r>
  <r>
    <x v="1"/>
    <x v="1"/>
    <s v="GCF_000007705.1"/>
    <s v="Primary Assembly"/>
    <s v="chromosome"/>
    <m/>
    <s v="NC_005085.1"/>
    <n v="3701671"/>
    <n v="3701931"/>
    <s v="+"/>
    <s v="WP_011136955.1"/>
    <s v="WP_011136955.1"/>
    <m/>
    <s v="hypothetical protein"/>
    <m/>
    <n v="24946641"/>
    <s v="CV_RS16810"/>
    <n v="261"/>
    <n v="86"/>
    <m/>
  </r>
  <r>
    <x v="0"/>
    <x v="0"/>
    <s v="GCF_000007705.1"/>
    <s v="Primary Assembly"/>
    <s v="chromosome"/>
    <m/>
    <s v="NC_005085.1"/>
    <n v="3702224"/>
    <n v="3703405"/>
    <s v="-"/>
    <m/>
    <m/>
    <m/>
    <m/>
    <m/>
    <n v="24948383"/>
    <s v="CV_RS16815"/>
    <n v="1182"/>
    <m/>
    <s v="old_locus_tag=CV3409,CV_3409"/>
  </r>
  <r>
    <x v="1"/>
    <x v="1"/>
    <s v="GCF_000007705.1"/>
    <s v="Primary Assembly"/>
    <s v="chromosome"/>
    <m/>
    <s v="NC_005085.1"/>
    <n v="3702224"/>
    <n v="3703405"/>
    <s v="-"/>
    <s v="WP_011136956.1"/>
    <s v="WP_011136956.1"/>
    <m/>
    <s v="dicarboxylate/amino acid:cation symporter"/>
    <m/>
    <n v="24948383"/>
    <s v="CV_RS16815"/>
    <n v="1182"/>
    <n v="393"/>
    <m/>
  </r>
  <r>
    <x v="0"/>
    <x v="0"/>
    <s v="GCF_000007705.1"/>
    <s v="Primary Assembly"/>
    <s v="chromosome"/>
    <m/>
    <s v="NC_005085.1"/>
    <n v="3703561"/>
    <n v="3704373"/>
    <s v="-"/>
    <m/>
    <m/>
    <m/>
    <m/>
    <m/>
    <n v="24947555"/>
    <s v="CV_RS16820"/>
    <n v="813"/>
    <m/>
    <s v="old_locus_tag=CV3410,CV_3410"/>
  </r>
  <r>
    <x v="1"/>
    <x v="1"/>
    <s v="GCF_000007705.1"/>
    <s v="Primary Assembly"/>
    <s v="chromosome"/>
    <m/>
    <s v="NC_005085.1"/>
    <n v="3703561"/>
    <n v="3704373"/>
    <s v="-"/>
    <s v="WP_011136957.1"/>
    <s v="WP_011136957.1"/>
    <m/>
    <s v="aminodeoxychorismate lyase"/>
    <m/>
    <n v="24947555"/>
    <s v="CV_RS16820"/>
    <n v="813"/>
    <n v="270"/>
    <m/>
  </r>
  <r>
    <x v="0"/>
    <x v="0"/>
    <s v="GCF_000007705.1"/>
    <s v="Primary Assembly"/>
    <s v="chromosome"/>
    <m/>
    <s v="NC_005085.1"/>
    <n v="3704373"/>
    <n v="3705665"/>
    <s v="-"/>
    <m/>
    <m/>
    <m/>
    <m/>
    <m/>
    <n v="24948024"/>
    <s v="CV_RS16825"/>
    <n v="1293"/>
    <m/>
    <s v="old_locus_tag=CV3411,CV_3411"/>
  </r>
  <r>
    <x v="1"/>
    <x v="1"/>
    <s v="GCF_000007705.1"/>
    <s v="Primary Assembly"/>
    <s v="chromosome"/>
    <m/>
    <s v="NC_005085.1"/>
    <n v="3704373"/>
    <n v="3705665"/>
    <s v="-"/>
    <s v="WP_011136958.1"/>
    <s v="WP_011136958.1"/>
    <m/>
    <s v="hypothetical protein"/>
    <m/>
    <n v="24948024"/>
    <s v="CV_RS16825"/>
    <n v="1293"/>
    <n v="430"/>
    <m/>
  </r>
  <r>
    <x v="0"/>
    <x v="0"/>
    <s v="GCF_000007705.1"/>
    <s v="Primary Assembly"/>
    <s v="chromosome"/>
    <m/>
    <s v="NC_005085.1"/>
    <n v="3705799"/>
    <n v="3707040"/>
    <s v="-"/>
    <m/>
    <m/>
    <m/>
    <m/>
    <s v="fabF"/>
    <n v="24947708"/>
    <s v="CV_RS16830"/>
    <n v="1242"/>
    <m/>
    <s v="old_locus_tag=CV3412,CV_3412"/>
  </r>
  <r>
    <x v="1"/>
    <x v="1"/>
    <s v="GCF_000007705.1"/>
    <s v="Primary Assembly"/>
    <s v="chromosome"/>
    <m/>
    <s v="NC_005085.1"/>
    <n v="3705799"/>
    <n v="3707040"/>
    <s v="-"/>
    <s v="WP_011136959.1"/>
    <s v="WP_011136959.1"/>
    <m/>
    <s v="beta-ketoacyl-[acyl-carrier-protein] synthase II"/>
    <s v="fabF"/>
    <n v="24947708"/>
    <s v="CV_RS16830"/>
    <n v="1242"/>
    <n v="413"/>
    <m/>
  </r>
  <r>
    <x v="0"/>
    <x v="0"/>
    <s v="GCF_000007705.1"/>
    <s v="Primary Assembly"/>
    <s v="chromosome"/>
    <m/>
    <s v="NC_005085.1"/>
    <n v="3707206"/>
    <n v="3707445"/>
    <s v="-"/>
    <m/>
    <m/>
    <m/>
    <m/>
    <m/>
    <n v="24947603"/>
    <s v="CV_RS16835"/>
    <n v="240"/>
    <m/>
    <s v="old_locus_tag=CV3413,CV_3413"/>
  </r>
  <r>
    <x v="1"/>
    <x v="1"/>
    <s v="GCF_000007705.1"/>
    <s v="Primary Assembly"/>
    <s v="chromosome"/>
    <m/>
    <s v="NC_005085.1"/>
    <n v="3707206"/>
    <n v="3707445"/>
    <s v="-"/>
    <s v="WP_043596572.1"/>
    <s v="WP_043596572.1"/>
    <m/>
    <s v="acyl carrier protein"/>
    <m/>
    <n v="24947603"/>
    <s v="CV_RS16835"/>
    <n v="240"/>
    <n v="79"/>
    <m/>
  </r>
  <r>
    <x v="0"/>
    <x v="0"/>
    <s v="GCF_000007705.1"/>
    <s v="Primary Assembly"/>
    <s v="chromosome"/>
    <m/>
    <s v="NC_005085.1"/>
    <n v="3707556"/>
    <n v="3708293"/>
    <s v="-"/>
    <m/>
    <m/>
    <m/>
    <m/>
    <s v="fabG"/>
    <n v="24949194"/>
    <s v="CV_RS16840"/>
    <n v="738"/>
    <m/>
    <s v="old_locus_tag=CV3414,CV_3414"/>
  </r>
  <r>
    <x v="1"/>
    <x v="1"/>
    <s v="GCF_000007705.1"/>
    <s v="Primary Assembly"/>
    <s v="chromosome"/>
    <m/>
    <s v="NC_005085.1"/>
    <n v="3707556"/>
    <n v="3708293"/>
    <s v="-"/>
    <s v="WP_011136961.1"/>
    <s v="WP_011136961.1"/>
    <m/>
    <s v="3-oxoacyl-ACP reductase FabG"/>
    <s v="fabG"/>
    <n v="24949194"/>
    <s v="CV_RS16840"/>
    <n v="738"/>
    <n v="245"/>
    <m/>
  </r>
  <r>
    <x v="0"/>
    <x v="0"/>
    <s v="GCF_000007705.1"/>
    <s v="Primary Assembly"/>
    <s v="chromosome"/>
    <m/>
    <s v="NC_005085.1"/>
    <n v="3708385"/>
    <n v="3709314"/>
    <s v="-"/>
    <m/>
    <m/>
    <m/>
    <m/>
    <s v="fabD"/>
    <n v="24947816"/>
    <s v="CV_RS16845"/>
    <n v="930"/>
    <m/>
    <s v="old_locus_tag=CV3415,CV_3415"/>
  </r>
  <r>
    <x v="1"/>
    <x v="1"/>
    <s v="GCF_000007705.1"/>
    <s v="Primary Assembly"/>
    <s v="chromosome"/>
    <m/>
    <s v="NC_005085.1"/>
    <n v="3708385"/>
    <n v="3709314"/>
    <s v="-"/>
    <s v="WP_011136962.1"/>
    <s v="WP_011136962.1"/>
    <m/>
    <s v="[acyl-carrier-protein] S-malonyltransferase"/>
    <s v="fabD"/>
    <n v="24947816"/>
    <s v="CV_RS16845"/>
    <n v="930"/>
    <n v="309"/>
    <m/>
  </r>
  <r>
    <x v="0"/>
    <x v="0"/>
    <s v="GCF_000007705.1"/>
    <s v="Primary Assembly"/>
    <s v="chromosome"/>
    <m/>
    <s v="NC_005085.1"/>
    <n v="3709440"/>
    <n v="3710399"/>
    <s v="-"/>
    <m/>
    <m/>
    <m/>
    <m/>
    <m/>
    <n v="24947360"/>
    <s v="CV_RS16850"/>
    <n v="960"/>
    <m/>
    <s v="old_locus_tag=CV3416,CV_3416"/>
  </r>
  <r>
    <x v="1"/>
    <x v="1"/>
    <s v="GCF_000007705.1"/>
    <s v="Primary Assembly"/>
    <s v="chromosome"/>
    <m/>
    <s v="NC_005085.1"/>
    <n v="3709440"/>
    <n v="3710399"/>
    <s v="-"/>
    <s v="WP_011136963.1"/>
    <s v="WP_011136963.1"/>
    <m/>
    <s v="3-oxoacyl-ACP synthase III"/>
    <m/>
    <n v="24947360"/>
    <s v="CV_RS16850"/>
    <n v="960"/>
    <n v="319"/>
    <m/>
  </r>
  <r>
    <x v="0"/>
    <x v="0"/>
    <s v="GCF_000007705.1"/>
    <s v="Primary Assembly"/>
    <s v="chromosome"/>
    <m/>
    <s v="NC_005085.1"/>
    <n v="3710405"/>
    <n v="3711442"/>
    <s v="-"/>
    <m/>
    <m/>
    <m/>
    <m/>
    <m/>
    <n v="24948972"/>
    <s v="CV_RS16855"/>
    <n v="1038"/>
    <m/>
    <s v="old_locus_tag=CV3417,CV_3417"/>
  </r>
  <r>
    <x v="1"/>
    <x v="1"/>
    <s v="GCF_000007705.1"/>
    <s v="Primary Assembly"/>
    <s v="chromosome"/>
    <m/>
    <s v="NC_005085.1"/>
    <n v="3710405"/>
    <n v="3711442"/>
    <s v="-"/>
    <s v="WP_011136964.1"/>
    <s v="WP_011136964.1"/>
    <m/>
    <s v="phosphate acyltransferase"/>
    <m/>
    <n v="24948972"/>
    <s v="CV_RS16855"/>
    <n v="1038"/>
    <n v="345"/>
    <m/>
  </r>
  <r>
    <x v="0"/>
    <x v="0"/>
    <s v="GCF_000007705.1"/>
    <s v="Primary Assembly"/>
    <s v="chromosome"/>
    <m/>
    <s v="NC_005085.1"/>
    <n v="3711499"/>
    <n v="3711678"/>
    <s v="-"/>
    <m/>
    <m/>
    <m/>
    <m/>
    <m/>
    <n v="24948711"/>
    <s v="CV_RS16860"/>
    <n v="180"/>
    <m/>
    <s v="old_locus_tag=CV3418,CV_3418"/>
  </r>
  <r>
    <x v="1"/>
    <x v="1"/>
    <s v="GCF_000007705.1"/>
    <s v="Primary Assembly"/>
    <s v="chromosome"/>
    <m/>
    <s v="NC_005085.1"/>
    <n v="3711499"/>
    <n v="3711678"/>
    <s v="-"/>
    <s v="WP_011136965.1"/>
    <s v="WP_011136965.1"/>
    <m/>
    <s v="50S ribosomal protein L32"/>
    <m/>
    <n v="24948711"/>
    <s v="CV_RS16860"/>
    <n v="180"/>
    <n v="59"/>
    <m/>
  </r>
  <r>
    <x v="0"/>
    <x v="0"/>
    <s v="GCF_000007705.1"/>
    <s v="Primary Assembly"/>
    <s v="chromosome"/>
    <m/>
    <s v="NC_005085.1"/>
    <n v="3711726"/>
    <n v="3712229"/>
    <s v="-"/>
    <m/>
    <m/>
    <m/>
    <m/>
    <m/>
    <n v="24948616"/>
    <s v="CV_RS16865"/>
    <n v="504"/>
    <m/>
    <s v="old_locus_tag=CV3419,CV_3419"/>
  </r>
  <r>
    <x v="1"/>
    <x v="1"/>
    <s v="GCF_000007705.1"/>
    <s v="Primary Assembly"/>
    <s v="chromosome"/>
    <m/>
    <s v="NC_005085.1"/>
    <n v="3711726"/>
    <n v="3712229"/>
    <s v="-"/>
    <s v="WP_043598212.1"/>
    <s v="WP_043598212.1"/>
    <m/>
    <s v="metal-binding protein"/>
    <m/>
    <n v="24948616"/>
    <s v="CV_RS16865"/>
    <n v="504"/>
    <n v="167"/>
    <m/>
  </r>
  <r>
    <x v="0"/>
    <x v="0"/>
    <s v="GCF_000007705.1"/>
    <s v="Primary Assembly"/>
    <s v="chromosome"/>
    <m/>
    <s v="NC_005085.1"/>
    <n v="3712347"/>
    <n v="3712928"/>
    <s v="+"/>
    <m/>
    <m/>
    <m/>
    <m/>
    <s v="maf"/>
    <n v="24945837"/>
    <s v="CV_RS16870"/>
    <n v="582"/>
    <m/>
    <s v="old_locus_tag=CV3420,CV_3420"/>
  </r>
  <r>
    <x v="1"/>
    <x v="1"/>
    <s v="GCF_000007705.1"/>
    <s v="Primary Assembly"/>
    <s v="chromosome"/>
    <m/>
    <s v="NC_005085.1"/>
    <n v="3712347"/>
    <n v="3712928"/>
    <s v="+"/>
    <s v="WP_011136967.1"/>
    <s v="WP_011136967.1"/>
    <m/>
    <s v="maf-like protein"/>
    <s v="maf"/>
    <n v="24945837"/>
    <s v="CV_RS16870"/>
    <n v="582"/>
    <n v="193"/>
    <m/>
  </r>
  <r>
    <x v="0"/>
    <x v="0"/>
    <s v="GCF_000007705.1"/>
    <s v="Primary Assembly"/>
    <s v="chromosome"/>
    <m/>
    <s v="NC_005085.1"/>
    <n v="3712925"/>
    <n v="3713629"/>
    <s v="+"/>
    <m/>
    <m/>
    <m/>
    <m/>
    <m/>
    <n v="24949122"/>
    <s v="CV_RS16875"/>
    <n v="705"/>
    <m/>
    <s v="old_locus_tag=CV3421,CV_3421"/>
  </r>
  <r>
    <x v="1"/>
    <x v="1"/>
    <s v="GCF_000007705.1"/>
    <s v="Primary Assembly"/>
    <s v="chromosome"/>
    <m/>
    <s v="NC_005085.1"/>
    <n v="3712925"/>
    <n v="3713629"/>
    <s v="+"/>
    <s v="WP_011136968.1"/>
    <s v="WP_011136968.1"/>
    <m/>
    <s v="tetrapyrrole methylase"/>
    <m/>
    <n v="24949122"/>
    <s v="CV_RS16875"/>
    <n v="705"/>
    <n v="234"/>
    <m/>
  </r>
  <r>
    <x v="0"/>
    <x v="0"/>
    <s v="GCF_000007705.1"/>
    <s v="Primary Assembly"/>
    <s v="chromosome"/>
    <m/>
    <s v="NC_005085.1"/>
    <n v="3713641"/>
    <n v="3714849"/>
    <s v="+"/>
    <m/>
    <m/>
    <m/>
    <m/>
    <s v="pncB"/>
    <n v="24946192"/>
    <s v="CV_RS16880"/>
    <n v="1209"/>
    <m/>
    <s v="old_locus_tag=CV3422,CV_3422"/>
  </r>
  <r>
    <x v="1"/>
    <x v="1"/>
    <s v="GCF_000007705.1"/>
    <s v="Primary Assembly"/>
    <s v="chromosome"/>
    <m/>
    <s v="NC_005085.1"/>
    <n v="3713641"/>
    <n v="3714849"/>
    <s v="+"/>
    <s v="WP_011136969.1"/>
    <s v="WP_011136969.1"/>
    <m/>
    <s v="nicotinate phosphoribosyltransferase"/>
    <s v="pncB"/>
    <n v="24946192"/>
    <s v="CV_RS16880"/>
    <n v="1209"/>
    <n v="402"/>
    <m/>
  </r>
  <r>
    <x v="0"/>
    <x v="0"/>
    <s v="GCF_000007705.1"/>
    <s v="Primary Assembly"/>
    <s v="chromosome"/>
    <m/>
    <s v="NC_005085.1"/>
    <n v="3714930"/>
    <n v="3715784"/>
    <s v="-"/>
    <m/>
    <m/>
    <m/>
    <m/>
    <m/>
    <n v="24946040"/>
    <s v="CV_RS16885"/>
    <n v="855"/>
    <m/>
    <s v="old_locus_tag=CV3423,CV_3423"/>
  </r>
  <r>
    <x v="1"/>
    <x v="1"/>
    <s v="GCF_000007705.1"/>
    <s v="Primary Assembly"/>
    <s v="chromosome"/>
    <m/>
    <s v="NC_005085.1"/>
    <n v="3714930"/>
    <n v="3715784"/>
    <s v="-"/>
    <s v="WP_011136970.1"/>
    <s v="WP_011136970.1"/>
    <m/>
    <s v="DUF2520 domain-containing protein"/>
    <m/>
    <n v="24946040"/>
    <s v="CV_RS16885"/>
    <n v="855"/>
    <n v="284"/>
    <m/>
  </r>
  <r>
    <x v="0"/>
    <x v="0"/>
    <s v="GCF_000007705.1"/>
    <s v="Primary Assembly"/>
    <s v="chromosome"/>
    <m/>
    <s v="NC_005085.1"/>
    <n v="3716438"/>
    <n v="3717514"/>
    <s v="+"/>
    <m/>
    <m/>
    <m/>
    <m/>
    <m/>
    <n v="24947388"/>
    <s v="CV_RS16890"/>
    <n v="1077"/>
    <m/>
    <s v="old_locus_tag=CV3424,CV_3424"/>
  </r>
  <r>
    <x v="1"/>
    <x v="1"/>
    <s v="GCF_000007705.1"/>
    <s v="Primary Assembly"/>
    <s v="chromosome"/>
    <m/>
    <s v="NC_005085.1"/>
    <n v="3716438"/>
    <n v="3717514"/>
    <s v="+"/>
    <s v="WP_011136971.1"/>
    <s v="WP_011136971.1"/>
    <m/>
    <s v="porin"/>
    <m/>
    <n v="24947388"/>
    <s v="CV_RS16890"/>
    <n v="1077"/>
    <n v="358"/>
    <m/>
  </r>
  <r>
    <x v="0"/>
    <x v="0"/>
    <s v="GCF_000007705.1"/>
    <s v="Primary Assembly"/>
    <s v="chromosome"/>
    <m/>
    <s v="NC_005085.1"/>
    <n v="3717739"/>
    <n v="3718389"/>
    <s v="-"/>
    <m/>
    <m/>
    <m/>
    <m/>
    <m/>
    <n v="25392862"/>
    <s v="CV_RS22330"/>
    <n v="651"/>
    <m/>
    <s v="old_locus_tag=CV3425,CV_3425"/>
  </r>
  <r>
    <x v="1"/>
    <x v="1"/>
    <s v="GCF_000007705.1"/>
    <s v="Primary Assembly"/>
    <s v="chromosome"/>
    <m/>
    <s v="NC_005085.1"/>
    <n v="3717739"/>
    <n v="3718389"/>
    <s v="-"/>
    <s v="WP_011136972.1"/>
    <s v="WP_011136972.1"/>
    <m/>
    <s v="TetR/AcrR family transcriptional regulator"/>
    <m/>
    <n v="25392862"/>
    <s v="CV_RS22330"/>
    <n v="651"/>
    <n v="216"/>
    <m/>
  </r>
  <r>
    <x v="0"/>
    <x v="0"/>
    <s v="GCF_000007705.1"/>
    <s v="Primary Assembly"/>
    <s v="chromosome"/>
    <m/>
    <s v="NC_005085.1"/>
    <n v="3718759"/>
    <n v="3720339"/>
    <s v="-"/>
    <m/>
    <m/>
    <m/>
    <m/>
    <m/>
    <n v="24949214"/>
    <s v="CV_RS16900"/>
    <n v="1581"/>
    <m/>
    <s v="old_locus_tag=CV3426,CV_3426"/>
  </r>
  <r>
    <x v="1"/>
    <x v="1"/>
    <s v="GCF_000007705.1"/>
    <s v="Primary Assembly"/>
    <s v="chromosome"/>
    <m/>
    <s v="NC_005085.1"/>
    <n v="3718759"/>
    <n v="3720339"/>
    <s v="-"/>
    <s v="WP_011136973.1"/>
    <s v="WP_011136973.1"/>
    <m/>
    <s v="ABC transporter substrate-binding protein"/>
    <m/>
    <n v="24949214"/>
    <s v="CV_RS16900"/>
    <n v="1581"/>
    <n v="526"/>
    <m/>
  </r>
  <r>
    <x v="0"/>
    <x v="0"/>
    <s v="GCF_000007705.1"/>
    <s v="Primary Assembly"/>
    <s v="chromosome"/>
    <m/>
    <s v="NC_005085.1"/>
    <n v="3720597"/>
    <n v="3722585"/>
    <s v="-"/>
    <m/>
    <m/>
    <m/>
    <m/>
    <m/>
    <n v="24949012"/>
    <s v="CV_RS16905"/>
    <n v="1989"/>
    <m/>
    <s v="old_locus_tag=CV3427,CV_3427"/>
  </r>
  <r>
    <x v="1"/>
    <x v="1"/>
    <s v="GCF_000007705.1"/>
    <s v="Primary Assembly"/>
    <s v="chromosome"/>
    <m/>
    <s v="NC_005085.1"/>
    <n v="3720597"/>
    <n v="3722585"/>
    <s v="-"/>
    <s v="WP_011136974.1"/>
    <s v="WP_011136974.1"/>
    <m/>
    <s v="bifunctional diguanylate cyclase/phosphodiesterase"/>
    <m/>
    <n v="24949012"/>
    <s v="CV_RS16905"/>
    <n v="1989"/>
    <n v="662"/>
    <m/>
  </r>
  <r>
    <x v="0"/>
    <x v="0"/>
    <s v="GCF_000007705.1"/>
    <s v="Primary Assembly"/>
    <s v="chromosome"/>
    <m/>
    <s v="NC_005085.1"/>
    <n v="3722791"/>
    <n v="3723471"/>
    <s v="-"/>
    <m/>
    <m/>
    <m/>
    <m/>
    <m/>
    <n v="25392863"/>
    <s v="CV_RS22335"/>
    <n v="681"/>
    <m/>
    <s v="old_locus_tag=CV3428,CV_3428"/>
  </r>
  <r>
    <x v="1"/>
    <x v="1"/>
    <s v="GCF_000007705.1"/>
    <s v="Primary Assembly"/>
    <s v="chromosome"/>
    <m/>
    <s v="NC_005085.1"/>
    <n v="3722791"/>
    <n v="3723471"/>
    <s v="-"/>
    <s v="WP_011136975.1"/>
    <s v="WP_011136975.1"/>
    <m/>
    <s v="methyltransferase domain-containing protein"/>
    <m/>
    <n v="25392863"/>
    <s v="CV_RS22335"/>
    <n v="681"/>
    <n v="226"/>
    <m/>
  </r>
  <r>
    <x v="0"/>
    <x v="0"/>
    <s v="GCF_000007705.1"/>
    <s v="Primary Assembly"/>
    <s v="chromosome"/>
    <m/>
    <s v="NC_005085.1"/>
    <n v="3723641"/>
    <n v="3726493"/>
    <s v="-"/>
    <m/>
    <m/>
    <m/>
    <m/>
    <s v="gcvP"/>
    <n v="24948614"/>
    <s v="CV_RS16915"/>
    <n v="2853"/>
    <m/>
    <s v="old_locus_tag=CV3429,CV_3429"/>
  </r>
  <r>
    <x v="1"/>
    <x v="1"/>
    <s v="GCF_000007705.1"/>
    <s v="Primary Assembly"/>
    <s v="chromosome"/>
    <m/>
    <s v="NC_005085.1"/>
    <n v="3723641"/>
    <n v="3726493"/>
    <s v="-"/>
    <s v="WP_011136976.1"/>
    <s v="WP_011136976.1"/>
    <m/>
    <s v="glycine dehydrogenase (decarboxylating)"/>
    <s v="gcvP"/>
    <n v="24948614"/>
    <s v="CV_RS16915"/>
    <n v="2853"/>
    <n v="950"/>
    <m/>
  </r>
  <r>
    <x v="0"/>
    <x v="0"/>
    <s v="GCF_000007705.1"/>
    <s v="Primary Assembly"/>
    <s v="chromosome"/>
    <m/>
    <s v="NC_005085.1"/>
    <n v="3726586"/>
    <n v="3726972"/>
    <s v="-"/>
    <m/>
    <m/>
    <m/>
    <m/>
    <s v="gcvH"/>
    <n v="24947521"/>
    <s v="CV_RS16920"/>
    <n v="387"/>
    <m/>
    <s v="old_locus_tag=CV3430,CV_3430"/>
  </r>
  <r>
    <x v="1"/>
    <x v="1"/>
    <s v="GCF_000007705.1"/>
    <s v="Primary Assembly"/>
    <s v="chromosome"/>
    <m/>
    <s v="NC_005085.1"/>
    <n v="3726586"/>
    <n v="3726972"/>
    <s v="-"/>
    <s v="WP_011136977.1"/>
    <s v="WP_011136977.1"/>
    <m/>
    <s v="glycine cleavage system protein H"/>
    <s v="gcvH"/>
    <n v="24947521"/>
    <s v="CV_RS16920"/>
    <n v="387"/>
    <n v="128"/>
    <m/>
  </r>
  <r>
    <x v="0"/>
    <x v="0"/>
    <s v="GCF_000007705.1"/>
    <s v="Primary Assembly"/>
    <s v="chromosome"/>
    <m/>
    <s v="NC_005085.1"/>
    <n v="3727029"/>
    <n v="3728117"/>
    <s v="-"/>
    <m/>
    <m/>
    <m/>
    <m/>
    <s v="gcvT"/>
    <n v="24947789"/>
    <s v="CV_RS16925"/>
    <n v="1089"/>
    <m/>
    <s v="old_locus_tag=CV3431,CV_3431"/>
  </r>
  <r>
    <x v="1"/>
    <x v="1"/>
    <s v="GCF_000007705.1"/>
    <s v="Primary Assembly"/>
    <s v="chromosome"/>
    <m/>
    <s v="NC_005085.1"/>
    <n v="3727029"/>
    <n v="3728117"/>
    <s v="-"/>
    <s v="WP_011136978.1"/>
    <s v="WP_011136978.1"/>
    <m/>
    <s v="aminomethyltransferase"/>
    <s v="gcvT"/>
    <n v="24947789"/>
    <s v="CV_RS16925"/>
    <n v="1089"/>
    <n v="362"/>
    <m/>
  </r>
  <r>
    <x v="0"/>
    <x v="0"/>
    <s v="GCF_000007705.1"/>
    <s v="Primary Assembly"/>
    <s v="chromosome"/>
    <m/>
    <s v="NC_005085.1"/>
    <n v="3728534"/>
    <n v="3729865"/>
    <s v="-"/>
    <m/>
    <m/>
    <m/>
    <m/>
    <m/>
    <n v="24946278"/>
    <s v="CV_RS16930"/>
    <n v="1332"/>
    <m/>
    <s v="old_locus_tag=CV3432,CV_3432"/>
  </r>
  <r>
    <x v="1"/>
    <x v="1"/>
    <s v="GCF_000007705.1"/>
    <s v="Primary Assembly"/>
    <s v="chromosome"/>
    <m/>
    <s v="NC_005085.1"/>
    <n v="3728534"/>
    <n v="3729865"/>
    <s v="-"/>
    <s v="WP_011136979.1"/>
    <s v="WP_011136979.1"/>
    <m/>
    <s v="amino acid permease"/>
    <m/>
    <n v="24946278"/>
    <s v="CV_RS16930"/>
    <n v="1332"/>
    <n v="443"/>
    <m/>
  </r>
  <r>
    <x v="0"/>
    <x v="0"/>
    <s v="GCF_000007705.1"/>
    <s v="Primary Assembly"/>
    <s v="chromosome"/>
    <m/>
    <s v="NC_005085.1"/>
    <n v="3730152"/>
    <n v="3731048"/>
    <s v="-"/>
    <m/>
    <m/>
    <m/>
    <m/>
    <m/>
    <n v="24946973"/>
    <s v="CV_RS16935"/>
    <n v="897"/>
    <m/>
    <s v="old_locus_tag=CV3433,CV_3433"/>
  </r>
  <r>
    <x v="1"/>
    <x v="1"/>
    <s v="GCF_000007705.1"/>
    <s v="Primary Assembly"/>
    <s v="chromosome"/>
    <m/>
    <s v="NC_005085.1"/>
    <n v="3730152"/>
    <n v="3731048"/>
    <s v="-"/>
    <s v="WP_011136980.1"/>
    <s v="WP_011136980.1"/>
    <m/>
    <s v="tRNA glutamyl-Q(34) synthetase GluQRS"/>
    <m/>
    <n v="24946973"/>
    <s v="CV_RS16935"/>
    <n v="897"/>
    <n v="298"/>
    <m/>
  </r>
  <r>
    <x v="0"/>
    <x v="0"/>
    <s v="GCF_000007705.1"/>
    <s v="Primary Assembly"/>
    <s v="chromosome"/>
    <m/>
    <s v="NC_005085.1"/>
    <n v="3731141"/>
    <n v="3731464"/>
    <s v="+"/>
    <m/>
    <m/>
    <m/>
    <m/>
    <m/>
    <n v="24947563"/>
    <s v="CV_RS16940"/>
    <n v="324"/>
    <m/>
    <s v="old_locus_tag=CV3434,CV_3434"/>
  </r>
  <r>
    <x v="1"/>
    <x v="1"/>
    <s v="GCF_000007705.1"/>
    <s v="Primary Assembly"/>
    <s v="chromosome"/>
    <m/>
    <s v="NC_005085.1"/>
    <n v="3731141"/>
    <n v="3731464"/>
    <s v="+"/>
    <s v="WP_011136981.1"/>
    <s v="WP_011136981.1"/>
    <m/>
    <s v="ferredoxin family protein"/>
    <m/>
    <n v="24947563"/>
    <s v="CV_RS16940"/>
    <n v="324"/>
    <n v="107"/>
    <m/>
  </r>
  <r>
    <x v="0"/>
    <x v="0"/>
    <s v="GCF_000007705.1"/>
    <s v="Primary Assembly"/>
    <s v="chromosome"/>
    <m/>
    <s v="NC_005085.1"/>
    <n v="3731618"/>
    <n v="3732223"/>
    <s v="-"/>
    <m/>
    <m/>
    <m/>
    <m/>
    <m/>
    <n v="24947828"/>
    <s v="CV_RS16945"/>
    <n v="606"/>
    <m/>
    <s v="old_locus_tag=CV3435,CV_3435"/>
  </r>
  <r>
    <x v="1"/>
    <x v="1"/>
    <s v="GCF_000007705.1"/>
    <s v="Primary Assembly"/>
    <s v="chromosome"/>
    <m/>
    <s v="NC_005085.1"/>
    <n v="3731618"/>
    <n v="3732223"/>
    <s v="-"/>
    <s v="WP_011136982.1"/>
    <s v="WP_011136982.1"/>
    <m/>
    <s v="chemoreceptor glutamine deamidase CheD"/>
    <m/>
    <n v="24947828"/>
    <s v="CV_RS16945"/>
    <n v="606"/>
    <n v="201"/>
    <m/>
  </r>
  <r>
    <x v="0"/>
    <x v="0"/>
    <s v="GCF_000007705.1"/>
    <s v="Primary Assembly"/>
    <s v="chromosome"/>
    <m/>
    <s v="NC_005085.1"/>
    <n v="3732220"/>
    <n v="3733299"/>
    <s v="-"/>
    <m/>
    <m/>
    <m/>
    <m/>
    <m/>
    <n v="24949115"/>
    <s v="CV_RS16950"/>
    <n v="1080"/>
    <m/>
    <s v="old_locus_tag=CV3436,CV_3436"/>
  </r>
  <r>
    <x v="1"/>
    <x v="1"/>
    <s v="GCF_000007705.1"/>
    <s v="Primary Assembly"/>
    <s v="chromosome"/>
    <m/>
    <s v="NC_005085.1"/>
    <n v="3732220"/>
    <n v="3733299"/>
    <s v="-"/>
    <s v="WP_011136983.1"/>
    <s v="WP_011136983.1"/>
    <m/>
    <s v="chemotaxis response regulator protein-glutamate methylesterase"/>
    <m/>
    <n v="24949115"/>
    <s v="CV_RS16950"/>
    <n v="1080"/>
    <n v="359"/>
    <m/>
  </r>
  <r>
    <x v="0"/>
    <x v="0"/>
    <s v="GCF_000007705.1"/>
    <s v="Primary Assembly"/>
    <s v="chromosome"/>
    <m/>
    <s v="NC_005085.1"/>
    <n v="3733296"/>
    <n v="3734192"/>
    <s v="-"/>
    <m/>
    <m/>
    <m/>
    <m/>
    <m/>
    <n v="24945429"/>
    <s v="CV_RS16955"/>
    <n v="897"/>
    <m/>
    <s v="old_locus_tag=CV3437,CV_3437"/>
  </r>
  <r>
    <x v="1"/>
    <x v="1"/>
    <s v="GCF_000007705.1"/>
    <s v="Primary Assembly"/>
    <s v="chromosome"/>
    <m/>
    <s v="NC_005085.1"/>
    <n v="3733296"/>
    <n v="3734192"/>
    <s v="-"/>
    <s v="WP_011136984.1"/>
    <s v="WP_011136984.1"/>
    <m/>
    <s v="chemotaxis protein CheR"/>
    <m/>
    <n v="24945429"/>
    <s v="CV_RS16955"/>
    <n v="897"/>
    <n v="298"/>
    <m/>
  </r>
  <r>
    <x v="0"/>
    <x v="0"/>
    <s v="GCF_000007705.1"/>
    <s v="Primary Assembly"/>
    <s v="chromosome"/>
    <m/>
    <s v="NC_005085.1"/>
    <n v="3734213"/>
    <n v="3737167"/>
    <s v="-"/>
    <m/>
    <m/>
    <m/>
    <m/>
    <m/>
    <n v="24946106"/>
    <s v="CV_RS16960"/>
    <n v="2955"/>
    <m/>
    <s v="old_locus_tag=CV3438,CV_3438"/>
  </r>
  <r>
    <x v="1"/>
    <x v="1"/>
    <s v="GCF_000007705.1"/>
    <s v="Primary Assembly"/>
    <s v="chromosome"/>
    <m/>
    <s v="NC_005085.1"/>
    <n v="3734213"/>
    <n v="3737167"/>
    <s v="-"/>
    <s v="WP_011136985.1"/>
    <s v="WP_011136985.1"/>
    <m/>
    <s v="methyl-accepting chemotaxis protein"/>
    <m/>
    <n v="24946106"/>
    <s v="CV_RS16960"/>
    <n v="2955"/>
    <n v="984"/>
    <m/>
  </r>
  <r>
    <x v="0"/>
    <x v="0"/>
    <s v="GCF_000007705.1"/>
    <s v="Primary Assembly"/>
    <s v="chromosome"/>
    <m/>
    <s v="NC_005085.1"/>
    <n v="3737868"/>
    <n v="3738368"/>
    <s v="-"/>
    <m/>
    <m/>
    <m/>
    <m/>
    <m/>
    <n v="24949196"/>
    <s v="CV_RS16965"/>
    <n v="501"/>
    <m/>
    <s v="old_locus_tag=CV3441,CV_3441"/>
  </r>
  <r>
    <x v="1"/>
    <x v="1"/>
    <s v="GCF_000007705.1"/>
    <s v="Primary Assembly"/>
    <s v="chromosome"/>
    <m/>
    <s v="NC_005085.1"/>
    <n v="3737868"/>
    <n v="3738368"/>
    <s v="-"/>
    <s v="WP_011136988.1"/>
    <s v="WP_011136988.1"/>
    <m/>
    <s v="chemotaxis protein CheW"/>
    <m/>
    <n v="24949196"/>
    <s v="CV_RS16965"/>
    <n v="501"/>
    <n v="166"/>
    <m/>
  </r>
  <r>
    <x v="0"/>
    <x v="0"/>
    <s v="GCF_000007705.1"/>
    <s v="Primary Assembly"/>
    <s v="chromosome"/>
    <m/>
    <s v="NC_005085.1"/>
    <n v="3738385"/>
    <n v="3740631"/>
    <s v="-"/>
    <m/>
    <m/>
    <m/>
    <m/>
    <m/>
    <n v="24947460"/>
    <s v="CV_RS16970"/>
    <n v="2247"/>
    <m/>
    <s v="old_locus_tag=CV3442,CV_3442"/>
  </r>
  <r>
    <x v="1"/>
    <x v="1"/>
    <s v="GCF_000007705.1"/>
    <s v="Primary Assembly"/>
    <s v="chromosome"/>
    <m/>
    <s v="NC_005085.1"/>
    <n v="3738385"/>
    <n v="3740631"/>
    <s v="-"/>
    <s v="WP_011136989.1"/>
    <s v="WP_011136989.1"/>
    <m/>
    <s v="chemotaxis protein CheA"/>
    <m/>
    <n v="24947460"/>
    <s v="CV_RS16970"/>
    <n v="2247"/>
    <n v="748"/>
    <m/>
  </r>
  <r>
    <x v="0"/>
    <x v="0"/>
    <s v="GCF_000007705.1"/>
    <s v="Primary Assembly"/>
    <s v="chromosome"/>
    <m/>
    <s v="NC_005085.1"/>
    <n v="3740659"/>
    <n v="3741024"/>
    <s v="-"/>
    <m/>
    <m/>
    <m/>
    <m/>
    <m/>
    <n v="24947436"/>
    <s v="CV_RS16975"/>
    <n v="366"/>
    <m/>
    <s v="old_locus_tag=CV3443,CV_3443"/>
  </r>
  <r>
    <x v="1"/>
    <x v="1"/>
    <s v="GCF_000007705.1"/>
    <s v="Primary Assembly"/>
    <s v="chromosome"/>
    <m/>
    <s v="NC_005085.1"/>
    <n v="3740659"/>
    <n v="3741024"/>
    <s v="-"/>
    <s v="WP_011136990.1"/>
    <s v="WP_011136990.1"/>
    <m/>
    <s v="response regulator"/>
    <m/>
    <n v="24947436"/>
    <s v="CV_RS16975"/>
    <n v="366"/>
    <n v="121"/>
    <m/>
  </r>
  <r>
    <x v="0"/>
    <x v="0"/>
    <s v="GCF_000007705.1"/>
    <s v="Primary Assembly"/>
    <s v="chromosome"/>
    <m/>
    <s v="NC_005085.1"/>
    <n v="3741494"/>
    <n v="3741769"/>
    <s v="-"/>
    <m/>
    <m/>
    <m/>
    <m/>
    <m/>
    <n v="24947593"/>
    <s v="CV_RS16980"/>
    <n v="276"/>
    <m/>
    <s v="old_locus_tag=CV3444,CV_3444"/>
  </r>
  <r>
    <x v="1"/>
    <x v="1"/>
    <s v="GCF_000007705.1"/>
    <s v="Primary Assembly"/>
    <s v="chromosome"/>
    <m/>
    <s v="NC_005085.1"/>
    <n v="3741494"/>
    <n v="3741769"/>
    <s v="-"/>
    <s v="WP_011136991.1"/>
    <s v="WP_011136991.1"/>
    <m/>
    <s v="anti-sigma factor antagonist"/>
    <m/>
    <n v="24947593"/>
    <s v="CV_RS16980"/>
    <n v="276"/>
    <n v="91"/>
    <m/>
  </r>
  <r>
    <x v="0"/>
    <x v="0"/>
    <s v="GCF_000007705.1"/>
    <s v="Primary Assembly"/>
    <s v="chromosome"/>
    <m/>
    <s v="NC_005085.1"/>
    <n v="3741874"/>
    <n v="3743019"/>
    <s v="-"/>
    <m/>
    <m/>
    <m/>
    <m/>
    <m/>
    <n v="24949133"/>
    <s v="CV_RS16985"/>
    <n v="1146"/>
    <m/>
    <s v="old_locus_tag=CV3445,CV_3445"/>
  </r>
  <r>
    <x v="1"/>
    <x v="1"/>
    <s v="GCF_000007705.1"/>
    <s v="Primary Assembly"/>
    <s v="chromosome"/>
    <m/>
    <s v="NC_005085.1"/>
    <n v="3741874"/>
    <n v="3743019"/>
    <s v="-"/>
    <s v="WP_011136992.1"/>
    <s v="WP_011136992.1"/>
    <m/>
    <s v="two-component sensor histidine kinase"/>
    <m/>
    <n v="24949133"/>
    <s v="CV_RS16985"/>
    <n v="1146"/>
    <n v="381"/>
    <m/>
  </r>
  <r>
    <x v="0"/>
    <x v="0"/>
    <s v="GCF_000007705.1"/>
    <s v="Primary Assembly"/>
    <s v="chromosome"/>
    <m/>
    <s v="NC_005085.1"/>
    <n v="3743209"/>
    <n v="3744162"/>
    <s v="+"/>
    <m/>
    <m/>
    <m/>
    <m/>
    <m/>
    <n v="24947841"/>
    <s v="CV_RS16990"/>
    <n v="954"/>
    <m/>
    <s v="old_locus_tag=CV3446,CV_3446"/>
  </r>
  <r>
    <x v="1"/>
    <x v="1"/>
    <s v="GCF_000007705.1"/>
    <s v="Primary Assembly"/>
    <s v="chromosome"/>
    <m/>
    <s v="NC_005085.1"/>
    <n v="3743209"/>
    <n v="3744162"/>
    <s v="+"/>
    <s v="WP_011136993.1"/>
    <s v="WP_011136993.1"/>
    <m/>
    <s v="chemotaxis protein CheV"/>
    <m/>
    <n v="24947841"/>
    <s v="CV_RS16990"/>
    <n v="954"/>
    <n v="317"/>
    <m/>
  </r>
  <r>
    <x v="0"/>
    <x v="0"/>
    <s v="GCF_000007705.1"/>
    <s v="Primary Assembly"/>
    <s v="chromosome"/>
    <m/>
    <s v="NC_005085.1"/>
    <n v="3744202"/>
    <n v="3745143"/>
    <s v="+"/>
    <m/>
    <m/>
    <m/>
    <m/>
    <m/>
    <n v="24948504"/>
    <s v="CV_RS16995"/>
    <n v="942"/>
    <m/>
    <s v="old_locus_tag=CV3447,CV_3447"/>
  </r>
  <r>
    <x v="1"/>
    <x v="1"/>
    <s v="GCF_000007705.1"/>
    <s v="Primary Assembly"/>
    <s v="chromosome"/>
    <m/>
    <s v="NC_005085.1"/>
    <n v="3744202"/>
    <n v="3745143"/>
    <s v="+"/>
    <s v="WP_011136994.1"/>
    <s v="WP_011136994.1"/>
    <m/>
    <s v="chemotaxis protein CheV"/>
    <m/>
    <n v="24948504"/>
    <s v="CV_RS16995"/>
    <n v="942"/>
    <n v="313"/>
    <m/>
  </r>
  <r>
    <x v="0"/>
    <x v="0"/>
    <s v="GCF_000007705.1"/>
    <s v="Primary Assembly"/>
    <s v="chromosome"/>
    <m/>
    <s v="NC_005085.1"/>
    <n v="3745195"/>
    <n v="3745590"/>
    <s v="+"/>
    <m/>
    <m/>
    <m/>
    <m/>
    <m/>
    <n v="24945984"/>
    <s v="CV_RS17000"/>
    <n v="396"/>
    <m/>
    <s v="old_locus_tag=CV3448,CV_3448"/>
  </r>
  <r>
    <x v="1"/>
    <x v="1"/>
    <s v="GCF_000007705.1"/>
    <s v="Primary Assembly"/>
    <s v="chromosome"/>
    <m/>
    <s v="NC_005085.1"/>
    <n v="3745195"/>
    <n v="3745590"/>
    <s v="+"/>
    <s v="WP_011136995.1"/>
    <s v="WP_011136995.1"/>
    <m/>
    <s v="chemotaxis protein CheY"/>
    <m/>
    <n v="24945984"/>
    <s v="CV_RS17000"/>
    <n v="396"/>
    <n v="131"/>
    <m/>
  </r>
  <r>
    <x v="0"/>
    <x v="0"/>
    <s v="GCF_000007705.1"/>
    <s v="Primary Assembly"/>
    <s v="chromosome"/>
    <m/>
    <s v="NC_005085.1"/>
    <n v="3745635"/>
    <n v="3746396"/>
    <s v="+"/>
    <m/>
    <m/>
    <m/>
    <m/>
    <m/>
    <n v="24949114"/>
    <s v="CV_RS17005"/>
    <n v="762"/>
    <m/>
    <s v="old_locus_tag=CV3449,CV_3449"/>
  </r>
  <r>
    <x v="1"/>
    <x v="1"/>
    <s v="GCF_000007705.1"/>
    <s v="Primary Assembly"/>
    <s v="chromosome"/>
    <m/>
    <s v="NC_005085.1"/>
    <n v="3745635"/>
    <n v="3746396"/>
    <s v="+"/>
    <s v="WP_043598223.1"/>
    <s v="WP_043598223.1"/>
    <m/>
    <s v="protein phosphatase CheZ"/>
    <m/>
    <n v="24949114"/>
    <s v="CV_RS17005"/>
    <n v="762"/>
    <n v="253"/>
    <m/>
  </r>
  <r>
    <x v="0"/>
    <x v="0"/>
    <s v="GCF_000007705.1"/>
    <s v="Primary Assembly"/>
    <s v="chromosome"/>
    <m/>
    <s v="NC_005085.1"/>
    <n v="3746438"/>
    <n v="3748339"/>
    <s v="+"/>
    <m/>
    <m/>
    <m/>
    <m/>
    <m/>
    <n v="24949103"/>
    <s v="CV_RS17010"/>
    <n v="1902"/>
    <m/>
    <s v="old_locus_tag=CV3450,CV_3450"/>
  </r>
  <r>
    <x v="1"/>
    <x v="1"/>
    <s v="GCF_000007705.1"/>
    <s v="Primary Assembly"/>
    <s v="chromosome"/>
    <m/>
    <s v="NC_005085.1"/>
    <n v="3746438"/>
    <n v="3748339"/>
    <s v="+"/>
    <s v="WP_011136997.1"/>
    <s v="WP_011136997.1"/>
    <m/>
    <s v="chemotaxis protein CheA"/>
    <m/>
    <n v="24949103"/>
    <s v="CV_RS17010"/>
    <n v="1902"/>
    <n v="633"/>
    <m/>
  </r>
  <r>
    <x v="0"/>
    <x v="0"/>
    <s v="GCF_000007705.1"/>
    <s v="Primary Assembly"/>
    <s v="chromosome"/>
    <m/>
    <s v="NC_005085.1"/>
    <n v="3748355"/>
    <n v="3749578"/>
    <s v="+"/>
    <m/>
    <m/>
    <m/>
    <m/>
    <m/>
    <n v="24947058"/>
    <s v="CV_RS17015"/>
    <n v="1224"/>
    <m/>
    <s v="old_locus_tag=CV3451,CV_3451"/>
  </r>
  <r>
    <x v="1"/>
    <x v="1"/>
    <s v="GCF_000007705.1"/>
    <s v="Primary Assembly"/>
    <s v="chromosome"/>
    <m/>
    <s v="NC_005085.1"/>
    <n v="3748355"/>
    <n v="3749578"/>
    <s v="+"/>
    <s v="WP_011136998.1"/>
    <s v="WP_011136998.1"/>
    <m/>
    <s v="EAL domain-containing protein"/>
    <m/>
    <n v="24947058"/>
    <s v="CV_RS17015"/>
    <n v="1224"/>
    <n v="407"/>
    <m/>
  </r>
  <r>
    <x v="0"/>
    <x v="0"/>
    <s v="GCF_000007705.1"/>
    <s v="Primary Assembly"/>
    <s v="chromosome"/>
    <m/>
    <s v="NC_005085.1"/>
    <n v="3749608"/>
    <n v="3750279"/>
    <s v="+"/>
    <m/>
    <m/>
    <m/>
    <m/>
    <s v="tsaB"/>
    <n v="24946642"/>
    <s v="CV_RS17020"/>
    <n v="672"/>
    <m/>
    <s v="old_locus_tag=CV3452,CV_3452"/>
  </r>
  <r>
    <x v="1"/>
    <x v="1"/>
    <s v="GCF_000007705.1"/>
    <s v="Primary Assembly"/>
    <s v="chromosome"/>
    <m/>
    <s v="NC_005085.1"/>
    <n v="3749608"/>
    <n v="3750279"/>
    <s v="+"/>
    <s v="WP_011136999.1"/>
    <s v="WP_011136999.1"/>
    <m/>
    <s v="tRNA (adenosine(37)-N6)-threonylcarbamoyltransferase complex dimerization subunit type 1 TsaB"/>
    <s v="tsaB"/>
    <n v="24946642"/>
    <s v="CV_RS17020"/>
    <n v="672"/>
    <n v="223"/>
    <m/>
  </r>
  <r>
    <x v="0"/>
    <x v="0"/>
    <s v="GCF_000007705.1"/>
    <s v="Primary Assembly"/>
    <s v="chromosome"/>
    <m/>
    <s v="NC_005085.1"/>
    <n v="3750276"/>
    <n v="3750719"/>
    <s v="+"/>
    <m/>
    <m/>
    <m/>
    <m/>
    <s v="rimI"/>
    <n v="24945534"/>
    <s v="CV_RS17025"/>
    <n v="444"/>
    <m/>
    <s v="old_locus_tag=CV3453,CV_3453"/>
  </r>
  <r>
    <x v="1"/>
    <x v="1"/>
    <s v="GCF_000007705.1"/>
    <s v="Primary Assembly"/>
    <s v="chromosome"/>
    <m/>
    <s v="NC_005085.1"/>
    <n v="3750276"/>
    <n v="3750719"/>
    <s v="+"/>
    <s v="WP_011137000.1"/>
    <s v="WP_011137000.1"/>
    <m/>
    <s v="ribosomal-protein-alanine N-acetyltransferase"/>
    <s v="rimI"/>
    <n v="24945534"/>
    <s v="CV_RS17025"/>
    <n v="444"/>
    <n v="147"/>
    <m/>
  </r>
  <r>
    <x v="0"/>
    <x v="0"/>
    <s v="GCF_000007705.1"/>
    <s v="Primary Assembly"/>
    <s v="chromosome"/>
    <m/>
    <s v="NC_005085.1"/>
    <n v="3750716"/>
    <n v="3751558"/>
    <s v="+"/>
    <m/>
    <m/>
    <m/>
    <m/>
    <m/>
    <n v="24947817"/>
    <s v="CV_RS17030"/>
    <n v="843"/>
    <m/>
    <s v="old_locus_tag=CV3454,CV_3454"/>
  </r>
  <r>
    <x v="1"/>
    <x v="1"/>
    <s v="GCF_000007705.1"/>
    <s v="Primary Assembly"/>
    <s v="chromosome"/>
    <m/>
    <s v="NC_005085.1"/>
    <n v="3750716"/>
    <n v="3751558"/>
    <s v="+"/>
    <s v="WP_011137001.1"/>
    <s v="WP_011137001.1"/>
    <m/>
    <s v="uracil-DNA glycosylase"/>
    <m/>
    <n v="24947817"/>
    <s v="CV_RS17030"/>
    <n v="843"/>
    <n v="280"/>
    <m/>
  </r>
  <r>
    <x v="0"/>
    <x v="0"/>
    <s v="GCF_000007705.1"/>
    <s v="Primary Assembly"/>
    <s v="chromosome"/>
    <m/>
    <s v="NC_005085.1"/>
    <n v="3751703"/>
    <n v="3751858"/>
    <s v="-"/>
    <m/>
    <m/>
    <m/>
    <m/>
    <s v="rpmG"/>
    <n v="24948004"/>
    <s v="CV_RS17035"/>
    <n v="156"/>
    <m/>
    <s v="old_locus_tag=CV3455,CV_3455"/>
  </r>
  <r>
    <x v="1"/>
    <x v="1"/>
    <s v="GCF_000007705.1"/>
    <s v="Primary Assembly"/>
    <s v="chromosome"/>
    <m/>
    <s v="NC_005085.1"/>
    <n v="3751703"/>
    <n v="3751858"/>
    <s v="-"/>
    <s v="WP_011137002.1"/>
    <s v="WP_011137002.1"/>
    <m/>
    <s v="50S ribosomal protein L33"/>
    <s v="rpmG"/>
    <n v="24948004"/>
    <s v="CV_RS17035"/>
    <n v="156"/>
    <n v="51"/>
    <m/>
  </r>
  <r>
    <x v="0"/>
    <x v="0"/>
    <s v="GCF_000007705.1"/>
    <s v="Primary Assembly"/>
    <s v="chromosome"/>
    <m/>
    <s v="NC_005085.1"/>
    <n v="3751893"/>
    <n v="3752126"/>
    <s v="-"/>
    <m/>
    <m/>
    <m/>
    <m/>
    <m/>
    <n v="24946702"/>
    <s v="CV_RS17040"/>
    <n v="234"/>
    <m/>
    <s v="old_locus_tag=CV3456,CV_3456"/>
  </r>
  <r>
    <x v="1"/>
    <x v="1"/>
    <s v="GCF_000007705.1"/>
    <s v="Primary Assembly"/>
    <s v="chromosome"/>
    <m/>
    <s v="NC_005085.1"/>
    <n v="3751893"/>
    <n v="3752126"/>
    <s v="-"/>
    <s v="WP_011137003.1"/>
    <s v="WP_011137003.1"/>
    <m/>
    <s v="50S ribosomal protein L28"/>
    <m/>
    <n v="24946702"/>
    <s v="CV_RS17040"/>
    <n v="234"/>
    <n v="77"/>
    <m/>
  </r>
  <r>
    <x v="0"/>
    <x v="0"/>
    <s v="GCF_000007705.1"/>
    <s v="Primary Assembly"/>
    <s v="chromosome"/>
    <m/>
    <s v="NC_005085.1"/>
    <n v="3752408"/>
    <n v="3754048"/>
    <s v="+"/>
    <m/>
    <m/>
    <m/>
    <m/>
    <s v="pyrG"/>
    <n v="24946693"/>
    <s v="CV_RS17045"/>
    <n v="1641"/>
    <m/>
    <s v="old_locus_tag=CV3457,CV_3457"/>
  </r>
  <r>
    <x v="1"/>
    <x v="1"/>
    <s v="GCF_000007705.1"/>
    <s v="Primary Assembly"/>
    <s v="chromosome"/>
    <m/>
    <s v="NC_005085.1"/>
    <n v="3752408"/>
    <n v="3754048"/>
    <s v="+"/>
    <s v="WP_011137004.1"/>
    <s v="WP_011137004.1"/>
    <m/>
    <s v="CTP synthetase"/>
    <s v="pyrG"/>
    <n v="24946693"/>
    <s v="CV_RS17045"/>
    <n v="1641"/>
    <n v="546"/>
    <m/>
  </r>
  <r>
    <x v="0"/>
    <x v="2"/>
    <s v="GCF_000007705.1"/>
    <s v="Primary Assembly"/>
    <s v="chromosome"/>
    <m/>
    <s v="NC_005085.1"/>
    <n v="3754204"/>
    <n v="3755488"/>
    <s v="+"/>
    <m/>
    <m/>
    <m/>
    <m/>
    <m/>
    <n v="24945922"/>
    <s v="CV_RS17050"/>
    <n v="1285"/>
    <m/>
    <s v="pseudo"/>
  </r>
  <r>
    <x v="1"/>
    <x v="3"/>
    <s v="GCF_000007705.1"/>
    <s v="Primary Assembly"/>
    <s v="chromosome"/>
    <m/>
    <s v="NC_005085.1"/>
    <n v="3754204"/>
    <n v="3755488"/>
    <s v="+"/>
    <m/>
    <m/>
    <m/>
    <s v="phosphopyruvate hydratase"/>
    <m/>
    <n v="24945922"/>
    <s v="CV_RS17050"/>
    <n v="1285"/>
    <m/>
    <s v="pseudo"/>
  </r>
  <r>
    <x v="0"/>
    <x v="0"/>
    <s v="GCF_000007705.1"/>
    <s v="Primary Assembly"/>
    <s v="chromosome"/>
    <m/>
    <s v="NC_005085.1"/>
    <n v="3755493"/>
    <n v="3755795"/>
    <s v="+"/>
    <m/>
    <m/>
    <m/>
    <m/>
    <m/>
    <n v="24946418"/>
    <s v="CV_RS17055"/>
    <n v="303"/>
    <m/>
    <s v="old_locus_tag=CV3460,CV_3460"/>
  </r>
  <r>
    <x v="1"/>
    <x v="1"/>
    <s v="GCF_000007705.1"/>
    <s v="Primary Assembly"/>
    <s v="chromosome"/>
    <m/>
    <s v="NC_005085.1"/>
    <n v="3755493"/>
    <n v="3755795"/>
    <s v="+"/>
    <s v="WP_011137007.1"/>
    <s v="WP_011137007.1"/>
    <m/>
    <s v="cell division protein FtsB"/>
    <m/>
    <n v="24946418"/>
    <s v="CV_RS17055"/>
    <n v="303"/>
    <n v="100"/>
    <m/>
  </r>
  <r>
    <x v="0"/>
    <x v="0"/>
    <s v="GCF_000007705.1"/>
    <s v="Primary Assembly"/>
    <s v="chromosome"/>
    <m/>
    <s v="NC_005085.1"/>
    <n v="3755859"/>
    <n v="3757634"/>
    <s v="+"/>
    <m/>
    <m/>
    <m/>
    <m/>
    <m/>
    <n v="24947890"/>
    <s v="CV_RS17060"/>
    <n v="1776"/>
    <m/>
    <s v="old_locus_tag=CV3461"/>
  </r>
  <r>
    <x v="1"/>
    <x v="1"/>
    <s v="GCF_000007705.1"/>
    <s v="Primary Assembly"/>
    <s v="chromosome"/>
    <m/>
    <s v="NC_005085.1"/>
    <n v="3755859"/>
    <n v="3757634"/>
    <s v="+"/>
    <s v="WP_043596581.1"/>
    <s v="WP_043596581.1"/>
    <m/>
    <s v="GGDEF domain-containing protein"/>
    <m/>
    <n v="24947890"/>
    <s v="CV_RS17060"/>
    <n v="1776"/>
    <n v="591"/>
    <m/>
  </r>
  <r>
    <x v="0"/>
    <x v="0"/>
    <s v="GCF_000007705.1"/>
    <s v="Primary Assembly"/>
    <s v="chromosome"/>
    <m/>
    <s v="NC_005085.1"/>
    <n v="3757703"/>
    <n v="3758005"/>
    <s v="-"/>
    <m/>
    <m/>
    <m/>
    <m/>
    <m/>
    <n v="24947261"/>
    <s v="CV_RS17065"/>
    <n v="303"/>
    <m/>
    <s v="old_locus_tag=CV3462,CV_3462"/>
  </r>
  <r>
    <x v="1"/>
    <x v="1"/>
    <s v="GCF_000007705.1"/>
    <s v="Primary Assembly"/>
    <s v="chromosome"/>
    <m/>
    <s v="NC_005085.1"/>
    <n v="3757703"/>
    <n v="3758005"/>
    <s v="-"/>
    <s v="WP_011137009.1"/>
    <s v="WP_011137009.1"/>
    <m/>
    <s v="RnfH family protein"/>
    <m/>
    <n v="24947261"/>
    <s v="CV_RS17065"/>
    <n v="303"/>
    <n v="100"/>
    <m/>
  </r>
  <r>
    <x v="0"/>
    <x v="0"/>
    <s v="GCF_000007705.1"/>
    <s v="Primary Assembly"/>
    <s v="chromosome"/>
    <m/>
    <s v="NC_005085.1"/>
    <n v="3757998"/>
    <n v="3758435"/>
    <s v="-"/>
    <m/>
    <m/>
    <m/>
    <m/>
    <m/>
    <n v="24949464"/>
    <s v="CV_RS17070"/>
    <n v="438"/>
    <m/>
    <s v="old_locus_tag=CV3463,CV_3463"/>
  </r>
  <r>
    <x v="1"/>
    <x v="1"/>
    <s v="GCF_000007705.1"/>
    <s v="Primary Assembly"/>
    <s v="chromosome"/>
    <m/>
    <s v="NC_005085.1"/>
    <n v="3757998"/>
    <n v="3758435"/>
    <s v="-"/>
    <s v="WP_043598227.1"/>
    <s v="WP_043598227.1"/>
    <m/>
    <s v="ubiquinone-binding protein"/>
    <m/>
    <n v="24949464"/>
    <s v="CV_RS17070"/>
    <n v="438"/>
    <n v="145"/>
    <m/>
  </r>
  <r>
    <x v="0"/>
    <x v="0"/>
    <s v="GCF_000007705.1"/>
    <s v="Primary Assembly"/>
    <s v="chromosome"/>
    <m/>
    <s v="NC_005085.1"/>
    <n v="3758636"/>
    <n v="3759091"/>
    <s v="+"/>
    <m/>
    <m/>
    <m/>
    <m/>
    <m/>
    <n v="24948495"/>
    <s v="CV_RS17075"/>
    <n v="456"/>
    <m/>
    <s v="old_locus_tag=CV3464,CV_3464"/>
  </r>
  <r>
    <x v="1"/>
    <x v="1"/>
    <s v="GCF_000007705.1"/>
    <s v="Primary Assembly"/>
    <s v="chromosome"/>
    <m/>
    <s v="NC_005085.1"/>
    <n v="3758636"/>
    <n v="3759091"/>
    <s v="+"/>
    <s v="WP_011137011.1"/>
    <s v="WP_011137011.1"/>
    <m/>
    <s v="SsrA-binding protein"/>
    <m/>
    <n v="24948495"/>
    <s v="CV_RS17075"/>
    <n v="456"/>
    <n v="151"/>
    <m/>
  </r>
  <r>
    <x v="0"/>
    <x v="0"/>
    <s v="GCF_000007705.1"/>
    <s v="Primary Assembly"/>
    <s v="chromosome"/>
    <m/>
    <s v="NC_005085.1"/>
    <n v="3759088"/>
    <n v="3759438"/>
    <s v="+"/>
    <m/>
    <m/>
    <m/>
    <m/>
    <m/>
    <n v="24946010"/>
    <s v="CV_RS17080"/>
    <n v="351"/>
    <m/>
    <m/>
  </r>
  <r>
    <x v="1"/>
    <x v="1"/>
    <s v="GCF_000007705.1"/>
    <s v="Primary Assembly"/>
    <s v="chromosome"/>
    <m/>
    <s v="NC_005085.1"/>
    <n v="3759088"/>
    <n v="3759438"/>
    <s v="+"/>
    <s v="WP_043596582.1"/>
    <s v="WP_043596582.1"/>
    <m/>
    <s v="hypothetical protein"/>
    <m/>
    <n v="24946010"/>
    <s v="CV_RS17080"/>
    <n v="351"/>
    <n v="116"/>
    <m/>
  </r>
  <r>
    <x v="0"/>
    <x v="0"/>
    <s v="GCF_000007705.1"/>
    <s v="Primary Assembly"/>
    <s v="chromosome"/>
    <m/>
    <s v="NC_005085.1"/>
    <n v="3759509"/>
    <n v="3761092"/>
    <s v="+"/>
    <m/>
    <m/>
    <m/>
    <m/>
    <m/>
    <n v="24945955"/>
    <s v="CV_RS17085"/>
    <n v="1584"/>
    <m/>
    <s v="old_locus_tag=CV3465,CV_3465"/>
  </r>
  <r>
    <x v="1"/>
    <x v="1"/>
    <s v="GCF_000007705.1"/>
    <s v="Primary Assembly"/>
    <s v="chromosome"/>
    <m/>
    <s v="NC_005085.1"/>
    <n v="3759509"/>
    <n v="3761092"/>
    <s v="+"/>
    <s v="WP_085953301.1"/>
    <s v="WP_085953301.1"/>
    <m/>
    <s v="glutamine-hydrolyzing GMP synthase"/>
    <m/>
    <n v="24945955"/>
    <s v="CV_RS17085"/>
    <n v="1584"/>
    <n v="527"/>
    <m/>
  </r>
  <r>
    <x v="0"/>
    <x v="0"/>
    <s v="GCF_000007705.1"/>
    <s v="Primary Assembly"/>
    <s v="chromosome"/>
    <m/>
    <s v="NC_005085.1"/>
    <n v="3761379"/>
    <n v="3762683"/>
    <s v="+"/>
    <m/>
    <m/>
    <m/>
    <m/>
    <m/>
    <n v="24948762"/>
    <s v="CV_RS17090"/>
    <n v="1305"/>
    <m/>
    <s v="old_locus_tag=CV3466,CV_3466"/>
  </r>
  <r>
    <x v="1"/>
    <x v="1"/>
    <s v="GCF_000007705.1"/>
    <s v="Primary Assembly"/>
    <s v="chromosome"/>
    <m/>
    <s v="NC_005085.1"/>
    <n v="3761379"/>
    <n v="3762683"/>
    <s v="+"/>
    <s v="WP_085953302.1"/>
    <s v="WP_085953302.1"/>
    <m/>
    <s v="MFS transporter"/>
    <m/>
    <n v="24948762"/>
    <s v="CV_RS17090"/>
    <n v="1305"/>
    <n v="434"/>
    <m/>
  </r>
  <r>
    <x v="0"/>
    <x v="0"/>
    <s v="GCF_000007705.1"/>
    <s v="Primary Assembly"/>
    <s v="chromosome"/>
    <m/>
    <s v="NC_005085.1"/>
    <n v="3762800"/>
    <n v="3763114"/>
    <s v="+"/>
    <m/>
    <m/>
    <m/>
    <m/>
    <m/>
    <n v="24947023"/>
    <s v="CV_RS17095"/>
    <n v="315"/>
    <m/>
    <s v="old_locus_tag=CV3467,CV_3467"/>
  </r>
  <r>
    <x v="1"/>
    <x v="1"/>
    <s v="GCF_000007705.1"/>
    <s v="Primary Assembly"/>
    <s v="chromosome"/>
    <m/>
    <s v="NC_005085.1"/>
    <n v="3762800"/>
    <n v="3763114"/>
    <s v="+"/>
    <s v="WP_011137014.1"/>
    <s v="WP_011137014.1"/>
    <m/>
    <s v="DUF883 domain-containing protein"/>
    <m/>
    <n v="24947023"/>
    <s v="CV_RS17095"/>
    <n v="315"/>
    <n v="104"/>
    <m/>
  </r>
  <r>
    <x v="0"/>
    <x v="0"/>
    <s v="GCF_000007705.1"/>
    <s v="Primary Assembly"/>
    <s v="chromosome"/>
    <m/>
    <s v="NC_005085.1"/>
    <n v="3763120"/>
    <n v="3763512"/>
    <s v="+"/>
    <m/>
    <m/>
    <m/>
    <m/>
    <m/>
    <n v="24948724"/>
    <s v="CV_RS17100"/>
    <n v="393"/>
    <m/>
    <s v="old_locus_tag=CV3468,CV_3468"/>
  </r>
  <r>
    <x v="1"/>
    <x v="1"/>
    <s v="GCF_000007705.1"/>
    <s v="Primary Assembly"/>
    <s v="chromosome"/>
    <m/>
    <s v="NC_005085.1"/>
    <n v="3763120"/>
    <n v="3763512"/>
    <s v="+"/>
    <s v="WP_011137015.1"/>
    <s v="WP_011137015.1"/>
    <m/>
    <s v="hypothetical protein"/>
    <m/>
    <n v="24948724"/>
    <s v="CV_RS17100"/>
    <n v="393"/>
    <n v="130"/>
    <m/>
  </r>
  <r>
    <x v="0"/>
    <x v="0"/>
    <s v="GCF_000007705.1"/>
    <s v="Primary Assembly"/>
    <s v="chromosome"/>
    <m/>
    <s v="NC_005085.1"/>
    <n v="3763509"/>
    <n v="3763781"/>
    <s v="+"/>
    <m/>
    <m/>
    <m/>
    <m/>
    <m/>
    <n v="24945413"/>
    <s v="CV_RS17105"/>
    <n v="273"/>
    <m/>
    <s v="old_locus_tag=CV3469,CV_3469"/>
  </r>
  <r>
    <x v="1"/>
    <x v="1"/>
    <s v="GCF_000007705.1"/>
    <s v="Primary Assembly"/>
    <s v="chromosome"/>
    <m/>
    <s v="NC_005085.1"/>
    <n v="3763509"/>
    <n v="3763781"/>
    <s v="+"/>
    <s v="WP_011137016.1"/>
    <s v="WP_011137016.1"/>
    <m/>
    <s v="hypothetical protein"/>
    <m/>
    <n v="24945413"/>
    <s v="CV_RS17105"/>
    <n v="273"/>
    <n v="90"/>
    <m/>
  </r>
  <r>
    <x v="0"/>
    <x v="0"/>
    <s v="GCF_000007705.1"/>
    <s v="Primary Assembly"/>
    <s v="chromosome"/>
    <m/>
    <s v="NC_005085.1"/>
    <n v="3763793"/>
    <n v="3764857"/>
    <s v="-"/>
    <m/>
    <m/>
    <m/>
    <m/>
    <m/>
    <n v="24949260"/>
    <s v="CV_RS17110"/>
    <n v="1065"/>
    <m/>
    <s v="old_locus_tag=CV3470,CV_3470"/>
  </r>
  <r>
    <x v="1"/>
    <x v="1"/>
    <s v="GCF_000007705.1"/>
    <s v="Primary Assembly"/>
    <s v="chromosome"/>
    <m/>
    <s v="NC_005085.1"/>
    <n v="3763793"/>
    <n v="3764857"/>
    <s v="-"/>
    <s v="WP_011137017.1"/>
    <s v="WP_011137017.1"/>
    <m/>
    <s v="hypothetical protein"/>
    <m/>
    <n v="24949260"/>
    <s v="CV_RS17110"/>
    <n v="1065"/>
    <n v="354"/>
    <m/>
  </r>
  <r>
    <x v="0"/>
    <x v="0"/>
    <s v="GCF_000007705.1"/>
    <s v="Primary Assembly"/>
    <s v="chromosome"/>
    <m/>
    <s v="NC_005085.1"/>
    <n v="3765060"/>
    <n v="3765794"/>
    <s v="+"/>
    <m/>
    <m/>
    <m/>
    <m/>
    <m/>
    <n v="24945473"/>
    <s v="CV_RS17115"/>
    <n v="735"/>
    <m/>
    <s v="old_locus_tag=CV3471,CV_3471"/>
  </r>
  <r>
    <x v="1"/>
    <x v="1"/>
    <s v="GCF_000007705.1"/>
    <s v="Primary Assembly"/>
    <s v="chromosome"/>
    <m/>
    <s v="NC_005085.1"/>
    <n v="3765060"/>
    <n v="3765794"/>
    <s v="+"/>
    <s v="WP_011137018.1"/>
    <s v="WP_011137018.1"/>
    <m/>
    <s v="tRNA adenosine(34) deaminase TadA"/>
    <m/>
    <n v="24945473"/>
    <s v="CV_RS17115"/>
    <n v="735"/>
    <n v="244"/>
    <m/>
  </r>
  <r>
    <x v="0"/>
    <x v="0"/>
    <s v="GCF_000007705.1"/>
    <s v="Primary Assembly"/>
    <s v="chromosome"/>
    <m/>
    <s v="NC_005085.1"/>
    <n v="3765796"/>
    <n v="3766422"/>
    <s v="+"/>
    <m/>
    <m/>
    <m/>
    <m/>
    <m/>
    <n v="24948302"/>
    <s v="CV_RS17120"/>
    <n v="627"/>
    <m/>
    <s v="old_locus_tag=CV3472,CV_3472"/>
  </r>
  <r>
    <x v="1"/>
    <x v="1"/>
    <s v="GCF_000007705.1"/>
    <s v="Primary Assembly"/>
    <s v="chromosome"/>
    <m/>
    <s v="NC_005085.1"/>
    <n v="3765796"/>
    <n v="3766422"/>
    <s v="+"/>
    <s v="WP_011137019.1"/>
    <s v="WP_011137019.1"/>
    <m/>
    <s v="L,D-transpeptidase"/>
    <m/>
    <n v="24948302"/>
    <s v="CV_RS17120"/>
    <n v="627"/>
    <n v="208"/>
    <m/>
  </r>
  <r>
    <x v="0"/>
    <x v="0"/>
    <s v="GCF_000007705.1"/>
    <s v="Primary Assembly"/>
    <s v="chromosome"/>
    <m/>
    <s v="NC_005085.1"/>
    <n v="3766422"/>
    <n v="3766835"/>
    <s v="+"/>
    <m/>
    <m/>
    <m/>
    <m/>
    <m/>
    <n v="24945355"/>
    <s v="CV_RS17125"/>
    <n v="414"/>
    <m/>
    <s v="old_locus_tag=CV3473,CV_3473"/>
  </r>
  <r>
    <x v="1"/>
    <x v="1"/>
    <s v="GCF_000007705.1"/>
    <s v="Primary Assembly"/>
    <s v="chromosome"/>
    <m/>
    <s v="NC_005085.1"/>
    <n v="3766422"/>
    <n v="3766835"/>
    <s v="+"/>
    <s v="WP_011137020.1"/>
    <s v="WP_011137020.1"/>
    <m/>
    <s v="DUF2721 domain-containing protein"/>
    <m/>
    <n v="24945355"/>
    <s v="CV_RS17125"/>
    <n v="414"/>
    <n v="137"/>
    <m/>
  </r>
  <r>
    <x v="0"/>
    <x v="0"/>
    <s v="GCF_000007705.1"/>
    <s v="Primary Assembly"/>
    <s v="chromosome"/>
    <m/>
    <s v="NC_005085.1"/>
    <n v="3766899"/>
    <n v="3767675"/>
    <s v="-"/>
    <m/>
    <m/>
    <m/>
    <m/>
    <m/>
    <n v="24945407"/>
    <s v="CV_RS17130"/>
    <n v="777"/>
    <m/>
    <s v="old_locus_tag=CV3474,CV_3474"/>
  </r>
  <r>
    <x v="1"/>
    <x v="1"/>
    <s v="GCF_000007705.1"/>
    <s v="Primary Assembly"/>
    <s v="chromosome"/>
    <m/>
    <s v="NC_005085.1"/>
    <n v="3766899"/>
    <n v="3767675"/>
    <s v="-"/>
    <s v="WP_080509058.1"/>
    <s v="WP_080509058.1"/>
    <m/>
    <s v="class I SAM-dependent methyltransferase"/>
    <m/>
    <n v="24945407"/>
    <s v="CV_RS17130"/>
    <n v="777"/>
    <n v="258"/>
    <m/>
  </r>
  <r>
    <x v="0"/>
    <x v="0"/>
    <s v="GCF_000007705.1"/>
    <s v="Primary Assembly"/>
    <s v="chromosome"/>
    <m/>
    <s v="NC_005085.1"/>
    <n v="3769805"/>
    <n v="3771331"/>
    <s v="-"/>
    <m/>
    <m/>
    <m/>
    <m/>
    <m/>
    <n v="24946569"/>
    <s v="CV_RS17135"/>
    <n v="1527"/>
    <m/>
    <s v="old_locus_tag=CV3476,CV_3476"/>
  </r>
  <r>
    <x v="1"/>
    <x v="1"/>
    <s v="GCF_000007705.1"/>
    <s v="Primary Assembly"/>
    <s v="chromosome"/>
    <m/>
    <s v="NC_005085.1"/>
    <n v="3769805"/>
    <n v="3771331"/>
    <s v="-"/>
    <s v="WP_011137023.1"/>
    <s v="WP_011137023.1"/>
    <m/>
    <s v="fumarate hydratase"/>
    <m/>
    <n v="24946569"/>
    <s v="CV_RS17135"/>
    <n v="1527"/>
    <n v="508"/>
    <m/>
  </r>
  <r>
    <x v="0"/>
    <x v="0"/>
    <s v="GCF_000007705.1"/>
    <s v="Primary Assembly"/>
    <s v="chromosome"/>
    <m/>
    <s v="NC_005085.1"/>
    <n v="3771567"/>
    <n v="3772295"/>
    <s v="-"/>
    <m/>
    <m/>
    <m/>
    <m/>
    <m/>
    <n v="24947092"/>
    <s v="CV_RS17140"/>
    <n v="729"/>
    <m/>
    <s v="old_locus_tag=CV3477,CV_3477"/>
  </r>
  <r>
    <x v="1"/>
    <x v="1"/>
    <s v="GCF_000007705.1"/>
    <s v="Primary Assembly"/>
    <s v="chromosome"/>
    <m/>
    <s v="NC_005085.1"/>
    <n v="3771567"/>
    <n v="3772295"/>
    <s v="-"/>
    <s v="WP_011137024.1"/>
    <s v="WP_011137024.1"/>
    <m/>
    <s v="MgtC/SapB family protein"/>
    <m/>
    <n v="24947092"/>
    <s v="CV_RS17140"/>
    <n v="729"/>
    <n v="242"/>
    <m/>
  </r>
  <r>
    <x v="0"/>
    <x v="0"/>
    <s v="GCF_000007705.1"/>
    <s v="Primary Assembly"/>
    <s v="chromosome"/>
    <m/>
    <s v="NC_005085.1"/>
    <n v="3772433"/>
    <n v="3774079"/>
    <s v="-"/>
    <m/>
    <m/>
    <m/>
    <m/>
    <m/>
    <n v="24947903"/>
    <s v="CV_RS17145"/>
    <n v="1647"/>
    <m/>
    <s v="old_locus_tag=CV3478,CV_3478"/>
  </r>
  <r>
    <x v="1"/>
    <x v="1"/>
    <s v="GCF_000007705.1"/>
    <s v="Primary Assembly"/>
    <s v="chromosome"/>
    <m/>
    <s v="NC_005085.1"/>
    <n v="3772433"/>
    <n v="3774079"/>
    <s v="-"/>
    <s v="WP_011137025.1"/>
    <s v="WP_011137025.1"/>
    <m/>
    <s v="divalent metal cation transporter"/>
    <m/>
    <n v="24947903"/>
    <s v="CV_RS17145"/>
    <n v="1647"/>
    <n v="548"/>
    <m/>
  </r>
  <r>
    <x v="0"/>
    <x v="0"/>
    <s v="GCF_000007705.1"/>
    <s v="Primary Assembly"/>
    <s v="chromosome"/>
    <m/>
    <s v="NC_005085.1"/>
    <n v="3774647"/>
    <n v="3775543"/>
    <s v="-"/>
    <m/>
    <m/>
    <m/>
    <m/>
    <m/>
    <n v="24948193"/>
    <s v="CV_RS17150"/>
    <n v="897"/>
    <m/>
    <s v="old_locus_tag=CV3479,CV_3479"/>
  </r>
  <r>
    <x v="1"/>
    <x v="1"/>
    <s v="GCF_000007705.1"/>
    <s v="Primary Assembly"/>
    <s v="chromosome"/>
    <m/>
    <s v="NC_005085.1"/>
    <n v="3774647"/>
    <n v="3775543"/>
    <s v="-"/>
    <s v="WP_011137026.1"/>
    <s v="WP_011137026.1"/>
    <m/>
    <s v="EamA/RhaT family transporter"/>
    <m/>
    <n v="24948193"/>
    <s v="CV_RS17150"/>
    <n v="897"/>
    <n v="298"/>
    <m/>
  </r>
  <r>
    <x v="0"/>
    <x v="0"/>
    <s v="GCF_000007705.1"/>
    <s v="Primary Assembly"/>
    <s v="chromosome"/>
    <m/>
    <s v="NC_005085.1"/>
    <n v="3775640"/>
    <n v="3776461"/>
    <s v="+"/>
    <m/>
    <m/>
    <m/>
    <m/>
    <m/>
    <n v="24949384"/>
    <s v="CV_RS17155"/>
    <n v="822"/>
    <m/>
    <s v="old_locus_tag=CV3480,CV_3480"/>
  </r>
  <r>
    <x v="1"/>
    <x v="1"/>
    <s v="GCF_000007705.1"/>
    <s v="Primary Assembly"/>
    <s v="chromosome"/>
    <m/>
    <s v="NC_005085.1"/>
    <n v="3775640"/>
    <n v="3776461"/>
    <s v="+"/>
    <s v="WP_011137027.1"/>
    <s v="WP_011137027.1"/>
    <m/>
    <s v="AraC family transcriptional regulator"/>
    <m/>
    <n v="24949384"/>
    <s v="CV_RS17155"/>
    <n v="822"/>
    <n v="273"/>
    <m/>
  </r>
  <r>
    <x v="0"/>
    <x v="0"/>
    <s v="GCF_000007705.1"/>
    <s v="Primary Assembly"/>
    <s v="chromosome"/>
    <m/>
    <s v="NC_005085.1"/>
    <n v="3776451"/>
    <n v="3777866"/>
    <s v="-"/>
    <m/>
    <m/>
    <m/>
    <m/>
    <m/>
    <n v="24946733"/>
    <s v="CV_RS17160"/>
    <n v="1416"/>
    <m/>
    <s v="old_locus_tag=CV3481,CV_3481"/>
  </r>
  <r>
    <x v="1"/>
    <x v="1"/>
    <s v="GCF_000007705.1"/>
    <s v="Primary Assembly"/>
    <s v="chromosome"/>
    <m/>
    <s v="NC_005085.1"/>
    <n v="3776451"/>
    <n v="3777866"/>
    <s v="-"/>
    <s v="WP_011137028.1"/>
    <s v="WP_011137028.1"/>
    <m/>
    <s v="deoxyribodipyrimidine photo-lyase"/>
    <m/>
    <n v="24946733"/>
    <s v="CV_RS17160"/>
    <n v="1416"/>
    <n v="471"/>
    <m/>
  </r>
  <r>
    <x v="0"/>
    <x v="0"/>
    <s v="GCF_000007705.1"/>
    <s v="Primary Assembly"/>
    <s v="chromosome"/>
    <m/>
    <s v="NC_005085.1"/>
    <n v="3777863"/>
    <n v="3778810"/>
    <s v="-"/>
    <m/>
    <m/>
    <m/>
    <m/>
    <m/>
    <n v="24949511"/>
    <s v="CV_RS17165"/>
    <n v="948"/>
    <m/>
    <s v="old_locus_tag=CV3482,CV_3482"/>
  </r>
  <r>
    <x v="1"/>
    <x v="1"/>
    <s v="GCF_000007705.1"/>
    <s v="Primary Assembly"/>
    <s v="chromosome"/>
    <m/>
    <s v="NC_005085.1"/>
    <n v="3777863"/>
    <n v="3778810"/>
    <s v="-"/>
    <s v="WP_011137029.1"/>
    <s v="WP_011137029.1"/>
    <m/>
    <s v="LysR family transcriptional regulator"/>
    <m/>
    <n v="24949511"/>
    <s v="CV_RS17165"/>
    <n v="948"/>
    <n v="315"/>
    <m/>
  </r>
  <r>
    <x v="0"/>
    <x v="0"/>
    <s v="GCF_000007705.1"/>
    <s v="Primary Assembly"/>
    <s v="chromosome"/>
    <m/>
    <s v="NC_005085.1"/>
    <n v="3778932"/>
    <n v="3779402"/>
    <s v="+"/>
    <m/>
    <m/>
    <m/>
    <m/>
    <m/>
    <n v="24946565"/>
    <s v="CV_RS17170"/>
    <n v="471"/>
    <m/>
    <s v="old_locus_tag=CV3483,CV_3483"/>
  </r>
  <r>
    <x v="1"/>
    <x v="1"/>
    <s v="GCF_000007705.1"/>
    <s v="Primary Assembly"/>
    <s v="chromosome"/>
    <m/>
    <s v="NC_005085.1"/>
    <n v="3778932"/>
    <n v="3779402"/>
    <s v="+"/>
    <s v="WP_011137030.1"/>
    <s v="WP_011137030.1"/>
    <m/>
    <s v="EamA-like transporter family protein"/>
    <m/>
    <n v="24946565"/>
    <s v="CV_RS17170"/>
    <n v="471"/>
    <n v="156"/>
    <m/>
  </r>
  <r>
    <x v="0"/>
    <x v="0"/>
    <s v="GCF_000007705.1"/>
    <s v="Primary Assembly"/>
    <s v="chromosome"/>
    <m/>
    <s v="NC_005085.1"/>
    <n v="3779405"/>
    <n v="3779860"/>
    <s v="+"/>
    <m/>
    <m/>
    <m/>
    <m/>
    <m/>
    <n v="24946133"/>
    <s v="CV_RS17175"/>
    <n v="456"/>
    <m/>
    <s v="old_locus_tag=CV3484,CV_3484"/>
  </r>
  <r>
    <x v="1"/>
    <x v="1"/>
    <s v="GCF_000007705.1"/>
    <s v="Primary Assembly"/>
    <s v="chromosome"/>
    <m/>
    <s v="NC_005085.1"/>
    <n v="3779405"/>
    <n v="3779860"/>
    <s v="+"/>
    <s v="WP_043596586.1"/>
    <s v="WP_043596586.1"/>
    <m/>
    <s v="EamA-like transporter family protein"/>
    <m/>
    <n v="24946133"/>
    <s v="CV_RS17175"/>
    <n v="456"/>
    <n v="151"/>
    <m/>
  </r>
  <r>
    <x v="0"/>
    <x v="0"/>
    <s v="GCF_000007705.1"/>
    <s v="Primary Assembly"/>
    <s v="chromosome"/>
    <m/>
    <s v="NC_005085.1"/>
    <n v="3779871"/>
    <n v="3780212"/>
    <s v="-"/>
    <m/>
    <m/>
    <m/>
    <m/>
    <m/>
    <n v="24945746"/>
    <s v="CV_RS17180"/>
    <n v="342"/>
    <m/>
    <s v="old_locus_tag=CV3485,CV_3485"/>
  </r>
  <r>
    <x v="1"/>
    <x v="1"/>
    <s v="GCF_000007705.1"/>
    <s v="Primary Assembly"/>
    <s v="chromosome"/>
    <m/>
    <s v="NC_005085.1"/>
    <n v="3779871"/>
    <n v="3780212"/>
    <s v="-"/>
    <s v="WP_011137032.1"/>
    <s v="WP_011137032.1"/>
    <m/>
    <s v="YnfA family protein"/>
    <m/>
    <n v="24945746"/>
    <s v="CV_RS17180"/>
    <n v="342"/>
    <n v="113"/>
    <m/>
  </r>
  <r>
    <x v="0"/>
    <x v="0"/>
    <s v="GCF_000007705.1"/>
    <s v="Primary Assembly"/>
    <s v="chromosome"/>
    <m/>
    <s v="NC_005085.1"/>
    <n v="3780326"/>
    <n v="3780712"/>
    <s v="+"/>
    <m/>
    <m/>
    <m/>
    <m/>
    <m/>
    <n v="24948518"/>
    <s v="CV_RS17185"/>
    <n v="387"/>
    <m/>
    <s v="old_locus_tag=CV3486,CV_3486"/>
  </r>
  <r>
    <x v="1"/>
    <x v="1"/>
    <s v="GCF_000007705.1"/>
    <s v="Primary Assembly"/>
    <s v="chromosome"/>
    <m/>
    <s v="NC_005085.1"/>
    <n v="3780326"/>
    <n v="3780712"/>
    <s v="+"/>
    <s v="WP_011137033.1"/>
    <s v="WP_011137033.1"/>
    <m/>
    <s v="lactoylglutathione lyase"/>
    <m/>
    <n v="24948518"/>
    <s v="CV_RS17185"/>
    <n v="387"/>
    <n v="128"/>
    <m/>
  </r>
  <r>
    <x v="0"/>
    <x v="0"/>
    <s v="GCF_000007705.1"/>
    <s v="Primary Assembly"/>
    <s v="chromosome"/>
    <m/>
    <s v="NC_005085.1"/>
    <n v="3780776"/>
    <n v="3781216"/>
    <s v="-"/>
    <m/>
    <m/>
    <m/>
    <m/>
    <m/>
    <n v="24949479"/>
    <s v="CV_RS17190"/>
    <n v="441"/>
    <m/>
    <s v="old_locus_tag=CV3487,CV_3487"/>
  </r>
  <r>
    <x v="1"/>
    <x v="1"/>
    <s v="GCF_000007705.1"/>
    <s v="Primary Assembly"/>
    <s v="chromosome"/>
    <m/>
    <s v="NC_005085.1"/>
    <n v="3780776"/>
    <n v="3781216"/>
    <s v="-"/>
    <s v="WP_011137034.1"/>
    <s v="WP_011137034.1"/>
    <m/>
    <s v="hypothetical protein"/>
    <m/>
    <n v="24949479"/>
    <s v="CV_RS17190"/>
    <n v="441"/>
    <n v="146"/>
    <m/>
  </r>
  <r>
    <x v="0"/>
    <x v="0"/>
    <s v="GCF_000007705.1"/>
    <s v="Primary Assembly"/>
    <s v="chromosome"/>
    <m/>
    <s v="NC_005085.1"/>
    <n v="3781273"/>
    <n v="3782487"/>
    <s v="-"/>
    <m/>
    <m/>
    <m/>
    <m/>
    <m/>
    <n v="24946764"/>
    <s v="CV_RS17195"/>
    <n v="1215"/>
    <m/>
    <s v="old_locus_tag=CV3488,CV_3488"/>
  </r>
  <r>
    <x v="1"/>
    <x v="1"/>
    <s v="GCF_000007705.1"/>
    <s v="Primary Assembly"/>
    <s v="chromosome"/>
    <m/>
    <s v="NC_005085.1"/>
    <n v="3781273"/>
    <n v="3782487"/>
    <s v="-"/>
    <s v="WP_011137035.1"/>
    <s v="WP_011137035.1"/>
    <m/>
    <s v="flavohemoprotein"/>
    <m/>
    <n v="24946764"/>
    <s v="CV_RS17195"/>
    <n v="1215"/>
    <n v="404"/>
    <m/>
  </r>
  <r>
    <x v="0"/>
    <x v="2"/>
    <s v="GCF_000007705.1"/>
    <s v="Primary Assembly"/>
    <s v="chromosome"/>
    <m/>
    <s v="NC_005085.1"/>
    <n v="3782634"/>
    <n v="3783145"/>
    <s v="-"/>
    <m/>
    <m/>
    <m/>
    <m/>
    <m/>
    <n v="24946904"/>
    <s v="CV_RS17200"/>
    <n v="512"/>
    <m/>
    <s v="pseudo;old_locus_tag=CV3489,CV_3489"/>
  </r>
  <r>
    <x v="1"/>
    <x v="3"/>
    <s v="GCF_000007705.1"/>
    <s v="Primary Assembly"/>
    <s v="chromosome"/>
    <m/>
    <s v="NC_005085.1"/>
    <n v="3782634"/>
    <n v="3783145"/>
    <s v="-"/>
    <m/>
    <m/>
    <m/>
    <s v="chitin-binding protein"/>
    <m/>
    <n v="24946904"/>
    <s v="CV_RS17200"/>
    <n v="512"/>
    <m/>
    <s v="pseudo"/>
  </r>
  <r>
    <x v="0"/>
    <x v="0"/>
    <s v="GCF_000007705.1"/>
    <s v="Primary Assembly"/>
    <s v="chromosome"/>
    <m/>
    <s v="NC_005085.1"/>
    <n v="3783551"/>
    <n v="3786175"/>
    <s v="+"/>
    <m/>
    <m/>
    <m/>
    <m/>
    <m/>
    <n v="24946896"/>
    <s v="CV_RS17205"/>
    <n v="2625"/>
    <m/>
    <s v="old_locus_tag=CV3490,CV_3490"/>
  </r>
  <r>
    <x v="1"/>
    <x v="1"/>
    <s v="GCF_000007705.1"/>
    <s v="Primary Assembly"/>
    <s v="chromosome"/>
    <m/>
    <s v="NC_005085.1"/>
    <n v="3783551"/>
    <n v="3786175"/>
    <s v="+"/>
    <s v="WP_011137037.1"/>
    <s v="WP_011137037.1"/>
    <m/>
    <s v="amylase"/>
    <m/>
    <n v="24946896"/>
    <s v="CV_RS17205"/>
    <n v="2625"/>
    <n v="874"/>
    <m/>
  </r>
  <r>
    <x v="0"/>
    <x v="0"/>
    <s v="GCF_000007705.1"/>
    <s v="Primary Assembly"/>
    <s v="chromosome"/>
    <m/>
    <s v="NC_005085.1"/>
    <n v="3786172"/>
    <n v="3786495"/>
    <s v="+"/>
    <m/>
    <m/>
    <m/>
    <m/>
    <m/>
    <n v="24948975"/>
    <s v="CV_RS17210"/>
    <n v="324"/>
    <m/>
    <s v="old_locus_tag=CV3491,CV_3491"/>
  </r>
  <r>
    <x v="1"/>
    <x v="1"/>
    <s v="GCF_000007705.1"/>
    <s v="Primary Assembly"/>
    <s v="chromosome"/>
    <m/>
    <s v="NC_005085.1"/>
    <n v="3786172"/>
    <n v="3786495"/>
    <s v="+"/>
    <s v="WP_011137038.1"/>
    <s v="WP_011137038.1"/>
    <m/>
    <s v="hypothetical protein"/>
    <m/>
    <n v="24948975"/>
    <s v="CV_RS17210"/>
    <n v="324"/>
    <n v="107"/>
    <m/>
  </r>
  <r>
    <x v="0"/>
    <x v="0"/>
    <s v="GCF_000007705.1"/>
    <s v="Primary Assembly"/>
    <s v="chromosome"/>
    <m/>
    <s v="NC_005085.1"/>
    <n v="3786743"/>
    <n v="3787057"/>
    <s v="-"/>
    <m/>
    <m/>
    <m/>
    <m/>
    <m/>
    <n v="24947628"/>
    <s v="CV_RS17215"/>
    <n v="315"/>
    <m/>
    <s v="old_locus_tag=CV3492,CV_3492"/>
  </r>
  <r>
    <x v="1"/>
    <x v="1"/>
    <s v="GCF_000007705.1"/>
    <s v="Primary Assembly"/>
    <s v="chromosome"/>
    <m/>
    <s v="NC_005085.1"/>
    <n v="3786743"/>
    <n v="3787057"/>
    <s v="-"/>
    <s v="WP_043596592.1"/>
    <s v="WP_043596592.1"/>
    <m/>
    <s v="hypothetical protein"/>
    <m/>
    <n v="24947628"/>
    <s v="CV_RS17215"/>
    <n v="315"/>
    <n v="104"/>
    <m/>
  </r>
  <r>
    <x v="0"/>
    <x v="0"/>
    <s v="GCF_000007705.1"/>
    <s v="Primary Assembly"/>
    <s v="chromosome"/>
    <m/>
    <s v="NC_005085.1"/>
    <n v="3787350"/>
    <n v="3787877"/>
    <s v="+"/>
    <m/>
    <m/>
    <m/>
    <m/>
    <m/>
    <n v="24947933"/>
    <s v="CV_RS17220"/>
    <n v="528"/>
    <m/>
    <s v="old_locus_tag=CV3493,CV_3493"/>
  </r>
  <r>
    <x v="1"/>
    <x v="1"/>
    <s v="GCF_000007705.1"/>
    <s v="Primary Assembly"/>
    <s v="chromosome"/>
    <m/>
    <s v="NC_005085.1"/>
    <n v="3787350"/>
    <n v="3787877"/>
    <s v="+"/>
    <s v="WP_011137040.1"/>
    <s v="WP_011137040.1"/>
    <m/>
    <s v="N-acetyltransferase"/>
    <m/>
    <n v="24947933"/>
    <s v="CV_RS17220"/>
    <n v="528"/>
    <n v="175"/>
    <m/>
  </r>
  <r>
    <x v="0"/>
    <x v="0"/>
    <s v="GCF_000007705.1"/>
    <s v="Primary Assembly"/>
    <s v="chromosome"/>
    <m/>
    <s v="NC_005085.1"/>
    <n v="3787947"/>
    <n v="3790214"/>
    <s v="-"/>
    <m/>
    <m/>
    <m/>
    <m/>
    <m/>
    <n v="24947595"/>
    <s v="CV_RS17225"/>
    <n v="2268"/>
    <m/>
    <s v="old_locus_tag=CV3494,CV_3494"/>
  </r>
  <r>
    <x v="1"/>
    <x v="1"/>
    <s v="GCF_000007705.1"/>
    <s v="Primary Assembly"/>
    <s v="chromosome"/>
    <m/>
    <s v="NC_005085.1"/>
    <n v="3787947"/>
    <n v="3790214"/>
    <s v="-"/>
    <s v="WP_011137041.1"/>
    <s v="WP_011137041.1"/>
    <m/>
    <s v="nitric-oxide reductase large subunit"/>
    <m/>
    <n v="24947595"/>
    <s v="CV_RS17225"/>
    <n v="2268"/>
    <n v="755"/>
    <m/>
  </r>
  <r>
    <x v="0"/>
    <x v="0"/>
    <s v="GCF_000007705.1"/>
    <s v="Primary Assembly"/>
    <s v="chromosome"/>
    <m/>
    <s v="NC_005085.1"/>
    <n v="3790433"/>
    <n v="3791533"/>
    <s v="-"/>
    <m/>
    <m/>
    <m/>
    <m/>
    <m/>
    <n v="24947055"/>
    <s v="CV_RS17230"/>
    <n v="1101"/>
    <m/>
    <s v="old_locus_tag=CV3495,CV_3495"/>
  </r>
  <r>
    <x v="1"/>
    <x v="1"/>
    <s v="GCF_000007705.1"/>
    <s v="Primary Assembly"/>
    <s v="chromosome"/>
    <m/>
    <s v="NC_005085.1"/>
    <n v="3790433"/>
    <n v="3791533"/>
    <s v="-"/>
    <s v="WP_011137042.1"/>
    <s v="WP_011137042.1"/>
    <m/>
    <s v="nickel/cobalt efflux transporter RcnA"/>
    <m/>
    <n v="24947055"/>
    <s v="CV_RS17230"/>
    <n v="1101"/>
    <n v="366"/>
    <m/>
  </r>
  <r>
    <x v="0"/>
    <x v="0"/>
    <s v="GCF_000007705.1"/>
    <s v="Primary Assembly"/>
    <s v="chromosome"/>
    <m/>
    <s v="NC_005085.1"/>
    <n v="3791651"/>
    <n v="3791923"/>
    <s v="+"/>
    <m/>
    <m/>
    <m/>
    <m/>
    <m/>
    <n v="24945743"/>
    <s v="CV_RS17235"/>
    <n v="273"/>
    <m/>
    <s v="old_locus_tag=CV3496,CV_3496"/>
  </r>
  <r>
    <x v="1"/>
    <x v="1"/>
    <s v="GCF_000007705.1"/>
    <s v="Primary Assembly"/>
    <s v="chromosome"/>
    <m/>
    <s v="NC_005085.1"/>
    <n v="3791651"/>
    <n v="3791923"/>
    <s v="+"/>
    <s v="WP_011137043.1"/>
    <s v="WP_011137043.1"/>
    <m/>
    <s v="metal/formaldehyde-sensitive transcriptional repressor"/>
    <m/>
    <n v="24945743"/>
    <s v="CV_RS17235"/>
    <n v="273"/>
    <n v="90"/>
    <m/>
  </r>
  <r>
    <x v="0"/>
    <x v="0"/>
    <s v="GCF_000007705.1"/>
    <s v="Primary Assembly"/>
    <s v="chromosome"/>
    <m/>
    <s v="NC_005085.1"/>
    <n v="3791931"/>
    <n v="3792251"/>
    <s v="-"/>
    <m/>
    <m/>
    <m/>
    <m/>
    <m/>
    <n v="24948413"/>
    <s v="CV_RS17240"/>
    <n v="321"/>
    <m/>
    <s v="old_locus_tag=CV3497,CV_3497"/>
  </r>
  <r>
    <x v="1"/>
    <x v="1"/>
    <s v="GCF_000007705.1"/>
    <s v="Primary Assembly"/>
    <s v="chromosome"/>
    <m/>
    <s v="NC_005085.1"/>
    <n v="3791931"/>
    <n v="3792251"/>
    <s v="-"/>
    <s v="WP_011137044.1"/>
    <s v="WP_011137044.1"/>
    <m/>
    <s v="amicyanin"/>
    <m/>
    <n v="24948413"/>
    <s v="CV_RS17240"/>
    <n v="321"/>
    <n v="106"/>
    <m/>
  </r>
  <r>
    <x v="0"/>
    <x v="0"/>
    <s v="GCF_000007705.1"/>
    <s v="Primary Assembly"/>
    <s v="chromosome"/>
    <m/>
    <s v="NC_005085.1"/>
    <n v="3792263"/>
    <n v="3793219"/>
    <s v="-"/>
    <m/>
    <m/>
    <m/>
    <m/>
    <m/>
    <n v="24946185"/>
    <s v="CV_RS17245"/>
    <n v="957"/>
    <m/>
    <s v="old_locus_tag=CV3498,CV_3498"/>
  </r>
  <r>
    <x v="1"/>
    <x v="1"/>
    <s v="GCF_000007705.1"/>
    <s v="Primary Assembly"/>
    <s v="chromosome"/>
    <m/>
    <s v="NC_005085.1"/>
    <n v="3792263"/>
    <n v="3793219"/>
    <s v="-"/>
    <s v="WP_011137045.1"/>
    <s v="WP_011137045.1"/>
    <m/>
    <s v="metallophosphoesterase"/>
    <m/>
    <n v="24946185"/>
    <s v="CV_RS17245"/>
    <n v="957"/>
    <n v="318"/>
    <m/>
  </r>
  <r>
    <x v="0"/>
    <x v="0"/>
    <s v="GCF_000007705.1"/>
    <s v="Primary Assembly"/>
    <s v="chromosome"/>
    <m/>
    <s v="NC_005085.1"/>
    <n v="3793421"/>
    <n v="3794038"/>
    <s v="+"/>
    <m/>
    <m/>
    <m/>
    <m/>
    <m/>
    <n v="24946219"/>
    <s v="CV_RS17250"/>
    <n v="618"/>
    <m/>
    <s v="old_locus_tag=CV3499,CV_3499"/>
  </r>
  <r>
    <x v="1"/>
    <x v="1"/>
    <s v="GCF_000007705.1"/>
    <s v="Primary Assembly"/>
    <s v="chromosome"/>
    <m/>
    <s v="NC_005085.1"/>
    <n v="3793421"/>
    <n v="3794038"/>
    <s v="+"/>
    <s v="WP_011137046.1"/>
    <s v="WP_011137046.1"/>
    <m/>
    <s v="TetR/AcrR family transcriptional regulator"/>
    <m/>
    <n v="24946219"/>
    <s v="CV_RS17250"/>
    <n v="618"/>
    <n v="205"/>
    <m/>
  </r>
  <r>
    <x v="0"/>
    <x v="0"/>
    <s v="GCF_000007705.1"/>
    <s v="Primary Assembly"/>
    <s v="chromosome"/>
    <m/>
    <s v="NC_005085.1"/>
    <n v="3794115"/>
    <n v="3794855"/>
    <s v="+"/>
    <m/>
    <m/>
    <m/>
    <m/>
    <m/>
    <n v="24947148"/>
    <s v="CV_RS17255"/>
    <n v="741"/>
    <m/>
    <s v="old_locus_tag=CV3500,CV_3500"/>
  </r>
  <r>
    <x v="1"/>
    <x v="1"/>
    <s v="GCF_000007705.1"/>
    <s v="Primary Assembly"/>
    <s v="chromosome"/>
    <m/>
    <s v="NC_005085.1"/>
    <n v="3794115"/>
    <n v="3794855"/>
    <s v="+"/>
    <s v="WP_011137047.1"/>
    <s v="WP_011137047.1"/>
    <m/>
    <s v="NADPH-dependent oxidoreductase"/>
    <m/>
    <n v="24947148"/>
    <s v="CV_RS17255"/>
    <n v="741"/>
    <n v="246"/>
    <m/>
  </r>
  <r>
    <x v="0"/>
    <x v="0"/>
    <s v="GCF_000007705.1"/>
    <s v="Primary Assembly"/>
    <s v="chromosome"/>
    <m/>
    <s v="NC_005085.1"/>
    <n v="3794884"/>
    <n v="3795978"/>
    <s v="+"/>
    <m/>
    <m/>
    <m/>
    <m/>
    <m/>
    <n v="24946759"/>
    <s v="CV_RS17260"/>
    <n v="1095"/>
    <m/>
    <s v="old_locus_tag=CV3501,CV_3501"/>
  </r>
  <r>
    <x v="1"/>
    <x v="1"/>
    <s v="GCF_000007705.1"/>
    <s v="Primary Assembly"/>
    <s v="chromosome"/>
    <m/>
    <s v="NC_005085.1"/>
    <n v="3794884"/>
    <n v="3795978"/>
    <s v="+"/>
    <s v="WP_011137048.1"/>
    <s v="WP_011137048.1"/>
    <m/>
    <s v="alkene reductase"/>
    <m/>
    <n v="24946759"/>
    <s v="CV_RS17260"/>
    <n v="1095"/>
    <n v="364"/>
    <m/>
  </r>
  <r>
    <x v="0"/>
    <x v="0"/>
    <s v="GCF_000007705.1"/>
    <s v="Primary Assembly"/>
    <s v="chromosome"/>
    <m/>
    <s v="NC_005085.1"/>
    <n v="3796284"/>
    <n v="3798353"/>
    <s v="+"/>
    <m/>
    <m/>
    <m/>
    <m/>
    <m/>
    <n v="24948825"/>
    <s v="CV_RS17265"/>
    <n v="2070"/>
    <m/>
    <s v="old_locus_tag=CV3502,CV_3502"/>
  </r>
  <r>
    <x v="1"/>
    <x v="1"/>
    <s v="GCF_000007705.1"/>
    <s v="Primary Assembly"/>
    <s v="chromosome"/>
    <m/>
    <s v="NC_005085.1"/>
    <n v="3796284"/>
    <n v="3798353"/>
    <s v="+"/>
    <s v="WP_011137049.1"/>
    <s v="WP_011137049.1"/>
    <m/>
    <s v="S9 family peptidase"/>
    <m/>
    <n v="24948825"/>
    <s v="CV_RS17265"/>
    <n v="2070"/>
    <n v="689"/>
    <m/>
  </r>
  <r>
    <x v="0"/>
    <x v="0"/>
    <s v="GCF_000007705.1"/>
    <s v="Primary Assembly"/>
    <s v="chromosome"/>
    <m/>
    <s v="NC_005085.1"/>
    <n v="3798603"/>
    <n v="3803156"/>
    <s v="+"/>
    <m/>
    <m/>
    <m/>
    <m/>
    <m/>
    <n v="24948900"/>
    <s v="CV_RS17270"/>
    <n v="4554"/>
    <m/>
    <s v="old_locus_tag=CV3503,CV_3503"/>
  </r>
  <r>
    <x v="1"/>
    <x v="1"/>
    <s v="GCF_000007705.1"/>
    <s v="Primary Assembly"/>
    <s v="chromosome"/>
    <m/>
    <s v="NC_005085.1"/>
    <n v="3798603"/>
    <n v="3803156"/>
    <s v="+"/>
    <s v="WP_052278869.1"/>
    <s v="WP_052278869.1"/>
    <m/>
    <s v="hybrid sensor histidine kinase/response regulator"/>
    <m/>
    <n v="24948900"/>
    <s v="CV_RS17270"/>
    <n v="4554"/>
    <n v="1517"/>
    <m/>
  </r>
  <r>
    <x v="0"/>
    <x v="0"/>
    <s v="GCF_000007705.1"/>
    <s v="Primary Assembly"/>
    <s v="chromosome"/>
    <m/>
    <s v="NC_005085.1"/>
    <n v="3803153"/>
    <n v="3804088"/>
    <s v="+"/>
    <m/>
    <m/>
    <m/>
    <m/>
    <m/>
    <n v="24947421"/>
    <s v="CV_RS17275"/>
    <n v="936"/>
    <m/>
    <s v="old_locus_tag=CV3504,CV_3504"/>
  </r>
  <r>
    <x v="1"/>
    <x v="1"/>
    <s v="GCF_000007705.1"/>
    <s v="Primary Assembly"/>
    <s v="chromosome"/>
    <m/>
    <s v="NC_005085.1"/>
    <n v="3803153"/>
    <n v="3804088"/>
    <s v="+"/>
    <s v="WP_011137051.1"/>
    <s v="WP_011137051.1"/>
    <m/>
    <s v="diguanylate cyclase response regulator"/>
    <m/>
    <n v="24947421"/>
    <s v="CV_RS17275"/>
    <n v="936"/>
    <n v="311"/>
    <m/>
  </r>
  <r>
    <x v="0"/>
    <x v="0"/>
    <s v="GCF_000007705.1"/>
    <s v="Primary Assembly"/>
    <s v="chromosome"/>
    <m/>
    <s v="NC_005085.1"/>
    <n v="3804354"/>
    <n v="3805601"/>
    <s v="-"/>
    <m/>
    <m/>
    <m/>
    <m/>
    <m/>
    <n v="24948956"/>
    <s v="CV_RS17280"/>
    <n v="1248"/>
    <m/>
    <s v="old_locus_tag=CV3505,CV_3505"/>
  </r>
  <r>
    <x v="1"/>
    <x v="1"/>
    <s v="GCF_000007705.1"/>
    <s v="Primary Assembly"/>
    <s v="chromosome"/>
    <m/>
    <s v="NC_005085.1"/>
    <n v="3804354"/>
    <n v="3805601"/>
    <s v="-"/>
    <s v="WP_080509059.1"/>
    <s v="WP_080509059.1"/>
    <m/>
    <s v="fused response regulator/phosphatase"/>
    <m/>
    <n v="24948956"/>
    <s v="CV_RS17280"/>
    <n v="1248"/>
    <n v="415"/>
    <m/>
  </r>
  <r>
    <x v="0"/>
    <x v="0"/>
    <s v="GCF_000007705.1"/>
    <s v="Primary Assembly"/>
    <s v="chromosome"/>
    <m/>
    <s v="NC_005085.1"/>
    <n v="3805754"/>
    <n v="3806848"/>
    <s v="-"/>
    <m/>
    <m/>
    <m/>
    <m/>
    <m/>
    <n v="24947837"/>
    <s v="CV_RS17285"/>
    <n v="1095"/>
    <m/>
    <s v="old_locus_tag=CV3506,CV_3506"/>
  </r>
  <r>
    <x v="1"/>
    <x v="1"/>
    <s v="GCF_000007705.1"/>
    <s v="Primary Assembly"/>
    <s v="chromosome"/>
    <m/>
    <s v="NC_005085.1"/>
    <n v="3805754"/>
    <n v="3806848"/>
    <s v="-"/>
    <s v="WP_011137053.1"/>
    <s v="WP_011137053.1"/>
    <m/>
    <s v="protease"/>
    <m/>
    <n v="24947837"/>
    <s v="CV_RS17285"/>
    <n v="1095"/>
    <n v="364"/>
    <m/>
  </r>
  <r>
    <x v="0"/>
    <x v="0"/>
    <s v="GCF_000007705.1"/>
    <s v="Primary Assembly"/>
    <s v="chromosome"/>
    <m/>
    <s v="NC_005085.1"/>
    <n v="3807118"/>
    <n v="3807822"/>
    <s v="+"/>
    <m/>
    <m/>
    <m/>
    <m/>
    <s v="queC"/>
    <n v="24949174"/>
    <s v="CV_RS17290"/>
    <n v="705"/>
    <m/>
    <s v="old_locus_tag=CV3507,CV_3507"/>
  </r>
  <r>
    <x v="1"/>
    <x v="1"/>
    <s v="GCF_000007705.1"/>
    <s v="Primary Assembly"/>
    <s v="chromosome"/>
    <m/>
    <s v="NC_005085.1"/>
    <n v="3807118"/>
    <n v="3807822"/>
    <s v="+"/>
    <s v="WP_011137054.1"/>
    <s v="WP_011137054.1"/>
    <m/>
    <s v="7-cyano-7-deazaguanine synthase QueC"/>
    <s v="queC"/>
    <n v="24949174"/>
    <s v="CV_RS17290"/>
    <n v="705"/>
    <n v="234"/>
    <m/>
  </r>
  <r>
    <x v="0"/>
    <x v="0"/>
    <s v="GCF_000007705.1"/>
    <s v="Primary Assembly"/>
    <s v="chromosome"/>
    <m/>
    <s v="NC_005085.1"/>
    <n v="3807824"/>
    <n v="3808843"/>
    <s v="+"/>
    <m/>
    <m/>
    <m/>
    <m/>
    <m/>
    <n v="24945387"/>
    <s v="CV_RS17295"/>
    <n v="1020"/>
    <m/>
    <s v="old_locus_tag=CV3508"/>
  </r>
  <r>
    <x v="1"/>
    <x v="1"/>
    <s v="GCF_000007705.1"/>
    <s v="Primary Assembly"/>
    <s v="chromosome"/>
    <m/>
    <s v="NC_005085.1"/>
    <n v="3807824"/>
    <n v="3808843"/>
    <s v="+"/>
    <s v="WP_043596596.1"/>
    <s v="WP_043596596.1"/>
    <m/>
    <s v="6-pyruvoyl tetrahydrobiopterin synthase"/>
    <m/>
    <n v="24945387"/>
    <s v="CV_RS17295"/>
    <n v="1020"/>
    <n v="339"/>
    <m/>
  </r>
  <r>
    <x v="0"/>
    <x v="0"/>
    <s v="GCF_000007705.1"/>
    <s v="Primary Assembly"/>
    <s v="chromosome"/>
    <m/>
    <s v="NC_005085.1"/>
    <n v="3808872"/>
    <n v="3809507"/>
    <s v="+"/>
    <m/>
    <m/>
    <m/>
    <m/>
    <s v="queE"/>
    <n v="24947308"/>
    <s v="CV_RS17300"/>
    <n v="636"/>
    <m/>
    <s v="old_locus_tag=CV3509,CV_3509"/>
  </r>
  <r>
    <x v="1"/>
    <x v="1"/>
    <s v="GCF_000007705.1"/>
    <s v="Primary Assembly"/>
    <s v="chromosome"/>
    <m/>
    <s v="NC_005085.1"/>
    <n v="3808872"/>
    <n v="3809507"/>
    <s v="+"/>
    <s v="WP_011137056.1"/>
    <s v="WP_011137056.1"/>
    <m/>
    <s v="7-carboxy-7-deazaguanine synthase"/>
    <s v="queE"/>
    <n v="24947308"/>
    <s v="CV_RS17300"/>
    <n v="636"/>
    <n v="211"/>
    <m/>
  </r>
  <r>
    <x v="0"/>
    <x v="0"/>
    <s v="GCF_000007705.1"/>
    <s v="Primary Assembly"/>
    <s v="chromosome"/>
    <m/>
    <s v="NC_005085.1"/>
    <n v="3809908"/>
    <n v="3810159"/>
    <s v="+"/>
    <m/>
    <m/>
    <m/>
    <m/>
    <m/>
    <n v="24945379"/>
    <s v="CV_RS17305"/>
    <n v="252"/>
    <m/>
    <s v="old_locus_tag=CV3511,CV_3511"/>
  </r>
  <r>
    <x v="1"/>
    <x v="1"/>
    <s v="GCF_000007705.1"/>
    <s v="Primary Assembly"/>
    <s v="chromosome"/>
    <m/>
    <s v="NC_005085.1"/>
    <n v="3809908"/>
    <n v="3810159"/>
    <s v="+"/>
    <s v="WP_011137058.1"/>
    <s v="WP_011137058.1"/>
    <m/>
    <s v="DUF2282 domain-containing protein"/>
    <m/>
    <n v="24945379"/>
    <s v="CV_RS17305"/>
    <n v="252"/>
    <n v="83"/>
    <m/>
  </r>
  <r>
    <x v="0"/>
    <x v="0"/>
    <s v="GCF_000007705.1"/>
    <s v="Primary Assembly"/>
    <s v="chromosome"/>
    <m/>
    <s v="NC_005085.1"/>
    <n v="3810252"/>
    <n v="3810509"/>
    <s v="+"/>
    <m/>
    <m/>
    <m/>
    <m/>
    <m/>
    <n v="24948672"/>
    <s v="CV_RS17310"/>
    <n v="258"/>
    <m/>
    <s v="old_locus_tag=CV3512,CV_3512"/>
  </r>
  <r>
    <x v="1"/>
    <x v="1"/>
    <s v="GCF_000007705.1"/>
    <s v="Primary Assembly"/>
    <s v="chromosome"/>
    <m/>
    <s v="NC_005085.1"/>
    <n v="3810252"/>
    <n v="3810509"/>
    <s v="+"/>
    <s v="WP_011137059.1"/>
    <s v="WP_011137059.1"/>
    <m/>
    <s v="DUF2282 domain-containing protein"/>
    <m/>
    <n v="24948672"/>
    <s v="CV_RS17310"/>
    <n v="258"/>
    <n v="85"/>
    <m/>
  </r>
  <r>
    <x v="0"/>
    <x v="0"/>
    <s v="GCF_000007705.1"/>
    <s v="Primary Assembly"/>
    <s v="chromosome"/>
    <m/>
    <s v="NC_005085.1"/>
    <n v="3810565"/>
    <n v="3811395"/>
    <s v="+"/>
    <m/>
    <m/>
    <m/>
    <m/>
    <m/>
    <n v="24948725"/>
    <s v="CV_RS17315"/>
    <n v="831"/>
    <m/>
    <s v="old_locus_tag=CV3513,CV_3513"/>
  </r>
  <r>
    <x v="1"/>
    <x v="1"/>
    <s v="GCF_000007705.1"/>
    <s v="Primary Assembly"/>
    <s v="chromosome"/>
    <m/>
    <s v="NC_005085.1"/>
    <n v="3810565"/>
    <n v="3811395"/>
    <s v="+"/>
    <s v="WP_011137060.1"/>
    <s v="WP_011137060.1"/>
    <m/>
    <s v="DUF692 domain-containing protein"/>
    <m/>
    <n v="24948725"/>
    <s v="CV_RS17315"/>
    <n v="831"/>
    <n v="276"/>
    <m/>
  </r>
  <r>
    <x v="0"/>
    <x v="0"/>
    <s v="GCF_000007705.1"/>
    <s v="Primary Assembly"/>
    <s v="chromosome"/>
    <m/>
    <s v="NC_005085.1"/>
    <n v="3811382"/>
    <n v="3812149"/>
    <s v="+"/>
    <m/>
    <m/>
    <m/>
    <m/>
    <m/>
    <n v="24948814"/>
    <s v="CV_RS17320"/>
    <n v="768"/>
    <m/>
    <s v="old_locus_tag=CV3514,CV_3514"/>
  </r>
  <r>
    <x v="1"/>
    <x v="1"/>
    <s v="GCF_000007705.1"/>
    <s v="Primary Assembly"/>
    <s v="chromosome"/>
    <m/>
    <s v="NC_005085.1"/>
    <n v="3811382"/>
    <n v="3812149"/>
    <s v="+"/>
    <s v="WP_011137061.1"/>
    <s v="WP_011137061.1"/>
    <m/>
    <s v="DUF2063 domain-containing protein"/>
    <m/>
    <n v="24948814"/>
    <s v="CV_RS17320"/>
    <n v="768"/>
    <n v="255"/>
    <m/>
  </r>
  <r>
    <x v="0"/>
    <x v="0"/>
    <s v="GCF_000007705.1"/>
    <s v="Primary Assembly"/>
    <s v="chromosome"/>
    <m/>
    <s v="NC_005085.1"/>
    <n v="3812146"/>
    <n v="3812625"/>
    <s v="+"/>
    <m/>
    <m/>
    <m/>
    <m/>
    <m/>
    <n v="24945302"/>
    <s v="CV_RS17325"/>
    <n v="480"/>
    <m/>
    <s v="old_locus_tag=CV3515,CV_3515"/>
  </r>
  <r>
    <x v="1"/>
    <x v="1"/>
    <s v="GCF_000007705.1"/>
    <s v="Primary Assembly"/>
    <s v="chromosome"/>
    <m/>
    <s v="NC_005085.1"/>
    <n v="3812146"/>
    <n v="3812625"/>
    <s v="+"/>
    <s v="WP_043596599.1"/>
    <s v="WP_043596599.1"/>
    <m/>
    <s v="DoxX family protein"/>
    <m/>
    <n v="24945302"/>
    <s v="CV_RS17325"/>
    <n v="480"/>
    <n v="159"/>
    <m/>
  </r>
  <r>
    <x v="0"/>
    <x v="0"/>
    <s v="GCF_000007705.1"/>
    <s v="Primary Assembly"/>
    <s v="chromosome"/>
    <m/>
    <s v="NC_005085.1"/>
    <n v="3812703"/>
    <n v="3813551"/>
    <s v="+"/>
    <m/>
    <m/>
    <m/>
    <m/>
    <s v="serB"/>
    <n v="24947238"/>
    <s v="CV_RS17330"/>
    <n v="849"/>
    <m/>
    <s v="old_locus_tag=CV3516"/>
  </r>
  <r>
    <x v="1"/>
    <x v="1"/>
    <s v="GCF_000007705.1"/>
    <s v="Primary Assembly"/>
    <s v="chromosome"/>
    <m/>
    <s v="NC_005085.1"/>
    <n v="3812703"/>
    <n v="3813551"/>
    <s v="+"/>
    <s v="WP_043596603.1"/>
    <s v="WP_043596603.1"/>
    <m/>
    <s v="phosphoserine phosphatase SerB"/>
    <s v="serB"/>
    <n v="24947238"/>
    <s v="CV_RS17330"/>
    <n v="849"/>
    <n v="282"/>
    <m/>
  </r>
  <r>
    <x v="0"/>
    <x v="0"/>
    <s v="GCF_000007705.1"/>
    <s v="Primary Assembly"/>
    <s v="chromosome"/>
    <m/>
    <s v="NC_005085.1"/>
    <n v="3813561"/>
    <n v="3814085"/>
    <s v="+"/>
    <m/>
    <m/>
    <m/>
    <m/>
    <m/>
    <n v="24945671"/>
    <s v="CV_RS17335"/>
    <n v="525"/>
    <m/>
    <s v="old_locus_tag=CV3517,CV_3517"/>
  </r>
  <r>
    <x v="1"/>
    <x v="1"/>
    <s v="GCF_000007705.1"/>
    <s v="Primary Assembly"/>
    <s v="chromosome"/>
    <m/>
    <s v="NC_005085.1"/>
    <n v="3813561"/>
    <n v="3814085"/>
    <s v="+"/>
    <s v="WP_011137064.1"/>
    <s v="WP_011137064.1"/>
    <m/>
    <s v="hypothetical protein"/>
    <m/>
    <n v="24945671"/>
    <s v="CV_RS17335"/>
    <n v="525"/>
    <n v="174"/>
    <m/>
  </r>
  <r>
    <x v="0"/>
    <x v="0"/>
    <s v="GCF_000007705.1"/>
    <s v="Primary Assembly"/>
    <s v="chromosome"/>
    <m/>
    <s v="NC_005085.1"/>
    <n v="3814165"/>
    <n v="3815139"/>
    <s v="-"/>
    <m/>
    <m/>
    <m/>
    <m/>
    <s v="moaA"/>
    <n v="24945646"/>
    <s v="CV_RS17340"/>
    <n v="975"/>
    <m/>
    <s v="old_locus_tag=CV3518,CV_3518"/>
  </r>
  <r>
    <x v="1"/>
    <x v="1"/>
    <s v="GCF_000007705.1"/>
    <s v="Primary Assembly"/>
    <s v="chromosome"/>
    <m/>
    <s v="NC_005085.1"/>
    <n v="3814165"/>
    <n v="3815139"/>
    <s v="-"/>
    <s v="WP_011137065.1"/>
    <s v="WP_011137065.1"/>
    <m/>
    <s v="GTP 3',8-cyclase MoaA"/>
    <s v="moaA"/>
    <n v="24945646"/>
    <s v="CV_RS17340"/>
    <n v="975"/>
    <n v="324"/>
    <m/>
  </r>
  <r>
    <x v="0"/>
    <x v="0"/>
    <s v="GCF_000007705.1"/>
    <s v="Primary Assembly"/>
    <s v="chromosome"/>
    <m/>
    <s v="NC_005085.1"/>
    <n v="3815431"/>
    <n v="3817512"/>
    <s v="+"/>
    <m/>
    <m/>
    <m/>
    <m/>
    <m/>
    <n v="24947682"/>
    <s v="CV_RS17345"/>
    <n v="2082"/>
    <m/>
    <s v="old_locus_tag=CV3519,CV_3519"/>
  </r>
  <r>
    <x v="1"/>
    <x v="1"/>
    <s v="GCF_000007705.1"/>
    <s v="Primary Assembly"/>
    <s v="chromosome"/>
    <m/>
    <s v="NC_005085.1"/>
    <n v="3815431"/>
    <n v="3817512"/>
    <s v="+"/>
    <s v="WP_080509060.1"/>
    <s v="WP_080509060.1"/>
    <m/>
    <s v="hypothetical protein"/>
    <m/>
    <n v="24947682"/>
    <s v="CV_RS17345"/>
    <n v="2082"/>
    <n v="693"/>
    <m/>
  </r>
  <r>
    <x v="0"/>
    <x v="0"/>
    <s v="GCF_000007705.1"/>
    <s v="Primary Assembly"/>
    <s v="chromosome"/>
    <m/>
    <s v="NC_005085.1"/>
    <n v="3817570"/>
    <n v="3818310"/>
    <s v="-"/>
    <m/>
    <m/>
    <m/>
    <m/>
    <m/>
    <n v="24946939"/>
    <s v="CV_RS17350"/>
    <n v="741"/>
    <m/>
    <s v="old_locus_tag=CV3520,CV_3520"/>
  </r>
  <r>
    <x v="1"/>
    <x v="1"/>
    <s v="GCF_000007705.1"/>
    <s v="Primary Assembly"/>
    <s v="chromosome"/>
    <m/>
    <s v="NC_005085.1"/>
    <n v="3817570"/>
    <n v="3818310"/>
    <s v="-"/>
    <s v="WP_011137067.1"/>
    <s v="WP_011137067.1"/>
    <m/>
    <s v="acetoacetate decarboxylase"/>
    <m/>
    <n v="24946939"/>
    <s v="CV_RS17350"/>
    <n v="741"/>
    <n v="246"/>
    <m/>
  </r>
  <r>
    <x v="0"/>
    <x v="0"/>
    <s v="GCF_000007705.1"/>
    <s v="Primary Assembly"/>
    <s v="chromosome"/>
    <m/>
    <s v="NC_005085.1"/>
    <n v="3818529"/>
    <n v="3818852"/>
    <s v="+"/>
    <m/>
    <m/>
    <m/>
    <m/>
    <m/>
    <n v="24948367"/>
    <s v="CV_RS17355"/>
    <n v="324"/>
    <m/>
    <m/>
  </r>
  <r>
    <x v="1"/>
    <x v="1"/>
    <s v="GCF_000007705.1"/>
    <s v="Primary Assembly"/>
    <s v="chromosome"/>
    <m/>
    <s v="NC_005085.1"/>
    <n v="3818529"/>
    <n v="3818852"/>
    <s v="+"/>
    <s v="WP_045051528.1"/>
    <s v="WP_045051528.1"/>
    <m/>
    <s v="hypothetical protein"/>
    <m/>
    <n v="24948367"/>
    <s v="CV_RS17355"/>
    <n v="324"/>
    <n v="107"/>
    <m/>
  </r>
  <r>
    <x v="0"/>
    <x v="0"/>
    <s v="GCF_000007705.1"/>
    <s v="Primary Assembly"/>
    <s v="chromosome"/>
    <m/>
    <s v="NC_005085.1"/>
    <n v="3818863"/>
    <n v="3819906"/>
    <s v="-"/>
    <m/>
    <m/>
    <m/>
    <m/>
    <m/>
    <n v="24948207"/>
    <s v="CV_RS17360"/>
    <n v="1044"/>
    <m/>
    <s v="old_locus_tag=CV3522,CV_3522"/>
  </r>
  <r>
    <x v="1"/>
    <x v="1"/>
    <s v="GCF_000007705.1"/>
    <s v="Primary Assembly"/>
    <s v="chromosome"/>
    <m/>
    <s v="NC_005085.1"/>
    <n v="3818863"/>
    <n v="3819906"/>
    <s v="-"/>
    <s v="WP_011137069.1"/>
    <s v="WP_011137069.1"/>
    <m/>
    <s v="oxidoreductase"/>
    <m/>
    <n v="24948207"/>
    <s v="CV_RS17360"/>
    <n v="1044"/>
    <n v="347"/>
    <m/>
  </r>
  <r>
    <x v="0"/>
    <x v="4"/>
    <s v="GCF_000007705.1"/>
    <s v="Primary Assembly"/>
    <s v="chromosome"/>
    <m/>
    <s v="NC_005085.1"/>
    <n v="3820120"/>
    <n v="3820234"/>
    <s v="-"/>
    <m/>
    <m/>
    <m/>
    <m/>
    <s v="rrf"/>
    <n v="24947449"/>
    <s v="CV_RS17365"/>
    <n v="115"/>
    <m/>
    <m/>
  </r>
  <r>
    <x v="2"/>
    <x v="5"/>
    <s v="GCF_000007705.1"/>
    <s v="Primary Assembly"/>
    <s v="chromosome"/>
    <m/>
    <s v="NC_005085.1"/>
    <n v="3820120"/>
    <n v="3820234"/>
    <s v="-"/>
    <m/>
    <m/>
    <m/>
    <s v="5S ribosomal RNA"/>
    <s v="rrf"/>
    <n v="24947449"/>
    <s v="CV_RS17365"/>
    <n v="115"/>
    <m/>
    <m/>
  </r>
  <r>
    <x v="0"/>
    <x v="4"/>
    <s v="GCF_000007705.1"/>
    <s v="Primary Assembly"/>
    <s v="chromosome"/>
    <m/>
    <s v="NC_005085.1"/>
    <n v="3820357"/>
    <n v="3823251"/>
    <s v="-"/>
    <m/>
    <m/>
    <m/>
    <m/>
    <m/>
    <n v="24945750"/>
    <s v="CV_RS17370"/>
    <n v="2895"/>
    <m/>
    <s v="old_locus_tag=CV23S ribosomal RNA-6,CV_rRNA23s6"/>
  </r>
  <r>
    <x v="2"/>
    <x v="5"/>
    <s v="GCF_000007705.1"/>
    <s v="Primary Assembly"/>
    <s v="chromosome"/>
    <m/>
    <s v="NC_005085.1"/>
    <n v="3820357"/>
    <n v="3823251"/>
    <s v="-"/>
    <m/>
    <m/>
    <m/>
    <s v="23S ribosomal RNA"/>
    <m/>
    <n v="24945750"/>
    <s v="CV_RS17370"/>
    <n v="2895"/>
    <m/>
    <m/>
  </r>
  <r>
    <x v="0"/>
    <x v="6"/>
    <s v="GCF_000007705.1"/>
    <s v="Primary Assembly"/>
    <s v="chromosome"/>
    <m/>
    <s v="NC_005085.1"/>
    <n v="3823501"/>
    <n v="3823576"/>
    <s v="-"/>
    <m/>
    <m/>
    <m/>
    <m/>
    <m/>
    <n v="24945781"/>
    <s v="CV_RS17375"/>
    <n v="76"/>
    <m/>
    <s v="old_locus_tag=CV_tRNAAlaTGC6,CVtRNA-Ala-TGC-6"/>
  </r>
  <r>
    <x v="3"/>
    <x v="5"/>
    <s v="GCF_000007705.1"/>
    <s v="Primary Assembly"/>
    <s v="chromosome"/>
    <m/>
    <s v="NC_005085.1"/>
    <n v="3823501"/>
    <n v="3823576"/>
    <s v="-"/>
    <m/>
    <m/>
    <m/>
    <s v="tRNA-Ala"/>
    <m/>
    <n v="24945781"/>
    <s v="CV_RS17375"/>
    <n v="76"/>
    <m/>
    <s v="anticodon=TGC"/>
  </r>
  <r>
    <x v="0"/>
    <x v="6"/>
    <s v="GCF_000007705.1"/>
    <s v="Primary Assembly"/>
    <s v="chromosome"/>
    <m/>
    <s v="NC_005085.1"/>
    <n v="3823663"/>
    <n v="3823739"/>
    <s v="-"/>
    <m/>
    <m/>
    <m/>
    <m/>
    <m/>
    <n v="24945158"/>
    <s v="CV_RS17380"/>
    <n v="77"/>
    <m/>
    <s v="old_locus_tag=CV_tRNAIleGAT6,CVtRNA-Ile-GAT-6"/>
  </r>
  <r>
    <x v="3"/>
    <x v="5"/>
    <s v="GCF_000007705.1"/>
    <s v="Primary Assembly"/>
    <s v="chromosome"/>
    <m/>
    <s v="NC_005085.1"/>
    <n v="3823663"/>
    <n v="3823739"/>
    <s v="-"/>
    <m/>
    <m/>
    <m/>
    <s v="tRNA-Ile"/>
    <m/>
    <n v="24945158"/>
    <s v="CV_RS17380"/>
    <n v="77"/>
    <m/>
    <s v="anticodon=GAT"/>
  </r>
  <r>
    <x v="0"/>
    <x v="4"/>
    <s v="GCF_000007705.1"/>
    <s v="Primary Assembly"/>
    <s v="chromosome"/>
    <m/>
    <s v="NC_005085.1"/>
    <n v="3823919"/>
    <n v="3825464"/>
    <s v="-"/>
    <m/>
    <m/>
    <m/>
    <m/>
    <m/>
    <n v="24948728"/>
    <s v="CV_RS17385"/>
    <n v="1546"/>
    <m/>
    <s v="old_locus_tag=CV16S ribosomal RNA-6,CV_rRNA16s6"/>
  </r>
  <r>
    <x v="2"/>
    <x v="5"/>
    <s v="GCF_000007705.1"/>
    <s v="Primary Assembly"/>
    <s v="chromosome"/>
    <m/>
    <s v="NC_005085.1"/>
    <n v="3823919"/>
    <n v="3825464"/>
    <s v="-"/>
    <m/>
    <m/>
    <m/>
    <s v="16S ribosomal RNA"/>
    <m/>
    <n v="24948728"/>
    <s v="CV_RS17385"/>
    <n v="1546"/>
    <m/>
    <m/>
  </r>
  <r>
    <x v="0"/>
    <x v="0"/>
    <s v="GCF_000007705.1"/>
    <s v="Primary Assembly"/>
    <s v="chromosome"/>
    <m/>
    <s v="NC_005085.1"/>
    <n v="3825895"/>
    <n v="3828762"/>
    <s v="-"/>
    <m/>
    <m/>
    <m/>
    <m/>
    <s v="rnr"/>
    <n v="24945841"/>
    <s v="CV_RS17390"/>
    <n v="2868"/>
    <m/>
    <s v="old_locus_tag=CV3523"/>
  </r>
  <r>
    <x v="1"/>
    <x v="1"/>
    <s v="GCF_000007705.1"/>
    <s v="Primary Assembly"/>
    <s v="chromosome"/>
    <m/>
    <s v="NC_005085.1"/>
    <n v="3825895"/>
    <n v="3828762"/>
    <s v="-"/>
    <s v="WP_011137070.1"/>
    <s v="WP_011137070.1"/>
    <m/>
    <s v="ribonuclease R"/>
    <s v="rnr"/>
    <n v="24945841"/>
    <s v="CV_RS17390"/>
    <n v="2868"/>
    <n v="955"/>
    <m/>
  </r>
  <r>
    <x v="0"/>
    <x v="6"/>
    <s v="GCF_000007705.1"/>
    <s v="Primary Assembly"/>
    <s v="chromosome"/>
    <m/>
    <s v="NC_005085.1"/>
    <n v="3828836"/>
    <n v="3828922"/>
    <s v="+"/>
    <m/>
    <m/>
    <m/>
    <m/>
    <m/>
    <n v="24946792"/>
    <s v="CV_RS17395"/>
    <n v="87"/>
    <m/>
    <s v="old_locus_tag=CV_tRNALeuCAG1,CVtRNA-Leu-CAG-1"/>
  </r>
  <r>
    <x v="3"/>
    <x v="5"/>
    <s v="GCF_000007705.1"/>
    <s v="Primary Assembly"/>
    <s v="chromosome"/>
    <m/>
    <s v="NC_005085.1"/>
    <n v="3828836"/>
    <n v="3828922"/>
    <s v="+"/>
    <m/>
    <m/>
    <m/>
    <s v="tRNA-Leu"/>
    <m/>
    <n v="24946792"/>
    <s v="CV_RS17395"/>
    <n v="87"/>
    <m/>
    <s v="anticodon=CAG"/>
  </r>
  <r>
    <x v="0"/>
    <x v="6"/>
    <s v="GCF_000007705.1"/>
    <s v="Primary Assembly"/>
    <s v="chromosome"/>
    <m/>
    <s v="NC_005085.1"/>
    <n v="3828974"/>
    <n v="3829060"/>
    <s v="+"/>
    <m/>
    <m/>
    <m/>
    <m/>
    <m/>
    <n v="24948892"/>
    <s v="CV_RS17400"/>
    <n v="87"/>
    <m/>
    <s v="old_locus_tag=CV_tRNALeuCAG2,CVtRNA-Leu-CAG-2"/>
  </r>
  <r>
    <x v="3"/>
    <x v="5"/>
    <s v="GCF_000007705.1"/>
    <s v="Primary Assembly"/>
    <s v="chromosome"/>
    <m/>
    <s v="NC_005085.1"/>
    <n v="3828974"/>
    <n v="3829060"/>
    <s v="+"/>
    <m/>
    <m/>
    <m/>
    <s v="tRNA-Leu"/>
    <m/>
    <n v="24948892"/>
    <s v="CV_RS17400"/>
    <n v="87"/>
    <m/>
    <s v="anticodon=CAG"/>
  </r>
  <r>
    <x v="0"/>
    <x v="6"/>
    <s v="GCF_000007705.1"/>
    <s v="Primary Assembly"/>
    <s v="chromosome"/>
    <m/>
    <s v="NC_005085.1"/>
    <n v="3829094"/>
    <n v="3829180"/>
    <s v="+"/>
    <m/>
    <m/>
    <m/>
    <m/>
    <m/>
    <n v="24945662"/>
    <s v="CV_RS17405"/>
    <n v="87"/>
    <m/>
    <s v="old_locus_tag=CV_tRNALeuCAG3,CVtRNA-Leu-CAG-3"/>
  </r>
  <r>
    <x v="3"/>
    <x v="5"/>
    <s v="GCF_000007705.1"/>
    <s v="Primary Assembly"/>
    <s v="chromosome"/>
    <m/>
    <s v="NC_005085.1"/>
    <n v="3829094"/>
    <n v="3829180"/>
    <s v="+"/>
    <m/>
    <m/>
    <m/>
    <s v="tRNA-Leu"/>
    <m/>
    <n v="24945662"/>
    <s v="CV_RS17405"/>
    <n v="87"/>
    <m/>
    <s v="anticodon=CAG"/>
  </r>
  <r>
    <x v="0"/>
    <x v="6"/>
    <s v="GCF_000007705.1"/>
    <s v="Primary Assembly"/>
    <s v="chromosome"/>
    <m/>
    <s v="NC_005085.1"/>
    <n v="3829238"/>
    <n v="3829324"/>
    <s v="+"/>
    <m/>
    <m/>
    <m/>
    <m/>
    <m/>
    <n v="24946237"/>
    <s v="CV_RS17410"/>
    <n v="87"/>
    <m/>
    <s v="old_locus_tag=CV_tRNALeuCAG4,CVtRNA-Leu-CAG-4"/>
  </r>
  <r>
    <x v="3"/>
    <x v="5"/>
    <s v="GCF_000007705.1"/>
    <s v="Primary Assembly"/>
    <s v="chromosome"/>
    <m/>
    <s v="NC_005085.1"/>
    <n v="3829238"/>
    <n v="3829324"/>
    <s v="+"/>
    <m/>
    <m/>
    <m/>
    <s v="tRNA-Leu"/>
    <m/>
    <n v="24946237"/>
    <s v="CV_RS17410"/>
    <n v="87"/>
    <m/>
    <s v="anticodon=CAG"/>
  </r>
  <r>
    <x v="0"/>
    <x v="0"/>
    <s v="GCF_000007705.1"/>
    <s v="Primary Assembly"/>
    <s v="chromosome"/>
    <m/>
    <s v="NC_005085.1"/>
    <n v="3829976"/>
    <n v="3831349"/>
    <s v="-"/>
    <m/>
    <m/>
    <m/>
    <m/>
    <m/>
    <n v="24945508"/>
    <s v="CV_RS17415"/>
    <n v="1374"/>
    <m/>
    <s v="old_locus_tag=CV3524,CV_3524"/>
  </r>
  <r>
    <x v="1"/>
    <x v="1"/>
    <s v="GCF_000007705.1"/>
    <s v="Primary Assembly"/>
    <s v="chromosome"/>
    <m/>
    <s v="NC_005085.1"/>
    <n v="3829976"/>
    <n v="3831349"/>
    <s v="-"/>
    <s v="WP_011137071.1"/>
    <s v="WP_011137071.1"/>
    <m/>
    <s v="MFS transporter"/>
    <m/>
    <n v="24945508"/>
    <s v="CV_RS17415"/>
    <n v="1374"/>
    <n v="457"/>
    <m/>
  </r>
  <r>
    <x v="0"/>
    <x v="0"/>
    <s v="GCF_000007705.1"/>
    <s v="Primary Assembly"/>
    <s v="chromosome"/>
    <m/>
    <s v="NC_005085.1"/>
    <n v="3831499"/>
    <n v="3833601"/>
    <s v="-"/>
    <m/>
    <m/>
    <m/>
    <m/>
    <m/>
    <n v="24947778"/>
    <s v="CV_RS17420"/>
    <n v="2103"/>
    <m/>
    <s v="old_locus_tag=CV3525,CV_3525"/>
  </r>
  <r>
    <x v="1"/>
    <x v="1"/>
    <s v="GCF_000007705.1"/>
    <s v="Primary Assembly"/>
    <s v="chromosome"/>
    <m/>
    <s v="NC_005085.1"/>
    <n v="3831499"/>
    <n v="3833601"/>
    <s v="-"/>
    <s v="WP_011137072.1"/>
    <s v="WP_011137072.1"/>
    <m/>
    <s v="acid phosphatase"/>
    <m/>
    <n v="24947778"/>
    <s v="CV_RS17420"/>
    <n v="2103"/>
    <n v="700"/>
    <m/>
  </r>
  <r>
    <x v="0"/>
    <x v="0"/>
    <s v="GCF_000007705.1"/>
    <s v="Primary Assembly"/>
    <s v="chromosome"/>
    <m/>
    <s v="NC_005085.1"/>
    <n v="3833726"/>
    <n v="3835012"/>
    <s v="+"/>
    <m/>
    <m/>
    <m/>
    <m/>
    <m/>
    <n v="24948686"/>
    <s v="CV_RS17425"/>
    <n v="1287"/>
    <m/>
    <s v="old_locus_tag=CV3526,CV_3526"/>
  </r>
  <r>
    <x v="1"/>
    <x v="1"/>
    <s v="GCF_000007705.1"/>
    <s v="Primary Assembly"/>
    <s v="chromosome"/>
    <m/>
    <s v="NC_005085.1"/>
    <n v="3833726"/>
    <n v="3835012"/>
    <s v="+"/>
    <s v="WP_011137073.1"/>
    <s v="WP_011137073.1"/>
    <m/>
    <s v="cytochrome-c peroxidase"/>
    <m/>
    <n v="24948686"/>
    <s v="CV_RS17425"/>
    <n v="1287"/>
    <n v="428"/>
    <m/>
  </r>
  <r>
    <x v="0"/>
    <x v="0"/>
    <s v="GCF_000007705.1"/>
    <s v="Primary Assembly"/>
    <s v="chromosome"/>
    <m/>
    <s v="NC_005085.1"/>
    <n v="3835073"/>
    <n v="3835426"/>
    <s v="+"/>
    <m/>
    <m/>
    <m/>
    <m/>
    <m/>
    <n v="24945879"/>
    <s v="CV_RS17430"/>
    <n v="354"/>
    <m/>
    <s v="old_locus_tag=CV3527,CV_3527"/>
  </r>
  <r>
    <x v="1"/>
    <x v="1"/>
    <s v="GCF_000007705.1"/>
    <s v="Primary Assembly"/>
    <s v="chromosome"/>
    <m/>
    <s v="NC_005085.1"/>
    <n v="3835073"/>
    <n v="3835426"/>
    <s v="+"/>
    <s v="WP_011137074.1"/>
    <s v="WP_011137074.1"/>
    <m/>
    <s v="glyoxalase"/>
    <m/>
    <n v="24945879"/>
    <s v="CV_RS17430"/>
    <n v="354"/>
    <n v="117"/>
    <m/>
  </r>
  <r>
    <x v="0"/>
    <x v="0"/>
    <s v="GCF_000007705.1"/>
    <s v="Primary Assembly"/>
    <s v="chromosome"/>
    <m/>
    <s v="NC_005085.1"/>
    <n v="3835680"/>
    <n v="3836975"/>
    <s v="-"/>
    <m/>
    <m/>
    <m/>
    <m/>
    <m/>
    <n v="24946577"/>
    <s v="CV_RS17435"/>
    <n v="1296"/>
    <m/>
    <s v="old_locus_tag=CV3528,CV_3528"/>
  </r>
  <r>
    <x v="1"/>
    <x v="1"/>
    <s v="GCF_000007705.1"/>
    <s v="Primary Assembly"/>
    <s v="chromosome"/>
    <m/>
    <s v="NC_005085.1"/>
    <n v="3835680"/>
    <n v="3836975"/>
    <s v="-"/>
    <s v="WP_011137075.1"/>
    <s v="WP_011137075.1"/>
    <m/>
    <s v="adenylosuccinate synthetase"/>
    <m/>
    <n v="24946577"/>
    <s v="CV_RS17435"/>
    <n v="1296"/>
    <n v="431"/>
    <m/>
  </r>
  <r>
    <x v="0"/>
    <x v="0"/>
    <s v="GCF_000007705.1"/>
    <s v="Primary Assembly"/>
    <s v="chromosome"/>
    <m/>
    <s v="NC_005085.1"/>
    <n v="3837015"/>
    <n v="3838166"/>
    <s v="-"/>
    <m/>
    <m/>
    <m/>
    <m/>
    <m/>
    <n v="24947117"/>
    <s v="CV_RS17440"/>
    <n v="1152"/>
    <m/>
    <s v="old_locus_tag=CV3529,CV_3529"/>
  </r>
  <r>
    <x v="1"/>
    <x v="1"/>
    <s v="GCF_000007705.1"/>
    <s v="Primary Assembly"/>
    <s v="chromosome"/>
    <m/>
    <s v="NC_005085.1"/>
    <n v="3837015"/>
    <n v="3838166"/>
    <s v="-"/>
    <s v="WP_011137076.1"/>
    <s v="WP_011137076.1"/>
    <m/>
    <s v="ATP phosphoribosyltransferase regulatory subunit"/>
    <m/>
    <n v="24947117"/>
    <s v="CV_RS17440"/>
    <n v="1152"/>
    <n v="383"/>
    <m/>
  </r>
  <r>
    <x v="0"/>
    <x v="0"/>
    <s v="GCF_000007705.1"/>
    <s v="Primary Assembly"/>
    <s v="chromosome"/>
    <m/>
    <s v="NC_005085.1"/>
    <n v="3838265"/>
    <n v="3839149"/>
    <s v="-"/>
    <m/>
    <m/>
    <m/>
    <m/>
    <s v="hflC"/>
    <n v="24946145"/>
    <s v="CV_RS17445"/>
    <n v="885"/>
    <m/>
    <s v="old_locus_tag=CV3530,CV_3530"/>
  </r>
  <r>
    <x v="1"/>
    <x v="1"/>
    <s v="GCF_000007705.1"/>
    <s v="Primary Assembly"/>
    <s v="chromosome"/>
    <m/>
    <s v="NC_005085.1"/>
    <n v="3838265"/>
    <n v="3839149"/>
    <s v="-"/>
    <s v="WP_011137077.1"/>
    <s v="WP_011137077.1"/>
    <m/>
    <s v="protease modulator HflC"/>
    <s v="hflC"/>
    <n v="24946145"/>
    <s v="CV_RS17445"/>
    <n v="885"/>
    <n v="294"/>
    <m/>
  </r>
  <r>
    <x v="0"/>
    <x v="0"/>
    <s v="GCF_000007705.1"/>
    <s v="Primary Assembly"/>
    <s v="chromosome"/>
    <m/>
    <s v="NC_005085.1"/>
    <n v="3839146"/>
    <n v="3840372"/>
    <s v="-"/>
    <m/>
    <m/>
    <m/>
    <m/>
    <s v="hflK"/>
    <n v="24945598"/>
    <s v="CV_RS17450"/>
    <n v="1227"/>
    <m/>
    <s v="old_locus_tag=CV3531,CV_3531"/>
  </r>
  <r>
    <x v="1"/>
    <x v="1"/>
    <s v="GCF_000007705.1"/>
    <s v="Primary Assembly"/>
    <s v="chromosome"/>
    <m/>
    <s v="NC_005085.1"/>
    <n v="3839146"/>
    <n v="3840372"/>
    <s v="-"/>
    <s v="WP_011137078.1"/>
    <s v="WP_011137078.1"/>
    <m/>
    <s v="FtsH protease activity modulator HflK"/>
    <s v="hflK"/>
    <n v="24945598"/>
    <s v="CV_RS17450"/>
    <n v="1227"/>
    <n v="408"/>
    <m/>
  </r>
  <r>
    <x v="0"/>
    <x v="0"/>
    <s v="GCF_000007705.1"/>
    <s v="Primary Assembly"/>
    <s v="chromosome"/>
    <m/>
    <s v="NC_005085.1"/>
    <n v="3840359"/>
    <n v="3841489"/>
    <s v="-"/>
    <m/>
    <m/>
    <m/>
    <m/>
    <m/>
    <n v="24948784"/>
    <s v="CV_RS17455"/>
    <n v="1131"/>
    <m/>
    <s v="old_locus_tag=CV3532,CV_3532"/>
  </r>
  <r>
    <x v="1"/>
    <x v="1"/>
    <s v="GCF_000007705.1"/>
    <s v="Primary Assembly"/>
    <s v="chromosome"/>
    <m/>
    <s v="NC_005085.1"/>
    <n v="3840359"/>
    <n v="3841489"/>
    <s v="-"/>
    <s v="WP_011137079.1"/>
    <s v="WP_011137079.1"/>
    <m/>
    <s v="GTPase HflX"/>
    <m/>
    <n v="24948784"/>
    <s v="CV_RS17455"/>
    <n v="1131"/>
    <n v="376"/>
    <m/>
  </r>
  <r>
    <x v="0"/>
    <x v="0"/>
    <s v="GCF_000007705.1"/>
    <s v="Primary Assembly"/>
    <s v="chromosome"/>
    <m/>
    <s v="NC_005085.1"/>
    <n v="3841590"/>
    <n v="3841850"/>
    <s v="-"/>
    <m/>
    <m/>
    <m/>
    <m/>
    <m/>
    <n v="24945761"/>
    <s v="CV_RS17460"/>
    <n v="261"/>
    <m/>
    <s v="old_locus_tag=CV3533,CV_3533"/>
  </r>
  <r>
    <x v="1"/>
    <x v="1"/>
    <s v="GCF_000007705.1"/>
    <s v="Primary Assembly"/>
    <s v="chromosome"/>
    <m/>
    <s v="NC_005085.1"/>
    <n v="3841590"/>
    <n v="3841850"/>
    <s v="-"/>
    <s v="WP_011137080.1"/>
    <s v="WP_011137080.1"/>
    <m/>
    <s v="RNA-binding protein Hfq"/>
    <m/>
    <n v="24945761"/>
    <s v="CV_RS17460"/>
    <n v="261"/>
    <n v="86"/>
    <m/>
  </r>
  <r>
    <x v="0"/>
    <x v="0"/>
    <s v="GCF_000007705.1"/>
    <s v="Primary Assembly"/>
    <s v="chromosome"/>
    <m/>
    <s v="NC_005085.1"/>
    <n v="3841940"/>
    <n v="3843349"/>
    <s v="-"/>
    <m/>
    <m/>
    <m/>
    <m/>
    <s v="der"/>
    <n v="24947122"/>
    <s v="CV_RS17465"/>
    <n v="1410"/>
    <m/>
    <s v="old_locus_tag=CV3534,CV_3534"/>
  </r>
  <r>
    <x v="1"/>
    <x v="1"/>
    <s v="GCF_000007705.1"/>
    <s v="Primary Assembly"/>
    <s v="chromosome"/>
    <m/>
    <s v="NC_005085.1"/>
    <n v="3841940"/>
    <n v="3843349"/>
    <s v="-"/>
    <s v="WP_011137081.1"/>
    <s v="WP_011137081.1"/>
    <m/>
    <s v="ribosome biogenesis GTPase Der"/>
    <s v="der"/>
    <n v="24947122"/>
    <s v="CV_RS17465"/>
    <n v="1410"/>
    <n v="469"/>
    <m/>
  </r>
  <r>
    <x v="0"/>
    <x v="0"/>
    <s v="GCF_000007705.1"/>
    <s v="Primary Assembly"/>
    <s v="chromosome"/>
    <m/>
    <s v="NC_005085.1"/>
    <n v="3843360"/>
    <n v="3844499"/>
    <s v="-"/>
    <m/>
    <m/>
    <m/>
    <m/>
    <s v="bamB"/>
    <n v="24947215"/>
    <s v="CV_RS17470"/>
    <n v="1140"/>
    <m/>
    <s v="old_locus_tag=CV3535,CV_3535"/>
  </r>
  <r>
    <x v="1"/>
    <x v="1"/>
    <s v="GCF_000007705.1"/>
    <s v="Primary Assembly"/>
    <s v="chromosome"/>
    <m/>
    <s v="NC_005085.1"/>
    <n v="3843360"/>
    <n v="3844499"/>
    <s v="-"/>
    <s v="WP_011137082.1"/>
    <s v="WP_011137082.1"/>
    <m/>
    <s v="outer membrane protein assembly factor BamB"/>
    <s v="bamB"/>
    <n v="24947215"/>
    <s v="CV_RS17470"/>
    <n v="1140"/>
    <n v="379"/>
    <m/>
  </r>
  <r>
    <x v="0"/>
    <x v="0"/>
    <s v="GCF_000007705.1"/>
    <s v="Primary Assembly"/>
    <s v="chromosome"/>
    <m/>
    <s v="NC_005085.1"/>
    <n v="3844504"/>
    <n v="3845133"/>
    <s v="-"/>
    <m/>
    <m/>
    <m/>
    <m/>
    <m/>
    <n v="24948860"/>
    <s v="CV_RS17475"/>
    <n v="630"/>
    <m/>
    <s v="old_locus_tag=CV3536,CV_3536"/>
  </r>
  <r>
    <x v="1"/>
    <x v="1"/>
    <s v="GCF_000007705.1"/>
    <s v="Primary Assembly"/>
    <s v="chromosome"/>
    <m/>
    <s v="NC_005085.1"/>
    <n v="3844504"/>
    <n v="3845133"/>
    <s v="-"/>
    <s v="WP_011137083.1"/>
    <s v="WP_011137083.1"/>
    <m/>
    <s v="hypothetical protein"/>
    <m/>
    <n v="24948860"/>
    <s v="CV_RS17475"/>
    <n v="630"/>
    <n v="209"/>
    <m/>
  </r>
  <r>
    <x v="0"/>
    <x v="0"/>
    <s v="GCF_000007705.1"/>
    <s v="Primary Assembly"/>
    <s v="chromosome"/>
    <m/>
    <s v="NC_005085.1"/>
    <n v="3845151"/>
    <n v="3846422"/>
    <s v="-"/>
    <m/>
    <m/>
    <m/>
    <m/>
    <m/>
    <n v="24945655"/>
    <s v="CV_RS17480"/>
    <n v="1272"/>
    <m/>
    <s v="old_locus_tag=CV3537,CV_3537"/>
  </r>
  <r>
    <x v="1"/>
    <x v="1"/>
    <s v="GCF_000007705.1"/>
    <s v="Primary Assembly"/>
    <s v="chromosome"/>
    <m/>
    <s v="NC_005085.1"/>
    <n v="3845151"/>
    <n v="3846422"/>
    <s v="-"/>
    <s v="WP_011137084.1"/>
    <s v="WP_011137084.1"/>
    <m/>
    <s v="histidine--tRNA ligase"/>
    <m/>
    <n v="24945655"/>
    <s v="CV_RS17480"/>
    <n v="1272"/>
    <n v="423"/>
    <m/>
  </r>
  <r>
    <x v="0"/>
    <x v="0"/>
    <s v="GCF_000007705.1"/>
    <s v="Primary Assembly"/>
    <s v="chromosome"/>
    <m/>
    <s v="NC_005085.1"/>
    <n v="3846458"/>
    <n v="3847741"/>
    <s v="-"/>
    <m/>
    <m/>
    <m/>
    <m/>
    <m/>
    <n v="24945408"/>
    <s v="CV_RS17485"/>
    <n v="1284"/>
    <m/>
    <s v="old_locus_tag=CV3538,CV_3538"/>
  </r>
  <r>
    <x v="1"/>
    <x v="1"/>
    <s v="GCF_000007705.1"/>
    <s v="Primary Assembly"/>
    <s v="chromosome"/>
    <m/>
    <s v="NC_005085.1"/>
    <n v="3846458"/>
    <n v="3847741"/>
    <s v="-"/>
    <s v="WP_011137085.1"/>
    <s v="WP_011137085.1"/>
    <m/>
    <s v="4-hydroxy-3-methylbut-2-en-1-yl diphosphate synthase (flavodoxin)"/>
    <m/>
    <n v="24945408"/>
    <s v="CV_RS17485"/>
    <n v="1284"/>
    <n v="427"/>
    <m/>
  </r>
  <r>
    <x v="0"/>
    <x v="0"/>
    <s v="GCF_000007705.1"/>
    <s v="Primary Assembly"/>
    <s v="chromosome"/>
    <m/>
    <s v="NC_005085.1"/>
    <n v="3847755"/>
    <n v="3848690"/>
    <s v="-"/>
    <m/>
    <m/>
    <m/>
    <m/>
    <m/>
    <n v="24947269"/>
    <s v="CV_RS17490"/>
    <n v="936"/>
    <m/>
    <s v="old_locus_tag=CV3539,CV_3539"/>
  </r>
  <r>
    <x v="1"/>
    <x v="1"/>
    <s v="GCF_000007705.1"/>
    <s v="Primary Assembly"/>
    <s v="chromosome"/>
    <m/>
    <s v="NC_005085.1"/>
    <n v="3847755"/>
    <n v="3848690"/>
    <s v="-"/>
    <s v="WP_011137086.1"/>
    <s v="WP_011137086.1"/>
    <m/>
    <s v="DUF4115 domain-containing protein"/>
    <m/>
    <n v="24947269"/>
    <s v="CV_RS17490"/>
    <n v="936"/>
    <n v="311"/>
    <m/>
  </r>
  <r>
    <x v="0"/>
    <x v="0"/>
    <s v="GCF_000007705.1"/>
    <s v="Primary Assembly"/>
    <s v="chromosome"/>
    <m/>
    <s v="NC_005085.1"/>
    <n v="3848693"/>
    <n v="3849475"/>
    <s v="-"/>
    <m/>
    <m/>
    <m/>
    <m/>
    <m/>
    <n v="24947128"/>
    <s v="CV_RS17495"/>
    <n v="783"/>
    <m/>
    <s v="old_locus_tag=CV3540,CV_3540"/>
  </r>
  <r>
    <x v="1"/>
    <x v="1"/>
    <s v="GCF_000007705.1"/>
    <s v="Primary Assembly"/>
    <s v="chromosome"/>
    <m/>
    <s v="NC_005085.1"/>
    <n v="3848693"/>
    <n v="3849475"/>
    <s v="-"/>
    <s v="WP_011137087.1"/>
    <s v="WP_011137087.1"/>
    <m/>
    <s v="type IV pilus biogenesis/stability protein PilW"/>
    <m/>
    <n v="24947128"/>
    <s v="CV_RS17495"/>
    <n v="783"/>
    <n v="260"/>
    <m/>
  </r>
  <r>
    <x v="0"/>
    <x v="0"/>
    <s v="GCF_000007705.1"/>
    <s v="Primary Assembly"/>
    <s v="chromosome"/>
    <m/>
    <s v="NC_005085.1"/>
    <n v="3849442"/>
    <n v="3850536"/>
    <s v="-"/>
    <m/>
    <m/>
    <m/>
    <m/>
    <s v="rlmN"/>
    <n v="24945152"/>
    <s v="CV_RS17500"/>
    <n v="1095"/>
    <m/>
    <s v="old_locus_tag=CV3541,CV_3541"/>
  </r>
  <r>
    <x v="1"/>
    <x v="1"/>
    <s v="GCF_000007705.1"/>
    <s v="Primary Assembly"/>
    <s v="chromosome"/>
    <m/>
    <s v="NC_005085.1"/>
    <n v="3849442"/>
    <n v="3850536"/>
    <s v="-"/>
    <s v="WP_011137088.1"/>
    <s v="WP_011137088.1"/>
    <m/>
    <s v="23S rRNA (adenine(2503)-C(2))-methyltransferase RlmN"/>
    <s v="rlmN"/>
    <n v="24945152"/>
    <s v="CV_RS17500"/>
    <n v="1095"/>
    <n v="364"/>
    <m/>
  </r>
  <r>
    <x v="0"/>
    <x v="0"/>
    <s v="GCF_000007705.1"/>
    <s v="Primary Assembly"/>
    <s v="chromosome"/>
    <m/>
    <s v="NC_005085.1"/>
    <n v="3850603"/>
    <n v="3851028"/>
    <s v="-"/>
    <m/>
    <m/>
    <m/>
    <m/>
    <m/>
    <n v="24945778"/>
    <s v="CV_RS17505"/>
    <n v="426"/>
    <m/>
    <s v="old_locus_tag=CV3542,CV_3542"/>
  </r>
  <r>
    <x v="1"/>
    <x v="1"/>
    <s v="GCF_000007705.1"/>
    <s v="Primary Assembly"/>
    <s v="chromosome"/>
    <m/>
    <s v="NC_005085.1"/>
    <n v="3850603"/>
    <n v="3851028"/>
    <s v="-"/>
    <s v="WP_011137089.1"/>
    <s v="WP_011137089.1"/>
    <m/>
    <s v="nucleoside-diphosphate kinase"/>
    <m/>
    <n v="24945778"/>
    <s v="CV_RS17505"/>
    <n v="426"/>
    <n v="141"/>
    <m/>
  </r>
  <r>
    <x v="0"/>
    <x v="0"/>
    <s v="GCF_000007705.1"/>
    <s v="Primary Assembly"/>
    <s v="chromosome"/>
    <m/>
    <s v="NC_005085.1"/>
    <n v="3851161"/>
    <n v="3851997"/>
    <s v="+"/>
    <m/>
    <m/>
    <m/>
    <m/>
    <m/>
    <n v="24948095"/>
    <s v="CV_RS17510"/>
    <n v="837"/>
    <m/>
    <s v="old_locus_tag=CV3543,CV_3543"/>
  </r>
  <r>
    <x v="1"/>
    <x v="1"/>
    <s v="GCF_000007705.1"/>
    <s v="Primary Assembly"/>
    <s v="chromosome"/>
    <m/>
    <s v="NC_005085.1"/>
    <n v="3851161"/>
    <n v="3851997"/>
    <s v="+"/>
    <s v="WP_043596610.1"/>
    <s v="WP_043596610.1"/>
    <m/>
    <s v="SPOR domain-containing protein"/>
    <m/>
    <n v="24948095"/>
    <s v="CV_RS17510"/>
    <n v="837"/>
    <n v="278"/>
    <m/>
  </r>
  <r>
    <x v="0"/>
    <x v="0"/>
    <s v="GCF_000007705.1"/>
    <s v="Primary Assembly"/>
    <s v="chromosome"/>
    <m/>
    <s v="NC_005085.1"/>
    <n v="3852151"/>
    <n v="3852426"/>
    <s v="-"/>
    <m/>
    <m/>
    <m/>
    <m/>
    <m/>
    <n v="24945391"/>
    <s v="CV_RS17515"/>
    <n v="276"/>
    <m/>
    <s v="old_locus_tag=CV3544,CV_3544"/>
  </r>
  <r>
    <x v="1"/>
    <x v="1"/>
    <s v="GCF_000007705.1"/>
    <s v="Primary Assembly"/>
    <s v="chromosome"/>
    <m/>
    <s v="NC_005085.1"/>
    <n v="3852151"/>
    <n v="3852426"/>
    <s v="-"/>
    <s v="WP_043596614.1"/>
    <s v="WP_043596614.1"/>
    <m/>
    <s v="hypothetical protein"/>
    <m/>
    <n v="24945391"/>
    <s v="CV_RS17515"/>
    <n v="276"/>
    <n v="91"/>
    <m/>
  </r>
  <r>
    <x v="0"/>
    <x v="0"/>
    <s v="GCF_000007705.1"/>
    <s v="Primary Assembly"/>
    <s v="chromosome"/>
    <m/>
    <s v="NC_005085.1"/>
    <n v="3852781"/>
    <n v="3853164"/>
    <s v="-"/>
    <m/>
    <m/>
    <m/>
    <m/>
    <m/>
    <n v="24948976"/>
    <s v="CV_RS17520"/>
    <n v="384"/>
    <m/>
    <s v="old_locus_tag=CV3545,CV_3545"/>
  </r>
  <r>
    <x v="1"/>
    <x v="1"/>
    <s v="GCF_000007705.1"/>
    <s v="Primary Assembly"/>
    <s v="chromosome"/>
    <m/>
    <s v="NC_005085.1"/>
    <n v="3852781"/>
    <n v="3853164"/>
    <s v="-"/>
    <s v="WP_011137092.1"/>
    <s v="WP_011137092.1"/>
    <m/>
    <s v="peptidase M15"/>
    <m/>
    <n v="24948976"/>
    <s v="CV_RS17520"/>
    <n v="384"/>
    <n v="127"/>
    <m/>
  </r>
  <r>
    <x v="0"/>
    <x v="0"/>
    <s v="GCF_000007705.1"/>
    <s v="Primary Assembly"/>
    <s v="chromosome"/>
    <m/>
    <s v="NC_005085.1"/>
    <n v="3853175"/>
    <n v="3853516"/>
    <s v="-"/>
    <m/>
    <m/>
    <m/>
    <m/>
    <m/>
    <n v="24945795"/>
    <s v="CV_RS17525"/>
    <n v="342"/>
    <m/>
    <s v="old_locus_tag=CV3546,CV_3546"/>
  </r>
  <r>
    <x v="1"/>
    <x v="1"/>
    <s v="GCF_000007705.1"/>
    <s v="Primary Assembly"/>
    <s v="chromosome"/>
    <m/>
    <s v="NC_005085.1"/>
    <n v="3853175"/>
    <n v="3853516"/>
    <s v="-"/>
    <s v="WP_011137093.1"/>
    <s v="WP_011137093.1"/>
    <m/>
    <s v="holin"/>
    <m/>
    <n v="24945795"/>
    <s v="CV_RS17525"/>
    <n v="342"/>
    <n v="113"/>
    <m/>
  </r>
  <r>
    <x v="0"/>
    <x v="0"/>
    <s v="GCF_000007705.1"/>
    <s v="Primary Assembly"/>
    <s v="chromosome"/>
    <m/>
    <s v="NC_005085.1"/>
    <n v="3854191"/>
    <n v="3854409"/>
    <s v="-"/>
    <m/>
    <m/>
    <m/>
    <m/>
    <m/>
    <n v="24948931"/>
    <s v="CV_RS17530"/>
    <n v="219"/>
    <m/>
    <m/>
  </r>
  <r>
    <x v="1"/>
    <x v="1"/>
    <s v="GCF_000007705.1"/>
    <s v="Primary Assembly"/>
    <s v="chromosome"/>
    <m/>
    <s v="NC_005085.1"/>
    <n v="3854191"/>
    <n v="3854409"/>
    <s v="-"/>
    <s v="WP_043596615.1"/>
    <s v="WP_043596615.1"/>
    <m/>
    <s v="hypothetical protein"/>
    <m/>
    <n v="24948931"/>
    <s v="CV_RS17530"/>
    <n v="219"/>
    <n v="72"/>
    <m/>
  </r>
  <r>
    <x v="0"/>
    <x v="6"/>
    <s v="GCF_000007705.1"/>
    <s v="Primary Assembly"/>
    <s v="chromosome"/>
    <m/>
    <s v="NC_005085.1"/>
    <n v="3854547"/>
    <n v="3854622"/>
    <s v="-"/>
    <m/>
    <m/>
    <m/>
    <m/>
    <m/>
    <n v="24948805"/>
    <s v="CV_RS17535"/>
    <n v="76"/>
    <m/>
    <s v="old_locus_tag=CV_tRNAGlnTTG1,CVtRNA-Gln-TTG-1"/>
  </r>
  <r>
    <x v="3"/>
    <x v="5"/>
    <s v="GCF_000007705.1"/>
    <s v="Primary Assembly"/>
    <s v="chromosome"/>
    <m/>
    <s v="NC_005085.1"/>
    <n v="3854547"/>
    <n v="3854622"/>
    <s v="-"/>
    <m/>
    <m/>
    <m/>
    <s v="tRNA-Gln"/>
    <m/>
    <n v="24948805"/>
    <s v="CV_RS17535"/>
    <n v="76"/>
    <m/>
    <s v="anticodon=TTG"/>
  </r>
  <r>
    <x v="0"/>
    <x v="6"/>
    <s v="GCF_000007705.1"/>
    <s v="Primary Assembly"/>
    <s v="chromosome"/>
    <m/>
    <s v="NC_005085.1"/>
    <n v="3855180"/>
    <n v="3855255"/>
    <s v="-"/>
    <m/>
    <m/>
    <m/>
    <m/>
    <m/>
    <n v="24946982"/>
    <s v="CV_RS17540"/>
    <n v="76"/>
    <m/>
    <s v="old_locus_tag=CV_tRNAThrCGT,CVtRNA-Thr-CGT"/>
  </r>
  <r>
    <x v="3"/>
    <x v="5"/>
    <s v="GCF_000007705.1"/>
    <s v="Primary Assembly"/>
    <s v="chromosome"/>
    <m/>
    <s v="NC_005085.1"/>
    <n v="3855180"/>
    <n v="3855255"/>
    <s v="-"/>
    <m/>
    <m/>
    <m/>
    <s v="tRNA-Thr"/>
    <m/>
    <n v="24946982"/>
    <s v="CV_RS17540"/>
    <n v="76"/>
    <m/>
    <s v="anticodon=CGT"/>
  </r>
  <r>
    <x v="0"/>
    <x v="6"/>
    <s v="GCF_000007705.1"/>
    <s v="Primary Assembly"/>
    <s v="chromosome"/>
    <m/>
    <s v="NC_005085.1"/>
    <n v="3855317"/>
    <n v="3855393"/>
    <s v="-"/>
    <m/>
    <m/>
    <m/>
    <m/>
    <m/>
    <n v="24946112"/>
    <s v="CV_RS17545"/>
    <n v="77"/>
    <m/>
    <s v="old_locus_tag=CV_tRNAProCGG1,CVtRNA-Pro-CGG-1"/>
  </r>
  <r>
    <x v="3"/>
    <x v="5"/>
    <s v="GCF_000007705.1"/>
    <s v="Primary Assembly"/>
    <s v="chromosome"/>
    <m/>
    <s v="NC_005085.1"/>
    <n v="3855317"/>
    <n v="3855393"/>
    <s v="-"/>
    <m/>
    <m/>
    <m/>
    <s v="tRNA-Pro"/>
    <m/>
    <n v="24946112"/>
    <s v="CV_RS17545"/>
    <n v="77"/>
    <m/>
    <s v="anticodon=CGG"/>
  </r>
  <r>
    <x v="0"/>
    <x v="6"/>
    <s v="GCF_000007705.1"/>
    <s v="Primary Assembly"/>
    <s v="chromosome"/>
    <m/>
    <s v="NC_005085.1"/>
    <n v="3855472"/>
    <n v="3855548"/>
    <s v="-"/>
    <m/>
    <m/>
    <m/>
    <m/>
    <m/>
    <n v="24946622"/>
    <s v="CV_RS17550"/>
    <n v="77"/>
    <m/>
    <s v="old_locus_tag=CV_tRNAProCGG2,CVtRNA-Pro-CGG-2"/>
  </r>
  <r>
    <x v="3"/>
    <x v="5"/>
    <s v="GCF_000007705.1"/>
    <s v="Primary Assembly"/>
    <s v="chromosome"/>
    <m/>
    <s v="NC_005085.1"/>
    <n v="3855472"/>
    <n v="3855548"/>
    <s v="-"/>
    <m/>
    <m/>
    <m/>
    <s v="tRNA-Pro"/>
    <m/>
    <n v="24946622"/>
    <s v="CV_RS17550"/>
    <n v="77"/>
    <m/>
    <s v="anticodon=CGG"/>
  </r>
  <r>
    <x v="0"/>
    <x v="0"/>
    <s v="GCF_000007705.1"/>
    <s v="Primary Assembly"/>
    <s v="chromosome"/>
    <m/>
    <s v="NC_005085.1"/>
    <n v="3855646"/>
    <n v="3856641"/>
    <s v="+"/>
    <m/>
    <m/>
    <m/>
    <m/>
    <m/>
    <n v="24949208"/>
    <s v="CV_RS17555"/>
    <n v="996"/>
    <m/>
    <s v="old_locus_tag=CV3548,CV_3548"/>
  </r>
  <r>
    <x v="1"/>
    <x v="1"/>
    <s v="GCF_000007705.1"/>
    <s v="Primary Assembly"/>
    <s v="chromosome"/>
    <m/>
    <s v="NC_005085.1"/>
    <n v="3855646"/>
    <n v="3856641"/>
    <s v="+"/>
    <s v="WP_011137095.1"/>
    <s v="WP_011137095.1"/>
    <m/>
    <s v="recombination-associated protein RdgC"/>
    <m/>
    <n v="24949208"/>
    <s v="CV_RS17555"/>
    <n v="996"/>
    <n v="331"/>
    <m/>
  </r>
  <r>
    <x v="0"/>
    <x v="0"/>
    <s v="GCF_000007705.1"/>
    <s v="Primary Assembly"/>
    <s v="chromosome"/>
    <m/>
    <s v="NC_005085.1"/>
    <n v="3856911"/>
    <n v="3858356"/>
    <s v="+"/>
    <m/>
    <m/>
    <m/>
    <m/>
    <m/>
    <n v="24948660"/>
    <s v="CV_RS17560"/>
    <n v="1446"/>
    <m/>
    <s v="old_locus_tag=CV3549,CV_3549"/>
  </r>
  <r>
    <x v="1"/>
    <x v="1"/>
    <s v="GCF_000007705.1"/>
    <s v="Primary Assembly"/>
    <s v="chromosome"/>
    <m/>
    <s v="NC_005085.1"/>
    <n v="3856911"/>
    <n v="3858356"/>
    <s v="+"/>
    <s v="WP_011137096.1"/>
    <s v="WP_011137096.1"/>
    <m/>
    <s v="catalase"/>
    <m/>
    <n v="24948660"/>
    <s v="CV_RS17560"/>
    <n v="1446"/>
    <n v="481"/>
    <m/>
  </r>
  <r>
    <x v="0"/>
    <x v="0"/>
    <s v="GCF_000007705.1"/>
    <s v="Primary Assembly"/>
    <s v="chromosome"/>
    <m/>
    <s v="NC_005085.1"/>
    <n v="3858750"/>
    <n v="3859529"/>
    <s v="+"/>
    <m/>
    <m/>
    <m/>
    <m/>
    <m/>
    <n v="24947509"/>
    <s v="CV_RS17565"/>
    <n v="780"/>
    <m/>
    <s v="old_locus_tag=CV3550,CV_3550"/>
  </r>
  <r>
    <x v="1"/>
    <x v="1"/>
    <s v="GCF_000007705.1"/>
    <s v="Primary Assembly"/>
    <s v="chromosome"/>
    <m/>
    <s v="NC_005085.1"/>
    <n v="3858750"/>
    <n v="3859529"/>
    <s v="+"/>
    <s v="WP_011137097.1"/>
    <s v="WP_011137097.1"/>
    <m/>
    <s v="dioxygenase"/>
    <m/>
    <n v="24947509"/>
    <s v="CV_RS17565"/>
    <n v="780"/>
    <n v="259"/>
    <m/>
  </r>
  <r>
    <x v="0"/>
    <x v="0"/>
    <s v="GCF_000007705.1"/>
    <s v="Primary Assembly"/>
    <s v="chromosome"/>
    <m/>
    <s v="NC_005085.1"/>
    <n v="3859540"/>
    <n v="3860490"/>
    <s v="-"/>
    <m/>
    <m/>
    <m/>
    <m/>
    <m/>
    <n v="24948634"/>
    <s v="CV_RS17570"/>
    <n v="951"/>
    <m/>
    <s v="old_locus_tag=CV3551,CV_3551"/>
  </r>
  <r>
    <x v="1"/>
    <x v="1"/>
    <s v="GCF_000007705.1"/>
    <s v="Primary Assembly"/>
    <s v="chromosome"/>
    <m/>
    <s v="NC_005085.1"/>
    <n v="3859540"/>
    <n v="3860490"/>
    <s v="-"/>
    <s v="WP_011137098.1"/>
    <s v="WP_011137098.1"/>
    <m/>
    <s v="dihydroorotate oxidase"/>
    <m/>
    <n v="24948634"/>
    <s v="CV_RS17570"/>
    <n v="951"/>
    <n v="316"/>
    <m/>
  </r>
  <r>
    <x v="0"/>
    <x v="0"/>
    <s v="GCF_000007705.1"/>
    <s v="Primary Assembly"/>
    <s v="chromosome"/>
    <m/>
    <s v="NC_005085.1"/>
    <n v="3860643"/>
    <n v="3861110"/>
    <s v="-"/>
    <m/>
    <m/>
    <m/>
    <m/>
    <s v="bfr"/>
    <n v="24947032"/>
    <s v="CV_RS17575"/>
    <n v="468"/>
    <m/>
    <s v="old_locus_tag=CV3552,CV_3552"/>
  </r>
  <r>
    <x v="1"/>
    <x v="1"/>
    <s v="GCF_000007705.1"/>
    <s v="Primary Assembly"/>
    <s v="chromosome"/>
    <m/>
    <s v="NC_005085.1"/>
    <n v="3860643"/>
    <n v="3861110"/>
    <s v="-"/>
    <s v="WP_011137099.1"/>
    <s v="WP_011137099.1"/>
    <m/>
    <s v="bacterioferritin"/>
    <s v="bfr"/>
    <n v="24947032"/>
    <s v="CV_RS17575"/>
    <n v="468"/>
    <n v="155"/>
    <m/>
  </r>
  <r>
    <x v="0"/>
    <x v="0"/>
    <s v="GCF_000007705.1"/>
    <s v="Primary Assembly"/>
    <s v="chromosome"/>
    <m/>
    <s v="NC_005085.1"/>
    <n v="3861158"/>
    <n v="3862927"/>
    <s v="-"/>
    <m/>
    <m/>
    <m/>
    <m/>
    <s v="feoB"/>
    <n v="24946800"/>
    <s v="CV_RS17580"/>
    <n v="1770"/>
    <m/>
    <s v="old_locus_tag=CV3553,CV_3553"/>
  </r>
  <r>
    <x v="1"/>
    <x v="1"/>
    <s v="GCF_000007705.1"/>
    <s v="Primary Assembly"/>
    <s v="chromosome"/>
    <m/>
    <s v="NC_005085.1"/>
    <n v="3861158"/>
    <n v="3862927"/>
    <s v="-"/>
    <s v="WP_011137100.1"/>
    <s v="WP_011137100.1"/>
    <m/>
    <s v="ferrous iron transport protein B"/>
    <s v="feoB"/>
    <n v="24946800"/>
    <s v="CV_RS17580"/>
    <n v="1770"/>
    <n v="589"/>
    <m/>
  </r>
  <r>
    <x v="0"/>
    <x v="0"/>
    <s v="GCF_000007705.1"/>
    <s v="Primary Assembly"/>
    <s v="chromosome"/>
    <m/>
    <s v="NC_005085.1"/>
    <n v="3862924"/>
    <n v="3863442"/>
    <s v="-"/>
    <m/>
    <m/>
    <m/>
    <m/>
    <m/>
    <n v="31478312"/>
    <s v="CV_RS23070"/>
    <n v="519"/>
    <m/>
    <m/>
  </r>
  <r>
    <x v="1"/>
    <x v="1"/>
    <s v="GCF_000007705.1"/>
    <s v="Primary Assembly"/>
    <s v="chromosome"/>
    <m/>
    <s v="NC_005085.1"/>
    <n v="3862924"/>
    <n v="3863442"/>
    <s v="-"/>
    <s v="WP_080509134.1"/>
    <s v="WP_080509134.1"/>
    <m/>
    <s v="ferrous iron transport protein A"/>
    <m/>
    <n v="31478312"/>
    <s v="CV_RS23070"/>
    <n v="519"/>
    <n v="172"/>
    <m/>
  </r>
  <r>
    <x v="0"/>
    <x v="0"/>
    <s v="GCF_000007705.1"/>
    <s v="Primary Assembly"/>
    <s v="chromosome"/>
    <m/>
    <s v="NC_005085.1"/>
    <n v="3863390"/>
    <n v="3863962"/>
    <s v="+"/>
    <m/>
    <m/>
    <m/>
    <m/>
    <m/>
    <n v="24945360"/>
    <s v="CV_RS17590"/>
    <n v="573"/>
    <m/>
    <s v="old_locus_tag=CV3554,CV_3554"/>
  </r>
  <r>
    <x v="1"/>
    <x v="1"/>
    <s v="GCF_000007705.1"/>
    <s v="Primary Assembly"/>
    <s v="chromosome"/>
    <m/>
    <s v="NC_005085.1"/>
    <n v="3863390"/>
    <n v="3863962"/>
    <s v="+"/>
    <s v="WP_011137101.1"/>
    <s v="WP_011137101.1"/>
    <m/>
    <s v="deoxycytidine triphosphate deaminase"/>
    <m/>
    <n v="24945360"/>
    <s v="CV_RS17590"/>
    <n v="573"/>
    <n v="190"/>
    <m/>
  </r>
  <r>
    <x v="0"/>
    <x v="0"/>
    <s v="GCF_000007705.1"/>
    <s v="Primary Assembly"/>
    <s v="chromosome"/>
    <m/>
    <s v="NC_005085.1"/>
    <n v="3863943"/>
    <n v="3864230"/>
    <s v="-"/>
    <m/>
    <m/>
    <m/>
    <m/>
    <m/>
    <n v="24945241"/>
    <s v="CV_RS17595"/>
    <n v="288"/>
    <m/>
    <m/>
  </r>
  <r>
    <x v="1"/>
    <x v="1"/>
    <s v="GCF_000007705.1"/>
    <s v="Primary Assembly"/>
    <s v="chromosome"/>
    <m/>
    <s v="NC_005085.1"/>
    <n v="3863943"/>
    <n v="3864230"/>
    <s v="-"/>
    <s v="WP_043596619.1"/>
    <s v="WP_043596619.1"/>
    <m/>
    <s v="hypothetical protein"/>
    <m/>
    <n v="24945241"/>
    <s v="CV_RS17595"/>
    <n v="288"/>
    <n v="95"/>
    <m/>
  </r>
  <r>
    <x v="0"/>
    <x v="0"/>
    <s v="GCF_000007705.1"/>
    <s v="Primary Assembly"/>
    <s v="chromosome"/>
    <m/>
    <s v="NC_005085.1"/>
    <n v="3864233"/>
    <n v="3864709"/>
    <s v="+"/>
    <m/>
    <m/>
    <m/>
    <m/>
    <m/>
    <n v="24947495"/>
    <s v="CV_RS17600"/>
    <n v="477"/>
    <m/>
    <s v="old_locus_tag=CV3555,CV_3555"/>
  </r>
  <r>
    <x v="1"/>
    <x v="1"/>
    <s v="GCF_000007705.1"/>
    <s v="Primary Assembly"/>
    <s v="chromosome"/>
    <m/>
    <s v="NC_005085.1"/>
    <n v="3864233"/>
    <n v="3864709"/>
    <s v="+"/>
    <s v="WP_011137102.1"/>
    <s v="WP_011137102.1"/>
    <m/>
    <s v="glutathione peroxidase"/>
    <m/>
    <n v="24947495"/>
    <s v="CV_RS17600"/>
    <n v="477"/>
    <n v="158"/>
    <m/>
  </r>
  <r>
    <x v="0"/>
    <x v="0"/>
    <s v="GCF_000007705.1"/>
    <s v="Primary Assembly"/>
    <s v="chromosome"/>
    <m/>
    <s v="NC_005085.1"/>
    <n v="3864772"/>
    <n v="3865059"/>
    <s v="-"/>
    <m/>
    <m/>
    <m/>
    <m/>
    <m/>
    <n v="24945673"/>
    <s v="CV_RS17605"/>
    <n v="288"/>
    <m/>
    <s v="old_locus_tag=CV3556,CV_3556"/>
  </r>
  <r>
    <x v="1"/>
    <x v="1"/>
    <s v="GCF_000007705.1"/>
    <s v="Primary Assembly"/>
    <s v="chromosome"/>
    <m/>
    <s v="NC_005085.1"/>
    <n v="3864772"/>
    <n v="3865059"/>
    <s v="-"/>
    <s v="WP_011137103.1"/>
    <s v="WP_011137103.1"/>
    <m/>
    <s v="hypothetical protein"/>
    <m/>
    <n v="24945673"/>
    <s v="CV_RS17605"/>
    <n v="288"/>
    <n v="95"/>
    <m/>
  </r>
  <r>
    <x v="0"/>
    <x v="0"/>
    <s v="GCF_000007705.1"/>
    <s v="Primary Assembly"/>
    <s v="chromosome"/>
    <m/>
    <s v="NC_005085.1"/>
    <n v="3865170"/>
    <n v="3865514"/>
    <s v="-"/>
    <m/>
    <m/>
    <m/>
    <m/>
    <m/>
    <n v="24948821"/>
    <s v="CV_RS17610"/>
    <n v="345"/>
    <m/>
    <s v="old_locus_tag=CV3557,CV_3557"/>
  </r>
  <r>
    <x v="1"/>
    <x v="1"/>
    <s v="GCF_000007705.1"/>
    <s v="Primary Assembly"/>
    <s v="chromosome"/>
    <m/>
    <s v="NC_005085.1"/>
    <n v="3865170"/>
    <n v="3865514"/>
    <s v="-"/>
    <s v="WP_011137104.1"/>
    <s v="WP_011137104.1"/>
    <m/>
    <s v="hypothetical protein"/>
    <m/>
    <n v="24948821"/>
    <s v="CV_RS17610"/>
    <n v="345"/>
    <n v="114"/>
    <m/>
  </r>
  <r>
    <x v="0"/>
    <x v="0"/>
    <s v="GCF_000007705.1"/>
    <s v="Primary Assembly"/>
    <s v="chromosome"/>
    <m/>
    <s v="NC_005085.1"/>
    <n v="3865541"/>
    <n v="3866572"/>
    <s v="-"/>
    <m/>
    <m/>
    <m/>
    <m/>
    <m/>
    <n v="24948652"/>
    <s v="CV_RS17615"/>
    <n v="1032"/>
    <m/>
    <s v="old_locus_tag=CV3558,CV_3558"/>
  </r>
  <r>
    <x v="1"/>
    <x v="1"/>
    <s v="GCF_000007705.1"/>
    <s v="Primary Assembly"/>
    <s v="chromosome"/>
    <m/>
    <s v="NC_005085.1"/>
    <n v="3865541"/>
    <n v="3866572"/>
    <s v="-"/>
    <s v="WP_011137105.1"/>
    <s v="WP_011137105.1"/>
    <m/>
    <s v="histone deacetylase family protein"/>
    <m/>
    <n v="24948652"/>
    <s v="CV_RS17615"/>
    <n v="1032"/>
    <n v="343"/>
    <m/>
  </r>
  <r>
    <x v="0"/>
    <x v="0"/>
    <s v="GCF_000007705.1"/>
    <s v="Primary Assembly"/>
    <s v="chromosome"/>
    <m/>
    <s v="NC_005085.1"/>
    <n v="3866667"/>
    <n v="3867074"/>
    <s v="-"/>
    <m/>
    <m/>
    <m/>
    <m/>
    <m/>
    <n v="24946817"/>
    <s v="CV_RS17620"/>
    <n v="408"/>
    <m/>
    <s v="old_locus_tag=CV3559,CV_3559"/>
  </r>
  <r>
    <x v="1"/>
    <x v="1"/>
    <s v="GCF_000007705.1"/>
    <s v="Primary Assembly"/>
    <s v="chromosome"/>
    <m/>
    <s v="NC_005085.1"/>
    <n v="3866667"/>
    <n v="3867074"/>
    <s v="-"/>
    <s v="WP_011137106.1"/>
    <s v="WP_011137106.1"/>
    <m/>
    <s v="hypothetical protein"/>
    <m/>
    <n v="24946817"/>
    <s v="CV_RS17620"/>
    <n v="408"/>
    <n v="135"/>
    <m/>
  </r>
  <r>
    <x v="0"/>
    <x v="0"/>
    <s v="GCF_000007705.1"/>
    <s v="Primary Assembly"/>
    <s v="chromosome"/>
    <m/>
    <s v="NC_005085.1"/>
    <n v="3867074"/>
    <n v="3867547"/>
    <s v="-"/>
    <m/>
    <m/>
    <m/>
    <m/>
    <m/>
    <n v="24948779"/>
    <s v="CV_RS17625"/>
    <n v="474"/>
    <m/>
    <s v="old_locus_tag=CV3560,CV_3560"/>
  </r>
  <r>
    <x v="1"/>
    <x v="1"/>
    <s v="GCF_000007705.1"/>
    <s v="Primary Assembly"/>
    <s v="chromosome"/>
    <m/>
    <s v="NC_005085.1"/>
    <n v="3867074"/>
    <n v="3867547"/>
    <s v="-"/>
    <s v="WP_011137107.1"/>
    <s v="WP_011137107.1"/>
    <m/>
    <s v="hypothetical protein"/>
    <m/>
    <n v="24948779"/>
    <s v="CV_RS17625"/>
    <n v="474"/>
    <n v="157"/>
    <m/>
  </r>
  <r>
    <x v="0"/>
    <x v="0"/>
    <s v="GCF_000007705.1"/>
    <s v="Primary Assembly"/>
    <s v="chromosome"/>
    <m/>
    <s v="NC_005085.1"/>
    <n v="3867639"/>
    <n v="3868571"/>
    <s v="-"/>
    <m/>
    <m/>
    <m/>
    <m/>
    <s v="cysK"/>
    <n v="24948412"/>
    <s v="CV_RS17630"/>
    <n v="933"/>
    <m/>
    <s v="old_locus_tag=CV3561,CV_3561"/>
  </r>
  <r>
    <x v="1"/>
    <x v="1"/>
    <s v="GCF_000007705.1"/>
    <s v="Primary Assembly"/>
    <s v="chromosome"/>
    <m/>
    <s v="NC_005085.1"/>
    <n v="3867639"/>
    <n v="3868571"/>
    <s v="-"/>
    <s v="WP_011137108.1"/>
    <s v="WP_011137108.1"/>
    <m/>
    <s v="cysteine synthase A"/>
    <s v="cysK"/>
    <n v="24948412"/>
    <s v="CV_RS17630"/>
    <n v="933"/>
    <n v="310"/>
    <m/>
  </r>
  <r>
    <x v="0"/>
    <x v="0"/>
    <s v="GCF_000007705.1"/>
    <s v="Primary Assembly"/>
    <s v="chromosome"/>
    <m/>
    <s v="NC_005085.1"/>
    <n v="3868739"/>
    <n v="3869608"/>
    <s v="+"/>
    <m/>
    <m/>
    <m/>
    <m/>
    <m/>
    <n v="24947424"/>
    <s v="CV_RS17635"/>
    <n v="870"/>
    <m/>
    <s v="old_locus_tag=CV3562,CV_3562"/>
  </r>
  <r>
    <x v="1"/>
    <x v="1"/>
    <s v="GCF_000007705.1"/>
    <s v="Primary Assembly"/>
    <s v="chromosome"/>
    <m/>
    <s v="NC_005085.1"/>
    <n v="3868739"/>
    <n v="3869608"/>
    <s v="+"/>
    <s v="WP_011137109.1"/>
    <s v="WP_011137109.1"/>
    <m/>
    <s v="ion transporter"/>
    <m/>
    <n v="24947424"/>
    <s v="CV_RS17635"/>
    <n v="870"/>
    <n v="289"/>
    <m/>
  </r>
  <r>
    <x v="0"/>
    <x v="0"/>
    <s v="GCF_000007705.1"/>
    <s v="Primary Assembly"/>
    <s v="chromosome"/>
    <m/>
    <s v="NC_005085.1"/>
    <n v="3869605"/>
    <n v="3870117"/>
    <s v="-"/>
    <m/>
    <m/>
    <m/>
    <m/>
    <m/>
    <n v="24947359"/>
    <s v="CV_RS17640"/>
    <n v="513"/>
    <m/>
    <s v="old_locus_tag=CV3563,CV_3563"/>
  </r>
  <r>
    <x v="1"/>
    <x v="1"/>
    <s v="GCF_000007705.1"/>
    <s v="Primary Assembly"/>
    <s v="chromosome"/>
    <m/>
    <s v="NC_005085.1"/>
    <n v="3869605"/>
    <n v="3870117"/>
    <s v="-"/>
    <s v="WP_011137110.1"/>
    <s v="WP_011137110.1"/>
    <m/>
    <s v="O-acetyl-ADP-ribose deacetylase"/>
    <m/>
    <n v="24947359"/>
    <s v="CV_RS17640"/>
    <n v="513"/>
    <n v="170"/>
    <m/>
  </r>
  <r>
    <x v="0"/>
    <x v="0"/>
    <s v="GCF_000007705.1"/>
    <s v="Primary Assembly"/>
    <s v="chromosome"/>
    <m/>
    <s v="NC_005085.1"/>
    <n v="3870572"/>
    <n v="3871936"/>
    <s v="+"/>
    <m/>
    <m/>
    <m/>
    <m/>
    <m/>
    <n v="24945729"/>
    <s v="CV_RS17645"/>
    <n v="1365"/>
    <m/>
    <s v="old_locus_tag=CV3564,CV_3564"/>
  </r>
  <r>
    <x v="1"/>
    <x v="1"/>
    <s v="GCF_000007705.1"/>
    <s v="Primary Assembly"/>
    <s v="chromosome"/>
    <m/>
    <s v="NC_005085.1"/>
    <n v="3870572"/>
    <n v="3871936"/>
    <s v="+"/>
    <s v="WP_011137111.1"/>
    <s v="WP_011137111.1"/>
    <m/>
    <s v="exodeoxyribonuclease VII large subunit"/>
    <m/>
    <n v="24945729"/>
    <s v="CV_RS17645"/>
    <n v="1365"/>
    <n v="454"/>
    <m/>
  </r>
  <r>
    <x v="0"/>
    <x v="0"/>
    <s v="GCF_000007705.1"/>
    <s v="Primary Assembly"/>
    <s v="chromosome"/>
    <m/>
    <s v="NC_005085.1"/>
    <n v="3872764"/>
    <n v="3873156"/>
    <s v="+"/>
    <m/>
    <m/>
    <m/>
    <m/>
    <m/>
    <n v="24947417"/>
    <s v="CV_RS17650"/>
    <n v="393"/>
    <m/>
    <s v="old_locus_tag=CV3566,CV_3566"/>
  </r>
  <r>
    <x v="1"/>
    <x v="1"/>
    <s v="GCF_000007705.1"/>
    <s v="Primary Assembly"/>
    <s v="chromosome"/>
    <m/>
    <s v="NC_005085.1"/>
    <n v="3872764"/>
    <n v="3873156"/>
    <s v="+"/>
    <s v="WP_052262898.1"/>
    <s v="WP_052262898.1"/>
    <m/>
    <s v="hypothetical protein"/>
    <m/>
    <n v="24947417"/>
    <s v="CV_RS17650"/>
    <n v="393"/>
    <n v="130"/>
    <m/>
  </r>
  <r>
    <x v="0"/>
    <x v="0"/>
    <s v="GCF_000007705.1"/>
    <s v="Primary Assembly"/>
    <s v="chromosome"/>
    <m/>
    <s v="NC_005085.1"/>
    <n v="3873195"/>
    <n v="3873386"/>
    <s v="+"/>
    <m/>
    <m/>
    <m/>
    <m/>
    <m/>
    <n v="24946692"/>
    <s v="CV_RS17655"/>
    <n v="192"/>
    <m/>
    <m/>
  </r>
  <r>
    <x v="1"/>
    <x v="1"/>
    <s v="GCF_000007705.1"/>
    <s v="Primary Assembly"/>
    <s v="chromosome"/>
    <m/>
    <s v="NC_005085.1"/>
    <n v="3873195"/>
    <n v="3873386"/>
    <s v="+"/>
    <s v="WP_043596623.1"/>
    <s v="WP_043596623.1"/>
    <m/>
    <s v="hypothetical protein"/>
    <m/>
    <n v="24946692"/>
    <s v="CV_RS17655"/>
    <n v="192"/>
    <n v="63"/>
    <m/>
  </r>
  <r>
    <x v="0"/>
    <x v="0"/>
    <s v="GCF_000007705.1"/>
    <s v="Primary Assembly"/>
    <s v="chromosome"/>
    <m/>
    <s v="NC_005085.1"/>
    <n v="3873454"/>
    <n v="3874389"/>
    <s v="-"/>
    <m/>
    <m/>
    <m/>
    <m/>
    <m/>
    <n v="24949011"/>
    <s v="CV_RS17660"/>
    <n v="936"/>
    <m/>
    <s v="old_locus_tag=CV3567,CV_3567"/>
  </r>
  <r>
    <x v="1"/>
    <x v="1"/>
    <s v="GCF_000007705.1"/>
    <s v="Primary Assembly"/>
    <s v="chromosome"/>
    <m/>
    <s v="NC_005085.1"/>
    <n v="3873454"/>
    <n v="3874389"/>
    <s v="-"/>
    <s v="WP_011137114.1"/>
    <s v="WP_011137114.1"/>
    <m/>
    <s v="4-hydroxy-3-methylbut-2-enyl diphosphate reductase"/>
    <m/>
    <n v="24949011"/>
    <s v="CV_RS17660"/>
    <n v="936"/>
    <n v="311"/>
    <m/>
  </r>
  <r>
    <x v="0"/>
    <x v="0"/>
    <s v="GCF_000007705.1"/>
    <s v="Primary Assembly"/>
    <s v="chromosome"/>
    <m/>
    <s v="NC_005085.1"/>
    <n v="3874481"/>
    <n v="3874981"/>
    <s v="-"/>
    <m/>
    <m/>
    <m/>
    <m/>
    <m/>
    <n v="24949140"/>
    <s v="CV_RS17665"/>
    <n v="501"/>
    <m/>
    <s v="old_locus_tag=CV3568,CV_3568"/>
  </r>
  <r>
    <x v="1"/>
    <x v="1"/>
    <s v="GCF_000007705.1"/>
    <s v="Primary Assembly"/>
    <s v="chromosome"/>
    <m/>
    <s v="NC_005085.1"/>
    <n v="3874481"/>
    <n v="3874981"/>
    <s v="-"/>
    <s v="WP_011137115.1"/>
    <s v="WP_011137115.1"/>
    <m/>
    <s v="lipoprotein signal peptidase"/>
    <m/>
    <n v="24949140"/>
    <s v="CV_RS17665"/>
    <n v="501"/>
    <n v="166"/>
    <m/>
  </r>
  <r>
    <x v="0"/>
    <x v="0"/>
    <s v="GCF_000007705.1"/>
    <s v="Primary Assembly"/>
    <s v="chromosome"/>
    <m/>
    <s v="NC_005085.1"/>
    <n v="3875033"/>
    <n v="3877810"/>
    <s v="-"/>
    <m/>
    <m/>
    <m/>
    <m/>
    <m/>
    <n v="24945607"/>
    <s v="CV_RS17670"/>
    <n v="2778"/>
    <m/>
    <s v="old_locus_tag=CV3569,CV_3569"/>
  </r>
  <r>
    <x v="1"/>
    <x v="1"/>
    <s v="GCF_000007705.1"/>
    <s v="Primary Assembly"/>
    <s v="chromosome"/>
    <m/>
    <s v="NC_005085.1"/>
    <n v="3875033"/>
    <n v="3877810"/>
    <s v="-"/>
    <s v="WP_011137116.1"/>
    <s v="WP_011137116.1"/>
    <m/>
    <s v="isoleucine--tRNA ligase"/>
    <m/>
    <n v="24945607"/>
    <s v="CV_RS17670"/>
    <n v="2778"/>
    <n v="925"/>
    <m/>
  </r>
  <r>
    <x v="0"/>
    <x v="0"/>
    <s v="GCF_000007705.1"/>
    <s v="Primary Assembly"/>
    <s v="chromosome"/>
    <m/>
    <s v="NC_005085.1"/>
    <n v="3877807"/>
    <n v="3878742"/>
    <s v="-"/>
    <m/>
    <m/>
    <m/>
    <m/>
    <s v="ribF"/>
    <n v="24949195"/>
    <s v="CV_RS17675"/>
    <n v="936"/>
    <m/>
    <s v="old_locus_tag=CV3570,CV_3570"/>
  </r>
  <r>
    <x v="1"/>
    <x v="1"/>
    <s v="GCF_000007705.1"/>
    <s v="Primary Assembly"/>
    <s v="chromosome"/>
    <m/>
    <s v="NC_005085.1"/>
    <n v="3877807"/>
    <n v="3878742"/>
    <s v="-"/>
    <s v="WP_011137117.1"/>
    <s v="WP_011137117.1"/>
    <m/>
    <s v="bifunctional riboflavin kinase/FAD synthetase"/>
    <s v="ribF"/>
    <n v="24949195"/>
    <s v="CV_RS17675"/>
    <n v="936"/>
    <n v="311"/>
    <m/>
  </r>
  <r>
    <x v="0"/>
    <x v="0"/>
    <s v="GCF_000007705.1"/>
    <s v="Primary Assembly"/>
    <s v="chromosome"/>
    <m/>
    <s v="NC_005085.1"/>
    <n v="3878875"/>
    <n v="3879555"/>
    <s v="-"/>
    <m/>
    <m/>
    <m/>
    <m/>
    <m/>
    <n v="24945794"/>
    <s v="CV_RS17680"/>
    <n v="681"/>
    <m/>
    <s v="old_locus_tag=CV3571,CV_3571"/>
  </r>
  <r>
    <x v="1"/>
    <x v="1"/>
    <s v="GCF_000007705.1"/>
    <s v="Primary Assembly"/>
    <s v="chromosome"/>
    <m/>
    <s v="NC_005085.1"/>
    <n v="3878875"/>
    <n v="3879555"/>
    <s v="-"/>
    <s v="WP_011137118.1"/>
    <s v="WP_011137118.1"/>
    <m/>
    <s v="membrane protein"/>
    <m/>
    <n v="24945794"/>
    <s v="CV_RS17680"/>
    <n v="681"/>
    <n v="226"/>
    <m/>
  </r>
  <r>
    <x v="0"/>
    <x v="0"/>
    <s v="GCF_000007705.1"/>
    <s v="Primary Assembly"/>
    <s v="chromosome"/>
    <m/>
    <s v="NC_005085.1"/>
    <n v="3879795"/>
    <n v="3880304"/>
    <s v="-"/>
    <m/>
    <m/>
    <m/>
    <m/>
    <m/>
    <n v="24946957"/>
    <s v="CV_RS17685"/>
    <n v="510"/>
    <m/>
    <s v="old_locus_tag=CV3572,CV_3572"/>
  </r>
  <r>
    <x v="1"/>
    <x v="1"/>
    <s v="GCF_000007705.1"/>
    <s v="Primary Assembly"/>
    <s v="chromosome"/>
    <m/>
    <s v="NC_005085.1"/>
    <n v="3879795"/>
    <n v="3880304"/>
    <s v="-"/>
    <s v="WP_043596626.1"/>
    <s v="WP_043596626.1"/>
    <m/>
    <s v="DUF934 domain-containing protein"/>
    <m/>
    <n v="24946957"/>
    <s v="CV_RS17685"/>
    <n v="510"/>
    <n v="169"/>
    <m/>
  </r>
  <r>
    <x v="0"/>
    <x v="0"/>
    <s v="GCF_000007705.1"/>
    <s v="Primary Assembly"/>
    <s v="chromosome"/>
    <m/>
    <s v="NC_005085.1"/>
    <n v="3880288"/>
    <n v="3881946"/>
    <s v="-"/>
    <m/>
    <m/>
    <m/>
    <m/>
    <m/>
    <n v="24949373"/>
    <s v="CV_RS17690"/>
    <n v="1659"/>
    <m/>
    <s v="old_locus_tag=CV3573,CV_3573"/>
  </r>
  <r>
    <x v="1"/>
    <x v="1"/>
    <s v="GCF_000007705.1"/>
    <s v="Primary Assembly"/>
    <s v="chromosome"/>
    <m/>
    <s v="NC_005085.1"/>
    <n v="3880288"/>
    <n v="3881946"/>
    <s v="-"/>
    <s v="WP_011137120.1"/>
    <s v="WP_011137120.1"/>
    <m/>
    <s v="nitrite/sulfite reductase"/>
    <m/>
    <n v="24949373"/>
    <s v="CV_RS17690"/>
    <n v="1659"/>
    <n v="552"/>
    <m/>
  </r>
  <r>
    <x v="0"/>
    <x v="0"/>
    <s v="GCF_000007705.1"/>
    <s v="Primary Assembly"/>
    <s v="chromosome"/>
    <m/>
    <s v="NC_005085.1"/>
    <n v="3881990"/>
    <n v="3882694"/>
    <s v="-"/>
    <m/>
    <m/>
    <m/>
    <m/>
    <m/>
    <n v="24947045"/>
    <s v="CV_RS17695"/>
    <n v="705"/>
    <m/>
    <s v="old_locus_tag=CV3574,CV_3574"/>
  </r>
  <r>
    <x v="1"/>
    <x v="1"/>
    <s v="GCF_000007705.1"/>
    <s v="Primary Assembly"/>
    <s v="chromosome"/>
    <m/>
    <s v="NC_005085.1"/>
    <n v="3881990"/>
    <n v="3882694"/>
    <s v="-"/>
    <s v="WP_011137121.1"/>
    <s v="WP_011137121.1"/>
    <m/>
    <s v="phosphoadenylyl-sulfate reductase"/>
    <m/>
    <n v="24947045"/>
    <s v="CV_RS17695"/>
    <n v="705"/>
    <n v="234"/>
    <m/>
  </r>
  <r>
    <x v="0"/>
    <x v="0"/>
    <s v="GCF_000007705.1"/>
    <s v="Primary Assembly"/>
    <s v="chromosome"/>
    <m/>
    <s v="NC_005085.1"/>
    <n v="3882807"/>
    <n v="3883751"/>
    <s v="+"/>
    <m/>
    <m/>
    <m/>
    <m/>
    <m/>
    <n v="24945505"/>
    <s v="CV_RS17700"/>
    <n v="945"/>
    <m/>
    <s v="old_locus_tag=CV3575,CV_3575"/>
  </r>
  <r>
    <x v="1"/>
    <x v="1"/>
    <s v="GCF_000007705.1"/>
    <s v="Primary Assembly"/>
    <s v="chromosome"/>
    <m/>
    <s v="NC_005085.1"/>
    <n v="3882807"/>
    <n v="3883751"/>
    <s v="+"/>
    <s v="WP_011137122.1"/>
    <s v="WP_011137122.1"/>
    <m/>
    <s v="HTH-type transcriptional regulator CysB"/>
    <m/>
    <n v="24945505"/>
    <s v="CV_RS17700"/>
    <n v="945"/>
    <n v="314"/>
    <m/>
  </r>
  <r>
    <x v="0"/>
    <x v="0"/>
    <s v="GCF_000007705.1"/>
    <s v="Primary Assembly"/>
    <s v="chromosome"/>
    <m/>
    <s v="NC_005085.1"/>
    <n v="3883964"/>
    <n v="3884704"/>
    <s v="-"/>
    <m/>
    <m/>
    <m/>
    <m/>
    <m/>
    <n v="24946748"/>
    <s v="CV_RS17705"/>
    <n v="741"/>
    <m/>
    <s v="old_locus_tag=CV3576,CV_3576"/>
  </r>
  <r>
    <x v="1"/>
    <x v="1"/>
    <s v="GCF_000007705.1"/>
    <s v="Primary Assembly"/>
    <s v="chromosome"/>
    <m/>
    <s v="NC_005085.1"/>
    <n v="3883964"/>
    <n v="3884704"/>
    <s v="-"/>
    <s v="WP_011137123.1"/>
    <s v="WP_011137123.1"/>
    <m/>
    <s v="3-oxoacyl-ACP reductase FabG"/>
    <m/>
    <n v="24946748"/>
    <s v="CV_RS17705"/>
    <n v="741"/>
    <n v="246"/>
    <m/>
  </r>
  <r>
    <x v="0"/>
    <x v="0"/>
    <s v="GCF_000007705.1"/>
    <s v="Primary Assembly"/>
    <s v="chromosome"/>
    <m/>
    <s v="NC_005085.1"/>
    <n v="3884928"/>
    <n v="3886559"/>
    <s v="-"/>
    <m/>
    <m/>
    <m/>
    <m/>
    <m/>
    <n v="24946650"/>
    <s v="CV_RS17710"/>
    <n v="1632"/>
    <m/>
    <s v="old_locus_tag=CV3577,CV_3577"/>
  </r>
  <r>
    <x v="1"/>
    <x v="1"/>
    <s v="GCF_000007705.1"/>
    <s v="Primary Assembly"/>
    <s v="chromosome"/>
    <m/>
    <s v="NC_005085.1"/>
    <n v="3884928"/>
    <n v="3886559"/>
    <s v="-"/>
    <s v="WP_011137124.1"/>
    <s v="WP_011137124.1"/>
    <m/>
    <s v="ABC-F family ATPase"/>
    <m/>
    <n v="24946650"/>
    <s v="CV_RS17710"/>
    <n v="1632"/>
    <n v="543"/>
    <m/>
  </r>
  <r>
    <x v="0"/>
    <x v="0"/>
    <s v="GCF_000007705.1"/>
    <s v="Primary Assembly"/>
    <s v="chromosome"/>
    <m/>
    <s v="NC_005085.1"/>
    <n v="3886732"/>
    <n v="3887607"/>
    <s v="+"/>
    <m/>
    <m/>
    <m/>
    <m/>
    <m/>
    <n v="24948237"/>
    <s v="CV_RS17715"/>
    <n v="876"/>
    <m/>
    <s v="old_locus_tag=CV3578,CV_3578"/>
  </r>
  <r>
    <x v="1"/>
    <x v="1"/>
    <s v="GCF_000007705.1"/>
    <s v="Primary Assembly"/>
    <s v="chromosome"/>
    <m/>
    <s v="NC_005085.1"/>
    <n v="3886732"/>
    <n v="3887607"/>
    <s v="+"/>
    <s v="WP_011137125.1"/>
    <s v="WP_011137125.1"/>
    <m/>
    <s v="4-hydroxy-tetrahydrodipicolinate synthase"/>
    <m/>
    <n v="24948237"/>
    <s v="CV_RS17715"/>
    <n v="876"/>
    <n v="291"/>
    <m/>
  </r>
  <r>
    <x v="0"/>
    <x v="0"/>
    <s v="GCF_000007705.1"/>
    <s v="Primary Assembly"/>
    <s v="chromosome"/>
    <m/>
    <s v="NC_005085.1"/>
    <n v="3887634"/>
    <n v="3888746"/>
    <s v="+"/>
    <m/>
    <m/>
    <m/>
    <m/>
    <m/>
    <n v="24945686"/>
    <s v="CV_RS17720"/>
    <n v="1113"/>
    <m/>
    <s v="old_locus_tag=CV3579,CV_3579"/>
  </r>
  <r>
    <x v="1"/>
    <x v="1"/>
    <s v="GCF_000007705.1"/>
    <s v="Primary Assembly"/>
    <s v="chromosome"/>
    <m/>
    <s v="NC_005085.1"/>
    <n v="3887634"/>
    <n v="3888746"/>
    <s v="+"/>
    <s v="WP_011137126.1"/>
    <s v="WP_011137126.1"/>
    <m/>
    <s v="outer membrane protein assembly factor BamC"/>
    <m/>
    <n v="24945686"/>
    <s v="CV_RS17720"/>
    <n v="1113"/>
    <n v="370"/>
    <m/>
  </r>
  <r>
    <x v="0"/>
    <x v="0"/>
    <s v="GCF_000007705.1"/>
    <s v="Primary Assembly"/>
    <s v="chromosome"/>
    <m/>
    <s v="NC_005085.1"/>
    <n v="3889011"/>
    <n v="3889214"/>
    <s v="-"/>
    <m/>
    <m/>
    <m/>
    <m/>
    <m/>
    <n v="31478313"/>
    <s v="CV_RS23075"/>
    <n v="204"/>
    <m/>
    <s v="old_locus_tag=CV3580,CV_3580"/>
  </r>
  <r>
    <x v="1"/>
    <x v="1"/>
    <s v="GCF_000007705.1"/>
    <s v="Primary Assembly"/>
    <s v="chromosome"/>
    <m/>
    <s v="NC_005085.1"/>
    <n v="3889011"/>
    <n v="3889214"/>
    <s v="-"/>
    <s v="WP_011137127.1"/>
    <s v="WP_011137127.1"/>
    <m/>
    <s v="hypothetical protein"/>
    <m/>
    <n v="31478313"/>
    <s v="CV_RS23075"/>
    <n v="204"/>
    <n v="67"/>
    <m/>
  </r>
  <r>
    <x v="0"/>
    <x v="0"/>
    <s v="GCF_000007705.1"/>
    <s v="Primary Assembly"/>
    <s v="chromosome"/>
    <m/>
    <s v="NC_005085.1"/>
    <n v="3889473"/>
    <n v="3890606"/>
    <s v="-"/>
    <m/>
    <m/>
    <m/>
    <m/>
    <m/>
    <n v="24949432"/>
    <s v="CV_RS17730"/>
    <n v="1134"/>
    <m/>
    <s v="old_locus_tag=CV3581,CV_3581"/>
  </r>
  <r>
    <x v="1"/>
    <x v="1"/>
    <s v="GCF_000007705.1"/>
    <s v="Primary Assembly"/>
    <s v="chromosome"/>
    <m/>
    <s v="NC_005085.1"/>
    <n v="3889473"/>
    <n v="3890606"/>
    <s v="-"/>
    <s v="WP_011137128.1"/>
    <s v="WP_011137128.1"/>
    <m/>
    <s v="cupin"/>
    <m/>
    <n v="24949432"/>
    <s v="CV_RS17730"/>
    <n v="1134"/>
    <n v="377"/>
    <m/>
  </r>
  <r>
    <x v="0"/>
    <x v="0"/>
    <s v="GCF_000007705.1"/>
    <s v="Primary Assembly"/>
    <s v="chromosome"/>
    <m/>
    <s v="NC_005085.1"/>
    <n v="3890748"/>
    <n v="3891227"/>
    <s v="+"/>
    <m/>
    <m/>
    <m/>
    <m/>
    <m/>
    <n v="24945463"/>
    <s v="CV_RS17735"/>
    <n v="480"/>
    <m/>
    <s v="old_locus_tag=CV3582,CV_3582"/>
  </r>
  <r>
    <x v="1"/>
    <x v="1"/>
    <s v="GCF_000007705.1"/>
    <s v="Primary Assembly"/>
    <s v="chromosome"/>
    <m/>
    <s v="NC_005085.1"/>
    <n v="3890748"/>
    <n v="3891227"/>
    <s v="+"/>
    <s v="WP_011137129.1"/>
    <s v="WP_011137129.1"/>
    <m/>
    <s v="peptidylprolyl isomerase"/>
    <m/>
    <n v="24945463"/>
    <s v="CV_RS17735"/>
    <n v="480"/>
    <n v="159"/>
    <m/>
  </r>
  <r>
    <x v="0"/>
    <x v="0"/>
    <s v="GCF_000007705.1"/>
    <s v="Primary Assembly"/>
    <s v="chromosome"/>
    <m/>
    <s v="NC_005085.1"/>
    <n v="3891293"/>
    <n v="3892039"/>
    <s v="-"/>
    <m/>
    <m/>
    <m/>
    <m/>
    <m/>
    <n v="24947143"/>
    <s v="CV_RS17740"/>
    <n v="747"/>
    <m/>
    <s v="old_locus_tag=CV3583,CV_3583"/>
  </r>
  <r>
    <x v="1"/>
    <x v="1"/>
    <s v="GCF_000007705.1"/>
    <s v="Primary Assembly"/>
    <s v="chromosome"/>
    <m/>
    <s v="NC_005085.1"/>
    <n v="3891293"/>
    <n v="3892039"/>
    <s v="-"/>
    <s v="WP_011137130.1"/>
    <s v="WP_011137130.1"/>
    <m/>
    <s v="phosphatase PAP2 family protein"/>
    <m/>
    <n v="24947143"/>
    <s v="CV_RS17740"/>
    <n v="747"/>
    <n v="248"/>
    <m/>
  </r>
  <r>
    <x v="0"/>
    <x v="0"/>
    <s v="GCF_000007705.1"/>
    <s v="Primary Assembly"/>
    <s v="chromosome"/>
    <m/>
    <s v="NC_005085.1"/>
    <n v="3892043"/>
    <n v="3892807"/>
    <s v="-"/>
    <m/>
    <m/>
    <m/>
    <m/>
    <s v="prmC"/>
    <n v="24948380"/>
    <s v="CV_RS17745"/>
    <n v="765"/>
    <m/>
    <s v="old_locus_tag=CV3584,CV_3584"/>
  </r>
  <r>
    <x v="1"/>
    <x v="1"/>
    <s v="GCF_000007705.1"/>
    <s v="Primary Assembly"/>
    <s v="chromosome"/>
    <m/>
    <s v="NC_005085.1"/>
    <n v="3892043"/>
    <n v="3892807"/>
    <s v="-"/>
    <s v="WP_011137131.1"/>
    <s v="WP_011137131.1"/>
    <m/>
    <s v="peptide chain release factor N(5)-glutamine methyltransferase"/>
    <s v="prmC"/>
    <n v="24948380"/>
    <s v="CV_RS17745"/>
    <n v="765"/>
    <n v="254"/>
    <m/>
  </r>
  <r>
    <x v="0"/>
    <x v="0"/>
    <s v="GCF_000007705.1"/>
    <s v="Primary Assembly"/>
    <s v="chromosome"/>
    <m/>
    <s v="NC_005085.1"/>
    <n v="3892872"/>
    <n v="3894311"/>
    <s v="-"/>
    <m/>
    <m/>
    <m/>
    <m/>
    <s v="mgtE"/>
    <n v="24945877"/>
    <s v="CV_RS17750"/>
    <n v="1440"/>
    <m/>
    <s v="old_locus_tag=CV3585,CV_3585"/>
  </r>
  <r>
    <x v="1"/>
    <x v="1"/>
    <s v="GCF_000007705.1"/>
    <s v="Primary Assembly"/>
    <s v="chromosome"/>
    <m/>
    <s v="NC_005085.1"/>
    <n v="3892872"/>
    <n v="3894311"/>
    <s v="-"/>
    <s v="WP_011137132.1"/>
    <s v="WP_011137132.1"/>
    <m/>
    <s v="magnesium transporter"/>
    <s v="mgtE"/>
    <n v="24945877"/>
    <s v="CV_RS17750"/>
    <n v="1440"/>
    <n v="479"/>
    <m/>
  </r>
  <r>
    <x v="0"/>
    <x v="0"/>
    <s v="GCF_000007705.1"/>
    <s v="Primary Assembly"/>
    <s v="chromosome"/>
    <m/>
    <s v="NC_005085.1"/>
    <n v="3894534"/>
    <n v="3895220"/>
    <s v="-"/>
    <m/>
    <m/>
    <m/>
    <m/>
    <s v="mtgA"/>
    <n v="24948008"/>
    <s v="CV_RS17755"/>
    <n v="687"/>
    <m/>
    <s v="old_locus_tag=CV3586,CV_3586"/>
  </r>
  <r>
    <x v="1"/>
    <x v="1"/>
    <s v="GCF_000007705.1"/>
    <s v="Primary Assembly"/>
    <s v="chromosome"/>
    <m/>
    <s v="NC_005085.1"/>
    <n v="3894534"/>
    <n v="3895220"/>
    <s v="-"/>
    <s v="WP_011137133.1"/>
    <s v="WP_011137133.1"/>
    <m/>
    <s v="monofunctional biosynthetic peptidoglycan transglycosylase"/>
    <s v="mtgA"/>
    <n v="24948008"/>
    <s v="CV_RS17755"/>
    <n v="687"/>
    <n v="228"/>
    <m/>
  </r>
  <r>
    <x v="0"/>
    <x v="0"/>
    <s v="GCF_000007705.1"/>
    <s v="Primary Assembly"/>
    <s v="chromosome"/>
    <m/>
    <s v="NC_005085.1"/>
    <n v="3895223"/>
    <n v="3896044"/>
    <s v="-"/>
    <m/>
    <m/>
    <m/>
    <m/>
    <m/>
    <n v="24948106"/>
    <s v="CV_RS17760"/>
    <n v="822"/>
    <m/>
    <s v="old_locus_tag=CV3587,CV_3587"/>
  </r>
  <r>
    <x v="1"/>
    <x v="1"/>
    <s v="GCF_000007705.1"/>
    <s v="Primary Assembly"/>
    <s v="chromosome"/>
    <m/>
    <s v="NC_005085.1"/>
    <n v="3895223"/>
    <n v="3896044"/>
    <s v="-"/>
    <s v="WP_011137134.1"/>
    <s v="WP_011137134.1"/>
    <m/>
    <s v="shikimate dehydrogenase (NADP+)"/>
    <m/>
    <n v="24948106"/>
    <s v="CV_RS17760"/>
    <n v="822"/>
    <n v="273"/>
    <m/>
  </r>
  <r>
    <x v="0"/>
    <x v="0"/>
    <s v="GCF_000007705.1"/>
    <s v="Primary Assembly"/>
    <s v="chromosome"/>
    <m/>
    <s v="NC_005085.1"/>
    <n v="3896216"/>
    <n v="3896668"/>
    <s v="-"/>
    <m/>
    <m/>
    <m/>
    <m/>
    <m/>
    <n v="24946476"/>
    <s v="CV_RS17765"/>
    <n v="453"/>
    <m/>
    <s v="old_locus_tag=CV3588,CV_3588"/>
  </r>
  <r>
    <x v="1"/>
    <x v="1"/>
    <s v="GCF_000007705.1"/>
    <s v="Primary Assembly"/>
    <s v="chromosome"/>
    <m/>
    <s v="NC_005085.1"/>
    <n v="3896216"/>
    <n v="3896668"/>
    <s v="-"/>
    <s v="WP_011137135.1"/>
    <s v="WP_011137135.1"/>
    <m/>
    <s v="rhodanese-like domain-containing protein"/>
    <m/>
    <n v="24946476"/>
    <s v="CV_RS17765"/>
    <n v="453"/>
    <n v="150"/>
    <m/>
  </r>
  <r>
    <x v="0"/>
    <x v="0"/>
    <s v="GCF_000007705.1"/>
    <s v="Primary Assembly"/>
    <s v="chromosome"/>
    <m/>
    <s v="NC_005085.1"/>
    <n v="3896941"/>
    <n v="3898359"/>
    <s v="+"/>
    <m/>
    <m/>
    <m/>
    <m/>
    <s v="glnA"/>
    <n v="24945691"/>
    <s v="CV_RS17770"/>
    <n v="1419"/>
    <m/>
    <s v="old_locus_tag=CV3589,CV_3589"/>
  </r>
  <r>
    <x v="1"/>
    <x v="1"/>
    <s v="GCF_000007705.1"/>
    <s v="Primary Assembly"/>
    <s v="chromosome"/>
    <m/>
    <s v="NC_005085.1"/>
    <n v="3896941"/>
    <n v="3898359"/>
    <s v="+"/>
    <s v="WP_011137136.1"/>
    <s v="WP_011137136.1"/>
    <m/>
    <s v="type I glutamate--ammonia ligase"/>
    <s v="glnA"/>
    <n v="24945691"/>
    <s v="CV_RS17770"/>
    <n v="1419"/>
    <n v="472"/>
    <m/>
  </r>
  <r>
    <x v="0"/>
    <x v="0"/>
    <s v="GCF_000007705.1"/>
    <s v="Primary Assembly"/>
    <s v="chromosome"/>
    <m/>
    <s v="NC_005085.1"/>
    <n v="3898491"/>
    <n v="3898958"/>
    <s v="+"/>
    <m/>
    <m/>
    <m/>
    <m/>
    <m/>
    <n v="24945954"/>
    <s v="CV_RS17775"/>
    <n v="468"/>
    <m/>
    <s v="old_locus_tag=CV3590,CV_3590"/>
  </r>
  <r>
    <x v="1"/>
    <x v="1"/>
    <s v="GCF_000007705.1"/>
    <s v="Primary Assembly"/>
    <s v="chromosome"/>
    <m/>
    <s v="NC_005085.1"/>
    <n v="3898491"/>
    <n v="3898958"/>
    <s v="+"/>
    <s v="WP_011137137.1"/>
    <s v="WP_011137137.1"/>
    <m/>
    <s v="DUF4124 domain-containing protein"/>
    <m/>
    <n v="24945954"/>
    <s v="CV_RS17775"/>
    <n v="468"/>
    <n v="155"/>
    <m/>
  </r>
  <r>
    <x v="0"/>
    <x v="0"/>
    <s v="GCF_000007705.1"/>
    <s v="Primary Assembly"/>
    <s v="chromosome"/>
    <m/>
    <s v="NC_005085.1"/>
    <n v="3899082"/>
    <n v="3900140"/>
    <s v="+"/>
    <m/>
    <m/>
    <m/>
    <m/>
    <m/>
    <n v="24948441"/>
    <s v="CV_RS17780"/>
    <n v="1059"/>
    <m/>
    <s v="old_locus_tag=CV3591,CV_3591"/>
  </r>
  <r>
    <x v="1"/>
    <x v="1"/>
    <s v="GCF_000007705.1"/>
    <s v="Primary Assembly"/>
    <s v="chromosome"/>
    <m/>
    <s v="NC_005085.1"/>
    <n v="3899082"/>
    <n v="3900140"/>
    <s v="+"/>
    <s v="WP_011137138.1"/>
    <s v="WP_011137138.1"/>
    <m/>
    <s v="PAS domain-containing sensor histidine kinase"/>
    <m/>
    <n v="24948441"/>
    <s v="CV_RS17780"/>
    <n v="1059"/>
    <n v="352"/>
    <m/>
  </r>
  <r>
    <x v="0"/>
    <x v="0"/>
    <s v="GCF_000007705.1"/>
    <s v="Primary Assembly"/>
    <s v="chromosome"/>
    <m/>
    <s v="NC_005085.1"/>
    <n v="3900168"/>
    <n v="3901580"/>
    <s v="+"/>
    <m/>
    <m/>
    <m/>
    <m/>
    <s v="ntrC"/>
    <n v="24948040"/>
    <s v="CV_RS17785"/>
    <n v="1413"/>
    <m/>
    <s v="old_locus_tag=CV3592,CV_3592"/>
  </r>
  <r>
    <x v="1"/>
    <x v="1"/>
    <s v="GCF_000007705.1"/>
    <s v="Primary Assembly"/>
    <s v="chromosome"/>
    <m/>
    <s v="NC_005085.1"/>
    <n v="3900168"/>
    <n v="3901580"/>
    <s v="+"/>
    <s v="WP_011137139.1"/>
    <s v="WP_011137139.1"/>
    <m/>
    <s v="nitrogen regulation protein NR(I)"/>
    <s v="ntrC"/>
    <n v="24948040"/>
    <s v="CV_RS17785"/>
    <n v="1413"/>
    <n v="470"/>
    <m/>
  </r>
  <r>
    <x v="0"/>
    <x v="0"/>
    <s v="GCF_000007705.1"/>
    <s v="Primary Assembly"/>
    <s v="chromosome"/>
    <m/>
    <s v="NC_005085.1"/>
    <n v="3901666"/>
    <n v="3902418"/>
    <s v="+"/>
    <m/>
    <m/>
    <m/>
    <m/>
    <m/>
    <n v="24948194"/>
    <s v="CV_RS17790"/>
    <n v="753"/>
    <m/>
    <s v="old_locus_tag=CV3593,CV_3593"/>
  </r>
  <r>
    <x v="1"/>
    <x v="1"/>
    <s v="GCF_000007705.1"/>
    <s v="Primary Assembly"/>
    <s v="chromosome"/>
    <m/>
    <s v="NC_005085.1"/>
    <n v="3901666"/>
    <n v="3902418"/>
    <s v="+"/>
    <s v="WP_011137140.1"/>
    <s v="WP_011137140.1"/>
    <m/>
    <s v="hypothetical protein"/>
    <m/>
    <n v="24948194"/>
    <s v="CV_RS17790"/>
    <n v="753"/>
    <n v="250"/>
    <m/>
  </r>
  <r>
    <x v="0"/>
    <x v="0"/>
    <s v="GCF_000007705.1"/>
    <s v="Primary Assembly"/>
    <s v="chromosome"/>
    <m/>
    <s v="NC_005085.1"/>
    <n v="3902689"/>
    <n v="3903189"/>
    <s v="-"/>
    <m/>
    <m/>
    <m/>
    <m/>
    <m/>
    <n v="24949201"/>
    <s v="CV_RS17795"/>
    <n v="501"/>
    <m/>
    <s v="old_locus_tag=CV3594,CV_3594"/>
  </r>
  <r>
    <x v="1"/>
    <x v="1"/>
    <s v="GCF_000007705.1"/>
    <s v="Primary Assembly"/>
    <s v="chromosome"/>
    <m/>
    <s v="NC_005085.1"/>
    <n v="3902689"/>
    <n v="3903189"/>
    <s v="-"/>
    <s v="WP_011137141.1"/>
    <s v="WP_011137141.1"/>
    <m/>
    <s v="glyoxalase"/>
    <m/>
    <n v="24949201"/>
    <s v="CV_RS17795"/>
    <n v="501"/>
    <n v="166"/>
    <m/>
  </r>
  <r>
    <x v="0"/>
    <x v="0"/>
    <s v="GCF_000007705.1"/>
    <s v="Primary Assembly"/>
    <s v="chromosome"/>
    <m/>
    <s v="NC_005085.1"/>
    <n v="3903589"/>
    <n v="3904149"/>
    <s v="-"/>
    <m/>
    <m/>
    <m/>
    <m/>
    <m/>
    <n v="24945643"/>
    <s v="CV_RS17800"/>
    <n v="561"/>
    <m/>
    <s v="old_locus_tag=CV3596,CV_3596"/>
  </r>
  <r>
    <x v="1"/>
    <x v="1"/>
    <s v="GCF_000007705.1"/>
    <s v="Primary Assembly"/>
    <s v="chromosome"/>
    <m/>
    <s v="NC_005085.1"/>
    <n v="3903589"/>
    <n v="3904149"/>
    <s v="-"/>
    <s v="WP_043596633.1"/>
    <s v="WP_043596633.1"/>
    <m/>
    <s v="hypothetical protein"/>
    <m/>
    <n v="24945643"/>
    <s v="CV_RS17800"/>
    <n v="561"/>
    <n v="186"/>
    <m/>
  </r>
  <r>
    <x v="0"/>
    <x v="0"/>
    <s v="GCF_000007705.1"/>
    <s v="Primary Assembly"/>
    <s v="chromosome"/>
    <m/>
    <s v="NC_005085.1"/>
    <n v="3904146"/>
    <n v="3904991"/>
    <s v="-"/>
    <m/>
    <m/>
    <m/>
    <m/>
    <m/>
    <n v="24945289"/>
    <s v="CV_RS17805"/>
    <n v="846"/>
    <m/>
    <s v="old_locus_tag=CV3597,CV_3597"/>
  </r>
  <r>
    <x v="1"/>
    <x v="1"/>
    <s v="GCF_000007705.1"/>
    <s v="Primary Assembly"/>
    <s v="chromosome"/>
    <m/>
    <s v="NC_005085.1"/>
    <n v="3904146"/>
    <n v="3904991"/>
    <s v="-"/>
    <s v="WP_080509061.1"/>
    <s v="WP_080509061.1"/>
    <m/>
    <s v="hypothetical protein"/>
    <m/>
    <n v="24945289"/>
    <s v="CV_RS17805"/>
    <n v="846"/>
    <n v="281"/>
    <m/>
  </r>
  <r>
    <x v="0"/>
    <x v="0"/>
    <s v="GCF_000007705.1"/>
    <s v="Primary Assembly"/>
    <s v="chromosome"/>
    <m/>
    <s v="NC_005085.1"/>
    <n v="3904978"/>
    <n v="3906255"/>
    <s v="-"/>
    <m/>
    <m/>
    <m/>
    <m/>
    <m/>
    <n v="24948000"/>
    <s v="CV_RS17810"/>
    <n v="1278"/>
    <m/>
    <s v="old_locus_tag=CV3598,CV_3598"/>
  </r>
  <r>
    <x v="1"/>
    <x v="1"/>
    <s v="GCF_000007705.1"/>
    <s v="Primary Assembly"/>
    <s v="chromosome"/>
    <m/>
    <s v="NC_005085.1"/>
    <n v="3904978"/>
    <n v="3906255"/>
    <s v="-"/>
    <s v="WP_043596636.1"/>
    <s v="WP_043596636.1"/>
    <m/>
    <s v="phenylacetate--CoA ligase family protein"/>
    <m/>
    <n v="24948000"/>
    <s v="CV_RS17810"/>
    <n v="1278"/>
    <n v="425"/>
    <m/>
  </r>
  <r>
    <x v="0"/>
    <x v="0"/>
    <s v="GCF_000007705.1"/>
    <s v="Primary Assembly"/>
    <s v="chromosome"/>
    <m/>
    <s v="NC_005085.1"/>
    <n v="3906326"/>
    <n v="3907024"/>
    <s v="-"/>
    <m/>
    <m/>
    <m/>
    <m/>
    <m/>
    <n v="24946878"/>
    <s v="CV_RS17815"/>
    <n v="699"/>
    <m/>
    <s v="old_locus_tag=CV3599,CV_3599"/>
  </r>
  <r>
    <x v="1"/>
    <x v="1"/>
    <s v="GCF_000007705.1"/>
    <s v="Primary Assembly"/>
    <s v="chromosome"/>
    <m/>
    <s v="NC_005085.1"/>
    <n v="3906326"/>
    <n v="3907024"/>
    <s v="-"/>
    <s v="WP_043596639.1"/>
    <s v="WP_043596639.1"/>
    <m/>
    <s v="transglutaminase domain-containing protein"/>
    <m/>
    <n v="24946878"/>
    <s v="CV_RS17815"/>
    <n v="699"/>
    <n v="232"/>
    <m/>
  </r>
  <r>
    <x v="0"/>
    <x v="0"/>
    <s v="GCF_000007705.1"/>
    <s v="Primary Assembly"/>
    <s v="chromosome"/>
    <m/>
    <s v="NC_005085.1"/>
    <n v="3907015"/>
    <n v="3908343"/>
    <s v="-"/>
    <m/>
    <m/>
    <m/>
    <m/>
    <m/>
    <n v="24947927"/>
    <s v="CV_RS17820"/>
    <n v="1329"/>
    <m/>
    <s v="old_locus_tag=CV3600,CV_3600"/>
  </r>
  <r>
    <x v="1"/>
    <x v="1"/>
    <s v="GCF_000007705.1"/>
    <s v="Primary Assembly"/>
    <s v="chromosome"/>
    <m/>
    <s v="NC_005085.1"/>
    <n v="3907015"/>
    <n v="3908343"/>
    <s v="-"/>
    <s v="WP_011137147.1"/>
    <s v="WP_011137147.1"/>
    <m/>
    <s v="MFS transporter"/>
    <m/>
    <n v="24947927"/>
    <s v="CV_RS17820"/>
    <n v="1329"/>
    <n v="442"/>
    <m/>
  </r>
  <r>
    <x v="0"/>
    <x v="0"/>
    <s v="GCF_000007705.1"/>
    <s v="Primary Assembly"/>
    <s v="chromosome"/>
    <m/>
    <s v="NC_005085.1"/>
    <n v="3908460"/>
    <n v="3908705"/>
    <s v="-"/>
    <m/>
    <m/>
    <m/>
    <m/>
    <m/>
    <n v="25392864"/>
    <s v="CV_RS22340"/>
    <n v="246"/>
    <m/>
    <s v="old_locus_tag=CV3601,CV_3601"/>
  </r>
  <r>
    <x v="1"/>
    <x v="1"/>
    <s v="GCF_000007705.1"/>
    <s v="Primary Assembly"/>
    <s v="chromosome"/>
    <m/>
    <s v="NC_005085.1"/>
    <n v="3908460"/>
    <n v="3908705"/>
    <s v="-"/>
    <s v="WP_052262900.1"/>
    <s v="WP_052262900.1"/>
    <m/>
    <s v="hypothetical protein"/>
    <m/>
    <n v="25392864"/>
    <s v="CV_RS22340"/>
    <n v="246"/>
    <n v="81"/>
    <m/>
  </r>
  <r>
    <x v="0"/>
    <x v="0"/>
    <s v="GCF_000007705.1"/>
    <s v="Primary Assembly"/>
    <s v="chromosome"/>
    <m/>
    <s v="NC_005085.1"/>
    <n v="3908730"/>
    <n v="3909137"/>
    <s v="+"/>
    <m/>
    <m/>
    <m/>
    <m/>
    <m/>
    <n v="25392865"/>
    <s v="CV_RS22345"/>
    <n v="408"/>
    <m/>
    <s v="old_locus_tag=CV3602,CV_3602"/>
  </r>
  <r>
    <x v="1"/>
    <x v="1"/>
    <s v="GCF_000007705.1"/>
    <s v="Primary Assembly"/>
    <s v="chromosome"/>
    <m/>
    <s v="NC_005085.1"/>
    <n v="3908730"/>
    <n v="3909137"/>
    <s v="+"/>
    <s v="WP_052262901.1"/>
    <s v="WP_052262901.1"/>
    <m/>
    <s v="hypothetical protein"/>
    <m/>
    <n v="25392865"/>
    <s v="CV_RS22345"/>
    <n v="408"/>
    <n v="135"/>
    <m/>
  </r>
  <r>
    <x v="0"/>
    <x v="0"/>
    <s v="GCF_000007705.1"/>
    <s v="Primary Assembly"/>
    <s v="chromosome"/>
    <m/>
    <s v="NC_005085.1"/>
    <n v="3909114"/>
    <n v="3910043"/>
    <s v="-"/>
    <m/>
    <m/>
    <m/>
    <m/>
    <m/>
    <n v="24945823"/>
    <s v="CV_RS17830"/>
    <n v="930"/>
    <m/>
    <s v="old_locus_tag=CV3603,CV_3603"/>
  </r>
  <r>
    <x v="1"/>
    <x v="1"/>
    <s v="GCF_000007705.1"/>
    <s v="Primary Assembly"/>
    <s v="chromosome"/>
    <m/>
    <s v="NC_005085.1"/>
    <n v="3909114"/>
    <n v="3910043"/>
    <s v="-"/>
    <s v="WP_043596640.1"/>
    <s v="WP_043596640.1"/>
    <m/>
    <s v="LysR family transcriptional regulator"/>
    <m/>
    <n v="24945823"/>
    <s v="CV_RS17830"/>
    <n v="930"/>
    <n v="309"/>
    <m/>
  </r>
  <r>
    <x v="0"/>
    <x v="0"/>
    <s v="GCF_000007705.1"/>
    <s v="Primary Assembly"/>
    <s v="chromosome"/>
    <m/>
    <s v="NC_005085.1"/>
    <n v="3910140"/>
    <n v="3912422"/>
    <s v="+"/>
    <m/>
    <m/>
    <m/>
    <m/>
    <m/>
    <n v="24946298"/>
    <s v="CV_RS17835"/>
    <n v="2283"/>
    <m/>
    <s v="old_locus_tag=CV3604,CV_3604"/>
  </r>
  <r>
    <x v="1"/>
    <x v="1"/>
    <s v="GCF_000007705.1"/>
    <s v="Primary Assembly"/>
    <s v="chromosome"/>
    <m/>
    <s v="NC_005085.1"/>
    <n v="3910140"/>
    <n v="3912422"/>
    <s v="+"/>
    <s v="WP_011137151.1"/>
    <s v="WP_011137151.1"/>
    <m/>
    <s v="5-methyltetrahydropteroyltriglutamate--homocysteine methyltransferase"/>
    <m/>
    <n v="24946298"/>
    <s v="CV_RS17835"/>
    <n v="2283"/>
    <n v="760"/>
    <m/>
  </r>
  <r>
    <x v="0"/>
    <x v="0"/>
    <s v="GCF_000007705.1"/>
    <s v="Primary Assembly"/>
    <s v="chromosome"/>
    <m/>
    <s v="NC_005085.1"/>
    <n v="3912487"/>
    <n v="3912945"/>
    <s v="-"/>
    <m/>
    <m/>
    <m/>
    <m/>
    <m/>
    <n v="24945632"/>
    <s v="CV_RS17840"/>
    <n v="459"/>
    <m/>
    <s v="old_locus_tag=CV3605,CV_3605"/>
  </r>
  <r>
    <x v="1"/>
    <x v="1"/>
    <s v="GCF_000007705.1"/>
    <s v="Primary Assembly"/>
    <s v="chromosome"/>
    <m/>
    <s v="NC_005085.1"/>
    <n v="3912487"/>
    <n v="3912945"/>
    <s v="-"/>
    <s v="WP_011137152.1"/>
    <s v="WP_011137152.1"/>
    <m/>
    <s v="phosphohistidine phosphatase"/>
    <m/>
    <n v="24945632"/>
    <s v="CV_RS17840"/>
    <n v="459"/>
    <n v="152"/>
    <m/>
  </r>
  <r>
    <x v="0"/>
    <x v="0"/>
    <s v="GCF_000007705.1"/>
    <s v="Primary Assembly"/>
    <s v="chromosome"/>
    <m/>
    <s v="NC_005085.1"/>
    <n v="3913011"/>
    <n v="3913715"/>
    <s v="-"/>
    <m/>
    <m/>
    <m/>
    <m/>
    <m/>
    <n v="24946781"/>
    <s v="CV_RS17845"/>
    <n v="705"/>
    <m/>
    <s v="old_locus_tag=CV3606,CV_3606"/>
  </r>
  <r>
    <x v="1"/>
    <x v="1"/>
    <s v="GCF_000007705.1"/>
    <s v="Primary Assembly"/>
    <s v="chromosome"/>
    <m/>
    <s v="NC_005085.1"/>
    <n v="3913011"/>
    <n v="3913715"/>
    <s v="-"/>
    <s v="WP_011137153.1"/>
    <s v="WP_011137153.1"/>
    <m/>
    <s v="LrgB family protein"/>
    <m/>
    <n v="24946781"/>
    <s v="CV_RS17845"/>
    <n v="705"/>
    <n v="234"/>
    <m/>
  </r>
  <r>
    <x v="0"/>
    <x v="0"/>
    <s v="GCF_000007705.1"/>
    <s v="Primary Assembly"/>
    <s v="chromosome"/>
    <m/>
    <s v="NC_005085.1"/>
    <n v="3913712"/>
    <n v="3914056"/>
    <s v="-"/>
    <m/>
    <m/>
    <m/>
    <m/>
    <m/>
    <n v="24945428"/>
    <s v="CV_RS17850"/>
    <n v="345"/>
    <m/>
    <s v="old_locus_tag=CV3607,CV_3607"/>
  </r>
  <r>
    <x v="1"/>
    <x v="1"/>
    <s v="GCF_000007705.1"/>
    <s v="Primary Assembly"/>
    <s v="chromosome"/>
    <m/>
    <s v="NC_005085.1"/>
    <n v="3913712"/>
    <n v="3914056"/>
    <s v="-"/>
    <s v="WP_011137154.1"/>
    <s v="WP_011137154.1"/>
    <m/>
    <s v="CidA/LrgA family protein"/>
    <m/>
    <n v="24945428"/>
    <s v="CV_RS17850"/>
    <n v="345"/>
    <n v="114"/>
    <m/>
  </r>
  <r>
    <x v="0"/>
    <x v="0"/>
    <s v="GCF_000007705.1"/>
    <s v="Primary Assembly"/>
    <s v="chromosome"/>
    <m/>
    <s v="NC_005085.1"/>
    <n v="3914152"/>
    <n v="3914685"/>
    <s v="+"/>
    <m/>
    <m/>
    <m/>
    <m/>
    <m/>
    <n v="24946801"/>
    <s v="CV_RS17855"/>
    <n v="534"/>
    <m/>
    <m/>
  </r>
  <r>
    <x v="1"/>
    <x v="1"/>
    <s v="GCF_000007705.1"/>
    <s v="Primary Assembly"/>
    <s v="chromosome"/>
    <m/>
    <s v="NC_005085.1"/>
    <n v="3914152"/>
    <n v="3914685"/>
    <s v="+"/>
    <s v="WP_043596642.1"/>
    <s v="WP_043596642.1"/>
    <m/>
    <s v="chorismate lyase"/>
    <m/>
    <n v="24946801"/>
    <s v="CV_RS17855"/>
    <n v="534"/>
    <n v="177"/>
    <m/>
  </r>
  <r>
    <x v="0"/>
    <x v="0"/>
    <s v="GCF_000007705.1"/>
    <s v="Primary Assembly"/>
    <s v="chromosome"/>
    <m/>
    <s v="NC_005085.1"/>
    <n v="3914685"/>
    <n v="3915557"/>
    <s v="+"/>
    <m/>
    <m/>
    <m/>
    <m/>
    <m/>
    <n v="24945585"/>
    <s v="CV_RS17860"/>
    <n v="873"/>
    <m/>
    <m/>
  </r>
  <r>
    <x v="1"/>
    <x v="1"/>
    <s v="GCF_000007705.1"/>
    <s v="Primary Assembly"/>
    <s v="chromosome"/>
    <m/>
    <s v="NC_005085.1"/>
    <n v="3914685"/>
    <n v="3915557"/>
    <s v="+"/>
    <s v="WP_085953318.1"/>
    <s v="WP_085953318.1"/>
    <m/>
    <s v="4-hydroxybenzoate octaprenyltransferase"/>
    <m/>
    <n v="24945585"/>
    <s v="CV_RS17860"/>
    <n v="873"/>
    <n v="290"/>
    <m/>
  </r>
  <r>
    <x v="0"/>
    <x v="0"/>
    <s v="GCF_000007705.1"/>
    <s v="Primary Assembly"/>
    <s v="chromosome"/>
    <m/>
    <s v="NC_005085.1"/>
    <n v="3915716"/>
    <n v="3915919"/>
    <s v="+"/>
    <m/>
    <m/>
    <m/>
    <m/>
    <m/>
    <n v="24946146"/>
    <s v="CV_RS17865"/>
    <n v="204"/>
    <m/>
    <s v="old_locus_tag=CV3609,CV_3609"/>
  </r>
  <r>
    <x v="1"/>
    <x v="1"/>
    <s v="GCF_000007705.1"/>
    <s v="Primary Assembly"/>
    <s v="chromosome"/>
    <m/>
    <s v="NC_005085.1"/>
    <n v="3915716"/>
    <n v="3915919"/>
    <s v="+"/>
    <s v="WP_011137156.1"/>
    <s v="WP_011137156.1"/>
    <m/>
    <s v="hypothetical protein"/>
    <m/>
    <n v="24946146"/>
    <s v="CV_RS17865"/>
    <n v="204"/>
    <n v="67"/>
    <m/>
  </r>
  <r>
    <x v="0"/>
    <x v="0"/>
    <s v="GCF_000007705.1"/>
    <s v="Primary Assembly"/>
    <s v="chromosome"/>
    <m/>
    <s v="NC_005085.1"/>
    <n v="3915979"/>
    <n v="3916416"/>
    <s v="-"/>
    <m/>
    <m/>
    <m/>
    <m/>
    <m/>
    <n v="24945155"/>
    <s v="CV_RS17870"/>
    <n v="438"/>
    <m/>
    <s v="old_locus_tag=CV3610,CV_3610"/>
  </r>
  <r>
    <x v="1"/>
    <x v="1"/>
    <s v="GCF_000007705.1"/>
    <s v="Primary Assembly"/>
    <s v="chromosome"/>
    <m/>
    <s v="NC_005085.1"/>
    <n v="3915979"/>
    <n v="3916416"/>
    <s v="-"/>
    <s v="WP_043596648.1"/>
    <s v="WP_043596648.1"/>
    <m/>
    <s v="hypothetical protein"/>
    <m/>
    <n v="24945155"/>
    <s v="CV_RS17870"/>
    <n v="438"/>
    <n v="145"/>
    <m/>
  </r>
  <r>
    <x v="0"/>
    <x v="0"/>
    <s v="GCF_000007705.1"/>
    <s v="Primary Assembly"/>
    <s v="chromosome"/>
    <m/>
    <s v="NC_005085.1"/>
    <n v="3916413"/>
    <n v="3917348"/>
    <s v="-"/>
    <m/>
    <m/>
    <m/>
    <m/>
    <m/>
    <n v="24948665"/>
    <s v="CV_RS17875"/>
    <n v="936"/>
    <m/>
    <s v="old_locus_tag=CV3611,CV_3611"/>
  </r>
  <r>
    <x v="1"/>
    <x v="1"/>
    <s v="GCF_000007705.1"/>
    <s v="Primary Assembly"/>
    <s v="chromosome"/>
    <m/>
    <s v="NC_005085.1"/>
    <n v="3916413"/>
    <n v="3917348"/>
    <s v="-"/>
    <s v="WP_043596650.1"/>
    <s v="WP_043596650.1"/>
    <m/>
    <s v="NUDIX domain-containing protein"/>
    <m/>
    <n v="24948665"/>
    <s v="CV_RS17875"/>
    <n v="936"/>
    <n v="311"/>
    <m/>
  </r>
  <r>
    <x v="0"/>
    <x v="0"/>
    <s v="GCF_000007705.1"/>
    <s v="Primary Assembly"/>
    <s v="chromosome"/>
    <m/>
    <s v="NC_005085.1"/>
    <n v="3917389"/>
    <n v="3918204"/>
    <s v="-"/>
    <m/>
    <m/>
    <m/>
    <m/>
    <m/>
    <n v="24947311"/>
    <s v="CV_RS17880"/>
    <n v="816"/>
    <m/>
    <s v="old_locus_tag=CV3612,CV_3612"/>
  </r>
  <r>
    <x v="1"/>
    <x v="1"/>
    <s v="GCF_000007705.1"/>
    <s v="Primary Assembly"/>
    <s v="chromosome"/>
    <m/>
    <s v="NC_005085.1"/>
    <n v="3917389"/>
    <n v="3918204"/>
    <s v="-"/>
    <s v="WP_011137159.1"/>
    <s v="WP_011137159.1"/>
    <m/>
    <s v="DUF815 domain-containing protein"/>
    <m/>
    <n v="24947311"/>
    <s v="CV_RS17880"/>
    <n v="816"/>
    <n v="271"/>
    <m/>
  </r>
  <r>
    <x v="0"/>
    <x v="0"/>
    <s v="GCF_000007705.1"/>
    <s v="Primary Assembly"/>
    <s v="chromosome"/>
    <m/>
    <s v="NC_005085.1"/>
    <n v="3918419"/>
    <n v="3919111"/>
    <s v="-"/>
    <m/>
    <m/>
    <m/>
    <m/>
    <m/>
    <n v="24946450"/>
    <s v="CV_RS17885"/>
    <n v="693"/>
    <m/>
    <s v="old_locus_tag=CV3613,CV_3613"/>
  </r>
  <r>
    <x v="1"/>
    <x v="1"/>
    <s v="GCF_000007705.1"/>
    <s v="Primary Assembly"/>
    <s v="chromosome"/>
    <m/>
    <s v="NC_005085.1"/>
    <n v="3918419"/>
    <n v="3919111"/>
    <s v="-"/>
    <s v="WP_011137160.1"/>
    <s v="WP_011137160.1"/>
    <m/>
    <s v="HAD-IB family hydrolase"/>
    <m/>
    <n v="24946450"/>
    <s v="CV_RS17885"/>
    <n v="693"/>
    <n v="230"/>
    <m/>
  </r>
  <r>
    <x v="0"/>
    <x v="0"/>
    <s v="GCF_000007705.1"/>
    <s v="Primary Assembly"/>
    <s v="chromosome"/>
    <m/>
    <s v="NC_005085.1"/>
    <n v="3919108"/>
    <n v="3919782"/>
    <s v="-"/>
    <m/>
    <m/>
    <m/>
    <m/>
    <m/>
    <n v="24947755"/>
    <s v="CV_RS17890"/>
    <n v="675"/>
    <m/>
    <s v="old_locus_tag=CV3614,CV_3614"/>
  </r>
  <r>
    <x v="1"/>
    <x v="1"/>
    <s v="GCF_000007705.1"/>
    <s v="Primary Assembly"/>
    <s v="chromosome"/>
    <m/>
    <s v="NC_005085.1"/>
    <n v="3919108"/>
    <n v="3919782"/>
    <s v="-"/>
    <s v="WP_011137161.1"/>
    <s v="WP_011137161.1"/>
    <m/>
    <s v="DnaA regulatory inactivator Hda"/>
    <m/>
    <n v="24947755"/>
    <s v="CV_RS17890"/>
    <n v="675"/>
    <n v="224"/>
    <m/>
  </r>
  <r>
    <x v="0"/>
    <x v="0"/>
    <s v="GCF_000007705.1"/>
    <s v="Primary Assembly"/>
    <s v="chromosome"/>
    <m/>
    <s v="NC_005085.1"/>
    <n v="3920022"/>
    <n v="3921059"/>
    <s v="+"/>
    <m/>
    <m/>
    <m/>
    <m/>
    <m/>
    <n v="24945153"/>
    <s v="CV_RS17895"/>
    <n v="1038"/>
    <m/>
    <s v="old_locus_tag=CV3615,CV_3615"/>
  </r>
  <r>
    <x v="1"/>
    <x v="1"/>
    <s v="GCF_000007705.1"/>
    <s v="Primary Assembly"/>
    <s v="chromosome"/>
    <m/>
    <s v="NC_005085.1"/>
    <n v="3920022"/>
    <n v="3921059"/>
    <s v="+"/>
    <s v="WP_011137162.1"/>
    <s v="WP_011137162.1"/>
    <m/>
    <s v="phosphoribosylformylglycinamidine cyclo-ligase"/>
    <m/>
    <n v="24945153"/>
    <s v="CV_RS17895"/>
    <n v="1038"/>
    <n v="345"/>
    <m/>
  </r>
  <r>
    <x v="0"/>
    <x v="0"/>
    <s v="GCF_000007705.1"/>
    <s v="Primary Assembly"/>
    <s v="chromosome"/>
    <m/>
    <s v="NC_005085.1"/>
    <n v="3921189"/>
    <n v="3921830"/>
    <s v="+"/>
    <m/>
    <m/>
    <m/>
    <m/>
    <m/>
    <n v="24945432"/>
    <s v="CV_RS17900"/>
    <n v="642"/>
    <m/>
    <s v="old_locus_tag=CV3616,CV_3616"/>
  </r>
  <r>
    <x v="1"/>
    <x v="1"/>
    <s v="GCF_000007705.1"/>
    <s v="Primary Assembly"/>
    <s v="chromosome"/>
    <m/>
    <s v="NC_005085.1"/>
    <n v="3921189"/>
    <n v="3921830"/>
    <s v="+"/>
    <s v="WP_011137163.1"/>
    <s v="WP_011137163.1"/>
    <m/>
    <s v="phosphoribosylglycinamide formyltransferase"/>
    <m/>
    <n v="24945432"/>
    <s v="CV_RS17900"/>
    <n v="642"/>
    <n v="213"/>
    <m/>
  </r>
  <r>
    <x v="0"/>
    <x v="0"/>
    <s v="GCF_000007705.1"/>
    <s v="Primary Assembly"/>
    <s v="chromosome"/>
    <m/>
    <s v="NC_005085.1"/>
    <n v="3921831"/>
    <n v="3922958"/>
    <s v="+"/>
    <m/>
    <m/>
    <m/>
    <m/>
    <m/>
    <n v="24947345"/>
    <s v="CV_RS17905"/>
    <n v="1128"/>
    <m/>
    <s v="old_locus_tag=CV3617"/>
  </r>
  <r>
    <x v="1"/>
    <x v="1"/>
    <s v="GCF_000007705.1"/>
    <s v="Primary Assembly"/>
    <s v="chromosome"/>
    <m/>
    <s v="NC_005085.1"/>
    <n v="3921831"/>
    <n v="3922958"/>
    <s v="+"/>
    <s v="WP_011137164.1"/>
    <s v="WP_011137164.1"/>
    <m/>
    <s v="DUF3108 domain-containing protein"/>
    <m/>
    <n v="24947345"/>
    <s v="CV_RS17905"/>
    <n v="1128"/>
    <n v="375"/>
    <m/>
  </r>
  <r>
    <x v="0"/>
    <x v="0"/>
    <s v="GCF_000007705.1"/>
    <s v="Primary Assembly"/>
    <s v="chromosome"/>
    <m/>
    <s v="NC_005085.1"/>
    <n v="3922948"/>
    <n v="3924207"/>
    <s v="+"/>
    <m/>
    <m/>
    <m/>
    <m/>
    <m/>
    <n v="24946940"/>
    <s v="CV_RS17910"/>
    <n v="1260"/>
    <m/>
    <s v="old_locus_tag=CV3618,CV_3618"/>
  </r>
  <r>
    <x v="1"/>
    <x v="1"/>
    <s v="GCF_000007705.1"/>
    <s v="Primary Assembly"/>
    <s v="chromosome"/>
    <m/>
    <s v="NC_005085.1"/>
    <n v="3922948"/>
    <n v="3924207"/>
    <s v="+"/>
    <s v="WP_011137165.1"/>
    <s v="WP_011137165.1"/>
    <m/>
    <s v="SAM-dependent methyltransferase"/>
    <m/>
    <n v="24946940"/>
    <s v="CV_RS17910"/>
    <n v="1260"/>
    <n v="419"/>
    <m/>
  </r>
  <r>
    <x v="0"/>
    <x v="0"/>
    <s v="GCF_000007705.1"/>
    <s v="Primary Assembly"/>
    <s v="chromosome"/>
    <m/>
    <s v="NC_005085.1"/>
    <n v="3924298"/>
    <n v="3925713"/>
    <s v="+"/>
    <m/>
    <m/>
    <m/>
    <m/>
    <m/>
    <n v="24948220"/>
    <s v="CV_RS17915"/>
    <n v="1416"/>
    <m/>
    <s v="old_locus_tag=CV3619,CV_3619"/>
  </r>
  <r>
    <x v="1"/>
    <x v="1"/>
    <s v="GCF_000007705.1"/>
    <s v="Primary Assembly"/>
    <s v="chromosome"/>
    <m/>
    <s v="NC_005085.1"/>
    <n v="3924298"/>
    <n v="3925713"/>
    <s v="+"/>
    <s v="WP_080509062.1"/>
    <s v="WP_080509062.1"/>
    <m/>
    <s v="hypothetical protein"/>
    <m/>
    <n v="24948220"/>
    <s v="CV_RS17915"/>
    <n v="1416"/>
    <n v="471"/>
    <m/>
  </r>
  <r>
    <x v="0"/>
    <x v="0"/>
    <s v="GCF_000007705.1"/>
    <s v="Primary Assembly"/>
    <s v="chromosome"/>
    <m/>
    <s v="NC_005085.1"/>
    <n v="3925782"/>
    <n v="3926093"/>
    <s v="+"/>
    <m/>
    <m/>
    <m/>
    <m/>
    <s v="grxD"/>
    <n v="24947335"/>
    <s v="CV_RS17920"/>
    <n v="312"/>
    <m/>
    <s v="old_locus_tag=CV3620,CV_3620"/>
  </r>
  <r>
    <x v="1"/>
    <x v="1"/>
    <s v="GCF_000007705.1"/>
    <s v="Primary Assembly"/>
    <s v="chromosome"/>
    <m/>
    <s v="NC_005085.1"/>
    <n v="3925782"/>
    <n v="3926093"/>
    <s v="+"/>
    <s v="WP_011137167.1"/>
    <s v="WP_011137167.1"/>
    <m/>
    <s v="monothiol glutaredoxin, Grx4 family"/>
    <s v="grxD"/>
    <n v="24947335"/>
    <s v="CV_RS17920"/>
    <n v="312"/>
    <n v="103"/>
    <m/>
  </r>
  <r>
    <x v="0"/>
    <x v="0"/>
    <s v="GCF_000007705.1"/>
    <s v="Primary Assembly"/>
    <s v="chromosome"/>
    <m/>
    <s v="NC_005085.1"/>
    <n v="3926262"/>
    <n v="3926894"/>
    <s v="+"/>
    <m/>
    <m/>
    <m/>
    <m/>
    <m/>
    <n v="24945297"/>
    <s v="CV_RS17925"/>
    <n v="633"/>
    <m/>
    <s v="old_locus_tag=CV3621,CV_3621"/>
  </r>
  <r>
    <x v="1"/>
    <x v="1"/>
    <s v="GCF_000007705.1"/>
    <s v="Primary Assembly"/>
    <s v="chromosome"/>
    <m/>
    <s v="NC_005085.1"/>
    <n v="3926262"/>
    <n v="3926894"/>
    <s v="+"/>
    <s v="WP_011137168.1"/>
    <s v="WP_011137168.1"/>
    <m/>
    <s v="uracil phosphoribosyltransferase"/>
    <m/>
    <n v="24945297"/>
    <s v="CV_RS17925"/>
    <n v="633"/>
    <n v="210"/>
    <m/>
  </r>
  <r>
    <x v="0"/>
    <x v="0"/>
    <s v="GCF_000007705.1"/>
    <s v="Primary Assembly"/>
    <s v="chromosome"/>
    <m/>
    <s v="NC_005085.1"/>
    <n v="3926968"/>
    <n v="3927453"/>
    <s v="+"/>
    <m/>
    <m/>
    <m/>
    <m/>
    <m/>
    <n v="24948419"/>
    <s v="CV_RS17930"/>
    <n v="486"/>
    <m/>
    <s v="old_locus_tag=CV3622,CV_3622"/>
  </r>
  <r>
    <x v="1"/>
    <x v="1"/>
    <s v="GCF_000007705.1"/>
    <s v="Primary Assembly"/>
    <s v="chromosome"/>
    <m/>
    <s v="NC_005085.1"/>
    <n v="3926968"/>
    <n v="3927453"/>
    <s v="+"/>
    <s v="WP_011137169.1"/>
    <s v="WP_011137169.1"/>
    <m/>
    <s v="GNAT family N-acetyltransferase"/>
    <m/>
    <n v="24948419"/>
    <s v="CV_RS17930"/>
    <n v="486"/>
    <n v="161"/>
    <m/>
  </r>
  <r>
    <x v="0"/>
    <x v="0"/>
    <s v="GCF_000007705.1"/>
    <s v="Primary Assembly"/>
    <s v="chromosome"/>
    <m/>
    <s v="NC_005085.1"/>
    <n v="3927450"/>
    <n v="3928091"/>
    <s v="+"/>
    <m/>
    <m/>
    <m/>
    <m/>
    <m/>
    <n v="24946685"/>
    <s v="CV_RS17935"/>
    <n v="642"/>
    <m/>
    <s v="old_locus_tag=CV3623,CV_3623"/>
  </r>
  <r>
    <x v="1"/>
    <x v="1"/>
    <s v="GCF_000007705.1"/>
    <s v="Primary Assembly"/>
    <s v="chromosome"/>
    <m/>
    <s v="NC_005085.1"/>
    <n v="3927450"/>
    <n v="3928091"/>
    <s v="+"/>
    <s v="WP_011137170.1"/>
    <s v="WP_011137170.1"/>
    <m/>
    <s v="hypothetical protein"/>
    <m/>
    <n v="24946685"/>
    <s v="CV_RS17935"/>
    <n v="642"/>
    <n v="213"/>
    <m/>
  </r>
  <r>
    <x v="0"/>
    <x v="0"/>
    <s v="GCF_000007705.1"/>
    <s v="Primary Assembly"/>
    <s v="chromosome"/>
    <m/>
    <s v="NC_005085.1"/>
    <n v="3928132"/>
    <n v="3929373"/>
    <s v="+"/>
    <m/>
    <m/>
    <m/>
    <m/>
    <m/>
    <n v="24946694"/>
    <s v="CV_RS17940"/>
    <n v="1242"/>
    <m/>
    <s v="old_locus_tag=CV3624,CV_3624"/>
  </r>
  <r>
    <x v="1"/>
    <x v="1"/>
    <s v="GCF_000007705.1"/>
    <s v="Primary Assembly"/>
    <s v="chromosome"/>
    <m/>
    <s v="NC_005085.1"/>
    <n v="3928132"/>
    <n v="3929373"/>
    <s v="+"/>
    <s v="WP_011137171.1"/>
    <s v="WP_011137171.1"/>
    <m/>
    <s v="uracil permease"/>
    <m/>
    <n v="24946694"/>
    <s v="CV_RS17940"/>
    <n v="1242"/>
    <n v="413"/>
    <m/>
  </r>
  <r>
    <x v="0"/>
    <x v="0"/>
    <s v="GCF_000007705.1"/>
    <s v="Primary Assembly"/>
    <s v="chromosome"/>
    <m/>
    <s v="NC_005085.1"/>
    <n v="3929800"/>
    <n v="3930699"/>
    <s v="-"/>
    <m/>
    <m/>
    <m/>
    <m/>
    <m/>
    <n v="24946058"/>
    <s v="CV_RS17945"/>
    <n v="900"/>
    <m/>
    <s v="old_locus_tag=CV3626,CV_3626"/>
  </r>
  <r>
    <x v="1"/>
    <x v="1"/>
    <s v="GCF_000007705.1"/>
    <s v="Primary Assembly"/>
    <s v="chromosome"/>
    <m/>
    <s v="NC_005085.1"/>
    <n v="3929800"/>
    <n v="3930699"/>
    <s v="-"/>
    <s v="WP_011137173.1"/>
    <s v="WP_011137173.1"/>
    <m/>
    <s v="LysR family transcriptional regulator"/>
    <m/>
    <n v="24946058"/>
    <s v="CV_RS17945"/>
    <n v="900"/>
    <n v="299"/>
    <m/>
  </r>
  <r>
    <x v="0"/>
    <x v="0"/>
    <s v="GCF_000007705.1"/>
    <s v="Primary Assembly"/>
    <s v="chromosome"/>
    <m/>
    <s v="NC_005085.1"/>
    <n v="3931120"/>
    <n v="3931635"/>
    <s v="-"/>
    <m/>
    <m/>
    <m/>
    <m/>
    <m/>
    <n v="24946427"/>
    <s v="CV_RS17950"/>
    <n v="516"/>
    <m/>
    <s v="old_locus_tag=CV3628,CV_3628"/>
  </r>
  <r>
    <x v="1"/>
    <x v="1"/>
    <s v="GCF_000007705.1"/>
    <s v="Primary Assembly"/>
    <s v="chromosome"/>
    <m/>
    <s v="NC_005085.1"/>
    <n v="3931120"/>
    <n v="3931635"/>
    <s v="-"/>
    <s v="WP_080509063.1"/>
    <s v="WP_080509063.1"/>
    <m/>
    <s v="GNAT family N-acetyltransferase"/>
    <m/>
    <n v="24946427"/>
    <s v="CV_RS17950"/>
    <n v="516"/>
    <n v="171"/>
    <m/>
  </r>
  <r>
    <x v="0"/>
    <x v="0"/>
    <s v="GCF_000007705.1"/>
    <s v="Primary Assembly"/>
    <s v="chromosome"/>
    <m/>
    <s v="NC_005085.1"/>
    <n v="3931626"/>
    <n v="3932132"/>
    <s v="-"/>
    <m/>
    <m/>
    <m/>
    <m/>
    <m/>
    <n v="24948244"/>
    <s v="CV_RS17955"/>
    <n v="507"/>
    <m/>
    <s v="old_locus_tag=CV3629,CV_3629"/>
  </r>
  <r>
    <x v="1"/>
    <x v="1"/>
    <s v="GCF_000007705.1"/>
    <s v="Primary Assembly"/>
    <s v="chromosome"/>
    <m/>
    <s v="NC_005085.1"/>
    <n v="3931626"/>
    <n v="3932132"/>
    <s v="-"/>
    <s v="WP_011137176.1"/>
    <s v="WP_011137176.1"/>
    <m/>
    <s v="GNAT family N-acetyltransferase"/>
    <m/>
    <n v="24948244"/>
    <s v="CV_RS17955"/>
    <n v="507"/>
    <n v="168"/>
    <m/>
  </r>
  <r>
    <x v="0"/>
    <x v="0"/>
    <s v="GCF_000007705.1"/>
    <s v="Primary Assembly"/>
    <s v="chromosome"/>
    <m/>
    <s v="NC_005085.1"/>
    <n v="3932129"/>
    <n v="3932647"/>
    <s v="-"/>
    <m/>
    <m/>
    <m/>
    <m/>
    <m/>
    <n v="24945243"/>
    <s v="CV_RS17960"/>
    <n v="519"/>
    <m/>
    <s v="old_locus_tag=CV3630,CV_3630"/>
  </r>
  <r>
    <x v="1"/>
    <x v="1"/>
    <s v="GCF_000007705.1"/>
    <s v="Primary Assembly"/>
    <s v="chromosome"/>
    <m/>
    <s v="NC_005085.1"/>
    <n v="3932129"/>
    <n v="3932647"/>
    <s v="-"/>
    <s v="WP_011137177.1"/>
    <s v="WP_011137177.1"/>
    <m/>
    <s v="GNAT family N-acetyltransferase"/>
    <m/>
    <n v="24945243"/>
    <s v="CV_RS17960"/>
    <n v="519"/>
    <n v="172"/>
    <m/>
  </r>
  <r>
    <x v="0"/>
    <x v="0"/>
    <s v="GCF_000007705.1"/>
    <s v="Primary Assembly"/>
    <s v="chromosome"/>
    <m/>
    <s v="NC_005085.1"/>
    <n v="3932741"/>
    <n v="3933484"/>
    <s v="-"/>
    <m/>
    <m/>
    <m/>
    <m/>
    <m/>
    <n v="24947204"/>
    <s v="CV_RS17965"/>
    <n v="744"/>
    <m/>
    <s v="old_locus_tag=CV3631,CV_3631"/>
  </r>
  <r>
    <x v="1"/>
    <x v="1"/>
    <s v="GCF_000007705.1"/>
    <s v="Primary Assembly"/>
    <s v="chromosome"/>
    <m/>
    <s v="NC_005085.1"/>
    <n v="3932741"/>
    <n v="3933484"/>
    <s v="-"/>
    <s v="WP_011137178.1"/>
    <s v="WP_011137178.1"/>
    <m/>
    <s v="AraC family transcriptional regulator"/>
    <m/>
    <n v="24947204"/>
    <s v="CV_RS17965"/>
    <n v="744"/>
    <n v="247"/>
    <m/>
  </r>
  <r>
    <x v="0"/>
    <x v="0"/>
    <s v="GCF_000007705.1"/>
    <s v="Primary Assembly"/>
    <s v="chromosome"/>
    <m/>
    <s v="NC_005085.1"/>
    <n v="3933580"/>
    <n v="3933915"/>
    <s v="+"/>
    <m/>
    <m/>
    <m/>
    <m/>
    <m/>
    <n v="24946661"/>
    <s v="CV_RS17970"/>
    <n v="336"/>
    <m/>
    <s v="old_locus_tag=CV3632,CV_3632"/>
  </r>
  <r>
    <x v="1"/>
    <x v="1"/>
    <s v="GCF_000007705.1"/>
    <s v="Primary Assembly"/>
    <s v="chromosome"/>
    <m/>
    <s v="NC_005085.1"/>
    <n v="3933580"/>
    <n v="3933915"/>
    <s v="+"/>
    <s v="WP_011137179.1"/>
    <s v="WP_011137179.1"/>
    <m/>
    <s v="hypothetical protein"/>
    <m/>
    <n v="24946661"/>
    <s v="CV_RS17970"/>
    <n v="336"/>
    <n v="111"/>
    <m/>
  </r>
  <r>
    <x v="0"/>
    <x v="0"/>
    <s v="GCF_000007705.1"/>
    <s v="Primary Assembly"/>
    <s v="chromosome"/>
    <m/>
    <s v="NC_005085.1"/>
    <n v="3933980"/>
    <n v="3934531"/>
    <s v="+"/>
    <m/>
    <m/>
    <m/>
    <m/>
    <m/>
    <n v="24948722"/>
    <s v="CV_RS17975"/>
    <n v="552"/>
    <m/>
    <s v="old_locus_tag=CV3633,CV_3633"/>
  </r>
  <r>
    <x v="1"/>
    <x v="1"/>
    <s v="GCF_000007705.1"/>
    <s v="Primary Assembly"/>
    <s v="chromosome"/>
    <m/>
    <s v="NC_005085.1"/>
    <n v="3933980"/>
    <n v="3934531"/>
    <s v="+"/>
    <s v="WP_011137180.1"/>
    <s v="WP_011137180.1"/>
    <m/>
    <s v="hydrolase"/>
    <m/>
    <n v="24948722"/>
    <s v="CV_RS17975"/>
    <n v="552"/>
    <n v="183"/>
    <m/>
  </r>
  <r>
    <x v="0"/>
    <x v="0"/>
    <s v="GCF_000007705.1"/>
    <s v="Primary Assembly"/>
    <s v="chromosome"/>
    <m/>
    <s v="NC_005085.1"/>
    <n v="3934895"/>
    <n v="3935224"/>
    <s v="+"/>
    <m/>
    <m/>
    <m/>
    <m/>
    <m/>
    <n v="24948455"/>
    <s v="CV_RS17980"/>
    <n v="330"/>
    <m/>
    <s v="old_locus_tag=CV3634,CV_3634"/>
  </r>
  <r>
    <x v="1"/>
    <x v="1"/>
    <s v="GCF_000007705.1"/>
    <s v="Primary Assembly"/>
    <s v="chromosome"/>
    <m/>
    <s v="NC_005085.1"/>
    <n v="3934895"/>
    <n v="3935224"/>
    <s v="+"/>
    <s v="WP_011137181.1"/>
    <s v="WP_011137181.1"/>
    <m/>
    <s v="DUF2322 domain-containing protein"/>
    <m/>
    <n v="24948455"/>
    <s v="CV_RS17980"/>
    <n v="330"/>
    <n v="109"/>
    <m/>
  </r>
  <r>
    <x v="0"/>
    <x v="0"/>
    <s v="GCF_000007705.1"/>
    <s v="Primary Assembly"/>
    <s v="chromosome"/>
    <m/>
    <s v="NC_005085.1"/>
    <n v="3935226"/>
    <n v="3936536"/>
    <s v="-"/>
    <m/>
    <m/>
    <m/>
    <m/>
    <m/>
    <n v="24945717"/>
    <s v="CV_RS17985"/>
    <n v="1311"/>
    <m/>
    <s v="old_locus_tag=CV3635,CV_3635"/>
  </r>
  <r>
    <x v="1"/>
    <x v="1"/>
    <s v="GCF_000007705.1"/>
    <s v="Primary Assembly"/>
    <s v="chromosome"/>
    <m/>
    <s v="NC_005085.1"/>
    <n v="3935226"/>
    <n v="3936536"/>
    <s v="-"/>
    <s v="WP_011137182.1"/>
    <s v="WP_011137182.1"/>
    <m/>
    <s v="anaerobic C4-dicarboxylate transporter"/>
    <m/>
    <n v="24945717"/>
    <s v="CV_RS17985"/>
    <n v="1311"/>
    <n v="436"/>
    <m/>
  </r>
  <r>
    <x v="0"/>
    <x v="0"/>
    <s v="GCF_000007705.1"/>
    <s v="Primary Assembly"/>
    <s v="chromosome"/>
    <m/>
    <s v="NC_005085.1"/>
    <n v="3936623"/>
    <n v="3937561"/>
    <s v="-"/>
    <m/>
    <m/>
    <m/>
    <m/>
    <m/>
    <n v="24948520"/>
    <s v="CV_RS17990"/>
    <n v="939"/>
    <m/>
    <s v="old_locus_tag=CV3636,CV_3636"/>
  </r>
  <r>
    <x v="1"/>
    <x v="1"/>
    <s v="GCF_000007705.1"/>
    <s v="Primary Assembly"/>
    <s v="chromosome"/>
    <m/>
    <s v="NC_005085.1"/>
    <n v="3936623"/>
    <n v="3937561"/>
    <s v="-"/>
    <s v="WP_011137183.1"/>
    <s v="WP_011137183.1"/>
    <m/>
    <s v="MarR family transcriptional regulator"/>
    <m/>
    <n v="24948520"/>
    <s v="CV_RS17990"/>
    <n v="939"/>
    <n v="312"/>
    <m/>
  </r>
  <r>
    <x v="0"/>
    <x v="0"/>
    <s v="GCF_000007705.1"/>
    <s v="Primary Assembly"/>
    <s v="chromosome"/>
    <m/>
    <s v="NC_005085.1"/>
    <n v="3937655"/>
    <n v="3938104"/>
    <s v="-"/>
    <m/>
    <m/>
    <m/>
    <m/>
    <m/>
    <n v="24947036"/>
    <s v="CV_RS17995"/>
    <n v="450"/>
    <m/>
    <s v="old_locus_tag=CV3637,CV_3637"/>
  </r>
  <r>
    <x v="1"/>
    <x v="1"/>
    <s v="GCF_000007705.1"/>
    <s v="Primary Assembly"/>
    <s v="chromosome"/>
    <m/>
    <s v="NC_005085.1"/>
    <n v="3937655"/>
    <n v="3938104"/>
    <s v="-"/>
    <s v="WP_011137184.1"/>
    <s v="WP_011137184.1"/>
    <m/>
    <s v="50S ribosomal protein L9"/>
    <m/>
    <n v="24947036"/>
    <s v="CV_RS17995"/>
    <n v="450"/>
    <n v="149"/>
    <m/>
  </r>
  <r>
    <x v="0"/>
    <x v="0"/>
    <s v="GCF_000007705.1"/>
    <s v="Primary Assembly"/>
    <s v="chromosome"/>
    <m/>
    <s v="NC_005085.1"/>
    <n v="3938126"/>
    <n v="3938353"/>
    <s v="-"/>
    <m/>
    <m/>
    <m/>
    <m/>
    <s v="rpsR"/>
    <n v="24945969"/>
    <s v="CV_RS18000"/>
    <n v="228"/>
    <m/>
    <s v="old_locus_tag=CV3638,CV_3638"/>
  </r>
  <r>
    <x v="1"/>
    <x v="1"/>
    <s v="GCF_000007705.1"/>
    <s v="Primary Assembly"/>
    <s v="chromosome"/>
    <m/>
    <s v="NC_005085.1"/>
    <n v="3938126"/>
    <n v="3938353"/>
    <s v="-"/>
    <s v="WP_011137185.1"/>
    <s v="WP_011137185.1"/>
    <m/>
    <s v="30S ribosomal protein S18"/>
    <s v="rpsR"/>
    <n v="24945969"/>
    <s v="CV_RS18000"/>
    <n v="228"/>
    <n v="75"/>
    <m/>
  </r>
  <r>
    <x v="0"/>
    <x v="0"/>
    <s v="GCF_000007705.1"/>
    <s v="Primary Assembly"/>
    <s v="chromosome"/>
    <m/>
    <s v="NC_005085.1"/>
    <n v="3938359"/>
    <n v="3938658"/>
    <s v="-"/>
    <m/>
    <m/>
    <m/>
    <m/>
    <s v="priB"/>
    <n v="24947080"/>
    <s v="CV_RS18005"/>
    <n v="300"/>
    <m/>
    <s v="old_locus_tag=CV3639,CV_3639"/>
  </r>
  <r>
    <x v="1"/>
    <x v="1"/>
    <s v="GCF_000007705.1"/>
    <s v="Primary Assembly"/>
    <s v="chromosome"/>
    <m/>
    <s v="NC_005085.1"/>
    <n v="3938359"/>
    <n v="3938658"/>
    <s v="-"/>
    <s v="WP_011137186.1"/>
    <s v="WP_011137186.1"/>
    <m/>
    <s v="primosomal replication protein N"/>
    <s v="priB"/>
    <n v="24947080"/>
    <s v="CV_RS18005"/>
    <n v="300"/>
    <n v="99"/>
    <m/>
  </r>
  <r>
    <x v="0"/>
    <x v="0"/>
    <s v="GCF_000007705.1"/>
    <s v="Primary Assembly"/>
    <s v="chromosome"/>
    <m/>
    <s v="NC_005085.1"/>
    <n v="3938677"/>
    <n v="3939051"/>
    <s v="-"/>
    <m/>
    <m/>
    <m/>
    <m/>
    <m/>
    <n v="24949030"/>
    <s v="CV_RS18010"/>
    <n v="375"/>
    <m/>
    <s v="old_locus_tag=CV3640,CV_3640"/>
  </r>
  <r>
    <x v="1"/>
    <x v="1"/>
    <s v="GCF_000007705.1"/>
    <s v="Primary Assembly"/>
    <s v="chromosome"/>
    <m/>
    <s v="NC_005085.1"/>
    <n v="3938677"/>
    <n v="3939051"/>
    <s v="-"/>
    <s v="WP_011137187.1"/>
    <s v="WP_011137187.1"/>
    <m/>
    <s v="30S ribosomal protein S6"/>
    <m/>
    <n v="24949030"/>
    <s v="CV_RS18010"/>
    <n v="375"/>
    <n v="124"/>
    <m/>
  </r>
  <r>
    <x v="0"/>
    <x v="0"/>
    <s v="GCF_000007705.1"/>
    <s v="Primary Assembly"/>
    <s v="chromosome"/>
    <m/>
    <s v="NC_005085.1"/>
    <n v="3939208"/>
    <n v="3939504"/>
    <s v="-"/>
    <m/>
    <m/>
    <m/>
    <m/>
    <m/>
    <n v="24948451"/>
    <s v="CV_RS18015"/>
    <n v="297"/>
    <m/>
    <s v="old_locus_tag=CV3641,CV_3641"/>
  </r>
  <r>
    <x v="1"/>
    <x v="1"/>
    <s v="GCF_000007705.1"/>
    <s v="Primary Assembly"/>
    <s v="chromosome"/>
    <m/>
    <s v="NC_005085.1"/>
    <n v="3939208"/>
    <n v="3939504"/>
    <s v="-"/>
    <s v="WP_011137188.1"/>
    <s v="WP_011137188.1"/>
    <m/>
    <s v="hypothetical protein"/>
    <m/>
    <n v="24948451"/>
    <s v="CV_RS18015"/>
    <n v="297"/>
    <n v="98"/>
    <m/>
  </r>
  <r>
    <x v="0"/>
    <x v="0"/>
    <s v="GCF_000007705.1"/>
    <s v="Primary Assembly"/>
    <s v="chromosome"/>
    <m/>
    <s v="NC_005085.1"/>
    <n v="3939561"/>
    <n v="3939884"/>
    <s v="-"/>
    <m/>
    <m/>
    <m/>
    <m/>
    <m/>
    <n v="24945328"/>
    <s v="CV_RS18020"/>
    <n v="324"/>
    <m/>
    <s v="old_locus_tag=CV3642,CV_3642"/>
  </r>
  <r>
    <x v="1"/>
    <x v="1"/>
    <s v="GCF_000007705.1"/>
    <s v="Primary Assembly"/>
    <s v="chromosome"/>
    <m/>
    <s v="NC_005085.1"/>
    <n v="3939561"/>
    <n v="3939884"/>
    <s v="-"/>
    <s v="WP_011137189.1"/>
    <s v="WP_011137189.1"/>
    <m/>
    <s v="transcriptional regulator"/>
    <m/>
    <n v="24945328"/>
    <s v="CV_RS18020"/>
    <n v="324"/>
    <n v="107"/>
    <m/>
  </r>
  <r>
    <x v="0"/>
    <x v="0"/>
    <s v="GCF_000007705.1"/>
    <s v="Primary Assembly"/>
    <s v="chromosome"/>
    <m/>
    <s v="NC_005085.1"/>
    <n v="3939933"/>
    <n v="3941429"/>
    <s v="-"/>
    <m/>
    <m/>
    <m/>
    <m/>
    <m/>
    <n v="24948605"/>
    <s v="CV_RS18025"/>
    <n v="1497"/>
    <m/>
    <s v="old_locus_tag=CV3643,CV_3643"/>
  </r>
  <r>
    <x v="1"/>
    <x v="1"/>
    <s v="GCF_000007705.1"/>
    <s v="Primary Assembly"/>
    <s v="chromosome"/>
    <m/>
    <s v="NC_005085.1"/>
    <n v="3939933"/>
    <n v="3941429"/>
    <s v="-"/>
    <s v="WP_011137190.1"/>
    <s v="WP_011137190.1"/>
    <m/>
    <s v="multicopper oxidase family protein"/>
    <m/>
    <n v="24948605"/>
    <s v="CV_RS18025"/>
    <n v="1497"/>
    <n v="498"/>
    <m/>
  </r>
  <r>
    <x v="0"/>
    <x v="0"/>
    <s v="GCF_000007705.1"/>
    <s v="Primary Assembly"/>
    <s v="chromosome"/>
    <m/>
    <s v="NC_005085.1"/>
    <n v="3941559"/>
    <n v="3942350"/>
    <s v="-"/>
    <m/>
    <m/>
    <m/>
    <m/>
    <m/>
    <n v="24945471"/>
    <s v="CV_RS18030"/>
    <n v="792"/>
    <m/>
    <s v="old_locus_tag=CV3644,CV_3644"/>
  </r>
  <r>
    <x v="1"/>
    <x v="1"/>
    <s v="GCF_000007705.1"/>
    <s v="Primary Assembly"/>
    <s v="chromosome"/>
    <m/>
    <s v="NC_005085.1"/>
    <n v="3941559"/>
    <n v="3942350"/>
    <s v="-"/>
    <s v="WP_011137191.1"/>
    <s v="WP_011137191.1"/>
    <m/>
    <s v="inositol monophosphatase"/>
    <m/>
    <n v="24945471"/>
    <s v="CV_RS18030"/>
    <n v="792"/>
    <n v="263"/>
    <m/>
  </r>
  <r>
    <x v="0"/>
    <x v="0"/>
    <s v="GCF_000007705.1"/>
    <s v="Primary Assembly"/>
    <s v="chromosome"/>
    <m/>
    <s v="NC_005085.1"/>
    <n v="3942496"/>
    <n v="3943257"/>
    <s v="+"/>
    <m/>
    <m/>
    <m/>
    <m/>
    <m/>
    <n v="24945386"/>
    <s v="CV_RS18035"/>
    <n v="762"/>
    <m/>
    <s v="old_locus_tag=CV3645,CV_3645"/>
  </r>
  <r>
    <x v="1"/>
    <x v="1"/>
    <s v="GCF_000007705.1"/>
    <s v="Primary Assembly"/>
    <s v="chromosome"/>
    <m/>
    <s v="NC_005085.1"/>
    <n v="3942496"/>
    <n v="3943257"/>
    <s v="+"/>
    <s v="WP_043596666.1"/>
    <s v="WP_043596666.1"/>
    <m/>
    <s v="tRNA (cytidine/uridine-2'-O-)-methyltransferase"/>
    <m/>
    <n v="24945386"/>
    <s v="CV_RS18035"/>
    <n v="762"/>
    <n v="253"/>
    <m/>
  </r>
  <r>
    <x v="0"/>
    <x v="0"/>
    <s v="GCF_000007705.1"/>
    <s v="Primary Assembly"/>
    <s v="chromosome"/>
    <m/>
    <s v="NC_005085.1"/>
    <n v="3943247"/>
    <n v="3944158"/>
    <s v="+"/>
    <m/>
    <m/>
    <m/>
    <m/>
    <m/>
    <n v="25392866"/>
    <s v="CV_RS22350"/>
    <n v="912"/>
    <m/>
    <s v="old_locus_tag=CV3646,CV_3646"/>
  </r>
  <r>
    <x v="1"/>
    <x v="1"/>
    <s v="GCF_000007705.1"/>
    <s v="Primary Assembly"/>
    <s v="chromosome"/>
    <m/>
    <s v="NC_005085.1"/>
    <n v="3943247"/>
    <n v="3944158"/>
    <s v="+"/>
    <s v="WP_045050455.1"/>
    <s v="WP_045050455.1"/>
    <m/>
    <s v="DUF1853 domain-containing protein"/>
    <m/>
    <n v="25392866"/>
    <s v="CV_RS22350"/>
    <n v="912"/>
    <n v="303"/>
    <m/>
  </r>
  <r>
    <x v="0"/>
    <x v="0"/>
    <s v="GCF_000007705.1"/>
    <s v="Primary Assembly"/>
    <s v="chromosome"/>
    <m/>
    <s v="NC_005085.1"/>
    <n v="3944208"/>
    <n v="3944954"/>
    <s v="-"/>
    <m/>
    <m/>
    <m/>
    <m/>
    <m/>
    <n v="24948607"/>
    <s v="CV_RS18045"/>
    <n v="747"/>
    <m/>
    <s v="old_locus_tag=CV3647,CV_3647"/>
  </r>
  <r>
    <x v="1"/>
    <x v="1"/>
    <s v="GCF_000007705.1"/>
    <s v="Primary Assembly"/>
    <s v="chromosome"/>
    <m/>
    <s v="NC_005085.1"/>
    <n v="3944208"/>
    <n v="3944954"/>
    <s v="-"/>
    <s v="WP_011137194.1"/>
    <s v="WP_011137194.1"/>
    <m/>
    <s v="fumarate/nitrate reduction transcriptional regulator Fnr"/>
    <m/>
    <n v="24948607"/>
    <s v="CV_RS18045"/>
    <n v="747"/>
    <n v="248"/>
    <m/>
  </r>
  <r>
    <x v="0"/>
    <x v="0"/>
    <s v="GCF_000007705.1"/>
    <s v="Primary Assembly"/>
    <s v="chromosome"/>
    <m/>
    <s v="NC_005085.1"/>
    <n v="3945061"/>
    <n v="3946467"/>
    <s v="+"/>
    <m/>
    <m/>
    <m/>
    <m/>
    <s v="hemN"/>
    <n v="24945312"/>
    <s v="CV_RS18050"/>
    <n v="1407"/>
    <m/>
    <s v="old_locus_tag=CV3648,CV_3648"/>
  </r>
  <r>
    <x v="1"/>
    <x v="1"/>
    <s v="GCF_000007705.1"/>
    <s v="Primary Assembly"/>
    <s v="chromosome"/>
    <m/>
    <s v="NC_005085.1"/>
    <n v="3945061"/>
    <n v="3946467"/>
    <s v="+"/>
    <s v="WP_011137195.1"/>
    <s v="WP_011137195.1"/>
    <m/>
    <s v="oxygen-independent coproporphyrinogen III oxidase"/>
    <s v="hemN"/>
    <n v="24945312"/>
    <s v="CV_RS18050"/>
    <n v="1407"/>
    <n v="468"/>
    <m/>
  </r>
  <r>
    <x v="0"/>
    <x v="0"/>
    <s v="GCF_000007705.1"/>
    <s v="Primary Assembly"/>
    <s v="chromosome"/>
    <m/>
    <s v="NC_005085.1"/>
    <n v="3946580"/>
    <n v="3948652"/>
    <s v="+"/>
    <m/>
    <m/>
    <m/>
    <m/>
    <m/>
    <n v="24947150"/>
    <s v="CV_RS18055"/>
    <n v="2073"/>
    <m/>
    <s v="old_locus_tag=CV3649,CV_3649"/>
  </r>
  <r>
    <x v="1"/>
    <x v="1"/>
    <s v="GCF_000007705.1"/>
    <s v="Primary Assembly"/>
    <s v="chromosome"/>
    <m/>
    <s v="NC_005085.1"/>
    <n v="3946580"/>
    <n v="3948652"/>
    <s v="+"/>
    <s v="WP_080509064.1"/>
    <s v="WP_080509064.1"/>
    <m/>
    <s v="methyl-accepting chemotaxis protein"/>
    <m/>
    <n v="24947150"/>
    <s v="CV_RS18055"/>
    <n v="2073"/>
    <n v="690"/>
    <m/>
  </r>
  <r>
    <x v="0"/>
    <x v="0"/>
    <s v="GCF_000007705.1"/>
    <s v="Primary Assembly"/>
    <s v="chromosome"/>
    <m/>
    <s v="NC_005085.1"/>
    <n v="3948733"/>
    <n v="3950148"/>
    <s v="-"/>
    <m/>
    <m/>
    <m/>
    <m/>
    <m/>
    <n v="24946826"/>
    <s v="CV_RS18060"/>
    <n v="1416"/>
    <m/>
    <s v="old_locus_tag=CV3650,CV_3650"/>
  </r>
  <r>
    <x v="1"/>
    <x v="1"/>
    <s v="GCF_000007705.1"/>
    <s v="Primary Assembly"/>
    <s v="chromosome"/>
    <m/>
    <s v="NC_005085.1"/>
    <n v="3948733"/>
    <n v="3950148"/>
    <s v="-"/>
    <s v="WP_011137197.1"/>
    <s v="WP_011137197.1"/>
    <m/>
    <s v="sodium:alanine symporter family protein"/>
    <m/>
    <n v="24946826"/>
    <s v="CV_RS18060"/>
    <n v="1416"/>
    <n v="471"/>
    <m/>
  </r>
  <r>
    <x v="0"/>
    <x v="0"/>
    <s v="GCF_000007705.1"/>
    <s v="Primary Assembly"/>
    <s v="chromosome"/>
    <m/>
    <s v="NC_005085.1"/>
    <n v="3950570"/>
    <n v="3951298"/>
    <s v="+"/>
    <m/>
    <m/>
    <m/>
    <m/>
    <m/>
    <n v="24945446"/>
    <s v="CV_RS18065"/>
    <n v="729"/>
    <m/>
    <s v="old_locus_tag=CV3651,CV_3651"/>
  </r>
  <r>
    <x v="1"/>
    <x v="1"/>
    <s v="GCF_000007705.1"/>
    <s v="Primary Assembly"/>
    <s v="chromosome"/>
    <m/>
    <s v="NC_005085.1"/>
    <n v="3950570"/>
    <n v="3951298"/>
    <s v="+"/>
    <s v="WP_011137198.1"/>
    <s v="WP_011137198.1"/>
    <m/>
    <s v="amino acid ABC transporter substrate-binding protein"/>
    <m/>
    <n v="24945446"/>
    <s v="CV_RS18065"/>
    <n v="729"/>
    <n v="242"/>
    <m/>
  </r>
  <r>
    <x v="0"/>
    <x v="0"/>
    <s v="GCF_000007705.1"/>
    <s v="Primary Assembly"/>
    <s v="chromosome"/>
    <m/>
    <s v="NC_005085.1"/>
    <n v="3951302"/>
    <n v="3952054"/>
    <s v="-"/>
    <m/>
    <m/>
    <m/>
    <m/>
    <m/>
    <n v="24945636"/>
    <s v="CV_RS18070"/>
    <n v="753"/>
    <m/>
    <s v="old_locus_tag=CV3652,CV_3652"/>
  </r>
  <r>
    <x v="1"/>
    <x v="1"/>
    <s v="GCF_000007705.1"/>
    <s v="Primary Assembly"/>
    <s v="chromosome"/>
    <m/>
    <s v="NC_005085.1"/>
    <n v="3951302"/>
    <n v="3952054"/>
    <s v="-"/>
    <s v="WP_043596668.1"/>
    <s v="WP_043596668.1"/>
    <m/>
    <s v="glycerophosphodiester phosphodiesterase"/>
    <m/>
    <n v="24945636"/>
    <s v="CV_RS18070"/>
    <n v="753"/>
    <n v="250"/>
    <m/>
  </r>
  <r>
    <x v="0"/>
    <x v="0"/>
    <s v="GCF_000007705.1"/>
    <s v="Primary Assembly"/>
    <s v="chromosome"/>
    <m/>
    <s v="NC_005085.1"/>
    <n v="3952017"/>
    <n v="3953129"/>
    <s v="-"/>
    <m/>
    <m/>
    <m/>
    <m/>
    <m/>
    <n v="24945711"/>
    <s v="CV_RS18075"/>
    <n v="1113"/>
    <m/>
    <s v="old_locus_tag=CV3653,CV_3653"/>
  </r>
  <r>
    <x v="1"/>
    <x v="1"/>
    <s v="GCF_000007705.1"/>
    <s v="Primary Assembly"/>
    <s v="chromosome"/>
    <m/>
    <s v="NC_005085.1"/>
    <n v="3952017"/>
    <n v="3953129"/>
    <s v="-"/>
    <s v="WP_011137200.1"/>
    <s v="WP_011137200.1"/>
    <m/>
    <s v="sn-glycerol-3-phosphate import ATP-binding protein UgpC"/>
    <m/>
    <n v="24945711"/>
    <s v="CV_RS18075"/>
    <n v="1113"/>
    <n v="370"/>
    <m/>
  </r>
  <r>
    <x v="0"/>
    <x v="0"/>
    <s v="GCF_000007705.1"/>
    <s v="Primary Assembly"/>
    <s v="chromosome"/>
    <m/>
    <s v="NC_005085.1"/>
    <n v="3953143"/>
    <n v="3953982"/>
    <s v="-"/>
    <m/>
    <m/>
    <m/>
    <m/>
    <m/>
    <n v="24945864"/>
    <s v="CV_RS18080"/>
    <n v="840"/>
    <m/>
    <s v="old_locus_tag=CV3654,CV_3654"/>
  </r>
  <r>
    <x v="1"/>
    <x v="1"/>
    <s v="GCF_000007705.1"/>
    <s v="Primary Assembly"/>
    <s v="chromosome"/>
    <m/>
    <s v="NC_005085.1"/>
    <n v="3953143"/>
    <n v="3953982"/>
    <s v="-"/>
    <s v="WP_011137201.1"/>
    <s v="WP_011137201.1"/>
    <m/>
    <s v="sn-glycerol-3-phosphate ABC transporter permease UgpE"/>
    <m/>
    <n v="24945864"/>
    <s v="CV_RS18080"/>
    <n v="840"/>
    <n v="279"/>
    <m/>
  </r>
  <r>
    <x v="0"/>
    <x v="0"/>
    <s v="GCF_000007705.1"/>
    <s v="Primary Assembly"/>
    <s v="chromosome"/>
    <m/>
    <s v="NC_005085.1"/>
    <n v="3953982"/>
    <n v="3954863"/>
    <s v="-"/>
    <m/>
    <m/>
    <m/>
    <m/>
    <m/>
    <n v="24949075"/>
    <s v="CV_RS18085"/>
    <n v="882"/>
    <m/>
    <s v="old_locus_tag=CV3655,CV_3655"/>
  </r>
  <r>
    <x v="1"/>
    <x v="1"/>
    <s v="GCF_000007705.1"/>
    <s v="Primary Assembly"/>
    <s v="chromosome"/>
    <m/>
    <s v="NC_005085.1"/>
    <n v="3953982"/>
    <n v="3954863"/>
    <s v="-"/>
    <s v="WP_011137202.1"/>
    <s v="WP_011137202.1"/>
    <m/>
    <s v="sn-glycerol-3-phosphate ABC transporter permease UgpA"/>
    <m/>
    <n v="24949075"/>
    <s v="CV_RS18085"/>
    <n v="882"/>
    <n v="293"/>
    <m/>
  </r>
  <r>
    <x v="0"/>
    <x v="0"/>
    <s v="GCF_000007705.1"/>
    <s v="Primary Assembly"/>
    <s v="chromosome"/>
    <m/>
    <s v="NC_005085.1"/>
    <n v="3954921"/>
    <n v="3956261"/>
    <s v="-"/>
    <m/>
    <m/>
    <m/>
    <m/>
    <m/>
    <n v="24945206"/>
    <s v="CV_RS18090"/>
    <n v="1341"/>
    <m/>
    <s v="old_locus_tag=CV3656,CV_3656"/>
  </r>
  <r>
    <x v="1"/>
    <x v="1"/>
    <s v="GCF_000007705.1"/>
    <s v="Primary Assembly"/>
    <s v="chromosome"/>
    <m/>
    <s v="NC_005085.1"/>
    <n v="3954921"/>
    <n v="3956261"/>
    <s v="-"/>
    <s v="WP_043596670.1"/>
    <s v="WP_043596670.1"/>
    <m/>
    <s v="sn-glycerol-3-phosphate ABC transporter substrate-binding protein UgpB"/>
    <m/>
    <n v="24945206"/>
    <s v="CV_RS18090"/>
    <n v="1341"/>
    <n v="446"/>
    <m/>
  </r>
  <r>
    <x v="0"/>
    <x v="0"/>
    <s v="GCF_000007705.1"/>
    <s v="Primary Assembly"/>
    <s v="chromosome"/>
    <m/>
    <s v="NC_005085.1"/>
    <n v="3956425"/>
    <n v="3957435"/>
    <s v="-"/>
    <m/>
    <m/>
    <m/>
    <m/>
    <m/>
    <n v="24947889"/>
    <s v="CV_RS18095"/>
    <n v="1011"/>
    <m/>
    <s v="old_locus_tag=CV3657,CV_3657"/>
  </r>
  <r>
    <x v="1"/>
    <x v="1"/>
    <s v="GCF_000007705.1"/>
    <s v="Primary Assembly"/>
    <s v="chromosome"/>
    <m/>
    <s v="NC_005085.1"/>
    <n v="3956425"/>
    <n v="3957435"/>
    <s v="-"/>
    <s v="WP_011137204.1"/>
    <s v="WP_011137204.1"/>
    <m/>
    <s v="cytochrome d ubiquinol oxidase subunit II"/>
    <m/>
    <n v="24947889"/>
    <s v="CV_RS18095"/>
    <n v="1011"/>
    <n v="336"/>
    <m/>
  </r>
  <r>
    <x v="0"/>
    <x v="0"/>
    <s v="GCF_000007705.1"/>
    <s v="Primary Assembly"/>
    <s v="chromosome"/>
    <m/>
    <s v="NC_005085.1"/>
    <n v="3957432"/>
    <n v="3958778"/>
    <s v="-"/>
    <m/>
    <m/>
    <m/>
    <m/>
    <m/>
    <n v="24948726"/>
    <s v="CV_RS18100"/>
    <n v="1347"/>
    <m/>
    <s v="old_locus_tag=CV3658,CV_3658"/>
  </r>
  <r>
    <x v="1"/>
    <x v="1"/>
    <s v="GCF_000007705.1"/>
    <s v="Primary Assembly"/>
    <s v="chromosome"/>
    <m/>
    <s v="NC_005085.1"/>
    <n v="3957432"/>
    <n v="3958778"/>
    <s v="-"/>
    <s v="WP_011137205.1"/>
    <s v="WP_011137205.1"/>
    <m/>
    <s v="cytochrome ubiquinol oxidase subunit I"/>
    <m/>
    <n v="24948726"/>
    <s v="CV_RS18100"/>
    <n v="1347"/>
    <n v="448"/>
    <m/>
  </r>
  <r>
    <x v="0"/>
    <x v="0"/>
    <s v="GCF_000007705.1"/>
    <s v="Primary Assembly"/>
    <s v="chromosome"/>
    <m/>
    <s v="NC_005085.1"/>
    <n v="3958775"/>
    <n v="3959350"/>
    <s v="-"/>
    <m/>
    <m/>
    <m/>
    <m/>
    <m/>
    <n v="24946985"/>
    <s v="CV_RS18105"/>
    <n v="576"/>
    <m/>
    <s v="old_locus_tag=CV3659,CV_3659"/>
  </r>
  <r>
    <x v="1"/>
    <x v="1"/>
    <s v="GCF_000007705.1"/>
    <s v="Primary Assembly"/>
    <s v="chromosome"/>
    <m/>
    <s v="NC_005085.1"/>
    <n v="3958775"/>
    <n v="3959350"/>
    <s v="-"/>
    <s v="WP_011137206.1"/>
    <s v="WP_011137206.1"/>
    <m/>
    <s v="GbsR/MarR family transcriptional regulator"/>
    <m/>
    <n v="24946985"/>
    <s v="CV_RS18105"/>
    <n v="576"/>
    <n v="191"/>
    <m/>
  </r>
  <r>
    <x v="0"/>
    <x v="0"/>
    <s v="GCF_000007705.1"/>
    <s v="Primary Assembly"/>
    <s v="chromosome"/>
    <m/>
    <s v="NC_005085.1"/>
    <n v="3959557"/>
    <n v="3960819"/>
    <s v="-"/>
    <m/>
    <m/>
    <m/>
    <m/>
    <m/>
    <n v="24948890"/>
    <s v="CV_RS18110"/>
    <n v="1263"/>
    <m/>
    <s v="old_locus_tag=CV3660,CV_3660"/>
  </r>
  <r>
    <x v="1"/>
    <x v="1"/>
    <s v="GCF_000007705.1"/>
    <s v="Primary Assembly"/>
    <s v="chromosome"/>
    <m/>
    <s v="NC_005085.1"/>
    <n v="3959557"/>
    <n v="3960819"/>
    <s v="-"/>
    <s v="WP_011137207.1"/>
    <s v="WP_011137207.1"/>
    <m/>
    <s v="glycerate kinase"/>
    <m/>
    <n v="24948890"/>
    <s v="CV_RS18110"/>
    <n v="1263"/>
    <n v="420"/>
    <m/>
  </r>
  <r>
    <x v="0"/>
    <x v="0"/>
    <s v="GCF_000007705.1"/>
    <s v="Primary Assembly"/>
    <s v="chromosome"/>
    <m/>
    <s v="NC_005085.1"/>
    <n v="3960895"/>
    <n v="3963516"/>
    <s v="+"/>
    <m/>
    <m/>
    <m/>
    <m/>
    <s v="mutS"/>
    <n v="24946292"/>
    <s v="CV_RS18115"/>
    <n v="2622"/>
    <m/>
    <s v="old_locus_tag=CV3661,CV_3661"/>
  </r>
  <r>
    <x v="1"/>
    <x v="1"/>
    <s v="GCF_000007705.1"/>
    <s v="Primary Assembly"/>
    <s v="chromosome"/>
    <m/>
    <s v="NC_005085.1"/>
    <n v="3960895"/>
    <n v="3963516"/>
    <s v="+"/>
    <s v="WP_011137208.1"/>
    <s v="WP_011137208.1"/>
    <m/>
    <s v="DNA mismatch repair protein MutS"/>
    <s v="mutS"/>
    <n v="24946292"/>
    <s v="CV_RS18115"/>
    <n v="2622"/>
    <n v="873"/>
    <m/>
  </r>
  <r>
    <x v="0"/>
    <x v="0"/>
    <s v="GCF_000007705.1"/>
    <s v="Primary Assembly"/>
    <s v="chromosome"/>
    <m/>
    <s v="NC_005085.1"/>
    <n v="3963581"/>
    <n v="3964006"/>
    <s v="+"/>
    <m/>
    <m/>
    <m/>
    <m/>
    <m/>
    <n v="24948618"/>
    <s v="CV_RS18120"/>
    <n v="426"/>
    <m/>
    <s v="old_locus_tag=CV3662,CV_3662"/>
  </r>
  <r>
    <x v="1"/>
    <x v="1"/>
    <s v="GCF_000007705.1"/>
    <s v="Primary Assembly"/>
    <s v="chromosome"/>
    <m/>
    <s v="NC_005085.1"/>
    <n v="3963581"/>
    <n v="3964006"/>
    <s v="+"/>
    <s v="WP_011137209.1"/>
    <s v="WP_011137209.1"/>
    <m/>
    <s v="hypothetical protein"/>
    <m/>
    <n v="24948618"/>
    <s v="CV_RS18120"/>
    <n v="426"/>
    <n v="141"/>
    <m/>
  </r>
  <r>
    <x v="0"/>
    <x v="0"/>
    <s v="GCF_000007705.1"/>
    <s v="Primary Assembly"/>
    <s v="chromosome"/>
    <m/>
    <s v="NC_005085.1"/>
    <n v="3964138"/>
    <n v="3964815"/>
    <s v="-"/>
    <m/>
    <m/>
    <m/>
    <m/>
    <m/>
    <n v="24947107"/>
    <s v="CV_RS18125"/>
    <n v="678"/>
    <m/>
    <s v="old_locus_tag=CV3663,CV_3663"/>
  </r>
  <r>
    <x v="1"/>
    <x v="1"/>
    <s v="GCF_000007705.1"/>
    <s v="Primary Assembly"/>
    <s v="chromosome"/>
    <m/>
    <s v="NC_005085.1"/>
    <n v="3964138"/>
    <n v="3964815"/>
    <s v="-"/>
    <s v="WP_043596675.1"/>
    <s v="WP_043596675.1"/>
    <m/>
    <s v="pseudouridine synthase"/>
    <m/>
    <n v="24947107"/>
    <s v="CV_RS18125"/>
    <n v="678"/>
    <n v="225"/>
    <m/>
  </r>
  <r>
    <x v="0"/>
    <x v="0"/>
    <s v="GCF_000007705.1"/>
    <s v="Primary Assembly"/>
    <s v="chromosome"/>
    <m/>
    <s v="NC_005085.1"/>
    <n v="3965151"/>
    <n v="3967388"/>
    <s v="+"/>
    <m/>
    <m/>
    <m/>
    <m/>
    <m/>
    <n v="24947875"/>
    <s v="CV_RS18130"/>
    <n v="2238"/>
    <m/>
    <s v="old_locus_tag=CV3664,CV_3664"/>
  </r>
  <r>
    <x v="1"/>
    <x v="1"/>
    <s v="GCF_000007705.1"/>
    <s v="Primary Assembly"/>
    <s v="chromosome"/>
    <m/>
    <s v="NC_005085.1"/>
    <n v="3965151"/>
    <n v="3967388"/>
    <s v="+"/>
    <s v="WP_011137211.1"/>
    <s v="WP_011137211.1"/>
    <m/>
    <s v="NADP-dependent isocitrate dehydrogenase"/>
    <m/>
    <n v="24947875"/>
    <s v="CV_RS18130"/>
    <n v="2238"/>
    <n v="745"/>
    <m/>
  </r>
  <r>
    <x v="0"/>
    <x v="0"/>
    <s v="GCF_000007705.1"/>
    <s v="Primary Assembly"/>
    <s v="chromosome"/>
    <m/>
    <s v="NC_005085.1"/>
    <n v="3967452"/>
    <n v="3968342"/>
    <s v="-"/>
    <m/>
    <m/>
    <m/>
    <m/>
    <m/>
    <n v="24945372"/>
    <s v="CV_RS18135"/>
    <n v="891"/>
    <m/>
    <s v="old_locus_tag=CV3665,CV_3665"/>
  </r>
  <r>
    <x v="1"/>
    <x v="1"/>
    <s v="GCF_000007705.1"/>
    <s v="Primary Assembly"/>
    <s v="chromosome"/>
    <m/>
    <s v="NC_005085.1"/>
    <n v="3967452"/>
    <n v="3968342"/>
    <s v="-"/>
    <s v="WP_011137212.1"/>
    <s v="WP_011137212.1"/>
    <m/>
    <s v="LysR family transcriptional regulator"/>
    <m/>
    <n v="24945372"/>
    <s v="CV_RS18135"/>
    <n v="891"/>
    <n v="296"/>
    <m/>
  </r>
  <r>
    <x v="0"/>
    <x v="0"/>
    <s v="GCF_000007705.1"/>
    <s v="Primary Assembly"/>
    <s v="chromosome"/>
    <m/>
    <s v="NC_005085.1"/>
    <n v="3968440"/>
    <n v="3969006"/>
    <s v="+"/>
    <m/>
    <m/>
    <m/>
    <m/>
    <m/>
    <n v="24947298"/>
    <s v="CV_RS18140"/>
    <n v="567"/>
    <m/>
    <s v="old_locus_tag=CV3666,CV_3666"/>
  </r>
  <r>
    <x v="1"/>
    <x v="1"/>
    <s v="GCF_000007705.1"/>
    <s v="Primary Assembly"/>
    <s v="chromosome"/>
    <m/>
    <s v="NC_005085.1"/>
    <n v="3968440"/>
    <n v="3969006"/>
    <s v="+"/>
    <s v="WP_011137213.1"/>
    <s v="WP_011137213.1"/>
    <m/>
    <s v="N-acetyltransferase"/>
    <m/>
    <n v="24947298"/>
    <s v="CV_RS18140"/>
    <n v="567"/>
    <n v="188"/>
    <m/>
  </r>
  <r>
    <x v="0"/>
    <x v="0"/>
    <s v="GCF_000007705.1"/>
    <s v="Primary Assembly"/>
    <s v="chromosome"/>
    <m/>
    <s v="NC_005085.1"/>
    <n v="3969055"/>
    <n v="3969258"/>
    <s v="-"/>
    <m/>
    <m/>
    <m/>
    <m/>
    <m/>
    <n v="24945484"/>
    <s v="CV_RS18145"/>
    <n v="204"/>
    <m/>
    <s v="old_locus_tag=CV3667,CV_3667"/>
  </r>
  <r>
    <x v="1"/>
    <x v="1"/>
    <s v="GCF_000007705.1"/>
    <s v="Primary Assembly"/>
    <s v="chromosome"/>
    <m/>
    <s v="NC_005085.1"/>
    <n v="3969055"/>
    <n v="3969258"/>
    <s v="-"/>
    <s v="WP_011137214.1"/>
    <s v="WP_011137214.1"/>
    <m/>
    <s v="cold-shock protein"/>
    <m/>
    <n v="24945484"/>
    <s v="CV_RS18145"/>
    <n v="204"/>
    <n v="67"/>
    <m/>
  </r>
  <r>
    <x v="0"/>
    <x v="0"/>
    <s v="GCF_000007705.1"/>
    <s v="Primary Assembly"/>
    <s v="chromosome"/>
    <m/>
    <s v="NC_005085.1"/>
    <n v="3969484"/>
    <n v="3969792"/>
    <s v="+"/>
    <m/>
    <m/>
    <m/>
    <m/>
    <m/>
    <n v="24948546"/>
    <s v="CV_RS18150"/>
    <n v="309"/>
    <m/>
    <s v="old_locus_tag=CV3668,CV_3668"/>
  </r>
  <r>
    <x v="1"/>
    <x v="1"/>
    <s v="GCF_000007705.1"/>
    <s v="Primary Assembly"/>
    <s v="chromosome"/>
    <m/>
    <s v="NC_005085.1"/>
    <n v="3969484"/>
    <n v="3969792"/>
    <s v="+"/>
    <s v="WP_043576531.1"/>
    <s v="WP_043576531.1"/>
    <m/>
    <s v="ATP-dependent Clp protease adapter ClpS"/>
    <m/>
    <n v="24948546"/>
    <s v="CV_RS18150"/>
    <n v="309"/>
    <n v="102"/>
    <m/>
  </r>
  <r>
    <x v="0"/>
    <x v="0"/>
    <s v="GCF_000007705.1"/>
    <s v="Primary Assembly"/>
    <s v="chromosome"/>
    <m/>
    <s v="NC_005085.1"/>
    <n v="3969792"/>
    <n v="3972074"/>
    <s v="+"/>
    <m/>
    <m/>
    <m/>
    <m/>
    <s v="clpA"/>
    <n v="24946092"/>
    <s v="CV_RS18155"/>
    <n v="2283"/>
    <m/>
    <s v="old_locus_tag=CV3669,CV_3669"/>
  </r>
  <r>
    <x v="1"/>
    <x v="1"/>
    <s v="GCF_000007705.1"/>
    <s v="Primary Assembly"/>
    <s v="chromosome"/>
    <m/>
    <s v="NC_005085.1"/>
    <n v="3969792"/>
    <n v="3972074"/>
    <s v="+"/>
    <s v="WP_011137216.1"/>
    <s v="WP_011137216.1"/>
    <m/>
    <s v="ATP-dependent Clp protease ATP-binding subunit ClpA"/>
    <s v="clpA"/>
    <n v="24946092"/>
    <s v="CV_RS18155"/>
    <n v="2283"/>
    <n v="760"/>
    <m/>
  </r>
  <r>
    <x v="0"/>
    <x v="0"/>
    <s v="GCF_000007705.1"/>
    <s v="Primary Assembly"/>
    <s v="chromosome"/>
    <m/>
    <s v="NC_005085.1"/>
    <n v="3972144"/>
    <n v="3973031"/>
    <s v="-"/>
    <m/>
    <m/>
    <m/>
    <m/>
    <s v="xerD"/>
    <n v="24947119"/>
    <s v="CV_RS18160"/>
    <n v="888"/>
    <m/>
    <s v="old_locus_tag=CV3670,CV_3670"/>
  </r>
  <r>
    <x v="1"/>
    <x v="1"/>
    <s v="GCF_000007705.1"/>
    <s v="Primary Assembly"/>
    <s v="chromosome"/>
    <m/>
    <s v="NC_005085.1"/>
    <n v="3972144"/>
    <n v="3973031"/>
    <s v="-"/>
    <s v="WP_011137217.1"/>
    <s v="WP_011137217.1"/>
    <m/>
    <s v="site-specific tyrosine recombinase XerD"/>
    <s v="xerD"/>
    <n v="24947119"/>
    <s v="CV_RS18160"/>
    <n v="888"/>
    <n v="295"/>
    <m/>
  </r>
  <r>
    <x v="0"/>
    <x v="0"/>
    <s v="GCF_000007705.1"/>
    <s v="Primary Assembly"/>
    <s v="chromosome"/>
    <m/>
    <s v="NC_005085.1"/>
    <n v="3973018"/>
    <n v="3973482"/>
    <s v="-"/>
    <m/>
    <m/>
    <m/>
    <m/>
    <m/>
    <n v="24947409"/>
    <s v="CV_RS18165"/>
    <n v="465"/>
    <m/>
    <s v="old_locus_tag=CV3671,CV_3671"/>
  </r>
  <r>
    <x v="1"/>
    <x v="1"/>
    <s v="GCF_000007705.1"/>
    <s v="Primary Assembly"/>
    <s v="chromosome"/>
    <m/>
    <s v="NC_005085.1"/>
    <n v="3973018"/>
    <n v="3973482"/>
    <s v="-"/>
    <s v="WP_011137218.1"/>
    <s v="WP_011137218.1"/>
    <m/>
    <s v="methylated-DNA--[protein]-cysteine S-methyltransferase"/>
    <m/>
    <n v="24947409"/>
    <s v="CV_RS18165"/>
    <n v="465"/>
    <n v="154"/>
    <m/>
  </r>
  <r>
    <x v="0"/>
    <x v="0"/>
    <s v="GCF_000007705.1"/>
    <s v="Primary Assembly"/>
    <s v="chromosome"/>
    <m/>
    <s v="NC_005085.1"/>
    <n v="3973555"/>
    <n v="3973923"/>
    <s v="-"/>
    <m/>
    <m/>
    <m/>
    <m/>
    <m/>
    <n v="24945252"/>
    <s v="CV_RS18170"/>
    <n v="369"/>
    <m/>
    <s v="old_locus_tag=CV3672,CV_3672"/>
  </r>
  <r>
    <x v="1"/>
    <x v="1"/>
    <s v="GCF_000007705.1"/>
    <s v="Primary Assembly"/>
    <s v="chromosome"/>
    <m/>
    <s v="NC_005085.1"/>
    <n v="3973555"/>
    <n v="3973923"/>
    <s v="-"/>
    <s v="WP_011137219.1"/>
    <s v="WP_011137219.1"/>
    <m/>
    <s v="50S ribosomal protein L19"/>
    <m/>
    <n v="24945252"/>
    <s v="CV_RS18170"/>
    <n v="369"/>
    <n v="122"/>
    <m/>
  </r>
  <r>
    <x v="0"/>
    <x v="0"/>
    <s v="GCF_000007705.1"/>
    <s v="Primary Assembly"/>
    <s v="chromosome"/>
    <m/>
    <s v="NC_005085.1"/>
    <n v="3973927"/>
    <n v="3974694"/>
    <s v="-"/>
    <m/>
    <m/>
    <m/>
    <m/>
    <m/>
    <n v="24946445"/>
    <s v="CV_RS18175"/>
    <n v="768"/>
    <m/>
    <s v="old_locus_tag=CV3673,CV_3673"/>
  </r>
  <r>
    <x v="1"/>
    <x v="1"/>
    <s v="GCF_000007705.1"/>
    <s v="Primary Assembly"/>
    <s v="chromosome"/>
    <m/>
    <s v="NC_005085.1"/>
    <n v="3973927"/>
    <n v="3974694"/>
    <s v="-"/>
    <s v="WP_043596678.1"/>
    <s v="WP_043596678.1"/>
    <m/>
    <s v="tRNA (guanosine(37)-N1)-methyltransferase TrmD"/>
    <m/>
    <n v="24946445"/>
    <s v="CV_RS18175"/>
    <n v="768"/>
    <n v="255"/>
    <m/>
  </r>
  <r>
    <x v="0"/>
    <x v="0"/>
    <s v="GCF_000007705.1"/>
    <s v="Primary Assembly"/>
    <s v="chromosome"/>
    <m/>
    <s v="NC_005085.1"/>
    <n v="3974694"/>
    <n v="3975203"/>
    <s v="-"/>
    <m/>
    <m/>
    <m/>
    <m/>
    <m/>
    <n v="24945287"/>
    <s v="CV_RS18180"/>
    <n v="510"/>
    <m/>
    <s v="old_locus_tag=CV3674,CV_3674"/>
  </r>
  <r>
    <x v="1"/>
    <x v="1"/>
    <s v="GCF_000007705.1"/>
    <s v="Primary Assembly"/>
    <s v="chromosome"/>
    <m/>
    <s v="NC_005085.1"/>
    <n v="3974694"/>
    <n v="3975203"/>
    <s v="-"/>
    <s v="WP_011137221.1"/>
    <s v="WP_011137221.1"/>
    <m/>
    <s v="ribosome maturation factor RimM"/>
    <m/>
    <n v="24945287"/>
    <s v="CV_RS18180"/>
    <n v="510"/>
    <n v="169"/>
    <m/>
  </r>
  <r>
    <x v="0"/>
    <x v="0"/>
    <s v="GCF_000007705.1"/>
    <s v="Primary Assembly"/>
    <s v="chromosome"/>
    <m/>
    <s v="NC_005085.1"/>
    <n v="3975238"/>
    <n v="3975489"/>
    <s v="-"/>
    <m/>
    <m/>
    <m/>
    <m/>
    <m/>
    <n v="24946313"/>
    <s v="CV_RS18185"/>
    <n v="252"/>
    <m/>
    <s v="old_locus_tag=CV3675,CV_3675"/>
  </r>
  <r>
    <x v="1"/>
    <x v="1"/>
    <s v="GCF_000007705.1"/>
    <s v="Primary Assembly"/>
    <s v="chromosome"/>
    <m/>
    <s v="NC_005085.1"/>
    <n v="3975238"/>
    <n v="3975489"/>
    <s v="-"/>
    <s v="WP_011137222.1"/>
    <s v="WP_011137222.1"/>
    <m/>
    <s v="30S ribosomal protein S16"/>
    <m/>
    <n v="24946313"/>
    <s v="CV_RS18185"/>
    <n v="252"/>
    <n v="83"/>
    <m/>
  </r>
  <r>
    <x v="0"/>
    <x v="0"/>
    <s v="GCF_000007705.1"/>
    <s v="Primary Assembly"/>
    <s v="chromosome"/>
    <m/>
    <s v="NC_005085.1"/>
    <n v="3975596"/>
    <n v="3978271"/>
    <s v="-"/>
    <m/>
    <m/>
    <m/>
    <m/>
    <m/>
    <n v="24946566"/>
    <s v="CV_RS18190"/>
    <n v="2676"/>
    <m/>
    <s v="old_locus_tag=CV3676,CV_3676"/>
  </r>
  <r>
    <x v="1"/>
    <x v="1"/>
    <s v="GCF_000007705.1"/>
    <s v="Primary Assembly"/>
    <s v="chromosome"/>
    <m/>
    <s v="NC_005085.1"/>
    <n v="3975596"/>
    <n v="3978271"/>
    <s v="-"/>
    <s v="WP_011137223.1"/>
    <s v="WP_011137223.1"/>
    <m/>
    <s v="GNAT family N-acetyltransferase"/>
    <m/>
    <n v="24946566"/>
    <s v="CV_RS18190"/>
    <n v="2676"/>
    <n v="891"/>
    <m/>
  </r>
  <r>
    <x v="0"/>
    <x v="0"/>
    <s v="GCF_000007705.1"/>
    <s v="Primary Assembly"/>
    <s v="chromosome"/>
    <m/>
    <s v="NC_005085.1"/>
    <n v="3978268"/>
    <n v="3979278"/>
    <s v="-"/>
    <m/>
    <m/>
    <m/>
    <m/>
    <m/>
    <n v="24947621"/>
    <s v="CV_RS18195"/>
    <n v="1011"/>
    <m/>
    <s v="old_locus_tag=CV3677,CV_3677"/>
  </r>
  <r>
    <x v="1"/>
    <x v="1"/>
    <s v="GCF_000007705.1"/>
    <s v="Primary Assembly"/>
    <s v="chromosome"/>
    <m/>
    <s v="NC_005085.1"/>
    <n v="3978268"/>
    <n v="3979278"/>
    <s v="-"/>
    <s v="WP_011137224.1"/>
    <s v="WP_011137224.1"/>
    <m/>
    <s v="cation transporter"/>
    <m/>
    <n v="24947621"/>
    <s v="CV_RS18195"/>
    <n v="1011"/>
    <n v="336"/>
    <m/>
  </r>
  <r>
    <x v="0"/>
    <x v="0"/>
    <s v="GCF_000007705.1"/>
    <s v="Primary Assembly"/>
    <s v="chromosome"/>
    <m/>
    <s v="NC_005085.1"/>
    <n v="3979474"/>
    <n v="3980391"/>
    <s v="+"/>
    <m/>
    <m/>
    <m/>
    <m/>
    <m/>
    <n v="24946991"/>
    <s v="CV_RS18200"/>
    <n v="918"/>
    <m/>
    <s v="old_locus_tag=CV3678,CV_3678"/>
  </r>
  <r>
    <x v="1"/>
    <x v="1"/>
    <s v="GCF_000007705.1"/>
    <s v="Primary Assembly"/>
    <s v="chromosome"/>
    <m/>
    <s v="NC_005085.1"/>
    <n v="3979474"/>
    <n v="3980391"/>
    <s v="+"/>
    <s v="WP_011137225.1"/>
    <s v="WP_011137225.1"/>
    <m/>
    <s v="quinolinate synthase NadA"/>
    <m/>
    <n v="24946991"/>
    <s v="CV_RS18200"/>
    <n v="918"/>
    <n v="305"/>
    <m/>
  </r>
  <r>
    <x v="0"/>
    <x v="0"/>
    <s v="GCF_000007705.1"/>
    <s v="Primary Assembly"/>
    <s v="chromosome"/>
    <m/>
    <s v="NC_005085.1"/>
    <n v="3980507"/>
    <n v="3981250"/>
    <s v="+"/>
    <m/>
    <m/>
    <m/>
    <m/>
    <m/>
    <n v="24947992"/>
    <s v="CV_RS18205"/>
    <n v="744"/>
    <m/>
    <s v="old_locus_tag=CV3679,CV_3679"/>
  </r>
  <r>
    <x v="1"/>
    <x v="1"/>
    <s v="GCF_000007705.1"/>
    <s v="Primary Assembly"/>
    <s v="chromosome"/>
    <m/>
    <s v="NC_005085.1"/>
    <n v="3980507"/>
    <n v="3981250"/>
    <s v="+"/>
    <s v="WP_011137226.1"/>
    <s v="WP_011137226.1"/>
    <m/>
    <s v="5'-nucleotidase SurE"/>
    <m/>
    <n v="24947992"/>
    <s v="CV_RS18205"/>
    <n v="744"/>
    <n v="247"/>
    <m/>
  </r>
  <r>
    <x v="0"/>
    <x v="0"/>
    <s v="GCF_000007705.1"/>
    <s v="Primary Assembly"/>
    <s v="chromosome"/>
    <m/>
    <s v="NC_005085.1"/>
    <n v="3981235"/>
    <n v="3981903"/>
    <s v="+"/>
    <m/>
    <m/>
    <m/>
    <m/>
    <m/>
    <n v="24945961"/>
    <s v="CV_RS18210"/>
    <n v="669"/>
    <m/>
    <s v="old_locus_tag=CV3680,CV_3680"/>
  </r>
  <r>
    <x v="1"/>
    <x v="1"/>
    <s v="GCF_000007705.1"/>
    <s v="Primary Assembly"/>
    <s v="chromosome"/>
    <m/>
    <s v="NC_005085.1"/>
    <n v="3981235"/>
    <n v="3981903"/>
    <s v="+"/>
    <s v="WP_011137227.1"/>
    <s v="WP_011137227.1"/>
    <m/>
    <s v="protein-L-isoaspartate O-methyltransferase"/>
    <m/>
    <n v="24945961"/>
    <s v="CV_RS18210"/>
    <n v="669"/>
    <n v="222"/>
    <m/>
  </r>
  <r>
    <x v="0"/>
    <x v="0"/>
    <s v="GCF_000007705.1"/>
    <s v="Primary Assembly"/>
    <s v="chromosome"/>
    <m/>
    <s v="NC_005085.1"/>
    <n v="3982053"/>
    <n v="3983057"/>
    <s v="+"/>
    <m/>
    <m/>
    <m/>
    <m/>
    <m/>
    <n v="24948266"/>
    <s v="CV_RS18215"/>
    <n v="1005"/>
    <m/>
    <s v="old_locus_tag=CV3681,CV_3681"/>
  </r>
  <r>
    <x v="1"/>
    <x v="1"/>
    <s v="GCF_000007705.1"/>
    <s v="Primary Assembly"/>
    <s v="chromosome"/>
    <m/>
    <s v="NC_005085.1"/>
    <n v="3982053"/>
    <n v="3983057"/>
    <s v="+"/>
    <s v="WP_011137228.1"/>
    <s v="WP_011137228.1"/>
    <m/>
    <s v="LysM peptidoglycan-binding domain-containing protein"/>
    <m/>
    <n v="24948266"/>
    <s v="CV_RS18215"/>
    <n v="1005"/>
    <n v="334"/>
    <m/>
  </r>
  <r>
    <x v="0"/>
    <x v="0"/>
    <s v="GCF_000007705.1"/>
    <s v="Primary Assembly"/>
    <s v="chromosome"/>
    <m/>
    <s v="NC_005085.1"/>
    <n v="3983111"/>
    <n v="3984061"/>
    <s v="+"/>
    <m/>
    <m/>
    <m/>
    <m/>
    <m/>
    <n v="24947149"/>
    <s v="CV_RS18220"/>
    <n v="951"/>
    <m/>
    <s v="old_locus_tag=CV3682,CV_3682"/>
  </r>
  <r>
    <x v="1"/>
    <x v="1"/>
    <s v="GCF_000007705.1"/>
    <s v="Primary Assembly"/>
    <s v="chromosome"/>
    <m/>
    <s v="NC_005085.1"/>
    <n v="3983111"/>
    <n v="3984061"/>
    <s v="+"/>
    <s v="WP_011137229.1"/>
    <s v="WP_011137229.1"/>
    <m/>
    <s v="RNA polymerase sigma factor RpoS"/>
    <m/>
    <n v="24947149"/>
    <s v="CV_RS18220"/>
    <n v="951"/>
    <n v="316"/>
    <m/>
  </r>
  <r>
    <x v="0"/>
    <x v="0"/>
    <s v="GCF_000007705.1"/>
    <s v="Primary Assembly"/>
    <s v="chromosome"/>
    <m/>
    <s v="NC_005085.1"/>
    <n v="3984104"/>
    <n v="3986005"/>
    <s v="-"/>
    <m/>
    <m/>
    <m/>
    <m/>
    <m/>
    <n v="24946690"/>
    <s v="CV_RS18225"/>
    <n v="1902"/>
    <m/>
    <s v="old_locus_tag=CV3683,CV_3683"/>
  </r>
  <r>
    <x v="1"/>
    <x v="1"/>
    <s v="GCF_000007705.1"/>
    <s v="Primary Assembly"/>
    <s v="chromosome"/>
    <m/>
    <s v="NC_005085.1"/>
    <n v="3984104"/>
    <n v="3986005"/>
    <s v="-"/>
    <s v="WP_011137230.1"/>
    <s v="WP_011137230.1"/>
    <m/>
    <s v="DUF3488 domain-containing protein"/>
    <m/>
    <n v="24946690"/>
    <s v="CV_RS18225"/>
    <n v="1902"/>
    <n v="633"/>
    <m/>
  </r>
  <r>
    <x v="0"/>
    <x v="0"/>
    <s v="GCF_000007705.1"/>
    <s v="Primary Assembly"/>
    <s v="chromosome"/>
    <m/>
    <s v="NC_005085.1"/>
    <n v="3986011"/>
    <n v="3986955"/>
    <s v="-"/>
    <m/>
    <m/>
    <m/>
    <m/>
    <m/>
    <n v="24947344"/>
    <s v="CV_RS18230"/>
    <n v="945"/>
    <m/>
    <s v="old_locus_tag=CV3684,CV_3684"/>
  </r>
  <r>
    <x v="1"/>
    <x v="1"/>
    <s v="GCF_000007705.1"/>
    <s v="Primary Assembly"/>
    <s v="chromosome"/>
    <m/>
    <s v="NC_005085.1"/>
    <n v="3986011"/>
    <n v="3986955"/>
    <s v="-"/>
    <s v="WP_011137231.1"/>
    <s v="WP_011137231.1"/>
    <m/>
    <s v="DUF58 domain-containing protein"/>
    <m/>
    <n v="24947344"/>
    <s v="CV_RS18230"/>
    <n v="945"/>
    <n v="314"/>
    <m/>
  </r>
  <r>
    <x v="0"/>
    <x v="0"/>
    <s v="GCF_000007705.1"/>
    <s v="Primary Assembly"/>
    <s v="chromosome"/>
    <m/>
    <s v="NC_005085.1"/>
    <n v="3986939"/>
    <n v="3987844"/>
    <s v="-"/>
    <m/>
    <m/>
    <m/>
    <m/>
    <m/>
    <n v="24948454"/>
    <s v="CV_RS18235"/>
    <n v="906"/>
    <m/>
    <s v="old_locus_tag=CV3685,CV_3685"/>
  </r>
  <r>
    <x v="1"/>
    <x v="1"/>
    <s v="GCF_000007705.1"/>
    <s v="Primary Assembly"/>
    <s v="chromosome"/>
    <m/>
    <s v="NC_005085.1"/>
    <n v="3986939"/>
    <n v="3987844"/>
    <s v="-"/>
    <s v="WP_011137232.1"/>
    <s v="WP_011137232.1"/>
    <m/>
    <s v="ATPase AAA"/>
    <m/>
    <n v="24948454"/>
    <s v="CV_RS18235"/>
    <n v="906"/>
    <n v="301"/>
    <m/>
  </r>
  <r>
    <x v="0"/>
    <x v="0"/>
    <s v="GCF_000007705.1"/>
    <s v="Primary Assembly"/>
    <s v="chromosome"/>
    <m/>
    <s v="NC_005085.1"/>
    <n v="3987918"/>
    <n v="3988877"/>
    <s v="+"/>
    <m/>
    <m/>
    <m/>
    <m/>
    <m/>
    <n v="24946478"/>
    <s v="CV_RS18240"/>
    <n v="960"/>
    <m/>
    <s v="old_locus_tag=CV3686,CV_3686"/>
  </r>
  <r>
    <x v="1"/>
    <x v="1"/>
    <s v="GCF_000007705.1"/>
    <s v="Primary Assembly"/>
    <s v="chromosome"/>
    <m/>
    <s v="NC_005085.1"/>
    <n v="3987918"/>
    <n v="3988877"/>
    <s v="+"/>
    <s v="WP_011137233.1"/>
    <s v="WP_011137233.1"/>
    <m/>
    <s v="deacetylase"/>
    <m/>
    <n v="24946478"/>
    <s v="CV_RS18240"/>
    <n v="960"/>
    <n v="319"/>
    <m/>
  </r>
  <r>
    <x v="0"/>
    <x v="0"/>
    <s v="GCF_000007705.1"/>
    <s v="Primary Assembly"/>
    <s v="chromosome"/>
    <m/>
    <s v="NC_005085.1"/>
    <n v="3988898"/>
    <n v="3989566"/>
    <s v="+"/>
    <m/>
    <m/>
    <m/>
    <m/>
    <s v="lepB"/>
    <n v="24948324"/>
    <s v="CV_RS18245"/>
    <n v="669"/>
    <m/>
    <s v="old_locus_tag=CV3687,CV_3687"/>
  </r>
  <r>
    <x v="1"/>
    <x v="1"/>
    <s v="GCF_000007705.1"/>
    <s v="Primary Assembly"/>
    <s v="chromosome"/>
    <m/>
    <s v="NC_005085.1"/>
    <n v="3988898"/>
    <n v="3989566"/>
    <s v="+"/>
    <s v="WP_011137234.1"/>
    <s v="WP_011137234.1"/>
    <m/>
    <s v="signal peptidase I"/>
    <s v="lepB"/>
    <n v="24948324"/>
    <s v="CV_RS18245"/>
    <n v="669"/>
    <n v="222"/>
    <m/>
  </r>
  <r>
    <x v="0"/>
    <x v="0"/>
    <s v="GCF_000007705.1"/>
    <s v="Primary Assembly"/>
    <s v="chromosome"/>
    <m/>
    <s v="NC_005085.1"/>
    <n v="3989632"/>
    <n v="3990252"/>
    <s v="-"/>
    <m/>
    <m/>
    <m/>
    <m/>
    <m/>
    <n v="24945237"/>
    <s v="CV_RS18250"/>
    <n v="621"/>
    <m/>
    <s v="old_locus_tag=CV3688,CV_3688"/>
  </r>
  <r>
    <x v="1"/>
    <x v="1"/>
    <s v="GCF_000007705.1"/>
    <s v="Primary Assembly"/>
    <s v="chromosome"/>
    <m/>
    <s v="NC_005085.1"/>
    <n v="3989632"/>
    <n v="3990252"/>
    <s v="-"/>
    <s v="WP_043596681.1"/>
    <s v="WP_043596681.1"/>
    <m/>
    <s v="glycerol-3-phosphate acyltransferase"/>
    <m/>
    <n v="24945237"/>
    <s v="CV_RS18250"/>
    <n v="621"/>
    <n v="206"/>
    <m/>
  </r>
  <r>
    <x v="0"/>
    <x v="0"/>
    <s v="GCF_000007705.1"/>
    <s v="Primary Assembly"/>
    <s v="chromosome"/>
    <m/>
    <s v="NC_005085.1"/>
    <n v="3990337"/>
    <n v="3990696"/>
    <s v="+"/>
    <m/>
    <m/>
    <m/>
    <m/>
    <m/>
    <n v="24946600"/>
    <s v="CV_RS18255"/>
    <n v="360"/>
    <m/>
    <s v="old_locus_tag=CV3689,CV_3689"/>
  </r>
  <r>
    <x v="1"/>
    <x v="1"/>
    <s v="GCF_000007705.1"/>
    <s v="Primary Assembly"/>
    <s v="chromosome"/>
    <m/>
    <s v="NC_005085.1"/>
    <n v="3990337"/>
    <n v="3990696"/>
    <s v="+"/>
    <s v="WP_011137236.1"/>
    <s v="WP_011137236.1"/>
    <m/>
    <s v="dienelactone hydrolase"/>
    <m/>
    <n v="24946600"/>
    <s v="CV_RS18255"/>
    <n v="360"/>
    <n v="119"/>
    <m/>
  </r>
  <r>
    <x v="0"/>
    <x v="0"/>
    <s v="GCF_000007705.1"/>
    <s v="Primary Assembly"/>
    <s v="chromosome"/>
    <m/>
    <s v="NC_005085.1"/>
    <n v="3990706"/>
    <n v="3990990"/>
    <s v="-"/>
    <m/>
    <m/>
    <m/>
    <m/>
    <m/>
    <n v="24948662"/>
    <s v="CV_RS18260"/>
    <n v="285"/>
    <m/>
    <s v="old_locus_tag=CV3690,CV_3690"/>
  </r>
  <r>
    <x v="1"/>
    <x v="1"/>
    <s v="GCF_000007705.1"/>
    <s v="Primary Assembly"/>
    <s v="chromosome"/>
    <m/>
    <s v="NC_005085.1"/>
    <n v="3990706"/>
    <n v="3990990"/>
    <s v="-"/>
    <s v="WP_011137237.1"/>
    <s v="WP_011137237.1"/>
    <m/>
    <s v="hypothetical protein"/>
    <m/>
    <n v="24948662"/>
    <s v="CV_RS18260"/>
    <n v="285"/>
    <n v="94"/>
    <m/>
  </r>
  <r>
    <x v="0"/>
    <x v="0"/>
    <s v="GCF_000007705.1"/>
    <s v="Primary Assembly"/>
    <s v="chromosome"/>
    <m/>
    <s v="NC_005085.1"/>
    <n v="3991113"/>
    <n v="3991493"/>
    <s v="-"/>
    <m/>
    <m/>
    <m/>
    <m/>
    <m/>
    <n v="24948130"/>
    <s v="CV_RS18265"/>
    <n v="381"/>
    <m/>
    <s v="old_locus_tag=CV3691,CV_3691"/>
  </r>
  <r>
    <x v="1"/>
    <x v="1"/>
    <s v="GCF_000007705.1"/>
    <s v="Primary Assembly"/>
    <s v="chromosome"/>
    <m/>
    <s v="NC_005085.1"/>
    <n v="3991113"/>
    <n v="3991493"/>
    <s v="-"/>
    <s v="WP_043598272.1"/>
    <s v="WP_043598272.1"/>
    <m/>
    <s v="hemoglobin-like protein"/>
    <m/>
    <n v="24948130"/>
    <s v="CV_RS18265"/>
    <n v="381"/>
    <n v="126"/>
    <m/>
  </r>
  <r>
    <x v="0"/>
    <x v="0"/>
    <s v="GCF_000007705.1"/>
    <s v="Primary Assembly"/>
    <s v="chromosome"/>
    <m/>
    <s v="NC_005085.1"/>
    <n v="3991575"/>
    <n v="3992822"/>
    <s v="-"/>
    <m/>
    <m/>
    <m/>
    <m/>
    <m/>
    <n v="24946951"/>
    <s v="CV_RS18270"/>
    <n v="1248"/>
    <m/>
    <s v="old_locus_tag=CV3692,CV_3692"/>
  </r>
  <r>
    <x v="1"/>
    <x v="1"/>
    <s v="GCF_000007705.1"/>
    <s v="Primary Assembly"/>
    <s v="chromosome"/>
    <m/>
    <s v="NC_005085.1"/>
    <n v="3991575"/>
    <n v="3992822"/>
    <s v="-"/>
    <s v="WP_011137239.1"/>
    <s v="WP_011137239.1"/>
    <m/>
    <s v="D-amino acid dehydrogenase"/>
    <m/>
    <n v="24946951"/>
    <s v="CV_RS18270"/>
    <n v="1248"/>
    <n v="415"/>
    <m/>
  </r>
  <r>
    <x v="0"/>
    <x v="0"/>
    <s v="GCF_000007705.1"/>
    <s v="Primary Assembly"/>
    <s v="chromosome"/>
    <m/>
    <s v="NC_005085.1"/>
    <n v="3992927"/>
    <n v="3993784"/>
    <s v="-"/>
    <m/>
    <m/>
    <m/>
    <m/>
    <m/>
    <n v="24946381"/>
    <s v="CV_RS18275"/>
    <n v="858"/>
    <m/>
    <s v="old_locus_tag=CV3693,CV_3693"/>
  </r>
  <r>
    <x v="1"/>
    <x v="1"/>
    <s v="GCF_000007705.1"/>
    <s v="Primary Assembly"/>
    <s v="chromosome"/>
    <m/>
    <s v="NC_005085.1"/>
    <n v="3992927"/>
    <n v="3993784"/>
    <s v="-"/>
    <s v="WP_011137240.1"/>
    <s v="WP_011137240.1"/>
    <m/>
    <s v="chemotaxis protein CheR"/>
    <m/>
    <n v="24946381"/>
    <s v="CV_RS18275"/>
    <n v="858"/>
    <n v="285"/>
    <m/>
  </r>
  <r>
    <x v="0"/>
    <x v="0"/>
    <s v="GCF_000007705.1"/>
    <s v="Primary Assembly"/>
    <s v="chromosome"/>
    <m/>
    <s v="NC_005085.1"/>
    <n v="3993852"/>
    <n v="3994205"/>
    <s v="-"/>
    <m/>
    <m/>
    <m/>
    <m/>
    <m/>
    <n v="24945642"/>
    <s v="CV_RS18280"/>
    <n v="354"/>
    <m/>
    <s v="old_locus_tag=CV3694,CV_3694"/>
  </r>
  <r>
    <x v="1"/>
    <x v="1"/>
    <s v="GCF_000007705.1"/>
    <s v="Primary Assembly"/>
    <s v="chromosome"/>
    <m/>
    <s v="NC_005085.1"/>
    <n v="3993852"/>
    <n v="3994205"/>
    <s v="-"/>
    <s v="WP_011137241.1"/>
    <s v="WP_011137241.1"/>
    <m/>
    <s v="iron-sulfur cluster insertion protein ErpA"/>
    <m/>
    <n v="24945642"/>
    <s v="CV_RS18280"/>
    <n v="354"/>
    <n v="117"/>
    <m/>
  </r>
  <r>
    <x v="0"/>
    <x v="0"/>
    <s v="GCF_000007705.1"/>
    <s v="Primary Assembly"/>
    <s v="chromosome"/>
    <m/>
    <s v="NC_005085.1"/>
    <n v="3994359"/>
    <n v="3995387"/>
    <s v="-"/>
    <m/>
    <m/>
    <m/>
    <m/>
    <m/>
    <n v="24948679"/>
    <s v="CV_RS18285"/>
    <n v="1029"/>
    <m/>
    <s v="old_locus_tag=CV3695,CV_3695"/>
  </r>
  <r>
    <x v="1"/>
    <x v="1"/>
    <s v="GCF_000007705.1"/>
    <s v="Primary Assembly"/>
    <s v="chromosome"/>
    <m/>
    <s v="NC_005085.1"/>
    <n v="3994359"/>
    <n v="3995387"/>
    <s v="-"/>
    <s v="WP_011137242.1"/>
    <s v="WP_011137242.1"/>
    <m/>
    <s v="N-acetyl-gamma-glutamyl-phosphate reductase"/>
    <m/>
    <n v="24948679"/>
    <s v="CV_RS18285"/>
    <n v="1029"/>
    <n v="342"/>
    <m/>
  </r>
  <r>
    <x v="0"/>
    <x v="0"/>
    <s v="GCF_000007705.1"/>
    <s v="Primary Assembly"/>
    <s v="chromosome"/>
    <m/>
    <s v="NC_005085.1"/>
    <n v="3995519"/>
    <n v="3995911"/>
    <s v="-"/>
    <m/>
    <m/>
    <m/>
    <m/>
    <m/>
    <n v="24948118"/>
    <s v="CV_RS18290"/>
    <n v="393"/>
    <m/>
    <s v="old_locus_tag=CV3696,CV_3696"/>
  </r>
  <r>
    <x v="1"/>
    <x v="1"/>
    <s v="GCF_000007705.1"/>
    <s v="Primary Assembly"/>
    <s v="chromosome"/>
    <m/>
    <s v="NC_005085.1"/>
    <n v="3995519"/>
    <n v="3995911"/>
    <s v="-"/>
    <s v="WP_011137243.1"/>
    <s v="WP_011137243.1"/>
    <m/>
    <s v="30S ribosomal protein S9"/>
    <m/>
    <n v="24948118"/>
    <s v="CV_RS18290"/>
    <n v="393"/>
    <n v="130"/>
    <m/>
  </r>
  <r>
    <x v="0"/>
    <x v="0"/>
    <s v="GCF_000007705.1"/>
    <s v="Primary Assembly"/>
    <s v="chromosome"/>
    <m/>
    <s v="NC_005085.1"/>
    <n v="3995927"/>
    <n v="3996355"/>
    <s v="-"/>
    <m/>
    <m/>
    <m/>
    <m/>
    <m/>
    <n v="24946364"/>
    <s v="CV_RS18295"/>
    <n v="429"/>
    <m/>
    <s v="old_locus_tag=CV3697,CV_3697"/>
  </r>
  <r>
    <x v="1"/>
    <x v="1"/>
    <s v="GCF_000007705.1"/>
    <s v="Primary Assembly"/>
    <s v="chromosome"/>
    <m/>
    <s v="NC_005085.1"/>
    <n v="3995927"/>
    <n v="3996355"/>
    <s v="-"/>
    <s v="WP_011137244.1"/>
    <s v="WP_011137244.1"/>
    <m/>
    <s v="50S ribosomal protein L13"/>
    <m/>
    <n v="24946364"/>
    <s v="CV_RS18295"/>
    <n v="429"/>
    <n v="142"/>
    <m/>
  </r>
  <r>
    <x v="0"/>
    <x v="0"/>
    <s v="GCF_000007705.1"/>
    <s v="Primary Assembly"/>
    <s v="chromosome"/>
    <m/>
    <s v="NC_005085.1"/>
    <n v="3996735"/>
    <n v="3997445"/>
    <s v="-"/>
    <m/>
    <m/>
    <m/>
    <m/>
    <s v="deoD"/>
    <n v="24947441"/>
    <s v="CV_RS18300"/>
    <n v="711"/>
    <m/>
    <s v="old_locus_tag=CV3698,CV_3698"/>
  </r>
  <r>
    <x v="1"/>
    <x v="1"/>
    <s v="GCF_000007705.1"/>
    <s v="Primary Assembly"/>
    <s v="chromosome"/>
    <m/>
    <s v="NC_005085.1"/>
    <n v="3996735"/>
    <n v="3997445"/>
    <s v="-"/>
    <s v="WP_011137245.1"/>
    <s v="WP_011137245.1"/>
    <m/>
    <s v="purine-nucleoside phosphorylase"/>
    <s v="deoD"/>
    <n v="24947441"/>
    <s v="CV_RS18300"/>
    <n v="711"/>
    <n v="236"/>
    <m/>
  </r>
  <r>
    <x v="0"/>
    <x v="0"/>
    <s v="GCF_000007705.1"/>
    <s v="Primary Assembly"/>
    <s v="chromosome"/>
    <m/>
    <s v="NC_005085.1"/>
    <n v="3997540"/>
    <n v="3998757"/>
    <s v="-"/>
    <m/>
    <m/>
    <m/>
    <m/>
    <m/>
    <n v="24948555"/>
    <s v="CV_RS18305"/>
    <n v="1218"/>
    <m/>
    <s v="old_locus_tag=CV3699,CV_3699"/>
  </r>
  <r>
    <x v="1"/>
    <x v="1"/>
    <s v="GCF_000007705.1"/>
    <s v="Primary Assembly"/>
    <s v="chromosome"/>
    <m/>
    <s v="NC_005085.1"/>
    <n v="3997540"/>
    <n v="3998757"/>
    <s v="-"/>
    <s v="WP_011137246.1"/>
    <s v="WP_011137246.1"/>
    <m/>
    <s v="phosphopentomutase"/>
    <m/>
    <n v="24948555"/>
    <s v="CV_RS18305"/>
    <n v="1218"/>
    <n v="405"/>
    <m/>
  </r>
  <r>
    <x v="0"/>
    <x v="0"/>
    <s v="GCF_000007705.1"/>
    <s v="Primary Assembly"/>
    <s v="chromosome"/>
    <m/>
    <s v="NC_005085.1"/>
    <n v="3998773"/>
    <n v="4000098"/>
    <s v="-"/>
    <m/>
    <m/>
    <m/>
    <m/>
    <s v="deoA"/>
    <n v="24948396"/>
    <s v="CV_RS18310"/>
    <n v="1326"/>
    <m/>
    <s v="old_locus_tag=CV3700,CV_3700"/>
  </r>
  <r>
    <x v="1"/>
    <x v="1"/>
    <s v="GCF_000007705.1"/>
    <s v="Primary Assembly"/>
    <s v="chromosome"/>
    <m/>
    <s v="NC_005085.1"/>
    <n v="3998773"/>
    <n v="4000098"/>
    <s v="-"/>
    <s v="WP_011137247.1"/>
    <s v="WP_011137247.1"/>
    <m/>
    <s v="thymidine phosphorylase"/>
    <s v="deoA"/>
    <n v="24948396"/>
    <s v="CV_RS18310"/>
    <n v="1326"/>
    <n v="441"/>
    <m/>
  </r>
  <r>
    <x v="0"/>
    <x v="0"/>
    <s v="GCF_000007705.1"/>
    <s v="Primary Assembly"/>
    <s v="chromosome"/>
    <m/>
    <s v="NC_005085.1"/>
    <n v="4000211"/>
    <n v="4000978"/>
    <s v="-"/>
    <m/>
    <m/>
    <m/>
    <m/>
    <m/>
    <n v="24949066"/>
    <s v="CV_RS18315"/>
    <n v="768"/>
    <m/>
    <s v="old_locus_tag=CV3701,CV_3701"/>
  </r>
  <r>
    <x v="1"/>
    <x v="1"/>
    <s v="GCF_000007705.1"/>
    <s v="Primary Assembly"/>
    <s v="chromosome"/>
    <m/>
    <s v="NC_005085.1"/>
    <n v="4000211"/>
    <n v="4000978"/>
    <s v="-"/>
    <s v="WP_011137248.1"/>
    <s v="WP_011137248.1"/>
    <m/>
    <s v="2-deoxyribose-5-phosphate aldolase"/>
    <m/>
    <n v="24949066"/>
    <s v="CV_RS18315"/>
    <n v="768"/>
    <n v="255"/>
    <m/>
  </r>
  <r>
    <x v="0"/>
    <x v="0"/>
    <s v="GCF_000007705.1"/>
    <s v="Primary Assembly"/>
    <s v="chromosome"/>
    <m/>
    <s v="NC_005085.1"/>
    <n v="4001202"/>
    <n v="4003406"/>
    <s v="-"/>
    <m/>
    <m/>
    <m/>
    <m/>
    <m/>
    <n v="24946809"/>
    <s v="CV_RS18320"/>
    <n v="2205"/>
    <m/>
    <s v="old_locus_tag=CV3702,CV_3702"/>
  </r>
  <r>
    <x v="1"/>
    <x v="1"/>
    <s v="GCF_000007705.1"/>
    <s v="Primary Assembly"/>
    <s v="chromosome"/>
    <m/>
    <s v="NC_005085.1"/>
    <n v="4001202"/>
    <n v="4003406"/>
    <s v="-"/>
    <s v="WP_011137249.1"/>
    <s v="WP_011137249.1"/>
    <m/>
    <s v="bifunctional (p)ppGpp synthetase/guanosine-3',5'-bis(diphosphate) 3'-pyrophosphohydrolase"/>
    <m/>
    <n v="24946809"/>
    <s v="CV_RS18320"/>
    <n v="2205"/>
    <n v="734"/>
    <m/>
  </r>
  <r>
    <x v="0"/>
    <x v="0"/>
    <s v="GCF_000007705.1"/>
    <s v="Primary Assembly"/>
    <s v="chromosome"/>
    <m/>
    <s v="NC_005085.1"/>
    <n v="4003498"/>
    <n v="4004541"/>
    <s v="-"/>
    <m/>
    <m/>
    <m/>
    <m/>
    <s v="mutY"/>
    <n v="24947940"/>
    <s v="CV_RS18325"/>
    <n v="1044"/>
    <m/>
    <s v="old_locus_tag=CV3703,CV_3703"/>
  </r>
  <r>
    <x v="1"/>
    <x v="1"/>
    <s v="GCF_000007705.1"/>
    <s v="Primary Assembly"/>
    <s v="chromosome"/>
    <m/>
    <s v="NC_005085.1"/>
    <n v="4003498"/>
    <n v="4004541"/>
    <s v="-"/>
    <s v="WP_011137250.1"/>
    <s v="WP_011137250.1"/>
    <m/>
    <s v="A/G-specific adenine glycosylase"/>
    <s v="mutY"/>
    <n v="24947940"/>
    <s v="CV_RS18325"/>
    <n v="1044"/>
    <n v="347"/>
    <m/>
  </r>
  <r>
    <x v="0"/>
    <x v="0"/>
    <s v="GCF_000007705.1"/>
    <s v="Primary Assembly"/>
    <s v="chromosome"/>
    <m/>
    <s v="NC_005085.1"/>
    <n v="4004670"/>
    <n v="4007333"/>
    <s v="+"/>
    <m/>
    <m/>
    <m/>
    <m/>
    <m/>
    <n v="32802450"/>
    <s v="CV_RS23215"/>
    <n v="2664"/>
    <m/>
    <m/>
  </r>
  <r>
    <x v="1"/>
    <x v="1"/>
    <s v="GCF_000007705.1"/>
    <s v="Primary Assembly"/>
    <s v="chromosome"/>
    <m/>
    <s v="NC_005085.1"/>
    <n v="4004670"/>
    <n v="4007333"/>
    <s v="+"/>
    <s v="WP_085953303.1"/>
    <s v="WP_085953303.1"/>
    <m/>
    <s v="RNA methyltransferase"/>
    <m/>
    <n v="32802450"/>
    <s v="CV_RS23215"/>
    <n v="2664"/>
    <n v="887"/>
    <m/>
  </r>
  <r>
    <x v="0"/>
    <x v="0"/>
    <s v="GCF_000007705.1"/>
    <s v="Primary Assembly"/>
    <s v="chromosome"/>
    <m/>
    <s v="NC_005085.1"/>
    <n v="4007501"/>
    <n v="4008103"/>
    <s v="+"/>
    <m/>
    <m/>
    <m/>
    <m/>
    <m/>
    <n v="24948221"/>
    <s v="CV_RS18335"/>
    <n v="603"/>
    <m/>
    <s v="old_locus_tag=CV3706,CV_3706"/>
  </r>
  <r>
    <x v="1"/>
    <x v="1"/>
    <s v="GCF_000007705.1"/>
    <s v="Primary Assembly"/>
    <s v="chromosome"/>
    <m/>
    <s v="NC_005085.1"/>
    <n v="4007501"/>
    <n v="4008103"/>
    <s v="+"/>
    <s v="WP_011137253.1"/>
    <s v="WP_011137253.1"/>
    <m/>
    <s v="MarC family protein"/>
    <m/>
    <n v="24948221"/>
    <s v="CV_RS18335"/>
    <n v="603"/>
    <n v="200"/>
    <m/>
  </r>
  <r>
    <x v="0"/>
    <x v="0"/>
    <s v="GCF_000007705.1"/>
    <s v="Primary Assembly"/>
    <s v="chromosome"/>
    <m/>
    <s v="NC_005085.1"/>
    <n v="4008244"/>
    <n v="4009569"/>
    <s v="+"/>
    <m/>
    <m/>
    <m/>
    <m/>
    <m/>
    <n v="24948898"/>
    <s v="CV_RS18340"/>
    <n v="1326"/>
    <m/>
    <s v="old_locus_tag=CV3707,CV_3707"/>
  </r>
  <r>
    <x v="1"/>
    <x v="1"/>
    <s v="GCF_000007705.1"/>
    <s v="Primary Assembly"/>
    <s v="chromosome"/>
    <m/>
    <s v="NC_005085.1"/>
    <n v="4008244"/>
    <n v="4009569"/>
    <s v="+"/>
    <s v="WP_011137254.1"/>
    <s v="WP_011137254.1"/>
    <m/>
    <s v="C4-dicarboxylate transporter"/>
    <m/>
    <n v="24948898"/>
    <s v="CV_RS18340"/>
    <n v="1326"/>
    <n v="441"/>
    <m/>
  </r>
  <r>
    <x v="0"/>
    <x v="0"/>
    <s v="GCF_000007705.1"/>
    <s v="Primary Assembly"/>
    <s v="chromosome"/>
    <m/>
    <s v="NC_005085.1"/>
    <n v="4009691"/>
    <n v="4010353"/>
    <s v="+"/>
    <m/>
    <m/>
    <m/>
    <m/>
    <m/>
    <n v="24949286"/>
    <s v="CV_RS18345"/>
    <n v="663"/>
    <m/>
    <s v="old_locus_tag=CV3708"/>
  </r>
  <r>
    <x v="1"/>
    <x v="1"/>
    <s v="GCF_000007705.1"/>
    <s v="Primary Assembly"/>
    <s v="chromosome"/>
    <m/>
    <s v="NC_005085.1"/>
    <n v="4009691"/>
    <n v="4010353"/>
    <s v="+"/>
    <s v="WP_011137255.1"/>
    <s v="WP_011137255.1"/>
    <m/>
    <s v="thiol peroxidase"/>
    <m/>
    <n v="24949286"/>
    <s v="CV_RS18345"/>
    <n v="663"/>
    <n v="220"/>
    <m/>
  </r>
  <r>
    <x v="0"/>
    <x v="0"/>
    <s v="GCF_000007705.1"/>
    <s v="Primary Assembly"/>
    <s v="chromosome"/>
    <m/>
    <s v="NC_005085.1"/>
    <n v="4010431"/>
    <n v="4012818"/>
    <s v="-"/>
    <m/>
    <m/>
    <m/>
    <m/>
    <m/>
    <n v="24947700"/>
    <s v="CV_RS18350"/>
    <n v="2388"/>
    <m/>
    <s v="old_locus_tag=CV3709,CV_3709"/>
  </r>
  <r>
    <x v="1"/>
    <x v="1"/>
    <s v="GCF_000007705.1"/>
    <s v="Primary Assembly"/>
    <s v="chromosome"/>
    <m/>
    <s v="NC_005085.1"/>
    <n v="4010431"/>
    <n v="4012818"/>
    <s v="-"/>
    <s v="WP_011137256.1"/>
    <s v="WP_011137256.1"/>
    <m/>
    <s v="phosphoenolpyruvate synthase"/>
    <m/>
    <n v="24947700"/>
    <s v="CV_RS18350"/>
    <n v="2388"/>
    <n v="795"/>
    <m/>
  </r>
  <r>
    <x v="0"/>
    <x v="0"/>
    <s v="GCF_000007705.1"/>
    <s v="Primary Assembly"/>
    <s v="chromosome"/>
    <m/>
    <s v="NC_005085.1"/>
    <n v="4013102"/>
    <n v="4013923"/>
    <s v="+"/>
    <m/>
    <m/>
    <m/>
    <m/>
    <m/>
    <n v="24947458"/>
    <s v="CV_RS18355"/>
    <n v="822"/>
    <m/>
    <s v="old_locus_tag=CV3710,CV_3710"/>
  </r>
  <r>
    <x v="1"/>
    <x v="1"/>
    <s v="GCF_000007705.1"/>
    <s v="Primary Assembly"/>
    <s v="chromosome"/>
    <m/>
    <s v="NC_005085.1"/>
    <n v="4013102"/>
    <n v="4013923"/>
    <s v="+"/>
    <s v="WP_011137257.1"/>
    <s v="WP_011137257.1"/>
    <m/>
    <s v="phosphoenolpyruvate synthase regulatory protein"/>
    <m/>
    <n v="24947458"/>
    <s v="CV_RS18355"/>
    <n v="822"/>
    <n v="273"/>
    <m/>
  </r>
  <r>
    <x v="0"/>
    <x v="0"/>
    <s v="GCF_000007705.1"/>
    <s v="Primary Assembly"/>
    <s v="chromosome"/>
    <m/>
    <s v="NC_005085.1"/>
    <n v="4013940"/>
    <n v="4014296"/>
    <s v="-"/>
    <m/>
    <m/>
    <m/>
    <m/>
    <m/>
    <n v="24948030"/>
    <s v="CV_RS18360"/>
    <n v="357"/>
    <m/>
    <s v="old_locus_tag=CV3711,CV_3711"/>
  </r>
  <r>
    <x v="1"/>
    <x v="1"/>
    <s v="GCF_000007705.1"/>
    <s v="Primary Assembly"/>
    <s v="chromosome"/>
    <m/>
    <s v="NC_005085.1"/>
    <n v="4013940"/>
    <n v="4014296"/>
    <s v="-"/>
    <s v="WP_011137258.1"/>
    <s v="WP_011137258.1"/>
    <m/>
    <s v="translation initiation factor"/>
    <m/>
    <n v="24948030"/>
    <s v="CV_RS18360"/>
    <n v="357"/>
    <n v="118"/>
    <m/>
  </r>
  <r>
    <x v="0"/>
    <x v="0"/>
    <s v="GCF_000007705.1"/>
    <s v="Primary Assembly"/>
    <s v="chromosome"/>
    <m/>
    <s v="NC_005085.1"/>
    <n v="4014450"/>
    <n v="4014755"/>
    <s v="+"/>
    <m/>
    <m/>
    <m/>
    <m/>
    <m/>
    <n v="31478314"/>
    <s v="CV_RS23080"/>
    <n v="306"/>
    <m/>
    <m/>
  </r>
  <r>
    <x v="1"/>
    <x v="1"/>
    <s v="GCF_000007705.1"/>
    <s v="Primary Assembly"/>
    <s v="chromosome"/>
    <m/>
    <s v="NC_005085.1"/>
    <n v="4014450"/>
    <n v="4014755"/>
    <s v="+"/>
    <s v="WP_043596684.1"/>
    <s v="WP_043596684.1"/>
    <m/>
    <s v="hypothetical protein"/>
    <m/>
    <n v="31478314"/>
    <s v="CV_RS23080"/>
    <n v="306"/>
    <n v="101"/>
    <m/>
  </r>
  <r>
    <x v="0"/>
    <x v="0"/>
    <s v="GCF_000007705.1"/>
    <s v="Primary Assembly"/>
    <s v="chromosome"/>
    <m/>
    <s v="NC_005085.1"/>
    <n v="4014654"/>
    <n v="4015406"/>
    <s v="-"/>
    <m/>
    <m/>
    <m/>
    <m/>
    <m/>
    <n v="24945419"/>
    <s v="CV_RS18370"/>
    <n v="753"/>
    <m/>
    <s v="old_locus_tag=CV3713,CV_3713"/>
  </r>
  <r>
    <x v="1"/>
    <x v="1"/>
    <s v="GCF_000007705.1"/>
    <s v="Primary Assembly"/>
    <s v="chromosome"/>
    <m/>
    <s v="NC_005085.1"/>
    <n v="4014654"/>
    <n v="4015406"/>
    <s v="-"/>
    <s v="WP_011137260.1"/>
    <s v="WP_011137260.1"/>
    <m/>
    <s v="AraC family transcriptional regulator"/>
    <m/>
    <n v="24945419"/>
    <s v="CV_RS18370"/>
    <n v="753"/>
    <n v="250"/>
    <m/>
  </r>
  <r>
    <x v="0"/>
    <x v="0"/>
    <s v="GCF_000007705.1"/>
    <s v="Primary Assembly"/>
    <s v="chromosome"/>
    <m/>
    <s v="NC_005085.1"/>
    <n v="4015522"/>
    <n v="4015932"/>
    <s v="+"/>
    <m/>
    <m/>
    <m/>
    <m/>
    <m/>
    <n v="24947317"/>
    <s v="CV_RS18375"/>
    <n v="411"/>
    <m/>
    <s v="old_locus_tag=CV3714,CV_3714"/>
  </r>
  <r>
    <x v="1"/>
    <x v="1"/>
    <s v="GCF_000007705.1"/>
    <s v="Primary Assembly"/>
    <s v="chromosome"/>
    <m/>
    <s v="NC_005085.1"/>
    <n v="4015522"/>
    <n v="4015932"/>
    <s v="+"/>
    <s v="WP_011137261.1"/>
    <s v="WP_011137261.1"/>
    <m/>
    <s v="nuclear transport factor 2 family protein"/>
    <m/>
    <n v="24947317"/>
    <s v="CV_RS18375"/>
    <n v="411"/>
    <n v="136"/>
    <m/>
  </r>
  <r>
    <x v="0"/>
    <x v="0"/>
    <s v="GCF_000007705.1"/>
    <s v="Primary Assembly"/>
    <s v="chromosome"/>
    <m/>
    <s v="NC_005085.1"/>
    <n v="4016162"/>
    <n v="4017184"/>
    <s v="+"/>
    <m/>
    <m/>
    <m/>
    <m/>
    <s v="trpS"/>
    <n v="24948185"/>
    <s v="CV_RS18380"/>
    <n v="1023"/>
    <m/>
    <s v="old_locus_tag=CV3715,CV_3715"/>
  </r>
  <r>
    <x v="1"/>
    <x v="1"/>
    <s v="GCF_000007705.1"/>
    <s v="Primary Assembly"/>
    <s v="chromosome"/>
    <m/>
    <s v="NC_005085.1"/>
    <n v="4016162"/>
    <n v="4017184"/>
    <s v="+"/>
    <s v="WP_011137262.1"/>
    <s v="WP_011137262.1"/>
    <m/>
    <s v="tryptophan--tRNA ligase"/>
    <s v="trpS"/>
    <n v="24948185"/>
    <s v="CV_RS18380"/>
    <n v="1023"/>
    <n v="340"/>
    <m/>
  </r>
  <r>
    <x v="0"/>
    <x v="2"/>
    <s v="GCF_000007705.1"/>
    <s v="Primary Assembly"/>
    <s v="chromosome"/>
    <m/>
    <s v="NC_005085.1"/>
    <n v="4017198"/>
    <n v="4017490"/>
    <s v="+"/>
    <m/>
    <m/>
    <m/>
    <m/>
    <m/>
    <n v="24945427"/>
    <s v="CV_RS18385"/>
    <n v="293"/>
    <m/>
    <s v="pseudo;old_locus_tag=CV3716,CV_3716"/>
  </r>
  <r>
    <x v="1"/>
    <x v="3"/>
    <s v="GCF_000007705.1"/>
    <s v="Primary Assembly"/>
    <s v="chromosome"/>
    <m/>
    <s v="NC_005085.1"/>
    <n v="4017198"/>
    <n v="4017490"/>
    <s v="+"/>
    <m/>
    <m/>
    <m/>
    <s v="chorismate mutase"/>
    <m/>
    <n v="24945427"/>
    <s v="CV_RS18385"/>
    <n v="293"/>
    <m/>
    <s v="pseudo"/>
  </r>
  <r>
    <x v="0"/>
    <x v="0"/>
    <s v="GCF_000007705.1"/>
    <s v="Primary Assembly"/>
    <s v="chromosome"/>
    <m/>
    <s v="NC_005085.1"/>
    <n v="4017577"/>
    <n v="4018038"/>
    <s v="+"/>
    <m/>
    <m/>
    <m/>
    <m/>
    <m/>
    <n v="24945630"/>
    <s v="CV_RS18390"/>
    <n v="462"/>
    <m/>
    <s v="old_locus_tag=CV3717,CV_3717"/>
  </r>
  <r>
    <x v="1"/>
    <x v="1"/>
    <s v="GCF_000007705.1"/>
    <s v="Primary Assembly"/>
    <s v="chromosome"/>
    <m/>
    <s v="NC_005085.1"/>
    <n v="4017577"/>
    <n v="4018038"/>
    <s v="+"/>
    <s v="WP_011137264.1"/>
    <s v="WP_011137264.1"/>
    <m/>
    <s v="hypothetical protein"/>
    <m/>
    <n v="24945630"/>
    <s v="CV_RS18390"/>
    <n v="462"/>
    <n v="153"/>
    <m/>
  </r>
  <r>
    <x v="0"/>
    <x v="0"/>
    <s v="GCF_000007705.1"/>
    <s v="Primary Assembly"/>
    <s v="chromosome"/>
    <m/>
    <s v="NC_005085.1"/>
    <n v="4018086"/>
    <n v="4018862"/>
    <s v="-"/>
    <m/>
    <m/>
    <m/>
    <m/>
    <m/>
    <n v="24949316"/>
    <s v="CV_RS18395"/>
    <n v="777"/>
    <m/>
    <s v="old_locus_tag=CV3718,CV_3718"/>
  </r>
  <r>
    <x v="1"/>
    <x v="1"/>
    <s v="GCF_000007705.1"/>
    <s v="Primary Assembly"/>
    <s v="chromosome"/>
    <m/>
    <s v="NC_005085.1"/>
    <n v="4018086"/>
    <n v="4018862"/>
    <s v="-"/>
    <s v="WP_043596686.1"/>
    <s v="WP_043596686.1"/>
    <m/>
    <s v="MBL fold metallo-hydrolase"/>
    <m/>
    <n v="24949316"/>
    <s v="CV_RS18395"/>
    <n v="777"/>
    <n v="258"/>
    <m/>
  </r>
  <r>
    <x v="0"/>
    <x v="0"/>
    <s v="GCF_000007705.1"/>
    <s v="Primary Assembly"/>
    <s v="chromosome"/>
    <m/>
    <s v="NC_005085.1"/>
    <n v="4018879"/>
    <n v="4019262"/>
    <s v="-"/>
    <m/>
    <m/>
    <m/>
    <m/>
    <m/>
    <n v="24946827"/>
    <s v="CV_RS18400"/>
    <n v="384"/>
    <m/>
    <s v="old_locus_tag=CV3719,CV_3719"/>
  </r>
  <r>
    <x v="1"/>
    <x v="1"/>
    <s v="GCF_000007705.1"/>
    <s v="Primary Assembly"/>
    <s v="chromosome"/>
    <m/>
    <s v="NC_005085.1"/>
    <n v="4018879"/>
    <n v="4019262"/>
    <s v="-"/>
    <s v="WP_011137266.1"/>
    <s v="WP_011137266.1"/>
    <m/>
    <s v="hypothetical protein"/>
    <m/>
    <n v="24946827"/>
    <s v="CV_RS18400"/>
    <n v="384"/>
    <n v="127"/>
    <m/>
  </r>
  <r>
    <x v="0"/>
    <x v="0"/>
    <s v="GCF_000007705.1"/>
    <s v="Primary Assembly"/>
    <s v="chromosome"/>
    <m/>
    <s v="NC_005085.1"/>
    <n v="4019276"/>
    <n v="4020046"/>
    <s v="-"/>
    <m/>
    <m/>
    <m/>
    <m/>
    <m/>
    <n v="24946451"/>
    <s v="CV_RS18405"/>
    <n v="771"/>
    <m/>
    <s v="old_locus_tag=CV3720,CV_3720"/>
  </r>
  <r>
    <x v="1"/>
    <x v="1"/>
    <s v="GCF_000007705.1"/>
    <s v="Primary Assembly"/>
    <s v="chromosome"/>
    <m/>
    <s v="NC_005085.1"/>
    <n v="4019276"/>
    <n v="4020046"/>
    <s v="-"/>
    <s v="WP_011137267.1"/>
    <s v="WP_011137267.1"/>
    <m/>
    <s v="TatD family deoxyribonuclease"/>
    <m/>
    <n v="24946451"/>
    <s v="CV_RS18405"/>
    <n v="771"/>
    <n v="256"/>
    <m/>
  </r>
  <r>
    <x v="0"/>
    <x v="0"/>
    <s v="GCF_000007705.1"/>
    <s v="Primary Assembly"/>
    <s v="chromosome"/>
    <m/>
    <s v="NC_005085.1"/>
    <n v="4020108"/>
    <n v="4020485"/>
    <s v="-"/>
    <m/>
    <m/>
    <m/>
    <m/>
    <m/>
    <n v="24945199"/>
    <s v="CV_RS18410"/>
    <n v="378"/>
    <m/>
    <s v="old_locus_tag=CV3721,CV_3721"/>
  </r>
  <r>
    <x v="1"/>
    <x v="1"/>
    <s v="GCF_000007705.1"/>
    <s v="Primary Assembly"/>
    <s v="chromosome"/>
    <m/>
    <s v="NC_005085.1"/>
    <n v="4020108"/>
    <n v="4020485"/>
    <s v="-"/>
    <s v="WP_011137268.1"/>
    <s v="WP_011137268.1"/>
    <m/>
    <s v="pilus assembly protein PilZ"/>
    <m/>
    <n v="24945199"/>
    <s v="CV_RS18410"/>
    <n v="378"/>
    <n v="125"/>
    <m/>
  </r>
  <r>
    <x v="0"/>
    <x v="0"/>
    <s v="GCF_000007705.1"/>
    <s v="Primary Assembly"/>
    <s v="chromosome"/>
    <m/>
    <s v="NC_005085.1"/>
    <n v="4020502"/>
    <n v="4021506"/>
    <s v="-"/>
    <m/>
    <m/>
    <m/>
    <m/>
    <s v="holB"/>
    <n v="24948715"/>
    <s v="CV_RS18415"/>
    <n v="1005"/>
    <m/>
    <s v="old_locus_tag=CV3722,CV_3722"/>
  </r>
  <r>
    <x v="1"/>
    <x v="1"/>
    <s v="GCF_000007705.1"/>
    <s v="Primary Assembly"/>
    <s v="chromosome"/>
    <m/>
    <s v="NC_005085.1"/>
    <n v="4020502"/>
    <n v="4021506"/>
    <s v="-"/>
    <s v="WP_011137269.1"/>
    <s v="WP_011137269.1"/>
    <m/>
    <s v="DNA polymerase III subunit delta'"/>
    <s v="holB"/>
    <n v="24948715"/>
    <s v="CV_RS18415"/>
    <n v="1005"/>
    <n v="334"/>
    <m/>
  </r>
  <r>
    <x v="0"/>
    <x v="0"/>
    <s v="GCF_000007705.1"/>
    <s v="Primary Assembly"/>
    <s v="chromosome"/>
    <m/>
    <s v="NC_005085.1"/>
    <n v="4021506"/>
    <n v="4022144"/>
    <s v="-"/>
    <m/>
    <m/>
    <m/>
    <m/>
    <m/>
    <n v="24946317"/>
    <s v="CV_RS18420"/>
    <n v="639"/>
    <m/>
    <s v="old_locus_tag=CV3723,CV_3723"/>
  </r>
  <r>
    <x v="1"/>
    <x v="1"/>
    <s v="GCF_000007705.1"/>
    <s v="Primary Assembly"/>
    <s v="chromosome"/>
    <m/>
    <s v="NC_005085.1"/>
    <n v="4021506"/>
    <n v="4022144"/>
    <s v="-"/>
    <s v="WP_011137270.1"/>
    <s v="WP_011137270.1"/>
    <m/>
    <s v="thymidylate kinase"/>
    <m/>
    <n v="24946317"/>
    <s v="CV_RS18420"/>
    <n v="639"/>
    <n v="212"/>
    <m/>
  </r>
  <r>
    <x v="0"/>
    <x v="0"/>
    <s v="GCF_000007705.1"/>
    <s v="Primary Assembly"/>
    <s v="chromosome"/>
    <m/>
    <s v="NC_005085.1"/>
    <n v="4022141"/>
    <n v="4023133"/>
    <s v="-"/>
    <m/>
    <m/>
    <m/>
    <m/>
    <m/>
    <n v="24946205"/>
    <s v="CV_RS18425"/>
    <n v="993"/>
    <m/>
    <s v="old_locus_tag=CV3724,CV_3724"/>
  </r>
  <r>
    <x v="1"/>
    <x v="1"/>
    <s v="GCF_000007705.1"/>
    <s v="Primary Assembly"/>
    <s v="chromosome"/>
    <m/>
    <s v="NC_005085.1"/>
    <n v="4022141"/>
    <n v="4023133"/>
    <s v="-"/>
    <s v="WP_011137271.1"/>
    <s v="WP_011137271.1"/>
    <m/>
    <s v="endolytic transglycosylase MltG"/>
    <m/>
    <n v="24946205"/>
    <s v="CV_RS18425"/>
    <n v="993"/>
    <n v="330"/>
    <m/>
  </r>
  <r>
    <x v="0"/>
    <x v="0"/>
    <s v="GCF_000007705.1"/>
    <s v="Primary Assembly"/>
    <s v="chromosome"/>
    <m/>
    <s v="NC_005085.1"/>
    <n v="4023362"/>
    <n v="4023988"/>
    <s v="+"/>
    <m/>
    <m/>
    <m/>
    <m/>
    <m/>
    <n v="24946506"/>
    <s v="CV_RS18430"/>
    <n v="627"/>
    <m/>
    <s v="old_locus_tag=CV3725,CV_3725"/>
  </r>
  <r>
    <x v="1"/>
    <x v="1"/>
    <s v="GCF_000007705.1"/>
    <s v="Primary Assembly"/>
    <s v="chromosome"/>
    <m/>
    <s v="NC_005085.1"/>
    <n v="4023362"/>
    <n v="4023988"/>
    <s v="+"/>
    <s v="WP_011137272.1"/>
    <s v="WP_011137272.1"/>
    <m/>
    <s v="DUF3313 domain-containing protein"/>
    <m/>
    <n v="24946506"/>
    <s v="CV_RS18430"/>
    <n v="627"/>
    <n v="208"/>
    <m/>
  </r>
  <r>
    <x v="0"/>
    <x v="0"/>
    <s v="GCF_000007705.1"/>
    <s v="Primary Assembly"/>
    <s v="chromosome"/>
    <m/>
    <s v="NC_005085.1"/>
    <n v="4024353"/>
    <n v="4025441"/>
    <s v="+"/>
    <m/>
    <m/>
    <m/>
    <m/>
    <s v="modB"/>
    <n v="31478315"/>
    <s v="CV_RS23085"/>
    <n v="1089"/>
    <m/>
    <m/>
  </r>
  <r>
    <x v="1"/>
    <x v="1"/>
    <s v="GCF_000007705.1"/>
    <s v="Primary Assembly"/>
    <s v="chromosome"/>
    <m/>
    <s v="NC_005085.1"/>
    <n v="4024353"/>
    <n v="4025441"/>
    <s v="+"/>
    <s v="WP_080509135.1"/>
    <s v="WP_080509135.1"/>
    <m/>
    <s v="molybdate ABC transporter permease subunit"/>
    <s v="modB"/>
    <n v="31478315"/>
    <s v="CV_RS23085"/>
    <n v="1089"/>
    <n v="362"/>
    <m/>
  </r>
  <r>
    <x v="0"/>
    <x v="0"/>
    <s v="GCF_000007705.1"/>
    <s v="Primary Assembly"/>
    <s v="chromosome"/>
    <m/>
    <s v="NC_005085.1"/>
    <n v="4025483"/>
    <n v="4025737"/>
    <s v="+"/>
    <m/>
    <m/>
    <m/>
    <m/>
    <m/>
    <n v="24947666"/>
    <s v="CV_RS18445"/>
    <n v="255"/>
    <m/>
    <s v="old_locus_tag=CV3728,CV_3728"/>
  </r>
  <r>
    <x v="1"/>
    <x v="1"/>
    <s v="GCF_000007705.1"/>
    <s v="Primary Assembly"/>
    <s v="chromosome"/>
    <m/>
    <s v="NC_005085.1"/>
    <n v="4025483"/>
    <n v="4025737"/>
    <s v="+"/>
    <s v="WP_043596688.1"/>
    <s v="WP_043596688.1"/>
    <m/>
    <s v="hypothetical protein"/>
    <m/>
    <n v="24947666"/>
    <s v="CV_RS18445"/>
    <n v="255"/>
    <n v="84"/>
    <m/>
  </r>
  <r>
    <x v="0"/>
    <x v="0"/>
    <s v="GCF_000007705.1"/>
    <s v="Primary Assembly"/>
    <s v="chromosome"/>
    <m/>
    <s v="NC_005085.1"/>
    <n v="4025852"/>
    <n v="4027435"/>
    <s v="+"/>
    <m/>
    <m/>
    <m/>
    <m/>
    <m/>
    <n v="24948291"/>
    <s v="CV_RS18450"/>
    <n v="1584"/>
    <m/>
    <s v="old_locus_tag=CV3729,CV_3729"/>
  </r>
  <r>
    <x v="1"/>
    <x v="1"/>
    <s v="GCF_000007705.1"/>
    <s v="Primary Assembly"/>
    <s v="chromosome"/>
    <m/>
    <s v="NC_005085.1"/>
    <n v="4025852"/>
    <n v="4027435"/>
    <s v="+"/>
    <s v="WP_080509065.1"/>
    <s v="WP_080509065.1"/>
    <m/>
    <s v="hypothetical protein"/>
    <m/>
    <n v="24948291"/>
    <s v="CV_RS18450"/>
    <n v="1584"/>
    <n v="527"/>
    <m/>
  </r>
  <r>
    <x v="0"/>
    <x v="0"/>
    <s v="GCF_000007705.1"/>
    <s v="Primary Assembly"/>
    <s v="chromosome"/>
    <m/>
    <s v="NC_005085.1"/>
    <n v="4027515"/>
    <n v="4028204"/>
    <s v="+"/>
    <m/>
    <m/>
    <m/>
    <m/>
    <m/>
    <n v="24948735"/>
    <s v="CV_RS18455"/>
    <n v="690"/>
    <m/>
    <s v="old_locus_tag=CV3730,CV_3730"/>
  </r>
  <r>
    <x v="1"/>
    <x v="1"/>
    <s v="GCF_000007705.1"/>
    <s v="Primary Assembly"/>
    <s v="chromosome"/>
    <m/>
    <s v="NC_005085.1"/>
    <n v="4027515"/>
    <n v="4028204"/>
    <s v="+"/>
    <s v="WP_011137277.1"/>
    <s v="WP_011137277.1"/>
    <m/>
    <s v="FadR family transcriptional regulator"/>
    <m/>
    <n v="24948735"/>
    <s v="CV_RS18455"/>
    <n v="690"/>
    <n v="229"/>
    <m/>
  </r>
  <r>
    <x v="0"/>
    <x v="0"/>
    <s v="GCF_000007705.1"/>
    <s v="Primary Assembly"/>
    <s v="chromosome"/>
    <m/>
    <s v="NC_005085.1"/>
    <n v="4028214"/>
    <n v="4029467"/>
    <s v="+"/>
    <m/>
    <m/>
    <m/>
    <m/>
    <m/>
    <n v="24945250"/>
    <s v="CV_RS18460"/>
    <n v="1254"/>
    <m/>
    <s v="old_locus_tag=CV3731,CV_3731"/>
  </r>
  <r>
    <x v="1"/>
    <x v="1"/>
    <s v="GCF_000007705.1"/>
    <s v="Primary Assembly"/>
    <s v="chromosome"/>
    <m/>
    <s v="NC_005085.1"/>
    <n v="4028214"/>
    <n v="4029467"/>
    <s v="+"/>
    <s v="WP_011137278.1"/>
    <s v="WP_011137278.1"/>
    <m/>
    <s v="cyanate MFS transporter"/>
    <m/>
    <n v="24945250"/>
    <s v="CV_RS18460"/>
    <n v="1254"/>
    <n v="417"/>
    <m/>
  </r>
  <r>
    <x v="0"/>
    <x v="0"/>
    <s v="GCF_000007705.1"/>
    <s v="Primary Assembly"/>
    <s v="chromosome"/>
    <m/>
    <s v="NC_005085.1"/>
    <n v="4029533"/>
    <n v="4030054"/>
    <s v="-"/>
    <m/>
    <m/>
    <m/>
    <m/>
    <m/>
    <n v="24945936"/>
    <s v="CV_RS18465"/>
    <n v="522"/>
    <m/>
    <s v="old_locus_tag=CV3732,CV_3732"/>
  </r>
  <r>
    <x v="1"/>
    <x v="1"/>
    <s v="GCF_000007705.1"/>
    <s v="Primary Assembly"/>
    <s v="chromosome"/>
    <m/>
    <s v="NC_005085.1"/>
    <n v="4029533"/>
    <n v="4030054"/>
    <s v="-"/>
    <s v="WP_011137279.1"/>
    <s v="WP_011137279.1"/>
    <m/>
    <s v="DUF2946 domain-containing protein"/>
    <m/>
    <n v="24945936"/>
    <s v="CV_RS18465"/>
    <n v="522"/>
    <n v="173"/>
    <m/>
  </r>
  <r>
    <x v="0"/>
    <x v="0"/>
    <s v="GCF_000007705.1"/>
    <s v="Primary Assembly"/>
    <s v="chromosome"/>
    <m/>
    <s v="NC_005085.1"/>
    <n v="4030092"/>
    <n v="4032587"/>
    <s v="-"/>
    <m/>
    <m/>
    <m/>
    <m/>
    <m/>
    <n v="24949057"/>
    <s v="CV_RS18470"/>
    <n v="2496"/>
    <m/>
    <s v="old_locus_tag=CV3733,CV_3733"/>
  </r>
  <r>
    <x v="1"/>
    <x v="1"/>
    <s v="GCF_000007705.1"/>
    <s v="Primary Assembly"/>
    <s v="chromosome"/>
    <m/>
    <s v="NC_005085.1"/>
    <n v="4030092"/>
    <n v="4032587"/>
    <s v="-"/>
    <s v="WP_011137280.1"/>
    <s v="WP_011137280.1"/>
    <m/>
    <s v="oxidoreductase"/>
    <m/>
    <n v="24949057"/>
    <s v="CV_RS18470"/>
    <n v="2496"/>
    <n v="831"/>
    <m/>
  </r>
  <r>
    <x v="0"/>
    <x v="0"/>
    <s v="GCF_000007705.1"/>
    <s v="Primary Assembly"/>
    <s v="chromosome"/>
    <m/>
    <s v="NC_005085.1"/>
    <n v="4032584"/>
    <n v="4033282"/>
    <s v="-"/>
    <m/>
    <m/>
    <m/>
    <m/>
    <m/>
    <n v="24945556"/>
    <s v="CV_RS18475"/>
    <n v="699"/>
    <m/>
    <s v="old_locus_tag=CV3734,CV_3734"/>
  </r>
  <r>
    <x v="1"/>
    <x v="1"/>
    <s v="GCF_000007705.1"/>
    <s v="Primary Assembly"/>
    <s v="chromosome"/>
    <m/>
    <s v="NC_005085.1"/>
    <n v="4032584"/>
    <n v="4033282"/>
    <s v="-"/>
    <s v="WP_011137281.1"/>
    <s v="WP_011137281.1"/>
    <m/>
    <s v="ABC transporter ATP-binding protein"/>
    <m/>
    <n v="24945556"/>
    <s v="CV_RS18475"/>
    <n v="699"/>
    <n v="232"/>
    <m/>
  </r>
  <r>
    <x v="0"/>
    <x v="0"/>
    <s v="GCF_000007705.1"/>
    <s v="Primary Assembly"/>
    <s v="chromosome"/>
    <m/>
    <s v="NC_005085.1"/>
    <n v="4033281"/>
    <n v="4033877"/>
    <s v="+"/>
    <m/>
    <m/>
    <m/>
    <m/>
    <m/>
    <n v="24945210"/>
    <s v="CV_RS18480"/>
    <n v="597"/>
    <m/>
    <s v="old_locus_tag=CV3735,CV_3735"/>
  </r>
  <r>
    <x v="1"/>
    <x v="1"/>
    <s v="GCF_000007705.1"/>
    <s v="Primary Assembly"/>
    <s v="chromosome"/>
    <m/>
    <s v="NC_005085.1"/>
    <n v="4033281"/>
    <n v="4033877"/>
    <s v="+"/>
    <s v="WP_011137282.1"/>
    <s v="WP_011137282.1"/>
    <m/>
    <s v="arylesterase"/>
    <m/>
    <n v="24945210"/>
    <s v="CV_RS18480"/>
    <n v="597"/>
    <n v="198"/>
    <m/>
  </r>
  <r>
    <x v="0"/>
    <x v="0"/>
    <s v="GCF_000007705.1"/>
    <s v="Primary Assembly"/>
    <s v="chromosome"/>
    <m/>
    <s v="NC_005085.1"/>
    <n v="4034005"/>
    <n v="4035228"/>
    <s v="+"/>
    <m/>
    <m/>
    <m/>
    <m/>
    <m/>
    <n v="24945818"/>
    <s v="CV_RS18485"/>
    <n v="1224"/>
    <m/>
    <s v="old_locus_tag=CV3736,CV_3736"/>
  </r>
  <r>
    <x v="1"/>
    <x v="1"/>
    <s v="GCF_000007705.1"/>
    <s v="Primary Assembly"/>
    <s v="chromosome"/>
    <m/>
    <s v="NC_005085.1"/>
    <n v="4034005"/>
    <n v="4035228"/>
    <s v="+"/>
    <s v="WP_011137283.1"/>
    <s v="WP_011137283.1"/>
    <m/>
    <s v="MFS transporter"/>
    <m/>
    <n v="24945818"/>
    <s v="CV_RS18485"/>
    <n v="1224"/>
    <n v="407"/>
    <m/>
  </r>
  <r>
    <x v="0"/>
    <x v="0"/>
    <s v="GCF_000007705.1"/>
    <s v="Primary Assembly"/>
    <s v="chromosome"/>
    <m/>
    <s v="NC_005085.1"/>
    <n v="4035253"/>
    <n v="4036473"/>
    <s v="-"/>
    <m/>
    <m/>
    <m/>
    <m/>
    <m/>
    <n v="25392867"/>
    <s v="CV_RS22355"/>
    <n v="1221"/>
    <m/>
    <s v="old_locus_tag=CV3737,CV_3737"/>
  </r>
  <r>
    <x v="1"/>
    <x v="1"/>
    <s v="GCF_000007705.1"/>
    <s v="Primary Assembly"/>
    <s v="chromosome"/>
    <m/>
    <s v="NC_005085.1"/>
    <n v="4035253"/>
    <n v="4036473"/>
    <s v="-"/>
    <s v="WP_052278870.1"/>
    <s v="WP_052278870.1"/>
    <m/>
    <s v="GGDEF domain-containing protein"/>
    <m/>
    <n v="25392867"/>
    <s v="CV_RS22355"/>
    <n v="1221"/>
    <n v="406"/>
    <m/>
  </r>
  <r>
    <x v="0"/>
    <x v="0"/>
    <s v="GCF_000007705.1"/>
    <s v="Primary Assembly"/>
    <s v="chromosome"/>
    <m/>
    <s v="NC_005085.1"/>
    <n v="4036470"/>
    <n v="4037651"/>
    <s v="-"/>
    <m/>
    <m/>
    <m/>
    <m/>
    <m/>
    <n v="25392868"/>
    <s v="CV_RS22360"/>
    <n v="1182"/>
    <m/>
    <s v="old_locus_tag=CV3738,CV_3738"/>
  </r>
  <r>
    <x v="1"/>
    <x v="1"/>
    <s v="GCF_000007705.1"/>
    <s v="Primary Assembly"/>
    <s v="chromosome"/>
    <m/>
    <s v="NC_005085.1"/>
    <n v="4036470"/>
    <n v="4037651"/>
    <s v="-"/>
    <s v="WP_011137285.1"/>
    <s v="WP_011137285.1"/>
    <m/>
    <s v="GGDEF domain-containing protein"/>
    <m/>
    <n v="25392868"/>
    <s v="CV_RS22360"/>
    <n v="1182"/>
    <n v="393"/>
    <m/>
  </r>
  <r>
    <x v="0"/>
    <x v="0"/>
    <s v="GCF_000007705.1"/>
    <s v="Primary Assembly"/>
    <s v="chromosome"/>
    <m/>
    <s v="NC_005085.1"/>
    <n v="4037789"/>
    <n v="4038403"/>
    <s v="-"/>
    <m/>
    <m/>
    <m/>
    <m/>
    <m/>
    <n v="24945157"/>
    <s v="CV_RS18500"/>
    <n v="615"/>
    <m/>
    <s v="old_locus_tag=CV3739,CV_3739"/>
  </r>
  <r>
    <x v="1"/>
    <x v="1"/>
    <s v="GCF_000007705.1"/>
    <s v="Primary Assembly"/>
    <s v="chromosome"/>
    <m/>
    <s v="NC_005085.1"/>
    <n v="4037789"/>
    <n v="4038403"/>
    <s v="-"/>
    <s v="WP_011137286.1"/>
    <s v="WP_011137286.1"/>
    <m/>
    <s v="peroxidase"/>
    <m/>
    <n v="24945157"/>
    <s v="CV_RS18500"/>
    <n v="615"/>
    <n v="204"/>
    <m/>
  </r>
  <r>
    <x v="0"/>
    <x v="0"/>
    <s v="GCF_000007705.1"/>
    <s v="Primary Assembly"/>
    <s v="chromosome"/>
    <m/>
    <s v="NC_005085.1"/>
    <n v="4038696"/>
    <n v="4040489"/>
    <s v="-"/>
    <m/>
    <m/>
    <m/>
    <m/>
    <m/>
    <n v="24947523"/>
    <s v="CV_RS18505"/>
    <n v="1794"/>
    <m/>
    <s v="old_locus_tag=CV3740,CV_3740"/>
  </r>
  <r>
    <x v="1"/>
    <x v="1"/>
    <s v="GCF_000007705.1"/>
    <s v="Primary Assembly"/>
    <s v="chromosome"/>
    <m/>
    <s v="NC_005085.1"/>
    <n v="4038696"/>
    <n v="4040489"/>
    <s v="-"/>
    <s v="WP_011137287.1"/>
    <s v="WP_011137287.1"/>
    <m/>
    <s v="aspartate--tRNA ligase"/>
    <m/>
    <n v="24947523"/>
    <s v="CV_RS18505"/>
    <n v="1794"/>
    <n v="597"/>
    <m/>
  </r>
  <r>
    <x v="0"/>
    <x v="0"/>
    <s v="GCF_000007705.1"/>
    <s v="Primary Assembly"/>
    <s v="chromosome"/>
    <m/>
    <s v="NC_005085.1"/>
    <n v="4040568"/>
    <n v="4041245"/>
    <s v="-"/>
    <m/>
    <m/>
    <m/>
    <m/>
    <m/>
    <n v="24948925"/>
    <s v="CV_RS18510"/>
    <n v="678"/>
    <m/>
    <s v="old_locus_tag=CV3741,CV_3741"/>
  </r>
  <r>
    <x v="1"/>
    <x v="1"/>
    <s v="GCF_000007705.1"/>
    <s v="Primary Assembly"/>
    <s v="chromosome"/>
    <m/>
    <s v="NC_005085.1"/>
    <n v="4040568"/>
    <n v="4041245"/>
    <s v="-"/>
    <s v="WP_011137288.1"/>
    <s v="WP_011137288.1"/>
    <m/>
    <s v="DUF502 domain-containing protein"/>
    <m/>
    <n v="24948925"/>
    <s v="CV_RS18510"/>
    <n v="678"/>
    <n v="225"/>
    <m/>
  </r>
  <r>
    <x v="0"/>
    <x v="0"/>
    <s v="GCF_000007705.1"/>
    <s v="Primary Assembly"/>
    <s v="chromosome"/>
    <m/>
    <s v="NC_005085.1"/>
    <n v="4041245"/>
    <n v="4041499"/>
    <s v="-"/>
    <m/>
    <m/>
    <m/>
    <m/>
    <m/>
    <n v="24947547"/>
    <s v="CV_RS18515"/>
    <n v="255"/>
    <m/>
    <m/>
  </r>
  <r>
    <x v="1"/>
    <x v="1"/>
    <s v="GCF_000007705.1"/>
    <s v="Primary Assembly"/>
    <s v="chromosome"/>
    <m/>
    <s v="NC_005085.1"/>
    <n v="4041245"/>
    <n v="4041499"/>
    <s v="-"/>
    <s v="WP_043596693.1"/>
    <s v="WP_043596693.1"/>
    <m/>
    <s v="zinc ribbon domain-containing protein"/>
    <m/>
    <n v="24947547"/>
    <s v="CV_RS18515"/>
    <n v="255"/>
    <n v="84"/>
    <m/>
  </r>
  <r>
    <x v="0"/>
    <x v="0"/>
    <s v="GCF_000007705.1"/>
    <s v="Primary Assembly"/>
    <s v="chromosome"/>
    <m/>
    <s v="NC_005085.1"/>
    <n v="4041755"/>
    <n v="4042531"/>
    <s v="+"/>
    <m/>
    <m/>
    <m/>
    <m/>
    <m/>
    <n v="24946696"/>
    <s v="CV_RS18520"/>
    <n v="777"/>
    <m/>
    <s v="old_locus_tag=CV3743,CV_3743"/>
  </r>
  <r>
    <x v="1"/>
    <x v="1"/>
    <s v="GCF_000007705.1"/>
    <s v="Primary Assembly"/>
    <s v="chromosome"/>
    <m/>
    <s v="NC_005085.1"/>
    <n v="4041755"/>
    <n v="4042531"/>
    <s v="+"/>
    <s v="WP_011137290.1"/>
    <s v="WP_011137290.1"/>
    <m/>
    <s v="enoyl-[acyl-carrier-protein] reductase FabI"/>
    <m/>
    <n v="24946696"/>
    <s v="CV_RS18520"/>
    <n v="777"/>
    <n v="258"/>
    <m/>
  </r>
  <r>
    <x v="0"/>
    <x v="0"/>
    <s v="GCF_000007705.1"/>
    <s v="Primary Assembly"/>
    <s v="chromosome"/>
    <m/>
    <s v="NC_005085.1"/>
    <n v="4042542"/>
    <n v="4043477"/>
    <s v="+"/>
    <m/>
    <m/>
    <m/>
    <m/>
    <m/>
    <n v="24948893"/>
    <s v="CV_RS18525"/>
    <n v="936"/>
    <m/>
    <s v="old_locus_tag=CV3744,CV_3744"/>
  </r>
  <r>
    <x v="1"/>
    <x v="1"/>
    <s v="GCF_000007705.1"/>
    <s v="Primary Assembly"/>
    <s v="chromosome"/>
    <m/>
    <s v="NC_005085.1"/>
    <n v="4042542"/>
    <n v="4043477"/>
    <s v="+"/>
    <s v="WP_011137291.1"/>
    <s v="WP_011137291.1"/>
    <m/>
    <s v="phosphate acetyltransferase"/>
    <m/>
    <n v="24948893"/>
    <s v="CV_RS18525"/>
    <n v="936"/>
    <n v="311"/>
    <m/>
  </r>
  <r>
    <x v="0"/>
    <x v="0"/>
    <s v="GCF_000007705.1"/>
    <s v="Primary Assembly"/>
    <s v="chromosome"/>
    <m/>
    <s v="NC_005085.1"/>
    <n v="4043474"/>
    <n v="4044625"/>
    <s v="+"/>
    <m/>
    <m/>
    <m/>
    <m/>
    <m/>
    <n v="24949326"/>
    <s v="CV_RS18530"/>
    <n v="1152"/>
    <m/>
    <s v="old_locus_tag=CV3745,CV_3745"/>
  </r>
  <r>
    <x v="1"/>
    <x v="1"/>
    <s v="GCF_000007705.1"/>
    <s v="Primary Assembly"/>
    <s v="chromosome"/>
    <m/>
    <s v="NC_005085.1"/>
    <n v="4043474"/>
    <n v="4044625"/>
    <s v="+"/>
    <s v="WP_011137292.1"/>
    <s v="WP_011137292.1"/>
    <m/>
    <s v="acetate/propionate family kinase"/>
    <m/>
    <n v="24949326"/>
    <s v="CV_RS18530"/>
    <n v="1152"/>
    <n v="383"/>
    <m/>
  </r>
  <r>
    <x v="0"/>
    <x v="0"/>
    <s v="GCF_000007705.1"/>
    <s v="Primary Assembly"/>
    <s v="chromosome"/>
    <m/>
    <s v="NC_005085.1"/>
    <n v="4044634"/>
    <n v="4045332"/>
    <s v="-"/>
    <m/>
    <m/>
    <m/>
    <m/>
    <m/>
    <n v="24945232"/>
    <s v="CV_RS18535"/>
    <n v="699"/>
    <m/>
    <s v="old_locus_tag=CV3746,CV_3746"/>
  </r>
  <r>
    <x v="1"/>
    <x v="1"/>
    <s v="GCF_000007705.1"/>
    <s v="Primary Assembly"/>
    <s v="chromosome"/>
    <m/>
    <s v="NC_005085.1"/>
    <n v="4044634"/>
    <n v="4045332"/>
    <s v="-"/>
    <s v="WP_011137293.1"/>
    <s v="WP_011137293.1"/>
    <m/>
    <s v="GMP synthase"/>
    <m/>
    <n v="24945232"/>
    <s v="CV_RS18535"/>
    <n v="699"/>
    <n v="232"/>
    <m/>
  </r>
  <r>
    <x v="0"/>
    <x v="0"/>
    <s v="GCF_000007705.1"/>
    <s v="Primary Assembly"/>
    <s v="chromosome"/>
    <m/>
    <s v="NC_005085.1"/>
    <n v="4045505"/>
    <n v="4045768"/>
    <s v="-"/>
    <m/>
    <m/>
    <m/>
    <m/>
    <m/>
    <n v="24946853"/>
    <s v="CV_RS18540"/>
    <n v="264"/>
    <m/>
    <s v="old_locus_tag=CV3747,CV_3747"/>
  </r>
  <r>
    <x v="1"/>
    <x v="1"/>
    <s v="GCF_000007705.1"/>
    <s v="Primary Assembly"/>
    <s v="chromosome"/>
    <m/>
    <s v="NC_005085.1"/>
    <n v="4045505"/>
    <n v="4045768"/>
    <s v="-"/>
    <s v="WP_011137294.1"/>
    <s v="WP_011137294.1"/>
    <m/>
    <s v="30S ribosomal protein S20"/>
    <m/>
    <n v="24946853"/>
    <s v="CV_RS18540"/>
    <n v="264"/>
    <n v="87"/>
    <m/>
  </r>
  <r>
    <x v="0"/>
    <x v="0"/>
    <s v="GCF_000007705.1"/>
    <s v="Primary Assembly"/>
    <s v="chromosome"/>
    <m/>
    <s v="NC_005085.1"/>
    <n v="4045896"/>
    <n v="4047431"/>
    <s v="+"/>
    <m/>
    <m/>
    <m/>
    <m/>
    <s v="mviN"/>
    <n v="24946353"/>
    <s v="CV_RS18545"/>
    <n v="1536"/>
    <m/>
    <s v="old_locus_tag=CV3748,CV_3748"/>
  </r>
  <r>
    <x v="1"/>
    <x v="1"/>
    <s v="GCF_000007705.1"/>
    <s v="Primary Assembly"/>
    <s v="chromosome"/>
    <m/>
    <s v="NC_005085.1"/>
    <n v="4045896"/>
    <n v="4047431"/>
    <s v="+"/>
    <s v="WP_043596695.1"/>
    <s v="WP_043596695.1"/>
    <m/>
    <s v="murein biosynthesis integral membrane protein MurJ"/>
    <s v="mviN"/>
    <n v="24946353"/>
    <s v="CV_RS18545"/>
    <n v="1536"/>
    <n v="511"/>
    <m/>
  </r>
  <r>
    <x v="0"/>
    <x v="0"/>
    <s v="GCF_000007705.1"/>
    <s v="Primary Assembly"/>
    <s v="chromosome"/>
    <m/>
    <s v="NC_005085.1"/>
    <n v="4047434"/>
    <n v="4048192"/>
    <s v="+"/>
    <m/>
    <m/>
    <m/>
    <m/>
    <m/>
    <n v="24948288"/>
    <s v="CV_RS18550"/>
    <n v="759"/>
    <m/>
    <s v="old_locus_tag=CV3749"/>
  </r>
  <r>
    <x v="1"/>
    <x v="1"/>
    <s v="GCF_000007705.1"/>
    <s v="Primary Assembly"/>
    <s v="chromosome"/>
    <m/>
    <s v="NC_005085.1"/>
    <n v="4047434"/>
    <n v="4048192"/>
    <s v="+"/>
    <s v="WP_011137296.1"/>
    <s v="WP_011137296.1"/>
    <m/>
    <s v="CPBP family intramembrane metalloprotease"/>
    <m/>
    <n v="24948288"/>
    <s v="CV_RS18550"/>
    <n v="759"/>
    <n v="252"/>
    <m/>
  </r>
  <r>
    <x v="0"/>
    <x v="0"/>
    <s v="GCF_000007705.1"/>
    <s v="Primary Assembly"/>
    <s v="chromosome"/>
    <m/>
    <s v="NC_005085.1"/>
    <n v="4048204"/>
    <n v="4049043"/>
    <s v="+"/>
    <m/>
    <m/>
    <m/>
    <m/>
    <s v="queF"/>
    <n v="24947845"/>
    <s v="CV_RS18555"/>
    <n v="840"/>
    <m/>
    <s v="old_locus_tag=CV3750,CV_3750"/>
  </r>
  <r>
    <x v="1"/>
    <x v="1"/>
    <s v="GCF_000007705.1"/>
    <s v="Primary Assembly"/>
    <s v="chromosome"/>
    <m/>
    <s v="NC_005085.1"/>
    <n v="4048204"/>
    <n v="4049043"/>
    <s v="+"/>
    <s v="WP_011137297.1"/>
    <s v="WP_011137297.1"/>
    <m/>
    <s v="NADPH-dependent 7-cyano-7-deazaguanine reductase QueF"/>
    <s v="queF"/>
    <n v="24947845"/>
    <s v="CV_RS18555"/>
    <n v="840"/>
    <n v="279"/>
    <m/>
  </r>
  <r>
    <x v="0"/>
    <x v="0"/>
    <s v="GCF_000007705.1"/>
    <s v="Primary Assembly"/>
    <s v="chromosome"/>
    <m/>
    <s v="NC_005085.1"/>
    <n v="4049113"/>
    <n v="4049790"/>
    <s v="-"/>
    <m/>
    <m/>
    <m/>
    <m/>
    <m/>
    <n v="24948638"/>
    <s v="CV_RS18560"/>
    <n v="678"/>
    <m/>
    <s v="old_locus_tag=CV3751,CV_3751"/>
  </r>
  <r>
    <x v="1"/>
    <x v="1"/>
    <s v="GCF_000007705.1"/>
    <s v="Primary Assembly"/>
    <s v="chromosome"/>
    <m/>
    <s v="NC_005085.1"/>
    <n v="4049113"/>
    <n v="4049790"/>
    <s v="-"/>
    <s v="WP_011137298.1"/>
    <s v="WP_011137298.1"/>
    <m/>
    <s v="RNA pseudouridine synthase"/>
    <m/>
    <n v="24948638"/>
    <s v="CV_RS18560"/>
    <n v="678"/>
    <n v="225"/>
    <m/>
  </r>
  <r>
    <x v="0"/>
    <x v="0"/>
    <s v="GCF_000007705.1"/>
    <s v="Primary Assembly"/>
    <s v="chromosome"/>
    <m/>
    <s v="NC_005085.1"/>
    <n v="4049866"/>
    <n v="4050888"/>
    <s v="-"/>
    <m/>
    <m/>
    <m/>
    <m/>
    <m/>
    <n v="24946741"/>
    <s v="CV_RS18565"/>
    <n v="1023"/>
    <m/>
    <s v="old_locus_tag=CV3752,CV_3752"/>
  </r>
  <r>
    <x v="1"/>
    <x v="1"/>
    <s v="GCF_000007705.1"/>
    <s v="Primary Assembly"/>
    <s v="chromosome"/>
    <m/>
    <s v="NC_005085.1"/>
    <n v="4049866"/>
    <n v="4050888"/>
    <s v="-"/>
    <s v="WP_080509066.1"/>
    <s v="WP_080509066.1"/>
    <m/>
    <s v="GNAT family N-acetyltransferase"/>
    <m/>
    <n v="24946741"/>
    <s v="CV_RS18565"/>
    <n v="1023"/>
    <n v="340"/>
    <m/>
  </r>
  <r>
    <x v="0"/>
    <x v="0"/>
    <s v="GCF_000007705.1"/>
    <s v="Primary Assembly"/>
    <s v="chromosome"/>
    <m/>
    <s v="NC_005085.1"/>
    <n v="4050960"/>
    <n v="4051667"/>
    <s v="+"/>
    <m/>
    <m/>
    <m/>
    <m/>
    <m/>
    <n v="24949434"/>
    <s v="CV_RS18570"/>
    <n v="708"/>
    <m/>
    <s v="old_locus_tag=CV3753,CV_3753"/>
  </r>
  <r>
    <x v="1"/>
    <x v="1"/>
    <s v="GCF_000007705.1"/>
    <s v="Primary Assembly"/>
    <s v="chromosome"/>
    <m/>
    <s v="NC_005085.1"/>
    <n v="4050960"/>
    <n v="4051667"/>
    <s v="+"/>
    <s v="WP_011137300.1"/>
    <s v="WP_011137300.1"/>
    <m/>
    <s v="alanyl-tRNA editing protein"/>
    <m/>
    <n v="24949434"/>
    <s v="CV_RS18570"/>
    <n v="708"/>
    <n v="235"/>
    <m/>
  </r>
  <r>
    <x v="0"/>
    <x v="0"/>
    <s v="GCF_000007705.1"/>
    <s v="Primary Assembly"/>
    <s v="chromosome"/>
    <m/>
    <s v="NC_005085.1"/>
    <n v="4051684"/>
    <n v="4052373"/>
    <s v="+"/>
    <m/>
    <m/>
    <m/>
    <m/>
    <m/>
    <n v="24949328"/>
    <s v="CV_RS18575"/>
    <n v="690"/>
    <m/>
    <s v="old_locus_tag=CV3754,CV_3754"/>
  </r>
  <r>
    <x v="1"/>
    <x v="1"/>
    <s v="GCF_000007705.1"/>
    <s v="Primary Assembly"/>
    <s v="chromosome"/>
    <m/>
    <s v="NC_005085.1"/>
    <n v="4051684"/>
    <n v="4052373"/>
    <s v="+"/>
    <s v="WP_011137301.1"/>
    <s v="WP_011137301.1"/>
    <m/>
    <s v="MOSC domain-containing protein"/>
    <m/>
    <n v="24949328"/>
    <s v="CV_RS18575"/>
    <n v="690"/>
    <n v="229"/>
    <m/>
  </r>
  <r>
    <x v="0"/>
    <x v="0"/>
    <s v="GCF_000007705.1"/>
    <s v="Primary Assembly"/>
    <s v="chromosome"/>
    <m/>
    <s v="NC_005085.1"/>
    <n v="4052421"/>
    <n v="4053908"/>
    <s v="-"/>
    <m/>
    <m/>
    <m/>
    <m/>
    <m/>
    <n v="24946861"/>
    <s v="CV_RS18580"/>
    <n v="1488"/>
    <m/>
    <s v="old_locus_tag=CV3755,CV_3755"/>
  </r>
  <r>
    <x v="1"/>
    <x v="1"/>
    <s v="GCF_000007705.1"/>
    <s v="Primary Assembly"/>
    <s v="chromosome"/>
    <m/>
    <s v="NC_005085.1"/>
    <n v="4052421"/>
    <n v="4053908"/>
    <s v="-"/>
    <s v="WP_011137302.1"/>
    <s v="WP_011137302.1"/>
    <m/>
    <s v="dipeptide and tripeptide permease A"/>
    <m/>
    <n v="24946861"/>
    <s v="CV_RS18580"/>
    <n v="1488"/>
    <n v="495"/>
    <m/>
  </r>
  <r>
    <x v="0"/>
    <x v="0"/>
    <s v="GCF_000007705.1"/>
    <s v="Primary Assembly"/>
    <s v="chromosome"/>
    <m/>
    <s v="NC_005085.1"/>
    <n v="4054331"/>
    <n v="4055248"/>
    <s v="-"/>
    <m/>
    <m/>
    <m/>
    <m/>
    <m/>
    <n v="24946953"/>
    <s v="CV_RS18585"/>
    <n v="918"/>
    <m/>
    <s v="old_locus_tag=CV3756,CV_3756"/>
  </r>
  <r>
    <x v="1"/>
    <x v="1"/>
    <s v="GCF_000007705.1"/>
    <s v="Primary Assembly"/>
    <s v="chromosome"/>
    <m/>
    <s v="NC_005085.1"/>
    <n v="4054331"/>
    <n v="4055248"/>
    <s v="-"/>
    <s v="WP_011137303.1"/>
    <s v="WP_011137303.1"/>
    <m/>
    <s v="LysR family transcriptional regulator"/>
    <m/>
    <n v="24946953"/>
    <s v="CV_RS18585"/>
    <n v="918"/>
    <n v="305"/>
    <m/>
  </r>
  <r>
    <x v="0"/>
    <x v="0"/>
    <s v="GCF_000007705.1"/>
    <s v="Primary Assembly"/>
    <s v="chromosome"/>
    <m/>
    <s v="NC_005085.1"/>
    <n v="4055371"/>
    <n v="4056600"/>
    <s v="+"/>
    <m/>
    <m/>
    <m/>
    <m/>
    <m/>
    <n v="24945445"/>
    <s v="CV_RS18590"/>
    <n v="1230"/>
    <m/>
    <s v="old_locus_tag=CV3757,CV_3757"/>
  </r>
  <r>
    <x v="1"/>
    <x v="1"/>
    <s v="GCF_000007705.1"/>
    <s v="Primary Assembly"/>
    <s v="chromosome"/>
    <m/>
    <s v="NC_005085.1"/>
    <n v="4055371"/>
    <n v="4056600"/>
    <s v="+"/>
    <s v="WP_011137304.1"/>
    <s v="WP_011137304.1"/>
    <m/>
    <s v="diaminopimelate decarboxylase"/>
    <m/>
    <n v="24945445"/>
    <s v="CV_RS18590"/>
    <n v="1230"/>
    <n v="409"/>
    <m/>
  </r>
  <r>
    <x v="0"/>
    <x v="0"/>
    <s v="GCF_000007705.1"/>
    <s v="Primary Assembly"/>
    <s v="chromosome"/>
    <m/>
    <s v="NC_005085.1"/>
    <n v="4056674"/>
    <n v="4056988"/>
    <s v="-"/>
    <m/>
    <m/>
    <m/>
    <m/>
    <m/>
    <n v="24946428"/>
    <s v="CV_RS18595"/>
    <n v="315"/>
    <m/>
    <s v="old_locus_tag=CV3758,CV_3758"/>
  </r>
  <r>
    <x v="1"/>
    <x v="1"/>
    <s v="GCF_000007705.1"/>
    <s v="Primary Assembly"/>
    <s v="chromosome"/>
    <m/>
    <s v="NC_005085.1"/>
    <n v="4056674"/>
    <n v="4056988"/>
    <s v="-"/>
    <s v="WP_011137305.1"/>
    <s v="WP_011137305.1"/>
    <m/>
    <s v="BON domain-containing protein"/>
    <m/>
    <n v="24946428"/>
    <s v="CV_RS18595"/>
    <n v="315"/>
    <n v="104"/>
    <m/>
  </r>
  <r>
    <x v="0"/>
    <x v="0"/>
    <s v="GCF_000007705.1"/>
    <s v="Primary Assembly"/>
    <s v="chromosome"/>
    <m/>
    <s v="NC_005085.1"/>
    <n v="4057188"/>
    <n v="4058447"/>
    <s v="+"/>
    <m/>
    <m/>
    <m/>
    <m/>
    <m/>
    <n v="24947367"/>
    <s v="CV_RS18600"/>
    <n v="1260"/>
    <m/>
    <s v="old_locus_tag=CV3759,CV_3759"/>
  </r>
  <r>
    <x v="1"/>
    <x v="1"/>
    <s v="GCF_000007705.1"/>
    <s v="Primary Assembly"/>
    <s v="chromosome"/>
    <m/>
    <s v="NC_005085.1"/>
    <n v="4057188"/>
    <n v="4058447"/>
    <s v="+"/>
    <s v="WP_011137306.1"/>
    <s v="WP_011137306.1"/>
    <m/>
    <s v="peptidoglycan N-acetylmuramoylhydrolase"/>
    <m/>
    <n v="24947367"/>
    <s v="CV_RS18600"/>
    <n v="1260"/>
    <n v="419"/>
    <m/>
  </r>
  <r>
    <x v="0"/>
    <x v="0"/>
    <s v="GCF_000007705.1"/>
    <s v="Primary Assembly"/>
    <s v="chromosome"/>
    <m/>
    <s v="NC_005085.1"/>
    <n v="4058501"/>
    <n v="4058755"/>
    <s v="-"/>
    <m/>
    <m/>
    <m/>
    <m/>
    <m/>
    <n v="24948645"/>
    <s v="CV_RS18605"/>
    <n v="255"/>
    <m/>
    <s v="old_locus_tag=CV3760,CV_3760"/>
  </r>
  <r>
    <x v="1"/>
    <x v="1"/>
    <s v="GCF_000007705.1"/>
    <s v="Primary Assembly"/>
    <s v="chromosome"/>
    <m/>
    <s v="NC_005085.1"/>
    <n v="4058501"/>
    <n v="4058755"/>
    <s v="-"/>
    <s v="WP_011137307.1"/>
    <s v="WP_011137307.1"/>
    <m/>
    <s v="hypothetical protein"/>
    <m/>
    <n v="24948645"/>
    <s v="CV_RS18605"/>
    <n v="255"/>
    <n v="84"/>
    <m/>
  </r>
  <r>
    <x v="0"/>
    <x v="0"/>
    <s v="GCF_000007705.1"/>
    <s v="Primary Assembly"/>
    <s v="chromosome"/>
    <m/>
    <s v="NC_005085.1"/>
    <n v="4058859"/>
    <n v="4059632"/>
    <s v="-"/>
    <m/>
    <m/>
    <m/>
    <m/>
    <m/>
    <n v="24945713"/>
    <s v="CV_RS18610"/>
    <n v="774"/>
    <m/>
    <s v="old_locus_tag=CV3761,CV_3761"/>
  </r>
  <r>
    <x v="1"/>
    <x v="1"/>
    <s v="GCF_000007705.1"/>
    <s v="Primary Assembly"/>
    <s v="chromosome"/>
    <m/>
    <s v="NC_005085.1"/>
    <n v="4058859"/>
    <n v="4059632"/>
    <s v="-"/>
    <s v="WP_011137308.1"/>
    <s v="WP_011137308.1"/>
    <m/>
    <s v="DUF1223 domain-containing protein"/>
    <m/>
    <n v="24945713"/>
    <s v="CV_RS18610"/>
    <n v="774"/>
    <n v="257"/>
    <m/>
  </r>
  <r>
    <x v="0"/>
    <x v="6"/>
    <s v="GCF_000007705.1"/>
    <s v="Primary Assembly"/>
    <s v="chromosome"/>
    <m/>
    <s v="NC_005085.1"/>
    <n v="4059834"/>
    <n v="4059912"/>
    <s v="-"/>
    <m/>
    <m/>
    <m/>
    <m/>
    <m/>
    <n v="24947333"/>
    <s v="CV_RS18615"/>
    <n v="79"/>
    <m/>
    <s v="old_locus_tag=CV_tRNAMetCAT2,CVtRNA-Met-CAT-2"/>
  </r>
  <r>
    <x v="3"/>
    <x v="5"/>
    <s v="GCF_000007705.1"/>
    <s v="Primary Assembly"/>
    <s v="chromosome"/>
    <m/>
    <s v="NC_005085.1"/>
    <n v="4059834"/>
    <n v="4059912"/>
    <s v="-"/>
    <m/>
    <m/>
    <m/>
    <s v="tRNA-Met"/>
    <m/>
    <n v="24947333"/>
    <s v="CV_RS18615"/>
    <n v="79"/>
    <m/>
    <s v="anticodon=CAT"/>
  </r>
  <r>
    <x v="0"/>
    <x v="0"/>
    <s v="GCF_000007705.1"/>
    <s v="Primary Assembly"/>
    <s v="chromosome"/>
    <m/>
    <s v="NC_005085.1"/>
    <n v="4060005"/>
    <n v="4061936"/>
    <s v="-"/>
    <m/>
    <m/>
    <m/>
    <m/>
    <m/>
    <n v="24947524"/>
    <s v="CV_RS18620"/>
    <n v="1932"/>
    <m/>
    <s v="old_locus_tag=CV3762,CV_3762"/>
  </r>
  <r>
    <x v="1"/>
    <x v="1"/>
    <s v="GCF_000007705.1"/>
    <s v="Primary Assembly"/>
    <s v="chromosome"/>
    <m/>
    <s v="NC_005085.1"/>
    <n v="4060005"/>
    <n v="4061936"/>
    <s v="-"/>
    <s v="WP_011137309.1"/>
    <s v="WP_011137309.1"/>
    <m/>
    <s v="RNA polymerase sigma factor RpoD"/>
    <m/>
    <n v="24947524"/>
    <s v="CV_RS18620"/>
    <n v="1932"/>
    <n v="643"/>
    <m/>
  </r>
  <r>
    <x v="0"/>
    <x v="0"/>
    <s v="GCF_000007705.1"/>
    <s v="Primary Assembly"/>
    <s v="chromosome"/>
    <m/>
    <s v="NC_005085.1"/>
    <n v="4062014"/>
    <n v="4063810"/>
    <s v="-"/>
    <m/>
    <m/>
    <m/>
    <m/>
    <m/>
    <n v="24946710"/>
    <s v="CV_RS18625"/>
    <n v="1797"/>
    <m/>
    <s v="old_locus_tag=CV3763,CV_3763"/>
  </r>
  <r>
    <x v="1"/>
    <x v="1"/>
    <s v="GCF_000007705.1"/>
    <s v="Primary Assembly"/>
    <s v="chromosome"/>
    <m/>
    <s v="NC_005085.1"/>
    <n v="4062014"/>
    <n v="4063810"/>
    <s v="-"/>
    <s v="WP_011137310.1"/>
    <s v="WP_011137310.1"/>
    <m/>
    <s v="DNA primase"/>
    <m/>
    <n v="24946710"/>
    <s v="CV_RS18625"/>
    <n v="1797"/>
    <n v="598"/>
    <m/>
  </r>
  <r>
    <x v="0"/>
    <x v="0"/>
    <s v="GCF_000007705.1"/>
    <s v="Primary Assembly"/>
    <s v="chromosome"/>
    <m/>
    <s v="NC_005085.1"/>
    <n v="4063828"/>
    <n v="4064274"/>
    <s v="-"/>
    <m/>
    <m/>
    <m/>
    <m/>
    <m/>
    <n v="24946609"/>
    <s v="CV_RS18630"/>
    <n v="447"/>
    <m/>
    <s v="old_locus_tag=CV3764,CV_3764"/>
  </r>
  <r>
    <x v="1"/>
    <x v="1"/>
    <s v="GCF_000007705.1"/>
    <s v="Primary Assembly"/>
    <s v="chromosome"/>
    <m/>
    <s v="NC_005085.1"/>
    <n v="4063828"/>
    <n v="4064274"/>
    <s v="-"/>
    <s v="WP_011137311.1"/>
    <s v="WP_011137311.1"/>
    <m/>
    <s v="GatB/YqeY domain-containing protein"/>
    <m/>
    <n v="24946609"/>
    <s v="CV_RS18630"/>
    <n v="447"/>
    <n v="148"/>
    <m/>
  </r>
  <r>
    <x v="0"/>
    <x v="0"/>
    <s v="GCF_000007705.1"/>
    <s v="Primary Assembly"/>
    <s v="chromosome"/>
    <m/>
    <s v="NC_005085.1"/>
    <n v="4064385"/>
    <n v="4064597"/>
    <s v="-"/>
    <m/>
    <m/>
    <m/>
    <m/>
    <m/>
    <n v="24946325"/>
    <s v="CV_RS18635"/>
    <n v="213"/>
    <m/>
    <s v="old_locus_tag=CV3765,CV_3765"/>
  </r>
  <r>
    <x v="1"/>
    <x v="1"/>
    <s v="GCF_000007705.1"/>
    <s v="Primary Assembly"/>
    <s v="chromosome"/>
    <m/>
    <s v="NC_005085.1"/>
    <n v="4064385"/>
    <n v="4064597"/>
    <s v="-"/>
    <s v="WP_011137312.1"/>
    <s v="WP_011137312.1"/>
    <m/>
    <s v="30S ribosomal protein S21"/>
    <m/>
    <n v="24946325"/>
    <s v="CV_RS18635"/>
    <n v="213"/>
    <n v="70"/>
    <m/>
  </r>
  <r>
    <x v="0"/>
    <x v="0"/>
    <s v="GCF_000007705.1"/>
    <s v="Primary Assembly"/>
    <s v="chromosome"/>
    <m/>
    <s v="NC_005085.1"/>
    <n v="4064760"/>
    <n v="4065575"/>
    <s v="-"/>
    <m/>
    <m/>
    <m/>
    <m/>
    <m/>
    <n v="24949034"/>
    <s v="CV_RS18640"/>
    <n v="816"/>
    <m/>
    <s v="old_locus_tag=CV3766,CV_3766"/>
  </r>
  <r>
    <x v="1"/>
    <x v="1"/>
    <s v="GCF_000007705.1"/>
    <s v="Primary Assembly"/>
    <s v="chromosome"/>
    <m/>
    <s v="NC_005085.1"/>
    <n v="4064760"/>
    <n v="4065575"/>
    <s v="-"/>
    <s v="WP_043596700.1"/>
    <s v="WP_043596700.1"/>
    <m/>
    <s v="thiazole synthase"/>
    <m/>
    <n v="24949034"/>
    <s v="CV_RS18640"/>
    <n v="816"/>
    <n v="271"/>
    <m/>
  </r>
  <r>
    <x v="0"/>
    <x v="0"/>
    <s v="GCF_000007705.1"/>
    <s v="Primary Assembly"/>
    <s v="chromosome"/>
    <m/>
    <s v="NC_005085.1"/>
    <n v="4065603"/>
    <n v="4065812"/>
    <s v="-"/>
    <m/>
    <m/>
    <m/>
    <m/>
    <s v="thiS"/>
    <n v="24947180"/>
    <s v="CV_RS18645"/>
    <n v="210"/>
    <m/>
    <s v="old_locus_tag=CV3767,CV_3767"/>
  </r>
  <r>
    <x v="1"/>
    <x v="1"/>
    <s v="GCF_000007705.1"/>
    <s v="Primary Assembly"/>
    <s v="chromosome"/>
    <m/>
    <s v="NC_005085.1"/>
    <n v="4065603"/>
    <n v="4065812"/>
    <s v="-"/>
    <s v="WP_011137314.1"/>
    <s v="WP_011137314.1"/>
    <m/>
    <s v="thiamine biosynthesis protein ThiS"/>
    <s v="thiS"/>
    <n v="24947180"/>
    <s v="CV_RS18645"/>
    <n v="210"/>
    <n v="69"/>
    <m/>
  </r>
  <r>
    <x v="0"/>
    <x v="0"/>
    <s v="GCF_000007705.1"/>
    <s v="Primary Assembly"/>
    <s v="chromosome"/>
    <m/>
    <s v="NC_005085.1"/>
    <n v="4065809"/>
    <n v="4067965"/>
    <s v="-"/>
    <m/>
    <m/>
    <m/>
    <m/>
    <m/>
    <n v="24947896"/>
    <s v="CV_RS18650"/>
    <n v="2157"/>
    <m/>
    <s v="old_locus_tag=CV3768,CV_3768"/>
  </r>
  <r>
    <x v="1"/>
    <x v="1"/>
    <s v="GCF_000007705.1"/>
    <s v="Primary Assembly"/>
    <s v="chromosome"/>
    <m/>
    <s v="NC_005085.1"/>
    <n v="4065809"/>
    <n v="4067965"/>
    <s v="-"/>
    <s v="WP_011137315.1"/>
    <s v="WP_011137315.1"/>
    <m/>
    <s v="bifunctional (p)ppGpp synthetase/guanosine-3',5'-bis(diphosphate) 3'-pyrophosphohydrolase"/>
    <m/>
    <n v="24947896"/>
    <s v="CV_RS18650"/>
    <n v="2157"/>
    <n v="718"/>
    <m/>
  </r>
  <r>
    <x v="0"/>
    <x v="0"/>
    <s v="GCF_000007705.1"/>
    <s v="Primary Assembly"/>
    <s v="chromosome"/>
    <m/>
    <s v="NC_005085.1"/>
    <n v="4067989"/>
    <n v="4068195"/>
    <s v="-"/>
    <m/>
    <m/>
    <m/>
    <m/>
    <m/>
    <n v="24946586"/>
    <s v="CV_RS18655"/>
    <n v="207"/>
    <m/>
    <s v="old_locus_tag=CV3769,CV_3769"/>
  </r>
  <r>
    <x v="1"/>
    <x v="1"/>
    <s v="GCF_000007705.1"/>
    <s v="Primary Assembly"/>
    <s v="chromosome"/>
    <m/>
    <s v="NC_005085.1"/>
    <n v="4067989"/>
    <n v="4068195"/>
    <s v="-"/>
    <s v="WP_011137316.1"/>
    <s v="WP_011137316.1"/>
    <m/>
    <s v="DNA-directed RNA polymerase subunit omega"/>
    <m/>
    <n v="24946586"/>
    <s v="CV_RS18655"/>
    <n v="207"/>
    <n v="68"/>
    <m/>
  </r>
  <r>
    <x v="0"/>
    <x v="0"/>
    <s v="GCF_000007705.1"/>
    <s v="Primary Assembly"/>
    <s v="chromosome"/>
    <m/>
    <s v="NC_005085.1"/>
    <n v="4068276"/>
    <n v="4068908"/>
    <s v="-"/>
    <m/>
    <m/>
    <m/>
    <m/>
    <m/>
    <n v="24948517"/>
    <s v="CV_RS18660"/>
    <n v="633"/>
    <m/>
    <s v="old_locus_tag=CV3770,CV_3770"/>
  </r>
  <r>
    <x v="1"/>
    <x v="1"/>
    <s v="GCF_000007705.1"/>
    <s v="Primary Assembly"/>
    <s v="chromosome"/>
    <m/>
    <s v="NC_005085.1"/>
    <n v="4068276"/>
    <n v="4068908"/>
    <s v="-"/>
    <s v="WP_011137317.1"/>
    <s v="WP_011137317.1"/>
    <m/>
    <s v="guanylate kinase"/>
    <m/>
    <n v="24948517"/>
    <s v="CV_RS18660"/>
    <n v="633"/>
    <n v="210"/>
    <m/>
  </r>
  <r>
    <x v="0"/>
    <x v="0"/>
    <s v="GCF_000007705.1"/>
    <s v="Primary Assembly"/>
    <s v="chromosome"/>
    <m/>
    <s v="NC_005085.1"/>
    <n v="4069074"/>
    <n v="4070372"/>
    <s v="+"/>
    <m/>
    <m/>
    <m/>
    <m/>
    <m/>
    <n v="24946474"/>
    <s v="CV_RS18665"/>
    <n v="1299"/>
    <m/>
    <s v="old_locus_tag=CV3771,CV_3771"/>
  </r>
  <r>
    <x v="1"/>
    <x v="1"/>
    <s v="GCF_000007705.1"/>
    <s v="Primary Assembly"/>
    <s v="chromosome"/>
    <m/>
    <s v="NC_005085.1"/>
    <n v="4069074"/>
    <n v="4070372"/>
    <s v="+"/>
    <s v="WP_011137318.1"/>
    <s v="WP_011137318.1"/>
    <m/>
    <s v="NCS2 family permease"/>
    <m/>
    <n v="24946474"/>
    <s v="CV_RS18665"/>
    <n v="1299"/>
    <n v="432"/>
    <m/>
  </r>
  <r>
    <x v="0"/>
    <x v="0"/>
    <s v="GCF_000007705.1"/>
    <s v="Primary Assembly"/>
    <s v="chromosome"/>
    <m/>
    <s v="NC_005085.1"/>
    <n v="4070478"/>
    <n v="4071035"/>
    <s v="+"/>
    <m/>
    <m/>
    <m/>
    <m/>
    <m/>
    <n v="24946767"/>
    <s v="CV_RS18670"/>
    <n v="558"/>
    <m/>
    <s v="old_locus_tag=CV3772,CV_3772"/>
  </r>
  <r>
    <x v="1"/>
    <x v="1"/>
    <s v="GCF_000007705.1"/>
    <s v="Primary Assembly"/>
    <s v="chromosome"/>
    <m/>
    <s v="NC_005085.1"/>
    <n v="4070478"/>
    <n v="4071035"/>
    <s v="+"/>
    <s v="WP_021478751.1"/>
    <s v="WP_021478751.1"/>
    <m/>
    <s v="adenine phosphoribosyltransferase"/>
    <m/>
    <n v="24946767"/>
    <s v="CV_RS18670"/>
    <n v="558"/>
    <n v="185"/>
    <m/>
  </r>
  <r>
    <x v="0"/>
    <x v="0"/>
    <s v="GCF_000007705.1"/>
    <s v="Primary Assembly"/>
    <s v="chromosome"/>
    <m/>
    <s v="NC_005085.1"/>
    <n v="4071156"/>
    <n v="4071917"/>
    <s v="-"/>
    <m/>
    <m/>
    <m/>
    <m/>
    <m/>
    <n v="24948122"/>
    <s v="CV_RS18675"/>
    <n v="762"/>
    <m/>
    <s v="old_locus_tag=CV3773,CV_3773"/>
  </r>
  <r>
    <x v="1"/>
    <x v="1"/>
    <s v="GCF_000007705.1"/>
    <s v="Primary Assembly"/>
    <s v="chromosome"/>
    <m/>
    <s v="NC_005085.1"/>
    <n v="4071156"/>
    <n v="4071917"/>
    <s v="-"/>
    <s v="WP_011137320.1"/>
    <s v="WP_011137320.1"/>
    <m/>
    <s v="hypothetical protein"/>
    <m/>
    <n v="24948122"/>
    <s v="CV_RS18675"/>
    <n v="762"/>
    <n v="253"/>
    <m/>
  </r>
  <r>
    <x v="0"/>
    <x v="0"/>
    <s v="GCF_000007705.1"/>
    <s v="Primary Assembly"/>
    <s v="chromosome"/>
    <m/>
    <s v="NC_005085.1"/>
    <n v="4071940"/>
    <n v="4072218"/>
    <s v="-"/>
    <m/>
    <m/>
    <m/>
    <m/>
    <m/>
    <n v="24946964"/>
    <s v="CV_RS18680"/>
    <n v="279"/>
    <m/>
    <s v="old_locus_tag=CV3774,CV_3774"/>
  </r>
  <r>
    <x v="1"/>
    <x v="1"/>
    <s v="GCF_000007705.1"/>
    <s v="Primary Assembly"/>
    <s v="chromosome"/>
    <m/>
    <s v="NC_005085.1"/>
    <n v="4071940"/>
    <n v="4072218"/>
    <s v="-"/>
    <s v="WP_011137321.1"/>
    <s v="WP_011137321.1"/>
    <m/>
    <s v="hypothetical protein"/>
    <m/>
    <n v="24946964"/>
    <s v="CV_RS18680"/>
    <n v="279"/>
    <n v="92"/>
    <m/>
  </r>
  <r>
    <x v="0"/>
    <x v="0"/>
    <s v="GCF_000007705.1"/>
    <s v="Primary Assembly"/>
    <s v="chromosome"/>
    <m/>
    <s v="NC_005085.1"/>
    <n v="4072248"/>
    <n v="4073432"/>
    <s v="-"/>
    <m/>
    <m/>
    <m/>
    <m/>
    <m/>
    <n v="25392869"/>
    <s v="CV_RS22365"/>
    <n v="1185"/>
    <m/>
    <s v="old_locus_tag=CV3775,CV_3775"/>
  </r>
  <r>
    <x v="1"/>
    <x v="1"/>
    <s v="GCF_000007705.1"/>
    <s v="Primary Assembly"/>
    <s v="chromosome"/>
    <m/>
    <s v="NC_005085.1"/>
    <n v="4072248"/>
    <n v="4073432"/>
    <s v="-"/>
    <s v="WP_080509067.1"/>
    <s v="WP_080509067.1"/>
    <m/>
    <s v="DUF1700 domain-containing protein"/>
    <m/>
    <n v="25392869"/>
    <s v="CV_RS22365"/>
    <n v="1185"/>
    <n v="394"/>
    <m/>
  </r>
  <r>
    <x v="0"/>
    <x v="0"/>
    <s v="GCF_000007705.1"/>
    <s v="Primary Assembly"/>
    <s v="chromosome"/>
    <m/>
    <s v="NC_005085.1"/>
    <n v="4073354"/>
    <n v="4073695"/>
    <s v="-"/>
    <m/>
    <m/>
    <m/>
    <m/>
    <m/>
    <n v="24946618"/>
    <s v="CV_RS18695"/>
    <n v="342"/>
    <m/>
    <s v="old_locus_tag=CV3776,CV_3776"/>
  </r>
  <r>
    <x v="1"/>
    <x v="1"/>
    <s v="GCF_000007705.1"/>
    <s v="Primary Assembly"/>
    <s v="chromosome"/>
    <m/>
    <s v="NC_005085.1"/>
    <n v="4073354"/>
    <n v="4073695"/>
    <s v="-"/>
    <s v="WP_043596705.1"/>
    <s v="WP_043596705.1"/>
    <m/>
    <s v="PadR family transcriptional regulator"/>
    <m/>
    <n v="24946618"/>
    <s v="CV_RS18695"/>
    <n v="342"/>
    <n v="113"/>
    <m/>
  </r>
  <r>
    <x v="0"/>
    <x v="0"/>
    <s v="GCF_000007705.1"/>
    <s v="Primary Assembly"/>
    <s v="chromosome"/>
    <m/>
    <s v="NC_005085.1"/>
    <n v="4073979"/>
    <n v="4075040"/>
    <s v="+"/>
    <m/>
    <m/>
    <m/>
    <m/>
    <m/>
    <n v="24945973"/>
    <s v="CV_RS18700"/>
    <n v="1062"/>
    <m/>
    <s v="old_locus_tag=CV3778,CV_3778"/>
  </r>
  <r>
    <x v="1"/>
    <x v="1"/>
    <s v="GCF_000007705.1"/>
    <s v="Primary Assembly"/>
    <s v="chromosome"/>
    <m/>
    <s v="NC_005085.1"/>
    <n v="4073979"/>
    <n v="4075040"/>
    <s v="+"/>
    <s v="WP_011137325.1"/>
    <s v="WP_011137325.1"/>
    <m/>
    <s v="alpha/beta hydrolase"/>
    <m/>
    <n v="24945973"/>
    <s v="CV_RS18700"/>
    <n v="1062"/>
    <n v="353"/>
    <m/>
  </r>
  <r>
    <x v="0"/>
    <x v="0"/>
    <s v="GCF_000007705.1"/>
    <s v="Primary Assembly"/>
    <s v="chromosome"/>
    <m/>
    <s v="NC_005085.1"/>
    <n v="4075342"/>
    <n v="4076286"/>
    <s v="-"/>
    <m/>
    <m/>
    <m/>
    <m/>
    <s v="arcC"/>
    <n v="24945262"/>
    <s v="CV_RS18705"/>
    <n v="945"/>
    <m/>
    <s v="old_locus_tag=CV3780,CV_3780"/>
  </r>
  <r>
    <x v="1"/>
    <x v="1"/>
    <s v="GCF_000007705.1"/>
    <s v="Primary Assembly"/>
    <s v="chromosome"/>
    <m/>
    <s v="NC_005085.1"/>
    <n v="4075342"/>
    <n v="4076286"/>
    <s v="-"/>
    <s v="WP_011137327.1"/>
    <s v="WP_011137327.1"/>
    <m/>
    <s v="carbamate kinase"/>
    <s v="arcC"/>
    <n v="24945262"/>
    <s v="CV_RS18705"/>
    <n v="945"/>
    <n v="314"/>
    <m/>
  </r>
  <r>
    <x v="0"/>
    <x v="0"/>
    <s v="GCF_000007705.1"/>
    <s v="Primary Assembly"/>
    <s v="chromosome"/>
    <m/>
    <s v="NC_005085.1"/>
    <n v="4076434"/>
    <n v="4077444"/>
    <s v="-"/>
    <m/>
    <m/>
    <m/>
    <m/>
    <m/>
    <n v="24948108"/>
    <s v="CV_RS18710"/>
    <n v="1011"/>
    <m/>
    <s v="old_locus_tag=CV3781,CV_3781"/>
  </r>
  <r>
    <x v="1"/>
    <x v="1"/>
    <s v="GCF_000007705.1"/>
    <s v="Primary Assembly"/>
    <s v="chromosome"/>
    <m/>
    <s v="NC_005085.1"/>
    <n v="4076434"/>
    <n v="4077444"/>
    <s v="-"/>
    <s v="WP_011137328.1"/>
    <s v="WP_011137328.1"/>
    <m/>
    <s v="ornithine carbamoyltransferase"/>
    <m/>
    <n v="24948108"/>
    <s v="CV_RS18710"/>
    <n v="1011"/>
    <n v="336"/>
    <m/>
  </r>
  <r>
    <x v="0"/>
    <x v="0"/>
    <s v="GCF_000007705.1"/>
    <s v="Primary Assembly"/>
    <s v="chromosome"/>
    <m/>
    <s v="NC_005085.1"/>
    <n v="4077586"/>
    <n v="4078818"/>
    <s v="-"/>
    <m/>
    <m/>
    <m/>
    <m/>
    <m/>
    <n v="24947047"/>
    <s v="CV_RS18715"/>
    <n v="1233"/>
    <m/>
    <s v="old_locus_tag=CV3782,CV_3782"/>
  </r>
  <r>
    <x v="1"/>
    <x v="1"/>
    <s v="GCF_000007705.1"/>
    <s v="Primary Assembly"/>
    <s v="chromosome"/>
    <m/>
    <s v="NC_005085.1"/>
    <n v="4077586"/>
    <n v="4078818"/>
    <s v="-"/>
    <s v="WP_011137329.1"/>
    <s v="WP_011137329.1"/>
    <m/>
    <s v="arginine deiminase"/>
    <m/>
    <n v="24947047"/>
    <s v="CV_RS18715"/>
    <n v="1233"/>
    <n v="410"/>
    <m/>
  </r>
  <r>
    <x v="0"/>
    <x v="0"/>
    <s v="GCF_000007705.1"/>
    <s v="Primary Assembly"/>
    <s v="chromosome"/>
    <m/>
    <s v="NC_005085.1"/>
    <n v="4078890"/>
    <n v="4080341"/>
    <s v="-"/>
    <m/>
    <m/>
    <m/>
    <m/>
    <s v="arcD"/>
    <n v="24945476"/>
    <s v="CV_RS18720"/>
    <n v="1452"/>
    <m/>
    <s v="old_locus_tag=CV3783,CV_3783"/>
  </r>
  <r>
    <x v="1"/>
    <x v="1"/>
    <s v="GCF_000007705.1"/>
    <s v="Primary Assembly"/>
    <s v="chromosome"/>
    <m/>
    <s v="NC_005085.1"/>
    <n v="4078890"/>
    <n v="4080341"/>
    <s v="-"/>
    <s v="WP_043596707.1"/>
    <s v="WP_043596707.1"/>
    <m/>
    <s v="arginine-ornithine antiporter"/>
    <s v="arcD"/>
    <n v="24945476"/>
    <s v="CV_RS18720"/>
    <n v="1452"/>
    <n v="483"/>
    <m/>
  </r>
  <r>
    <x v="0"/>
    <x v="0"/>
    <s v="GCF_000007705.1"/>
    <s v="Primary Assembly"/>
    <s v="chromosome"/>
    <m/>
    <s v="NC_005085.1"/>
    <n v="4081125"/>
    <n v="4082153"/>
    <s v="-"/>
    <m/>
    <m/>
    <m/>
    <m/>
    <m/>
    <n v="24947133"/>
    <s v="CV_RS18725"/>
    <n v="1029"/>
    <m/>
    <s v="old_locus_tag=CV3784,CV_3784"/>
  </r>
  <r>
    <x v="1"/>
    <x v="1"/>
    <s v="GCF_000007705.1"/>
    <s v="Primary Assembly"/>
    <s v="chromosome"/>
    <m/>
    <s v="NC_005085.1"/>
    <n v="4081125"/>
    <n v="4082153"/>
    <s v="-"/>
    <s v="WP_011137331.1"/>
    <s v="WP_011137331.1"/>
    <m/>
    <s v="CDP-6-deoxy-delta-3,4-glucoseen reductase"/>
    <m/>
    <n v="24947133"/>
    <s v="CV_RS18725"/>
    <n v="1029"/>
    <n v="342"/>
    <m/>
  </r>
  <r>
    <x v="0"/>
    <x v="0"/>
    <s v="GCF_000007705.1"/>
    <s v="Primary Assembly"/>
    <s v="chromosome"/>
    <m/>
    <s v="NC_005085.1"/>
    <n v="4082193"/>
    <n v="4083110"/>
    <s v="+"/>
    <m/>
    <m/>
    <m/>
    <m/>
    <m/>
    <n v="24947087"/>
    <s v="CV_RS18730"/>
    <n v="918"/>
    <m/>
    <s v="old_locus_tag=CV3785,CV_3785"/>
  </r>
  <r>
    <x v="1"/>
    <x v="1"/>
    <s v="GCF_000007705.1"/>
    <s v="Primary Assembly"/>
    <s v="chromosome"/>
    <m/>
    <s v="NC_005085.1"/>
    <n v="4082193"/>
    <n v="4083110"/>
    <s v="+"/>
    <s v="WP_011137332.1"/>
    <s v="WP_011137332.1"/>
    <m/>
    <s v="NAD(P)-dependent oxidoreductase"/>
    <m/>
    <n v="24947087"/>
    <s v="CV_RS18730"/>
    <n v="918"/>
    <n v="305"/>
    <m/>
  </r>
  <r>
    <x v="0"/>
    <x v="0"/>
    <s v="GCF_000007705.1"/>
    <s v="Primary Assembly"/>
    <s v="chromosome"/>
    <m/>
    <s v="NC_005085.1"/>
    <n v="4083148"/>
    <n v="4083828"/>
    <s v="+"/>
    <m/>
    <m/>
    <m/>
    <m/>
    <m/>
    <n v="24948682"/>
    <s v="CV_RS18735"/>
    <n v="681"/>
    <m/>
    <s v="old_locus_tag=CV3786,CV_3786"/>
  </r>
  <r>
    <x v="1"/>
    <x v="1"/>
    <s v="GCF_000007705.1"/>
    <s v="Primary Assembly"/>
    <s v="chromosome"/>
    <m/>
    <s v="NC_005085.1"/>
    <n v="4083148"/>
    <n v="4083828"/>
    <s v="+"/>
    <s v="WP_011137333.1"/>
    <s v="WP_011137333.1"/>
    <m/>
    <s v="tRNA (guanosine(46)-N7)-methyltransferase TrmB"/>
    <m/>
    <n v="24948682"/>
    <s v="CV_RS18735"/>
    <n v="681"/>
    <n v="226"/>
    <m/>
  </r>
  <r>
    <x v="0"/>
    <x v="0"/>
    <s v="GCF_000007705.1"/>
    <s v="Primary Assembly"/>
    <s v="chromosome"/>
    <m/>
    <s v="NC_005085.1"/>
    <n v="4083876"/>
    <n v="4084355"/>
    <s v="-"/>
    <m/>
    <m/>
    <m/>
    <m/>
    <m/>
    <n v="24945267"/>
    <s v="CV_RS18740"/>
    <n v="480"/>
    <m/>
    <s v="old_locus_tag=CV3787,CV_3787"/>
  </r>
  <r>
    <x v="1"/>
    <x v="1"/>
    <s v="GCF_000007705.1"/>
    <s v="Primary Assembly"/>
    <s v="chromosome"/>
    <m/>
    <s v="NC_005085.1"/>
    <n v="4083876"/>
    <n v="4084355"/>
    <s v="-"/>
    <s v="WP_011137334.1"/>
    <s v="WP_011137334.1"/>
    <m/>
    <s v="glutathione peroxidase"/>
    <m/>
    <n v="24945267"/>
    <s v="CV_RS18740"/>
    <n v="480"/>
    <n v="159"/>
    <m/>
  </r>
  <r>
    <x v="0"/>
    <x v="0"/>
    <s v="GCF_000007705.1"/>
    <s v="Primary Assembly"/>
    <s v="chromosome"/>
    <m/>
    <s v="NC_005085.1"/>
    <n v="4084475"/>
    <n v="4084951"/>
    <s v="+"/>
    <m/>
    <m/>
    <m/>
    <m/>
    <m/>
    <n v="24945960"/>
    <s v="CV_RS18745"/>
    <n v="477"/>
    <m/>
    <s v="old_locus_tag=CV3788,CV_3788"/>
  </r>
  <r>
    <x v="1"/>
    <x v="1"/>
    <s v="GCF_000007705.1"/>
    <s v="Primary Assembly"/>
    <s v="chromosome"/>
    <m/>
    <s v="NC_005085.1"/>
    <n v="4084475"/>
    <n v="4084951"/>
    <s v="+"/>
    <s v="WP_043598296.1"/>
    <s v="WP_043598296.1"/>
    <m/>
    <s v="DUF1841 domain-containing protein"/>
    <m/>
    <n v="24945960"/>
    <s v="CV_RS18745"/>
    <n v="477"/>
    <n v="158"/>
    <m/>
  </r>
  <r>
    <x v="0"/>
    <x v="0"/>
    <s v="GCF_000007705.1"/>
    <s v="Primary Assembly"/>
    <s v="chromosome"/>
    <m/>
    <s v="NC_005085.1"/>
    <n v="4085179"/>
    <n v="4086129"/>
    <s v="-"/>
    <m/>
    <m/>
    <m/>
    <m/>
    <m/>
    <n v="24947028"/>
    <s v="CV_RS18750"/>
    <n v="951"/>
    <m/>
    <s v="old_locus_tag=CV3789,CV_3789"/>
  </r>
  <r>
    <x v="1"/>
    <x v="1"/>
    <s v="GCF_000007705.1"/>
    <s v="Primary Assembly"/>
    <s v="chromosome"/>
    <m/>
    <s v="NC_005085.1"/>
    <n v="4085179"/>
    <n v="4086129"/>
    <s v="-"/>
    <s v="WP_011137336.1"/>
    <s v="WP_011137336.1"/>
    <m/>
    <s v="glycerate dehydrogenase"/>
    <m/>
    <n v="24947028"/>
    <s v="CV_RS18750"/>
    <n v="951"/>
    <n v="316"/>
    <m/>
  </r>
  <r>
    <x v="0"/>
    <x v="0"/>
    <s v="GCF_000007705.1"/>
    <s v="Primary Assembly"/>
    <s v="chromosome"/>
    <m/>
    <s v="NC_005085.1"/>
    <n v="4086140"/>
    <n v="4086925"/>
    <s v="-"/>
    <m/>
    <m/>
    <m/>
    <m/>
    <m/>
    <n v="24949456"/>
    <s v="CV_RS18755"/>
    <n v="786"/>
    <m/>
    <s v="old_locus_tag=CV3790,CV_3790"/>
  </r>
  <r>
    <x v="1"/>
    <x v="1"/>
    <s v="GCF_000007705.1"/>
    <s v="Primary Assembly"/>
    <s v="chromosome"/>
    <m/>
    <s v="NC_005085.1"/>
    <n v="4086140"/>
    <n v="4086925"/>
    <s v="-"/>
    <s v="WP_011137337.1"/>
    <s v="WP_011137337.1"/>
    <m/>
    <s v="DUF2189 domain-containing protein"/>
    <m/>
    <n v="24949456"/>
    <s v="CV_RS18755"/>
    <n v="786"/>
    <n v="261"/>
    <m/>
  </r>
  <r>
    <x v="0"/>
    <x v="0"/>
    <s v="GCF_000007705.1"/>
    <s v="Primary Assembly"/>
    <s v="chromosome"/>
    <m/>
    <s v="NC_005085.1"/>
    <n v="4087064"/>
    <n v="4087390"/>
    <s v="+"/>
    <m/>
    <m/>
    <m/>
    <m/>
    <m/>
    <n v="24948678"/>
    <s v="CV_RS18760"/>
    <n v="327"/>
    <m/>
    <s v="old_locus_tag=CV3791,CV_3791"/>
  </r>
  <r>
    <x v="1"/>
    <x v="1"/>
    <s v="GCF_000007705.1"/>
    <s v="Primary Assembly"/>
    <s v="chromosome"/>
    <m/>
    <s v="NC_005085.1"/>
    <n v="4087064"/>
    <n v="4087390"/>
    <s v="+"/>
    <s v="WP_011137338.1"/>
    <s v="WP_011137338.1"/>
    <m/>
    <s v="FKBP-type peptidyl-prolyl cis-trans isomerase"/>
    <m/>
    <n v="24948678"/>
    <s v="CV_RS18760"/>
    <n v="327"/>
    <n v="108"/>
    <m/>
  </r>
  <r>
    <x v="0"/>
    <x v="0"/>
    <s v="GCF_000007705.1"/>
    <s v="Primary Assembly"/>
    <s v="chromosome"/>
    <m/>
    <s v="NC_005085.1"/>
    <n v="4087453"/>
    <n v="4088070"/>
    <s v="-"/>
    <m/>
    <m/>
    <m/>
    <m/>
    <m/>
    <n v="24948498"/>
    <s v="CV_RS18765"/>
    <n v="618"/>
    <m/>
    <s v="old_locus_tag=CV3792,CV_3792"/>
  </r>
  <r>
    <x v="1"/>
    <x v="1"/>
    <s v="GCF_000007705.1"/>
    <s v="Primary Assembly"/>
    <s v="chromosome"/>
    <m/>
    <s v="NC_005085.1"/>
    <n v="4087453"/>
    <n v="4088070"/>
    <s v="-"/>
    <s v="WP_011137339.1"/>
    <s v="WP_011137339.1"/>
    <m/>
    <s v="DedA family protein"/>
    <m/>
    <n v="24948498"/>
    <s v="CV_RS18765"/>
    <n v="618"/>
    <n v="205"/>
    <m/>
  </r>
  <r>
    <x v="0"/>
    <x v="0"/>
    <s v="GCF_000007705.1"/>
    <s v="Primary Assembly"/>
    <s v="chromosome"/>
    <m/>
    <s v="NC_005085.1"/>
    <n v="4088183"/>
    <n v="4089256"/>
    <s v="+"/>
    <m/>
    <m/>
    <m/>
    <m/>
    <s v="alr"/>
    <n v="24946872"/>
    <s v="CV_RS18770"/>
    <n v="1074"/>
    <m/>
    <s v="old_locus_tag=CV3793,CV_3793"/>
  </r>
  <r>
    <x v="1"/>
    <x v="1"/>
    <s v="GCF_000007705.1"/>
    <s v="Primary Assembly"/>
    <s v="chromosome"/>
    <m/>
    <s v="NC_005085.1"/>
    <n v="4088183"/>
    <n v="4089256"/>
    <s v="+"/>
    <s v="WP_011137340.1"/>
    <s v="WP_011137340.1"/>
    <m/>
    <s v="alanine racemase"/>
    <s v="alr"/>
    <n v="24946872"/>
    <s v="CV_RS18770"/>
    <n v="1074"/>
    <n v="357"/>
    <m/>
  </r>
  <r>
    <x v="0"/>
    <x v="0"/>
    <s v="GCF_000007705.1"/>
    <s v="Primary Assembly"/>
    <s v="chromosome"/>
    <m/>
    <s v="NC_005085.1"/>
    <n v="4089198"/>
    <n v="4089938"/>
    <s v="-"/>
    <m/>
    <m/>
    <m/>
    <m/>
    <m/>
    <n v="24945218"/>
    <s v="CV_RS18775"/>
    <n v="741"/>
    <m/>
    <m/>
  </r>
  <r>
    <x v="1"/>
    <x v="1"/>
    <s v="GCF_000007705.1"/>
    <s v="Primary Assembly"/>
    <s v="chromosome"/>
    <m/>
    <s v="NC_005085.1"/>
    <n v="4089198"/>
    <n v="4089938"/>
    <s v="-"/>
    <s v="WP_080509068.1"/>
    <s v="WP_080509068.1"/>
    <m/>
    <s v="rhomboid family intramembrane serine protease"/>
    <m/>
    <n v="24945218"/>
    <s v="CV_RS18775"/>
    <n v="741"/>
    <n v="246"/>
    <m/>
  </r>
  <r>
    <x v="0"/>
    <x v="0"/>
    <s v="GCF_000007705.1"/>
    <s v="Primary Assembly"/>
    <s v="chromosome"/>
    <m/>
    <s v="NC_005085.1"/>
    <n v="4091815"/>
    <n v="4093152"/>
    <s v="-"/>
    <m/>
    <m/>
    <m/>
    <m/>
    <m/>
    <n v="24945377"/>
    <s v="CV_RS18785"/>
    <n v="1338"/>
    <m/>
    <s v="old_locus_tag=CV3795,CV_3795"/>
  </r>
  <r>
    <x v="1"/>
    <x v="1"/>
    <s v="GCF_000007705.1"/>
    <s v="Primary Assembly"/>
    <s v="chromosome"/>
    <m/>
    <s v="NC_005085.1"/>
    <n v="4091815"/>
    <n v="4093152"/>
    <s v="-"/>
    <s v="WP_011137342.1"/>
    <s v="WP_011137342.1"/>
    <m/>
    <s v="phosphoglucosamine mutase"/>
    <m/>
    <n v="24945377"/>
    <s v="CV_RS18785"/>
    <n v="1338"/>
    <n v="445"/>
    <m/>
  </r>
  <r>
    <x v="0"/>
    <x v="0"/>
    <s v="GCF_000007705.1"/>
    <s v="Primary Assembly"/>
    <s v="chromosome"/>
    <m/>
    <s v="NC_005085.1"/>
    <n v="4093240"/>
    <n v="4094076"/>
    <s v="-"/>
    <m/>
    <m/>
    <m/>
    <m/>
    <s v="folP"/>
    <n v="24945321"/>
    <s v="CV_RS18790"/>
    <n v="837"/>
    <m/>
    <s v="old_locus_tag=CV3796,CV_3796"/>
  </r>
  <r>
    <x v="1"/>
    <x v="1"/>
    <s v="GCF_000007705.1"/>
    <s v="Primary Assembly"/>
    <s v="chromosome"/>
    <m/>
    <s v="NC_005085.1"/>
    <n v="4093240"/>
    <n v="4094076"/>
    <s v="-"/>
    <s v="WP_011137343.1"/>
    <s v="WP_011137343.1"/>
    <m/>
    <s v="dihydropteroate synthase"/>
    <s v="folP"/>
    <n v="24945321"/>
    <s v="CV_RS18790"/>
    <n v="837"/>
    <n v="278"/>
    <m/>
  </r>
  <r>
    <x v="0"/>
    <x v="0"/>
    <s v="GCF_000007705.1"/>
    <s v="Primary Assembly"/>
    <s v="chromosome"/>
    <m/>
    <s v="NC_005085.1"/>
    <n v="4094177"/>
    <n v="4096096"/>
    <s v="-"/>
    <m/>
    <m/>
    <m/>
    <m/>
    <m/>
    <n v="24947013"/>
    <s v="CV_RS18795"/>
    <n v="1920"/>
    <m/>
    <s v="old_locus_tag=CV3797,CV_3797"/>
  </r>
  <r>
    <x v="1"/>
    <x v="1"/>
    <s v="GCF_000007705.1"/>
    <s v="Primary Assembly"/>
    <s v="chromosome"/>
    <m/>
    <s v="NC_005085.1"/>
    <n v="4094177"/>
    <n v="4096096"/>
    <s v="-"/>
    <s v="WP_011137344.1"/>
    <s v="WP_011137344.1"/>
    <m/>
    <s v="ATP-dependent metallopeptidase FtsH/Yme1/Tma family protein"/>
    <m/>
    <n v="24947013"/>
    <s v="CV_RS18795"/>
    <n v="1920"/>
    <n v="639"/>
    <m/>
  </r>
  <r>
    <x v="0"/>
    <x v="0"/>
    <s v="GCF_000007705.1"/>
    <s v="Primary Assembly"/>
    <s v="chromosome"/>
    <m/>
    <s v="NC_005085.1"/>
    <n v="4096178"/>
    <n v="4096795"/>
    <s v="-"/>
    <m/>
    <m/>
    <m/>
    <m/>
    <m/>
    <n v="24946919"/>
    <s v="CV_RS18800"/>
    <n v="618"/>
    <m/>
    <s v="old_locus_tag=CV3798,CV_3798"/>
  </r>
  <r>
    <x v="1"/>
    <x v="1"/>
    <s v="GCF_000007705.1"/>
    <s v="Primary Assembly"/>
    <s v="chromosome"/>
    <m/>
    <s v="NC_005085.1"/>
    <n v="4096178"/>
    <n v="4096795"/>
    <s v="-"/>
    <s v="WP_011137345.1"/>
    <s v="WP_011137345.1"/>
    <m/>
    <s v="ribosomal RNA large subunit methyltransferase E"/>
    <m/>
    <n v="24946919"/>
    <s v="CV_RS18800"/>
    <n v="618"/>
    <n v="205"/>
    <m/>
  </r>
  <r>
    <x v="0"/>
    <x v="0"/>
    <s v="GCF_000007705.1"/>
    <s v="Primary Assembly"/>
    <s v="chromosome"/>
    <m/>
    <s v="NC_005085.1"/>
    <n v="4096951"/>
    <n v="4097271"/>
    <s v="+"/>
    <m/>
    <m/>
    <m/>
    <m/>
    <m/>
    <n v="24945921"/>
    <s v="CV_RS18805"/>
    <n v="321"/>
    <m/>
    <s v="old_locus_tag=CV3799"/>
  </r>
  <r>
    <x v="1"/>
    <x v="1"/>
    <s v="GCF_000007705.1"/>
    <s v="Primary Assembly"/>
    <s v="chromosome"/>
    <m/>
    <s v="NC_005085.1"/>
    <n v="4096951"/>
    <n v="4097271"/>
    <s v="+"/>
    <s v="WP_043596712.1"/>
    <s v="WP_043596712.1"/>
    <m/>
    <s v="RNA-binding protein"/>
    <m/>
    <n v="24945921"/>
    <s v="CV_RS18805"/>
    <n v="321"/>
    <n v="106"/>
    <m/>
  </r>
  <r>
    <x v="0"/>
    <x v="0"/>
    <s v="GCF_000007705.1"/>
    <s v="Primary Assembly"/>
    <s v="chromosome"/>
    <m/>
    <s v="NC_005085.1"/>
    <n v="4097334"/>
    <n v="4097762"/>
    <s v="-"/>
    <m/>
    <m/>
    <m/>
    <m/>
    <m/>
    <n v="24949024"/>
    <s v="CV_RS18810"/>
    <n v="429"/>
    <m/>
    <s v="old_locus_tag=CV3800,CV_3800"/>
  </r>
  <r>
    <x v="1"/>
    <x v="1"/>
    <s v="GCF_000007705.1"/>
    <s v="Primary Assembly"/>
    <s v="chromosome"/>
    <m/>
    <s v="NC_005085.1"/>
    <n v="4097334"/>
    <n v="4097762"/>
    <s v="-"/>
    <s v="WP_011137347.1"/>
    <s v="WP_011137347.1"/>
    <m/>
    <s v="DUF4149 domain-containing protein"/>
    <m/>
    <n v="24949024"/>
    <s v="CV_RS18810"/>
    <n v="429"/>
    <n v="142"/>
    <m/>
  </r>
  <r>
    <x v="0"/>
    <x v="0"/>
    <s v="GCF_000007705.1"/>
    <s v="Primary Assembly"/>
    <s v="chromosome"/>
    <m/>
    <s v="NC_005085.1"/>
    <n v="4097810"/>
    <n v="4098286"/>
    <s v="-"/>
    <m/>
    <m/>
    <m/>
    <m/>
    <m/>
    <n v="24945758"/>
    <s v="CV_RS18815"/>
    <n v="477"/>
    <m/>
    <s v="old_locus_tag=CV3801,CV_3801"/>
  </r>
  <r>
    <x v="1"/>
    <x v="1"/>
    <s v="GCF_000007705.1"/>
    <s v="Primary Assembly"/>
    <s v="chromosome"/>
    <m/>
    <s v="NC_005085.1"/>
    <n v="4097810"/>
    <n v="4098286"/>
    <s v="-"/>
    <s v="WP_011137348.1"/>
    <s v="WP_011137348.1"/>
    <m/>
    <s v="transcription elongation factor GreA"/>
    <m/>
    <n v="24945758"/>
    <s v="CV_RS18815"/>
    <n v="477"/>
    <n v="158"/>
    <m/>
  </r>
  <r>
    <x v="0"/>
    <x v="0"/>
    <s v="GCF_000007705.1"/>
    <s v="Primary Assembly"/>
    <s v="chromosome"/>
    <m/>
    <s v="NC_005085.1"/>
    <n v="4098429"/>
    <n v="4101638"/>
    <s v="-"/>
    <m/>
    <m/>
    <m/>
    <m/>
    <s v="carB"/>
    <n v="24946758"/>
    <s v="CV_RS18820"/>
    <n v="3210"/>
    <m/>
    <s v="old_locus_tag=CV3802,CV_3802"/>
  </r>
  <r>
    <x v="1"/>
    <x v="1"/>
    <s v="GCF_000007705.1"/>
    <s v="Primary Assembly"/>
    <s v="chromosome"/>
    <m/>
    <s v="NC_005085.1"/>
    <n v="4098429"/>
    <n v="4101638"/>
    <s v="-"/>
    <s v="WP_011137349.1"/>
    <s v="WP_011137349.1"/>
    <m/>
    <s v="carbamoyl-phosphate synthase large subunit"/>
    <s v="carB"/>
    <n v="24946758"/>
    <s v="CV_RS18820"/>
    <n v="3210"/>
    <n v="1069"/>
    <m/>
  </r>
  <r>
    <x v="0"/>
    <x v="0"/>
    <s v="GCF_000007705.1"/>
    <s v="Primary Assembly"/>
    <s v="chromosome"/>
    <m/>
    <s v="NC_005085.1"/>
    <n v="4101715"/>
    <n v="4102365"/>
    <s v="-"/>
    <m/>
    <m/>
    <m/>
    <m/>
    <m/>
    <n v="24949099"/>
    <s v="CV_RS18825"/>
    <n v="651"/>
    <m/>
    <s v="old_locus_tag=CV3803,CV_3803"/>
  </r>
  <r>
    <x v="1"/>
    <x v="1"/>
    <s v="GCF_000007705.1"/>
    <s v="Primary Assembly"/>
    <s v="chromosome"/>
    <m/>
    <s v="NC_005085.1"/>
    <n v="4101715"/>
    <n v="4102365"/>
    <s v="-"/>
    <s v="WP_011137350.1"/>
    <s v="WP_011137350.1"/>
    <m/>
    <s v="leucine efflux protein LeuE"/>
    <m/>
    <n v="24949099"/>
    <s v="CV_RS18825"/>
    <n v="651"/>
    <n v="216"/>
    <m/>
  </r>
  <r>
    <x v="0"/>
    <x v="0"/>
    <s v="GCF_000007705.1"/>
    <s v="Primary Assembly"/>
    <s v="chromosome"/>
    <m/>
    <s v="NC_005085.1"/>
    <n v="4102380"/>
    <n v="4103507"/>
    <s v="-"/>
    <m/>
    <m/>
    <m/>
    <m/>
    <m/>
    <n v="24946921"/>
    <s v="CV_RS18830"/>
    <n v="1128"/>
    <m/>
    <s v="old_locus_tag=CV3804,CV_3804"/>
  </r>
  <r>
    <x v="1"/>
    <x v="1"/>
    <s v="GCF_000007705.1"/>
    <s v="Primary Assembly"/>
    <s v="chromosome"/>
    <m/>
    <s v="NC_005085.1"/>
    <n v="4102380"/>
    <n v="4103507"/>
    <s v="-"/>
    <s v="WP_011137351.1"/>
    <s v="WP_011137351.1"/>
    <m/>
    <s v="carbamoyl-phosphate synthase small subunit"/>
    <m/>
    <n v="24946921"/>
    <s v="CV_RS18830"/>
    <n v="1128"/>
    <n v="375"/>
    <m/>
  </r>
  <r>
    <x v="0"/>
    <x v="0"/>
    <s v="GCF_000007705.1"/>
    <s v="Primary Assembly"/>
    <s v="chromosome"/>
    <m/>
    <s v="NC_005085.1"/>
    <n v="4103710"/>
    <n v="4104459"/>
    <s v="-"/>
    <m/>
    <m/>
    <m/>
    <m/>
    <m/>
    <n v="24946493"/>
    <s v="CV_RS18835"/>
    <n v="750"/>
    <m/>
    <s v="old_locus_tag=CV3805,CV_3805"/>
  </r>
  <r>
    <x v="1"/>
    <x v="1"/>
    <s v="GCF_000007705.1"/>
    <s v="Primary Assembly"/>
    <s v="chromosome"/>
    <m/>
    <s v="NC_005085.1"/>
    <n v="4103710"/>
    <n v="4104459"/>
    <s v="-"/>
    <s v="WP_011137352.1"/>
    <s v="WP_011137352.1"/>
    <m/>
    <s v="type II secretion system protein N"/>
    <m/>
    <n v="24946493"/>
    <s v="CV_RS18835"/>
    <n v="750"/>
    <n v="249"/>
    <m/>
  </r>
  <r>
    <x v="0"/>
    <x v="0"/>
    <s v="GCF_000007705.1"/>
    <s v="Primary Assembly"/>
    <s v="chromosome"/>
    <m/>
    <s v="NC_005085.1"/>
    <n v="4104456"/>
    <n v="4104965"/>
    <s v="-"/>
    <m/>
    <m/>
    <m/>
    <m/>
    <m/>
    <n v="24948047"/>
    <s v="CV_RS18840"/>
    <n v="510"/>
    <m/>
    <m/>
  </r>
  <r>
    <x v="1"/>
    <x v="1"/>
    <s v="GCF_000007705.1"/>
    <s v="Primary Assembly"/>
    <s v="chromosome"/>
    <m/>
    <s v="NC_005085.1"/>
    <n v="4104456"/>
    <n v="4104965"/>
    <s v="-"/>
    <s v="WP_043596716.1"/>
    <s v="WP_043596716.1"/>
    <m/>
    <s v="type II secretion system protein M"/>
    <m/>
    <n v="24948047"/>
    <s v="CV_RS18840"/>
    <n v="510"/>
    <n v="169"/>
    <m/>
  </r>
  <r>
    <x v="0"/>
    <x v="0"/>
    <s v="GCF_000007705.1"/>
    <s v="Primary Assembly"/>
    <s v="chromosome"/>
    <m/>
    <s v="NC_005085.1"/>
    <n v="4104968"/>
    <n v="4106200"/>
    <s v="-"/>
    <m/>
    <m/>
    <m/>
    <m/>
    <m/>
    <n v="24949413"/>
    <s v="CV_RS18845"/>
    <n v="1233"/>
    <m/>
    <s v="old_locus_tag=CV3806,CV_3806"/>
  </r>
  <r>
    <x v="1"/>
    <x v="1"/>
    <s v="GCF_000007705.1"/>
    <s v="Primary Assembly"/>
    <s v="chromosome"/>
    <m/>
    <s v="NC_005085.1"/>
    <n v="4104968"/>
    <n v="4106200"/>
    <s v="-"/>
    <s v="WP_080509069.1"/>
    <s v="WP_080509069.1"/>
    <m/>
    <s v="hypothetical protein"/>
    <m/>
    <n v="24949413"/>
    <s v="CV_RS18845"/>
    <n v="1233"/>
    <n v="410"/>
    <m/>
  </r>
  <r>
    <x v="0"/>
    <x v="0"/>
    <s v="GCF_000007705.1"/>
    <s v="Primary Assembly"/>
    <s v="chromosome"/>
    <m/>
    <s v="NC_005085.1"/>
    <n v="4106115"/>
    <n v="4107206"/>
    <s v="-"/>
    <m/>
    <m/>
    <m/>
    <m/>
    <m/>
    <n v="24949439"/>
    <s v="CV_RS18850"/>
    <n v="1092"/>
    <m/>
    <s v="old_locus_tag=CV3807,CV_3807"/>
  </r>
  <r>
    <x v="1"/>
    <x v="1"/>
    <s v="GCF_000007705.1"/>
    <s v="Primary Assembly"/>
    <s v="chromosome"/>
    <m/>
    <s v="NC_005085.1"/>
    <n v="4106115"/>
    <n v="4107206"/>
    <s v="-"/>
    <s v="WP_080509070.1"/>
    <s v="WP_080509070.1"/>
    <m/>
    <s v="hypothetical protein"/>
    <m/>
    <n v="24949439"/>
    <s v="CV_RS18850"/>
    <n v="1092"/>
    <n v="363"/>
    <m/>
  </r>
  <r>
    <x v="0"/>
    <x v="0"/>
    <s v="GCF_000007705.1"/>
    <s v="Primary Assembly"/>
    <s v="chromosome"/>
    <m/>
    <s v="NC_005085.1"/>
    <n v="4107101"/>
    <n v="4107685"/>
    <s v="-"/>
    <m/>
    <m/>
    <m/>
    <m/>
    <m/>
    <n v="24946996"/>
    <s v="CV_RS18855"/>
    <n v="585"/>
    <m/>
    <s v="old_locus_tag=CV3808,CV_3808"/>
  </r>
  <r>
    <x v="1"/>
    <x v="1"/>
    <s v="GCF_000007705.1"/>
    <s v="Primary Assembly"/>
    <s v="chromosome"/>
    <m/>
    <s v="NC_005085.1"/>
    <n v="4107101"/>
    <n v="4107685"/>
    <s v="-"/>
    <s v="WP_011137355.1"/>
    <s v="WP_011137355.1"/>
    <m/>
    <s v="prepilin-type cleavage/methylation domain-containing protein"/>
    <m/>
    <n v="24946996"/>
    <s v="CV_RS18855"/>
    <n v="585"/>
    <n v="194"/>
    <m/>
  </r>
  <r>
    <x v="0"/>
    <x v="0"/>
    <s v="GCF_000007705.1"/>
    <s v="Primary Assembly"/>
    <s v="chromosome"/>
    <m/>
    <s v="NC_005085.1"/>
    <n v="4107682"/>
    <n v="4108062"/>
    <s v="-"/>
    <m/>
    <m/>
    <m/>
    <m/>
    <s v="gspI"/>
    <n v="24946380"/>
    <s v="CV_RS18860"/>
    <n v="381"/>
    <m/>
    <s v="old_locus_tag=CV3809,CV_3809"/>
  </r>
  <r>
    <x v="1"/>
    <x v="1"/>
    <s v="GCF_000007705.1"/>
    <s v="Primary Assembly"/>
    <s v="chromosome"/>
    <m/>
    <s v="NC_005085.1"/>
    <n v="4107682"/>
    <n v="4108062"/>
    <s v="-"/>
    <s v="WP_011137356.1"/>
    <s v="WP_011137356.1"/>
    <m/>
    <s v="type II secretion system protein GspI"/>
    <s v="gspI"/>
    <n v="24946380"/>
    <s v="CV_RS18860"/>
    <n v="381"/>
    <n v="126"/>
    <m/>
  </r>
  <r>
    <x v="0"/>
    <x v="0"/>
    <s v="GCF_000007705.1"/>
    <s v="Primary Assembly"/>
    <s v="chromosome"/>
    <m/>
    <s v="NC_005085.1"/>
    <n v="4108059"/>
    <n v="4108535"/>
    <s v="-"/>
    <m/>
    <m/>
    <m/>
    <m/>
    <s v="gspH"/>
    <n v="24945234"/>
    <s v="CV_RS18865"/>
    <n v="477"/>
    <m/>
    <s v="old_locus_tag=CV3810,CV_3810"/>
  </r>
  <r>
    <x v="1"/>
    <x v="1"/>
    <s v="GCF_000007705.1"/>
    <s v="Primary Assembly"/>
    <s v="chromosome"/>
    <m/>
    <s v="NC_005085.1"/>
    <n v="4108059"/>
    <n v="4108535"/>
    <s v="-"/>
    <s v="WP_011137357.1"/>
    <s v="WP_011137357.1"/>
    <m/>
    <s v="type II secretion system protein GspH"/>
    <s v="gspH"/>
    <n v="24945234"/>
    <s v="CV_RS18865"/>
    <n v="477"/>
    <n v="158"/>
    <m/>
  </r>
  <r>
    <x v="0"/>
    <x v="0"/>
    <s v="GCF_000007705.1"/>
    <s v="Primary Assembly"/>
    <s v="chromosome"/>
    <m/>
    <s v="NC_005085.1"/>
    <n v="4108557"/>
    <n v="4109000"/>
    <s v="-"/>
    <m/>
    <m/>
    <m/>
    <m/>
    <s v="gspG"/>
    <n v="24948691"/>
    <s v="CV_RS18870"/>
    <n v="444"/>
    <m/>
    <s v="old_locus_tag=CV3811,CV_3811"/>
  </r>
  <r>
    <x v="1"/>
    <x v="1"/>
    <s v="GCF_000007705.1"/>
    <s v="Primary Assembly"/>
    <s v="chromosome"/>
    <m/>
    <s v="NC_005085.1"/>
    <n v="4108557"/>
    <n v="4109000"/>
    <s v="-"/>
    <s v="WP_011137358.1"/>
    <s v="WP_011137358.1"/>
    <m/>
    <s v="type II secretion system protein GspG"/>
    <s v="gspG"/>
    <n v="24948691"/>
    <s v="CV_RS18870"/>
    <n v="444"/>
    <n v="147"/>
    <m/>
  </r>
  <r>
    <x v="0"/>
    <x v="0"/>
    <s v="GCF_000007705.1"/>
    <s v="Primary Assembly"/>
    <s v="chromosome"/>
    <m/>
    <s v="NC_005085.1"/>
    <n v="4109085"/>
    <n v="4110296"/>
    <s v="-"/>
    <m/>
    <m/>
    <m/>
    <m/>
    <s v="gspF"/>
    <n v="24946420"/>
    <s v="CV_RS18875"/>
    <n v="1212"/>
    <m/>
    <s v="old_locus_tag=CV3812,CV_3812"/>
  </r>
  <r>
    <x v="1"/>
    <x v="1"/>
    <s v="GCF_000007705.1"/>
    <s v="Primary Assembly"/>
    <s v="chromosome"/>
    <m/>
    <s v="NC_005085.1"/>
    <n v="4109085"/>
    <n v="4110296"/>
    <s v="-"/>
    <s v="WP_011137359.1"/>
    <s v="WP_011137359.1"/>
    <m/>
    <s v="type II secretion system protein GspF"/>
    <s v="gspF"/>
    <n v="24946420"/>
    <s v="CV_RS18875"/>
    <n v="1212"/>
    <n v="403"/>
    <m/>
  </r>
  <r>
    <x v="0"/>
    <x v="0"/>
    <s v="GCF_000007705.1"/>
    <s v="Primary Assembly"/>
    <s v="chromosome"/>
    <m/>
    <s v="NC_005085.1"/>
    <n v="4110296"/>
    <n v="4111756"/>
    <s v="-"/>
    <m/>
    <m/>
    <m/>
    <m/>
    <s v="gspE"/>
    <n v="24946771"/>
    <s v="CV_RS18880"/>
    <n v="1461"/>
    <m/>
    <s v="old_locus_tag=CV3813,CV_3813"/>
  </r>
  <r>
    <x v="1"/>
    <x v="1"/>
    <s v="GCF_000007705.1"/>
    <s v="Primary Assembly"/>
    <s v="chromosome"/>
    <m/>
    <s v="NC_005085.1"/>
    <n v="4110296"/>
    <n v="4111756"/>
    <s v="-"/>
    <s v="WP_011137360.1"/>
    <s v="WP_011137360.1"/>
    <m/>
    <s v="type II secretion system protein GspE"/>
    <s v="gspE"/>
    <n v="24946771"/>
    <s v="CV_RS18880"/>
    <n v="1461"/>
    <n v="486"/>
    <m/>
  </r>
  <r>
    <x v="0"/>
    <x v="0"/>
    <s v="GCF_000007705.1"/>
    <s v="Primary Assembly"/>
    <s v="chromosome"/>
    <m/>
    <s v="NC_005085.1"/>
    <n v="4111753"/>
    <n v="4113879"/>
    <s v="-"/>
    <m/>
    <m/>
    <m/>
    <m/>
    <s v="gspD"/>
    <n v="24947185"/>
    <s v="CV_RS18885"/>
    <n v="2127"/>
    <m/>
    <s v="old_locus_tag=CV3814,CV_3814"/>
  </r>
  <r>
    <x v="1"/>
    <x v="1"/>
    <s v="GCF_000007705.1"/>
    <s v="Primary Assembly"/>
    <s v="chromosome"/>
    <m/>
    <s v="NC_005085.1"/>
    <n v="4111753"/>
    <n v="4113879"/>
    <s v="-"/>
    <s v="WP_011137361.1"/>
    <s v="WP_011137361.1"/>
    <m/>
    <s v="type II secretion system protein GspD"/>
    <s v="gspD"/>
    <n v="24947185"/>
    <s v="CV_RS18885"/>
    <n v="2127"/>
    <n v="708"/>
    <m/>
  </r>
  <r>
    <x v="0"/>
    <x v="0"/>
    <s v="GCF_000007705.1"/>
    <s v="Primary Assembly"/>
    <s v="chromosome"/>
    <m/>
    <s v="NC_005085.1"/>
    <n v="4113889"/>
    <n v="4114527"/>
    <s v="-"/>
    <m/>
    <m/>
    <m/>
    <m/>
    <m/>
    <n v="24948692"/>
    <s v="CV_RS18890"/>
    <n v="639"/>
    <m/>
    <s v="old_locus_tag=CV3815,CV_3815"/>
  </r>
  <r>
    <x v="1"/>
    <x v="1"/>
    <s v="GCF_000007705.1"/>
    <s v="Primary Assembly"/>
    <s v="chromosome"/>
    <m/>
    <s v="NC_005085.1"/>
    <n v="4113889"/>
    <n v="4114527"/>
    <s v="-"/>
    <s v="WP_080509071.1"/>
    <s v="WP_080509071.1"/>
    <m/>
    <s v="hypothetical protein"/>
    <m/>
    <n v="24948692"/>
    <s v="CV_RS18890"/>
    <n v="639"/>
    <n v="212"/>
    <m/>
  </r>
  <r>
    <x v="0"/>
    <x v="0"/>
    <s v="GCF_000007705.1"/>
    <s v="Primary Assembly"/>
    <s v="chromosome"/>
    <m/>
    <s v="NC_005085.1"/>
    <n v="4114798"/>
    <n v="4116579"/>
    <s v="-"/>
    <m/>
    <m/>
    <m/>
    <m/>
    <m/>
    <n v="24946107"/>
    <s v="CV_RS18895"/>
    <n v="1782"/>
    <m/>
    <s v="old_locus_tag=CV3816,CV_3816"/>
  </r>
  <r>
    <x v="1"/>
    <x v="1"/>
    <s v="GCF_000007705.1"/>
    <s v="Primary Assembly"/>
    <s v="chromosome"/>
    <m/>
    <s v="NC_005085.1"/>
    <n v="4114798"/>
    <n v="4116579"/>
    <s v="-"/>
    <s v="WP_011137363.1"/>
    <s v="WP_011137363.1"/>
    <m/>
    <s v="acyl-CoA dehydrogenase"/>
    <m/>
    <n v="24946107"/>
    <s v="CV_RS18895"/>
    <n v="1782"/>
    <n v="593"/>
    <m/>
  </r>
  <r>
    <x v="0"/>
    <x v="0"/>
    <s v="GCF_000007705.1"/>
    <s v="Primary Assembly"/>
    <s v="chromosome"/>
    <m/>
    <s v="NC_005085.1"/>
    <n v="4116734"/>
    <n v="4117666"/>
    <s v="-"/>
    <m/>
    <m/>
    <m/>
    <m/>
    <m/>
    <n v="24948234"/>
    <s v="CV_RS18900"/>
    <n v="933"/>
    <m/>
    <s v="old_locus_tag=CV3817,CV_3817"/>
  </r>
  <r>
    <x v="1"/>
    <x v="1"/>
    <s v="GCF_000007705.1"/>
    <s v="Primary Assembly"/>
    <s v="chromosome"/>
    <m/>
    <s v="NC_005085.1"/>
    <n v="4116734"/>
    <n v="4117666"/>
    <s v="-"/>
    <s v="WP_011137364.1"/>
    <s v="WP_011137364.1"/>
    <m/>
    <s v="electron transfer flavoprotein subunit alpha/FixB family protein"/>
    <m/>
    <n v="24948234"/>
    <s v="CV_RS18900"/>
    <n v="933"/>
    <n v="310"/>
    <m/>
  </r>
  <r>
    <x v="0"/>
    <x v="0"/>
    <s v="GCF_000007705.1"/>
    <s v="Primary Assembly"/>
    <s v="chromosome"/>
    <m/>
    <s v="NC_005085.1"/>
    <n v="4117670"/>
    <n v="4118419"/>
    <s v="-"/>
    <m/>
    <m/>
    <m/>
    <m/>
    <m/>
    <n v="24948600"/>
    <s v="CV_RS18905"/>
    <n v="750"/>
    <m/>
    <s v="old_locus_tag=CV3818,CV_3818"/>
  </r>
  <r>
    <x v="1"/>
    <x v="1"/>
    <s v="GCF_000007705.1"/>
    <s v="Primary Assembly"/>
    <s v="chromosome"/>
    <m/>
    <s v="NC_005085.1"/>
    <n v="4117670"/>
    <n v="4118419"/>
    <s v="-"/>
    <s v="WP_011137365.1"/>
    <s v="WP_011137365.1"/>
    <m/>
    <s v="electron transfer flavoprotein subunit beta/FixA family protein"/>
    <m/>
    <n v="24948600"/>
    <s v="CV_RS18905"/>
    <n v="750"/>
    <n v="249"/>
    <m/>
  </r>
  <r>
    <x v="0"/>
    <x v="0"/>
    <s v="GCF_000007705.1"/>
    <s v="Primary Assembly"/>
    <s v="chromosome"/>
    <m/>
    <s v="NC_005085.1"/>
    <n v="4118660"/>
    <n v="4119076"/>
    <s v="+"/>
    <m/>
    <m/>
    <m/>
    <m/>
    <m/>
    <n v="24945181"/>
    <s v="CV_RS18910"/>
    <n v="417"/>
    <m/>
    <s v="old_locus_tag=CV3819,CV_3819"/>
  </r>
  <r>
    <x v="1"/>
    <x v="1"/>
    <s v="GCF_000007705.1"/>
    <s v="Primary Assembly"/>
    <s v="chromosome"/>
    <m/>
    <s v="NC_005085.1"/>
    <n v="4118660"/>
    <n v="4119076"/>
    <s v="+"/>
    <s v="WP_011137366.1"/>
    <s v="WP_011137366.1"/>
    <m/>
    <s v="(R)-hydratase"/>
    <m/>
    <n v="24945181"/>
    <s v="CV_RS18910"/>
    <n v="417"/>
    <n v="138"/>
    <m/>
  </r>
  <r>
    <x v="0"/>
    <x v="0"/>
    <s v="GCF_000007705.1"/>
    <s v="Primary Assembly"/>
    <s v="chromosome"/>
    <m/>
    <s v="NC_005085.1"/>
    <n v="4119079"/>
    <n v="4120155"/>
    <s v="-"/>
    <m/>
    <m/>
    <m/>
    <m/>
    <s v="queG"/>
    <n v="24947782"/>
    <s v="CV_RS18915"/>
    <n v="1077"/>
    <m/>
    <s v="old_locus_tag=CV3820,CV_3820"/>
  </r>
  <r>
    <x v="1"/>
    <x v="1"/>
    <s v="GCF_000007705.1"/>
    <s v="Primary Assembly"/>
    <s v="chromosome"/>
    <m/>
    <s v="NC_005085.1"/>
    <n v="4119079"/>
    <n v="4120155"/>
    <s v="-"/>
    <s v="WP_011137367.1"/>
    <s v="WP_011137367.1"/>
    <m/>
    <s v="tRNA epoxyqueuosine(34) reductase QueG"/>
    <s v="queG"/>
    <n v="24947782"/>
    <s v="CV_RS18915"/>
    <n v="1077"/>
    <n v="358"/>
    <m/>
  </r>
  <r>
    <x v="0"/>
    <x v="0"/>
    <s v="GCF_000007705.1"/>
    <s v="Primary Assembly"/>
    <s v="chromosome"/>
    <m/>
    <s v="NC_005085.1"/>
    <n v="4120160"/>
    <n v="4120645"/>
    <s v="+"/>
    <m/>
    <m/>
    <m/>
    <m/>
    <m/>
    <n v="24947082"/>
    <s v="CV_RS18920"/>
    <n v="486"/>
    <m/>
    <s v="old_locus_tag=CV3821,CV_3821"/>
  </r>
  <r>
    <x v="1"/>
    <x v="1"/>
    <s v="GCF_000007705.1"/>
    <s v="Primary Assembly"/>
    <s v="chromosome"/>
    <m/>
    <s v="NC_005085.1"/>
    <n v="4120160"/>
    <n v="4120645"/>
    <s v="+"/>
    <s v="WP_043598300.1"/>
    <s v="WP_043598300.1"/>
    <m/>
    <s v="tRNA (adenosine(37)-N6)-threonylcarbamoyltransferase complex ATPase subunit type 1 TsaE"/>
    <m/>
    <n v="24947082"/>
    <s v="CV_RS18920"/>
    <n v="486"/>
    <n v="161"/>
    <m/>
  </r>
  <r>
    <x v="0"/>
    <x v="0"/>
    <s v="GCF_000007705.1"/>
    <s v="Primary Assembly"/>
    <s v="chromosome"/>
    <m/>
    <s v="NC_005085.1"/>
    <n v="4120606"/>
    <n v="4121847"/>
    <s v="+"/>
    <m/>
    <m/>
    <m/>
    <m/>
    <s v="amiC"/>
    <n v="24947230"/>
    <s v="CV_RS18925"/>
    <n v="1242"/>
    <m/>
    <s v="old_locus_tag=CV3822,CV_3822"/>
  </r>
  <r>
    <x v="1"/>
    <x v="1"/>
    <s v="GCF_000007705.1"/>
    <s v="Primary Assembly"/>
    <s v="chromosome"/>
    <m/>
    <s v="NC_005085.1"/>
    <n v="4120606"/>
    <n v="4121847"/>
    <s v="+"/>
    <s v="WP_043596725.1"/>
    <s v="WP_043596725.1"/>
    <m/>
    <s v="N-acetylmuramoyl-L-alanine amidase"/>
    <s v="amiC"/>
    <n v="24947230"/>
    <s v="CV_RS18925"/>
    <n v="1242"/>
    <n v="413"/>
    <m/>
  </r>
  <r>
    <x v="0"/>
    <x v="0"/>
    <s v="GCF_000007705.1"/>
    <s v="Primary Assembly"/>
    <s v="chromosome"/>
    <m/>
    <s v="NC_005085.1"/>
    <n v="4121920"/>
    <n v="4122111"/>
    <s v="-"/>
    <m/>
    <m/>
    <m/>
    <m/>
    <m/>
    <n v="24949001"/>
    <s v="CV_RS18930"/>
    <n v="192"/>
    <m/>
    <s v="old_locus_tag=CV3823,CV_3823"/>
  </r>
  <r>
    <x v="1"/>
    <x v="1"/>
    <s v="GCF_000007705.1"/>
    <s v="Primary Assembly"/>
    <s v="chromosome"/>
    <m/>
    <s v="NC_005085.1"/>
    <n v="4121920"/>
    <n v="4122111"/>
    <s v="-"/>
    <s v="WP_011137370.1"/>
    <s v="WP_011137370.1"/>
    <m/>
    <s v="DNA gyrase inhibitor YacG"/>
    <m/>
    <n v="24949001"/>
    <s v="CV_RS18930"/>
    <n v="192"/>
    <n v="63"/>
    <m/>
  </r>
  <r>
    <x v="0"/>
    <x v="0"/>
    <s v="GCF_000007705.1"/>
    <s v="Primary Assembly"/>
    <s v="chromosome"/>
    <m/>
    <s v="NC_005085.1"/>
    <n v="4122117"/>
    <n v="4122875"/>
    <s v="-"/>
    <m/>
    <m/>
    <m/>
    <m/>
    <m/>
    <n v="24946625"/>
    <s v="CV_RS18935"/>
    <n v="759"/>
    <m/>
    <s v="old_locus_tag=CV3824,CV_3824"/>
  </r>
  <r>
    <x v="1"/>
    <x v="1"/>
    <s v="GCF_000007705.1"/>
    <s v="Primary Assembly"/>
    <s v="chromosome"/>
    <m/>
    <s v="NC_005085.1"/>
    <n v="4122117"/>
    <n v="4122875"/>
    <s v="-"/>
    <s v="WP_011137371.1"/>
    <s v="WP_011137371.1"/>
    <m/>
    <s v="cell division protein ZapD"/>
    <m/>
    <n v="24946625"/>
    <s v="CV_RS18935"/>
    <n v="759"/>
    <n v="252"/>
    <m/>
  </r>
  <r>
    <x v="0"/>
    <x v="0"/>
    <s v="GCF_000007705.1"/>
    <s v="Primary Assembly"/>
    <s v="chromosome"/>
    <m/>
    <s v="NC_005085.1"/>
    <n v="4122912"/>
    <n v="4123526"/>
    <s v="-"/>
    <m/>
    <m/>
    <m/>
    <m/>
    <m/>
    <n v="24946297"/>
    <s v="CV_RS18940"/>
    <n v="615"/>
    <m/>
    <s v="old_locus_tag=CV3825,CV_3825"/>
  </r>
  <r>
    <x v="1"/>
    <x v="1"/>
    <s v="GCF_000007705.1"/>
    <s v="Primary Assembly"/>
    <s v="chromosome"/>
    <m/>
    <s v="NC_005085.1"/>
    <n v="4122912"/>
    <n v="4123526"/>
    <s v="-"/>
    <s v="WP_011137372.1"/>
    <s v="WP_011137372.1"/>
    <m/>
    <s v="dephospho-CoA kinase"/>
    <m/>
    <n v="24946297"/>
    <s v="CV_RS18940"/>
    <n v="615"/>
    <n v="204"/>
    <m/>
  </r>
  <r>
    <x v="0"/>
    <x v="0"/>
    <s v="GCF_000007705.1"/>
    <s v="Primary Assembly"/>
    <s v="chromosome"/>
    <m/>
    <s v="NC_005085.1"/>
    <n v="4123511"/>
    <n v="4124428"/>
    <s v="-"/>
    <m/>
    <m/>
    <m/>
    <m/>
    <m/>
    <n v="24947206"/>
    <s v="CV_RS18945"/>
    <n v="918"/>
    <m/>
    <s v="old_locus_tag=CV3826,CV_3826"/>
  </r>
  <r>
    <x v="1"/>
    <x v="1"/>
    <s v="GCF_000007705.1"/>
    <s v="Primary Assembly"/>
    <s v="chromosome"/>
    <m/>
    <s v="NC_005085.1"/>
    <n v="4123511"/>
    <n v="4124428"/>
    <s v="-"/>
    <s v="WP_011137373.1"/>
    <s v="WP_011137373.1"/>
    <m/>
    <s v="prepilin peptidase"/>
    <m/>
    <n v="24947206"/>
    <s v="CV_RS18945"/>
    <n v="918"/>
    <n v="305"/>
    <m/>
  </r>
  <r>
    <x v="0"/>
    <x v="0"/>
    <s v="GCF_000007705.1"/>
    <s v="Primary Assembly"/>
    <s v="chromosome"/>
    <m/>
    <s v="NC_005085.1"/>
    <n v="4124428"/>
    <n v="4125651"/>
    <s v="-"/>
    <m/>
    <m/>
    <m/>
    <m/>
    <m/>
    <n v="24948310"/>
    <s v="CV_RS18950"/>
    <n v="1224"/>
    <m/>
    <s v="old_locus_tag=CV3827,CV_3827"/>
  </r>
  <r>
    <x v="1"/>
    <x v="1"/>
    <s v="GCF_000007705.1"/>
    <s v="Primary Assembly"/>
    <s v="chromosome"/>
    <m/>
    <s v="NC_005085.1"/>
    <n v="4124428"/>
    <n v="4125651"/>
    <s v="-"/>
    <s v="WP_011137374.1"/>
    <s v="WP_011137374.1"/>
    <m/>
    <s v="type II secretion system F family protein"/>
    <m/>
    <n v="24948310"/>
    <s v="CV_RS18950"/>
    <n v="1224"/>
    <n v="407"/>
    <m/>
  </r>
  <r>
    <x v="0"/>
    <x v="0"/>
    <s v="GCF_000007705.1"/>
    <s v="Primary Assembly"/>
    <s v="chromosome"/>
    <m/>
    <s v="NC_005085.1"/>
    <n v="4125777"/>
    <n v="4127483"/>
    <s v="-"/>
    <m/>
    <m/>
    <m/>
    <m/>
    <s v="pilB"/>
    <n v="24947540"/>
    <s v="CV_RS18955"/>
    <n v="1707"/>
    <m/>
    <s v="old_locus_tag=CV3828,CV_3828"/>
  </r>
  <r>
    <x v="1"/>
    <x v="1"/>
    <s v="GCF_000007705.1"/>
    <s v="Primary Assembly"/>
    <s v="chromosome"/>
    <m/>
    <s v="NC_005085.1"/>
    <n v="4125777"/>
    <n v="4127483"/>
    <s v="-"/>
    <s v="WP_011137375.1"/>
    <s v="WP_011137375.1"/>
    <m/>
    <s v="type IV-A pilus assembly ATPase PilB"/>
    <s v="pilB"/>
    <n v="24947540"/>
    <s v="CV_RS18955"/>
    <n v="1707"/>
    <n v="568"/>
    <m/>
  </r>
  <r>
    <x v="0"/>
    <x v="0"/>
    <s v="GCF_000007705.1"/>
    <s v="Primary Assembly"/>
    <s v="chromosome"/>
    <m/>
    <s v="NC_005085.1"/>
    <n v="4127652"/>
    <n v="4128758"/>
    <s v="-"/>
    <m/>
    <m/>
    <m/>
    <m/>
    <m/>
    <n v="24947737"/>
    <s v="CV_RS18960"/>
    <n v="1107"/>
    <m/>
    <s v="old_locus_tag=CV3829,CV_3829"/>
  </r>
  <r>
    <x v="1"/>
    <x v="1"/>
    <s v="GCF_000007705.1"/>
    <s v="Primary Assembly"/>
    <s v="chromosome"/>
    <m/>
    <s v="NC_005085.1"/>
    <n v="4127652"/>
    <n v="4128758"/>
    <s v="-"/>
    <s v="WP_011137376.1"/>
    <s v="WP_011137376.1"/>
    <m/>
    <s v="porin"/>
    <m/>
    <n v="24947737"/>
    <s v="CV_RS18960"/>
    <n v="1107"/>
    <n v="368"/>
    <m/>
  </r>
  <r>
    <x v="0"/>
    <x v="0"/>
    <s v="GCF_000007705.1"/>
    <s v="Primary Assembly"/>
    <s v="chromosome"/>
    <m/>
    <s v="NC_005085.1"/>
    <n v="4129165"/>
    <n v="4129482"/>
    <s v="-"/>
    <m/>
    <m/>
    <m/>
    <m/>
    <m/>
    <n v="24947851"/>
    <s v="CV_RS18965"/>
    <n v="318"/>
    <m/>
    <s v="old_locus_tag=CV3831,CV_3831"/>
  </r>
  <r>
    <x v="1"/>
    <x v="1"/>
    <s v="GCF_000007705.1"/>
    <s v="Primary Assembly"/>
    <s v="chromosome"/>
    <m/>
    <s v="NC_005085.1"/>
    <n v="4129165"/>
    <n v="4129482"/>
    <s v="-"/>
    <s v="WP_011137378.1"/>
    <s v="WP_011137378.1"/>
    <m/>
    <s v="topoisomerase"/>
    <m/>
    <n v="24947851"/>
    <s v="CV_RS18965"/>
    <n v="318"/>
    <n v="105"/>
    <m/>
  </r>
  <r>
    <x v="0"/>
    <x v="0"/>
    <s v="GCF_000007705.1"/>
    <s v="Primary Assembly"/>
    <s v="chromosome"/>
    <m/>
    <s v="NC_005085.1"/>
    <n v="4129551"/>
    <n v="4130372"/>
    <s v="-"/>
    <m/>
    <m/>
    <m/>
    <m/>
    <m/>
    <n v="24948075"/>
    <s v="CV_RS18970"/>
    <n v="822"/>
    <m/>
    <s v="old_locus_tag=CV3832,CV_3832"/>
  </r>
  <r>
    <x v="1"/>
    <x v="1"/>
    <s v="GCF_000007705.1"/>
    <s v="Primary Assembly"/>
    <s v="chromosome"/>
    <m/>
    <s v="NC_005085.1"/>
    <n v="4129551"/>
    <n v="4130372"/>
    <s v="-"/>
    <s v="WP_011137379.1"/>
    <s v="WP_011137379.1"/>
    <m/>
    <s v="cytochrome c assembly protein"/>
    <m/>
    <n v="24948075"/>
    <s v="CV_RS18970"/>
    <n v="822"/>
    <n v="273"/>
    <m/>
  </r>
  <r>
    <x v="0"/>
    <x v="0"/>
    <s v="GCF_000007705.1"/>
    <s v="Primary Assembly"/>
    <s v="chromosome"/>
    <m/>
    <s v="NC_005085.1"/>
    <n v="4130486"/>
    <n v="4131841"/>
    <s v="+"/>
    <m/>
    <m/>
    <m/>
    <m/>
    <m/>
    <n v="24945603"/>
    <s v="CV_RS18975"/>
    <n v="1356"/>
    <m/>
    <s v="old_locus_tag=CV3833,CV_3833"/>
  </r>
  <r>
    <x v="1"/>
    <x v="1"/>
    <s v="GCF_000007705.1"/>
    <s v="Primary Assembly"/>
    <s v="chromosome"/>
    <m/>
    <s v="NC_005085.1"/>
    <n v="4130486"/>
    <n v="4131841"/>
    <s v="+"/>
    <s v="WP_011137380.1"/>
    <s v="WP_011137380.1"/>
    <m/>
    <s v="signal recognition particle protein"/>
    <m/>
    <n v="24945603"/>
    <s v="CV_RS18975"/>
    <n v="1356"/>
    <n v="451"/>
    <m/>
  </r>
  <r>
    <x v="0"/>
    <x v="0"/>
    <s v="GCF_000007705.1"/>
    <s v="Primary Assembly"/>
    <s v="chromosome"/>
    <m/>
    <s v="NC_005085.1"/>
    <n v="4132018"/>
    <n v="4133388"/>
    <s v="+"/>
    <m/>
    <m/>
    <m/>
    <m/>
    <m/>
    <n v="24945614"/>
    <s v="CV_RS18980"/>
    <n v="1371"/>
    <m/>
    <s v="old_locus_tag=CV3834,CV_3834"/>
  </r>
  <r>
    <x v="1"/>
    <x v="1"/>
    <s v="GCF_000007705.1"/>
    <s v="Primary Assembly"/>
    <s v="chromosome"/>
    <m/>
    <s v="NC_005085.1"/>
    <n v="4132018"/>
    <n v="4133388"/>
    <s v="+"/>
    <s v="WP_011137381.1"/>
    <s v="WP_011137381.1"/>
    <m/>
    <s v="adenylosuccinate lyase"/>
    <m/>
    <n v="24945614"/>
    <s v="CV_RS18980"/>
    <n v="1371"/>
    <n v="456"/>
    <m/>
  </r>
  <r>
    <x v="0"/>
    <x v="0"/>
    <s v="GCF_000007705.1"/>
    <s v="Primary Assembly"/>
    <s v="chromosome"/>
    <m/>
    <s v="NC_005085.1"/>
    <n v="4133655"/>
    <n v="4135823"/>
    <s v="+"/>
    <m/>
    <m/>
    <m/>
    <m/>
    <m/>
    <n v="24946580"/>
    <s v="CV_RS18985"/>
    <n v="2169"/>
    <m/>
    <s v="old_locus_tag=CV3835,CV_3835"/>
  </r>
  <r>
    <x v="1"/>
    <x v="1"/>
    <s v="GCF_000007705.1"/>
    <s v="Primary Assembly"/>
    <s v="chromosome"/>
    <m/>
    <s v="NC_005085.1"/>
    <n v="4133655"/>
    <n v="4135823"/>
    <s v="+"/>
    <s v="WP_011137382.1"/>
    <s v="WP_011137382.1"/>
    <m/>
    <s v="hypothetical protein"/>
    <m/>
    <n v="24946580"/>
    <s v="CV_RS18985"/>
    <n v="2169"/>
    <n v="722"/>
    <m/>
  </r>
  <r>
    <x v="0"/>
    <x v="0"/>
    <s v="GCF_000007705.1"/>
    <s v="Primary Assembly"/>
    <s v="chromosome"/>
    <m/>
    <s v="NC_005085.1"/>
    <n v="4136183"/>
    <n v="4139365"/>
    <s v="+"/>
    <m/>
    <m/>
    <m/>
    <m/>
    <m/>
    <n v="24945163"/>
    <s v="CV_RS18990"/>
    <n v="3183"/>
    <m/>
    <s v="old_locus_tag=CV3836,CV_3836"/>
  </r>
  <r>
    <x v="1"/>
    <x v="1"/>
    <s v="GCF_000007705.1"/>
    <s v="Primary Assembly"/>
    <s v="chromosome"/>
    <m/>
    <s v="NC_005085.1"/>
    <n v="4136183"/>
    <n v="4139365"/>
    <s v="+"/>
    <s v="WP_011137383.1"/>
    <s v="WP_011137383.1"/>
    <m/>
    <s v="AcrB/AcrD/AcrF family protein"/>
    <m/>
    <n v="24945163"/>
    <s v="CV_RS18990"/>
    <n v="3183"/>
    <n v="1060"/>
    <m/>
  </r>
  <r>
    <x v="0"/>
    <x v="0"/>
    <s v="GCF_000007705.1"/>
    <s v="Primary Assembly"/>
    <s v="chromosome"/>
    <m/>
    <s v="NC_005085.1"/>
    <n v="4139367"/>
    <n v="4140527"/>
    <s v="+"/>
    <m/>
    <m/>
    <m/>
    <m/>
    <m/>
    <n v="24947391"/>
    <s v="CV_RS18995"/>
    <n v="1161"/>
    <m/>
    <s v="old_locus_tag=CV3837,CV_3837"/>
  </r>
  <r>
    <x v="1"/>
    <x v="1"/>
    <s v="GCF_000007705.1"/>
    <s v="Primary Assembly"/>
    <s v="chromosome"/>
    <m/>
    <s v="NC_005085.1"/>
    <n v="4139367"/>
    <n v="4140527"/>
    <s v="+"/>
    <s v="WP_011137384.1"/>
    <s v="WP_011137384.1"/>
    <m/>
    <s v="efflux RND transporter periplasmic adaptor subunit"/>
    <m/>
    <n v="24947391"/>
    <s v="CV_RS18995"/>
    <n v="1161"/>
    <n v="386"/>
    <m/>
  </r>
  <r>
    <x v="0"/>
    <x v="0"/>
    <s v="GCF_000007705.1"/>
    <s v="Primary Assembly"/>
    <s v="chromosome"/>
    <m/>
    <s v="NC_005085.1"/>
    <n v="4140532"/>
    <n v="4141962"/>
    <s v="+"/>
    <m/>
    <m/>
    <m/>
    <m/>
    <m/>
    <n v="24945490"/>
    <s v="CV_RS19000"/>
    <n v="1431"/>
    <m/>
    <s v="old_locus_tag=CV3838,CV_3838"/>
  </r>
  <r>
    <x v="1"/>
    <x v="1"/>
    <s v="GCF_000007705.1"/>
    <s v="Primary Assembly"/>
    <s v="chromosome"/>
    <m/>
    <s v="NC_005085.1"/>
    <n v="4140532"/>
    <n v="4141962"/>
    <s v="+"/>
    <s v="WP_011137385.1"/>
    <s v="WP_011137385.1"/>
    <m/>
    <s v="outer membrane drug efflux lipoprotein"/>
    <m/>
    <n v="24945490"/>
    <s v="CV_RS19000"/>
    <n v="1431"/>
    <n v="476"/>
    <m/>
  </r>
  <r>
    <x v="0"/>
    <x v="0"/>
    <s v="GCF_000007705.1"/>
    <s v="Primary Assembly"/>
    <s v="chromosome"/>
    <m/>
    <s v="NC_005085.1"/>
    <n v="4142241"/>
    <n v="4145297"/>
    <s v="+"/>
    <m/>
    <m/>
    <m/>
    <m/>
    <s v="fdnG"/>
    <n v="24946898"/>
    <s v="CV_RS19005"/>
    <n v="3057"/>
    <m/>
    <s v="old_locus_tag=CV3839"/>
  </r>
  <r>
    <x v="1"/>
    <x v="1"/>
    <s v="GCF_000007705.1"/>
    <s v="Primary Assembly"/>
    <s v="chromosome"/>
    <m/>
    <s v="NC_005085.1"/>
    <n v="4142241"/>
    <n v="4145297"/>
    <s v="+"/>
    <s v="WP_011137386.1"/>
    <s v="WP_011137386.1"/>
    <m/>
    <s v="formate dehydrogenase-N subunit alpha"/>
    <s v="fdnG"/>
    <n v="24946898"/>
    <s v="CV_RS19005"/>
    <n v="3057"/>
    <n v="1018"/>
    <m/>
  </r>
  <r>
    <x v="0"/>
    <x v="0"/>
    <s v="GCF_000007705.1"/>
    <s v="Primary Assembly"/>
    <s v="chromosome"/>
    <m/>
    <s v="NC_005085.1"/>
    <n v="4145310"/>
    <n v="4146197"/>
    <s v="+"/>
    <m/>
    <m/>
    <m/>
    <m/>
    <s v="fdxH"/>
    <n v="24946008"/>
    <s v="CV_RS19010"/>
    <n v="888"/>
    <m/>
    <s v="old_locus_tag=CV3840,CV_3840"/>
  </r>
  <r>
    <x v="1"/>
    <x v="1"/>
    <s v="GCF_000007705.1"/>
    <s v="Primary Assembly"/>
    <s v="chromosome"/>
    <m/>
    <s v="NC_005085.1"/>
    <n v="4145310"/>
    <n v="4146197"/>
    <s v="+"/>
    <s v="WP_011137387.1"/>
    <s v="WP_011137387.1"/>
    <m/>
    <s v="formate dehydrogenase subunit beta"/>
    <s v="fdxH"/>
    <n v="24946008"/>
    <s v="CV_RS19010"/>
    <n v="888"/>
    <n v="295"/>
    <m/>
  </r>
  <r>
    <x v="0"/>
    <x v="0"/>
    <s v="GCF_000007705.1"/>
    <s v="Primary Assembly"/>
    <s v="chromosome"/>
    <m/>
    <s v="NC_005085.1"/>
    <n v="4146194"/>
    <n v="4146811"/>
    <s v="+"/>
    <m/>
    <m/>
    <m/>
    <m/>
    <m/>
    <n v="24946310"/>
    <s v="CV_RS19015"/>
    <n v="618"/>
    <m/>
    <s v="old_locus_tag=CV3841,CV_3841"/>
  </r>
  <r>
    <x v="1"/>
    <x v="1"/>
    <s v="GCF_000007705.1"/>
    <s v="Primary Assembly"/>
    <s v="chromosome"/>
    <m/>
    <s v="NC_005085.1"/>
    <n v="4146194"/>
    <n v="4146811"/>
    <s v="+"/>
    <s v="WP_011137388.1"/>
    <s v="WP_011137388.1"/>
    <m/>
    <s v="formate dehydrogenase subunit gamma"/>
    <m/>
    <n v="24946310"/>
    <s v="CV_RS19015"/>
    <n v="618"/>
    <n v="205"/>
    <m/>
  </r>
  <r>
    <x v="0"/>
    <x v="0"/>
    <s v="GCF_000007705.1"/>
    <s v="Primary Assembly"/>
    <s v="chromosome"/>
    <m/>
    <s v="NC_005085.1"/>
    <n v="4147069"/>
    <n v="4147956"/>
    <s v="+"/>
    <m/>
    <m/>
    <m/>
    <m/>
    <m/>
    <n v="24946972"/>
    <s v="CV_RS19020"/>
    <n v="888"/>
    <m/>
    <s v="old_locus_tag=CV3842,CV_3842"/>
  </r>
  <r>
    <x v="1"/>
    <x v="1"/>
    <s v="GCF_000007705.1"/>
    <s v="Primary Assembly"/>
    <s v="chromosome"/>
    <m/>
    <s v="NC_005085.1"/>
    <n v="4147069"/>
    <n v="4147956"/>
    <s v="+"/>
    <s v="WP_043596728.1"/>
    <s v="WP_043596728.1"/>
    <m/>
    <s v="formate dehydrogenase accessory protein FdhE"/>
    <m/>
    <n v="24946972"/>
    <s v="CV_RS19020"/>
    <n v="888"/>
    <n v="295"/>
    <m/>
  </r>
  <r>
    <x v="0"/>
    <x v="0"/>
    <s v="GCF_000007705.1"/>
    <s v="Primary Assembly"/>
    <s v="chromosome"/>
    <m/>
    <s v="NC_005085.1"/>
    <n v="4148075"/>
    <n v="4148788"/>
    <s v="+"/>
    <m/>
    <m/>
    <m/>
    <m/>
    <m/>
    <n v="24946360"/>
    <s v="CV_RS19025"/>
    <n v="714"/>
    <m/>
    <s v="old_locus_tag=CV3843,CV_3843"/>
  </r>
  <r>
    <x v="1"/>
    <x v="1"/>
    <s v="GCF_000007705.1"/>
    <s v="Primary Assembly"/>
    <s v="chromosome"/>
    <m/>
    <s v="NC_005085.1"/>
    <n v="4148075"/>
    <n v="4148788"/>
    <s v="+"/>
    <s v="WP_011137390.1"/>
    <s v="WP_011137390.1"/>
    <m/>
    <s v="two-component system response regulator RstA"/>
    <m/>
    <n v="24946360"/>
    <s v="CV_RS19025"/>
    <n v="714"/>
    <n v="237"/>
    <m/>
  </r>
  <r>
    <x v="0"/>
    <x v="2"/>
    <s v="GCF_000007705.1"/>
    <s v="Primary Assembly"/>
    <s v="chromosome"/>
    <m/>
    <s v="NC_005085.1"/>
    <n v="4148795"/>
    <n v="4150130"/>
    <s v="+"/>
    <m/>
    <m/>
    <m/>
    <m/>
    <m/>
    <n v="24948650"/>
    <s v="CV_RS19030"/>
    <n v="1336"/>
    <m/>
    <s v="pseudo;old_locus_tag=CV3844,CV_3844"/>
  </r>
  <r>
    <x v="1"/>
    <x v="3"/>
    <s v="GCF_000007705.1"/>
    <s v="Primary Assembly"/>
    <s v="chromosome"/>
    <m/>
    <s v="NC_005085.1"/>
    <n v="4148795"/>
    <n v="4150130"/>
    <s v="+"/>
    <m/>
    <m/>
    <m/>
    <s v="two-component system sensor histidine kinase RstB"/>
    <m/>
    <n v="24948650"/>
    <s v="CV_RS19030"/>
    <n v="1336"/>
    <m/>
    <s v="pseudo"/>
  </r>
  <r>
    <x v="0"/>
    <x v="0"/>
    <s v="GCF_000007705.1"/>
    <s v="Primary Assembly"/>
    <s v="chromosome"/>
    <m/>
    <s v="NC_005085.1"/>
    <n v="4150201"/>
    <n v="4151106"/>
    <s v="+"/>
    <m/>
    <m/>
    <m/>
    <m/>
    <m/>
    <n v="24947975"/>
    <s v="CV_RS19035"/>
    <n v="906"/>
    <m/>
    <m/>
  </r>
  <r>
    <x v="1"/>
    <x v="1"/>
    <s v="GCF_000007705.1"/>
    <s v="Primary Assembly"/>
    <s v="chromosome"/>
    <m/>
    <s v="NC_005085.1"/>
    <n v="4150201"/>
    <n v="4151106"/>
    <s v="+"/>
    <s v="WP_052262568.1"/>
    <s v="WP_052262568.1"/>
    <m/>
    <s v="hypothetical protein"/>
    <m/>
    <n v="24947975"/>
    <s v="CV_RS19035"/>
    <n v="906"/>
    <n v="301"/>
    <m/>
  </r>
  <r>
    <x v="0"/>
    <x v="0"/>
    <s v="GCF_000007705.1"/>
    <s v="Primary Assembly"/>
    <s v="chromosome"/>
    <m/>
    <s v="NC_005085.1"/>
    <n v="4151196"/>
    <n v="4152005"/>
    <s v="+"/>
    <m/>
    <m/>
    <m/>
    <m/>
    <m/>
    <n v="24947656"/>
    <s v="CV_RS19040"/>
    <n v="810"/>
    <m/>
    <s v="old_locus_tag=CV3846,CV_3846"/>
  </r>
  <r>
    <x v="1"/>
    <x v="1"/>
    <s v="GCF_000007705.1"/>
    <s v="Primary Assembly"/>
    <s v="chromosome"/>
    <m/>
    <s v="NC_005085.1"/>
    <n v="4151196"/>
    <n v="4152005"/>
    <s v="+"/>
    <s v="WP_011137393.1"/>
    <s v="WP_011137393.1"/>
    <m/>
    <s v="hypothetical protein"/>
    <m/>
    <n v="24947656"/>
    <s v="CV_RS19040"/>
    <n v="810"/>
    <n v="269"/>
    <m/>
  </r>
  <r>
    <x v="0"/>
    <x v="0"/>
    <s v="GCF_000007705.1"/>
    <s v="Primary Assembly"/>
    <s v="chromosome"/>
    <m/>
    <s v="NC_005085.1"/>
    <n v="4152060"/>
    <n v="4152776"/>
    <s v="-"/>
    <m/>
    <m/>
    <m/>
    <m/>
    <m/>
    <n v="24948623"/>
    <s v="CV_RS19045"/>
    <n v="717"/>
    <m/>
    <s v="old_locus_tag=CV3847,CV_3847"/>
  </r>
  <r>
    <x v="1"/>
    <x v="1"/>
    <s v="GCF_000007705.1"/>
    <s v="Primary Assembly"/>
    <s v="chromosome"/>
    <m/>
    <s v="NC_005085.1"/>
    <n v="4152060"/>
    <n v="4152776"/>
    <s v="-"/>
    <s v="WP_011137394.1"/>
    <s v="WP_011137394.1"/>
    <m/>
    <s v="ribonuclease PH"/>
    <m/>
    <n v="24948623"/>
    <s v="CV_RS19045"/>
    <n v="717"/>
    <n v="238"/>
    <m/>
  </r>
  <r>
    <x v="0"/>
    <x v="0"/>
    <s v="GCF_000007705.1"/>
    <s v="Primary Assembly"/>
    <s v="chromosome"/>
    <m/>
    <s v="NC_005085.1"/>
    <n v="4152829"/>
    <n v="4153707"/>
    <s v="-"/>
    <m/>
    <m/>
    <m/>
    <m/>
    <m/>
    <n v="24947268"/>
    <s v="CV_RS19050"/>
    <n v="879"/>
    <m/>
    <s v="old_locus_tag=CV3848,CV_3848"/>
  </r>
  <r>
    <x v="1"/>
    <x v="1"/>
    <s v="GCF_000007705.1"/>
    <s v="Primary Assembly"/>
    <s v="chromosome"/>
    <m/>
    <s v="NC_005085.1"/>
    <n v="4152829"/>
    <n v="4153707"/>
    <s v="-"/>
    <s v="WP_011137395.1"/>
    <s v="WP_011137395.1"/>
    <m/>
    <s v="serine/threonine-protein phosphatase"/>
    <m/>
    <n v="24947268"/>
    <s v="CV_RS19050"/>
    <n v="879"/>
    <n v="292"/>
    <m/>
  </r>
  <r>
    <x v="0"/>
    <x v="0"/>
    <s v="GCF_000007705.1"/>
    <s v="Primary Assembly"/>
    <s v="chromosome"/>
    <m/>
    <s v="NC_005085.1"/>
    <n v="4153704"/>
    <n v="4154678"/>
    <s v="-"/>
    <m/>
    <m/>
    <m/>
    <m/>
    <m/>
    <n v="24948978"/>
    <s v="CV_RS19055"/>
    <n v="975"/>
    <m/>
    <s v="old_locus_tag=CV3849,CV_3849"/>
  </r>
  <r>
    <x v="1"/>
    <x v="1"/>
    <s v="GCF_000007705.1"/>
    <s v="Primary Assembly"/>
    <s v="chromosome"/>
    <m/>
    <s v="NC_005085.1"/>
    <n v="4153704"/>
    <n v="4154678"/>
    <s v="-"/>
    <s v="WP_043596730.1"/>
    <s v="WP_043596730.1"/>
    <m/>
    <s v="serine/threonine protein kinase"/>
    <m/>
    <n v="24948978"/>
    <s v="CV_RS19055"/>
    <n v="975"/>
    <n v="324"/>
    <m/>
  </r>
  <r>
    <x v="0"/>
    <x v="0"/>
    <s v="GCF_000007705.1"/>
    <s v="Primary Assembly"/>
    <s v="chromosome"/>
    <m/>
    <s v="NC_005085.1"/>
    <n v="4154774"/>
    <n v="4155640"/>
    <s v="+"/>
    <m/>
    <m/>
    <m/>
    <m/>
    <m/>
    <n v="24947822"/>
    <s v="CV_RS19060"/>
    <n v="867"/>
    <m/>
    <s v="old_locus_tag=CV3850,CV_3850"/>
  </r>
  <r>
    <x v="1"/>
    <x v="1"/>
    <s v="GCF_000007705.1"/>
    <s v="Primary Assembly"/>
    <s v="chromosome"/>
    <m/>
    <s v="NC_005085.1"/>
    <n v="4154774"/>
    <n v="4155640"/>
    <s v="+"/>
    <s v="WP_011137397.1"/>
    <s v="WP_011137397.1"/>
    <m/>
    <s v="YicC family protein"/>
    <m/>
    <n v="24947822"/>
    <s v="CV_RS19060"/>
    <n v="867"/>
    <n v="288"/>
    <m/>
  </r>
  <r>
    <x v="0"/>
    <x v="0"/>
    <s v="GCF_000007705.1"/>
    <s v="Primary Assembly"/>
    <s v="chromosome"/>
    <m/>
    <s v="NC_005085.1"/>
    <n v="4155884"/>
    <n v="4157155"/>
    <s v="+"/>
    <m/>
    <m/>
    <m/>
    <m/>
    <m/>
    <n v="24947201"/>
    <s v="CV_RS19065"/>
    <n v="1272"/>
    <m/>
    <s v="old_locus_tag=CV3851,CV_3851"/>
  </r>
  <r>
    <x v="1"/>
    <x v="1"/>
    <s v="GCF_000007705.1"/>
    <s v="Primary Assembly"/>
    <s v="chromosome"/>
    <m/>
    <s v="NC_005085.1"/>
    <n v="4155884"/>
    <n v="4157155"/>
    <s v="+"/>
    <s v="WP_011137398.1"/>
    <s v="WP_011137398.1"/>
    <m/>
    <s v="site-specific integrase"/>
    <m/>
    <n v="24947201"/>
    <s v="CV_RS19065"/>
    <n v="1272"/>
    <n v="423"/>
    <m/>
  </r>
  <r>
    <x v="0"/>
    <x v="0"/>
    <s v="GCF_000007705.1"/>
    <s v="Primary Assembly"/>
    <s v="chromosome"/>
    <m/>
    <s v="NC_005085.1"/>
    <n v="4158106"/>
    <n v="4158309"/>
    <s v="+"/>
    <m/>
    <m/>
    <m/>
    <m/>
    <m/>
    <n v="24948226"/>
    <s v="CV_RS19070"/>
    <n v="204"/>
    <m/>
    <m/>
  </r>
  <r>
    <x v="1"/>
    <x v="1"/>
    <s v="GCF_000007705.1"/>
    <s v="Primary Assembly"/>
    <s v="chromosome"/>
    <m/>
    <s v="NC_005085.1"/>
    <n v="4158106"/>
    <n v="4158309"/>
    <s v="+"/>
    <s v="WP_043596732.1"/>
    <s v="WP_043596732.1"/>
    <m/>
    <s v="hypothetical protein"/>
    <m/>
    <n v="24948226"/>
    <s v="CV_RS19070"/>
    <n v="204"/>
    <n v="67"/>
    <m/>
  </r>
  <r>
    <x v="0"/>
    <x v="0"/>
    <s v="GCF_000007705.1"/>
    <s v="Primary Assembly"/>
    <s v="chromosome"/>
    <m/>
    <s v="NC_005085.1"/>
    <n v="4158482"/>
    <n v="4158712"/>
    <s v="+"/>
    <m/>
    <m/>
    <m/>
    <m/>
    <m/>
    <n v="31478316"/>
    <s v="CV_RS23090"/>
    <n v="231"/>
    <m/>
    <s v="old_locus_tag=CV3853,CV_3853"/>
  </r>
  <r>
    <x v="1"/>
    <x v="1"/>
    <s v="GCF_000007705.1"/>
    <s v="Primary Assembly"/>
    <s v="chromosome"/>
    <m/>
    <s v="NC_005085.1"/>
    <n v="4158482"/>
    <n v="4158712"/>
    <s v="+"/>
    <s v="WP_011137400.1"/>
    <s v="WP_011137400.1"/>
    <m/>
    <s v="AlpA family phage regulatory protein"/>
    <m/>
    <n v="31478316"/>
    <s v="CV_RS23090"/>
    <n v="231"/>
    <n v="76"/>
    <m/>
  </r>
  <r>
    <x v="0"/>
    <x v="0"/>
    <s v="GCF_000007705.1"/>
    <s v="Primary Assembly"/>
    <s v="chromosome"/>
    <m/>
    <s v="NC_005085.1"/>
    <n v="4159012"/>
    <n v="4159290"/>
    <s v="+"/>
    <m/>
    <m/>
    <m/>
    <m/>
    <m/>
    <n v="24945822"/>
    <s v="CV_RS19075"/>
    <n v="279"/>
    <m/>
    <s v="old_locus_tag=CV3854,CV_3854"/>
  </r>
  <r>
    <x v="1"/>
    <x v="1"/>
    <s v="GCF_000007705.1"/>
    <s v="Primary Assembly"/>
    <s v="chromosome"/>
    <m/>
    <s v="NC_005085.1"/>
    <n v="4159012"/>
    <n v="4159290"/>
    <s v="+"/>
    <s v="WP_011137401.1"/>
    <s v="WP_011137401.1"/>
    <m/>
    <s v="hypothetical protein"/>
    <m/>
    <n v="24945822"/>
    <s v="CV_RS19075"/>
    <n v="279"/>
    <n v="92"/>
    <m/>
  </r>
  <r>
    <x v="0"/>
    <x v="0"/>
    <s v="GCF_000007705.1"/>
    <s v="Primary Assembly"/>
    <s v="chromosome"/>
    <m/>
    <s v="NC_005085.1"/>
    <n v="4159287"/>
    <n v="4159676"/>
    <s v="+"/>
    <m/>
    <m/>
    <m/>
    <m/>
    <m/>
    <n v="24947267"/>
    <s v="CV_RS19080"/>
    <n v="390"/>
    <m/>
    <s v="old_locus_tag=CV3855,CV_3855"/>
  </r>
  <r>
    <x v="1"/>
    <x v="1"/>
    <s v="GCF_000007705.1"/>
    <s v="Primary Assembly"/>
    <s v="chromosome"/>
    <m/>
    <s v="NC_005085.1"/>
    <n v="4159287"/>
    <n v="4159676"/>
    <s v="+"/>
    <s v="WP_011137402.1"/>
    <s v="WP_011137402.1"/>
    <m/>
    <s v="hypothetical protein"/>
    <m/>
    <n v="24947267"/>
    <s v="CV_RS19080"/>
    <n v="390"/>
    <n v="129"/>
    <m/>
  </r>
  <r>
    <x v="0"/>
    <x v="0"/>
    <s v="GCF_000007705.1"/>
    <s v="Primary Assembly"/>
    <s v="chromosome"/>
    <m/>
    <s v="NC_005085.1"/>
    <n v="4159673"/>
    <n v="4160014"/>
    <s v="+"/>
    <m/>
    <m/>
    <m/>
    <m/>
    <m/>
    <n v="24948924"/>
    <s v="CV_RS19085"/>
    <n v="342"/>
    <m/>
    <s v="old_locus_tag=CV3856,CV_3856"/>
  </r>
  <r>
    <x v="1"/>
    <x v="1"/>
    <s v="GCF_000007705.1"/>
    <s v="Primary Assembly"/>
    <s v="chromosome"/>
    <m/>
    <s v="NC_005085.1"/>
    <n v="4159673"/>
    <n v="4160014"/>
    <s v="+"/>
    <s v="WP_011137403.1"/>
    <s v="WP_011137403.1"/>
    <m/>
    <s v="hypothetical protein"/>
    <m/>
    <n v="24948924"/>
    <s v="CV_RS19085"/>
    <n v="342"/>
    <n v="113"/>
    <m/>
  </r>
  <r>
    <x v="0"/>
    <x v="0"/>
    <s v="GCF_000007705.1"/>
    <s v="Primary Assembly"/>
    <s v="chromosome"/>
    <m/>
    <s v="NC_005085.1"/>
    <n v="4160103"/>
    <n v="4162979"/>
    <s v="+"/>
    <m/>
    <m/>
    <m/>
    <m/>
    <m/>
    <n v="25392870"/>
    <s v="CV_RS22370"/>
    <n v="2877"/>
    <m/>
    <m/>
  </r>
  <r>
    <x v="1"/>
    <x v="1"/>
    <s v="GCF_000007705.1"/>
    <s v="Primary Assembly"/>
    <s v="chromosome"/>
    <m/>
    <s v="NC_005085.1"/>
    <n v="4160103"/>
    <n v="4162979"/>
    <s v="+"/>
    <s v="WP_052278871.1"/>
    <s v="WP_052278871.1"/>
    <m/>
    <s v="DUF927 domain-containing protein"/>
    <m/>
    <n v="25392870"/>
    <s v="CV_RS22370"/>
    <n v="2877"/>
    <n v="958"/>
    <m/>
  </r>
  <r>
    <x v="0"/>
    <x v="0"/>
    <s v="GCF_000007705.1"/>
    <s v="Primary Assembly"/>
    <s v="chromosome"/>
    <m/>
    <s v="NC_005085.1"/>
    <n v="4163261"/>
    <n v="4163797"/>
    <s v="+"/>
    <m/>
    <m/>
    <m/>
    <m/>
    <m/>
    <n v="24948519"/>
    <s v="CV_RS19095"/>
    <n v="537"/>
    <m/>
    <s v="old_locus_tag=CV3858"/>
  </r>
  <r>
    <x v="1"/>
    <x v="1"/>
    <s v="GCF_000007705.1"/>
    <s v="Primary Assembly"/>
    <s v="chromosome"/>
    <m/>
    <s v="NC_005085.1"/>
    <n v="4163261"/>
    <n v="4163797"/>
    <s v="+"/>
    <s v="WP_043596735.1"/>
    <s v="WP_043596735.1"/>
    <m/>
    <s v="hypothetical protein"/>
    <m/>
    <n v="24948519"/>
    <s v="CV_RS19095"/>
    <n v="537"/>
    <n v="178"/>
    <m/>
  </r>
  <r>
    <x v="0"/>
    <x v="0"/>
    <s v="GCF_000007705.1"/>
    <s v="Primary Assembly"/>
    <s v="chromosome"/>
    <m/>
    <s v="NC_005085.1"/>
    <n v="4163794"/>
    <n v="4164147"/>
    <s v="+"/>
    <m/>
    <m/>
    <m/>
    <m/>
    <m/>
    <n v="24946676"/>
    <s v="CV_RS19100"/>
    <n v="354"/>
    <m/>
    <s v="old_locus_tag=CV3859,CV_3859"/>
  </r>
  <r>
    <x v="1"/>
    <x v="1"/>
    <s v="GCF_000007705.1"/>
    <s v="Primary Assembly"/>
    <s v="chromosome"/>
    <m/>
    <s v="NC_005085.1"/>
    <n v="4163794"/>
    <n v="4164147"/>
    <s v="+"/>
    <s v="WP_011137406.1"/>
    <s v="WP_011137406.1"/>
    <m/>
    <s v="hypothetical protein"/>
    <m/>
    <n v="24946676"/>
    <s v="CV_RS19100"/>
    <n v="354"/>
    <n v="117"/>
    <m/>
  </r>
  <r>
    <x v="0"/>
    <x v="0"/>
    <s v="GCF_000007705.1"/>
    <s v="Primary Assembly"/>
    <s v="chromosome"/>
    <m/>
    <s v="NC_005085.1"/>
    <n v="4164282"/>
    <n v="4164494"/>
    <s v="+"/>
    <m/>
    <m/>
    <m/>
    <m/>
    <m/>
    <n v="24946395"/>
    <s v="CV_RS19105"/>
    <n v="213"/>
    <m/>
    <s v="old_locus_tag=CV3860,CV_3860"/>
  </r>
  <r>
    <x v="1"/>
    <x v="1"/>
    <s v="GCF_000007705.1"/>
    <s v="Primary Assembly"/>
    <s v="chromosome"/>
    <m/>
    <s v="NC_005085.1"/>
    <n v="4164282"/>
    <n v="4164494"/>
    <s v="+"/>
    <s v="WP_011137407.1"/>
    <s v="WP_011137407.1"/>
    <m/>
    <s v="helix-turn-helix domain-containing protein"/>
    <m/>
    <n v="24946395"/>
    <s v="CV_RS19105"/>
    <n v="213"/>
    <n v="70"/>
    <m/>
  </r>
  <r>
    <x v="0"/>
    <x v="0"/>
    <s v="GCF_000007705.1"/>
    <s v="Primary Assembly"/>
    <s v="chromosome"/>
    <m/>
    <s v="NC_005085.1"/>
    <n v="4164498"/>
    <n v="4166657"/>
    <s v="+"/>
    <m/>
    <m/>
    <m/>
    <m/>
    <m/>
    <n v="25392871"/>
    <s v="CV_RS22375"/>
    <n v="2160"/>
    <m/>
    <s v="old_locus_tag=CV3861,CV_3861"/>
  </r>
  <r>
    <x v="1"/>
    <x v="1"/>
    <s v="GCF_000007705.1"/>
    <s v="Primary Assembly"/>
    <s v="chromosome"/>
    <m/>
    <s v="NC_005085.1"/>
    <n v="4164498"/>
    <n v="4166657"/>
    <s v="+"/>
    <s v="WP_011137408.1"/>
    <s v="WP_011137408.1"/>
    <m/>
    <s v="hypothetical protein"/>
    <m/>
    <n v="25392871"/>
    <s v="CV_RS22375"/>
    <n v="2160"/>
    <n v="719"/>
    <m/>
  </r>
  <r>
    <x v="0"/>
    <x v="0"/>
    <s v="GCF_000007705.1"/>
    <s v="Primary Assembly"/>
    <s v="chromosome"/>
    <m/>
    <s v="NC_005085.1"/>
    <n v="4166705"/>
    <n v="4167109"/>
    <s v="+"/>
    <m/>
    <m/>
    <m/>
    <m/>
    <m/>
    <n v="25392872"/>
    <s v="CV_RS22380"/>
    <n v="405"/>
    <m/>
    <s v="old_locus_tag=CV3862,CV_3862"/>
  </r>
  <r>
    <x v="1"/>
    <x v="1"/>
    <s v="GCF_000007705.1"/>
    <s v="Primary Assembly"/>
    <s v="chromosome"/>
    <m/>
    <s v="NC_005085.1"/>
    <n v="4166705"/>
    <n v="4167109"/>
    <s v="+"/>
    <s v="WP_011137409.1"/>
    <s v="WP_011137409.1"/>
    <m/>
    <s v="hypothetical protein"/>
    <m/>
    <n v="25392872"/>
    <s v="CV_RS22380"/>
    <n v="405"/>
    <n v="134"/>
    <m/>
  </r>
  <r>
    <x v="0"/>
    <x v="0"/>
    <s v="GCF_000007705.1"/>
    <s v="Primary Assembly"/>
    <s v="chromosome"/>
    <m/>
    <s v="NC_005085.1"/>
    <n v="4167555"/>
    <n v="4168076"/>
    <s v="+"/>
    <m/>
    <m/>
    <m/>
    <m/>
    <m/>
    <n v="24949130"/>
    <s v="CV_RS19120"/>
    <n v="522"/>
    <m/>
    <s v="old_locus_tag=CV3863"/>
  </r>
  <r>
    <x v="1"/>
    <x v="1"/>
    <s v="GCF_000007705.1"/>
    <s v="Primary Assembly"/>
    <s v="chromosome"/>
    <m/>
    <s v="NC_005085.1"/>
    <n v="4167555"/>
    <n v="4168076"/>
    <s v="+"/>
    <s v="WP_043596737.1"/>
    <s v="WP_043596737.1"/>
    <m/>
    <s v="hypothetical protein"/>
    <m/>
    <n v="24949130"/>
    <s v="CV_RS19120"/>
    <n v="522"/>
    <n v="173"/>
    <m/>
  </r>
  <r>
    <x v="0"/>
    <x v="0"/>
    <s v="GCF_000007705.1"/>
    <s v="Primary Assembly"/>
    <s v="chromosome"/>
    <m/>
    <s v="NC_005085.1"/>
    <n v="4168322"/>
    <n v="4168645"/>
    <s v="+"/>
    <m/>
    <m/>
    <m/>
    <m/>
    <m/>
    <n v="24947022"/>
    <s v="CV_RS19125"/>
    <n v="324"/>
    <m/>
    <s v="old_locus_tag=CV3864,CV_3864"/>
  </r>
  <r>
    <x v="1"/>
    <x v="1"/>
    <s v="GCF_000007705.1"/>
    <s v="Primary Assembly"/>
    <s v="chromosome"/>
    <m/>
    <s v="NC_005085.1"/>
    <n v="4168322"/>
    <n v="4168645"/>
    <s v="+"/>
    <s v="WP_011137411.1"/>
    <s v="WP_011137411.1"/>
    <m/>
    <s v="hypothetical protein"/>
    <m/>
    <n v="24947022"/>
    <s v="CV_RS19125"/>
    <n v="324"/>
    <n v="107"/>
    <m/>
  </r>
  <r>
    <x v="0"/>
    <x v="0"/>
    <s v="GCF_000007705.1"/>
    <s v="Primary Assembly"/>
    <s v="chromosome"/>
    <m/>
    <s v="NC_005085.1"/>
    <n v="4168930"/>
    <n v="4170630"/>
    <s v="-"/>
    <m/>
    <m/>
    <m/>
    <m/>
    <m/>
    <n v="24947947"/>
    <s v="CV_RS19130"/>
    <n v="1701"/>
    <m/>
    <s v="old_locus_tag=CV3865,CV_3865"/>
  </r>
  <r>
    <x v="1"/>
    <x v="1"/>
    <s v="GCF_000007705.1"/>
    <s v="Primary Assembly"/>
    <s v="chromosome"/>
    <m/>
    <s v="NC_005085.1"/>
    <n v="4168930"/>
    <n v="4170630"/>
    <s v="-"/>
    <s v="WP_080509072.1"/>
    <s v="WP_080509072.1"/>
    <m/>
    <s v="radical SAM protein"/>
    <m/>
    <n v="24947947"/>
    <s v="CV_RS19130"/>
    <n v="1701"/>
    <n v="566"/>
    <m/>
  </r>
  <r>
    <x v="0"/>
    <x v="0"/>
    <s v="GCF_000007705.1"/>
    <s v="Primary Assembly"/>
    <s v="chromosome"/>
    <m/>
    <s v="NC_005085.1"/>
    <n v="4171089"/>
    <n v="4172717"/>
    <s v="+"/>
    <m/>
    <m/>
    <m/>
    <m/>
    <m/>
    <n v="24945719"/>
    <s v="CV_RS19135"/>
    <n v="1629"/>
    <m/>
    <s v="old_locus_tag=CV3866"/>
  </r>
  <r>
    <x v="1"/>
    <x v="1"/>
    <s v="GCF_000007705.1"/>
    <s v="Primary Assembly"/>
    <s v="chromosome"/>
    <m/>
    <s v="NC_005085.1"/>
    <n v="4171089"/>
    <n v="4172717"/>
    <s v="+"/>
    <s v="WP_011137413.1"/>
    <s v="WP_011137413.1"/>
    <m/>
    <s v="methyl-accepting chemotaxis protein"/>
    <m/>
    <n v="24945719"/>
    <s v="CV_RS19135"/>
    <n v="1629"/>
    <n v="542"/>
    <m/>
  </r>
  <r>
    <x v="0"/>
    <x v="0"/>
    <s v="GCF_000007705.1"/>
    <s v="Primary Assembly"/>
    <s v="chromosome"/>
    <m/>
    <s v="NC_005085.1"/>
    <n v="4172785"/>
    <n v="4173105"/>
    <s v="-"/>
    <m/>
    <m/>
    <m/>
    <m/>
    <m/>
    <n v="24946104"/>
    <s v="CV_RS19140"/>
    <n v="321"/>
    <m/>
    <s v="old_locus_tag=CV3867"/>
  </r>
  <r>
    <x v="1"/>
    <x v="1"/>
    <s v="GCF_000007705.1"/>
    <s v="Primary Assembly"/>
    <s v="chromosome"/>
    <m/>
    <s v="NC_005085.1"/>
    <n v="4172785"/>
    <n v="4173105"/>
    <s v="-"/>
    <s v="WP_043596739.1"/>
    <s v="WP_043596739.1"/>
    <m/>
    <s v="hypothetical protein"/>
    <m/>
    <n v="24946104"/>
    <s v="CV_RS19140"/>
    <n v="321"/>
    <n v="106"/>
    <m/>
  </r>
  <r>
    <x v="0"/>
    <x v="0"/>
    <s v="GCF_000007705.1"/>
    <s v="Primary Assembly"/>
    <s v="chromosome"/>
    <m/>
    <s v="NC_005085.1"/>
    <n v="4173348"/>
    <n v="4173617"/>
    <s v="-"/>
    <m/>
    <m/>
    <m/>
    <m/>
    <m/>
    <n v="24948685"/>
    <s v="CV_RS19145"/>
    <n v="270"/>
    <m/>
    <s v="old_locus_tag=CV3868,CV_3868"/>
  </r>
  <r>
    <x v="1"/>
    <x v="1"/>
    <s v="GCF_000007705.1"/>
    <s v="Primary Assembly"/>
    <s v="chromosome"/>
    <m/>
    <s v="NC_005085.1"/>
    <n v="4173348"/>
    <n v="4173617"/>
    <s v="-"/>
    <s v="WP_011137415.1"/>
    <s v="WP_011137415.1"/>
    <m/>
    <s v="DUF3761 domain-containing protein"/>
    <m/>
    <n v="24948685"/>
    <s v="CV_RS19145"/>
    <n v="270"/>
    <n v="89"/>
    <m/>
  </r>
  <r>
    <x v="0"/>
    <x v="0"/>
    <s v="GCF_000007705.1"/>
    <s v="Primary Assembly"/>
    <s v="chromosome"/>
    <m/>
    <s v="NC_005085.1"/>
    <n v="4173849"/>
    <n v="4174118"/>
    <s v="+"/>
    <m/>
    <m/>
    <m/>
    <m/>
    <m/>
    <n v="24947969"/>
    <s v="CV_RS19150"/>
    <n v="270"/>
    <m/>
    <s v="old_locus_tag=CV3869,CV_3869"/>
  </r>
  <r>
    <x v="1"/>
    <x v="1"/>
    <s v="GCF_000007705.1"/>
    <s v="Primary Assembly"/>
    <s v="chromosome"/>
    <m/>
    <s v="NC_005085.1"/>
    <n v="4173849"/>
    <n v="4174118"/>
    <s v="+"/>
    <s v="WP_011137416.1"/>
    <s v="WP_011137416.1"/>
    <m/>
    <s v="HU family DNA-binding protein"/>
    <m/>
    <n v="24947969"/>
    <s v="CV_RS19150"/>
    <n v="270"/>
    <n v="89"/>
    <m/>
  </r>
  <r>
    <x v="0"/>
    <x v="0"/>
    <s v="GCF_000007705.1"/>
    <s v="Primary Assembly"/>
    <s v="chromosome"/>
    <m/>
    <s v="NC_005085.1"/>
    <n v="4174186"/>
    <n v="4175052"/>
    <s v="-"/>
    <m/>
    <m/>
    <m/>
    <m/>
    <m/>
    <n v="24946593"/>
    <s v="CV_RS19155"/>
    <n v="867"/>
    <m/>
    <s v="old_locus_tag=CV3870,CV_3870"/>
  </r>
  <r>
    <x v="1"/>
    <x v="1"/>
    <s v="GCF_000007705.1"/>
    <s v="Primary Assembly"/>
    <s v="chromosome"/>
    <m/>
    <s v="NC_005085.1"/>
    <n v="4174186"/>
    <n v="4175052"/>
    <s v="-"/>
    <s v="WP_011137417.1"/>
    <s v="WP_011137417.1"/>
    <m/>
    <s v="NAD(P)-dependent oxidoreductase"/>
    <m/>
    <n v="24946593"/>
    <s v="CV_RS19155"/>
    <n v="867"/>
    <n v="288"/>
    <m/>
  </r>
  <r>
    <x v="0"/>
    <x v="0"/>
    <s v="GCF_000007705.1"/>
    <s v="Primary Assembly"/>
    <s v="chromosome"/>
    <m/>
    <s v="NC_005085.1"/>
    <n v="4175122"/>
    <n v="4175460"/>
    <s v="-"/>
    <m/>
    <m/>
    <m/>
    <m/>
    <m/>
    <n v="24947174"/>
    <s v="CV_RS19160"/>
    <n v="339"/>
    <m/>
    <s v="old_locus_tag=CV3871,CV_3871"/>
  </r>
  <r>
    <x v="1"/>
    <x v="1"/>
    <s v="GCF_000007705.1"/>
    <s v="Primary Assembly"/>
    <s v="chromosome"/>
    <m/>
    <s v="NC_005085.1"/>
    <n v="4175122"/>
    <n v="4175460"/>
    <s v="-"/>
    <s v="WP_011137418.1"/>
    <s v="WP_011137418.1"/>
    <m/>
    <s v="hypothetical protein"/>
    <m/>
    <n v="24947174"/>
    <s v="CV_RS19160"/>
    <n v="339"/>
    <n v="112"/>
    <m/>
  </r>
  <r>
    <x v="0"/>
    <x v="0"/>
    <s v="GCF_000007705.1"/>
    <s v="Primary Assembly"/>
    <s v="chromosome"/>
    <m/>
    <s v="NC_005085.1"/>
    <n v="4175453"/>
    <n v="4176481"/>
    <s v="-"/>
    <m/>
    <m/>
    <m/>
    <m/>
    <m/>
    <n v="24946922"/>
    <s v="CV_RS19165"/>
    <n v="1029"/>
    <m/>
    <s v="old_locus_tag=CV3872,CV_3872"/>
  </r>
  <r>
    <x v="1"/>
    <x v="1"/>
    <s v="GCF_000007705.1"/>
    <s v="Primary Assembly"/>
    <s v="chromosome"/>
    <m/>
    <s v="NC_005085.1"/>
    <n v="4175453"/>
    <n v="4176481"/>
    <s v="-"/>
    <s v="WP_011137419.1"/>
    <s v="WP_011137419.1"/>
    <m/>
    <s v="flagellar hook-length control protein FliK"/>
    <m/>
    <n v="24946922"/>
    <s v="CV_RS19165"/>
    <n v="1029"/>
    <n v="342"/>
    <m/>
  </r>
  <r>
    <x v="0"/>
    <x v="0"/>
    <s v="GCF_000007705.1"/>
    <s v="Primary Assembly"/>
    <s v="chromosome"/>
    <m/>
    <s v="NC_005085.1"/>
    <n v="4176478"/>
    <n v="4176831"/>
    <s v="-"/>
    <m/>
    <m/>
    <m/>
    <m/>
    <m/>
    <n v="24948669"/>
    <s v="CV_RS19170"/>
    <n v="354"/>
    <m/>
    <s v="old_locus_tag=CV3873,CV_3873"/>
  </r>
  <r>
    <x v="1"/>
    <x v="1"/>
    <s v="GCF_000007705.1"/>
    <s v="Primary Assembly"/>
    <s v="chromosome"/>
    <m/>
    <s v="NC_005085.1"/>
    <n v="4176478"/>
    <n v="4176831"/>
    <s v="-"/>
    <s v="WP_011137420.1"/>
    <s v="WP_011137420.1"/>
    <m/>
    <s v="DUF2802 domain-containing protein"/>
    <m/>
    <n v="24948669"/>
    <s v="CV_RS19170"/>
    <n v="354"/>
    <n v="117"/>
    <m/>
  </r>
  <r>
    <x v="0"/>
    <x v="0"/>
    <s v="GCF_000007705.1"/>
    <s v="Primary Assembly"/>
    <s v="chromosome"/>
    <m/>
    <s v="NC_005085.1"/>
    <n v="4176929"/>
    <n v="4177261"/>
    <s v="-"/>
    <m/>
    <m/>
    <m/>
    <m/>
    <m/>
    <n v="24946902"/>
    <s v="CV_RS19175"/>
    <n v="333"/>
    <m/>
    <s v="old_locus_tag=CV3874,CV_3874"/>
  </r>
  <r>
    <x v="1"/>
    <x v="1"/>
    <s v="GCF_000007705.1"/>
    <s v="Primary Assembly"/>
    <s v="chromosome"/>
    <m/>
    <s v="NC_005085.1"/>
    <n v="4176929"/>
    <n v="4177261"/>
    <s v="-"/>
    <s v="WP_011137421.1"/>
    <s v="WP_011137421.1"/>
    <m/>
    <s v="flagellar protein FliT"/>
    <m/>
    <n v="24946902"/>
    <s v="CV_RS19175"/>
    <n v="333"/>
    <n v="110"/>
    <m/>
  </r>
  <r>
    <x v="0"/>
    <x v="0"/>
    <s v="GCF_000007705.1"/>
    <s v="Primary Assembly"/>
    <s v="chromosome"/>
    <m/>
    <s v="NC_005085.1"/>
    <n v="4177268"/>
    <n v="4177705"/>
    <s v="-"/>
    <m/>
    <m/>
    <m/>
    <m/>
    <s v="fliS"/>
    <n v="24948919"/>
    <s v="CV_RS19180"/>
    <n v="438"/>
    <m/>
    <s v="old_locus_tag=CV3875,CV_3875"/>
  </r>
  <r>
    <x v="1"/>
    <x v="1"/>
    <s v="GCF_000007705.1"/>
    <s v="Primary Assembly"/>
    <s v="chromosome"/>
    <m/>
    <s v="NC_005085.1"/>
    <n v="4177268"/>
    <n v="4177705"/>
    <s v="-"/>
    <s v="WP_011137422.1"/>
    <s v="WP_011137422.1"/>
    <m/>
    <s v="flagellar export chaperone FliS"/>
    <s v="fliS"/>
    <n v="24948919"/>
    <s v="CV_RS19180"/>
    <n v="438"/>
    <n v="145"/>
    <m/>
  </r>
  <r>
    <x v="0"/>
    <x v="0"/>
    <s v="GCF_000007705.1"/>
    <s v="Primary Assembly"/>
    <s v="chromosome"/>
    <m/>
    <s v="NC_005085.1"/>
    <n v="4177765"/>
    <n v="4179135"/>
    <s v="-"/>
    <m/>
    <m/>
    <m/>
    <m/>
    <m/>
    <n v="24947780"/>
    <s v="CV_RS19185"/>
    <n v="1371"/>
    <m/>
    <s v="old_locus_tag=CV3876,CV_3876"/>
  </r>
  <r>
    <x v="1"/>
    <x v="1"/>
    <s v="GCF_000007705.1"/>
    <s v="Primary Assembly"/>
    <s v="chromosome"/>
    <m/>
    <s v="NC_005085.1"/>
    <n v="4177765"/>
    <n v="4179135"/>
    <s v="-"/>
    <s v="WP_011137423.1"/>
    <s v="WP_011137423.1"/>
    <m/>
    <s v="flagellar protein"/>
    <m/>
    <n v="24947780"/>
    <s v="CV_RS19185"/>
    <n v="1371"/>
    <n v="456"/>
    <m/>
  </r>
  <r>
    <x v="0"/>
    <x v="0"/>
    <s v="GCF_000007705.1"/>
    <s v="Primary Assembly"/>
    <s v="chromosome"/>
    <m/>
    <s v="NC_005085.1"/>
    <n v="4179172"/>
    <n v="4179597"/>
    <s v="-"/>
    <m/>
    <m/>
    <m/>
    <m/>
    <m/>
    <n v="24947074"/>
    <s v="CV_RS19190"/>
    <n v="426"/>
    <m/>
    <s v="old_locus_tag=CV3877"/>
  </r>
  <r>
    <x v="1"/>
    <x v="1"/>
    <s v="GCF_000007705.1"/>
    <s v="Primary Assembly"/>
    <s v="chromosome"/>
    <m/>
    <s v="NC_005085.1"/>
    <n v="4179172"/>
    <n v="4179597"/>
    <s v="-"/>
    <s v="WP_011137424.1"/>
    <s v="WP_011137424.1"/>
    <m/>
    <s v="flagellin protein"/>
    <m/>
    <n v="24947074"/>
    <s v="CV_RS19190"/>
    <n v="426"/>
    <n v="141"/>
    <m/>
  </r>
  <r>
    <x v="0"/>
    <x v="0"/>
    <s v="GCF_000007705.1"/>
    <s v="Primary Assembly"/>
    <s v="chromosome"/>
    <m/>
    <s v="NC_005085.1"/>
    <n v="4179673"/>
    <n v="4180521"/>
    <s v="-"/>
    <m/>
    <m/>
    <m/>
    <m/>
    <m/>
    <n v="24945715"/>
    <s v="CV_RS19195"/>
    <n v="849"/>
    <m/>
    <s v="old_locus_tag=CV3878,CV_3878"/>
  </r>
  <r>
    <x v="1"/>
    <x v="1"/>
    <s v="GCF_000007705.1"/>
    <s v="Primary Assembly"/>
    <s v="chromosome"/>
    <m/>
    <s v="NC_005085.1"/>
    <n v="4179673"/>
    <n v="4180521"/>
    <s v="-"/>
    <s v="WP_011137425.1"/>
    <s v="WP_011137425.1"/>
    <m/>
    <s v="flagellin"/>
    <m/>
    <n v="24945715"/>
    <s v="CV_RS19195"/>
    <n v="849"/>
    <n v="282"/>
    <m/>
  </r>
  <r>
    <x v="0"/>
    <x v="0"/>
    <s v="GCF_000007705.1"/>
    <s v="Primary Assembly"/>
    <s v="chromosome"/>
    <m/>
    <s v="NC_005085.1"/>
    <n v="4180697"/>
    <n v="4181545"/>
    <s v="-"/>
    <m/>
    <m/>
    <m/>
    <m/>
    <m/>
    <n v="24945283"/>
    <s v="CV_RS19200"/>
    <n v="849"/>
    <m/>
    <s v="old_locus_tag=CV3879,CV_3879"/>
  </r>
  <r>
    <x v="1"/>
    <x v="1"/>
    <s v="GCF_000007705.1"/>
    <s v="Primary Assembly"/>
    <s v="chromosome"/>
    <m/>
    <s v="NC_005085.1"/>
    <n v="4180697"/>
    <n v="4181545"/>
    <s v="-"/>
    <s v="WP_011137426.1"/>
    <s v="WP_011137426.1"/>
    <m/>
    <s v="flagellin"/>
    <m/>
    <n v="24945283"/>
    <s v="CV_RS19200"/>
    <n v="849"/>
    <n v="282"/>
    <m/>
  </r>
  <r>
    <x v="0"/>
    <x v="0"/>
    <s v="GCF_000007705.1"/>
    <s v="Primary Assembly"/>
    <s v="chromosome"/>
    <m/>
    <s v="NC_005085.1"/>
    <n v="4181721"/>
    <n v="4185269"/>
    <s v="-"/>
    <m/>
    <m/>
    <m/>
    <m/>
    <m/>
    <n v="24946958"/>
    <s v="CV_RS19205"/>
    <n v="3549"/>
    <m/>
    <s v="old_locus_tag=CV3880,CV_3880"/>
  </r>
  <r>
    <x v="1"/>
    <x v="1"/>
    <s v="GCF_000007705.1"/>
    <s v="Primary Assembly"/>
    <s v="chromosome"/>
    <m/>
    <s v="NC_005085.1"/>
    <n v="4181721"/>
    <n v="4185269"/>
    <s v="-"/>
    <s v="WP_011137427.1"/>
    <s v="WP_011137427.1"/>
    <m/>
    <s v="hypothetical protein"/>
    <m/>
    <n v="24946958"/>
    <s v="CV_RS19205"/>
    <n v="3549"/>
    <n v="1182"/>
    <m/>
  </r>
  <r>
    <x v="0"/>
    <x v="0"/>
    <s v="GCF_000007705.1"/>
    <s v="Primary Assembly"/>
    <s v="chromosome"/>
    <m/>
    <s v="NC_005085.1"/>
    <n v="4185793"/>
    <n v="4187469"/>
    <s v="-"/>
    <m/>
    <m/>
    <m/>
    <m/>
    <m/>
    <n v="24946479"/>
    <s v="CV_RS19210"/>
    <n v="1677"/>
    <m/>
    <s v="old_locus_tag=CV3881,CV_3881"/>
  </r>
  <r>
    <x v="1"/>
    <x v="1"/>
    <s v="GCF_000007705.1"/>
    <s v="Primary Assembly"/>
    <s v="chromosome"/>
    <m/>
    <s v="NC_005085.1"/>
    <n v="4185793"/>
    <n v="4187469"/>
    <s v="-"/>
    <s v="WP_011137428.1"/>
    <s v="WP_011137428.1"/>
    <m/>
    <s v="B12-binding domain-containing radical SAM protein"/>
    <m/>
    <n v="24946479"/>
    <s v="CV_RS19210"/>
    <n v="1677"/>
    <n v="558"/>
    <m/>
  </r>
  <r>
    <x v="0"/>
    <x v="0"/>
    <s v="GCF_000007705.1"/>
    <s v="Primary Assembly"/>
    <s v="chromosome"/>
    <m/>
    <s v="NC_005085.1"/>
    <n v="4187736"/>
    <n v="4191293"/>
    <s v="-"/>
    <m/>
    <m/>
    <m/>
    <m/>
    <m/>
    <n v="24946926"/>
    <s v="CV_RS19215"/>
    <n v="3558"/>
    <m/>
    <m/>
  </r>
  <r>
    <x v="1"/>
    <x v="1"/>
    <s v="GCF_000007705.1"/>
    <s v="Primary Assembly"/>
    <s v="chromosome"/>
    <m/>
    <s v="NC_005085.1"/>
    <n v="4187736"/>
    <n v="4191293"/>
    <s v="-"/>
    <s v="WP_043596746.1"/>
    <s v="WP_043596746.1"/>
    <m/>
    <s v="hypothetical protein"/>
    <m/>
    <n v="24946926"/>
    <s v="CV_RS19215"/>
    <n v="3558"/>
    <n v="1185"/>
    <m/>
  </r>
  <r>
    <x v="0"/>
    <x v="0"/>
    <s v="GCF_000007705.1"/>
    <s v="Primary Assembly"/>
    <s v="chromosome"/>
    <m/>
    <s v="NC_005085.1"/>
    <n v="4191388"/>
    <n v="4192461"/>
    <s v="-"/>
    <m/>
    <m/>
    <m/>
    <m/>
    <m/>
    <n v="24947010"/>
    <s v="CV_RS19220"/>
    <n v="1074"/>
    <m/>
    <s v="old_locus_tag=CV3884,CV_3884"/>
  </r>
  <r>
    <x v="1"/>
    <x v="1"/>
    <s v="GCF_000007705.1"/>
    <s v="Primary Assembly"/>
    <s v="chromosome"/>
    <m/>
    <s v="NC_005085.1"/>
    <n v="4191388"/>
    <n v="4192461"/>
    <s v="-"/>
    <s v="WP_052278872.1"/>
    <s v="WP_052278872.1"/>
    <m/>
    <s v="NAD(P)-dependent oxidoreductase"/>
    <m/>
    <n v="24947010"/>
    <s v="CV_RS19220"/>
    <n v="1074"/>
    <n v="357"/>
    <m/>
  </r>
  <r>
    <x v="0"/>
    <x v="0"/>
    <s v="GCF_000007705.1"/>
    <s v="Primary Assembly"/>
    <s v="chromosome"/>
    <m/>
    <s v="NC_005085.1"/>
    <n v="4192471"/>
    <n v="4193268"/>
    <s v="-"/>
    <m/>
    <m/>
    <m/>
    <m/>
    <m/>
    <n v="24945161"/>
    <s v="CV_RS19225"/>
    <n v="798"/>
    <m/>
    <s v="old_locus_tag=CV3885,CV_3885"/>
  </r>
  <r>
    <x v="1"/>
    <x v="1"/>
    <s v="GCF_000007705.1"/>
    <s v="Primary Assembly"/>
    <s v="chromosome"/>
    <m/>
    <s v="NC_005085.1"/>
    <n v="4192471"/>
    <n v="4193268"/>
    <s v="-"/>
    <s v="WP_011137432.1"/>
    <s v="WP_011137432.1"/>
    <m/>
    <s v="hypothetical protein"/>
    <m/>
    <n v="24945161"/>
    <s v="CV_RS19225"/>
    <n v="798"/>
    <n v="265"/>
    <m/>
  </r>
  <r>
    <x v="0"/>
    <x v="0"/>
    <s v="GCF_000007705.1"/>
    <s v="Primary Assembly"/>
    <s v="chromosome"/>
    <m/>
    <s v="NC_005085.1"/>
    <n v="4193308"/>
    <n v="4194420"/>
    <s v="-"/>
    <m/>
    <m/>
    <m/>
    <m/>
    <m/>
    <n v="24946397"/>
    <s v="CV_RS19230"/>
    <n v="1113"/>
    <m/>
    <s v="old_locus_tag=CV3886,CV_3886"/>
  </r>
  <r>
    <x v="1"/>
    <x v="1"/>
    <s v="GCF_000007705.1"/>
    <s v="Primary Assembly"/>
    <s v="chromosome"/>
    <m/>
    <s v="NC_005085.1"/>
    <n v="4193308"/>
    <n v="4194420"/>
    <s v="-"/>
    <s v="WP_043596749.1"/>
    <s v="WP_043596749.1"/>
    <m/>
    <s v="radical SAM protein"/>
    <m/>
    <n v="24946397"/>
    <s v="CV_RS19230"/>
    <n v="1113"/>
    <n v="370"/>
    <m/>
  </r>
  <r>
    <x v="0"/>
    <x v="0"/>
    <s v="GCF_000007705.1"/>
    <s v="Primary Assembly"/>
    <s v="chromosome"/>
    <m/>
    <s v="NC_005085.1"/>
    <n v="4194515"/>
    <n v="4195141"/>
    <s v="-"/>
    <m/>
    <m/>
    <m/>
    <m/>
    <m/>
    <n v="24947198"/>
    <s v="CV_RS19235"/>
    <n v="627"/>
    <m/>
    <s v="old_locus_tag=CV3887,CV_3887"/>
  </r>
  <r>
    <x v="1"/>
    <x v="1"/>
    <s v="GCF_000007705.1"/>
    <s v="Primary Assembly"/>
    <s v="chromosome"/>
    <m/>
    <s v="NC_005085.1"/>
    <n v="4194515"/>
    <n v="4195141"/>
    <s v="-"/>
    <s v="WP_011137434.1"/>
    <s v="WP_011137434.1"/>
    <m/>
    <s v="NUDIX hydrolase"/>
    <m/>
    <n v="24947198"/>
    <s v="CV_RS19235"/>
    <n v="627"/>
    <n v="208"/>
    <m/>
  </r>
  <r>
    <x v="0"/>
    <x v="0"/>
    <s v="GCF_000007705.1"/>
    <s v="Primary Assembly"/>
    <s v="chromosome"/>
    <m/>
    <s v="NC_005085.1"/>
    <n v="4195144"/>
    <n v="4196298"/>
    <s v="-"/>
    <m/>
    <m/>
    <m/>
    <m/>
    <m/>
    <n v="24948062"/>
    <s v="CV_RS19240"/>
    <n v="1155"/>
    <m/>
    <s v="old_locus_tag=CV3888,CV_3888"/>
  </r>
  <r>
    <x v="1"/>
    <x v="1"/>
    <s v="GCF_000007705.1"/>
    <s v="Primary Assembly"/>
    <s v="chromosome"/>
    <m/>
    <s v="NC_005085.1"/>
    <n v="4195144"/>
    <n v="4196298"/>
    <s v="-"/>
    <s v="WP_011137435.1"/>
    <s v="WP_011137435.1"/>
    <m/>
    <s v="methyltransferase domain-containing protein"/>
    <m/>
    <n v="24948062"/>
    <s v="CV_RS19240"/>
    <n v="1155"/>
    <n v="384"/>
    <m/>
  </r>
  <r>
    <x v="0"/>
    <x v="0"/>
    <s v="GCF_000007705.1"/>
    <s v="Primary Assembly"/>
    <s v="chromosome"/>
    <m/>
    <s v="NC_005085.1"/>
    <n v="4196302"/>
    <n v="4198131"/>
    <s v="-"/>
    <m/>
    <m/>
    <m/>
    <m/>
    <m/>
    <n v="24949349"/>
    <s v="CV_RS19245"/>
    <n v="1830"/>
    <m/>
    <s v="old_locus_tag=CV3889,CV_3889"/>
  </r>
  <r>
    <x v="1"/>
    <x v="1"/>
    <s v="GCF_000007705.1"/>
    <s v="Primary Assembly"/>
    <s v="chromosome"/>
    <m/>
    <s v="NC_005085.1"/>
    <n v="4196302"/>
    <n v="4198131"/>
    <s v="-"/>
    <s v="WP_043596750.1"/>
    <s v="WP_043596750.1"/>
    <m/>
    <s v="thiamine pyrophosphate-binding protein"/>
    <m/>
    <n v="24949349"/>
    <s v="CV_RS19245"/>
    <n v="1830"/>
    <n v="609"/>
    <m/>
  </r>
  <r>
    <x v="0"/>
    <x v="0"/>
    <s v="GCF_000007705.1"/>
    <s v="Primary Assembly"/>
    <s v="chromosome"/>
    <m/>
    <s v="NC_005085.1"/>
    <n v="4198134"/>
    <n v="4199621"/>
    <s v="-"/>
    <m/>
    <m/>
    <m/>
    <m/>
    <m/>
    <n v="24945873"/>
    <s v="CV_RS19250"/>
    <n v="1488"/>
    <m/>
    <s v="old_locus_tag=CV3890,CV_3890"/>
  </r>
  <r>
    <x v="1"/>
    <x v="1"/>
    <s v="GCF_000007705.1"/>
    <s v="Primary Assembly"/>
    <s v="chromosome"/>
    <m/>
    <s v="NC_005085.1"/>
    <n v="4198134"/>
    <n v="4199621"/>
    <s v="-"/>
    <s v="WP_011137437.1"/>
    <s v="WP_011137437.1"/>
    <m/>
    <s v="cupin domain-containing protein"/>
    <m/>
    <n v="24945873"/>
    <s v="CV_RS19250"/>
    <n v="1488"/>
    <n v="495"/>
    <m/>
  </r>
  <r>
    <x v="0"/>
    <x v="0"/>
    <s v="GCF_000007705.1"/>
    <s v="Primary Assembly"/>
    <s v="chromosome"/>
    <m/>
    <s v="NC_005085.1"/>
    <n v="4199633"/>
    <n v="4200946"/>
    <s v="-"/>
    <m/>
    <m/>
    <m/>
    <m/>
    <m/>
    <n v="24949159"/>
    <s v="CV_RS19255"/>
    <n v="1314"/>
    <m/>
    <s v="old_locus_tag=CV3891,CV_3891"/>
  </r>
  <r>
    <x v="1"/>
    <x v="1"/>
    <s v="GCF_000007705.1"/>
    <s v="Primary Assembly"/>
    <s v="chromosome"/>
    <m/>
    <s v="NC_005085.1"/>
    <n v="4199633"/>
    <n v="4200946"/>
    <s v="-"/>
    <s v="WP_011137438.1"/>
    <s v="WP_011137438.1"/>
    <m/>
    <s v="lipopolysaccharide biosynthesis protein RfbH"/>
    <m/>
    <n v="24949159"/>
    <s v="CV_RS19255"/>
    <n v="1314"/>
    <n v="437"/>
    <m/>
  </r>
  <r>
    <x v="0"/>
    <x v="0"/>
    <s v="GCF_000007705.1"/>
    <s v="Primary Assembly"/>
    <s v="chromosome"/>
    <m/>
    <s v="NC_005085.1"/>
    <n v="4200963"/>
    <n v="4202009"/>
    <s v="-"/>
    <m/>
    <m/>
    <m/>
    <m/>
    <s v="rfbG"/>
    <n v="24949285"/>
    <s v="CV_RS19260"/>
    <n v="1047"/>
    <m/>
    <s v="old_locus_tag=CV3892,CV_3892"/>
  </r>
  <r>
    <x v="1"/>
    <x v="1"/>
    <s v="GCF_000007705.1"/>
    <s v="Primary Assembly"/>
    <s v="chromosome"/>
    <m/>
    <s v="NC_005085.1"/>
    <n v="4200963"/>
    <n v="4202009"/>
    <s v="-"/>
    <s v="WP_011137439.1"/>
    <s v="WP_011137439.1"/>
    <m/>
    <s v="CDP-glucose 4,6-dehydratase"/>
    <s v="rfbG"/>
    <n v="24949285"/>
    <s v="CV_RS19260"/>
    <n v="1047"/>
    <n v="348"/>
    <m/>
  </r>
  <r>
    <x v="0"/>
    <x v="0"/>
    <s v="GCF_000007705.1"/>
    <s v="Primary Assembly"/>
    <s v="chromosome"/>
    <m/>
    <s v="NC_005085.1"/>
    <n v="4202006"/>
    <n v="4202776"/>
    <s v="-"/>
    <m/>
    <m/>
    <m/>
    <m/>
    <s v="rfbF"/>
    <n v="24946016"/>
    <s v="CV_RS19265"/>
    <n v="771"/>
    <m/>
    <s v="old_locus_tag=CV3893,CV_3893"/>
  </r>
  <r>
    <x v="1"/>
    <x v="1"/>
    <s v="GCF_000007705.1"/>
    <s v="Primary Assembly"/>
    <s v="chromosome"/>
    <m/>
    <s v="NC_005085.1"/>
    <n v="4202006"/>
    <n v="4202776"/>
    <s v="-"/>
    <s v="WP_011137440.1"/>
    <s v="WP_011137440.1"/>
    <m/>
    <s v="glucose-1-phosphate cytidylyltransferase"/>
    <s v="rfbF"/>
    <n v="24946016"/>
    <s v="CV_RS19265"/>
    <n v="771"/>
    <n v="256"/>
    <m/>
  </r>
  <r>
    <x v="0"/>
    <x v="0"/>
    <s v="GCF_000007705.1"/>
    <s v="Primary Assembly"/>
    <s v="chromosome"/>
    <m/>
    <s v="NC_005085.1"/>
    <n v="4203047"/>
    <n v="4203775"/>
    <s v="-"/>
    <m/>
    <m/>
    <m/>
    <m/>
    <m/>
    <n v="24946709"/>
    <s v="CV_RS19270"/>
    <n v="729"/>
    <m/>
    <s v="old_locus_tag=CV3894,CV_3894"/>
  </r>
  <r>
    <x v="1"/>
    <x v="1"/>
    <s v="GCF_000007705.1"/>
    <s v="Primary Assembly"/>
    <s v="chromosome"/>
    <m/>
    <s v="NC_005085.1"/>
    <n v="4203047"/>
    <n v="4203775"/>
    <s v="-"/>
    <s v="WP_043596755.1"/>
    <s v="WP_043596755.1"/>
    <m/>
    <s v="S-methyl-5'-thioinosine phosphorylase"/>
    <m/>
    <n v="24946709"/>
    <s v="CV_RS19270"/>
    <n v="729"/>
    <n v="242"/>
    <m/>
  </r>
  <r>
    <x v="0"/>
    <x v="0"/>
    <s v="GCF_000007705.1"/>
    <s v="Primary Assembly"/>
    <s v="chromosome"/>
    <m/>
    <s v="NC_005085.1"/>
    <n v="4204083"/>
    <n v="4204256"/>
    <s v="+"/>
    <m/>
    <m/>
    <m/>
    <m/>
    <m/>
    <n v="24945939"/>
    <s v="CV_RS19275"/>
    <n v="174"/>
    <m/>
    <s v="old_locus_tag=CV3895,CV_3895"/>
  </r>
  <r>
    <x v="1"/>
    <x v="1"/>
    <s v="GCF_000007705.1"/>
    <s v="Primary Assembly"/>
    <s v="chromosome"/>
    <m/>
    <s v="NC_005085.1"/>
    <n v="4204083"/>
    <n v="4204256"/>
    <s v="+"/>
    <s v="WP_011137442.1"/>
    <s v="WP_011137442.1"/>
    <m/>
    <s v="hemin uptake protein HemP"/>
    <m/>
    <n v="24945939"/>
    <s v="CV_RS19275"/>
    <n v="174"/>
    <n v="57"/>
    <m/>
  </r>
  <r>
    <x v="0"/>
    <x v="0"/>
    <s v="GCF_000007705.1"/>
    <s v="Primary Assembly"/>
    <s v="chromosome"/>
    <m/>
    <s v="NC_005085.1"/>
    <n v="4204314"/>
    <n v="4206521"/>
    <s v="+"/>
    <m/>
    <m/>
    <m/>
    <m/>
    <m/>
    <n v="24945500"/>
    <s v="CV_RS19280"/>
    <n v="2208"/>
    <m/>
    <s v="old_locus_tag=CV3896,CV_3896"/>
  </r>
  <r>
    <x v="1"/>
    <x v="1"/>
    <s v="GCF_000007705.1"/>
    <s v="Primary Assembly"/>
    <s v="chromosome"/>
    <m/>
    <s v="NC_005085.1"/>
    <n v="4204314"/>
    <n v="4206521"/>
    <s v="+"/>
    <s v="WP_011137443.1"/>
    <s v="WP_011137443.1"/>
    <m/>
    <s v="TonB-dependent hemoglobin/transferrin/lactoferrin family receptor"/>
    <m/>
    <n v="24945500"/>
    <s v="CV_RS19280"/>
    <n v="2208"/>
    <n v="735"/>
    <m/>
  </r>
  <r>
    <x v="0"/>
    <x v="0"/>
    <s v="GCF_000007705.1"/>
    <s v="Primary Assembly"/>
    <s v="chromosome"/>
    <m/>
    <s v="NC_005085.1"/>
    <n v="4206571"/>
    <n v="4207605"/>
    <s v="+"/>
    <m/>
    <m/>
    <m/>
    <m/>
    <m/>
    <n v="24945154"/>
    <s v="CV_RS19285"/>
    <n v="1035"/>
    <m/>
    <s v="old_locus_tag=CV3897,CV_3897"/>
  </r>
  <r>
    <x v="1"/>
    <x v="1"/>
    <s v="GCF_000007705.1"/>
    <s v="Primary Assembly"/>
    <s v="chromosome"/>
    <m/>
    <s v="NC_005085.1"/>
    <n v="4206571"/>
    <n v="4207605"/>
    <s v="+"/>
    <s v="WP_011137444.1"/>
    <s v="WP_011137444.1"/>
    <m/>
    <s v="hemin-degrading factor"/>
    <m/>
    <n v="24945154"/>
    <s v="CV_RS19285"/>
    <n v="1035"/>
    <n v="344"/>
    <m/>
  </r>
  <r>
    <x v="0"/>
    <x v="0"/>
    <s v="GCF_000007705.1"/>
    <s v="Primary Assembly"/>
    <s v="chromosome"/>
    <m/>
    <s v="NC_005085.1"/>
    <n v="4207595"/>
    <n v="4208386"/>
    <s v="+"/>
    <m/>
    <m/>
    <m/>
    <m/>
    <m/>
    <n v="24948424"/>
    <s v="CV_RS19290"/>
    <n v="792"/>
    <m/>
    <m/>
  </r>
  <r>
    <x v="1"/>
    <x v="1"/>
    <s v="GCF_000007705.1"/>
    <s v="Primary Assembly"/>
    <s v="chromosome"/>
    <m/>
    <s v="NC_005085.1"/>
    <n v="4207595"/>
    <n v="4208386"/>
    <s v="+"/>
    <s v="WP_043596757.1"/>
    <s v="WP_043596757.1"/>
    <m/>
    <s v="hypothetical protein"/>
    <m/>
    <n v="24948424"/>
    <s v="CV_RS19290"/>
    <n v="792"/>
    <n v="263"/>
    <m/>
  </r>
  <r>
    <x v="0"/>
    <x v="0"/>
    <s v="GCF_000007705.1"/>
    <s v="Primary Assembly"/>
    <s v="chromosome"/>
    <m/>
    <s v="NC_005085.1"/>
    <n v="4208401"/>
    <n v="4209339"/>
    <s v="+"/>
    <m/>
    <m/>
    <m/>
    <m/>
    <m/>
    <n v="24945235"/>
    <s v="CV_RS19295"/>
    <n v="939"/>
    <m/>
    <s v="old_locus_tag=CV3898,CV_3898"/>
  </r>
  <r>
    <x v="1"/>
    <x v="1"/>
    <s v="GCF_000007705.1"/>
    <s v="Primary Assembly"/>
    <s v="chromosome"/>
    <m/>
    <s v="NC_005085.1"/>
    <n v="4208401"/>
    <n v="4209339"/>
    <s v="+"/>
    <s v="WP_011137445.1"/>
    <s v="WP_011137445.1"/>
    <m/>
    <s v="iron ABC transporter permease"/>
    <m/>
    <n v="24945235"/>
    <s v="CV_RS19295"/>
    <n v="939"/>
    <n v="312"/>
    <m/>
  </r>
  <r>
    <x v="0"/>
    <x v="0"/>
    <s v="GCF_000007705.1"/>
    <s v="Primary Assembly"/>
    <s v="chromosome"/>
    <m/>
    <s v="NC_005085.1"/>
    <n v="4209332"/>
    <n v="4210099"/>
    <s v="+"/>
    <m/>
    <m/>
    <m/>
    <m/>
    <m/>
    <n v="24945209"/>
    <s v="CV_RS19300"/>
    <n v="768"/>
    <m/>
    <s v="old_locus_tag=CV3899,CV_3899"/>
  </r>
  <r>
    <x v="1"/>
    <x v="1"/>
    <s v="GCF_000007705.1"/>
    <s v="Primary Assembly"/>
    <s v="chromosome"/>
    <m/>
    <s v="NC_005085.1"/>
    <n v="4209332"/>
    <n v="4210099"/>
    <s v="+"/>
    <s v="WP_011137446.1"/>
    <s v="WP_011137446.1"/>
    <m/>
    <s v="ABC transporter ATP-binding protein"/>
    <m/>
    <n v="24945209"/>
    <s v="CV_RS19300"/>
    <n v="768"/>
    <n v="255"/>
    <m/>
  </r>
  <r>
    <x v="0"/>
    <x v="0"/>
    <s v="GCF_000007705.1"/>
    <s v="Primary Assembly"/>
    <s v="chromosome"/>
    <m/>
    <s v="NC_005085.1"/>
    <n v="4210158"/>
    <n v="4210700"/>
    <s v="-"/>
    <m/>
    <m/>
    <m/>
    <m/>
    <m/>
    <n v="24946999"/>
    <s v="CV_RS19305"/>
    <n v="543"/>
    <m/>
    <s v="old_locus_tag=CV3900,CV_3900"/>
  </r>
  <r>
    <x v="1"/>
    <x v="1"/>
    <s v="GCF_000007705.1"/>
    <s v="Primary Assembly"/>
    <s v="chromosome"/>
    <m/>
    <s v="NC_005085.1"/>
    <n v="4210158"/>
    <n v="4210700"/>
    <s v="-"/>
    <s v="WP_011137447.1"/>
    <s v="WP_011137447.1"/>
    <m/>
    <s v="hypoxanthine-guanine phosphoribosyltransferase"/>
    <m/>
    <n v="24946999"/>
    <s v="CV_RS19305"/>
    <n v="543"/>
    <n v="180"/>
    <m/>
  </r>
  <r>
    <x v="0"/>
    <x v="0"/>
    <s v="GCF_000007705.1"/>
    <s v="Primary Assembly"/>
    <s v="chromosome"/>
    <m/>
    <s v="NC_005085.1"/>
    <n v="4210760"/>
    <n v="4211632"/>
    <s v="-"/>
    <m/>
    <m/>
    <m/>
    <m/>
    <s v="galU"/>
    <n v="24947463"/>
    <s v="CV_RS19310"/>
    <n v="873"/>
    <m/>
    <s v="old_locus_tag=CV3901,CV_3901"/>
  </r>
  <r>
    <x v="1"/>
    <x v="1"/>
    <s v="GCF_000007705.1"/>
    <s v="Primary Assembly"/>
    <s v="chromosome"/>
    <m/>
    <s v="NC_005085.1"/>
    <n v="4210760"/>
    <n v="4211632"/>
    <s v="-"/>
    <s v="WP_011137448.1"/>
    <s v="WP_011137448.1"/>
    <m/>
    <s v="UTP--glucose-1-phosphate uridylyltransferase"/>
    <s v="galU"/>
    <n v="24947463"/>
    <s v="CV_RS19310"/>
    <n v="873"/>
    <n v="290"/>
    <m/>
  </r>
  <r>
    <x v="0"/>
    <x v="0"/>
    <s v="GCF_000007705.1"/>
    <s v="Primary Assembly"/>
    <s v="chromosome"/>
    <m/>
    <s v="NC_005085.1"/>
    <n v="4211703"/>
    <n v="4213136"/>
    <s v="-"/>
    <m/>
    <m/>
    <m/>
    <m/>
    <m/>
    <n v="24947803"/>
    <s v="CV_RS19315"/>
    <n v="1434"/>
    <m/>
    <s v="old_locus_tag=CV3902,CV_3902"/>
  </r>
  <r>
    <x v="1"/>
    <x v="1"/>
    <s v="GCF_000007705.1"/>
    <s v="Primary Assembly"/>
    <s v="chromosome"/>
    <m/>
    <s v="NC_005085.1"/>
    <n v="4211703"/>
    <n v="4213136"/>
    <s v="-"/>
    <s v="WP_011137449.1"/>
    <s v="WP_011137449.1"/>
    <m/>
    <s v="hypothetical protein"/>
    <m/>
    <n v="24947803"/>
    <s v="CV_RS19315"/>
    <n v="1434"/>
    <n v="477"/>
    <m/>
  </r>
  <r>
    <x v="0"/>
    <x v="0"/>
    <s v="GCF_000007705.1"/>
    <s v="Primary Assembly"/>
    <s v="chromosome"/>
    <m/>
    <s v="NC_005085.1"/>
    <n v="4213148"/>
    <n v="4215559"/>
    <s v="-"/>
    <m/>
    <m/>
    <m/>
    <m/>
    <m/>
    <n v="24949217"/>
    <s v="CV_RS19320"/>
    <n v="2412"/>
    <m/>
    <s v="old_locus_tag=CV3903,CV_3903"/>
  </r>
  <r>
    <x v="1"/>
    <x v="1"/>
    <s v="GCF_000007705.1"/>
    <s v="Primary Assembly"/>
    <s v="chromosome"/>
    <m/>
    <s v="NC_005085.1"/>
    <n v="4213148"/>
    <n v="4215559"/>
    <s v="-"/>
    <s v="WP_043596760.1"/>
    <s v="WP_043596760.1"/>
    <m/>
    <s v="NAD-dependent DNA ligase LigA"/>
    <m/>
    <n v="24949217"/>
    <s v="CV_RS19320"/>
    <n v="2412"/>
    <n v="803"/>
    <m/>
  </r>
  <r>
    <x v="0"/>
    <x v="0"/>
    <s v="GCF_000007705.1"/>
    <s v="Primary Assembly"/>
    <s v="chromosome"/>
    <m/>
    <s v="NC_005085.1"/>
    <n v="4215622"/>
    <n v="4216818"/>
    <s v="-"/>
    <m/>
    <m/>
    <m/>
    <m/>
    <m/>
    <n v="24945578"/>
    <s v="CV_RS19325"/>
    <n v="1197"/>
    <m/>
    <s v="old_locus_tag=CV3904,CV_3904"/>
  </r>
  <r>
    <x v="1"/>
    <x v="1"/>
    <s v="GCF_000007705.1"/>
    <s v="Primary Assembly"/>
    <s v="chromosome"/>
    <m/>
    <s v="NC_005085.1"/>
    <n v="4215622"/>
    <n v="4216818"/>
    <s v="-"/>
    <s v="WP_011137451.1"/>
    <s v="WP_011137451.1"/>
    <m/>
    <s v="cell division protein FtsZ"/>
    <m/>
    <n v="24945578"/>
    <s v="CV_RS19325"/>
    <n v="1197"/>
    <n v="398"/>
    <m/>
  </r>
  <r>
    <x v="0"/>
    <x v="0"/>
    <s v="GCF_000007705.1"/>
    <s v="Primary Assembly"/>
    <s v="chromosome"/>
    <m/>
    <s v="NC_005085.1"/>
    <n v="4217329"/>
    <n v="4217796"/>
    <s v="+"/>
    <m/>
    <m/>
    <m/>
    <m/>
    <m/>
    <n v="24945464"/>
    <s v="CV_RS19330"/>
    <n v="468"/>
    <m/>
    <s v="old_locus_tag=CV3905,CV_3905"/>
  </r>
  <r>
    <x v="1"/>
    <x v="1"/>
    <s v="GCF_000007705.1"/>
    <s v="Primary Assembly"/>
    <s v="chromosome"/>
    <m/>
    <s v="NC_005085.1"/>
    <n v="4217329"/>
    <n v="4217796"/>
    <s v="+"/>
    <s v="WP_011137452.1"/>
    <s v="WP_011137452.1"/>
    <m/>
    <s v="MarR family transcriptional regulator"/>
    <m/>
    <n v="24945464"/>
    <s v="CV_RS19330"/>
    <n v="468"/>
    <n v="155"/>
    <m/>
  </r>
  <r>
    <x v="0"/>
    <x v="0"/>
    <s v="GCF_000007705.1"/>
    <s v="Primary Assembly"/>
    <s v="chromosome"/>
    <m/>
    <s v="NC_005085.1"/>
    <n v="4217812"/>
    <n v="4218579"/>
    <s v="-"/>
    <m/>
    <m/>
    <m/>
    <m/>
    <m/>
    <n v="31478317"/>
    <s v="CV_RS23095"/>
    <n v="768"/>
    <m/>
    <s v="old_locus_tag=CV3906,CV_3906"/>
  </r>
  <r>
    <x v="1"/>
    <x v="1"/>
    <s v="GCF_000007705.1"/>
    <s v="Primary Assembly"/>
    <s v="chromosome"/>
    <m/>
    <s v="NC_005085.1"/>
    <n v="4217812"/>
    <n v="4218579"/>
    <s v="-"/>
    <s v="WP_080509073.1"/>
    <s v="WP_080509073.1"/>
    <m/>
    <s v="hypothetical protein"/>
    <m/>
    <n v="31478317"/>
    <s v="CV_RS23095"/>
    <n v="768"/>
    <n v="255"/>
    <m/>
  </r>
  <r>
    <x v="0"/>
    <x v="0"/>
    <s v="GCF_000007705.1"/>
    <s v="Primary Assembly"/>
    <s v="chromosome"/>
    <m/>
    <s v="NC_005085.1"/>
    <n v="4218537"/>
    <n v="4219916"/>
    <s v="-"/>
    <m/>
    <m/>
    <m/>
    <m/>
    <m/>
    <n v="24946604"/>
    <s v="CV_RS19335"/>
    <n v="1380"/>
    <m/>
    <s v="old_locus_tag=CV3907,CV_3907"/>
  </r>
  <r>
    <x v="1"/>
    <x v="1"/>
    <s v="GCF_000007705.1"/>
    <s v="Primary Assembly"/>
    <s v="chromosome"/>
    <m/>
    <s v="NC_005085.1"/>
    <n v="4218537"/>
    <n v="4219916"/>
    <s v="-"/>
    <s v="WP_011137454.1"/>
    <s v="WP_011137454.1"/>
    <m/>
    <s v="MFS transporter"/>
    <m/>
    <n v="24946604"/>
    <s v="CV_RS19335"/>
    <n v="1380"/>
    <n v="459"/>
    <m/>
  </r>
  <r>
    <x v="0"/>
    <x v="0"/>
    <s v="GCF_000007705.1"/>
    <s v="Primary Assembly"/>
    <s v="chromosome"/>
    <m/>
    <s v="NC_005085.1"/>
    <n v="4220114"/>
    <n v="4223602"/>
    <s v="-"/>
    <m/>
    <m/>
    <m/>
    <m/>
    <s v="smc"/>
    <n v="24946289"/>
    <s v="CV_RS19340"/>
    <n v="3489"/>
    <m/>
    <s v="old_locus_tag=CV3908,CV_3908"/>
  </r>
  <r>
    <x v="1"/>
    <x v="1"/>
    <s v="GCF_000007705.1"/>
    <s v="Primary Assembly"/>
    <s v="chromosome"/>
    <m/>
    <s v="NC_005085.1"/>
    <n v="4220114"/>
    <n v="4223602"/>
    <s v="-"/>
    <s v="WP_011137455.1"/>
    <s v="WP_011137455.1"/>
    <m/>
    <s v="chromosome segregation protein SMC"/>
    <s v="smc"/>
    <n v="24946289"/>
    <s v="CV_RS19340"/>
    <n v="3489"/>
    <n v="1162"/>
    <m/>
  </r>
  <r>
    <x v="0"/>
    <x v="0"/>
    <s v="GCF_000007705.1"/>
    <s v="Primary Assembly"/>
    <s v="chromosome"/>
    <m/>
    <s v="NC_005085.1"/>
    <n v="4223728"/>
    <n v="4224288"/>
    <s v="+"/>
    <m/>
    <m/>
    <m/>
    <m/>
    <m/>
    <n v="24946787"/>
    <s v="CV_RS19345"/>
    <n v="561"/>
    <m/>
    <s v="old_locus_tag=CV3909,CV_3909"/>
  </r>
  <r>
    <x v="1"/>
    <x v="1"/>
    <s v="GCF_000007705.1"/>
    <s v="Primary Assembly"/>
    <s v="chromosome"/>
    <m/>
    <s v="NC_005085.1"/>
    <n v="4223728"/>
    <n v="4224288"/>
    <s v="+"/>
    <s v="WP_043596763.1"/>
    <s v="WP_043596763.1"/>
    <m/>
    <s v="YqgE/AlgH family protein"/>
    <m/>
    <n v="24946787"/>
    <s v="CV_RS19345"/>
    <n v="561"/>
    <n v="186"/>
    <m/>
  </r>
  <r>
    <x v="0"/>
    <x v="0"/>
    <s v="GCF_000007705.1"/>
    <s v="Primary Assembly"/>
    <s v="chromosome"/>
    <m/>
    <s v="NC_005085.1"/>
    <n v="4224281"/>
    <n v="4224712"/>
    <s v="+"/>
    <m/>
    <m/>
    <m/>
    <m/>
    <m/>
    <n v="24949362"/>
    <s v="CV_RS19350"/>
    <n v="432"/>
    <m/>
    <s v="old_locus_tag=CV3910,CV_3910"/>
  </r>
  <r>
    <x v="1"/>
    <x v="1"/>
    <s v="GCF_000007705.1"/>
    <s v="Primary Assembly"/>
    <s v="chromosome"/>
    <m/>
    <s v="NC_005085.1"/>
    <n v="4224281"/>
    <n v="4224712"/>
    <s v="+"/>
    <s v="WP_085953304.1"/>
    <s v="WP_085953304.1"/>
    <m/>
    <s v="Holliday junction resolvase RuvX"/>
    <m/>
    <n v="24949362"/>
    <s v="CV_RS19350"/>
    <n v="432"/>
    <n v="143"/>
    <m/>
  </r>
  <r>
    <x v="0"/>
    <x v="0"/>
    <s v="GCF_000007705.1"/>
    <s v="Primary Assembly"/>
    <s v="chromosome"/>
    <m/>
    <s v="NC_005085.1"/>
    <n v="4224712"/>
    <n v="4225170"/>
    <s v="+"/>
    <m/>
    <m/>
    <m/>
    <m/>
    <m/>
    <n v="24946266"/>
    <s v="CV_RS19355"/>
    <n v="459"/>
    <m/>
    <s v="old_locus_tag=CV3911,CV_3911"/>
  </r>
  <r>
    <x v="1"/>
    <x v="1"/>
    <s v="GCF_000007705.1"/>
    <s v="Primary Assembly"/>
    <s v="chromosome"/>
    <m/>
    <s v="NC_005085.1"/>
    <n v="4224712"/>
    <n v="4225170"/>
    <s v="+"/>
    <s v="WP_011137458.1"/>
    <s v="WP_011137458.1"/>
    <m/>
    <s v="DUF3592 domain-containing protein"/>
    <m/>
    <n v="24946266"/>
    <s v="CV_RS19355"/>
    <n v="459"/>
    <n v="152"/>
    <m/>
  </r>
  <r>
    <x v="0"/>
    <x v="0"/>
    <s v="GCF_000007705.1"/>
    <s v="Primary Assembly"/>
    <s v="chromosome"/>
    <m/>
    <s v="NC_005085.1"/>
    <n v="4225484"/>
    <n v="4226422"/>
    <s v="-"/>
    <m/>
    <m/>
    <m/>
    <m/>
    <m/>
    <n v="24947138"/>
    <s v="CV_RS19360"/>
    <n v="939"/>
    <m/>
    <s v="old_locus_tag=CV3912,CV_3912"/>
  </r>
  <r>
    <x v="1"/>
    <x v="1"/>
    <s v="GCF_000007705.1"/>
    <s v="Primary Assembly"/>
    <s v="chromosome"/>
    <m/>
    <s v="NC_005085.1"/>
    <n v="4225484"/>
    <n v="4226422"/>
    <s v="-"/>
    <s v="WP_011137459.1"/>
    <s v="WP_011137459.1"/>
    <m/>
    <s v="ribosome biogenesis GTPase YlqF"/>
    <m/>
    <n v="24947138"/>
    <s v="CV_RS19360"/>
    <n v="939"/>
    <n v="312"/>
    <m/>
  </r>
  <r>
    <x v="0"/>
    <x v="0"/>
    <s v="GCF_000007705.1"/>
    <s v="Primary Assembly"/>
    <s v="chromosome"/>
    <m/>
    <s v="NC_005085.1"/>
    <n v="4226426"/>
    <n v="4226638"/>
    <s v="-"/>
    <m/>
    <m/>
    <m/>
    <m/>
    <m/>
    <n v="24948807"/>
    <s v="CV_RS19365"/>
    <n v="213"/>
    <m/>
    <s v="old_locus_tag=CV3913"/>
  </r>
  <r>
    <x v="1"/>
    <x v="1"/>
    <s v="GCF_000007705.1"/>
    <s v="Primary Assembly"/>
    <s v="chromosome"/>
    <m/>
    <s v="NC_005085.1"/>
    <n v="4226426"/>
    <n v="4226638"/>
    <s v="-"/>
    <s v="WP_043596768.1"/>
    <s v="WP_043596768.1"/>
    <m/>
    <s v="hypothetical protein"/>
    <m/>
    <n v="24948807"/>
    <s v="CV_RS19365"/>
    <n v="213"/>
    <n v="70"/>
    <m/>
  </r>
  <r>
    <x v="0"/>
    <x v="0"/>
    <s v="GCF_000007705.1"/>
    <s v="Primary Assembly"/>
    <s v="chromosome"/>
    <m/>
    <s v="NC_005085.1"/>
    <n v="4226840"/>
    <n v="4227184"/>
    <s v="-"/>
    <m/>
    <m/>
    <m/>
    <m/>
    <m/>
    <n v="24946526"/>
    <s v="CV_RS19370"/>
    <n v="345"/>
    <m/>
    <s v="old_locus_tag=CV3914,CV_3914"/>
  </r>
  <r>
    <x v="1"/>
    <x v="1"/>
    <s v="GCF_000007705.1"/>
    <s v="Primary Assembly"/>
    <s v="chromosome"/>
    <m/>
    <s v="NC_005085.1"/>
    <n v="4226840"/>
    <n v="4227184"/>
    <s v="-"/>
    <s v="WP_011137461.1"/>
    <s v="WP_011137461.1"/>
    <m/>
    <s v="membrane protein"/>
    <m/>
    <n v="24946526"/>
    <s v="CV_RS19370"/>
    <n v="345"/>
    <n v="114"/>
    <m/>
  </r>
  <r>
    <x v="0"/>
    <x v="0"/>
    <s v="GCF_000007705.1"/>
    <s v="Primary Assembly"/>
    <s v="chromosome"/>
    <m/>
    <s v="NC_005085.1"/>
    <n v="4227202"/>
    <n v="4227741"/>
    <s v="-"/>
    <m/>
    <m/>
    <m/>
    <m/>
    <m/>
    <n v="24948155"/>
    <s v="CV_RS19375"/>
    <n v="540"/>
    <m/>
    <m/>
  </r>
  <r>
    <x v="1"/>
    <x v="1"/>
    <s v="GCF_000007705.1"/>
    <s v="Primary Assembly"/>
    <s v="chromosome"/>
    <m/>
    <s v="NC_005085.1"/>
    <n v="4227202"/>
    <n v="4227741"/>
    <s v="-"/>
    <s v="WP_052278874.1"/>
    <s v="WP_052278874.1"/>
    <m/>
    <s v="hypothetical protein"/>
    <m/>
    <n v="24948155"/>
    <s v="CV_RS19375"/>
    <n v="540"/>
    <n v="179"/>
    <m/>
  </r>
  <r>
    <x v="0"/>
    <x v="0"/>
    <s v="GCF_000007705.1"/>
    <s v="Primary Assembly"/>
    <s v="chromosome"/>
    <m/>
    <s v="NC_005085.1"/>
    <n v="4228074"/>
    <n v="4229693"/>
    <s v="-"/>
    <m/>
    <m/>
    <m/>
    <m/>
    <m/>
    <n v="24949177"/>
    <s v="CV_RS19380"/>
    <n v="1620"/>
    <m/>
    <s v="old_locus_tag=CV3916,CV_3916"/>
  </r>
  <r>
    <x v="1"/>
    <x v="1"/>
    <s v="GCF_000007705.1"/>
    <s v="Primary Assembly"/>
    <s v="chromosome"/>
    <m/>
    <s v="NC_005085.1"/>
    <n v="4228074"/>
    <n v="4229693"/>
    <s v="-"/>
    <s v="WP_011137463.1"/>
    <s v="WP_011137463.1"/>
    <m/>
    <s v="electron transfer flavoprotein-ubiquinone oxidoreductase"/>
    <m/>
    <n v="24949177"/>
    <s v="CV_RS19380"/>
    <n v="1620"/>
    <n v="539"/>
    <m/>
  </r>
  <r>
    <x v="0"/>
    <x v="0"/>
    <s v="GCF_000007705.1"/>
    <s v="Primary Assembly"/>
    <s v="chromosome"/>
    <m/>
    <s v="NC_005085.1"/>
    <n v="4229796"/>
    <n v="4230986"/>
    <s v="-"/>
    <m/>
    <m/>
    <m/>
    <m/>
    <m/>
    <n v="24948574"/>
    <s v="CV_RS19385"/>
    <n v="1191"/>
    <m/>
    <s v="old_locus_tag=CV3917,CV_3917"/>
  </r>
  <r>
    <x v="1"/>
    <x v="1"/>
    <s v="GCF_000007705.1"/>
    <s v="Primary Assembly"/>
    <s v="chromosome"/>
    <m/>
    <s v="NC_005085.1"/>
    <n v="4229796"/>
    <n v="4230986"/>
    <s v="-"/>
    <s v="WP_011137464.1"/>
    <s v="WP_011137464.1"/>
    <m/>
    <s v="CoA transferase"/>
    <m/>
    <n v="24948574"/>
    <s v="CV_RS19385"/>
    <n v="1191"/>
    <n v="396"/>
    <m/>
  </r>
  <r>
    <x v="0"/>
    <x v="0"/>
    <s v="GCF_000007705.1"/>
    <s v="Primary Assembly"/>
    <s v="chromosome"/>
    <m/>
    <s v="NC_005085.1"/>
    <n v="4231207"/>
    <n v="4232394"/>
    <s v="-"/>
    <m/>
    <m/>
    <m/>
    <m/>
    <m/>
    <n v="24946437"/>
    <s v="CV_RS19390"/>
    <n v="1188"/>
    <m/>
    <s v="old_locus_tag=CV3918,CV_3918"/>
  </r>
  <r>
    <x v="1"/>
    <x v="1"/>
    <s v="GCF_000007705.1"/>
    <s v="Primary Assembly"/>
    <s v="chromosome"/>
    <m/>
    <s v="NC_005085.1"/>
    <n v="4231207"/>
    <n v="4232394"/>
    <s v="-"/>
    <s v="WP_011137465.1"/>
    <s v="WP_011137465.1"/>
    <m/>
    <s v="acyl-CoA dehydrogenase"/>
    <m/>
    <n v="24946437"/>
    <s v="CV_RS19390"/>
    <n v="1188"/>
    <n v="395"/>
    <m/>
  </r>
  <r>
    <x v="0"/>
    <x v="0"/>
    <s v="GCF_000007705.1"/>
    <s v="Primary Assembly"/>
    <s v="chromosome"/>
    <m/>
    <s v="NC_005085.1"/>
    <n v="4232527"/>
    <n v="4233297"/>
    <s v="+"/>
    <m/>
    <m/>
    <m/>
    <m/>
    <m/>
    <n v="24945265"/>
    <s v="CV_RS19395"/>
    <n v="771"/>
    <m/>
    <s v="old_locus_tag=CV3919,CV_3919"/>
  </r>
  <r>
    <x v="1"/>
    <x v="1"/>
    <s v="GCF_000007705.1"/>
    <s v="Primary Assembly"/>
    <s v="chromosome"/>
    <m/>
    <s v="NC_005085.1"/>
    <n v="4232527"/>
    <n v="4233297"/>
    <s v="+"/>
    <s v="WP_011137466.1"/>
    <s v="WP_011137466.1"/>
    <m/>
    <s v="IclR family transcriptional regulator"/>
    <m/>
    <n v="24945265"/>
    <s v="CV_RS19395"/>
    <n v="771"/>
    <n v="256"/>
    <m/>
  </r>
  <r>
    <x v="0"/>
    <x v="0"/>
    <s v="GCF_000007705.1"/>
    <s v="Primary Assembly"/>
    <s v="chromosome"/>
    <m/>
    <s v="NC_005085.1"/>
    <n v="4233358"/>
    <n v="4233792"/>
    <s v="-"/>
    <m/>
    <m/>
    <m/>
    <m/>
    <m/>
    <n v="24947236"/>
    <s v="CV_RS19400"/>
    <n v="435"/>
    <m/>
    <s v="old_locus_tag=CV3920,CV_3920"/>
  </r>
  <r>
    <x v="1"/>
    <x v="1"/>
    <s v="GCF_000007705.1"/>
    <s v="Primary Assembly"/>
    <s v="chromosome"/>
    <m/>
    <s v="NC_005085.1"/>
    <n v="4233358"/>
    <n v="4233792"/>
    <s v="-"/>
    <s v="WP_011137467.1"/>
    <s v="WP_011137467.1"/>
    <m/>
    <s v="CBS domain-containing protein"/>
    <m/>
    <n v="24947236"/>
    <s v="CV_RS19400"/>
    <n v="435"/>
    <n v="144"/>
    <m/>
  </r>
  <r>
    <x v="0"/>
    <x v="0"/>
    <s v="GCF_000007705.1"/>
    <s v="Primary Assembly"/>
    <s v="chromosome"/>
    <m/>
    <s v="NC_005085.1"/>
    <n v="4233891"/>
    <n v="4234760"/>
    <s v="-"/>
    <m/>
    <m/>
    <m/>
    <m/>
    <s v="argB"/>
    <n v="24948826"/>
    <s v="CV_RS19405"/>
    <n v="870"/>
    <m/>
    <s v="old_locus_tag=CV3921,CV_3921"/>
  </r>
  <r>
    <x v="1"/>
    <x v="1"/>
    <s v="GCF_000007705.1"/>
    <s v="Primary Assembly"/>
    <s v="chromosome"/>
    <m/>
    <s v="NC_005085.1"/>
    <n v="4233891"/>
    <n v="4234760"/>
    <s v="-"/>
    <s v="WP_011137468.1"/>
    <s v="WP_011137468.1"/>
    <m/>
    <s v="acetylglutamate kinase"/>
    <s v="argB"/>
    <n v="24948826"/>
    <s v="CV_RS19405"/>
    <n v="870"/>
    <n v="289"/>
    <m/>
  </r>
  <r>
    <x v="0"/>
    <x v="0"/>
    <s v="GCF_000007705.1"/>
    <s v="Primary Assembly"/>
    <s v="chromosome"/>
    <m/>
    <s v="NC_005085.1"/>
    <n v="4234873"/>
    <n v="4235604"/>
    <s v="+"/>
    <m/>
    <m/>
    <m/>
    <m/>
    <m/>
    <n v="24946419"/>
    <s v="CV_RS19410"/>
    <n v="732"/>
    <m/>
    <s v="old_locus_tag=CV3922,CV_3922"/>
  </r>
  <r>
    <x v="1"/>
    <x v="1"/>
    <s v="GCF_000007705.1"/>
    <s v="Primary Assembly"/>
    <s v="chromosome"/>
    <m/>
    <s v="NC_005085.1"/>
    <n v="4234873"/>
    <n v="4235604"/>
    <s v="+"/>
    <s v="WP_011137469.1"/>
    <s v="WP_011137469.1"/>
    <m/>
    <s v="TetR/AcrR family transcriptional regulator"/>
    <m/>
    <n v="24946419"/>
    <s v="CV_RS19410"/>
    <n v="732"/>
    <n v="243"/>
    <m/>
  </r>
  <r>
    <x v="0"/>
    <x v="0"/>
    <s v="GCF_000007705.1"/>
    <s v="Primary Assembly"/>
    <s v="chromosome"/>
    <m/>
    <s v="NC_005085.1"/>
    <n v="4235601"/>
    <n v="4236668"/>
    <s v="+"/>
    <m/>
    <m/>
    <m/>
    <m/>
    <m/>
    <n v="24948050"/>
    <s v="CV_RS19415"/>
    <n v="1068"/>
    <m/>
    <s v="old_locus_tag=CV3923,CV_3923"/>
  </r>
  <r>
    <x v="1"/>
    <x v="1"/>
    <s v="GCF_000007705.1"/>
    <s v="Primary Assembly"/>
    <s v="chromosome"/>
    <m/>
    <s v="NC_005085.1"/>
    <n v="4235601"/>
    <n v="4236668"/>
    <s v="+"/>
    <s v="WP_011137470.1"/>
    <s v="WP_011137470.1"/>
    <m/>
    <s v="efflux RND transporter periplasmic adaptor subunit"/>
    <m/>
    <n v="24948050"/>
    <s v="CV_RS19415"/>
    <n v="1068"/>
    <n v="355"/>
    <m/>
  </r>
  <r>
    <x v="0"/>
    <x v="0"/>
    <s v="GCF_000007705.1"/>
    <s v="Primary Assembly"/>
    <s v="chromosome"/>
    <m/>
    <s v="NC_005085.1"/>
    <n v="4236679"/>
    <n v="4239768"/>
    <s v="+"/>
    <m/>
    <m/>
    <m/>
    <m/>
    <m/>
    <n v="24946720"/>
    <s v="CV_RS19420"/>
    <n v="3090"/>
    <m/>
    <s v="old_locus_tag=CV3924,CV_3924"/>
  </r>
  <r>
    <x v="1"/>
    <x v="1"/>
    <s v="GCF_000007705.1"/>
    <s v="Primary Assembly"/>
    <s v="chromosome"/>
    <m/>
    <s v="NC_005085.1"/>
    <n v="4236679"/>
    <n v="4239768"/>
    <s v="+"/>
    <s v="WP_011137471.1"/>
    <s v="WP_011137471.1"/>
    <m/>
    <s v="AcrB/AcrD/AcrF family protein"/>
    <m/>
    <n v="24946720"/>
    <s v="CV_RS19420"/>
    <n v="3090"/>
    <n v="1029"/>
    <m/>
  </r>
  <r>
    <x v="0"/>
    <x v="0"/>
    <s v="GCF_000007705.1"/>
    <s v="Primary Assembly"/>
    <s v="chromosome"/>
    <m/>
    <s v="NC_005085.1"/>
    <n v="4239765"/>
    <n v="4241099"/>
    <s v="+"/>
    <m/>
    <m/>
    <m/>
    <m/>
    <m/>
    <n v="24948980"/>
    <s v="CV_RS19425"/>
    <n v="1335"/>
    <m/>
    <s v="old_locus_tag=CV3925,CV_3925"/>
  </r>
  <r>
    <x v="1"/>
    <x v="1"/>
    <s v="GCF_000007705.1"/>
    <s v="Primary Assembly"/>
    <s v="chromosome"/>
    <m/>
    <s v="NC_005085.1"/>
    <n v="4239765"/>
    <n v="4241099"/>
    <s v="+"/>
    <s v="WP_011137472.1"/>
    <s v="WP_011137472.1"/>
    <m/>
    <s v="periplasmic type I secretion system"/>
    <m/>
    <n v="24948980"/>
    <s v="CV_RS19425"/>
    <n v="1335"/>
    <n v="444"/>
    <m/>
  </r>
  <r>
    <x v="0"/>
    <x v="0"/>
    <s v="GCF_000007705.1"/>
    <s v="Primary Assembly"/>
    <s v="chromosome"/>
    <m/>
    <s v="NC_005085.1"/>
    <n v="4241280"/>
    <n v="4242545"/>
    <s v="+"/>
    <m/>
    <m/>
    <m/>
    <m/>
    <s v="gabT"/>
    <n v="24946697"/>
    <s v="CV_RS19430"/>
    <n v="1266"/>
    <m/>
    <s v="old_locus_tag=CV3926,CV_3926"/>
  </r>
  <r>
    <x v="1"/>
    <x v="1"/>
    <s v="GCF_000007705.1"/>
    <s v="Primary Assembly"/>
    <s v="chromosome"/>
    <m/>
    <s v="NC_005085.1"/>
    <n v="4241280"/>
    <n v="4242545"/>
    <s v="+"/>
    <s v="WP_011137473.1"/>
    <s v="WP_011137473.1"/>
    <m/>
    <s v="4-aminobutyrate--2-oxoglutarate transaminase"/>
    <s v="gabT"/>
    <n v="24946697"/>
    <s v="CV_RS19430"/>
    <n v="1266"/>
    <n v="421"/>
    <m/>
  </r>
  <r>
    <x v="0"/>
    <x v="0"/>
    <s v="GCF_000007705.1"/>
    <s v="Primary Assembly"/>
    <s v="chromosome"/>
    <m/>
    <s v="NC_005085.1"/>
    <n v="4242615"/>
    <n v="4244075"/>
    <s v="+"/>
    <m/>
    <m/>
    <m/>
    <m/>
    <m/>
    <n v="24945388"/>
    <s v="CV_RS19435"/>
    <n v="1461"/>
    <m/>
    <s v="old_locus_tag=CV3927,CV_3927"/>
  </r>
  <r>
    <x v="1"/>
    <x v="1"/>
    <s v="GCF_000007705.1"/>
    <s v="Primary Assembly"/>
    <s v="chromosome"/>
    <m/>
    <s v="NC_005085.1"/>
    <n v="4242615"/>
    <n v="4244075"/>
    <s v="+"/>
    <s v="WP_011137474.1"/>
    <s v="WP_011137474.1"/>
    <m/>
    <s v="succinate-semialdehyde dehydrogenase I"/>
    <m/>
    <n v="24945388"/>
    <s v="CV_RS19435"/>
    <n v="1461"/>
    <n v="486"/>
    <m/>
  </r>
  <r>
    <x v="0"/>
    <x v="0"/>
    <s v="GCF_000007705.1"/>
    <s v="Primary Assembly"/>
    <s v="chromosome"/>
    <m/>
    <s v="NC_005085.1"/>
    <n v="4244169"/>
    <n v="4244489"/>
    <s v="+"/>
    <m/>
    <m/>
    <m/>
    <m/>
    <m/>
    <n v="24949192"/>
    <s v="CV_RS19440"/>
    <n v="321"/>
    <m/>
    <s v="old_locus_tag=CV3928,CV_3928"/>
  </r>
  <r>
    <x v="1"/>
    <x v="1"/>
    <s v="GCF_000007705.1"/>
    <s v="Primary Assembly"/>
    <s v="chromosome"/>
    <m/>
    <s v="NC_005085.1"/>
    <n v="4244169"/>
    <n v="4244489"/>
    <s v="+"/>
    <s v="WP_011137475.1"/>
    <s v="WP_011137475.1"/>
    <m/>
    <s v="glyoxalase/bleomycin resistance/dioxygenase family protein"/>
    <m/>
    <n v="24949192"/>
    <s v="CV_RS19440"/>
    <n v="321"/>
    <n v="106"/>
    <m/>
  </r>
  <r>
    <x v="0"/>
    <x v="4"/>
    <s v="GCF_000007705.1"/>
    <s v="Primary Assembly"/>
    <s v="chromosome"/>
    <m/>
    <s v="NC_005085.1"/>
    <n v="4244591"/>
    <n v="4244705"/>
    <s v="-"/>
    <m/>
    <m/>
    <m/>
    <m/>
    <s v="rrf"/>
    <n v="24946333"/>
    <s v="CV_RS19445"/>
    <n v="115"/>
    <m/>
    <m/>
  </r>
  <r>
    <x v="2"/>
    <x v="5"/>
    <s v="GCF_000007705.1"/>
    <s v="Primary Assembly"/>
    <s v="chromosome"/>
    <m/>
    <s v="NC_005085.1"/>
    <n v="4244591"/>
    <n v="4244705"/>
    <s v="-"/>
    <m/>
    <m/>
    <m/>
    <s v="5S ribosomal RNA"/>
    <s v="rrf"/>
    <n v="24946333"/>
    <s v="CV_RS19445"/>
    <n v="115"/>
    <m/>
    <m/>
  </r>
  <r>
    <x v="0"/>
    <x v="4"/>
    <s v="GCF_000007705.1"/>
    <s v="Primary Assembly"/>
    <s v="chromosome"/>
    <m/>
    <s v="NC_005085.1"/>
    <n v="4244828"/>
    <n v="4247722"/>
    <s v="-"/>
    <m/>
    <m/>
    <m/>
    <m/>
    <m/>
    <n v="24948039"/>
    <s v="CV_RS19450"/>
    <n v="2895"/>
    <m/>
    <s v="old_locus_tag=CV23S ribosomal RNA-7,CV_rRNA23s7"/>
  </r>
  <r>
    <x v="2"/>
    <x v="5"/>
    <s v="GCF_000007705.1"/>
    <s v="Primary Assembly"/>
    <s v="chromosome"/>
    <m/>
    <s v="NC_005085.1"/>
    <n v="4244828"/>
    <n v="4247722"/>
    <s v="-"/>
    <m/>
    <m/>
    <m/>
    <s v="23S ribosomal RNA"/>
    <m/>
    <n v="24948039"/>
    <s v="CV_RS19450"/>
    <n v="2895"/>
    <m/>
    <m/>
  </r>
  <r>
    <x v="0"/>
    <x v="6"/>
    <s v="GCF_000007705.1"/>
    <s v="Primary Assembly"/>
    <s v="chromosome"/>
    <m/>
    <s v="NC_005085.1"/>
    <n v="4247972"/>
    <n v="4248047"/>
    <s v="-"/>
    <m/>
    <m/>
    <m/>
    <m/>
    <m/>
    <n v="24949359"/>
    <s v="CV_RS19455"/>
    <n v="76"/>
    <m/>
    <s v="old_locus_tag=CV_tRNAAlaTGC7,CVtRNA-Ala-TGC-7"/>
  </r>
  <r>
    <x v="3"/>
    <x v="5"/>
    <s v="GCF_000007705.1"/>
    <s v="Primary Assembly"/>
    <s v="chromosome"/>
    <m/>
    <s v="NC_005085.1"/>
    <n v="4247972"/>
    <n v="4248047"/>
    <s v="-"/>
    <m/>
    <m/>
    <m/>
    <s v="tRNA-Ala"/>
    <m/>
    <n v="24949359"/>
    <s v="CV_RS19455"/>
    <n v="76"/>
    <m/>
    <s v="anticodon=TGC"/>
  </r>
  <r>
    <x v="0"/>
    <x v="6"/>
    <s v="GCF_000007705.1"/>
    <s v="Primary Assembly"/>
    <s v="chromosome"/>
    <m/>
    <s v="NC_005085.1"/>
    <n v="4248134"/>
    <n v="4248210"/>
    <s v="-"/>
    <m/>
    <m/>
    <m/>
    <m/>
    <m/>
    <n v="24948703"/>
    <s v="CV_RS19460"/>
    <n v="77"/>
    <m/>
    <s v="old_locus_tag=CV_tRNAIleGAT7,CVtRNA-Ile-GAT-7"/>
  </r>
  <r>
    <x v="3"/>
    <x v="5"/>
    <s v="GCF_000007705.1"/>
    <s v="Primary Assembly"/>
    <s v="chromosome"/>
    <m/>
    <s v="NC_005085.1"/>
    <n v="4248134"/>
    <n v="4248210"/>
    <s v="-"/>
    <m/>
    <m/>
    <m/>
    <s v="tRNA-Ile"/>
    <m/>
    <n v="24948703"/>
    <s v="CV_RS19460"/>
    <n v="77"/>
    <m/>
    <s v="anticodon=GAT"/>
  </r>
  <r>
    <x v="0"/>
    <x v="4"/>
    <s v="GCF_000007705.1"/>
    <s v="Primary Assembly"/>
    <s v="chromosome"/>
    <m/>
    <s v="NC_005085.1"/>
    <n v="4248390"/>
    <n v="4249935"/>
    <s v="-"/>
    <m/>
    <m/>
    <m/>
    <m/>
    <m/>
    <n v="24947959"/>
    <s v="CV_RS19465"/>
    <n v="1546"/>
    <m/>
    <s v="old_locus_tag=CV16S ribosomal RNA-7,CV_rRNA16s7"/>
  </r>
  <r>
    <x v="2"/>
    <x v="5"/>
    <s v="GCF_000007705.1"/>
    <s v="Primary Assembly"/>
    <s v="chromosome"/>
    <m/>
    <s v="NC_005085.1"/>
    <n v="4248390"/>
    <n v="4249935"/>
    <s v="-"/>
    <m/>
    <m/>
    <m/>
    <s v="16S ribosomal RNA"/>
    <m/>
    <n v="24947959"/>
    <s v="CV_RS19465"/>
    <n v="1546"/>
    <m/>
    <m/>
  </r>
  <r>
    <x v="0"/>
    <x v="0"/>
    <s v="GCF_000007705.1"/>
    <s v="Primary Assembly"/>
    <s v="chromosome"/>
    <m/>
    <s v="NC_005085.1"/>
    <n v="4250379"/>
    <n v="4251968"/>
    <s v="+"/>
    <m/>
    <m/>
    <m/>
    <m/>
    <m/>
    <n v="24949169"/>
    <s v="CV_RS19470"/>
    <n v="1590"/>
    <m/>
    <s v="old_locus_tag=CV3930,CV_3930"/>
  </r>
  <r>
    <x v="1"/>
    <x v="1"/>
    <s v="GCF_000007705.1"/>
    <s v="Primary Assembly"/>
    <s v="chromosome"/>
    <m/>
    <s v="NC_005085.1"/>
    <n v="4250379"/>
    <n v="4251968"/>
    <s v="+"/>
    <s v="WP_011137477.1"/>
    <s v="WP_011137477.1"/>
    <m/>
    <s v="L-aspartate oxidase"/>
    <m/>
    <n v="24949169"/>
    <s v="CV_RS19470"/>
    <n v="1590"/>
    <n v="529"/>
    <m/>
  </r>
  <r>
    <x v="0"/>
    <x v="0"/>
    <s v="GCF_000007705.1"/>
    <s v="Primary Assembly"/>
    <s v="chromosome"/>
    <m/>
    <s v="NC_005085.1"/>
    <n v="4252412"/>
    <n v="4253365"/>
    <s v="+"/>
    <m/>
    <m/>
    <m/>
    <m/>
    <m/>
    <n v="24947600"/>
    <s v="CV_RS19475"/>
    <n v="954"/>
    <m/>
    <s v="old_locus_tag=CV3931,CV_3931"/>
  </r>
  <r>
    <x v="1"/>
    <x v="1"/>
    <s v="GCF_000007705.1"/>
    <s v="Primary Assembly"/>
    <s v="chromosome"/>
    <m/>
    <s v="NC_005085.1"/>
    <n v="4252412"/>
    <n v="4253365"/>
    <s v="+"/>
    <s v="WP_080509137.1"/>
    <s v="WP_080509137.1"/>
    <m/>
    <s v="chemotaxis protein"/>
    <m/>
    <n v="24947600"/>
    <s v="CV_RS19475"/>
    <n v="954"/>
    <n v="317"/>
    <m/>
  </r>
  <r>
    <x v="0"/>
    <x v="0"/>
    <s v="GCF_000007705.1"/>
    <s v="Primary Assembly"/>
    <s v="chromosome"/>
    <m/>
    <s v="NC_005085.1"/>
    <n v="4253428"/>
    <n v="4253865"/>
    <s v="-"/>
    <m/>
    <m/>
    <m/>
    <m/>
    <m/>
    <n v="24948131"/>
    <s v="CV_RS19480"/>
    <n v="438"/>
    <m/>
    <s v="old_locus_tag=CV3932,CV_3932"/>
  </r>
  <r>
    <x v="1"/>
    <x v="1"/>
    <s v="GCF_000007705.1"/>
    <s v="Primary Assembly"/>
    <s v="chromosome"/>
    <m/>
    <s v="NC_005085.1"/>
    <n v="4253428"/>
    <n v="4253865"/>
    <s v="-"/>
    <s v="WP_011137479.1"/>
    <s v="WP_011137479.1"/>
    <m/>
    <s v="CopG family transcriptional regulator"/>
    <m/>
    <n v="24948131"/>
    <s v="CV_RS19480"/>
    <n v="438"/>
    <n v="145"/>
    <m/>
  </r>
  <r>
    <x v="0"/>
    <x v="0"/>
    <s v="GCF_000007705.1"/>
    <s v="Primary Assembly"/>
    <s v="chromosome"/>
    <m/>
    <s v="NC_005085.1"/>
    <n v="4253927"/>
    <n v="4254292"/>
    <s v="-"/>
    <m/>
    <m/>
    <m/>
    <m/>
    <m/>
    <n v="24946207"/>
    <s v="CV_RS19485"/>
    <n v="366"/>
    <m/>
    <s v="old_locus_tag=CV3933,CV_3933"/>
  </r>
  <r>
    <x v="1"/>
    <x v="1"/>
    <s v="GCF_000007705.1"/>
    <s v="Primary Assembly"/>
    <s v="chromosome"/>
    <m/>
    <s v="NC_005085.1"/>
    <n v="4253927"/>
    <n v="4254292"/>
    <s v="-"/>
    <s v="WP_043596771.1"/>
    <s v="WP_043596771.1"/>
    <m/>
    <s v="hypothetical protein"/>
    <m/>
    <n v="24946207"/>
    <s v="CV_RS19485"/>
    <n v="366"/>
    <n v="121"/>
    <m/>
  </r>
  <r>
    <x v="0"/>
    <x v="0"/>
    <s v="GCF_000007705.1"/>
    <s v="Primary Assembly"/>
    <s v="chromosome"/>
    <m/>
    <s v="NC_005085.1"/>
    <n v="4254391"/>
    <n v="4254666"/>
    <s v="-"/>
    <m/>
    <m/>
    <m/>
    <m/>
    <m/>
    <n v="24945839"/>
    <s v="CV_RS19490"/>
    <n v="276"/>
    <m/>
    <s v="old_locus_tag=CV3934,CV_3934"/>
  </r>
  <r>
    <x v="1"/>
    <x v="1"/>
    <s v="GCF_000007705.1"/>
    <s v="Primary Assembly"/>
    <s v="chromosome"/>
    <m/>
    <s v="NC_005085.1"/>
    <n v="4254391"/>
    <n v="4254666"/>
    <s v="-"/>
    <s v="WP_011137481.1"/>
    <s v="WP_011137481.1"/>
    <m/>
    <s v="hypothetical protein"/>
    <m/>
    <n v="24945839"/>
    <s v="CV_RS19490"/>
    <n v="276"/>
    <n v="91"/>
    <m/>
  </r>
  <r>
    <x v="0"/>
    <x v="0"/>
    <s v="GCF_000007705.1"/>
    <s v="Primary Assembly"/>
    <s v="chromosome"/>
    <m/>
    <s v="NC_005085.1"/>
    <n v="4254873"/>
    <n v="4255484"/>
    <s v="-"/>
    <m/>
    <m/>
    <m/>
    <m/>
    <m/>
    <n v="24945359"/>
    <s v="CV_RS19495"/>
    <n v="612"/>
    <m/>
    <s v="old_locus_tag=CV3935,CV_3935"/>
  </r>
  <r>
    <x v="1"/>
    <x v="1"/>
    <s v="GCF_000007705.1"/>
    <s v="Primary Assembly"/>
    <s v="chromosome"/>
    <m/>
    <s v="NC_005085.1"/>
    <n v="4254873"/>
    <n v="4255484"/>
    <s v="-"/>
    <s v="WP_011137482.1"/>
    <s v="WP_011137482.1"/>
    <m/>
    <s v="D-alanyl-D-alanine dipeptidase"/>
    <m/>
    <n v="24945359"/>
    <s v="CV_RS19495"/>
    <n v="612"/>
    <n v="203"/>
    <m/>
  </r>
  <r>
    <x v="0"/>
    <x v="0"/>
    <s v="GCF_000007705.1"/>
    <s v="Primary Assembly"/>
    <s v="chromosome"/>
    <m/>
    <s v="NC_005085.1"/>
    <n v="4255548"/>
    <n v="4257212"/>
    <s v="+"/>
    <m/>
    <m/>
    <m/>
    <m/>
    <m/>
    <n v="24946359"/>
    <s v="CV_RS19500"/>
    <n v="1665"/>
    <m/>
    <s v="old_locus_tag=CV3936,CV_3936"/>
  </r>
  <r>
    <x v="1"/>
    <x v="1"/>
    <s v="GCF_000007705.1"/>
    <s v="Primary Assembly"/>
    <s v="chromosome"/>
    <m/>
    <s v="NC_005085.1"/>
    <n v="4255548"/>
    <n v="4257212"/>
    <s v="+"/>
    <s v="WP_011137483.1"/>
    <s v="WP_011137483.1"/>
    <m/>
    <s v="ABC transporter substrate-binding protein"/>
    <m/>
    <n v="24946359"/>
    <s v="CV_RS19500"/>
    <n v="1665"/>
    <n v="554"/>
    <m/>
  </r>
  <r>
    <x v="0"/>
    <x v="0"/>
    <s v="GCF_000007705.1"/>
    <s v="Primary Assembly"/>
    <s v="chromosome"/>
    <m/>
    <s v="NC_005085.1"/>
    <n v="4257209"/>
    <n v="4258192"/>
    <s v="+"/>
    <m/>
    <m/>
    <m/>
    <m/>
    <m/>
    <n v="24948411"/>
    <s v="CV_RS19505"/>
    <n v="984"/>
    <m/>
    <s v="old_locus_tag=CV3937,CV_3937"/>
  </r>
  <r>
    <x v="1"/>
    <x v="1"/>
    <s v="GCF_000007705.1"/>
    <s v="Primary Assembly"/>
    <s v="chromosome"/>
    <m/>
    <s v="NC_005085.1"/>
    <n v="4257209"/>
    <n v="4258192"/>
    <s v="+"/>
    <s v="WP_011137484.1"/>
    <s v="WP_011137484.1"/>
    <m/>
    <s v="succinylglutamate desuccinylase"/>
    <m/>
    <n v="24948411"/>
    <s v="CV_RS19505"/>
    <n v="984"/>
    <n v="327"/>
    <m/>
  </r>
  <r>
    <x v="0"/>
    <x v="0"/>
    <s v="GCF_000007705.1"/>
    <s v="Primary Assembly"/>
    <s v="chromosome"/>
    <m/>
    <s v="NC_005085.1"/>
    <n v="4258417"/>
    <n v="4258953"/>
    <s v="+"/>
    <m/>
    <m/>
    <m/>
    <m/>
    <m/>
    <n v="24947207"/>
    <s v="CV_RS19510"/>
    <n v="537"/>
    <m/>
    <s v="old_locus_tag=CV3938,CV_3938"/>
  </r>
  <r>
    <x v="1"/>
    <x v="1"/>
    <s v="GCF_000007705.1"/>
    <s v="Primary Assembly"/>
    <s v="chromosome"/>
    <m/>
    <s v="NC_005085.1"/>
    <n v="4258417"/>
    <n v="4258953"/>
    <s v="+"/>
    <s v="WP_043596775.1"/>
    <s v="WP_043596775.1"/>
    <m/>
    <s v="hypothetical protein"/>
    <m/>
    <n v="24947207"/>
    <s v="CV_RS19510"/>
    <n v="537"/>
    <n v="178"/>
    <m/>
  </r>
  <r>
    <x v="0"/>
    <x v="0"/>
    <s v="GCF_000007705.1"/>
    <s v="Primary Assembly"/>
    <s v="chromosome"/>
    <m/>
    <s v="NC_005085.1"/>
    <n v="4259227"/>
    <n v="4260024"/>
    <s v="+"/>
    <m/>
    <m/>
    <m/>
    <m/>
    <m/>
    <n v="24947376"/>
    <s v="CV_RS19515"/>
    <n v="798"/>
    <m/>
    <s v="old_locus_tag=CV3939,CV_3939"/>
  </r>
  <r>
    <x v="1"/>
    <x v="1"/>
    <s v="GCF_000007705.1"/>
    <s v="Primary Assembly"/>
    <s v="chromosome"/>
    <m/>
    <s v="NC_005085.1"/>
    <n v="4259227"/>
    <n v="4260024"/>
    <s v="+"/>
    <s v="WP_011137486.1"/>
    <s v="WP_011137486.1"/>
    <m/>
    <s v="hypothetical protein"/>
    <m/>
    <n v="24947376"/>
    <s v="CV_RS19515"/>
    <n v="798"/>
    <n v="265"/>
    <m/>
  </r>
  <r>
    <x v="0"/>
    <x v="0"/>
    <s v="GCF_000007705.1"/>
    <s v="Primary Assembly"/>
    <s v="chromosome"/>
    <m/>
    <s v="NC_005085.1"/>
    <n v="4260260"/>
    <n v="4261375"/>
    <s v="-"/>
    <m/>
    <m/>
    <m/>
    <m/>
    <m/>
    <n v="24947662"/>
    <s v="CV_RS19520"/>
    <n v="1116"/>
    <m/>
    <s v="old_locus_tag=CV3940"/>
  </r>
  <r>
    <x v="1"/>
    <x v="1"/>
    <s v="GCF_000007705.1"/>
    <s v="Primary Assembly"/>
    <s v="chromosome"/>
    <m/>
    <s v="NC_005085.1"/>
    <n v="4260260"/>
    <n v="4261375"/>
    <s v="-"/>
    <s v="WP_043596778.1"/>
    <s v="WP_043596778.1"/>
    <m/>
    <s v="hypothetical protein"/>
    <m/>
    <n v="24947662"/>
    <s v="CV_RS19520"/>
    <n v="1116"/>
    <n v="371"/>
    <m/>
  </r>
  <r>
    <x v="0"/>
    <x v="0"/>
    <s v="GCF_000007705.1"/>
    <s v="Primary Assembly"/>
    <s v="chromosome"/>
    <m/>
    <s v="NC_005085.1"/>
    <n v="4261347"/>
    <n v="4262078"/>
    <s v="-"/>
    <m/>
    <m/>
    <m/>
    <m/>
    <m/>
    <n v="24945720"/>
    <s v="CV_RS19525"/>
    <n v="732"/>
    <m/>
    <s v="old_locus_tag=CV3941,CV_3941"/>
  </r>
  <r>
    <x v="1"/>
    <x v="1"/>
    <s v="GCF_000007705.1"/>
    <s v="Primary Assembly"/>
    <s v="chromosome"/>
    <m/>
    <s v="NC_005085.1"/>
    <n v="4261347"/>
    <n v="4262078"/>
    <s v="-"/>
    <s v="WP_011137488.1"/>
    <s v="WP_011137488.1"/>
    <m/>
    <s v="outer membrane lipoprotein-sorting protein"/>
    <m/>
    <n v="24945720"/>
    <s v="CV_RS19525"/>
    <n v="732"/>
    <n v="243"/>
    <m/>
  </r>
  <r>
    <x v="0"/>
    <x v="0"/>
    <s v="GCF_000007705.1"/>
    <s v="Primary Assembly"/>
    <s v="chromosome"/>
    <m/>
    <s v="NC_005085.1"/>
    <n v="4262104"/>
    <n v="4263396"/>
    <s v="-"/>
    <m/>
    <m/>
    <m/>
    <m/>
    <m/>
    <n v="24949237"/>
    <s v="CV_RS19530"/>
    <n v="1293"/>
    <m/>
    <s v="old_locus_tag=CV3942,CV_3942"/>
  </r>
  <r>
    <x v="1"/>
    <x v="1"/>
    <s v="GCF_000007705.1"/>
    <s v="Primary Assembly"/>
    <s v="chromosome"/>
    <m/>
    <s v="NC_005085.1"/>
    <n v="4262104"/>
    <n v="4263396"/>
    <s v="-"/>
    <s v="WP_011137489.1"/>
    <s v="WP_011137489.1"/>
    <m/>
    <s v="ABC transporter permease"/>
    <m/>
    <n v="24949237"/>
    <s v="CV_RS19530"/>
    <n v="1293"/>
    <n v="430"/>
    <m/>
  </r>
  <r>
    <x v="0"/>
    <x v="0"/>
    <s v="GCF_000007705.1"/>
    <s v="Primary Assembly"/>
    <s v="chromosome"/>
    <m/>
    <s v="NC_005085.1"/>
    <n v="4263393"/>
    <n v="4264142"/>
    <s v="-"/>
    <m/>
    <m/>
    <m/>
    <m/>
    <m/>
    <n v="24948476"/>
    <s v="CV_RS19535"/>
    <n v="750"/>
    <m/>
    <s v="old_locus_tag=CV3943,CV_3943"/>
  </r>
  <r>
    <x v="1"/>
    <x v="1"/>
    <s v="GCF_000007705.1"/>
    <s v="Primary Assembly"/>
    <s v="chromosome"/>
    <m/>
    <s v="NC_005085.1"/>
    <n v="4263393"/>
    <n v="4264142"/>
    <s v="-"/>
    <s v="WP_011137490.1"/>
    <s v="WP_011137490.1"/>
    <m/>
    <s v="ABC transporter ATP-binding protein"/>
    <m/>
    <n v="24948476"/>
    <s v="CV_RS19535"/>
    <n v="750"/>
    <n v="249"/>
    <m/>
  </r>
  <r>
    <x v="0"/>
    <x v="0"/>
    <s v="GCF_000007705.1"/>
    <s v="Primary Assembly"/>
    <s v="chromosome"/>
    <m/>
    <s v="NC_005085.1"/>
    <n v="4264233"/>
    <n v="4265123"/>
    <s v="-"/>
    <m/>
    <m/>
    <m/>
    <m/>
    <m/>
    <n v="24945248"/>
    <s v="CV_RS19540"/>
    <n v="891"/>
    <m/>
    <s v="old_locus_tag=CV3944"/>
  </r>
  <r>
    <x v="1"/>
    <x v="1"/>
    <s v="GCF_000007705.1"/>
    <s v="Primary Assembly"/>
    <s v="chromosome"/>
    <m/>
    <s v="NC_005085.1"/>
    <n v="4264233"/>
    <n v="4265123"/>
    <s v="-"/>
    <s v="WP_011137491.1"/>
    <s v="WP_011137491.1"/>
    <m/>
    <s v="NAD(P)-dependent oxidoreductase"/>
    <m/>
    <n v="24945248"/>
    <s v="CV_RS19540"/>
    <n v="891"/>
    <n v="296"/>
    <m/>
  </r>
  <r>
    <x v="0"/>
    <x v="0"/>
    <s v="GCF_000007705.1"/>
    <s v="Primary Assembly"/>
    <s v="chromosome"/>
    <m/>
    <s v="NC_005085.1"/>
    <n v="4265120"/>
    <n v="4266175"/>
    <s v="-"/>
    <m/>
    <m/>
    <m/>
    <m/>
    <m/>
    <n v="25392873"/>
    <s v="CV_RS22385"/>
    <n v="1056"/>
    <m/>
    <s v="old_locus_tag=CV3945,CV_3945"/>
  </r>
  <r>
    <x v="1"/>
    <x v="1"/>
    <s v="GCF_000007705.1"/>
    <s v="Primary Assembly"/>
    <s v="chromosome"/>
    <m/>
    <s v="NC_005085.1"/>
    <n v="4265120"/>
    <n v="4266175"/>
    <s v="-"/>
    <s v="WP_052278876.1"/>
    <s v="WP_052278876.1"/>
    <m/>
    <s v="FAD-dependent oxidoreductase"/>
    <m/>
    <n v="25392873"/>
    <s v="CV_RS22385"/>
    <n v="1056"/>
    <n v="351"/>
    <m/>
  </r>
  <r>
    <x v="0"/>
    <x v="0"/>
    <s v="GCF_000007705.1"/>
    <s v="Primary Assembly"/>
    <s v="chromosome"/>
    <m/>
    <s v="NC_005085.1"/>
    <n v="4266172"/>
    <n v="4268238"/>
    <s v="-"/>
    <m/>
    <m/>
    <m/>
    <m/>
    <s v="fadH"/>
    <n v="24949105"/>
    <s v="CV_RS19550"/>
    <n v="2067"/>
    <m/>
    <s v="old_locus_tag=CV3946,CV_3946"/>
  </r>
  <r>
    <x v="1"/>
    <x v="1"/>
    <s v="GCF_000007705.1"/>
    <s v="Primary Assembly"/>
    <s v="chromosome"/>
    <m/>
    <s v="NC_005085.1"/>
    <n v="4266172"/>
    <n v="4268238"/>
    <s v="-"/>
    <s v="WP_080509074.1"/>
    <s v="WP_080509074.1"/>
    <m/>
    <s v="FAD-dependent oxidoreductase"/>
    <s v="fadH"/>
    <n v="24949105"/>
    <s v="CV_RS19550"/>
    <n v="2067"/>
    <n v="688"/>
    <m/>
  </r>
  <r>
    <x v="0"/>
    <x v="0"/>
    <s v="GCF_000007705.1"/>
    <s v="Primary Assembly"/>
    <s v="chromosome"/>
    <m/>
    <s v="NC_005085.1"/>
    <n v="4268204"/>
    <n v="4268983"/>
    <s v="-"/>
    <m/>
    <m/>
    <m/>
    <m/>
    <m/>
    <n v="24945197"/>
    <s v="CV_RS19555"/>
    <n v="780"/>
    <m/>
    <s v="old_locus_tag=CV3947,CV_3947"/>
  </r>
  <r>
    <x v="1"/>
    <x v="1"/>
    <s v="GCF_000007705.1"/>
    <s v="Primary Assembly"/>
    <s v="chromosome"/>
    <m/>
    <s v="NC_005085.1"/>
    <n v="4268204"/>
    <n v="4268983"/>
    <s v="-"/>
    <s v="WP_043596780.1"/>
    <s v="WP_043596780.1"/>
    <m/>
    <s v="3-oxoacyl-ACP reductase FabG"/>
    <m/>
    <n v="24945197"/>
    <s v="CV_RS19555"/>
    <n v="780"/>
    <n v="259"/>
    <m/>
  </r>
  <r>
    <x v="0"/>
    <x v="0"/>
    <s v="GCF_000007705.1"/>
    <s v="Primary Assembly"/>
    <s v="chromosome"/>
    <m/>
    <s v="NC_005085.1"/>
    <n v="4269038"/>
    <n v="4270222"/>
    <s v="-"/>
    <m/>
    <m/>
    <m/>
    <m/>
    <m/>
    <n v="24947312"/>
    <s v="CV_RS19560"/>
    <n v="1185"/>
    <m/>
    <s v="old_locus_tag=CV3948,CV_3948"/>
  </r>
  <r>
    <x v="1"/>
    <x v="1"/>
    <s v="GCF_000007705.1"/>
    <s v="Primary Assembly"/>
    <s v="chromosome"/>
    <m/>
    <s v="NC_005085.1"/>
    <n v="4269038"/>
    <n v="4270222"/>
    <s v="-"/>
    <s v="WP_080509075.1"/>
    <s v="WP_080509075.1"/>
    <m/>
    <s v="hypothetical protein"/>
    <m/>
    <n v="24947312"/>
    <s v="CV_RS19560"/>
    <n v="1185"/>
    <n v="394"/>
    <m/>
  </r>
  <r>
    <x v="0"/>
    <x v="0"/>
    <s v="GCF_000007705.1"/>
    <s v="Primary Assembly"/>
    <s v="chromosome"/>
    <m/>
    <s v="NC_005085.1"/>
    <n v="4270200"/>
    <n v="4271429"/>
    <s v="-"/>
    <m/>
    <m/>
    <m/>
    <m/>
    <m/>
    <n v="24946394"/>
    <s v="CV_RS19565"/>
    <n v="1230"/>
    <m/>
    <s v="old_locus_tag=CV3949,CV_3949"/>
  </r>
  <r>
    <x v="1"/>
    <x v="1"/>
    <s v="GCF_000007705.1"/>
    <s v="Primary Assembly"/>
    <s v="chromosome"/>
    <m/>
    <s v="NC_005085.1"/>
    <n v="4270200"/>
    <n v="4271429"/>
    <s v="-"/>
    <s v="WP_011137496.1"/>
    <s v="WP_011137496.1"/>
    <m/>
    <s v="beta-ketoacyl-[acyl-carrier-protein] synthase family protein"/>
    <m/>
    <n v="24946394"/>
    <s v="CV_RS19565"/>
    <n v="1230"/>
    <n v="409"/>
    <m/>
  </r>
  <r>
    <x v="0"/>
    <x v="0"/>
    <s v="GCF_000007705.1"/>
    <s v="Primary Assembly"/>
    <s v="chromosome"/>
    <m/>
    <s v="NC_005085.1"/>
    <n v="4271449"/>
    <n v="4271892"/>
    <s v="-"/>
    <m/>
    <m/>
    <m/>
    <m/>
    <m/>
    <n v="24949184"/>
    <s v="CV_RS19570"/>
    <n v="444"/>
    <m/>
    <s v="old_locus_tag=CV3950"/>
  </r>
  <r>
    <x v="1"/>
    <x v="1"/>
    <s v="GCF_000007705.1"/>
    <s v="Primary Assembly"/>
    <s v="chromosome"/>
    <m/>
    <s v="NC_005085.1"/>
    <n v="4271449"/>
    <n v="4271892"/>
    <s v="-"/>
    <s v="WP_011137497.1"/>
    <s v="WP_011137497.1"/>
    <m/>
    <s v="(3R)-hydroxymyristoyl-ACP dehydratase"/>
    <m/>
    <n v="24949184"/>
    <s v="CV_RS19570"/>
    <n v="444"/>
    <n v="147"/>
    <m/>
  </r>
  <r>
    <x v="0"/>
    <x v="0"/>
    <s v="GCF_000007705.1"/>
    <s v="Primary Assembly"/>
    <s v="chromosome"/>
    <m/>
    <s v="NC_005085.1"/>
    <n v="4271895"/>
    <n v="4272233"/>
    <s v="-"/>
    <m/>
    <m/>
    <m/>
    <m/>
    <m/>
    <n v="24947641"/>
    <s v="CV_RS19575"/>
    <n v="339"/>
    <m/>
    <s v="old_locus_tag=CV3951,CV_3951"/>
  </r>
  <r>
    <x v="1"/>
    <x v="1"/>
    <s v="GCF_000007705.1"/>
    <s v="Primary Assembly"/>
    <s v="chromosome"/>
    <m/>
    <s v="NC_005085.1"/>
    <n v="4271895"/>
    <n v="4272233"/>
    <s v="-"/>
    <s v="WP_011137498.1"/>
    <s v="WP_011137498.1"/>
    <m/>
    <s v="hypothetical protein"/>
    <m/>
    <n v="24947641"/>
    <s v="CV_RS19575"/>
    <n v="339"/>
    <n v="112"/>
    <m/>
  </r>
  <r>
    <x v="0"/>
    <x v="0"/>
    <s v="GCF_000007705.1"/>
    <s v="Primary Assembly"/>
    <s v="chromosome"/>
    <m/>
    <s v="NC_005085.1"/>
    <n v="4272255"/>
    <n v="4273277"/>
    <s v="-"/>
    <m/>
    <m/>
    <m/>
    <m/>
    <m/>
    <n v="24945971"/>
    <s v="CV_RS19580"/>
    <n v="1023"/>
    <m/>
    <s v="old_locus_tag=CV3952,CV_3952"/>
  </r>
  <r>
    <x v="1"/>
    <x v="1"/>
    <s v="GCF_000007705.1"/>
    <s v="Primary Assembly"/>
    <s v="chromosome"/>
    <m/>
    <s v="NC_005085.1"/>
    <n v="4272255"/>
    <n v="4273277"/>
    <s v="-"/>
    <s v="WP_011137499.1"/>
    <s v="WP_011137499.1"/>
    <m/>
    <s v="methyltransferase domain-containing protein"/>
    <m/>
    <n v="24945971"/>
    <s v="CV_RS19580"/>
    <n v="1023"/>
    <n v="340"/>
    <m/>
  </r>
  <r>
    <x v="0"/>
    <x v="0"/>
    <s v="GCF_000007705.1"/>
    <s v="Primary Assembly"/>
    <s v="chromosome"/>
    <m/>
    <s v="NC_005085.1"/>
    <n v="4273307"/>
    <n v="4274488"/>
    <s v="-"/>
    <m/>
    <m/>
    <m/>
    <m/>
    <m/>
    <n v="25392874"/>
    <s v="CV_RS22390"/>
    <n v="1182"/>
    <m/>
    <s v="old_locus_tag=CV3953,CV_3953"/>
  </r>
  <r>
    <x v="1"/>
    <x v="1"/>
    <s v="GCF_000007705.1"/>
    <s v="Primary Assembly"/>
    <s v="chromosome"/>
    <m/>
    <s v="NC_005085.1"/>
    <n v="4273307"/>
    <n v="4274488"/>
    <s v="-"/>
    <s v="WP_011137500.1"/>
    <s v="WP_011137500.1"/>
    <m/>
    <s v="hypothetical protein"/>
    <m/>
    <n v="25392874"/>
    <s v="CV_RS22390"/>
    <n v="1182"/>
    <n v="393"/>
    <m/>
  </r>
  <r>
    <x v="0"/>
    <x v="0"/>
    <s v="GCF_000007705.1"/>
    <s v="Primary Assembly"/>
    <s v="chromosome"/>
    <m/>
    <s v="NC_005085.1"/>
    <n v="4274545"/>
    <n v="4275618"/>
    <s v="-"/>
    <m/>
    <m/>
    <m/>
    <m/>
    <m/>
    <n v="24946164"/>
    <s v="CV_RS19590"/>
    <n v="1074"/>
    <m/>
    <s v="old_locus_tag=CV3954,CV_3954"/>
  </r>
  <r>
    <x v="1"/>
    <x v="1"/>
    <s v="GCF_000007705.1"/>
    <s v="Primary Assembly"/>
    <s v="chromosome"/>
    <m/>
    <s v="NC_005085.1"/>
    <n v="4274545"/>
    <n v="4275618"/>
    <s v="-"/>
    <s v="WP_080509138.1"/>
    <s v="WP_080509138.1"/>
    <m/>
    <s v="polyprenyl synthetase family protein"/>
    <m/>
    <n v="24946164"/>
    <s v="CV_RS19590"/>
    <n v="1074"/>
    <n v="357"/>
    <m/>
  </r>
  <r>
    <x v="0"/>
    <x v="0"/>
    <s v="GCF_000007705.1"/>
    <s v="Primary Assembly"/>
    <s v="chromosome"/>
    <m/>
    <s v="NC_005085.1"/>
    <n v="4275660"/>
    <n v="4276589"/>
    <s v="-"/>
    <m/>
    <m/>
    <m/>
    <m/>
    <m/>
    <n v="24947374"/>
    <s v="CV_RS19595"/>
    <n v="930"/>
    <m/>
    <s v="old_locus_tag=CV3955,CV_3955"/>
  </r>
  <r>
    <x v="1"/>
    <x v="1"/>
    <s v="GCF_000007705.1"/>
    <s v="Primary Assembly"/>
    <s v="chromosome"/>
    <m/>
    <s v="NC_005085.1"/>
    <n v="4275660"/>
    <n v="4276589"/>
    <s v="-"/>
    <s v="WP_011137502.1"/>
    <s v="WP_011137502.1"/>
    <m/>
    <s v="hypothetical protein"/>
    <m/>
    <n v="24947374"/>
    <s v="CV_RS19595"/>
    <n v="930"/>
    <n v="309"/>
    <m/>
  </r>
  <r>
    <x v="0"/>
    <x v="0"/>
    <s v="GCF_000007705.1"/>
    <s v="Primary Assembly"/>
    <s v="chromosome"/>
    <m/>
    <s v="NC_005085.1"/>
    <n v="4276591"/>
    <n v="4277475"/>
    <s v="-"/>
    <m/>
    <m/>
    <m/>
    <m/>
    <m/>
    <n v="24947617"/>
    <s v="CV_RS19600"/>
    <n v="885"/>
    <m/>
    <s v="old_locus_tag=CV3956,CV_3956"/>
  </r>
  <r>
    <x v="1"/>
    <x v="1"/>
    <s v="GCF_000007705.1"/>
    <s v="Primary Assembly"/>
    <s v="chromosome"/>
    <m/>
    <s v="NC_005085.1"/>
    <n v="4276591"/>
    <n v="4277475"/>
    <s v="-"/>
    <s v="WP_011137503.1"/>
    <s v="WP_011137503.1"/>
    <m/>
    <s v="hypothetical protein"/>
    <m/>
    <n v="24947617"/>
    <s v="CV_RS19600"/>
    <n v="885"/>
    <n v="294"/>
    <m/>
  </r>
  <r>
    <x v="0"/>
    <x v="0"/>
    <s v="GCF_000007705.1"/>
    <s v="Primary Assembly"/>
    <s v="chromosome"/>
    <m/>
    <s v="NC_005085.1"/>
    <n v="4277480"/>
    <n v="4278247"/>
    <s v="-"/>
    <m/>
    <m/>
    <m/>
    <m/>
    <m/>
    <n v="24946238"/>
    <s v="CV_RS19605"/>
    <n v="768"/>
    <m/>
    <s v="old_locus_tag=CV3957,CV_3957"/>
  </r>
  <r>
    <x v="1"/>
    <x v="1"/>
    <s v="GCF_000007705.1"/>
    <s v="Primary Assembly"/>
    <s v="chromosome"/>
    <m/>
    <s v="NC_005085.1"/>
    <n v="4277480"/>
    <n v="4278247"/>
    <s v="-"/>
    <s v="WP_011137504.1"/>
    <s v="WP_011137504.1"/>
    <m/>
    <s v="L-arabinose operon protein AraL"/>
    <m/>
    <n v="24946238"/>
    <s v="CV_RS19605"/>
    <n v="768"/>
    <n v="255"/>
    <m/>
  </r>
  <r>
    <x v="0"/>
    <x v="0"/>
    <s v="GCF_000007705.1"/>
    <s v="Primary Assembly"/>
    <s v="chromosome"/>
    <m/>
    <s v="NC_005085.1"/>
    <n v="4278258"/>
    <n v="4279397"/>
    <s v="-"/>
    <m/>
    <m/>
    <m/>
    <m/>
    <m/>
    <n v="24945461"/>
    <s v="CV_RS19610"/>
    <n v="1140"/>
    <m/>
    <s v="old_locus_tag=CV3958,CV_3958"/>
  </r>
  <r>
    <x v="1"/>
    <x v="1"/>
    <s v="GCF_000007705.1"/>
    <s v="Primary Assembly"/>
    <s v="chromosome"/>
    <m/>
    <s v="NC_005085.1"/>
    <n v="4278258"/>
    <n v="4279397"/>
    <s v="-"/>
    <s v="WP_011137505.1"/>
    <s v="WP_011137505.1"/>
    <m/>
    <s v="octaprenyl-diphosphate synthase"/>
    <m/>
    <n v="24945461"/>
    <s v="CV_RS19610"/>
    <n v="1140"/>
    <n v="379"/>
    <m/>
  </r>
  <r>
    <x v="0"/>
    <x v="0"/>
    <s v="GCF_000007705.1"/>
    <s v="Primary Assembly"/>
    <s v="chromosome"/>
    <m/>
    <s v="NC_005085.1"/>
    <n v="4279442"/>
    <n v="4281523"/>
    <s v="-"/>
    <m/>
    <m/>
    <m/>
    <m/>
    <s v="asnB"/>
    <n v="24949173"/>
    <s v="CV_RS19615"/>
    <n v="2082"/>
    <m/>
    <s v="old_locus_tag=CV3959,CV_3959"/>
  </r>
  <r>
    <x v="1"/>
    <x v="1"/>
    <s v="GCF_000007705.1"/>
    <s v="Primary Assembly"/>
    <s v="chromosome"/>
    <m/>
    <s v="NC_005085.1"/>
    <n v="4279442"/>
    <n v="4281523"/>
    <s v="-"/>
    <s v="WP_080509076.1"/>
    <s v="WP_080509076.1"/>
    <m/>
    <s v="asparagine synthase (glutamine-hydrolyzing)"/>
    <s v="asnB"/>
    <n v="24949173"/>
    <s v="CV_RS19615"/>
    <n v="2082"/>
    <n v="693"/>
    <m/>
  </r>
  <r>
    <x v="0"/>
    <x v="0"/>
    <s v="GCF_000007705.1"/>
    <s v="Primary Assembly"/>
    <s v="chromosome"/>
    <m/>
    <s v="NC_005085.1"/>
    <n v="4281435"/>
    <n v="4282253"/>
    <s v="-"/>
    <m/>
    <m/>
    <m/>
    <m/>
    <m/>
    <n v="24945754"/>
    <s v="CV_RS19620"/>
    <n v="819"/>
    <m/>
    <s v="old_locus_tag=CV3960,CV_3960"/>
  </r>
  <r>
    <x v="1"/>
    <x v="1"/>
    <s v="GCF_000007705.1"/>
    <s v="Primary Assembly"/>
    <s v="chromosome"/>
    <m/>
    <s v="NC_005085.1"/>
    <n v="4281435"/>
    <n v="4282253"/>
    <s v="-"/>
    <s v="WP_080509077.1"/>
    <s v="WP_080509077.1"/>
    <m/>
    <s v="hypothetical protein"/>
    <m/>
    <n v="24945754"/>
    <s v="CV_RS19620"/>
    <n v="819"/>
    <n v="272"/>
    <m/>
  </r>
  <r>
    <x v="0"/>
    <x v="0"/>
    <s v="GCF_000007705.1"/>
    <s v="Primary Assembly"/>
    <s v="chromosome"/>
    <m/>
    <s v="NC_005085.1"/>
    <n v="4282261"/>
    <n v="4282986"/>
    <s v="-"/>
    <m/>
    <m/>
    <m/>
    <m/>
    <m/>
    <n v="24945311"/>
    <s v="CV_RS19625"/>
    <n v="726"/>
    <m/>
    <s v="old_locus_tag=CV3961,CV_3961"/>
  </r>
  <r>
    <x v="1"/>
    <x v="1"/>
    <s v="GCF_000007705.1"/>
    <s v="Primary Assembly"/>
    <s v="chromosome"/>
    <m/>
    <s v="NC_005085.1"/>
    <n v="4282261"/>
    <n v="4282986"/>
    <s v="-"/>
    <s v="WP_011137508.1"/>
    <s v="WP_011137508.1"/>
    <m/>
    <s v="hypothetical protein"/>
    <m/>
    <n v="24945311"/>
    <s v="CV_RS19625"/>
    <n v="726"/>
    <n v="241"/>
    <m/>
  </r>
  <r>
    <x v="0"/>
    <x v="0"/>
    <s v="GCF_000007705.1"/>
    <s v="Primary Assembly"/>
    <s v="chromosome"/>
    <m/>
    <s v="NC_005085.1"/>
    <n v="4283686"/>
    <n v="4284771"/>
    <s v="-"/>
    <m/>
    <m/>
    <m/>
    <m/>
    <m/>
    <n v="24948790"/>
    <s v="CV_RS19630"/>
    <n v="1086"/>
    <m/>
    <s v="old_locus_tag=CV3963,CV_3963"/>
  </r>
  <r>
    <x v="1"/>
    <x v="1"/>
    <s v="GCF_000007705.1"/>
    <s v="Primary Assembly"/>
    <s v="chromosome"/>
    <m/>
    <s v="NC_005085.1"/>
    <n v="4283686"/>
    <n v="4284771"/>
    <s v="-"/>
    <s v="WP_011137510.1"/>
    <s v="WP_011137510.1"/>
    <m/>
    <s v="type VI secretion system protein TssA"/>
    <m/>
    <n v="24948790"/>
    <s v="CV_RS19630"/>
    <n v="1086"/>
    <n v="361"/>
    <m/>
  </r>
  <r>
    <x v="0"/>
    <x v="0"/>
    <s v="GCF_000007705.1"/>
    <s v="Primary Assembly"/>
    <s v="chromosome"/>
    <m/>
    <s v="NC_005085.1"/>
    <n v="4284781"/>
    <n v="4285044"/>
    <s v="-"/>
    <m/>
    <m/>
    <m/>
    <m/>
    <m/>
    <n v="24945865"/>
    <s v="CV_RS19635"/>
    <n v="264"/>
    <m/>
    <m/>
  </r>
  <r>
    <x v="1"/>
    <x v="1"/>
    <s v="GCF_000007705.1"/>
    <s v="Primary Assembly"/>
    <s v="chromosome"/>
    <m/>
    <s v="NC_005085.1"/>
    <n v="4284781"/>
    <n v="4285044"/>
    <s v="-"/>
    <s v="WP_043596788.1"/>
    <s v="WP_043596788.1"/>
    <m/>
    <s v="PAAR domain-containing protein"/>
    <m/>
    <n v="24945865"/>
    <s v="CV_RS19635"/>
    <n v="264"/>
    <n v="87"/>
    <m/>
  </r>
  <r>
    <x v="0"/>
    <x v="0"/>
    <s v="GCF_000007705.1"/>
    <s v="Primary Assembly"/>
    <s v="chromosome"/>
    <m/>
    <s v="NC_005085.1"/>
    <n v="4285041"/>
    <n v="4286477"/>
    <s v="-"/>
    <m/>
    <m/>
    <m/>
    <m/>
    <m/>
    <n v="24949321"/>
    <s v="CV_RS19640"/>
    <n v="1437"/>
    <m/>
    <m/>
  </r>
  <r>
    <x v="1"/>
    <x v="1"/>
    <s v="GCF_000007705.1"/>
    <s v="Primary Assembly"/>
    <s v="chromosome"/>
    <m/>
    <s v="NC_005085.1"/>
    <n v="4285041"/>
    <n v="4286477"/>
    <s v="-"/>
    <s v="WP_043596790.1"/>
    <s v="WP_043596790.1"/>
    <m/>
    <s v="hypothetical protein"/>
    <m/>
    <n v="24949321"/>
    <s v="CV_RS19640"/>
    <n v="1437"/>
    <n v="478"/>
    <m/>
  </r>
  <r>
    <x v="0"/>
    <x v="0"/>
    <s v="GCF_000007705.1"/>
    <s v="Primary Assembly"/>
    <s v="chromosome"/>
    <m/>
    <s v="NC_005085.1"/>
    <n v="4286490"/>
    <n v="4289129"/>
    <s v="-"/>
    <m/>
    <m/>
    <m/>
    <m/>
    <s v="clpV"/>
    <n v="24945997"/>
    <s v="CV_RS19645"/>
    <n v="2640"/>
    <m/>
    <s v="old_locus_tag=CV3965,CV_3965"/>
  </r>
  <r>
    <x v="1"/>
    <x v="1"/>
    <s v="GCF_000007705.1"/>
    <s v="Primary Assembly"/>
    <s v="chromosome"/>
    <m/>
    <s v="NC_005085.1"/>
    <n v="4286490"/>
    <n v="4289129"/>
    <s v="-"/>
    <s v="WP_043596793.1"/>
    <s v="WP_043596793.1"/>
    <m/>
    <s v="type VI secretion system ATPase TssH"/>
    <s v="clpV"/>
    <n v="24945997"/>
    <s v="CV_RS19645"/>
    <n v="2640"/>
    <n v="879"/>
    <m/>
  </r>
  <r>
    <x v="0"/>
    <x v="0"/>
    <s v="GCF_000007705.1"/>
    <s v="Primary Assembly"/>
    <s v="chromosome"/>
    <m/>
    <s v="NC_005085.1"/>
    <n v="4289166"/>
    <n v="4289894"/>
    <s v="-"/>
    <m/>
    <m/>
    <m/>
    <m/>
    <m/>
    <n v="24947385"/>
    <s v="CV_RS19650"/>
    <n v="729"/>
    <m/>
    <s v="old_locus_tag=CV3966,CV_3966"/>
  </r>
  <r>
    <x v="1"/>
    <x v="1"/>
    <s v="GCF_000007705.1"/>
    <s v="Primary Assembly"/>
    <s v="chromosome"/>
    <m/>
    <s v="NC_005085.1"/>
    <n v="4289166"/>
    <n v="4289894"/>
    <s v="-"/>
    <s v="WP_011137513.1"/>
    <s v="WP_011137513.1"/>
    <m/>
    <s v="hypothetical protein"/>
    <m/>
    <n v="24947385"/>
    <s v="CV_RS19650"/>
    <n v="729"/>
    <n v="242"/>
    <m/>
  </r>
  <r>
    <x v="0"/>
    <x v="0"/>
    <s v="GCF_000007705.1"/>
    <s v="Primary Assembly"/>
    <s v="chromosome"/>
    <m/>
    <s v="NC_005085.1"/>
    <n v="4289891"/>
    <n v="4290934"/>
    <s v="-"/>
    <m/>
    <m/>
    <m/>
    <m/>
    <m/>
    <n v="24948594"/>
    <s v="CV_RS19655"/>
    <n v="1044"/>
    <m/>
    <s v="old_locus_tag=CV3967,CV_3967"/>
  </r>
  <r>
    <x v="1"/>
    <x v="1"/>
    <s v="GCF_000007705.1"/>
    <s v="Primary Assembly"/>
    <s v="chromosome"/>
    <m/>
    <s v="NC_005085.1"/>
    <n v="4289891"/>
    <n v="4290934"/>
    <s v="-"/>
    <s v="WP_011137514.1"/>
    <s v="WP_011137514.1"/>
    <m/>
    <s v="type VI secretion system baseplate subunit TssG"/>
    <m/>
    <n v="24948594"/>
    <s v="CV_RS19655"/>
    <n v="1044"/>
    <n v="347"/>
    <m/>
  </r>
  <r>
    <x v="0"/>
    <x v="0"/>
    <s v="GCF_000007705.1"/>
    <s v="Primary Assembly"/>
    <s v="chromosome"/>
    <m/>
    <s v="NC_005085.1"/>
    <n v="4290915"/>
    <n v="4291214"/>
    <s v="-"/>
    <m/>
    <m/>
    <m/>
    <m/>
    <m/>
    <n v="24947729"/>
    <s v="CV_RS19660"/>
    <n v="300"/>
    <m/>
    <s v="old_locus_tag=CV3968,CV_3968"/>
  </r>
  <r>
    <x v="1"/>
    <x v="1"/>
    <s v="GCF_000007705.1"/>
    <s v="Primary Assembly"/>
    <s v="chromosome"/>
    <m/>
    <s v="NC_005085.1"/>
    <n v="4290915"/>
    <n v="4291214"/>
    <s v="-"/>
    <s v="WP_011137515.1"/>
    <s v="WP_011137515.1"/>
    <m/>
    <s v="hypothetical protein"/>
    <m/>
    <n v="24947729"/>
    <s v="CV_RS19660"/>
    <n v="300"/>
    <n v="99"/>
    <m/>
  </r>
  <r>
    <x v="0"/>
    <x v="0"/>
    <s v="GCF_000007705.1"/>
    <s v="Primary Assembly"/>
    <s v="chromosome"/>
    <m/>
    <s v="NC_005085.1"/>
    <n v="4291222"/>
    <n v="4293081"/>
    <s v="-"/>
    <m/>
    <m/>
    <m/>
    <m/>
    <m/>
    <n v="24946589"/>
    <s v="CV_RS19665"/>
    <n v="1860"/>
    <m/>
    <s v="old_locus_tag=CV3969,CV_3969"/>
  </r>
  <r>
    <x v="1"/>
    <x v="1"/>
    <s v="GCF_000007705.1"/>
    <s v="Primary Assembly"/>
    <s v="chromosome"/>
    <m/>
    <s v="NC_005085.1"/>
    <n v="4291222"/>
    <n v="4293081"/>
    <s v="-"/>
    <s v="WP_011137516.1"/>
    <s v="WP_011137516.1"/>
    <m/>
    <s v="type VI secretion system baseplate subunit TssF"/>
    <m/>
    <n v="24946589"/>
    <s v="CV_RS19665"/>
    <n v="1860"/>
    <n v="619"/>
    <m/>
  </r>
  <r>
    <x v="0"/>
    <x v="0"/>
    <s v="GCF_000007705.1"/>
    <s v="Primary Assembly"/>
    <s v="chromosome"/>
    <m/>
    <s v="NC_005085.1"/>
    <n v="4293147"/>
    <n v="4293644"/>
    <s v="-"/>
    <m/>
    <m/>
    <m/>
    <m/>
    <m/>
    <n v="25392875"/>
    <s v="CV_RS22395"/>
    <n v="498"/>
    <m/>
    <s v="old_locus_tag=CV3970,CV_3970"/>
  </r>
  <r>
    <x v="1"/>
    <x v="1"/>
    <s v="GCF_000007705.1"/>
    <s v="Primary Assembly"/>
    <s v="chromosome"/>
    <m/>
    <s v="NC_005085.1"/>
    <n v="4293147"/>
    <n v="4293644"/>
    <s v="-"/>
    <s v="WP_052278878.1"/>
    <s v="WP_052278878.1"/>
    <m/>
    <s v="hypothetical protein"/>
    <m/>
    <n v="25392875"/>
    <s v="CV_RS22395"/>
    <n v="498"/>
    <n v="165"/>
    <m/>
  </r>
  <r>
    <x v="0"/>
    <x v="0"/>
    <s v="GCF_000007705.1"/>
    <s v="Primary Assembly"/>
    <s v="chromosome"/>
    <m/>
    <s v="NC_005085.1"/>
    <n v="4293888"/>
    <n v="4295963"/>
    <s v="-"/>
    <m/>
    <m/>
    <m/>
    <m/>
    <m/>
    <n v="24947050"/>
    <s v="CV_RS19675"/>
    <n v="2076"/>
    <m/>
    <s v="old_locus_tag=CV3971,CV_3971"/>
  </r>
  <r>
    <x v="1"/>
    <x v="1"/>
    <s v="GCF_000007705.1"/>
    <s v="Primary Assembly"/>
    <s v="chromosome"/>
    <m/>
    <s v="NC_005085.1"/>
    <n v="4293888"/>
    <n v="4295963"/>
    <s v="-"/>
    <s v="WP_011137518.1"/>
    <s v="WP_011137518.1"/>
    <m/>
    <s v="DUF2235 domain-containing protein"/>
    <m/>
    <n v="24947050"/>
    <s v="CV_RS19675"/>
    <n v="2076"/>
    <n v="691"/>
    <m/>
  </r>
  <r>
    <x v="0"/>
    <x v="0"/>
    <s v="GCF_000007705.1"/>
    <s v="Primary Assembly"/>
    <s v="chromosome"/>
    <m/>
    <s v="NC_005085.1"/>
    <n v="4295951"/>
    <n v="4296499"/>
    <s v="-"/>
    <m/>
    <m/>
    <m/>
    <m/>
    <m/>
    <n v="25392876"/>
    <s v="CV_RS22400"/>
    <n v="549"/>
    <m/>
    <s v="old_locus_tag=CV3972,CV_3972"/>
  </r>
  <r>
    <x v="1"/>
    <x v="1"/>
    <s v="GCF_000007705.1"/>
    <s v="Primary Assembly"/>
    <s v="chromosome"/>
    <m/>
    <s v="NC_005085.1"/>
    <n v="4295951"/>
    <n v="4296499"/>
    <s v="-"/>
    <s v="WP_011137519.1"/>
    <s v="WP_011137519.1"/>
    <m/>
    <s v="DUF3304 domain-containing protein"/>
    <m/>
    <n v="25392876"/>
    <s v="CV_RS22400"/>
    <n v="549"/>
    <n v="182"/>
    <m/>
  </r>
  <r>
    <x v="0"/>
    <x v="0"/>
    <s v="GCF_000007705.1"/>
    <s v="Primary Assembly"/>
    <s v="chromosome"/>
    <m/>
    <s v="NC_005085.1"/>
    <n v="4296545"/>
    <n v="4297087"/>
    <s v="-"/>
    <m/>
    <m/>
    <m/>
    <m/>
    <m/>
    <n v="25392877"/>
    <s v="CV_RS22405"/>
    <n v="543"/>
    <m/>
    <s v="old_locus_tag=CV3973,CV_3973"/>
  </r>
  <r>
    <x v="1"/>
    <x v="1"/>
    <s v="GCF_000007705.1"/>
    <s v="Primary Assembly"/>
    <s v="chromosome"/>
    <m/>
    <s v="NC_005085.1"/>
    <n v="4296545"/>
    <n v="4297087"/>
    <s v="-"/>
    <s v="WP_011137520.1"/>
    <s v="WP_011137520.1"/>
    <m/>
    <s v="DUF3304 domain-containing protein"/>
    <m/>
    <n v="25392877"/>
    <s v="CV_RS22405"/>
    <n v="543"/>
    <n v="180"/>
    <m/>
  </r>
  <r>
    <x v="0"/>
    <x v="0"/>
    <s v="GCF_000007705.1"/>
    <s v="Primary Assembly"/>
    <s v="chromosome"/>
    <m/>
    <s v="NC_005085.1"/>
    <n v="4297084"/>
    <n v="4297875"/>
    <s v="-"/>
    <m/>
    <m/>
    <m/>
    <m/>
    <m/>
    <n v="25392878"/>
    <s v="CV_RS22410"/>
    <n v="792"/>
    <m/>
    <s v="old_locus_tag=CV3974,CV_3974"/>
  </r>
  <r>
    <x v="1"/>
    <x v="1"/>
    <s v="GCF_000007705.1"/>
    <s v="Primary Assembly"/>
    <s v="chromosome"/>
    <m/>
    <s v="NC_005085.1"/>
    <n v="4297084"/>
    <n v="4297875"/>
    <s v="-"/>
    <s v="WP_052278879.1"/>
    <s v="WP_052278879.1"/>
    <m/>
    <s v="DUF4123 domain-containing protein"/>
    <m/>
    <n v="25392878"/>
    <s v="CV_RS22410"/>
    <n v="792"/>
    <n v="263"/>
    <m/>
  </r>
  <r>
    <x v="0"/>
    <x v="2"/>
    <s v="GCF_000007705.1"/>
    <s v="Primary Assembly"/>
    <s v="chromosome"/>
    <m/>
    <s v="NC_005085.1"/>
    <n v="4297962"/>
    <n v="4300490"/>
    <s v="-"/>
    <m/>
    <m/>
    <m/>
    <m/>
    <m/>
    <n v="24949129"/>
    <s v="CV_RS19695"/>
    <n v="2529"/>
    <m/>
    <s v="partial;pseudo;old_locus_tag=CV3975,CV_3975"/>
  </r>
  <r>
    <x v="1"/>
    <x v="3"/>
    <s v="GCF_000007705.1"/>
    <s v="Primary Assembly"/>
    <s v="chromosome"/>
    <m/>
    <s v="NC_005085.1"/>
    <n v="4297962"/>
    <n v="4300490"/>
    <s v="-"/>
    <m/>
    <m/>
    <m/>
    <s v="type VI secretion system protein"/>
    <m/>
    <n v="24949129"/>
    <s v="CV_RS19695"/>
    <n v="2529"/>
    <m/>
    <s v="partial;pseudo"/>
  </r>
  <r>
    <x v="0"/>
    <x v="0"/>
    <s v="GCF_000007705.1"/>
    <s v="Primary Assembly"/>
    <s v="chromosome"/>
    <m/>
    <s v="NC_005085.1"/>
    <n v="4300599"/>
    <n v="4301036"/>
    <s v="-"/>
    <m/>
    <m/>
    <m/>
    <m/>
    <m/>
    <n v="24949422"/>
    <s v="CV_RS19700"/>
    <n v="438"/>
    <m/>
    <s v="old_locus_tag=CV3976"/>
  </r>
  <r>
    <x v="1"/>
    <x v="1"/>
    <s v="GCF_000007705.1"/>
    <s v="Primary Assembly"/>
    <s v="chromosome"/>
    <m/>
    <s v="NC_005085.1"/>
    <n v="4300599"/>
    <n v="4301036"/>
    <s v="-"/>
    <s v="WP_011137523.1"/>
    <s v="WP_011137523.1"/>
    <m/>
    <s v="hypothetical protein"/>
    <m/>
    <n v="24949422"/>
    <s v="CV_RS19700"/>
    <n v="438"/>
    <n v="145"/>
    <m/>
  </r>
  <r>
    <x v="0"/>
    <x v="0"/>
    <s v="GCF_000007705.1"/>
    <s v="Primary Assembly"/>
    <s v="chromosome"/>
    <m/>
    <s v="NC_005085.1"/>
    <n v="4301111"/>
    <n v="4301608"/>
    <s v="-"/>
    <m/>
    <m/>
    <m/>
    <m/>
    <m/>
    <n v="24945947"/>
    <s v="CV_RS19705"/>
    <n v="498"/>
    <m/>
    <s v="old_locus_tag=CV3977,CV_3977"/>
  </r>
  <r>
    <x v="1"/>
    <x v="1"/>
    <s v="GCF_000007705.1"/>
    <s v="Primary Assembly"/>
    <s v="chromosome"/>
    <m/>
    <s v="NC_005085.1"/>
    <n v="4301111"/>
    <n v="4301608"/>
    <s v="-"/>
    <s v="WP_011137524.1"/>
    <s v="WP_011137524.1"/>
    <m/>
    <s v="type VI secretion system tube protein Hcp"/>
    <m/>
    <n v="24945947"/>
    <s v="CV_RS19705"/>
    <n v="498"/>
    <n v="165"/>
    <m/>
  </r>
  <r>
    <x v="0"/>
    <x v="0"/>
    <s v="GCF_000007705.1"/>
    <s v="Primary Assembly"/>
    <s v="chromosome"/>
    <m/>
    <s v="NC_005085.1"/>
    <n v="4301678"/>
    <n v="4303156"/>
    <s v="-"/>
    <m/>
    <m/>
    <m/>
    <m/>
    <m/>
    <n v="24948927"/>
    <s v="CV_RS19710"/>
    <n v="1479"/>
    <m/>
    <s v="old_locus_tag=CV3978,CV_3978"/>
  </r>
  <r>
    <x v="1"/>
    <x v="1"/>
    <s v="GCF_000007705.1"/>
    <s v="Primary Assembly"/>
    <s v="chromosome"/>
    <m/>
    <s v="NC_005085.1"/>
    <n v="4301678"/>
    <n v="4303156"/>
    <s v="-"/>
    <s v="WP_011137525.1"/>
    <s v="WP_011137525.1"/>
    <m/>
    <s v="type VI secretion system contractile sheath large subunit"/>
    <m/>
    <n v="24948927"/>
    <s v="CV_RS19710"/>
    <n v="1479"/>
    <n v="492"/>
    <m/>
  </r>
  <r>
    <x v="0"/>
    <x v="0"/>
    <s v="GCF_000007705.1"/>
    <s v="Primary Assembly"/>
    <s v="chromosome"/>
    <m/>
    <s v="NC_005085.1"/>
    <n v="4303153"/>
    <n v="4303659"/>
    <s v="-"/>
    <m/>
    <m/>
    <m/>
    <m/>
    <m/>
    <n v="24946490"/>
    <s v="CV_RS19715"/>
    <n v="507"/>
    <m/>
    <s v="old_locus_tag=CV3979,CV_3979"/>
  </r>
  <r>
    <x v="1"/>
    <x v="1"/>
    <s v="GCF_000007705.1"/>
    <s v="Primary Assembly"/>
    <s v="chromosome"/>
    <m/>
    <s v="NC_005085.1"/>
    <n v="4303153"/>
    <n v="4303659"/>
    <s v="-"/>
    <s v="WP_011137526.1"/>
    <s v="WP_011137526.1"/>
    <m/>
    <s v="type VI secretion system contractile sheath small subunit"/>
    <m/>
    <n v="24946490"/>
    <s v="CV_RS19715"/>
    <n v="507"/>
    <n v="168"/>
    <m/>
  </r>
  <r>
    <x v="0"/>
    <x v="0"/>
    <s v="GCF_000007705.1"/>
    <s v="Primary Assembly"/>
    <s v="chromosome"/>
    <m/>
    <s v="NC_005085.1"/>
    <n v="4303701"/>
    <n v="4304717"/>
    <s v="-"/>
    <m/>
    <m/>
    <m/>
    <m/>
    <m/>
    <n v="24948514"/>
    <s v="CV_RS19720"/>
    <n v="1017"/>
    <m/>
    <m/>
  </r>
  <r>
    <x v="1"/>
    <x v="1"/>
    <s v="GCF_000007705.1"/>
    <s v="Primary Assembly"/>
    <s v="chromosome"/>
    <m/>
    <s v="NC_005085.1"/>
    <n v="4303701"/>
    <n v="4304717"/>
    <s v="-"/>
    <s v="WP_043598356.1"/>
    <s v="WP_043598356.1"/>
    <m/>
    <s v="type VI secretion system-associated protein TagF"/>
    <m/>
    <n v="24948514"/>
    <s v="CV_RS19720"/>
    <n v="1017"/>
    <n v="338"/>
    <m/>
  </r>
  <r>
    <x v="0"/>
    <x v="0"/>
    <s v="GCF_000007705.1"/>
    <s v="Primary Assembly"/>
    <s v="chromosome"/>
    <m/>
    <s v="NC_005085.1"/>
    <n v="4304734"/>
    <n v="4308516"/>
    <s v="-"/>
    <m/>
    <m/>
    <m/>
    <m/>
    <m/>
    <n v="24945722"/>
    <s v="CV_RS19725"/>
    <n v="3783"/>
    <m/>
    <s v="old_locus_tag=CV3980,CV_3980"/>
  </r>
  <r>
    <x v="1"/>
    <x v="1"/>
    <s v="GCF_000007705.1"/>
    <s v="Primary Assembly"/>
    <s v="chromosome"/>
    <m/>
    <s v="NC_005085.1"/>
    <n v="4304734"/>
    <n v="4308516"/>
    <s v="-"/>
    <s v="WP_011137527.1"/>
    <s v="WP_011137527.1"/>
    <m/>
    <s v="type VI secretion system membrane subunit TssM"/>
    <m/>
    <n v="24945722"/>
    <s v="CV_RS19725"/>
    <n v="3783"/>
    <n v="1260"/>
    <m/>
  </r>
  <r>
    <x v="0"/>
    <x v="0"/>
    <s v="GCF_000007705.1"/>
    <s v="Primary Assembly"/>
    <s v="chromosome"/>
    <m/>
    <s v="NC_005085.1"/>
    <n v="4308545"/>
    <n v="4309402"/>
    <s v="-"/>
    <m/>
    <m/>
    <m/>
    <m/>
    <m/>
    <n v="24946617"/>
    <s v="CV_RS19730"/>
    <n v="858"/>
    <m/>
    <s v="old_locus_tag=CV3981"/>
  </r>
  <r>
    <x v="1"/>
    <x v="1"/>
    <s v="GCF_000007705.1"/>
    <s v="Primary Assembly"/>
    <s v="chromosome"/>
    <m/>
    <s v="NC_005085.1"/>
    <n v="4308545"/>
    <n v="4309402"/>
    <s v="-"/>
    <s v="WP_011137528.1"/>
    <s v="WP_011137528.1"/>
    <m/>
    <s v="hypothetical protein"/>
    <m/>
    <n v="24946617"/>
    <s v="CV_RS19730"/>
    <n v="858"/>
    <n v="285"/>
    <m/>
  </r>
  <r>
    <x v="0"/>
    <x v="0"/>
    <s v="GCF_000007705.1"/>
    <s v="Primary Assembly"/>
    <s v="chromosome"/>
    <m/>
    <s v="NC_005085.1"/>
    <n v="4309569"/>
    <n v="4310102"/>
    <s v="+"/>
    <m/>
    <m/>
    <m/>
    <m/>
    <m/>
    <n v="31478318"/>
    <s v="CV_RS23100"/>
    <n v="534"/>
    <m/>
    <s v="old_locus_tag=CV3982,CV_3982"/>
  </r>
  <r>
    <x v="1"/>
    <x v="1"/>
    <s v="GCF_000007705.1"/>
    <s v="Primary Assembly"/>
    <s v="chromosome"/>
    <m/>
    <s v="NC_005085.1"/>
    <n v="4309569"/>
    <n v="4310102"/>
    <s v="+"/>
    <s v="WP_076228253.1"/>
    <s v="WP_076228253.1"/>
    <m/>
    <s v="type VI secretion system lipoprotein TssJ"/>
    <m/>
    <n v="31478318"/>
    <s v="CV_RS23100"/>
    <n v="534"/>
    <n v="177"/>
    <m/>
  </r>
  <r>
    <x v="0"/>
    <x v="0"/>
    <s v="GCF_000007705.1"/>
    <s v="Primary Assembly"/>
    <s v="chromosome"/>
    <m/>
    <s v="NC_005085.1"/>
    <n v="4310149"/>
    <n v="4311495"/>
    <s v="+"/>
    <m/>
    <m/>
    <m/>
    <m/>
    <m/>
    <n v="24949382"/>
    <s v="CV_RS19740"/>
    <n v="1347"/>
    <m/>
    <s v="old_locus_tag=CV3983,CV_3983"/>
  </r>
  <r>
    <x v="1"/>
    <x v="1"/>
    <s v="GCF_000007705.1"/>
    <s v="Primary Assembly"/>
    <s v="chromosome"/>
    <m/>
    <s v="NC_005085.1"/>
    <n v="4310149"/>
    <n v="4311495"/>
    <s v="+"/>
    <s v="WP_011137530.1"/>
    <s v="WP_011137530.1"/>
    <m/>
    <s v="type VI secretion system baseplate subunit TssK"/>
    <m/>
    <n v="24949382"/>
    <s v="CV_RS19740"/>
    <n v="1347"/>
    <n v="448"/>
    <m/>
  </r>
  <r>
    <x v="0"/>
    <x v="0"/>
    <s v="GCF_000007705.1"/>
    <s v="Primary Assembly"/>
    <s v="chromosome"/>
    <m/>
    <s v="NC_005085.1"/>
    <n v="4311503"/>
    <n v="4312204"/>
    <s v="+"/>
    <m/>
    <m/>
    <m/>
    <m/>
    <m/>
    <n v="24949068"/>
    <s v="CV_RS19745"/>
    <n v="702"/>
    <m/>
    <s v="old_locus_tag=CV3984,CV_3984"/>
  </r>
  <r>
    <x v="1"/>
    <x v="1"/>
    <s v="GCF_000007705.1"/>
    <s v="Primary Assembly"/>
    <s v="chromosome"/>
    <m/>
    <s v="NC_005085.1"/>
    <n v="4311503"/>
    <n v="4312204"/>
    <s v="+"/>
    <s v="WP_011137531.1"/>
    <s v="WP_011137531.1"/>
    <m/>
    <s v="hypothetical protein"/>
    <m/>
    <n v="24949068"/>
    <s v="CV_RS19745"/>
    <n v="702"/>
    <n v="233"/>
    <m/>
  </r>
  <r>
    <x v="0"/>
    <x v="0"/>
    <s v="GCF_000007705.1"/>
    <s v="Primary Assembly"/>
    <s v="chromosome"/>
    <m/>
    <s v="NC_005085.1"/>
    <n v="4312201"/>
    <n v="4312680"/>
    <s v="+"/>
    <m/>
    <m/>
    <m/>
    <m/>
    <m/>
    <n v="24945701"/>
    <s v="CV_RS19750"/>
    <n v="480"/>
    <m/>
    <s v="old_locus_tag=CV3985,CV_3985"/>
  </r>
  <r>
    <x v="1"/>
    <x v="1"/>
    <s v="GCF_000007705.1"/>
    <s v="Primary Assembly"/>
    <s v="chromosome"/>
    <m/>
    <s v="NC_005085.1"/>
    <n v="4312201"/>
    <n v="4312680"/>
    <s v="+"/>
    <s v="WP_011137532.1"/>
    <s v="WP_011137532.1"/>
    <m/>
    <s v="type VI secretion system baseplate subunit TssE"/>
    <m/>
    <n v="24945701"/>
    <s v="CV_RS19750"/>
    <n v="480"/>
    <n v="159"/>
    <m/>
  </r>
  <r>
    <x v="0"/>
    <x v="0"/>
    <s v="GCF_000007705.1"/>
    <s v="Primary Assembly"/>
    <s v="chromosome"/>
    <m/>
    <s v="NC_005085.1"/>
    <n v="4312701"/>
    <n v="4315319"/>
    <s v="+"/>
    <m/>
    <m/>
    <m/>
    <m/>
    <m/>
    <n v="24946409"/>
    <s v="CV_RS19755"/>
    <n v="2619"/>
    <m/>
    <s v="old_locus_tag=CV3986,CV_3986"/>
  </r>
  <r>
    <x v="1"/>
    <x v="1"/>
    <s v="GCF_000007705.1"/>
    <s v="Primary Assembly"/>
    <s v="chromosome"/>
    <m/>
    <s v="NC_005085.1"/>
    <n v="4312701"/>
    <n v="4315319"/>
    <s v="+"/>
    <s v="WP_011137533.1"/>
    <s v="WP_011137533.1"/>
    <m/>
    <s v="type VI secretion system tip protein VgrG"/>
    <m/>
    <n v="24946409"/>
    <s v="CV_RS19755"/>
    <n v="2619"/>
    <n v="872"/>
    <m/>
  </r>
  <r>
    <x v="0"/>
    <x v="0"/>
    <s v="GCF_000007705.1"/>
    <s v="Primary Assembly"/>
    <s v="chromosome"/>
    <m/>
    <s v="NC_005085.1"/>
    <n v="4315330"/>
    <n v="4316205"/>
    <s v="+"/>
    <m/>
    <m/>
    <m/>
    <m/>
    <m/>
    <n v="24945533"/>
    <s v="CV_RS19760"/>
    <n v="876"/>
    <m/>
    <s v="old_locus_tag=CV3987,CV_3987"/>
  </r>
  <r>
    <x v="1"/>
    <x v="1"/>
    <s v="GCF_000007705.1"/>
    <s v="Primary Assembly"/>
    <s v="chromosome"/>
    <m/>
    <s v="NC_005085.1"/>
    <n v="4315330"/>
    <n v="4316205"/>
    <s v="+"/>
    <s v="WP_011137534.1"/>
    <s v="WP_011137534.1"/>
    <m/>
    <s v="DUF4123 domain-containing protein"/>
    <m/>
    <n v="24945533"/>
    <s v="CV_RS19760"/>
    <n v="876"/>
    <n v="291"/>
    <m/>
  </r>
  <r>
    <x v="0"/>
    <x v="0"/>
    <s v="GCF_000007705.1"/>
    <s v="Primary Assembly"/>
    <s v="chromosome"/>
    <m/>
    <s v="NC_005085.1"/>
    <n v="4316251"/>
    <n v="4316565"/>
    <s v="+"/>
    <m/>
    <m/>
    <m/>
    <m/>
    <m/>
    <n v="24947033"/>
    <s v="CV_RS19765"/>
    <n v="315"/>
    <m/>
    <s v="old_locus_tag=CV3988,CV_3988"/>
  </r>
  <r>
    <x v="1"/>
    <x v="1"/>
    <s v="GCF_000007705.1"/>
    <s v="Primary Assembly"/>
    <s v="chromosome"/>
    <m/>
    <s v="NC_005085.1"/>
    <n v="4316251"/>
    <n v="4316565"/>
    <s v="+"/>
    <s v="WP_043596799.1"/>
    <s v="WP_043596799.1"/>
    <m/>
    <s v="hypothetical protein"/>
    <m/>
    <n v="24947033"/>
    <s v="CV_RS19765"/>
    <n v="315"/>
    <n v="104"/>
    <m/>
  </r>
  <r>
    <x v="0"/>
    <x v="0"/>
    <s v="GCF_000007705.1"/>
    <s v="Primary Assembly"/>
    <s v="chromosome"/>
    <m/>
    <s v="NC_005085.1"/>
    <n v="4316633"/>
    <n v="4317145"/>
    <s v="+"/>
    <m/>
    <m/>
    <m/>
    <m/>
    <m/>
    <n v="31478319"/>
    <s v="CV_RS23105"/>
    <n v="513"/>
    <m/>
    <s v="old_locus_tag=CV3989,CV_3989"/>
  </r>
  <r>
    <x v="1"/>
    <x v="1"/>
    <s v="GCF_000007705.1"/>
    <s v="Primary Assembly"/>
    <s v="chromosome"/>
    <m/>
    <s v="NC_005085.1"/>
    <n v="4316633"/>
    <n v="4317145"/>
    <s v="+"/>
    <s v="WP_011137536.1"/>
    <s v="WP_011137536.1"/>
    <m/>
    <s v="DUF3304 domain-containing protein"/>
    <m/>
    <n v="31478319"/>
    <s v="CV_RS23105"/>
    <n v="513"/>
    <n v="170"/>
    <m/>
  </r>
  <r>
    <x v="0"/>
    <x v="0"/>
    <s v="GCF_000007705.1"/>
    <s v="Primary Assembly"/>
    <s v="chromosome"/>
    <m/>
    <s v="NC_005085.1"/>
    <n v="4317223"/>
    <n v="4318794"/>
    <s v="+"/>
    <m/>
    <m/>
    <m/>
    <m/>
    <m/>
    <n v="24946204"/>
    <s v="CV_RS19775"/>
    <n v="1572"/>
    <m/>
    <s v="old_locus_tag=CV3990"/>
  </r>
  <r>
    <x v="1"/>
    <x v="1"/>
    <s v="GCF_000007705.1"/>
    <s v="Primary Assembly"/>
    <s v="chromosome"/>
    <m/>
    <s v="NC_005085.1"/>
    <n v="4317223"/>
    <n v="4318794"/>
    <s v="+"/>
    <s v="WP_011137537.1"/>
    <s v="WP_011137537.1"/>
    <m/>
    <s v="DUF2235 domain-containing protein"/>
    <m/>
    <n v="24946204"/>
    <s v="CV_RS19775"/>
    <n v="1572"/>
    <n v="523"/>
    <m/>
  </r>
  <r>
    <x v="0"/>
    <x v="0"/>
    <s v="GCF_000007705.1"/>
    <s v="Primary Assembly"/>
    <s v="chromosome"/>
    <m/>
    <s v="NC_005085.1"/>
    <n v="4318820"/>
    <n v="4320046"/>
    <s v="+"/>
    <m/>
    <m/>
    <m/>
    <m/>
    <m/>
    <n v="24946762"/>
    <s v="CV_RS19780"/>
    <n v="1227"/>
    <m/>
    <s v="old_locus_tag=CV3991,CV_3991"/>
  </r>
  <r>
    <x v="1"/>
    <x v="1"/>
    <s v="GCF_000007705.1"/>
    <s v="Primary Assembly"/>
    <s v="chromosome"/>
    <m/>
    <s v="NC_005085.1"/>
    <n v="4318820"/>
    <n v="4320046"/>
    <s v="+"/>
    <s v="WP_011137538.1"/>
    <s v="WP_011137538.1"/>
    <m/>
    <s v="hypothetical protein"/>
    <m/>
    <n v="24946762"/>
    <s v="CV_RS19780"/>
    <n v="1227"/>
    <n v="408"/>
    <m/>
  </r>
  <r>
    <x v="0"/>
    <x v="0"/>
    <s v="GCF_000007705.1"/>
    <s v="Primary Assembly"/>
    <s v="chromosome"/>
    <m/>
    <s v="NC_005085.1"/>
    <n v="4320113"/>
    <n v="4321021"/>
    <s v="-"/>
    <m/>
    <m/>
    <m/>
    <m/>
    <m/>
    <n v="24945858"/>
    <s v="CV_RS19785"/>
    <n v="909"/>
    <m/>
    <s v="old_locus_tag=CV3992,CV_3992"/>
  </r>
  <r>
    <x v="1"/>
    <x v="1"/>
    <s v="GCF_000007705.1"/>
    <s v="Primary Assembly"/>
    <s v="chromosome"/>
    <m/>
    <s v="NC_005085.1"/>
    <n v="4320113"/>
    <n v="4321021"/>
    <s v="-"/>
    <s v="WP_011137539.1"/>
    <s v="WP_011137539.1"/>
    <m/>
    <s v="protoheme IX farnesyltransferase 2"/>
    <m/>
    <n v="24945858"/>
    <s v="CV_RS19785"/>
    <n v="909"/>
    <n v="302"/>
    <m/>
  </r>
  <r>
    <x v="0"/>
    <x v="0"/>
    <s v="GCF_000007705.1"/>
    <s v="Primary Assembly"/>
    <s v="chromosome"/>
    <m/>
    <s v="NC_005085.1"/>
    <n v="4321033"/>
    <n v="4321353"/>
    <s v="-"/>
    <m/>
    <m/>
    <m/>
    <m/>
    <s v="cyoD"/>
    <n v="24947139"/>
    <s v="CV_RS19790"/>
    <n v="321"/>
    <m/>
    <s v="old_locus_tag=CV3993,CV_3993"/>
  </r>
  <r>
    <x v="1"/>
    <x v="1"/>
    <s v="GCF_000007705.1"/>
    <s v="Primary Assembly"/>
    <s v="chromosome"/>
    <m/>
    <s v="NC_005085.1"/>
    <n v="4321033"/>
    <n v="4321353"/>
    <s v="-"/>
    <s v="WP_011137540.1"/>
    <s v="WP_011137540.1"/>
    <m/>
    <s v="cytochrome o ubiquinol oxidase subunit IV"/>
    <s v="cyoD"/>
    <n v="24947139"/>
    <s v="CV_RS19790"/>
    <n v="321"/>
    <n v="106"/>
    <m/>
  </r>
  <r>
    <x v="0"/>
    <x v="0"/>
    <s v="GCF_000007705.1"/>
    <s v="Primary Assembly"/>
    <s v="chromosome"/>
    <m/>
    <s v="NC_005085.1"/>
    <n v="4321353"/>
    <n v="4321964"/>
    <s v="-"/>
    <m/>
    <m/>
    <m/>
    <m/>
    <s v="cyoC"/>
    <n v="24946180"/>
    <s v="CV_RS19795"/>
    <n v="612"/>
    <m/>
    <s v="old_locus_tag=CV3994,CV_3994"/>
  </r>
  <r>
    <x v="1"/>
    <x v="1"/>
    <s v="GCF_000007705.1"/>
    <s v="Primary Assembly"/>
    <s v="chromosome"/>
    <m/>
    <s v="NC_005085.1"/>
    <n v="4321353"/>
    <n v="4321964"/>
    <s v="-"/>
    <s v="WP_011137541.1"/>
    <s v="WP_011137541.1"/>
    <m/>
    <s v="cytochrome o ubiquinol oxidase subunit III"/>
    <s v="cyoC"/>
    <n v="24946180"/>
    <s v="CV_RS19795"/>
    <n v="612"/>
    <n v="203"/>
    <m/>
  </r>
  <r>
    <x v="0"/>
    <x v="0"/>
    <s v="GCF_000007705.1"/>
    <s v="Primary Assembly"/>
    <s v="chromosome"/>
    <m/>
    <s v="NC_005085.1"/>
    <n v="4321980"/>
    <n v="4324022"/>
    <s v="-"/>
    <m/>
    <m/>
    <m/>
    <m/>
    <s v="cyoB"/>
    <n v="24945367"/>
    <s v="CV_RS19800"/>
    <n v="2043"/>
    <m/>
    <s v="old_locus_tag=CV3995,CV_3995"/>
  </r>
  <r>
    <x v="1"/>
    <x v="1"/>
    <s v="GCF_000007705.1"/>
    <s v="Primary Assembly"/>
    <s v="chromosome"/>
    <m/>
    <s v="NC_005085.1"/>
    <n v="4321980"/>
    <n v="4324022"/>
    <s v="-"/>
    <s v="WP_011137542.1"/>
    <s v="WP_011137542.1"/>
    <m/>
    <s v="cytochrome o ubiquinol oxidase subunit I"/>
    <s v="cyoB"/>
    <n v="24945367"/>
    <s v="CV_RS19800"/>
    <n v="2043"/>
    <n v="680"/>
    <m/>
  </r>
  <r>
    <x v="0"/>
    <x v="0"/>
    <s v="GCF_000007705.1"/>
    <s v="Primary Assembly"/>
    <s v="chromosome"/>
    <m/>
    <s v="NC_005085.1"/>
    <n v="4324029"/>
    <n v="4324970"/>
    <s v="-"/>
    <m/>
    <m/>
    <m/>
    <m/>
    <s v="cyoA"/>
    <n v="24945502"/>
    <s v="CV_RS19805"/>
    <n v="942"/>
    <m/>
    <s v="old_locus_tag=CV3996,CV_3996"/>
  </r>
  <r>
    <x v="1"/>
    <x v="1"/>
    <s v="GCF_000007705.1"/>
    <s v="Primary Assembly"/>
    <s v="chromosome"/>
    <m/>
    <s v="NC_005085.1"/>
    <n v="4324029"/>
    <n v="4324970"/>
    <s v="-"/>
    <s v="WP_011137543.1"/>
    <s v="WP_011137543.1"/>
    <m/>
    <s v="ubiquinol oxidase subunit II"/>
    <s v="cyoA"/>
    <n v="24945502"/>
    <s v="CV_RS19805"/>
    <n v="942"/>
    <n v="313"/>
    <m/>
  </r>
  <r>
    <x v="0"/>
    <x v="6"/>
    <s v="GCF_000007705.1"/>
    <s v="Primary Assembly"/>
    <s v="chromosome"/>
    <m/>
    <s v="NC_005085.1"/>
    <n v="4325718"/>
    <n v="4325794"/>
    <s v="-"/>
    <m/>
    <m/>
    <m/>
    <m/>
    <m/>
    <n v="24947363"/>
    <s v="CV_RS19810"/>
    <n v="77"/>
    <m/>
    <s v="old_locus_tag=CV_tRNAMetCAT3,CVtRNA-Met-CAT-3"/>
  </r>
  <r>
    <x v="3"/>
    <x v="5"/>
    <s v="GCF_000007705.1"/>
    <s v="Primary Assembly"/>
    <s v="chromosome"/>
    <m/>
    <s v="NC_005085.1"/>
    <n v="4325718"/>
    <n v="4325794"/>
    <s v="-"/>
    <m/>
    <m/>
    <m/>
    <s v="tRNA-Met"/>
    <m/>
    <n v="24947363"/>
    <s v="CV_RS19810"/>
    <n v="77"/>
    <m/>
    <s v="anticodon=CAT"/>
  </r>
  <r>
    <x v="0"/>
    <x v="0"/>
    <s v="GCF_000007705.1"/>
    <s v="Primary Assembly"/>
    <s v="chromosome"/>
    <m/>
    <s v="NC_005085.1"/>
    <n v="4325946"/>
    <n v="4326557"/>
    <s v="-"/>
    <m/>
    <m/>
    <m/>
    <m/>
    <m/>
    <n v="24947068"/>
    <s v="CV_RS19815"/>
    <n v="612"/>
    <m/>
    <s v="old_locus_tag=CV3998,CV_3998"/>
  </r>
  <r>
    <x v="1"/>
    <x v="1"/>
    <s v="GCF_000007705.1"/>
    <s v="Primary Assembly"/>
    <s v="chromosome"/>
    <m/>
    <s v="NC_005085.1"/>
    <n v="4325946"/>
    <n v="4326557"/>
    <s v="-"/>
    <s v="WP_011137545.1"/>
    <s v="WP_011137545.1"/>
    <m/>
    <s v="thiol:disulfide interchange protein DsbA/DsbL"/>
    <m/>
    <n v="24947068"/>
    <s v="CV_RS19815"/>
    <n v="612"/>
    <n v="203"/>
    <m/>
  </r>
  <r>
    <x v="0"/>
    <x v="0"/>
    <s v="GCF_000007705.1"/>
    <s v="Primary Assembly"/>
    <s v="chromosome"/>
    <m/>
    <s v="NC_005085.1"/>
    <n v="4326589"/>
    <n v="4327341"/>
    <s v="-"/>
    <m/>
    <m/>
    <m/>
    <m/>
    <m/>
    <n v="24949232"/>
    <s v="CV_RS19820"/>
    <n v="753"/>
    <m/>
    <s v="old_locus_tag=CV3999,CV_3999"/>
  </r>
  <r>
    <x v="1"/>
    <x v="1"/>
    <s v="GCF_000007705.1"/>
    <s v="Primary Assembly"/>
    <s v="chromosome"/>
    <m/>
    <s v="NC_005085.1"/>
    <n v="4326589"/>
    <n v="4327341"/>
    <s v="-"/>
    <s v="WP_011137546.1"/>
    <s v="WP_011137546.1"/>
    <m/>
    <s v="SPOR domain-containing protein"/>
    <m/>
    <n v="24949232"/>
    <s v="CV_RS19820"/>
    <n v="753"/>
    <n v="250"/>
    <m/>
  </r>
  <r>
    <x v="0"/>
    <x v="0"/>
    <s v="GCF_000007705.1"/>
    <s v="Primary Assembly"/>
    <s v="chromosome"/>
    <m/>
    <s v="NC_005085.1"/>
    <n v="4327407"/>
    <n v="4328909"/>
    <s v="-"/>
    <m/>
    <m/>
    <m/>
    <m/>
    <m/>
    <n v="24948530"/>
    <s v="CV_RS19825"/>
    <n v="1503"/>
    <m/>
    <s v="old_locus_tag=CV4000,CV_4000"/>
  </r>
  <r>
    <x v="1"/>
    <x v="1"/>
    <s v="GCF_000007705.1"/>
    <s v="Primary Assembly"/>
    <s v="chromosome"/>
    <m/>
    <s v="NC_005085.1"/>
    <n v="4327407"/>
    <n v="4328909"/>
    <s v="-"/>
    <s v="WP_011137547.1"/>
    <s v="WP_011137547.1"/>
    <m/>
    <s v="ATP-dependent protease"/>
    <m/>
    <n v="24948530"/>
    <s v="CV_RS19825"/>
    <n v="1503"/>
    <n v="500"/>
    <m/>
  </r>
  <r>
    <x v="0"/>
    <x v="0"/>
    <s v="GCF_000007705.1"/>
    <s v="Primary Assembly"/>
    <s v="chromosome"/>
    <m/>
    <s v="NC_005085.1"/>
    <n v="4328915"/>
    <n v="4329202"/>
    <s v="-"/>
    <m/>
    <m/>
    <m/>
    <m/>
    <m/>
    <n v="24947881"/>
    <s v="CV_RS19830"/>
    <n v="288"/>
    <m/>
    <s v="old_locus_tag=CV4001,CV_4001"/>
  </r>
  <r>
    <x v="1"/>
    <x v="1"/>
    <s v="GCF_000007705.1"/>
    <s v="Primary Assembly"/>
    <s v="chromosome"/>
    <m/>
    <s v="NC_005085.1"/>
    <n v="4328915"/>
    <n v="4329202"/>
    <s v="-"/>
    <s v="WP_011137548.1"/>
    <s v="WP_011137548.1"/>
    <m/>
    <s v="hypothetical protein"/>
    <m/>
    <n v="24947881"/>
    <s v="CV_RS19830"/>
    <n v="288"/>
    <n v="95"/>
    <m/>
  </r>
  <r>
    <x v="0"/>
    <x v="0"/>
    <s v="GCF_000007705.1"/>
    <s v="Primary Assembly"/>
    <s v="chromosome"/>
    <m/>
    <s v="NC_005085.1"/>
    <n v="4329510"/>
    <n v="4329848"/>
    <s v="+"/>
    <m/>
    <m/>
    <m/>
    <m/>
    <m/>
    <n v="24946069"/>
    <s v="CV_RS19835"/>
    <n v="339"/>
    <m/>
    <s v="old_locus_tag=CV4002,CV_4002"/>
  </r>
  <r>
    <x v="1"/>
    <x v="1"/>
    <s v="GCF_000007705.1"/>
    <s v="Primary Assembly"/>
    <s v="chromosome"/>
    <m/>
    <s v="NC_005085.1"/>
    <n v="4329510"/>
    <n v="4329848"/>
    <s v="+"/>
    <s v="WP_011137549.1"/>
    <s v="WP_011137549.1"/>
    <m/>
    <s v="nitrogen regulatory protein P-II 1"/>
    <m/>
    <n v="24946069"/>
    <s v="CV_RS19835"/>
    <n v="339"/>
    <n v="112"/>
    <m/>
  </r>
  <r>
    <x v="0"/>
    <x v="0"/>
    <s v="GCF_000007705.1"/>
    <s v="Primary Assembly"/>
    <s v="chromosome"/>
    <m/>
    <s v="NC_005085.1"/>
    <n v="4329876"/>
    <n v="4331186"/>
    <s v="+"/>
    <m/>
    <m/>
    <m/>
    <m/>
    <m/>
    <n v="24947938"/>
    <s v="CV_RS19840"/>
    <n v="1311"/>
    <m/>
    <s v="old_locus_tag=CV4003,CV_4003"/>
  </r>
  <r>
    <x v="1"/>
    <x v="1"/>
    <s v="GCF_000007705.1"/>
    <s v="Primary Assembly"/>
    <s v="chromosome"/>
    <m/>
    <s v="NC_005085.1"/>
    <n v="4329876"/>
    <n v="4331186"/>
    <s v="+"/>
    <s v="WP_011137550.1"/>
    <s v="WP_011137550.1"/>
    <m/>
    <s v="ammonium transporter"/>
    <m/>
    <n v="24947938"/>
    <s v="CV_RS19840"/>
    <n v="1311"/>
    <n v="436"/>
    <m/>
  </r>
  <r>
    <x v="0"/>
    <x v="0"/>
    <s v="GCF_000007705.1"/>
    <s v="Primary Assembly"/>
    <s v="chromosome"/>
    <m/>
    <s v="NC_005085.1"/>
    <n v="4331302"/>
    <n v="4331730"/>
    <s v="-"/>
    <m/>
    <m/>
    <m/>
    <m/>
    <m/>
    <n v="24946536"/>
    <s v="CV_RS19845"/>
    <n v="429"/>
    <m/>
    <s v="old_locus_tag=CV4004,CV_4004"/>
  </r>
  <r>
    <x v="1"/>
    <x v="1"/>
    <s v="GCF_000007705.1"/>
    <s v="Primary Assembly"/>
    <s v="chromosome"/>
    <m/>
    <s v="NC_005085.1"/>
    <n v="4331302"/>
    <n v="4331730"/>
    <s v="-"/>
    <s v="WP_011137551.1"/>
    <s v="WP_011137551.1"/>
    <m/>
    <s v="ClpXP protease specificity-enhancing factor"/>
    <m/>
    <n v="24946536"/>
    <s v="CV_RS19845"/>
    <n v="429"/>
    <n v="142"/>
    <m/>
  </r>
  <r>
    <x v="0"/>
    <x v="0"/>
    <s v="GCF_000007705.1"/>
    <s v="Primary Assembly"/>
    <s v="chromosome"/>
    <m/>
    <s v="NC_005085.1"/>
    <n v="4331740"/>
    <n v="4332342"/>
    <s v="-"/>
    <m/>
    <m/>
    <m/>
    <m/>
    <m/>
    <n v="24947115"/>
    <s v="CV_RS19850"/>
    <n v="603"/>
    <m/>
    <s v="old_locus_tag=CV4005,CV_4005"/>
  </r>
  <r>
    <x v="1"/>
    <x v="1"/>
    <s v="GCF_000007705.1"/>
    <s v="Primary Assembly"/>
    <s v="chromosome"/>
    <m/>
    <s v="NC_005085.1"/>
    <n v="4331740"/>
    <n v="4332342"/>
    <s v="-"/>
    <s v="WP_011137552.1"/>
    <s v="WP_011137552.1"/>
    <m/>
    <s v="stringent starvation protein A"/>
    <m/>
    <n v="24947115"/>
    <s v="CV_RS19850"/>
    <n v="603"/>
    <n v="200"/>
    <m/>
  </r>
  <r>
    <x v="0"/>
    <x v="0"/>
    <s v="GCF_000007705.1"/>
    <s v="Primary Assembly"/>
    <s v="chromosome"/>
    <m/>
    <s v="NC_005085.1"/>
    <n v="4332494"/>
    <n v="4333258"/>
    <s v="-"/>
    <m/>
    <m/>
    <m/>
    <m/>
    <m/>
    <n v="24945485"/>
    <s v="CV_RS19855"/>
    <n v="765"/>
    <m/>
    <s v="old_locus_tag=CV4006,CV_4006"/>
  </r>
  <r>
    <x v="1"/>
    <x v="1"/>
    <s v="GCF_000007705.1"/>
    <s v="Primary Assembly"/>
    <s v="chromosome"/>
    <m/>
    <s v="NC_005085.1"/>
    <n v="4332494"/>
    <n v="4333258"/>
    <s v="-"/>
    <s v="WP_011137553.1"/>
    <s v="WP_011137553.1"/>
    <m/>
    <s v="cytochrome c"/>
    <m/>
    <n v="24945485"/>
    <s v="CV_RS19855"/>
    <n v="765"/>
    <n v="254"/>
    <m/>
  </r>
  <r>
    <x v="0"/>
    <x v="0"/>
    <s v="GCF_000007705.1"/>
    <s v="Primary Assembly"/>
    <s v="chromosome"/>
    <m/>
    <s v="NC_005085.1"/>
    <n v="4333276"/>
    <n v="4334619"/>
    <s v="-"/>
    <m/>
    <m/>
    <m/>
    <m/>
    <m/>
    <n v="24946114"/>
    <s v="CV_RS19860"/>
    <n v="1344"/>
    <m/>
    <s v="old_locus_tag=CV4007,CV_4007"/>
  </r>
  <r>
    <x v="1"/>
    <x v="1"/>
    <s v="GCF_000007705.1"/>
    <s v="Primary Assembly"/>
    <s v="chromosome"/>
    <m/>
    <s v="NC_005085.1"/>
    <n v="4333276"/>
    <n v="4334619"/>
    <s v="-"/>
    <s v="WP_011137554.1"/>
    <s v="WP_011137554.1"/>
    <m/>
    <s v="cytochrome b"/>
    <m/>
    <n v="24946114"/>
    <s v="CV_RS19860"/>
    <n v="1344"/>
    <n v="447"/>
    <m/>
  </r>
  <r>
    <x v="0"/>
    <x v="0"/>
    <s v="GCF_000007705.1"/>
    <s v="Primary Assembly"/>
    <s v="chromosome"/>
    <m/>
    <s v="NC_005085.1"/>
    <n v="4334634"/>
    <n v="4335218"/>
    <s v="-"/>
    <m/>
    <m/>
    <m/>
    <m/>
    <s v="petA"/>
    <n v="24946346"/>
    <s v="CV_RS19865"/>
    <n v="585"/>
    <m/>
    <s v="old_locus_tag=CV4008,CV_4008"/>
  </r>
  <r>
    <x v="1"/>
    <x v="1"/>
    <s v="GCF_000007705.1"/>
    <s v="Primary Assembly"/>
    <s v="chromosome"/>
    <m/>
    <s v="NC_005085.1"/>
    <n v="4334634"/>
    <n v="4335218"/>
    <s v="-"/>
    <s v="WP_011137555.1"/>
    <s v="WP_011137555.1"/>
    <m/>
    <s v="ubiquinol-cytochrome c reductase iron-sulfur subunit"/>
    <s v="petA"/>
    <n v="24946346"/>
    <s v="CV_RS19865"/>
    <n v="585"/>
    <n v="194"/>
    <m/>
  </r>
  <r>
    <x v="0"/>
    <x v="0"/>
    <s v="GCF_000007705.1"/>
    <s v="Primary Assembly"/>
    <s v="chromosome"/>
    <m/>
    <s v="NC_005085.1"/>
    <n v="4335333"/>
    <n v="4336079"/>
    <s v="-"/>
    <m/>
    <m/>
    <m/>
    <m/>
    <m/>
    <n v="24948301"/>
    <s v="CV_RS19870"/>
    <n v="747"/>
    <m/>
    <s v="old_locus_tag=CV4009,CV_4009"/>
  </r>
  <r>
    <x v="1"/>
    <x v="1"/>
    <s v="GCF_000007705.1"/>
    <s v="Primary Assembly"/>
    <s v="chromosome"/>
    <m/>
    <s v="NC_005085.1"/>
    <n v="4335333"/>
    <n v="4336079"/>
    <s v="-"/>
    <s v="WP_011137556.1"/>
    <s v="WP_011137556.1"/>
    <m/>
    <s v="Nif3-like dinuclear metal center hexameric protein"/>
    <m/>
    <n v="24948301"/>
    <s v="CV_RS19870"/>
    <n v="747"/>
    <n v="248"/>
    <m/>
  </r>
  <r>
    <x v="0"/>
    <x v="0"/>
    <s v="GCF_000007705.1"/>
    <s v="Primary Assembly"/>
    <s v="chromosome"/>
    <m/>
    <s v="NC_005085.1"/>
    <n v="4336417"/>
    <n v="4337475"/>
    <s v="+"/>
    <m/>
    <m/>
    <m/>
    <m/>
    <s v="rfbB"/>
    <n v="24945849"/>
    <s v="CV_RS19875"/>
    <n v="1059"/>
    <m/>
    <s v="old_locus_tag=CV4010,CV_4010"/>
  </r>
  <r>
    <x v="1"/>
    <x v="1"/>
    <s v="GCF_000007705.1"/>
    <s v="Primary Assembly"/>
    <s v="chromosome"/>
    <m/>
    <s v="NC_005085.1"/>
    <n v="4336417"/>
    <n v="4337475"/>
    <s v="+"/>
    <s v="WP_011137557.1"/>
    <s v="WP_011137557.1"/>
    <m/>
    <s v="dTDP-glucose 4,6-dehydratase"/>
    <s v="rfbB"/>
    <n v="24945849"/>
    <s v="CV_RS19875"/>
    <n v="1059"/>
    <n v="352"/>
    <m/>
  </r>
  <r>
    <x v="0"/>
    <x v="0"/>
    <s v="GCF_000007705.1"/>
    <s v="Primary Assembly"/>
    <s v="chromosome"/>
    <m/>
    <s v="NC_005085.1"/>
    <n v="4337472"/>
    <n v="4338404"/>
    <s v="+"/>
    <m/>
    <m/>
    <m/>
    <m/>
    <s v="rfbD"/>
    <n v="24947503"/>
    <s v="CV_RS19880"/>
    <n v="933"/>
    <m/>
    <s v="old_locus_tag=CV4011,CV_4011"/>
  </r>
  <r>
    <x v="1"/>
    <x v="1"/>
    <s v="GCF_000007705.1"/>
    <s v="Primary Assembly"/>
    <s v="chromosome"/>
    <m/>
    <s v="NC_005085.1"/>
    <n v="4337472"/>
    <n v="4338404"/>
    <s v="+"/>
    <s v="WP_011137558.1"/>
    <s v="WP_011137558.1"/>
    <m/>
    <s v="dTDP-4-dehydrorhamnose reductase"/>
    <s v="rfbD"/>
    <n v="24947503"/>
    <s v="CV_RS19880"/>
    <n v="933"/>
    <n v="310"/>
    <m/>
  </r>
  <r>
    <x v="0"/>
    <x v="0"/>
    <s v="GCF_000007705.1"/>
    <s v="Primary Assembly"/>
    <s v="chromosome"/>
    <m/>
    <s v="NC_005085.1"/>
    <n v="4338401"/>
    <n v="4339294"/>
    <s v="+"/>
    <m/>
    <m/>
    <m/>
    <m/>
    <s v="rfbA"/>
    <n v="24945702"/>
    <s v="CV_RS19885"/>
    <n v="894"/>
    <m/>
    <s v="old_locus_tag=CV4012,CV_4012"/>
  </r>
  <r>
    <x v="1"/>
    <x v="1"/>
    <s v="GCF_000007705.1"/>
    <s v="Primary Assembly"/>
    <s v="chromosome"/>
    <m/>
    <s v="NC_005085.1"/>
    <n v="4338401"/>
    <n v="4339294"/>
    <s v="+"/>
    <s v="WP_011137559.1"/>
    <s v="WP_011137559.1"/>
    <m/>
    <s v="glucose-1-phosphate thymidylyltransferase"/>
    <s v="rfbA"/>
    <n v="24945702"/>
    <s v="CV_RS19885"/>
    <n v="894"/>
    <n v="297"/>
    <m/>
  </r>
  <r>
    <x v="0"/>
    <x v="0"/>
    <s v="GCF_000007705.1"/>
    <s v="Primary Assembly"/>
    <s v="chromosome"/>
    <m/>
    <s v="NC_005085.1"/>
    <n v="4339325"/>
    <n v="4339867"/>
    <s v="+"/>
    <m/>
    <m/>
    <m/>
    <m/>
    <s v="rfbC"/>
    <n v="24949197"/>
    <s v="CV_RS19890"/>
    <n v="543"/>
    <m/>
    <s v="old_locus_tag=CV4013,CV_4013"/>
  </r>
  <r>
    <x v="1"/>
    <x v="1"/>
    <s v="GCF_000007705.1"/>
    <s v="Primary Assembly"/>
    <s v="chromosome"/>
    <m/>
    <s v="NC_005085.1"/>
    <n v="4339325"/>
    <n v="4339867"/>
    <s v="+"/>
    <s v="WP_011137560.1"/>
    <s v="WP_011137560.1"/>
    <m/>
    <s v="dTDP-4-dehydrorhamnose 3,5-epimerase"/>
    <s v="rfbC"/>
    <n v="24949197"/>
    <s v="CV_RS19890"/>
    <n v="543"/>
    <n v="180"/>
    <m/>
  </r>
  <r>
    <x v="0"/>
    <x v="0"/>
    <s v="GCF_000007705.1"/>
    <s v="Primary Assembly"/>
    <s v="chromosome"/>
    <m/>
    <s v="NC_005085.1"/>
    <n v="4339962"/>
    <n v="4341602"/>
    <s v="-"/>
    <m/>
    <m/>
    <m/>
    <m/>
    <s v="groL"/>
    <n v="24947136"/>
    <s v="CV_RS19895"/>
    <n v="1641"/>
    <m/>
    <s v="old_locus_tag=CV4014,CV_4014"/>
  </r>
  <r>
    <x v="1"/>
    <x v="1"/>
    <s v="GCF_000007705.1"/>
    <s v="Primary Assembly"/>
    <s v="chromosome"/>
    <m/>
    <s v="NC_005085.1"/>
    <n v="4339962"/>
    <n v="4341602"/>
    <s v="-"/>
    <s v="WP_011137561.1"/>
    <s v="WP_011137561.1"/>
    <m/>
    <s v="molecular chaperone GroEL"/>
    <s v="groL"/>
    <n v="24947136"/>
    <s v="CV_RS19895"/>
    <n v="1641"/>
    <n v="546"/>
    <m/>
  </r>
  <r>
    <x v="0"/>
    <x v="0"/>
    <s v="GCF_000007705.1"/>
    <s v="Primary Assembly"/>
    <s v="chromosome"/>
    <m/>
    <s v="NC_005085.1"/>
    <n v="4341650"/>
    <n v="4341937"/>
    <s v="-"/>
    <m/>
    <m/>
    <m/>
    <m/>
    <m/>
    <n v="24946430"/>
    <s v="CV_RS19900"/>
    <n v="288"/>
    <m/>
    <s v="old_locus_tag=CV4015,CV_4015"/>
  </r>
  <r>
    <x v="1"/>
    <x v="1"/>
    <s v="GCF_000007705.1"/>
    <s v="Primary Assembly"/>
    <s v="chromosome"/>
    <m/>
    <s v="NC_005085.1"/>
    <n v="4341650"/>
    <n v="4341937"/>
    <s v="-"/>
    <s v="WP_011137562.1"/>
    <s v="WP_011137562.1"/>
    <m/>
    <s v="co-chaperone GroES"/>
    <m/>
    <n v="24946430"/>
    <s v="CV_RS19900"/>
    <n v="288"/>
    <n v="95"/>
    <m/>
  </r>
  <r>
    <x v="0"/>
    <x v="0"/>
    <s v="GCF_000007705.1"/>
    <s v="Primary Assembly"/>
    <s v="chromosome"/>
    <m/>
    <s v="NC_005085.1"/>
    <n v="4342106"/>
    <n v="4343209"/>
    <s v="-"/>
    <m/>
    <m/>
    <m/>
    <m/>
    <m/>
    <n v="24949381"/>
    <s v="CV_RS19905"/>
    <n v="1104"/>
    <m/>
    <s v="old_locus_tag=CV4016,CV_4016"/>
  </r>
  <r>
    <x v="1"/>
    <x v="1"/>
    <s v="GCF_000007705.1"/>
    <s v="Primary Assembly"/>
    <s v="chromosome"/>
    <m/>
    <s v="NC_005085.1"/>
    <n v="4342106"/>
    <n v="4343209"/>
    <s v="-"/>
    <s v="WP_011137563.1"/>
    <s v="WP_011137563.1"/>
    <m/>
    <s v="glycosyl transferase"/>
    <m/>
    <n v="24949381"/>
    <s v="CV_RS19905"/>
    <n v="1104"/>
    <n v="367"/>
    <m/>
  </r>
  <r>
    <x v="0"/>
    <x v="0"/>
    <s v="GCF_000007705.1"/>
    <s v="Primary Assembly"/>
    <s v="chromosome"/>
    <m/>
    <s v="NC_005085.1"/>
    <n v="4343523"/>
    <n v="4343834"/>
    <s v="+"/>
    <m/>
    <m/>
    <m/>
    <m/>
    <m/>
    <n v="31478320"/>
    <s v="CV_RS23110"/>
    <n v="312"/>
    <m/>
    <s v="old_locus_tag=CV4017,CV_4017"/>
  </r>
  <r>
    <x v="1"/>
    <x v="1"/>
    <s v="GCF_000007705.1"/>
    <s v="Primary Assembly"/>
    <s v="chromosome"/>
    <m/>
    <s v="NC_005085.1"/>
    <n v="4343523"/>
    <n v="4343834"/>
    <s v="+"/>
    <s v="WP_080509078.1"/>
    <s v="WP_080509078.1"/>
    <m/>
    <s v="hypothetical protein"/>
    <m/>
    <n v="31478320"/>
    <s v="CV_RS23110"/>
    <n v="312"/>
    <n v="103"/>
    <m/>
  </r>
  <r>
    <x v="0"/>
    <x v="2"/>
    <s v="GCF_000007705.1"/>
    <s v="Primary Assembly"/>
    <s v="chromosome"/>
    <m/>
    <s v="NC_005085.1"/>
    <n v="4343803"/>
    <n v="4344003"/>
    <s v="-"/>
    <m/>
    <m/>
    <m/>
    <m/>
    <m/>
    <n v="31478321"/>
    <s v="CV_RS23115"/>
    <n v="201"/>
    <m/>
    <s v="partial;pseudo"/>
  </r>
  <r>
    <x v="1"/>
    <x v="3"/>
    <s v="GCF_000007705.1"/>
    <s v="Primary Assembly"/>
    <s v="chromosome"/>
    <m/>
    <s v="NC_005085.1"/>
    <n v="4343803"/>
    <n v="4344003"/>
    <s v="-"/>
    <m/>
    <m/>
    <m/>
    <s v="transposase"/>
    <m/>
    <n v="31478321"/>
    <s v="CV_RS23115"/>
    <n v="201"/>
    <m/>
    <s v="partial;pseudo"/>
  </r>
  <r>
    <x v="0"/>
    <x v="0"/>
    <s v="GCF_000007705.1"/>
    <s v="Primary Assembly"/>
    <s v="chromosome"/>
    <m/>
    <s v="NC_005085.1"/>
    <n v="4344629"/>
    <n v="4345870"/>
    <s v="-"/>
    <m/>
    <m/>
    <m/>
    <m/>
    <m/>
    <n v="31478322"/>
    <s v="CV_RS23120"/>
    <n v="1242"/>
    <m/>
    <s v="old_locus_tag=CV4019,CV_4019"/>
  </r>
  <r>
    <x v="1"/>
    <x v="1"/>
    <s v="GCF_000007705.1"/>
    <s v="Primary Assembly"/>
    <s v="chromosome"/>
    <m/>
    <s v="NC_005085.1"/>
    <n v="4344629"/>
    <n v="4345870"/>
    <s v="-"/>
    <s v="WP_011137566.1"/>
    <s v="WP_011137566.1"/>
    <m/>
    <s v="UDP-N-acetyl-D-mannosamine dehydrogenase"/>
    <m/>
    <n v="31478322"/>
    <s v="CV_RS23120"/>
    <n v="1242"/>
    <n v="413"/>
    <m/>
  </r>
  <r>
    <x v="0"/>
    <x v="0"/>
    <s v="GCF_000007705.1"/>
    <s v="Primary Assembly"/>
    <s v="chromosome"/>
    <m/>
    <s v="NC_005085.1"/>
    <n v="4345871"/>
    <n v="4347016"/>
    <s v="-"/>
    <m/>
    <m/>
    <m/>
    <m/>
    <m/>
    <n v="24949207"/>
    <s v="CV_RS19915"/>
    <n v="1146"/>
    <m/>
    <s v="old_locus_tag=CV4020,CV_4020"/>
  </r>
  <r>
    <x v="1"/>
    <x v="1"/>
    <s v="GCF_000007705.1"/>
    <s v="Primary Assembly"/>
    <s v="chromosome"/>
    <m/>
    <s v="NC_005085.1"/>
    <n v="4345871"/>
    <n v="4347016"/>
    <s v="-"/>
    <s v="WP_011137567.1"/>
    <s v="WP_011137567.1"/>
    <m/>
    <s v="UDP-N-acetylglucosamine 2-epimerase (non-hydrolyzing)"/>
    <m/>
    <n v="24949207"/>
    <s v="CV_RS19915"/>
    <n v="1146"/>
    <n v="381"/>
    <m/>
  </r>
  <r>
    <x v="0"/>
    <x v="0"/>
    <s v="GCF_000007705.1"/>
    <s v="Primary Assembly"/>
    <s v="chromosome"/>
    <m/>
    <s v="NC_005085.1"/>
    <n v="4347018"/>
    <n v="4348244"/>
    <s v="-"/>
    <m/>
    <m/>
    <m/>
    <m/>
    <m/>
    <n v="25392880"/>
    <s v="CV_RS22420"/>
    <n v="1227"/>
    <m/>
    <s v="old_locus_tag=CV4021,CV_4021"/>
  </r>
  <r>
    <x v="1"/>
    <x v="1"/>
    <s v="GCF_000007705.1"/>
    <s v="Primary Assembly"/>
    <s v="chromosome"/>
    <m/>
    <s v="NC_005085.1"/>
    <n v="4347018"/>
    <n v="4348244"/>
    <s v="-"/>
    <s v="WP_011137568.1"/>
    <s v="WP_011137568.1"/>
    <m/>
    <s v="glycosyltransferase WbuB"/>
    <m/>
    <n v="25392880"/>
    <s v="CV_RS22420"/>
    <n v="1227"/>
    <n v="408"/>
    <m/>
  </r>
  <r>
    <x v="0"/>
    <x v="0"/>
    <s v="GCF_000007705.1"/>
    <s v="Primary Assembly"/>
    <s v="chromosome"/>
    <m/>
    <s v="NC_005085.1"/>
    <n v="4349234"/>
    <n v="4350229"/>
    <s v="-"/>
    <m/>
    <m/>
    <m/>
    <m/>
    <m/>
    <n v="31478323"/>
    <s v="CV_RS23125"/>
    <n v="996"/>
    <m/>
    <s v="old_locus_tag=CV4023,CV_4023"/>
  </r>
  <r>
    <x v="1"/>
    <x v="1"/>
    <s v="GCF_000007705.1"/>
    <s v="Primary Assembly"/>
    <s v="chromosome"/>
    <m/>
    <s v="NC_005085.1"/>
    <n v="4349234"/>
    <n v="4350229"/>
    <s v="-"/>
    <s v="WP_011137570.1"/>
    <s v="WP_011137570.1"/>
    <m/>
    <s v="peptidoglycan bridge formation glycyltransferase FemA/FemB family protein"/>
    <m/>
    <n v="31478323"/>
    <s v="CV_RS23125"/>
    <n v="996"/>
    <n v="331"/>
    <m/>
  </r>
  <r>
    <x v="0"/>
    <x v="0"/>
    <s v="GCF_000007705.1"/>
    <s v="Primary Assembly"/>
    <s v="chromosome"/>
    <m/>
    <s v="NC_005085.1"/>
    <n v="4350230"/>
    <n v="4350892"/>
    <s v="-"/>
    <m/>
    <m/>
    <m/>
    <m/>
    <m/>
    <n v="31478324"/>
    <s v="CV_RS23130"/>
    <n v="663"/>
    <m/>
    <s v="old_locus_tag=CV4024,CV_4024"/>
  </r>
  <r>
    <x v="1"/>
    <x v="1"/>
    <s v="GCF_000007705.1"/>
    <s v="Primary Assembly"/>
    <s v="chromosome"/>
    <m/>
    <s v="NC_005085.1"/>
    <n v="4350230"/>
    <n v="4350892"/>
    <s v="-"/>
    <s v="WP_080509079.1"/>
    <s v="WP_080509079.1"/>
    <m/>
    <s v="antibiotic acetyltransferase"/>
    <m/>
    <n v="31478324"/>
    <s v="CV_RS23130"/>
    <n v="663"/>
    <n v="220"/>
    <m/>
  </r>
  <r>
    <x v="0"/>
    <x v="0"/>
    <s v="GCF_000007705.1"/>
    <s v="Primary Assembly"/>
    <s v="chromosome"/>
    <m/>
    <s v="NC_005085.1"/>
    <n v="4352230"/>
    <n v="4353489"/>
    <s v="-"/>
    <m/>
    <m/>
    <m/>
    <m/>
    <m/>
    <n v="31478325"/>
    <s v="CV_RS23135"/>
    <n v="1260"/>
    <m/>
    <s v="old_locus_tag=CV4026,CV_4026"/>
  </r>
  <r>
    <x v="1"/>
    <x v="1"/>
    <s v="GCF_000007705.1"/>
    <s v="Primary Assembly"/>
    <s v="chromosome"/>
    <m/>
    <s v="NC_005085.1"/>
    <n v="4352230"/>
    <n v="4353489"/>
    <s v="-"/>
    <s v="WP_011137573.1"/>
    <s v="WP_011137573.1"/>
    <m/>
    <s v="lipopolysaccharide biosynthesis protein"/>
    <m/>
    <n v="31478325"/>
    <s v="CV_RS23135"/>
    <n v="1260"/>
    <n v="419"/>
    <m/>
  </r>
  <r>
    <x v="0"/>
    <x v="0"/>
    <s v="GCF_000007705.1"/>
    <s v="Primary Assembly"/>
    <s v="chromosome"/>
    <m/>
    <s v="NC_005085.1"/>
    <n v="4354922"/>
    <n v="4355653"/>
    <s v="-"/>
    <m/>
    <m/>
    <m/>
    <m/>
    <m/>
    <n v="31478326"/>
    <s v="CV_RS23140"/>
    <n v="732"/>
    <m/>
    <s v="old_locus_tag=CV4028,CV_4028"/>
  </r>
  <r>
    <x v="1"/>
    <x v="1"/>
    <s v="GCF_000007705.1"/>
    <s v="Primary Assembly"/>
    <s v="chromosome"/>
    <m/>
    <s v="NC_005085.1"/>
    <n v="4354922"/>
    <n v="4355653"/>
    <s v="-"/>
    <s v="WP_080509139.1"/>
    <s v="WP_080509139.1"/>
    <m/>
    <s v="acylneuraminate cytidylyltransferase family protein"/>
    <m/>
    <n v="31478326"/>
    <s v="CV_RS23140"/>
    <n v="732"/>
    <n v="243"/>
    <m/>
  </r>
  <r>
    <x v="0"/>
    <x v="0"/>
    <s v="GCF_000007705.1"/>
    <s v="Primary Assembly"/>
    <s v="chromosome"/>
    <m/>
    <s v="NC_005085.1"/>
    <n v="4356660"/>
    <n v="4357706"/>
    <s v="-"/>
    <m/>
    <m/>
    <m/>
    <m/>
    <m/>
    <n v="24945934"/>
    <s v="CV_RS19925"/>
    <n v="1047"/>
    <m/>
    <s v="old_locus_tag=CV4030,CV_4030"/>
  </r>
  <r>
    <x v="1"/>
    <x v="1"/>
    <s v="GCF_000007705.1"/>
    <s v="Primary Assembly"/>
    <s v="chromosome"/>
    <m/>
    <s v="NC_005085.1"/>
    <n v="4356660"/>
    <n v="4357706"/>
    <s v="-"/>
    <s v="WP_011137577.1"/>
    <s v="WP_011137577.1"/>
    <m/>
    <s v="CBS domain-containing protein"/>
    <m/>
    <n v="24945934"/>
    <s v="CV_RS19925"/>
    <n v="1047"/>
    <n v="348"/>
    <m/>
  </r>
  <r>
    <x v="0"/>
    <x v="0"/>
    <s v="GCF_000007705.1"/>
    <s v="Primary Assembly"/>
    <s v="chromosome"/>
    <m/>
    <s v="NC_005085.1"/>
    <n v="4357709"/>
    <n v="4358794"/>
    <s v="-"/>
    <m/>
    <m/>
    <m/>
    <m/>
    <s v="neuB"/>
    <n v="24945693"/>
    <s v="CV_RS19930"/>
    <n v="1086"/>
    <m/>
    <s v="old_locus_tag=CV4031,CV_4031"/>
  </r>
  <r>
    <x v="1"/>
    <x v="1"/>
    <s v="GCF_000007705.1"/>
    <s v="Primary Assembly"/>
    <s v="chromosome"/>
    <m/>
    <s v="NC_005085.1"/>
    <n v="4357709"/>
    <n v="4358794"/>
    <s v="-"/>
    <s v="WP_011137578.1"/>
    <s v="WP_011137578.1"/>
    <m/>
    <s v="N-acetylneuraminate synthase"/>
    <s v="neuB"/>
    <n v="24945693"/>
    <s v="CV_RS19930"/>
    <n v="1086"/>
    <n v="361"/>
    <m/>
  </r>
  <r>
    <x v="0"/>
    <x v="0"/>
    <s v="GCF_000007705.1"/>
    <s v="Primary Assembly"/>
    <s v="chromosome"/>
    <m/>
    <s v="NC_005085.1"/>
    <n v="4358791"/>
    <n v="4359807"/>
    <s v="-"/>
    <m/>
    <m/>
    <m/>
    <m/>
    <m/>
    <n v="24947580"/>
    <s v="CV_RS19935"/>
    <n v="1017"/>
    <m/>
    <s v="old_locus_tag=CV4032,CV_4032"/>
  </r>
  <r>
    <x v="1"/>
    <x v="1"/>
    <s v="GCF_000007705.1"/>
    <s v="Primary Assembly"/>
    <s v="chromosome"/>
    <m/>
    <s v="NC_005085.1"/>
    <n v="4358791"/>
    <n v="4359807"/>
    <s v="-"/>
    <s v="WP_043596811.1"/>
    <s v="WP_043596811.1"/>
    <m/>
    <s v="hypothetical protein"/>
    <m/>
    <n v="24947580"/>
    <s v="CV_RS19935"/>
    <n v="1017"/>
    <n v="338"/>
    <m/>
  </r>
  <r>
    <x v="0"/>
    <x v="0"/>
    <s v="GCF_000007705.1"/>
    <s v="Primary Assembly"/>
    <s v="chromosome"/>
    <m/>
    <s v="NC_005085.1"/>
    <n v="4359845"/>
    <n v="4361005"/>
    <s v="-"/>
    <m/>
    <m/>
    <m/>
    <m/>
    <s v="neuC"/>
    <n v="24948636"/>
    <s v="CV_RS19940"/>
    <n v="1161"/>
    <m/>
    <s v="old_locus_tag=CV4033,CV_4033"/>
  </r>
  <r>
    <x v="1"/>
    <x v="1"/>
    <s v="GCF_000007705.1"/>
    <s v="Primary Assembly"/>
    <s v="chromosome"/>
    <m/>
    <s v="NC_005085.1"/>
    <n v="4359845"/>
    <n v="4361005"/>
    <s v="-"/>
    <s v="WP_011137580.1"/>
    <s v="WP_011137580.1"/>
    <m/>
    <s v="UDP-N-acetylglucosamine 2-epimerase (hydrolyzing)"/>
    <s v="neuC"/>
    <n v="24948636"/>
    <s v="CV_RS19940"/>
    <n v="1161"/>
    <n v="386"/>
    <m/>
  </r>
  <r>
    <x v="0"/>
    <x v="0"/>
    <s v="GCF_000007705.1"/>
    <s v="Primary Assembly"/>
    <s v="chromosome"/>
    <m/>
    <s v="NC_005085.1"/>
    <n v="4361002"/>
    <n v="4362153"/>
    <s v="-"/>
    <m/>
    <m/>
    <m/>
    <m/>
    <m/>
    <n v="24946342"/>
    <s v="CV_RS19945"/>
    <n v="1152"/>
    <m/>
    <s v="old_locus_tag=CV4034,CV_4034"/>
  </r>
  <r>
    <x v="1"/>
    <x v="1"/>
    <s v="GCF_000007705.1"/>
    <s v="Primary Assembly"/>
    <s v="chromosome"/>
    <m/>
    <s v="NC_005085.1"/>
    <n v="4361002"/>
    <n v="4362153"/>
    <s v="-"/>
    <s v="WP_011137581.1"/>
    <s v="WP_011137581.1"/>
    <m/>
    <s v="aminotransferase DegT"/>
    <m/>
    <n v="24946342"/>
    <s v="CV_RS19945"/>
    <n v="1152"/>
    <n v="383"/>
    <m/>
  </r>
  <r>
    <x v="0"/>
    <x v="0"/>
    <s v="GCF_000007705.1"/>
    <s v="Primary Assembly"/>
    <s v="chromosome"/>
    <m/>
    <s v="NC_005085.1"/>
    <n v="4362159"/>
    <n v="4363139"/>
    <s v="-"/>
    <m/>
    <m/>
    <m/>
    <m/>
    <m/>
    <n v="24947482"/>
    <s v="CV_RS19950"/>
    <n v="981"/>
    <m/>
    <s v="old_locus_tag=CV4035,CV_4035"/>
  </r>
  <r>
    <x v="1"/>
    <x v="1"/>
    <s v="GCF_000007705.1"/>
    <s v="Primary Assembly"/>
    <s v="chromosome"/>
    <m/>
    <s v="NC_005085.1"/>
    <n v="4362159"/>
    <n v="4363139"/>
    <s v="-"/>
    <s v="WP_043596812.1"/>
    <s v="WP_043596812.1"/>
    <m/>
    <s v="NAD-dependent dehydratase"/>
    <m/>
    <n v="24947482"/>
    <s v="CV_RS19950"/>
    <n v="981"/>
    <n v="326"/>
    <m/>
  </r>
  <r>
    <x v="0"/>
    <x v="0"/>
    <s v="GCF_000007705.1"/>
    <s v="Primary Assembly"/>
    <s v="chromosome"/>
    <m/>
    <s v="NC_005085.1"/>
    <n v="4363336"/>
    <n v="4364751"/>
    <s v="-"/>
    <m/>
    <m/>
    <m/>
    <m/>
    <m/>
    <n v="24945270"/>
    <s v="CV_RS19955"/>
    <n v="1416"/>
    <m/>
    <s v="old_locus_tag=CV4037,CV_4037"/>
  </r>
  <r>
    <x v="1"/>
    <x v="1"/>
    <s v="GCF_000007705.1"/>
    <s v="Primary Assembly"/>
    <s v="chromosome"/>
    <m/>
    <s v="NC_005085.1"/>
    <n v="4363336"/>
    <n v="4364751"/>
    <s v="-"/>
    <s v="WP_011137584.1"/>
    <s v="WP_011137584.1"/>
    <m/>
    <s v="glutamate synthase subunit beta"/>
    <m/>
    <n v="24945270"/>
    <s v="CV_RS19955"/>
    <n v="1416"/>
    <n v="471"/>
    <m/>
  </r>
  <r>
    <x v="0"/>
    <x v="0"/>
    <s v="GCF_000007705.1"/>
    <s v="Primary Assembly"/>
    <s v="chromosome"/>
    <m/>
    <s v="NC_005085.1"/>
    <n v="4364818"/>
    <n v="4369266"/>
    <s v="-"/>
    <m/>
    <m/>
    <m/>
    <m/>
    <m/>
    <n v="24946302"/>
    <s v="CV_RS19960"/>
    <n v="4449"/>
    <m/>
    <s v="old_locus_tag=CV4038,CV_4038"/>
  </r>
  <r>
    <x v="1"/>
    <x v="1"/>
    <s v="GCF_000007705.1"/>
    <s v="Primary Assembly"/>
    <s v="chromosome"/>
    <m/>
    <s v="NC_005085.1"/>
    <n v="4364818"/>
    <n v="4369266"/>
    <s v="-"/>
    <s v="WP_011137585.1"/>
    <s v="WP_011137585.1"/>
    <m/>
    <s v="glutamate synthase large subunit"/>
    <m/>
    <n v="24946302"/>
    <s v="CV_RS19960"/>
    <n v="4449"/>
    <n v="1482"/>
    <m/>
  </r>
  <r>
    <x v="0"/>
    <x v="0"/>
    <s v="GCF_000007705.1"/>
    <s v="Primary Assembly"/>
    <s v="chromosome"/>
    <m/>
    <s v="NC_005085.1"/>
    <n v="4369548"/>
    <n v="4371065"/>
    <s v="+"/>
    <m/>
    <m/>
    <m/>
    <m/>
    <m/>
    <n v="24948922"/>
    <s v="CV_RS19965"/>
    <n v="1518"/>
    <m/>
    <s v="old_locus_tag=CV4039,CV_4039"/>
  </r>
  <r>
    <x v="1"/>
    <x v="1"/>
    <s v="GCF_000007705.1"/>
    <s v="Primary Assembly"/>
    <s v="chromosome"/>
    <m/>
    <s v="NC_005085.1"/>
    <n v="4369548"/>
    <n v="4371065"/>
    <s v="+"/>
    <s v="WP_011137586.1"/>
    <s v="WP_011137586.1"/>
    <m/>
    <s v="cardiolipin synthase B"/>
    <m/>
    <n v="24948922"/>
    <s v="CV_RS19965"/>
    <n v="1518"/>
    <n v="505"/>
    <m/>
  </r>
  <r>
    <x v="0"/>
    <x v="0"/>
    <s v="GCF_000007705.1"/>
    <s v="Primary Assembly"/>
    <s v="chromosome"/>
    <m/>
    <s v="NC_005085.1"/>
    <n v="4371548"/>
    <n v="4373806"/>
    <s v="+"/>
    <m/>
    <m/>
    <m/>
    <m/>
    <m/>
    <n v="24948348"/>
    <s v="CV_RS19970"/>
    <n v="2259"/>
    <m/>
    <s v="old_locus_tag=CV4040,CV_4040"/>
  </r>
  <r>
    <x v="1"/>
    <x v="1"/>
    <s v="GCF_000007705.1"/>
    <s v="Primary Assembly"/>
    <s v="chromosome"/>
    <m/>
    <s v="NC_005085.1"/>
    <n v="4371548"/>
    <n v="4373806"/>
    <s v="+"/>
    <s v="WP_011137587.1"/>
    <s v="WP_011137587.1"/>
    <m/>
    <s v="lysine decarboxylase"/>
    <m/>
    <n v="24948348"/>
    <s v="CV_RS19970"/>
    <n v="2259"/>
    <n v="752"/>
    <m/>
  </r>
  <r>
    <x v="0"/>
    <x v="0"/>
    <s v="GCF_000007705.1"/>
    <s v="Primary Assembly"/>
    <s v="chromosome"/>
    <m/>
    <s v="NC_005085.1"/>
    <n v="4373868"/>
    <n v="4374845"/>
    <s v="-"/>
    <m/>
    <m/>
    <m/>
    <m/>
    <m/>
    <n v="24947130"/>
    <s v="CV_RS19975"/>
    <n v="978"/>
    <m/>
    <s v="old_locus_tag=CV4041,CV_4041"/>
  </r>
  <r>
    <x v="1"/>
    <x v="1"/>
    <s v="GCF_000007705.1"/>
    <s v="Primary Assembly"/>
    <s v="chromosome"/>
    <m/>
    <s v="NC_005085.1"/>
    <n v="4373868"/>
    <n v="4374845"/>
    <s v="-"/>
    <s v="WP_011137588.1"/>
    <s v="WP_011137588.1"/>
    <m/>
    <s v="sensor domain-containing diguanylate cyclase"/>
    <m/>
    <n v="24947130"/>
    <s v="CV_RS19975"/>
    <n v="978"/>
    <n v="325"/>
    <m/>
  </r>
  <r>
    <x v="0"/>
    <x v="0"/>
    <s v="GCF_000007705.1"/>
    <s v="Primary Assembly"/>
    <s v="chromosome"/>
    <m/>
    <s v="NC_005085.1"/>
    <n v="4374920"/>
    <n v="4375549"/>
    <s v="-"/>
    <m/>
    <m/>
    <m/>
    <m/>
    <m/>
    <n v="24945510"/>
    <s v="CV_RS19980"/>
    <n v="630"/>
    <m/>
    <s v="old_locus_tag=CV4042,CV_4042"/>
  </r>
  <r>
    <x v="1"/>
    <x v="1"/>
    <s v="GCF_000007705.1"/>
    <s v="Primary Assembly"/>
    <s v="chromosome"/>
    <m/>
    <s v="NC_005085.1"/>
    <n v="4374920"/>
    <n v="4375549"/>
    <s v="-"/>
    <s v="WP_011137589.1"/>
    <s v="WP_011137589.1"/>
    <m/>
    <s v="LysE family translocator"/>
    <m/>
    <n v="24945510"/>
    <s v="CV_RS19980"/>
    <n v="630"/>
    <n v="209"/>
    <m/>
  </r>
  <r>
    <x v="0"/>
    <x v="0"/>
    <s v="GCF_000007705.1"/>
    <s v="Primary Assembly"/>
    <s v="chromosome"/>
    <m/>
    <s v="NC_005085.1"/>
    <n v="4375682"/>
    <n v="4376239"/>
    <s v="+"/>
    <m/>
    <m/>
    <m/>
    <m/>
    <m/>
    <n v="24945269"/>
    <s v="CV_RS19985"/>
    <n v="558"/>
    <m/>
    <s v="old_locus_tag=CV4043,CV_4043"/>
  </r>
  <r>
    <x v="1"/>
    <x v="1"/>
    <s v="GCF_000007705.1"/>
    <s v="Primary Assembly"/>
    <s v="chromosome"/>
    <m/>
    <s v="NC_005085.1"/>
    <n v="4375682"/>
    <n v="4376239"/>
    <s v="+"/>
    <s v="WP_011137590.1"/>
    <s v="WP_011137590.1"/>
    <m/>
    <s v="N-acetyltransferase"/>
    <m/>
    <n v="24945269"/>
    <s v="CV_RS19985"/>
    <n v="558"/>
    <n v="185"/>
    <m/>
  </r>
  <r>
    <x v="0"/>
    <x v="0"/>
    <s v="GCF_000007705.1"/>
    <s v="Primary Assembly"/>
    <s v="chromosome"/>
    <m/>
    <s v="NC_005085.1"/>
    <n v="4376250"/>
    <n v="4376864"/>
    <s v="+"/>
    <m/>
    <m/>
    <m/>
    <m/>
    <m/>
    <n v="24945411"/>
    <s v="CV_RS19990"/>
    <n v="615"/>
    <m/>
    <s v="old_locus_tag=CV4044,CV_4044"/>
  </r>
  <r>
    <x v="1"/>
    <x v="1"/>
    <s v="GCF_000007705.1"/>
    <s v="Primary Assembly"/>
    <s v="chromosome"/>
    <m/>
    <s v="NC_005085.1"/>
    <n v="4376250"/>
    <n v="4376864"/>
    <s v="+"/>
    <s v="WP_011137591.1"/>
    <s v="WP_011137591.1"/>
    <m/>
    <s v="LysE family translocator"/>
    <m/>
    <n v="24945411"/>
    <s v="CV_RS19990"/>
    <n v="615"/>
    <n v="204"/>
    <m/>
  </r>
  <r>
    <x v="0"/>
    <x v="0"/>
    <s v="GCF_000007705.1"/>
    <s v="Primary Assembly"/>
    <s v="chromosome"/>
    <m/>
    <s v="NC_005085.1"/>
    <n v="4376868"/>
    <n v="4377659"/>
    <s v="-"/>
    <m/>
    <m/>
    <m/>
    <m/>
    <m/>
    <n v="24945940"/>
    <s v="CV_RS19995"/>
    <n v="792"/>
    <m/>
    <s v="old_locus_tag=CV4045,CV_4045"/>
  </r>
  <r>
    <x v="1"/>
    <x v="1"/>
    <s v="GCF_000007705.1"/>
    <s v="Primary Assembly"/>
    <s v="chromosome"/>
    <m/>
    <s v="NC_005085.1"/>
    <n v="4376868"/>
    <n v="4377659"/>
    <s v="-"/>
    <s v="WP_011137592.1"/>
    <s v="WP_011137592.1"/>
    <m/>
    <s v="ferredoxin--NADP reductase"/>
    <m/>
    <n v="24945940"/>
    <s v="CV_RS19995"/>
    <n v="792"/>
    <n v="263"/>
    <m/>
  </r>
  <r>
    <x v="0"/>
    <x v="0"/>
    <s v="GCF_000007705.1"/>
    <s v="Primary Assembly"/>
    <s v="chromosome"/>
    <m/>
    <s v="NC_005085.1"/>
    <n v="4377694"/>
    <n v="4377906"/>
    <s v="-"/>
    <m/>
    <m/>
    <m/>
    <m/>
    <m/>
    <n v="24945618"/>
    <s v="CV_RS20000"/>
    <n v="213"/>
    <m/>
    <s v="old_locus_tag=CV4046,CV_4046"/>
  </r>
  <r>
    <x v="1"/>
    <x v="1"/>
    <s v="GCF_000007705.1"/>
    <s v="Primary Assembly"/>
    <s v="chromosome"/>
    <m/>
    <s v="NC_005085.1"/>
    <n v="4377694"/>
    <n v="4377906"/>
    <s v="-"/>
    <s v="WP_011137593.1"/>
    <s v="WP_011137593.1"/>
    <m/>
    <s v="hypothetical protein"/>
    <m/>
    <n v="24945618"/>
    <s v="CV_RS20000"/>
    <n v="213"/>
    <n v="70"/>
    <m/>
  </r>
  <r>
    <x v="0"/>
    <x v="0"/>
    <s v="GCF_000007705.1"/>
    <s v="Primary Assembly"/>
    <s v="chromosome"/>
    <m/>
    <s v="NC_005085.1"/>
    <n v="4377987"/>
    <n v="4378922"/>
    <s v="+"/>
    <m/>
    <m/>
    <m/>
    <m/>
    <m/>
    <n v="24948569"/>
    <s v="CV_RS20005"/>
    <n v="936"/>
    <m/>
    <s v="old_locus_tag=CV4047,CV_4047"/>
  </r>
  <r>
    <x v="1"/>
    <x v="1"/>
    <s v="GCF_000007705.1"/>
    <s v="Primary Assembly"/>
    <s v="chromosome"/>
    <m/>
    <s v="NC_005085.1"/>
    <n v="4377987"/>
    <n v="4378922"/>
    <s v="+"/>
    <s v="WP_011137594.1"/>
    <s v="WP_011137594.1"/>
    <m/>
    <s v="isoaspartyl peptidase/L-asparaginase"/>
    <m/>
    <n v="24948569"/>
    <s v="CV_RS20005"/>
    <n v="936"/>
    <n v="311"/>
    <m/>
  </r>
  <r>
    <x v="0"/>
    <x v="0"/>
    <s v="GCF_000007705.1"/>
    <s v="Primary Assembly"/>
    <s v="chromosome"/>
    <m/>
    <s v="NC_005085.1"/>
    <n v="4378919"/>
    <n v="4379974"/>
    <s v="-"/>
    <m/>
    <m/>
    <m/>
    <m/>
    <m/>
    <n v="24946385"/>
    <s v="CV_RS20010"/>
    <n v="1056"/>
    <m/>
    <s v="old_locus_tag=CV4048,CV_4048"/>
  </r>
  <r>
    <x v="1"/>
    <x v="1"/>
    <s v="GCF_000007705.1"/>
    <s v="Primary Assembly"/>
    <s v="chromosome"/>
    <m/>
    <s v="NC_005085.1"/>
    <n v="4378919"/>
    <n v="4379974"/>
    <s v="-"/>
    <s v="WP_011137595.1"/>
    <s v="WP_011137595.1"/>
    <m/>
    <s v="nitronate monooxygenase"/>
    <m/>
    <n v="24946385"/>
    <s v="CV_RS20010"/>
    <n v="1056"/>
    <n v="351"/>
    <m/>
  </r>
  <r>
    <x v="0"/>
    <x v="0"/>
    <s v="GCF_000007705.1"/>
    <s v="Primary Assembly"/>
    <s v="chromosome"/>
    <m/>
    <s v="NC_005085.1"/>
    <n v="4380032"/>
    <n v="4381177"/>
    <s v="-"/>
    <m/>
    <m/>
    <m/>
    <m/>
    <m/>
    <n v="24946756"/>
    <s v="CV_RS20015"/>
    <n v="1146"/>
    <m/>
    <s v="old_locus_tag=CV4049,CV_4049"/>
  </r>
  <r>
    <x v="1"/>
    <x v="1"/>
    <s v="GCF_000007705.1"/>
    <s v="Primary Assembly"/>
    <s v="chromosome"/>
    <m/>
    <s v="NC_005085.1"/>
    <n v="4380032"/>
    <n v="4381177"/>
    <s v="-"/>
    <s v="WP_011137596.1"/>
    <s v="WP_011137596.1"/>
    <m/>
    <s v="cystathionine gamma-synthase"/>
    <m/>
    <n v="24946756"/>
    <s v="CV_RS20015"/>
    <n v="1146"/>
    <n v="381"/>
    <m/>
  </r>
  <r>
    <x v="0"/>
    <x v="0"/>
    <s v="GCF_000007705.1"/>
    <s v="Primary Assembly"/>
    <s v="chromosome"/>
    <m/>
    <s v="NC_005085.1"/>
    <n v="4381411"/>
    <n v="4383174"/>
    <s v="+"/>
    <m/>
    <m/>
    <m/>
    <m/>
    <m/>
    <n v="24945435"/>
    <s v="CV_RS20020"/>
    <n v="1764"/>
    <m/>
    <s v="old_locus_tag=CV4051,CV_4051"/>
  </r>
  <r>
    <x v="1"/>
    <x v="1"/>
    <s v="GCF_000007705.1"/>
    <s v="Primary Assembly"/>
    <s v="chromosome"/>
    <m/>
    <s v="NC_005085.1"/>
    <n v="4381411"/>
    <n v="4383174"/>
    <s v="+"/>
    <s v="WP_011137598.1"/>
    <s v="WP_011137598.1"/>
    <m/>
    <s v="long-chain fatty acid--CoA ligase"/>
    <m/>
    <n v="24945435"/>
    <s v="CV_RS20020"/>
    <n v="1764"/>
    <n v="587"/>
    <m/>
  </r>
  <r>
    <x v="0"/>
    <x v="0"/>
    <s v="GCF_000007705.1"/>
    <s v="Primary Assembly"/>
    <s v="chromosome"/>
    <m/>
    <s v="NC_005085.1"/>
    <n v="4383223"/>
    <n v="4383885"/>
    <s v="-"/>
    <m/>
    <m/>
    <m/>
    <m/>
    <m/>
    <n v="24947615"/>
    <s v="CV_RS20025"/>
    <n v="663"/>
    <m/>
    <s v="old_locus_tag=CV4052,CV_4052"/>
  </r>
  <r>
    <x v="1"/>
    <x v="1"/>
    <s v="GCF_000007705.1"/>
    <s v="Primary Assembly"/>
    <s v="chromosome"/>
    <m/>
    <s v="NC_005085.1"/>
    <n v="4383223"/>
    <n v="4383885"/>
    <s v="-"/>
    <s v="WP_011137599.1"/>
    <s v="WP_011137599.1"/>
    <m/>
    <s v="amino acid ABC transporter permease"/>
    <m/>
    <n v="24947615"/>
    <s v="CV_RS20025"/>
    <n v="663"/>
    <n v="220"/>
    <m/>
  </r>
  <r>
    <x v="0"/>
    <x v="0"/>
    <s v="GCF_000007705.1"/>
    <s v="Primary Assembly"/>
    <s v="chromosome"/>
    <m/>
    <s v="NC_005085.1"/>
    <n v="4383957"/>
    <n v="4384742"/>
    <s v="-"/>
    <m/>
    <m/>
    <m/>
    <m/>
    <m/>
    <n v="24948280"/>
    <s v="CV_RS20030"/>
    <n v="786"/>
    <m/>
    <s v="old_locus_tag=CV4053,CV_4053"/>
  </r>
  <r>
    <x v="1"/>
    <x v="1"/>
    <s v="GCF_000007705.1"/>
    <s v="Primary Assembly"/>
    <s v="chromosome"/>
    <m/>
    <s v="NC_005085.1"/>
    <n v="4383957"/>
    <n v="4384742"/>
    <s v="-"/>
    <s v="WP_011137600.1"/>
    <s v="WP_011137600.1"/>
    <m/>
    <s v="cysteine ABC transporter substrate-binding protein"/>
    <m/>
    <n v="24948280"/>
    <s v="CV_RS20030"/>
    <n v="786"/>
    <n v="261"/>
    <m/>
  </r>
  <r>
    <x v="0"/>
    <x v="0"/>
    <s v="GCF_000007705.1"/>
    <s v="Primary Assembly"/>
    <s v="chromosome"/>
    <m/>
    <s v="NC_005085.1"/>
    <n v="4384910"/>
    <n v="4385965"/>
    <s v="-"/>
    <m/>
    <m/>
    <m/>
    <m/>
    <m/>
    <n v="24945488"/>
    <s v="CV_RS20035"/>
    <n v="1056"/>
    <m/>
    <s v="old_locus_tag=CV4054,CV_4054"/>
  </r>
  <r>
    <x v="1"/>
    <x v="1"/>
    <s v="GCF_000007705.1"/>
    <s v="Primary Assembly"/>
    <s v="chromosome"/>
    <m/>
    <s v="NC_005085.1"/>
    <n v="4384910"/>
    <n v="4385965"/>
    <s v="-"/>
    <s v="WP_011137601.1"/>
    <s v="WP_011137601.1"/>
    <m/>
    <s v="hypothetical protein"/>
    <m/>
    <n v="24945488"/>
    <s v="CV_RS20035"/>
    <n v="1056"/>
    <n v="351"/>
    <m/>
  </r>
  <r>
    <x v="0"/>
    <x v="0"/>
    <s v="GCF_000007705.1"/>
    <s v="Primary Assembly"/>
    <s v="chromosome"/>
    <m/>
    <s v="NC_005085.1"/>
    <n v="4386013"/>
    <n v="4387104"/>
    <s v="-"/>
    <m/>
    <m/>
    <m/>
    <m/>
    <s v="ychF"/>
    <n v="24949241"/>
    <s v="CV_RS20040"/>
    <n v="1092"/>
    <m/>
    <s v="old_locus_tag=CV4055,CV_4055"/>
  </r>
  <r>
    <x v="1"/>
    <x v="1"/>
    <s v="GCF_000007705.1"/>
    <s v="Primary Assembly"/>
    <s v="chromosome"/>
    <m/>
    <s v="NC_005085.1"/>
    <n v="4386013"/>
    <n v="4387104"/>
    <s v="-"/>
    <s v="WP_011137602.1"/>
    <s v="WP_011137602.1"/>
    <m/>
    <s v="redox-regulated ATPase YchF"/>
    <s v="ychF"/>
    <n v="24949241"/>
    <s v="CV_RS20040"/>
    <n v="1092"/>
    <n v="363"/>
    <m/>
  </r>
  <r>
    <x v="0"/>
    <x v="0"/>
    <s v="GCF_000007705.1"/>
    <s v="Primary Assembly"/>
    <s v="chromosome"/>
    <m/>
    <s v="NC_005085.1"/>
    <n v="4387173"/>
    <n v="4387754"/>
    <s v="-"/>
    <m/>
    <m/>
    <m/>
    <m/>
    <m/>
    <n v="24947157"/>
    <s v="CV_RS20045"/>
    <n v="582"/>
    <m/>
    <s v="old_locus_tag=CV4056,CV_4056"/>
  </r>
  <r>
    <x v="1"/>
    <x v="1"/>
    <s v="GCF_000007705.1"/>
    <s v="Primary Assembly"/>
    <s v="chromosome"/>
    <m/>
    <s v="NC_005085.1"/>
    <n v="4387173"/>
    <n v="4387754"/>
    <s v="-"/>
    <s v="WP_011137603.1"/>
    <s v="WP_011137603.1"/>
    <m/>
    <s v="peptidyl-tRNA hydrolase"/>
    <m/>
    <n v="24947157"/>
    <s v="CV_RS20045"/>
    <n v="582"/>
    <n v="193"/>
    <m/>
  </r>
  <r>
    <x v="0"/>
    <x v="0"/>
    <s v="GCF_000007705.1"/>
    <s v="Primary Assembly"/>
    <s v="chromosome"/>
    <m/>
    <s v="NC_005085.1"/>
    <n v="4387847"/>
    <n v="4388134"/>
    <s v="-"/>
    <m/>
    <m/>
    <m/>
    <m/>
    <m/>
    <n v="24949229"/>
    <s v="CV_RS20050"/>
    <n v="288"/>
    <m/>
    <s v="old_locus_tag=CV4057,CV_4057"/>
  </r>
  <r>
    <x v="1"/>
    <x v="1"/>
    <s v="GCF_000007705.1"/>
    <s v="Primary Assembly"/>
    <s v="chromosome"/>
    <m/>
    <s v="NC_005085.1"/>
    <n v="4387847"/>
    <n v="4388134"/>
    <s v="-"/>
    <s v="WP_011137604.1"/>
    <s v="WP_011137604.1"/>
    <m/>
    <s v="50S ribosomal protein L25"/>
    <m/>
    <n v="24949229"/>
    <s v="CV_RS20050"/>
    <n v="288"/>
    <n v="95"/>
    <m/>
  </r>
  <r>
    <x v="0"/>
    <x v="0"/>
    <s v="GCF_000007705.1"/>
    <s v="Primary Assembly"/>
    <s v="chromosome"/>
    <m/>
    <s v="NC_005085.1"/>
    <n v="4388195"/>
    <n v="4389178"/>
    <s v="-"/>
    <m/>
    <m/>
    <m/>
    <m/>
    <m/>
    <n v="24945944"/>
    <s v="CV_RS20055"/>
    <n v="984"/>
    <m/>
    <s v="old_locus_tag=CV4058,CV_4058"/>
  </r>
  <r>
    <x v="1"/>
    <x v="1"/>
    <s v="GCF_000007705.1"/>
    <s v="Primary Assembly"/>
    <s v="chromosome"/>
    <m/>
    <s v="NC_005085.1"/>
    <n v="4388195"/>
    <n v="4389178"/>
    <s v="-"/>
    <s v="WP_011137605.1"/>
    <s v="WP_011137605.1"/>
    <m/>
    <s v="ribose-phosphate pyrophosphokinase"/>
    <m/>
    <n v="24945944"/>
    <s v="CV_RS20055"/>
    <n v="984"/>
    <n v="327"/>
    <m/>
  </r>
  <r>
    <x v="0"/>
    <x v="6"/>
    <s v="GCF_000007705.1"/>
    <s v="Primary Assembly"/>
    <s v="chromosome"/>
    <m/>
    <s v="NC_005085.1"/>
    <n v="4389268"/>
    <n v="4389342"/>
    <s v="-"/>
    <m/>
    <m/>
    <m/>
    <m/>
    <m/>
    <n v="24949077"/>
    <s v="CV_RS20060"/>
    <n v="75"/>
    <m/>
    <s v="old_locus_tag=CV_tRNAGlnTTG2,CVtRNA-Gln-TTG-2"/>
  </r>
  <r>
    <x v="3"/>
    <x v="5"/>
    <s v="GCF_000007705.1"/>
    <s v="Primary Assembly"/>
    <s v="chromosome"/>
    <m/>
    <s v="NC_005085.1"/>
    <n v="4389268"/>
    <n v="4389342"/>
    <s v="-"/>
    <m/>
    <m/>
    <m/>
    <s v="tRNA-Gln"/>
    <m/>
    <n v="24949077"/>
    <s v="CV_RS20060"/>
    <n v="75"/>
    <m/>
    <s v="anticodon=TTG"/>
  </r>
  <r>
    <x v="0"/>
    <x v="0"/>
    <s v="GCF_000007705.1"/>
    <s v="Primary Assembly"/>
    <s v="chromosome"/>
    <m/>
    <s v="NC_005085.1"/>
    <n v="4389349"/>
    <n v="4390203"/>
    <s v="-"/>
    <m/>
    <m/>
    <m/>
    <m/>
    <m/>
    <n v="24946546"/>
    <s v="CV_RS20065"/>
    <n v="855"/>
    <m/>
    <s v="old_locus_tag=CV4059,CV_4059"/>
  </r>
  <r>
    <x v="1"/>
    <x v="1"/>
    <s v="GCF_000007705.1"/>
    <s v="Primary Assembly"/>
    <s v="chromosome"/>
    <m/>
    <s v="NC_005085.1"/>
    <n v="4389349"/>
    <n v="4390203"/>
    <s v="-"/>
    <s v="WP_011137606.1"/>
    <s v="WP_011137606.1"/>
    <m/>
    <s v="4-diphosphocytidyl-2C-methyl-D-erythritol kinase"/>
    <m/>
    <n v="24946546"/>
    <s v="CV_RS20065"/>
    <n v="855"/>
    <n v="284"/>
    <m/>
  </r>
  <r>
    <x v="0"/>
    <x v="0"/>
    <s v="GCF_000007705.1"/>
    <s v="Primary Assembly"/>
    <s v="chromosome"/>
    <m/>
    <s v="NC_005085.1"/>
    <n v="4390252"/>
    <n v="4390794"/>
    <s v="-"/>
    <m/>
    <m/>
    <m/>
    <m/>
    <m/>
    <n v="24948766"/>
    <s v="CV_RS20070"/>
    <n v="543"/>
    <m/>
    <s v="old_locus_tag=CV4060,CV_4060"/>
  </r>
  <r>
    <x v="1"/>
    <x v="1"/>
    <s v="GCF_000007705.1"/>
    <s v="Primary Assembly"/>
    <s v="chromosome"/>
    <m/>
    <s v="NC_005085.1"/>
    <n v="4390252"/>
    <n v="4390794"/>
    <s v="-"/>
    <s v="WP_011137607.1"/>
    <s v="WP_011137607.1"/>
    <m/>
    <s v="outer membrane lipoprotein LolB"/>
    <m/>
    <n v="24948766"/>
    <s v="CV_RS20070"/>
    <n v="543"/>
    <n v="180"/>
    <m/>
  </r>
  <r>
    <x v="0"/>
    <x v="0"/>
    <s v="GCF_000007705.1"/>
    <s v="Primary Assembly"/>
    <s v="chromosome"/>
    <m/>
    <s v="NC_005085.1"/>
    <n v="4390791"/>
    <n v="4392539"/>
    <s v="-"/>
    <m/>
    <m/>
    <m/>
    <m/>
    <m/>
    <n v="24947648"/>
    <s v="CV_RS20075"/>
    <n v="1749"/>
    <m/>
    <s v="old_locus_tag=CV4061,CV_4061"/>
  </r>
  <r>
    <x v="1"/>
    <x v="1"/>
    <s v="GCF_000007705.1"/>
    <s v="Primary Assembly"/>
    <s v="chromosome"/>
    <m/>
    <s v="NC_005085.1"/>
    <n v="4390791"/>
    <n v="4392539"/>
    <s v="-"/>
    <s v="WP_011137608.1"/>
    <s v="WP_011137608.1"/>
    <m/>
    <s v="hypothetical protein"/>
    <m/>
    <n v="24947648"/>
    <s v="CV_RS20075"/>
    <n v="1749"/>
    <n v="582"/>
    <m/>
  </r>
  <r>
    <x v="0"/>
    <x v="0"/>
    <s v="GCF_000007705.1"/>
    <s v="Primary Assembly"/>
    <s v="chromosome"/>
    <m/>
    <s v="NC_005085.1"/>
    <n v="4392630"/>
    <n v="4393442"/>
    <s v="+"/>
    <m/>
    <m/>
    <m/>
    <m/>
    <m/>
    <n v="24947961"/>
    <s v="CV_RS20080"/>
    <n v="813"/>
    <m/>
    <s v="old_locus_tag=CV4062,CV_4062"/>
  </r>
  <r>
    <x v="1"/>
    <x v="1"/>
    <s v="GCF_000007705.1"/>
    <s v="Primary Assembly"/>
    <s v="chromosome"/>
    <m/>
    <s v="NC_005085.1"/>
    <n v="4392630"/>
    <n v="4393442"/>
    <s v="+"/>
    <s v="WP_011137609.1"/>
    <s v="WP_011137609.1"/>
    <m/>
    <s v="formamidopyrimidine-DNA glycosylase"/>
    <m/>
    <n v="24947961"/>
    <s v="CV_RS20080"/>
    <n v="813"/>
    <n v="270"/>
    <m/>
  </r>
  <r>
    <x v="0"/>
    <x v="0"/>
    <s v="GCF_000007705.1"/>
    <s v="Primary Assembly"/>
    <s v="chromosome"/>
    <m/>
    <s v="NC_005085.1"/>
    <n v="4393488"/>
    <n v="4394303"/>
    <s v="+"/>
    <m/>
    <m/>
    <m/>
    <m/>
    <m/>
    <n v="24947898"/>
    <s v="CV_RS20085"/>
    <n v="816"/>
    <m/>
    <s v="old_locus_tag=CV4063,CV_4063"/>
  </r>
  <r>
    <x v="1"/>
    <x v="1"/>
    <s v="GCF_000007705.1"/>
    <s v="Primary Assembly"/>
    <s v="chromosome"/>
    <m/>
    <s v="NC_005085.1"/>
    <n v="4393488"/>
    <n v="4394303"/>
    <s v="+"/>
    <s v="WP_011137610.1"/>
    <s v="WP_011137610.1"/>
    <m/>
    <s v="1-acyl-sn-glycerol-3-phosphate acyltransferase"/>
    <m/>
    <n v="24947898"/>
    <s v="CV_RS20085"/>
    <n v="816"/>
    <n v="271"/>
    <m/>
  </r>
  <r>
    <x v="0"/>
    <x v="0"/>
    <s v="GCF_000007705.1"/>
    <s v="Primary Assembly"/>
    <s v="chromosome"/>
    <m/>
    <s v="NC_005085.1"/>
    <n v="4394308"/>
    <n v="4395474"/>
    <s v="-"/>
    <m/>
    <m/>
    <m/>
    <m/>
    <m/>
    <n v="24946700"/>
    <s v="CV_RS20090"/>
    <n v="1167"/>
    <m/>
    <s v="old_locus_tag=CV4064"/>
  </r>
  <r>
    <x v="1"/>
    <x v="1"/>
    <s v="GCF_000007705.1"/>
    <s v="Primary Assembly"/>
    <s v="chromosome"/>
    <m/>
    <s v="NC_005085.1"/>
    <n v="4394308"/>
    <n v="4395474"/>
    <s v="-"/>
    <s v="WP_011137611.1"/>
    <s v="WP_011137611.1"/>
    <m/>
    <s v="hypothetical protein"/>
    <m/>
    <n v="24946700"/>
    <s v="CV_RS20090"/>
    <n v="1167"/>
    <n v="388"/>
    <m/>
  </r>
  <r>
    <x v="0"/>
    <x v="0"/>
    <s v="GCF_000007705.1"/>
    <s v="Primary Assembly"/>
    <s v="chromosome"/>
    <m/>
    <s v="NC_005085.1"/>
    <n v="4395471"/>
    <n v="4396466"/>
    <s v="-"/>
    <m/>
    <m/>
    <m/>
    <m/>
    <m/>
    <n v="24945831"/>
    <s v="CV_RS20095"/>
    <n v="996"/>
    <m/>
    <s v="old_locus_tag=CV4065,CV_4065"/>
  </r>
  <r>
    <x v="1"/>
    <x v="1"/>
    <s v="GCF_000007705.1"/>
    <s v="Primary Assembly"/>
    <s v="chromosome"/>
    <m/>
    <s v="NC_005085.1"/>
    <n v="4395471"/>
    <n v="4396466"/>
    <s v="-"/>
    <s v="WP_011137612.1"/>
    <s v="WP_011137612.1"/>
    <m/>
    <s v="DUF459 domain-containing protein"/>
    <m/>
    <n v="24945831"/>
    <s v="CV_RS20095"/>
    <n v="996"/>
    <n v="331"/>
    <m/>
  </r>
  <r>
    <x v="0"/>
    <x v="0"/>
    <s v="GCF_000007705.1"/>
    <s v="Primary Assembly"/>
    <s v="chromosome"/>
    <m/>
    <s v="NC_005085.1"/>
    <n v="4396483"/>
    <n v="4397886"/>
    <s v="-"/>
    <m/>
    <m/>
    <m/>
    <m/>
    <m/>
    <n v="24946865"/>
    <s v="CV_RS20100"/>
    <n v="1404"/>
    <m/>
    <s v="old_locus_tag=CV4066,CV_4066"/>
  </r>
  <r>
    <x v="1"/>
    <x v="1"/>
    <s v="GCF_000007705.1"/>
    <s v="Primary Assembly"/>
    <s v="chromosome"/>
    <m/>
    <s v="NC_005085.1"/>
    <n v="4396483"/>
    <n v="4397886"/>
    <s v="-"/>
    <s v="WP_043596818.1"/>
    <s v="WP_043596818.1"/>
    <m/>
    <s v="MBOAT family protein"/>
    <m/>
    <n v="24946865"/>
    <s v="CV_RS20100"/>
    <n v="1404"/>
    <n v="467"/>
    <m/>
  </r>
  <r>
    <x v="0"/>
    <x v="0"/>
    <s v="GCF_000007705.1"/>
    <s v="Primary Assembly"/>
    <s v="chromosome"/>
    <m/>
    <s v="NC_005085.1"/>
    <n v="4397963"/>
    <n v="4398796"/>
    <s v="-"/>
    <m/>
    <m/>
    <m/>
    <m/>
    <m/>
    <n v="24948048"/>
    <s v="CV_RS20105"/>
    <n v="834"/>
    <m/>
    <s v="old_locus_tag=CV4067,CV_4067"/>
  </r>
  <r>
    <x v="1"/>
    <x v="1"/>
    <s v="GCF_000007705.1"/>
    <s v="Primary Assembly"/>
    <s v="chromosome"/>
    <m/>
    <s v="NC_005085.1"/>
    <n v="4397963"/>
    <n v="4398796"/>
    <s v="-"/>
    <s v="WP_011137614.1"/>
    <s v="WP_011137614.1"/>
    <m/>
    <s v="bis(5'-nucleosyl)-tetraphosphatase (symmetrical)"/>
    <m/>
    <n v="24948048"/>
    <s v="CV_RS20105"/>
    <n v="834"/>
    <n v="277"/>
    <m/>
  </r>
  <r>
    <x v="0"/>
    <x v="0"/>
    <s v="GCF_000007705.1"/>
    <s v="Primary Assembly"/>
    <s v="chromosome"/>
    <m/>
    <s v="NC_005085.1"/>
    <n v="4398913"/>
    <n v="4400934"/>
    <s v="+"/>
    <m/>
    <m/>
    <m/>
    <m/>
    <m/>
    <n v="24946557"/>
    <s v="CV_RS20110"/>
    <n v="2022"/>
    <m/>
    <s v="old_locus_tag=CV4068,CV_4068"/>
  </r>
  <r>
    <x v="1"/>
    <x v="1"/>
    <s v="GCF_000007705.1"/>
    <s v="Primary Assembly"/>
    <s v="chromosome"/>
    <m/>
    <s v="NC_005085.1"/>
    <n v="4398913"/>
    <n v="4400934"/>
    <s v="+"/>
    <s v="WP_011137615.1"/>
    <s v="WP_011137615.1"/>
    <m/>
    <s v="ATP-dependent DNA helicase Rep"/>
    <m/>
    <n v="24946557"/>
    <s v="CV_RS20110"/>
    <n v="2022"/>
    <n v="673"/>
    <m/>
  </r>
  <r>
    <x v="0"/>
    <x v="0"/>
    <s v="GCF_000007705.1"/>
    <s v="Primary Assembly"/>
    <s v="chromosome"/>
    <m/>
    <s v="NC_005085.1"/>
    <n v="4401196"/>
    <n v="4401939"/>
    <s v="-"/>
    <m/>
    <m/>
    <m/>
    <m/>
    <m/>
    <n v="24945363"/>
    <s v="CV_RS20115"/>
    <n v="744"/>
    <m/>
    <s v="old_locus_tag=CV4069,CV_4069"/>
  </r>
  <r>
    <x v="1"/>
    <x v="1"/>
    <s v="GCF_000007705.1"/>
    <s v="Primary Assembly"/>
    <s v="chromosome"/>
    <m/>
    <s v="NC_005085.1"/>
    <n v="4401196"/>
    <n v="4401939"/>
    <s v="-"/>
    <s v="WP_043596820.1"/>
    <s v="WP_043596820.1"/>
    <m/>
    <s v="cytochrome c5 family protein"/>
    <m/>
    <n v="24945363"/>
    <s v="CV_RS20115"/>
    <n v="744"/>
    <n v="247"/>
    <m/>
  </r>
  <r>
    <x v="0"/>
    <x v="6"/>
    <s v="GCF_000007705.1"/>
    <s v="Primary Assembly"/>
    <s v="chromosome"/>
    <m/>
    <s v="NC_005085.1"/>
    <n v="4402077"/>
    <n v="4402153"/>
    <s v="+"/>
    <m/>
    <m/>
    <m/>
    <m/>
    <m/>
    <n v="24947079"/>
    <s v="CV_RS20120"/>
    <n v="77"/>
    <m/>
    <s v="old_locus_tag=CV_tRNAArgCCG,CVtRNA-Arg-CCG"/>
  </r>
  <r>
    <x v="3"/>
    <x v="5"/>
    <s v="GCF_000007705.1"/>
    <s v="Primary Assembly"/>
    <s v="chromosome"/>
    <m/>
    <s v="NC_005085.1"/>
    <n v="4402077"/>
    <n v="4402153"/>
    <s v="+"/>
    <m/>
    <m/>
    <m/>
    <s v="tRNA-Arg"/>
    <m/>
    <n v="24947079"/>
    <s v="CV_RS20120"/>
    <n v="77"/>
    <m/>
    <s v="anticodon=CCG"/>
  </r>
  <r>
    <x v="0"/>
    <x v="0"/>
    <s v="GCF_000007705.1"/>
    <s v="Primary Assembly"/>
    <s v="chromosome"/>
    <m/>
    <s v="NC_005085.1"/>
    <n v="4402419"/>
    <n v="4404281"/>
    <s v="-"/>
    <m/>
    <m/>
    <m/>
    <m/>
    <m/>
    <n v="24946652"/>
    <s v="CV_RS20125"/>
    <n v="1863"/>
    <m/>
    <s v="old_locus_tag=CV4070,CV_4070"/>
  </r>
  <r>
    <x v="1"/>
    <x v="1"/>
    <s v="GCF_000007705.1"/>
    <s v="Primary Assembly"/>
    <s v="chromosome"/>
    <m/>
    <s v="NC_005085.1"/>
    <n v="4402419"/>
    <n v="4404281"/>
    <s v="-"/>
    <s v="WP_011137617.1"/>
    <s v="WP_011137617.1"/>
    <m/>
    <s v="ABC transporter ATP-binding protein"/>
    <m/>
    <n v="24946652"/>
    <s v="CV_RS20125"/>
    <n v="1863"/>
    <n v="620"/>
    <m/>
  </r>
  <r>
    <x v="0"/>
    <x v="0"/>
    <s v="GCF_000007705.1"/>
    <s v="Primary Assembly"/>
    <s v="chromosome"/>
    <m/>
    <s v="NC_005085.1"/>
    <n v="4404442"/>
    <n v="4404651"/>
    <s v="-"/>
    <m/>
    <m/>
    <m/>
    <m/>
    <m/>
    <n v="24945735"/>
    <s v="CV_RS20130"/>
    <n v="210"/>
    <m/>
    <s v="old_locus_tag=CV4071,CV_4071"/>
  </r>
  <r>
    <x v="1"/>
    <x v="1"/>
    <s v="GCF_000007705.1"/>
    <s v="Primary Assembly"/>
    <s v="chromosome"/>
    <m/>
    <s v="NC_005085.1"/>
    <n v="4404442"/>
    <n v="4404651"/>
    <s v="-"/>
    <s v="WP_011137618.1"/>
    <s v="WP_011137618.1"/>
    <m/>
    <s v="hypothetical protein"/>
    <m/>
    <n v="24945735"/>
    <s v="CV_RS20130"/>
    <n v="210"/>
    <n v="69"/>
    <m/>
  </r>
  <r>
    <x v="0"/>
    <x v="0"/>
    <s v="GCF_000007705.1"/>
    <s v="Primary Assembly"/>
    <s v="chromosome"/>
    <m/>
    <s v="NC_005085.1"/>
    <n v="4404957"/>
    <n v="4405838"/>
    <s v="-"/>
    <m/>
    <m/>
    <m/>
    <m/>
    <m/>
    <n v="24948176"/>
    <s v="CV_RS20135"/>
    <n v="882"/>
    <m/>
    <s v="old_locus_tag=CV4072,CV_4072"/>
  </r>
  <r>
    <x v="1"/>
    <x v="1"/>
    <s v="GCF_000007705.1"/>
    <s v="Primary Assembly"/>
    <s v="chromosome"/>
    <m/>
    <s v="NC_005085.1"/>
    <n v="4404957"/>
    <n v="4405838"/>
    <s v="-"/>
    <s v="WP_011137619.1"/>
    <s v="WP_011137619.1"/>
    <m/>
    <s v="DUF4743 domain-containing protein"/>
    <m/>
    <n v="24948176"/>
    <s v="CV_RS20135"/>
    <n v="882"/>
    <n v="293"/>
    <m/>
  </r>
  <r>
    <x v="0"/>
    <x v="0"/>
    <s v="GCF_000007705.1"/>
    <s v="Primary Assembly"/>
    <s v="chromosome"/>
    <m/>
    <s v="NC_005085.1"/>
    <n v="4405946"/>
    <n v="4407643"/>
    <s v="-"/>
    <m/>
    <m/>
    <m/>
    <m/>
    <s v="recD"/>
    <n v="24946459"/>
    <s v="CV_RS20140"/>
    <n v="1698"/>
    <m/>
    <s v="old_locus_tag=CV4073,CV_4073"/>
  </r>
  <r>
    <x v="1"/>
    <x v="1"/>
    <s v="GCF_000007705.1"/>
    <s v="Primary Assembly"/>
    <s v="chromosome"/>
    <m/>
    <s v="NC_005085.1"/>
    <n v="4405946"/>
    <n v="4407643"/>
    <s v="-"/>
    <s v="WP_011137620.1"/>
    <s v="WP_011137620.1"/>
    <m/>
    <s v="exodeoxyribonuclease V subunit alpha"/>
    <s v="recD"/>
    <n v="24946459"/>
    <s v="CV_RS20140"/>
    <n v="1698"/>
    <n v="565"/>
    <m/>
  </r>
  <r>
    <x v="0"/>
    <x v="0"/>
    <s v="GCF_000007705.1"/>
    <s v="Primary Assembly"/>
    <s v="chromosome"/>
    <m/>
    <s v="NC_005085.1"/>
    <n v="4407737"/>
    <n v="4408372"/>
    <s v="-"/>
    <m/>
    <m/>
    <m/>
    <m/>
    <m/>
    <n v="24948002"/>
    <s v="CV_RS20145"/>
    <n v="636"/>
    <m/>
    <s v="old_locus_tag=CV4074,CV_4074"/>
  </r>
  <r>
    <x v="1"/>
    <x v="1"/>
    <s v="GCF_000007705.1"/>
    <s v="Primary Assembly"/>
    <s v="chromosome"/>
    <m/>
    <s v="NC_005085.1"/>
    <n v="4407737"/>
    <n v="4408372"/>
    <s v="-"/>
    <s v="WP_011137621.1"/>
    <s v="WP_011137621.1"/>
    <m/>
    <s v="hypothetical protein"/>
    <m/>
    <n v="24948002"/>
    <s v="CV_RS20145"/>
    <n v="636"/>
    <n v="211"/>
    <m/>
  </r>
  <r>
    <x v="0"/>
    <x v="0"/>
    <s v="GCF_000007705.1"/>
    <s v="Primary Assembly"/>
    <s v="chromosome"/>
    <m/>
    <s v="NC_005085.1"/>
    <n v="4408389"/>
    <n v="4409873"/>
    <s v="-"/>
    <m/>
    <m/>
    <m/>
    <m/>
    <s v="pap"/>
    <n v="24945149"/>
    <s v="CV_RS20150"/>
    <n v="1485"/>
    <m/>
    <s v="old_locus_tag=CV4075,CV_4075"/>
  </r>
  <r>
    <x v="1"/>
    <x v="1"/>
    <s v="GCF_000007705.1"/>
    <s v="Primary Assembly"/>
    <s v="chromosome"/>
    <m/>
    <s v="NC_005085.1"/>
    <n v="4408389"/>
    <n v="4409873"/>
    <s v="-"/>
    <s v="WP_011137622.1"/>
    <s v="WP_011137622.1"/>
    <m/>
    <s v="polyphosphate:AMP phosphotransferase"/>
    <s v="pap"/>
    <n v="24945149"/>
    <s v="CV_RS20150"/>
    <n v="1485"/>
    <n v="494"/>
    <m/>
  </r>
  <r>
    <x v="0"/>
    <x v="0"/>
    <s v="GCF_000007705.1"/>
    <s v="Primary Assembly"/>
    <s v="chromosome"/>
    <m/>
    <s v="NC_005085.1"/>
    <n v="4409925"/>
    <n v="4413515"/>
    <s v="-"/>
    <m/>
    <m/>
    <m/>
    <m/>
    <s v="recB"/>
    <n v="24947171"/>
    <s v="CV_RS20155"/>
    <n v="3591"/>
    <m/>
    <s v="old_locus_tag=CV4076,CV_4076"/>
  </r>
  <r>
    <x v="1"/>
    <x v="1"/>
    <s v="GCF_000007705.1"/>
    <s v="Primary Assembly"/>
    <s v="chromosome"/>
    <m/>
    <s v="NC_005085.1"/>
    <n v="4409925"/>
    <n v="4413515"/>
    <s v="-"/>
    <s v="WP_011137623.1"/>
    <s v="WP_011137623.1"/>
    <m/>
    <s v="exodeoxyribonuclease V subunit beta"/>
    <s v="recB"/>
    <n v="24947171"/>
    <s v="CV_RS20155"/>
    <n v="3591"/>
    <n v="1196"/>
    <m/>
  </r>
  <r>
    <x v="0"/>
    <x v="0"/>
    <s v="GCF_000007705.1"/>
    <s v="Primary Assembly"/>
    <s v="chromosome"/>
    <m/>
    <s v="NC_005085.1"/>
    <n v="4413512"/>
    <n v="4416709"/>
    <s v="-"/>
    <m/>
    <m/>
    <m/>
    <m/>
    <s v="recC"/>
    <n v="24947338"/>
    <s v="CV_RS20160"/>
    <n v="3198"/>
    <m/>
    <s v="old_locus_tag=CV4077,CV_4077"/>
  </r>
  <r>
    <x v="1"/>
    <x v="1"/>
    <s v="GCF_000007705.1"/>
    <s v="Primary Assembly"/>
    <s v="chromosome"/>
    <m/>
    <s v="NC_005085.1"/>
    <n v="4413512"/>
    <n v="4416709"/>
    <s v="-"/>
    <s v="WP_011137624.1"/>
    <s v="WP_011137624.1"/>
    <m/>
    <s v="exodeoxyribonuclease V subunit gamma"/>
    <s v="recC"/>
    <n v="24947338"/>
    <s v="CV_RS20160"/>
    <n v="3198"/>
    <n v="1065"/>
    <m/>
  </r>
  <r>
    <x v="0"/>
    <x v="0"/>
    <s v="GCF_000007705.1"/>
    <s v="Primary Assembly"/>
    <s v="chromosome"/>
    <m/>
    <s v="NC_005085.1"/>
    <n v="4416959"/>
    <n v="4417342"/>
    <s v="+"/>
    <m/>
    <m/>
    <m/>
    <m/>
    <m/>
    <n v="24946613"/>
    <s v="CV_RS20165"/>
    <n v="384"/>
    <m/>
    <s v="old_locus_tag=CV4078,CV_4078"/>
  </r>
  <r>
    <x v="1"/>
    <x v="1"/>
    <s v="GCF_000007705.1"/>
    <s v="Primary Assembly"/>
    <s v="chromosome"/>
    <m/>
    <s v="NC_005085.1"/>
    <n v="4416959"/>
    <n v="4417342"/>
    <s v="+"/>
    <s v="WP_043596822.1"/>
    <s v="WP_043596822.1"/>
    <m/>
    <s v="invasion protein"/>
    <m/>
    <n v="24946613"/>
    <s v="CV_RS20165"/>
    <n v="384"/>
    <n v="127"/>
    <m/>
  </r>
  <r>
    <x v="0"/>
    <x v="0"/>
    <s v="GCF_000007705.1"/>
    <s v="Primary Assembly"/>
    <s v="chromosome"/>
    <m/>
    <s v="NC_005085.1"/>
    <n v="4417440"/>
    <n v="4417883"/>
    <s v="+"/>
    <m/>
    <m/>
    <m/>
    <m/>
    <m/>
    <n v="24948938"/>
    <s v="CV_RS20170"/>
    <n v="444"/>
    <m/>
    <s v="old_locus_tag=CV4079,CV_4079"/>
  </r>
  <r>
    <x v="1"/>
    <x v="1"/>
    <s v="GCF_000007705.1"/>
    <s v="Primary Assembly"/>
    <s v="chromosome"/>
    <m/>
    <s v="NC_005085.1"/>
    <n v="4417440"/>
    <n v="4417883"/>
    <s v="+"/>
    <s v="WP_011137626.1"/>
    <s v="WP_011137626.1"/>
    <m/>
    <s v="prepilin-type cleavage/methylation domain-containing protein"/>
    <m/>
    <n v="24948938"/>
    <s v="CV_RS20170"/>
    <n v="444"/>
    <n v="147"/>
    <m/>
  </r>
  <r>
    <x v="0"/>
    <x v="0"/>
    <s v="GCF_000007705.1"/>
    <s v="Primary Assembly"/>
    <s v="chromosome"/>
    <m/>
    <s v="NC_005085.1"/>
    <n v="4417880"/>
    <n v="4418389"/>
    <s v="+"/>
    <m/>
    <m/>
    <m/>
    <m/>
    <m/>
    <n v="25392881"/>
    <s v="CV_RS22425"/>
    <n v="510"/>
    <m/>
    <s v="old_locus_tag=CV4080,CV_4080"/>
  </r>
  <r>
    <x v="1"/>
    <x v="1"/>
    <s v="GCF_000007705.1"/>
    <s v="Primary Assembly"/>
    <s v="chromosome"/>
    <m/>
    <s v="NC_005085.1"/>
    <n v="4417880"/>
    <n v="4418389"/>
    <s v="+"/>
    <s v="WP_052278881.1"/>
    <s v="WP_052278881.1"/>
    <m/>
    <s v="prepilin-type cleavage/methylation domain-containing protein"/>
    <m/>
    <n v="25392881"/>
    <s v="CV_RS22425"/>
    <n v="510"/>
    <n v="169"/>
    <m/>
  </r>
  <r>
    <x v="0"/>
    <x v="0"/>
    <s v="GCF_000007705.1"/>
    <s v="Primary Assembly"/>
    <s v="chromosome"/>
    <m/>
    <s v="NC_005085.1"/>
    <n v="4418386"/>
    <n v="4418973"/>
    <s v="+"/>
    <m/>
    <m/>
    <m/>
    <m/>
    <m/>
    <n v="24946969"/>
    <s v="CV_RS20180"/>
    <n v="588"/>
    <m/>
    <s v="old_locus_tag=CV4081,CV_4081"/>
  </r>
  <r>
    <x v="1"/>
    <x v="1"/>
    <s v="GCF_000007705.1"/>
    <s v="Primary Assembly"/>
    <s v="chromosome"/>
    <m/>
    <s v="NC_005085.1"/>
    <n v="4418386"/>
    <n v="4418973"/>
    <s v="+"/>
    <s v="WP_011137628.1"/>
    <s v="WP_011137628.1"/>
    <m/>
    <s v="hypothetical protein"/>
    <m/>
    <n v="24946969"/>
    <s v="CV_RS20180"/>
    <n v="588"/>
    <n v="195"/>
    <m/>
  </r>
  <r>
    <x v="0"/>
    <x v="0"/>
    <s v="GCF_000007705.1"/>
    <s v="Primary Assembly"/>
    <s v="chromosome"/>
    <m/>
    <s v="NC_005085.1"/>
    <n v="4420631"/>
    <n v="4421119"/>
    <s v="+"/>
    <m/>
    <m/>
    <m/>
    <m/>
    <m/>
    <n v="24946037"/>
    <s v="CV_RS20190"/>
    <n v="489"/>
    <m/>
    <s v="old_locus_tag=CV4083,CV_4083"/>
  </r>
  <r>
    <x v="1"/>
    <x v="1"/>
    <s v="GCF_000007705.1"/>
    <s v="Primary Assembly"/>
    <s v="chromosome"/>
    <m/>
    <s v="NC_005085.1"/>
    <n v="4420631"/>
    <n v="4421119"/>
    <s v="+"/>
    <s v="WP_080509140.1"/>
    <s v="WP_080509140.1"/>
    <m/>
    <s v="prepilin-type N-terminal cleavage/methylation domain-containing protein"/>
    <m/>
    <n v="24946037"/>
    <s v="CV_RS20190"/>
    <n v="489"/>
    <n v="162"/>
    <m/>
  </r>
  <r>
    <x v="0"/>
    <x v="0"/>
    <s v="GCF_000007705.1"/>
    <s v="Primary Assembly"/>
    <s v="chromosome"/>
    <m/>
    <s v="NC_005085.1"/>
    <n v="4421316"/>
    <n v="4422332"/>
    <s v="+"/>
    <m/>
    <m/>
    <m/>
    <m/>
    <m/>
    <n v="24947166"/>
    <s v="CV_RS20195"/>
    <n v="1017"/>
    <m/>
    <s v="old_locus_tag=CV4084,CV_4084"/>
  </r>
  <r>
    <x v="1"/>
    <x v="1"/>
    <s v="GCF_000007705.1"/>
    <s v="Primary Assembly"/>
    <s v="chromosome"/>
    <m/>
    <s v="NC_005085.1"/>
    <n v="4421316"/>
    <n v="4422332"/>
    <s v="+"/>
    <s v="WP_011137631.1"/>
    <s v="WP_011137631.1"/>
    <m/>
    <s v="U32 family peptidase"/>
    <m/>
    <n v="24947166"/>
    <s v="CV_RS20195"/>
    <n v="1017"/>
    <n v="338"/>
    <m/>
  </r>
  <r>
    <x v="0"/>
    <x v="0"/>
    <s v="GCF_000007705.1"/>
    <s v="Primary Assembly"/>
    <s v="chromosome"/>
    <m/>
    <s v="NC_005085.1"/>
    <n v="4422354"/>
    <n v="4423277"/>
    <s v="+"/>
    <m/>
    <m/>
    <m/>
    <m/>
    <m/>
    <n v="24945571"/>
    <s v="CV_RS20200"/>
    <n v="924"/>
    <m/>
    <s v="old_locus_tag=CV4085,CV_4085"/>
  </r>
  <r>
    <x v="1"/>
    <x v="1"/>
    <s v="GCF_000007705.1"/>
    <s v="Primary Assembly"/>
    <s v="chromosome"/>
    <m/>
    <s v="NC_005085.1"/>
    <n v="4422354"/>
    <n v="4423277"/>
    <s v="+"/>
    <s v="WP_011137632.1"/>
    <s v="WP_011137632.1"/>
    <m/>
    <s v="U32 family peptidase"/>
    <m/>
    <n v="24945571"/>
    <s v="CV_RS20200"/>
    <n v="924"/>
    <n v="307"/>
    <m/>
  </r>
  <r>
    <x v="0"/>
    <x v="0"/>
    <s v="GCF_000007705.1"/>
    <s v="Primary Assembly"/>
    <s v="chromosome"/>
    <m/>
    <s v="NC_005085.1"/>
    <n v="4423277"/>
    <n v="4423705"/>
    <s v="+"/>
    <m/>
    <m/>
    <m/>
    <m/>
    <m/>
    <n v="24946568"/>
    <s v="CV_RS20205"/>
    <n v="429"/>
    <m/>
    <s v="old_locus_tag=CV4086,CV_4086"/>
  </r>
  <r>
    <x v="1"/>
    <x v="1"/>
    <s v="GCF_000007705.1"/>
    <s v="Primary Assembly"/>
    <s v="chromosome"/>
    <m/>
    <s v="NC_005085.1"/>
    <n v="4423277"/>
    <n v="4423705"/>
    <s v="+"/>
    <s v="WP_011137633.1"/>
    <s v="WP_011137633.1"/>
    <m/>
    <s v="hypothetical protein"/>
    <m/>
    <n v="24946568"/>
    <s v="CV_RS20205"/>
    <n v="429"/>
    <n v="142"/>
    <m/>
  </r>
  <r>
    <x v="0"/>
    <x v="0"/>
    <s v="GCF_000007705.1"/>
    <s v="Primary Assembly"/>
    <s v="chromosome"/>
    <m/>
    <s v="NC_005085.1"/>
    <n v="4423775"/>
    <n v="4424524"/>
    <s v="+"/>
    <m/>
    <m/>
    <m/>
    <m/>
    <m/>
    <n v="24945957"/>
    <s v="CV_RS20210"/>
    <n v="750"/>
    <m/>
    <s v="old_locus_tag=CV4087"/>
  </r>
  <r>
    <x v="1"/>
    <x v="1"/>
    <s v="GCF_000007705.1"/>
    <s v="Primary Assembly"/>
    <s v="chromosome"/>
    <m/>
    <s v="NC_005085.1"/>
    <n v="4423775"/>
    <n v="4424524"/>
    <s v="+"/>
    <s v="WP_011137634.1"/>
    <s v="WP_011137634.1"/>
    <m/>
    <s v="GGDEF domain-containing protein"/>
    <m/>
    <n v="24945957"/>
    <s v="CV_RS20210"/>
    <n v="750"/>
    <n v="249"/>
    <m/>
  </r>
  <r>
    <x v="0"/>
    <x v="0"/>
    <s v="GCF_000007705.1"/>
    <s v="Primary Assembly"/>
    <s v="chromosome"/>
    <m/>
    <s v="NC_005085.1"/>
    <n v="4424571"/>
    <n v="4425542"/>
    <s v="-"/>
    <m/>
    <m/>
    <m/>
    <m/>
    <m/>
    <n v="24946449"/>
    <s v="CV_RS20215"/>
    <n v="972"/>
    <m/>
    <s v="old_locus_tag=CV4088,CV_4088"/>
  </r>
  <r>
    <x v="1"/>
    <x v="1"/>
    <s v="GCF_000007705.1"/>
    <s v="Primary Assembly"/>
    <s v="chromosome"/>
    <m/>
    <s v="NC_005085.1"/>
    <n v="4424571"/>
    <n v="4425542"/>
    <s v="-"/>
    <s v="WP_043596825.1"/>
    <s v="WP_043596825.1"/>
    <m/>
    <s v="LysR family transcriptional regulator"/>
    <m/>
    <n v="24946449"/>
    <s v="CV_RS20215"/>
    <n v="972"/>
    <n v="323"/>
    <m/>
  </r>
  <r>
    <x v="0"/>
    <x v="0"/>
    <s v="GCF_000007705.1"/>
    <s v="Primary Assembly"/>
    <s v="chromosome"/>
    <m/>
    <s v="NC_005085.1"/>
    <n v="4426186"/>
    <n v="4427046"/>
    <s v="+"/>
    <m/>
    <m/>
    <m/>
    <m/>
    <m/>
    <n v="24948707"/>
    <s v="CV_RS20220"/>
    <n v="861"/>
    <m/>
    <s v="old_locus_tag=CV4090,CV_4090"/>
  </r>
  <r>
    <x v="1"/>
    <x v="1"/>
    <s v="GCF_000007705.1"/>
    <s v="Primary Assembly"/>
    <s v="chromosome"/>
    <m/>
    <s v="NC_005085.1"/>
    <n v="4426186"/>
    <n v="4427046"/>
    <s v="+"/>
    <s v="WP_080509080.1"/>
    <s v="WP_080509080.1"/>
    <m/>
    <s v="LuxR family transcriptional regulator"/>
    <m/>
    <n v="24948707"/>
    <s v="CV_RS20220"/>
    <n v="861"/>
    <n v="286"/>
    <m/>
  </r>
  <r>
    <x v="0"/>
    <x v="0"/>
    <s v="GCF_000007705.1"/>
    <s v="Primary Assembly"/>
    <s v="chromosome"/>
    <m/>
    <s v="NC_005085.1"/>
    <n v="4426967"/>
    <n v="4427620"/>
    <s v="-"/>
    <m/>
    <m/>
    <m/>
    <m/>
    <m/>
    <n v="31478327"/>
    <s v="CV_RS23145"/>
    <n v="654"/>
    <m/>
    <s v="old_locus_tag=CV4091,CV_4091"/>
  </r>
  <r>
    <x v="1"/>
    <x v="1"/>
    <s v="GCF_000007705.1"/>
    <s v="Primary Assembly"/>
    <s v="chromosome"/>
    <m/>
    <s v="NC_005085.1"/>
    <n v="4426967"/>
    <n v="4427620"/>
    <s v="-"/>
    <s v="WP_011137638.1"/>
    <s v="WP_011137638.1"/>
    <m/>
    <s v="GNAT family N-acetyltransferase"/>
    <m/>
    <n v="31478327"/>
    <s v="CV_RS23145"/>
    <n v="654"/>
    <n v="217"/>
    <m/>
  </r>
  <r>
    <x v="0"/>
    <x v="0"/>
    <s v="GCF_000007705.1"/>
    <s v="Primary Assembly"/>
    <s v="chromosome"/>
    <m/>
    <s v="NC_005085.1"/>
    <n v="4427818"/>
    <n v="4429173"/>
    <s v="+"/>
    <m/>
    <m/>
    <m/>
    <m/>
    <m/>
    <n v="24948235"/>
    <s v="CV_RS20230"/>
    <n v="1356"/>
    <m/>
    <s v="old_locus_tag=CV4092,CV_4092"/>
  </r>
  <r>
    <x v="1"/>
    <x v="1"/>
    <s v="GCF_000007705.1"/>
    <s v="Primary Assembly"/>
    <s v="chromosome"/>
    <m/>
    <s v="NC_005085.1"/>
    <n v="4427818"/>
    <n v="4429173"/>
    <s v="+"/>
    <s v="WP_011137639.1"/>
    <s v="WP_011137639.1"/>
    <m/>
    <s v="NAD-dependent succinate-semialdehyde dehydrogenase"/>
    <m/>
    <n v="24948235"/>
    <s v="CV_RS20230"/>
    <n v="1356"/>
    <n v="451"/>
    <m/>
  </r>
  <r>
    <x v="0"/>
    <x v="0"/>
    <s v="GCF_000007705.1"/>
    <s v="Primary Assembly"/>
    <s v="chromosome"/>
    <m/>
    <s v="NC_005085.1"/>
    <n v="4429237"/>
    <n v="4430682"/>
    <s v="-"/>
    <m/>
    <m/>
    <m/>
    <m/>
    <m/>
    <n v="24948968"/>
    <s v="CV_RS20235"/>
    <n v="1446"/>
    <m/>
    <s v="old_locus_tag=CV4093,CV_4093"/>
  </r>
  <r>
    <x v="1"/>
    <x v="1"/>
    <s v="GCF_000007705.1"/>
    <s v="Primary Assembly"/>
    <s v="chromosome"/>
    <m/>
    <s v="NC_005085.1"/>
    <n v="4429237"/>
    <n v="4430682"/>
    <s v="-"/>
    <s v="WP_011137640.1"/>
    <s v="WP_011137640.1"/>
    <m/>
    <s v="hypothetical protein"/>
    <m/>
    <n v="24948968"/>
    <s v="CV_RS20235"/>
    <n v="1446"/>
    <n v="481"/>
    <m/>
  </r>
  <r>
    <x v="0"/>
    <x v="0"/>
    <s v="GCF_000007705.1"/>
    <s v="Primary Assembly"/>
    <s v="chromosome"/>
    <m/>
    <s v="NC_005085.1"/>
    <n v="4430757"/>
    <n v="4431473"/>
    <s v="-"/>
    <m/>
    <m/>
    <m/>
    <m/>
    <m/>
    <n v="24949443"/>
    <s v="CV_RS20240"/>
    <n v="717"/>
    <m/>
    <s v="old_locus_tag=CV4094,CV_4094"/>
  </r>
  <r>
    <x v="1"/>
    <x v="1"/>
    <s v="GCF_000007705.1"/>
    <s v="Primary Assembly"/>
    <s v="chromosome"/>
    <m/>
    <s v="NC_005085.1"/>
    <n v="4430757"/>
    <n v="4431473"/>
    <s v="-"/>
    <s v="WP_011137641.1"/>
    <s v="WP_011137641.1"/>
    <m/>
    <s v="N-acetyltransferase"/>
    <m/>
    <n v="24949443"/>
    <s v="CV_RS20240"/>
    <n v="717"/>
    <n v="238"/>
    <m/>
  </r>
  <r>
    <x v="0"/>
    <x v="0"/>
    <s v="GCF_000007705.1"/>
    <s v="Primary Assembly"/>
    <s v="chromosome"/>
    <m/>
    <s v="NC_005085.1"/>
    <n v="4431484"/>
    <n v="4431876"/>
    <s v="-"/>
    <m/>
    <m/>
    <m/>
    <m/>
    <m/>
    <n v="24947712"/>
    <s v="CV_RS20245"/>
    <n v="393"/>
    <m/>
    <s v="old_locus_tag=CV4095,CV_4095"/>
  </r>
  <r>
    <x v="1"/>
    <x v="1"/>
    <s v="GCF_000007705.1"/>
    <s v="Primary Assembly"/>
    <s v="chromosome"/>
    <m/>
    <s v="NC_005085.1"/>
    <n v="4431484"/>
    <n v="4431876"/>
    <s v="-"/>
    <s v="WP_011137642.1"/>
    <s v="WP_011137642.1"/>
    <m/>
    <s v="rhodanese-like domain-containing protein"/>
    <m/>
    <n v="24947712"/>
    <s v="CV_RS20245"/>
    <n v="393"/>
    <n v="130"/>
    <m/>
  </r>
  <r>
    <x v="0"/>
    <x v="0"/>
    <s v="GCF_000007705.1"/>
    <s v="Primary Assembly"/>
    <s v="chromosome"/>
    <m/>
    <s v="NC_005085.1"/>
    <n v="4431972"/>
    <n v="4433426"/>
    <s v="+"/>
    <m/>
    <m/>
    <m/>
    <m/>
    <m/>
    <n v="24948527"/>
    <s v="CV_RS20250"/>
    <n v="1455"/>
    <m/>
    <s v="old_locus_tag=CV4096,CV_4096"/>
  </r>
  <r>
    <x v="1"/>
    <x v="1"/>
    <s v="GCF_000007705.1"/>
    <s v="Primary Assembly"/>
    <s v="chromosome"/>
    <m/>
    <s v="NC_005085.1"/>
    <n v="4431972"/>
    <n v="4433426"/>
    <s v="+"/>
    <s v="WP_011137643.1"/>
    <s v="WP_011137643.1"/>
    <m/>
    <s v="PLP-dependent aminotransferase family protein"/>
    <m/>
    <n v="24948527"/>
    <s v="CV_RS20250"/>
    <n v="1455"/>
    <n v="484"/>
    <m/>
  </r>
  <r>
    <x v="0"/>
    <x v="0"/>
    <s v="GCF_000007705.1"/>
    <s v="Primary Assembly"/>
    <s v="chromosome"/>
    <m/>
    <s v="NC_005085.1"/>
    <n v="4433423"/>
    <n v="4433923"/>
    <s v="+"/>
    <m/>
    <m/>
    <m/>
    <m/>
    <m/>
    <n v="24947027"/>
    <s v="CV_RS20255"/>
    <n v="501"/>
    <m/>
    <s v="old_locus_tag=CV4097,CV_4097"/>
  </r>
  <r>
    <x v="1"/>
    <x v="1"/>
    <s v="GCF_000007705.1"/>
    <s v="Primary Assembly"/>
    <s v="chromosome"/>
    <m/>
    <s v="NC_005085.1"/>
    <n v="4433423"/>
    <n v="4433923"/>
    <s v="+"/>
    <s v="WP_011137644.1"/>
    <s v="WP_011137644.1"/>
    <m/>
    <s v="DUF523 domain-containing protein"/>
    <m/>
    <n v="24947027"/>
    <s v="CV_RS20255"/>
    <n v="501"/>
    <n v="166"/>
    <m/>
  </r>
  <r>
    <x v="0"/>
    <x v="4"/>
    <s v="GCF_000007705.1"/>
    <s v="Primary Assembly"/>
    <s v="chromosome"/>
    <m/>
    <s v="NC_005085.1"/>
    <n v="4434130"/>
    <n v="4434244"/>
    <s v="-"/>
    <m/>
    <m/>
    <m/>
    <m/>
    <s v="rrf"/>
    <n v="24945489"/>
    <s v="CV_RS20260"/>
    <n v="115"/>
    <m/>
    <m/>
  </r>
  <r>
    <x v="2"/>
    <x v="5"/>
    <s v="GCF_000007705.1"/>
    <s v="Primary Assembly"/>
    <s v="chromosome"/>
    <m/>
    <s v="NC_005085.1"/>
    <n v="4434130"/>
    <n v="4434244"/>
    <s v="-"/>
    <m/>
    <m/>
    <m/>
    <s v="5S ribosomal RNA"/>
    <s v="rrf"/>
    <n v="24945489"/>
    <s v="CV_RS20260"/>
    <n v="115"/>
    <m/>
    <m/>
  </r>
  <r>
    <x v="0"/>
    <x v="4"/>
    <s v="GCF_000007705.1"/>
    <s v="Primary Assembly"/>
    <s v="chromosome"/>
    <m/>
    <s v="NC_005085.1"/>
    <n v="4434367"/>
    <n v="4437261"/>
    <s v="-"/>
    <m/>
    <m/>
    <m/>
    <m/>
    <m/>
    <n v="24946795"/>
    <s v="CV_RS20265"/>
    <n v="2895"/>
    <m/>
    <s v="old_locus_tag=CV23S ribosomal RNA-8,CV_rRNA23s8"/>
  </r>
  <r>
    <x v="2"/>
    <x v="5"/>
    <s v="GCF_000007705.1"/>
    <s v="Primary Assembly"/>
    <s v="chromosome"/>
    <m/>
    <s v="NC_005085.1"/>
    <n v="4434367"/>
    <n v="4437261"/>
    <s v="-"/>
    <m/>
    <m/>
    <m/>
    <s v="23S ribosomal RNA"/>
    <m/>
    <n v="24946795"/>
    <s v="CV_RS20265"/>
    <n v="2895"/>
    <m/>
    <m/>
  </r>
  <r>
    <x v="0"/>
    <x v="6"/>
    <s v="GCF_000007705.1"/>
    <s v="Primary Assembly"/>
    <s v="chromosome"/>
    <m/>
    <s v="NC_005085.1"/>
    <n v="4437511"/>
    <n v="4437586"/>
    <s v="-"/>
    <m/>
    <m/>
    <m/>
    <m/>
    <m/>
    <n v="24946564"/>
    <s v="CV_RS20270"/>
    <n v="76"/>
    <m/>
    <s v="old_locus_tag=CV_tRNAAlaTGC8,CVtRNA-Ala-TGC-8"/>
  </r>
  <r>
    <x v="3"/>
    <x v="5"/>
    <s v="GCF_000007705.1"/>
    <s v="Primary Assembly"/>
    <s v="chromosome"/>
    <m/>
    <s v="NC_005085.1"/>
    <n v="4437511"/>
    <n v="4437586"/>
    <s v="-"/>
    <m/>
    <m/>
    <m/>
    <s v="tRNA-Ala"/>
    <m/>
    <n v="24946564"/>
    <s v="CV_RS20270"/>
    <n v="76"/>
    <m/>
    <s v="anticodon=TGC"/>
  </r>
  <r>
    <x v="0"/>
    <x v="6"/>
    <s v="GCF_000007705.1"/>
    <s v="Primary Assembly"/>
    <s v="chromosome"/>
    <m/>
    <s v="NC_005085.1"/>
    <n v="4437673"/>
    <n v="4437749"/>
    <s v="-"/>
    <m/>
    <m/>
    <m/>
    <m/>
    <m/>
    <n v="24947760"/>
    <s v="CV_RS20275"/>
    <n v="77"/>
    <m/>
    <s v="old_locus_tag=CV_tRNAIleGAT8,CVtRNA-Ile-GAT-8"/>
  </r>
  <r>
    <x v="3"/>
    <x v="5"/>
    <s v="GCF_000007705.1"/>
    <s v="Primary Assembly"/>
    <s v="chromosome"/>
    <m/>
    <s v="NC_005085.1"/>
    <n v="4437673"/>
    <n v="4437749"/>
    <s v="-"/>
    <m/>
    <m/>
    <m/>
    <s v="tRNA-Ile"/>
    <m/>
    <n v="24947760"/>
    <s v="CV_RS20275"/>
    <n v="77"/>
    <m/>
    <s v="anticodon=GAT"/>
  </r>
  <r>
    <x v="0"/>
    <x v="4"/>
    <s v="GCF_000007705.1"/>
    <s v="Primary Assembly"/>
    <s v="chromosome"/>
    <m/>
    <s v="NC_005085.1"/>
    <n v="4437929"/>
    <n v="4439474"/>
    <s v="-"/>
    <m/>
    <m/>
    <m/>
    <m/>
    <m/>
    <n v="24948752"/>
    <s v="CV_RS20280"/>
    <n v="1546"/>
    <m/>
    <s v="old_locus_tag=CV16S ribosomal RNA-8,CV_rRNA16s8"/>
  </r>
  <r>
    <x v="2"/>
    <x v="5"/>
    <s v="GCF_000007705.1"/>
    <s v="Primary Assembly"/>
    <s v="chromosome"/>
    <m/>
    <s v="NC_005085.1"/>
    <n v="4437929"/>
    <n v="4439474"/>
    <s v="-"/>
    <m/>
    <m/>
    <m/>
    <s v="16S ribosomal RNA"/>
    <m/>
    <n v="24948752"/>
    <s v="CV_RS20280"/>
    <n v="1546"/>
    <m/>
    <m/>
  </r>
  <r>
    <x v="0"/>
    <x v="0"/>
    <s v="GCF_000007705.1"/>
    <s v="Primary Assembly"/>
    <s v="chromosome"/>
    <m/>
    <s v="NC_005085.1"/>
    <n v="4439859"/>
    <n v="4440494"/>
    <s v="+"/>
    <m/>
    <m/>
    <m/>
    <m/>
    <m/>
    <n v="24946672"/>
    <s v="CV_RS20285"/>
    <n v="636"/>
    <m/>
    <s v="old_locus_tag=CV4098,CV_4098"/>
  </r>
  <r>
    <x v="1"/>
    <x v="1"/>
    <s v="GCF_000007705.1"/>
    <s v="Primary Assembly"/>
    <s v="chromosome"/>
    <m/>
    <s v="NC_005085.1"/>
    <n v="4439859"/>
    <n v="4440494"/>
    <s v="+"/>
    <s v="WP_011137645.1"/>
    <s v="WP_011137645.1"/>
    <m/>
    <s v="pyrimidine 5'-nucleotidase"/>
    <m/>
    <n v="24946672"/>
    <s v="CV_RS20285"/>
    <n v="636"/>
    <n v="211"/>
    <m/>
  </r>
  <r>
    <x v="0"/>
    <x v="0"/>
    <s v="GCF_000007705.1"/>
    <s v="Primary Assembly"/>
    <s v="chromosome"/>
    <m/>
    <s v="NC_005085.1"/>
    <n v="4440563"/>
    <n v="4441627"/>
    <s v="-"/>
    <m/>
    <m/>
    <m/>
    <m/>
    <m/>
    <n v="24946654"/>
    <s v="CV_RS20290"/>
    <n v="1065"/>
    <m/>
    <s v="old_locus_tag=CV4099,CV_4099"/>
  </r>
  <r>
    <x v="1"/>
    <x v="1"/>
    <s v="GCF_000007705.1"/>
    <s v="Primary Assembly"/>
    <s v="chromosome"/>
    <m/>
    <s v="NC_005085.1"/>
    <n v="4440563"/>
    <n v="4441627"/>
    <s v="-"/>
    <s v="WP_011137646.1"/>
    <s v="WP_011137646.1"/>
    <m/>
    <s v="spermidine/putrescine ABC transporter substrate-binding protein"/>
    <m/>
    <n v="24946654"/>
    <s v="CV_RS20290"/>
    <n v="1065"/>
    <n v="354"/>
    <m/>
  </r>
  <r>
    <x v="0"/>
    <x v="0"/>
    <s v="GCF_000007705.1"/>
    <s v="Primary Assembly"/>
    <s v="chromosome"/>
    <m/>
    <s v="NC_005085.1"/>
    <n v="4441790"/>
    <n v="4442560"/>
    <s v="-"/>
    <m/>
    <m/>
    <m/>
    <m/>
    <m/>
    <n v="24947343"/>
    <s v="CV_RS20295"/>
    <n v="771"/>
    <m/>
    <s v="old_locus_tag=CV4100,CV_4100"/>
  </r>
  <r>
    <x v="1"/>
    <x v="1"/>
    <s v="GCF_000007705.1"/>
    <s v="Primary Assembly"/>
    <s v="chromosome"/>
    <m/>
    <s v="NC_005085.1"/>
    <n v="4441790"/>
    <n v="4442560"/>
    <s v="-"/>
    <s v="WP_011137647.1"/>
    <s v="WP_011137647.1"/>
    <m/>
    <s v="ABC transporter permease"/>
    <m/>
    <n v="24947343"/>
    <s v="CV_RS20295"/>
    <n v="771"/>
    <n v="256"/>
    <m/>
  </r>
  <r>
    <x v="0"/>
    <x v="0"/>
    <s v="GCF_000007705.1"/>
    <s v="Primary Assembly"/>
    <s v="chromosome"/>
    <m/>
    <s v="NC_005085.1"/>
    <n v="4442577"/>
    <n v="4443464"/>
    <s v="-"/>
    <m/>
    <m/>
    <m/>
    <m/>
    <m/>
    <n v="24946363"/>
    <s v="CV_RS20300"/>
    <n v="888"/>
    <m/>
    <s v="old_locus_tag=CV4101,CV_4101"/>
  </r>
  <r>
    <x v="1"/>
    <x v="1"/>
    <s v="GCF_000007705.1"/>
    <s v="Primary Assembly"/>
    <s v="chromosome"/>
    <m/>
    <s v="NC_005085.1"/>
    <n v="4442577"/>
    <n v="4443464"/>
    <s v="-"/>
    <s v="WP_011137648.1"/>
    <s v="WP_011137648.1"/>
    <m/>
    <s v="ABC transporter permease"/>
    <m/>
    <n v="24946363"/>
    <s v="CV_RS20300"/>
    <n v="888"/>
    <n v="295"/>
    <m/>
  </r>
  <r>
    <x v="0"/>
    <x v="0"/>
    <s v="GCF_000007705.1"/>
    <s v="Primary Assembly"/>
    <s v="chromosome"/>
    <m/>
    <s v="NC_005085.1"/>
    <n v="4443474"/>
    <n v="4444559"/>
    <s v="-"/>
    <m/>
    <m/>
    <m/>
    <m/>
    <m/>
    <n v="24947939"/>
    <s v="CV_RS20305"/>
    <n v="1086"/>
    <m/>
    <s v="old_locus_tag=CV4102,CV_4102"/>
  </r>
  <r>
    <x v="1"/>
    <x v="1"/>
    <s v="GCF_000007705.1"/>
    <s v="Primary Assembly"/>
    <s v="chromosome"/>
    <m/>
    <s v="NC_005085.1"/>
    <n v="4443474"/>
    <n v="4444559"/>
    <s v="-"/>
    <s v="WP_011137649.1"/>
    <s v="WP_011137649.1"/>
    <m/>
    <s v="spermidine/putrescine import ATP-binding protein PotA"/>
    <m/>
    <n v="24947939"/>
    <s v="CV_RS20305"/>
    <n v="1086"/>
    <n v="361"/>
    <m/>
  </r>
  <r>
    <x v="0"/>
    <x v="0"/>
    <s v="GCF_000007705.1"/>
    <s v="Primary Assembly"/>
    <s v="chromosome"/>
    <m/>
    <s v="NC_005085.1"/>
    <n v="4445018"/>
    <n v="4445665"/>
    <s v="-"/>
    <m/>
    <m/>
    <m/>
    <m/>
    <m/>
    <n v="24945628"/>
    <s v="CV_RS20310"/>
    <n v="648"/>
    <m/>
    <s v="old_locus_tag=CV4103,CV_4103"/>
  </r>
  <r>
    <x v="1"/>
    <x v="1"/>
    <s v="GCF_000007705.1"/>
    <s v="Primary Assembly"/>
    <s v="chromosome"/>
    <m/>
    <s v="NC_005085.1"/>
    <n v="4445018"/>
    <n v="4445665"/>
    <s v="-"/>
    <s v="WP_011137650.1"/>
    <s v="WP_011137650.1"/>
    <m/>
    <s v="OmpW family protein"/>
    <m/>
    <n v="24945628"/>
    <s v="CV_RS20310"/>
    <n v="648"/>
    <n v="215"/>
    <m/>
  </r>
  <r>
    <x v="0"/>
    <x v="0"/>
    <s v="GCF_000007705.1"/>
    <s v="Primary Assembly"/>
    <s v="chromosome"/>
    <m/>
    <s v="NC_005085.1"/>
    <n v="4445768"/>
    <n v="4447243"/>
    <s v="+"/>
    <m/>
    <m/>
    <m/>
    <m/>
    <m/>
    <n v="24948201"/>
    <s v="CV_RS20315"/>
    <n v="1476"/>
    <m/>
    <s v="old_locus_tag=CV4104,CV_4104"/>
  </r>
  <r>
    <x v="1"/>
    <x v="1"/>
    <s v="GCF_000007705.1"/>
    <s v="Primary Assembly"/>
    <s v="chromosome"/>
    <m/>
    <s v="NC_005085.1"/>
    <n v="4445768"/>
    <n v="4447243"/>
    <s v="+"/>
    <s v="WP_011137651.1"/>
    <s v="WP_011137651.1"/>
    <m/>
    <s v="3-octaprenyl-4-hydroxybenzoate carboxy-lyase"/>
    <m/>
    <n v="24948201"/>
    <s v="CV_RS20315"/>
    <n v="1476"/>
    <n v="491"/>
    <m/>
  </r>
  <r>
    <x v="0"/>
    <x v="0"/>
    <s v="GCF_000007705.1"/>
    <s v="Primary Assembly"/>
    <s v="chromosome"/>
    <m/>
    <s v="NC_005085.1"/>
    <n v="4447303"/>
    <n v="4447908"/>
    <s v="-"/>
    <m/>
    <m/>
    <m/>
    <m/>
    <m/>
    <n v="24949275"/>
    <s v="CV_RS20320"/>
    <n v="606"/>
    <m/>
    <s v="old_locus_tag=CV4105,CV_4105"/>
  </r>
  <r>
    <x v="1"/>
    <x v="1"/>
    <s v="GCF_000007705.1"/>
    <s v="Primary Assembly"/>
    <s v="chromosome"/>
    <m/>
    <s v="NC_005085.1"/>
    <n v="4447303"/>
    <n v="4447908"/>
    <s v="-"/>
    <s v="WP_080509081.1"/>
    <s v="WP_080509081.1"/>
    <m/>
    <s v="hypothetical protein"/>
    <m/>
    <n v="24949275"/>
    <s v="CV_RS20320"/>
    <n v="606"/>
    <n v="201"/>
    <m/>
  </r>
  <r>
    <x v="0"/>
    <x v="0"/>
    <s v="GCF_000007705.1"/>
    <s v="Primary Assembly"/>
    <s v="chromosome"/>
    <m/>
    <s v="NC_005085.1"/>
    <n v="4447940"/>
    <n v="4448245"/>
    <s v="-"/>
    <m/>
    <m/>
    <m/>
    <m/>
    <m/>
    <n v="24948841"/>
    <s v="CV_RS20325"/>
    <n v="306"/>
    <m/>
    <s v="old_locus_tag=CV4106,CV_4106"/>
  </r>
  <r>
    <x v="1"/>
    <x v="1"/>
    <s v="GCF_000007705.1"/>
    <s v="Primary Assembly"/>
    <s v="chromosome"/>
    <m/>
    <s v="NC_005085.1"/>
    <n v="4447940"/>
    <n v="4448245"/>
    <s v="-"/>
    <s v="WP_011137653.1"/>
    <s v="WP_011137653.1"/>
    <m/>
    <s v="hypothetical protein"/>
    <m/>
    <n v="24948841"/>
    <s v="CV_RS20325"/>
    <n v="306"/>
    <n v="101"/>
    <m/>
  </r>
  <r>
    <x v="0"/>
    <x v="0"/>
    <s v="GCF_000007705.1"/>
    <s v="Primary Assembly"/>
    <s v="chromosome"/>
    <m/>
    <s v="NC_005085.1"/>
    <n v="4448245"/>
    <n v="4449987"/>
    <s v="-"/>
    <m/>
    <m/>
    <m/>
    <m/>
    <m/>
    <n v="24946116"/>
    <s v="CV_RS20330"/>
    <n v="1743"/>
    <m/>
    <s v="old_locus_tag=CV4107,CV_4107"/>
  </r>
  <r>
    <x v="1"/>
    <x v="1"/>
    <s v="GCF_000007705.1"/>
    <s v="Primary Assembly"/>
    <s v="chromosome"/>
    <m/>
    <s v="NC_005085.1"/>
    <n v="4448245"/>
    <n v="4449987"/>
    <s v="-"/>
    <s v="WP_011137654.1"/>
    <s v="WP_011137654.1"/>
    <m/>
    <s v="hypothetical protein"/>
    <m/>
    <n v="24946116"/>
    <s v="CV_RS20330"/>
    <n v="1743"/>
    <n v="580"/>
    <m/>
  </r>
  <r>
    <x v="0"/>
    <x v="0"/>
    <s v="GCF_000007705.1"/>
    <s v="Primary Assembly"/>
    <s v="chromosome"/>
    <m/>
    <s v="NC_005085.1"/>
    <n v="4450173"/>
    <n v="4450532"/>
    <s v="+"/>
    <m/>
    <m/>
    <m/>
    <m/>
    <m/>
    <n v="24947021"/>
    <s v="CV_RS20335"/>
    <n v="360"/>
    <m/>
    <s v="old_locus_tag=CV4108,CV_4108"/>
  </r>
  <r>
    <x v="1"/>
    <x v="1"/>
    <s v="GCF_000007705.1"/>
    <s v="Primary Assembly"/>
    <s v="chromosome"/>
    <m/>
    <s v="NC_005085.1"/>
    <n v="4450173"/>
    <n v="4450532"/>
    <s v="+"/>
    <s v="WP_043596837.1"/>
    <s v="WP_043596837.1"/>
    <m/>
    <s v="DUF469 domain-containing protein"/>
    <m/>
    <n v="24947021"/>
    <s v="CV_RS20335"/>
    <n v="360"/>
    <n v="119"/>
    <m/>
  </r>
  <r>
    <x v="0"/>
    <x v="0"/>
    <s v="GCF_000007705.1"/>
    <s v="Primary Assembly"/>
    <s v="chromosome"/>
    <m/>
    <s v="NC_005085.1"/>
    <n v="4450633"/>
    <n v="4451232"/>
    <s v="-"/>
    <m/>
    <m/>
    <m/>
    <m/>
    <m/>
    <n v="24946990"/>
    <s v="CV_RS20340"/>
    <n v="600"/>
    <m/>
    <s v="old_locus_tag=CV4109,CV_4109"/>
  </r>
  <r>
    <x v="1"/>
    <x v="1"/>
    <s v="GCF_000007705.1"/>
    <s v="Primary Assembly"/>
    <s v="chromosome"/>
    <m/>
    <s v="NC_005085.1"/>
    <n v="4450633"/>
    <n v="4451232"/>
    <s v="-"/>
    <s v="WP_011137656.1"/>
    <s v="WP_011137656.1"/>
    <m/>
    <s v="YdcF family protein"/>
    <m/>
    <n v="24946990"/>
    <s v="CV_RS20340"/>
    <n v="600"/>
    <n v="199"/>
    <m/>
  </r>
  <r>
    <x v="0"/>
    <x v="0"/>
    <s v="GCF_000007705.1"/>
    <s v="Primary Assembly"/>
    <s v="chromosome"/>
    <m/>
    <s v="NC_005085.1"/>
    <n v="4451303"/>
    <n v="4451542"/>
    <s v="-"/>
    <m/>
    <m/>
    <m/>
    <m/>
    <m/>
    <n v="24945891"/>
    <s v="CV_RS20345"/>
    <n v="240"/>
    <m/>
    <s v="old_locus_tag=CV4110,CV_4110"/>
  </r>
  <r>
    <x v="1"/>
    <x v="1"/>
    <s v="GCF_000007705.1"/>
    <s v="Primary Assembly"/>
    <s v="chromosome"/>
    <m/>
    <s v="NC_005085.1"/>
    <n v="4451303"/>
    <n v="4451542"/>
    <s v="-"/>
    <s v="WP_011137657.1"/>
    <s v="WP_011137657.1"/>
    <m/>
    <s v="DUF2164 domain-containing protein"/>
    <m/>
    <n v="24945891"/>
    <s v="CV_RS20345"/>
    <n v="240"/>
    <n v="79"/>
    <m/>
  </r>
  <r>
    <x v="0"/>
    <x v="0"/>
    <s v="GCF_000007705.1"/>
    <s v="Primary Assembly"/>
    <s v="chromosome"/>
    <m/>
    <s v="NC_005085.1"/>
    <n v="4451602"/>
    <n v="4451961"/>
    <s v="-"/>
    <m/>
    <m/>
    <m/>
    <m/>
    <m/>
    <n v="24949414"/>
    <s v="CV_RS20350"/>
    <n v="360"/>
    <m/>
    <m/>
  </r>
  <r>
    <x v="1"/>
    <x v="1"/>
    <s v="GCF_000007705.1"/>
    <s v="Primary Assembly"/>
    <s v="chromosome"/>
    <m/>
    <s v="NC_005085.1"/>
    <n v="4451602"/>
    <n v="4451961"/>
    <s v="-"/>
    <s v="WP_043596838.1"/>
    <s v="WP_043596838.1"/>
    <m/>
    <s v="hypothetical protein"/>
    <m/>
    <n v="24949414"/>
    <s v="CV_RS20350"/>
    <n v="360"/>
    <n v="119"/>
    <m/>
  </r>
  <r>
    <x v="0"/>
    <x v="0"/>
    <s v="GCF_000007705.1"/>
    <s v="Primary Assembly"/>
    <s v="chromosome"/>
    <m/>
    <s v="NC_005085.1"/>
    <n v="4452108"/>
    <n v="4453511"/>
    <s v="-"/>
    <m/>
    <m/>
    <m/>
    <m/>
    <s v="aspA"/>
    <n v="24948231"/>
    <s v="CV_RS20355"/>
    <n v="1404"/>
    <m/>
    <s v="old_locus_tag=CV4112,CV_4112"/>
  </r>
  <r>
    <x v="1"/>
    <x v="1"/>
    <s v="GCF_000007705.1"/>
    <s v="Primary Assembly"/>
    <s v="chromosome"/>
    <m/>
    <s v="NC_005085.1"/>
    <n v="4452108"/>
    <n v="4453511"/>
    <s v="-"/>
    <s v="WP_011137659.1"/>
    <s v="WP_011137659.1"/>
    <m/>
    <s v="aspartate ammonia-lyase"/>
    <s v="aspA"/>
    <n v="24948231"/>
    <s v="CV_RS20355"/>
    <n v="1404"/>
    <n v="467"/>
    <m/>
  </r>
  <r>
    <x v="0"/>
    <x v="0"/>
    <s v="GCF_000007705.1"/>
    <s v="Primary Assembly"/>
    <s v="chromosome"/>
    <m/>
    <s v="NC_005085.1"/>
    <n v="4453658"/>
    <n v="4454566"/>
    <s v="-"/>
    <m/>
    <m/>
    <m/>
    <m/>
    <m/>
    <n v="24946386"/>
    <s v="CV_RS20360"/>
    <n v="909"/>
    <m/>
    <s v="old_locus_tag=CV4113,CV_4113"/>
  </r>
  <r>
    <x v="1"/>
    <x v="1"/>
    <s v="GCF_000007705.1"/>
    <s v="Primary Assembly"/>
    <s v="chromosome"/>
    <m/>
    <s v="NC_005085.1"/>
    <n v="4453658"/>
    <n v="4454566"/>
    <s v="-"/>
    <s v="WP_011137660.1"/>
    <s v="WP_011137660.1"/>
    <m/>
    <s v="LysR family transcriptional regulator"/>
    <m/>
    <n v="24946386"/>
    <s v="CV_RS20360"/>
    <n v="909"/>
    <n v="302"/>
    <m/>
  </r>
  <r>
    <x v="0"/>
    <x v="0"/>
    <s v="GCF_000007705.1"/>
    <s v="Primary Assembly"/>
    <s v="chromosome"/>
    <m/>
    <s v="NC_005085.1"/>
    <n v="4454678"/>
    <n v="4455244"/>
    <s v="+"/>
    <m/>
    <m/>
    <m/>
    <m/>
    <m/>
    <n v="24946468"/>
    <s v="CV_RS20365"/>
    <n v="567"/>
    <m/>
    <s v="old_locus_tag=CV4114,CV_4114"/>
  </r>
  <r>
    <x v="1"/>
    <x v="1"/>
    <s v="GCF_000007705.1"/>
    <s v="Primary Assembly"/>
    <s v="chromosome"/>
    <m/>
    <s v="NC_005085.1"/>
    <n v="4454678"/>
    <n v="4455244"/>
    <s v="+"/>
    <s v="WP_011137661.1"/>
    <s v="WP_011137661.1"/>
    <m/>
    <s v="hypothetical protein"/>
    <m/>
    <n v="24946468"/>
    <s v="CV_RS20365"/>
    <n v="567"/>
    <n v="188"/>
    <m/>
  </r>
  <r>
    <x v="0"/>
    <x v="0"/>
    <s v="GCF_000007705.1"/>
    <s v="Primary Assembly"/>
    <s v="chromosome"/>
    <m/>
    <s v="NC_005085.1"/>
    <n v="4455280"/>
    <n v="4457160"/>
    <s v="-"/>
    <m/>
    <m/>
    <m/>
    <m/>
    <m/>
    <n v="24948140"/>
    <s v="CV_RS20370"/>
    <n v="1881"/>
    <m/>
    <s v="old_locus_tag=CV4115,CV_4115"/>
  </r>
  <r>
    <x v="1"/>
    <x v="1"/>
    <s v="GCF_000007705.1"/>
    <s v="Primary Assembly"/>
    <s v="chromosome"/>
    <m/>
    <s v="NC_005085.1"/>
    <n v="4455280"/>
    <n v="4457160"/>
    <s v="-"/>
    <s v="WP_011137662.1"/>
    <s v="WP_011137662.1"/>
    <m/>
    <s v="polysaccharide biosynthesis protein"/>
    <m/>
    <n v="24948140"/>
    <s v="CV_RS20370"/>
    <n v="1881"/>
    <n v="626"/>
    <m/>
  </r>
  <r>
    <x v="0"/>
    <x v="0"/>
    <s v="GCF_000007705.1"/>
    <s v="Primary Assembly"/>
    <s v="chromosome"/>
    <m/>
    <s v="NC_005085.1"/>
    <n v="4457163"/>
    <n v="4457630"/>
    <s v="-"/>
    <m/>
    <m/>
    <m/>
    <m/>
    <m/>
    <n v="24948708"/>
    <s v="CV_RS20375"/>
    <n v="468"/>
    <m/>
    <s v="old_locus_tag=CV4116,CV_4116"/>
  </r>
  <r>
    <x v="1"/>
    <x v="1"/>
    <s v="GCF_000007705.1"/>
    <s v="Primary Assembly"/>
    <s v="chromosome"/>
    <m/>
    <s v="NC_005085.1"/>
    <n v="4457163"/>
    <n v="4457630"/>
    <s v="-"/>
    <s v="WP_011137663.1"/>
    <s v="WP_011137663.1"/>
    <m/>
    <s v="GNAT family N-acetyltransferase"/>
    <m/>
    <n v="24948708"/>
    <s v="CV_RS20375"/>
    <n v="468"/>
    <n v="155"/>
    <m/>
  </r>
  <r>
    <x v="0"/>
    <x v="0"/>
    <s v="GCF_000007705.1"/>
    <s v="Primary Assembly"/>
    <s v="chromosome"/>
    <m/>
    <s v="NC_005085.1"/>
    <n v="4457627"/>
    <n v="4458295"/>
    <s v="-"/>
    <m/>
    <m/>
    <m/>
    <m/>
    <m/>
    <n v="24947568"/>
    <s v="CV_RS20380"/>
    <n v="669"/>
    <m/>
    <s v="old_locus_tag=CV4117,CV_4117"/>
  </r>
  <r>
    <x v="1"/>
    <x v="1"/>
    <s v="GCF_000007705.1"/>
    <s v="Primary Assembly"/>
    <s v="chromosome"/>
    <m/>
    <s v="NC_005085.1"/>
    <n v="4457627"/>
    <n v="4458295"/>
    <s v="-"/>
    <s v="WP_080509082.1"/>
    <s v="WP_080509082.1"/>
    <m/>
    <s v="sugar transferase"/>
    <m/>
    <n v="24947568"/>
    <s v="CV_RS20380"/>
    <n v="669"/>
    <n v="222"/>
    <m/>
  </r>
  <r>
    <x v="0"/>
    <x v="0"/>
    <s v="GCF_000007705.1"/>
    <s v="Primary Assembly"/>
    <s v="chromosome"/>
    <m/>
    <s v="NC_005085.1"/>
    <n v="4458292"/>
    <n v="4459455"/>
    <s v="-"/>
    <m/>
    <m/>
    <m/>
    <m/>
    <m/>
    <n v="24948539"/>
    <s v="CV_RS20385"/>
    <n v="1164"/>
    <m/>
    <s v="old_locus_tag=CV4118,CV_4118"/>
  </r>
  <r>
    <x v="1"/>
    <x v="1"/>
    <s v="GCF_000007705.1"/>
    <s v="Primary Assembly"/>
    <s v="chromosome"/>
    <m/>
    <s v="NC_005085.1"/>
    <n v="4458292"/>
    <n v="4459455"/>
    <s v="-"/>
    <s v="WP_043596841.1"/>
    <s v="WP_043596841.1"/>
    <m/>
    <s v="DegT/DnrJ/EryC1/StrS family aminotransferase"/>
    <m/>
    <n v="24948539"/>
    <s v="CV_RS20385"/>
    <n v="1164"/>
    <n v="387"/>
    <m/>
  </r>
  <r>
    <x v="0"/>
    <x v="0"/>
    <s v="GCF_000007705.1"/>
    <s v="Primary Assembly"/>
    <s v="chromosome"/>
    <m/>
    <s v="NC_005085.1"/>
    <n v="4459659"/>
    <n v="4460888"/>
    <s v="-"/>
    <m/>
    <m/>
    <m/>
    <m/>
    <m/>
    <n v="24945760"/>
    <s v="CV_RS20390"/>
    <n v="1230"/>
    <m/>
    <s v="old_locus_tag=CV4119,CV_4119"/>
  </r>
  <r>
    <x v="1"/>
    <x v="1"/>
    <s v="GCF_000007705.1"/>
    <s v="Primary Assembly"/>
    <s v="chromosome"/>
    <m/>
    <s v="NC_005085.1"/>
    <n v="4459659"/>
    <n v="4460888"/>
    <s v="-"/>
    <s v="WP_011137666.1"/>
    <s v="WP_011137666.1"/>
    <m/>
    <s v="glycosyltransferase WbuB"/>
    <m/>
    <n v="24945760"/>
    <s v="CV_RS20390"/>
    <n v="1230"/>
    <n v="409"/>
    <m/>
  </r>
  <r>
    <x v="0"/>
    <x v="0"/>
    <s v="GCF_000007705.1"/>
    <s v="Primary Assembly"/>
    <s v="chromosome"/>
    <m/>
    <s v="NC_005085.1"/>
    <n v="4461017"/>
    <n v="4462111"/>
    <s v="-"/>
    <m/>
    <m/>
    <m/>
    <m/>
    <m/>
    <n v="24948959"/>
    <s v="CV_RS20395"/>
    <n v="1095"/>
    <m/>
    <s v="old_locus_tag=CV4120,CV_4120"/>
  </r>
  <r>
    <x v="1"/>
    <x v="1"/>
    <s v="GCF_000007705.1"/>
    <s v="Primary Assembly"/>
    <s v="chromosome"/>
    <m/>
    <s v="NC_005085.1"/>
    <n v="4461017"/>
    <n v="4462111"/>
    <s v="-"/>
    <s v="WP_043598380.1"/>
    <s v="WP_043598380.1"/>
    <m/>
    <s v="glycosyl transferase"/>
    <m/>
    <n v="24948959"/>
    <s v="CV_RS20395"/>
    <n v="1095"/>
    <n v="364"/>
    <m/>
  </r>
  <r>
    <x v="0"/>
    <x v="0"/>
    <s v="GCF_000007705.1"/>
    <s v="Primary Assembly"/>
    <s v="chromosome"/>
    <m/>
    <s v="NC_005085.1"/>
    <n v="4462117"/>
    <n v="4463199"/>
    <s v="-"/>
    <m/>
    <m/>
    <m/>
    <m/>
    <m/>
    <n v="24946831"/>
    <s v="CV_RS20400"/>
    <n v="1083"/>
    <m/>
    <m/>
  </r>
  <r>
    <x v="1"/>
    <x v="1"/>
    <s v="GCF_000007705.1"/>
    <s v="Primary Assembly"/>
    <s v="chromosome"/>
    <m/>
    <s v="NC_005085.1"/>
    <n v="4462117"/>
    <n v="4463199"/>
    <s v="-"/>
    <s v="WP_043596843.1"/>
    <s v="WP_043596843.1"/>
    <m/>
    <s v="glycosyl transferase family 1"/>
    <m/>
    <n v="24946831"/>
    <s v="CV_RS20400"/>
    <n v="1083"/>
    <n v="360"/>
    <m/>
  </r>
  <r>
    <x v="0"/>
    <x v="0"/>
    <s v="GCF_000007705.1"/>
    <s v="Primary Assembly"/>
    <s v="chromosome"/>
    <m/>
    <s v="NC_005085.1"/>
    <n v="4463192"/>
    <n v="4463773"/>
    <s v="-"/>
    <m/>
    <m/>
    <m/>
    <m/>
    <m/>
    <n v="24948085"/>
    <s v="CV_RS20405"/>
    <n v="582"/>
    <m/>
    <s v="old_locus_tag=CV4122,CV_4122"/>
  </r>
  <r>
    <x v="1"/>
    <x v="1"/>
    <s v="GCF_000007705.1"/>
    <s v="Primary Assembly"/>
    <s v="chromosome"/>
    <m/>
    <s v="NC_005085.1"/>
    <n v="4463192"/>
    <n v="4463773"/>
    <s v="-"/>
    <s v="WP_043596845.1"/>
    <s v="WP_043596845.1"/>
    <m/>
    <s v="acyltransferase"/>
    <m/>
    <n v="24948085"/>
    <s v="CV_RS20405"/>
    <n v="582"/>
    <n v="193"/>
    <m/>
  </r>
  <r>
    <x v="0"/>
    <x v="0"/>
    <s v="GCF_000007705.1"/>
    <s v="Primary Assembly"/>
    <s v="chromosome"/>
    <m/>
    <s v="NC_005085.1"/>
    <n v="4463770"/>
    <n v="4465041"/>
    <s v="-"/>
    <m/>
    <m/>
    <m/>
    <m/>
    <m/>
    <n v="24948161"/>
    <s v="CV_RS20410"/>
    <n v="1272"/>
    <m/>
    <s v="old_locus_tag=CV4123,CV_4123"/>
  </r>
  <r>
    <x v="1"/>
    <x v="1"/>
    <s v="GCF_000007705.1"/>
    <s v="Primary Assembly"/>
    <s v="chromosome"/>
    <m/>
    <s v="NC_005085.1"/>
    <n v="4463770"/>
    <n v="4465041"/>
    <s v="-"/>
    <s v="WP_011137670.1"/>
    <s v="WP_011137670.1"/>
    <m/>
    <s v="O-antigen translocase"/>
    <m/>
    <n v="24948161"/>
    <s v="CV_RS20410"/>
    <n v="1272"/>
    <n v="423"/>
    <m/>
  </r>
  <r>
    <x v="0"/>
    <x v="0"/>
    <s v="GCF_000007705.1"/>
    <s v="Primary Assembly"/>
    <s v="chromosome"/>
    <m/>
    <s v="NC_005085.1"/>
    <n v="4465046"/>
    <n v="4466143"/>
    <s v="-"/>
    <m/>
    <m/>
    <m/>
    <m/>
    <m/>
    <n v="24947041"/>
    <s v="CV_RS20415"/>
    <n v="1098"/>
    <m/>
    <s v="old_locus_tag=CV4124,CV_4124"/>
  </r>
  <r>
    <x v="1"/>
    <x v="1"/>
    <s v="GCF_000007705.1"/>
    <s v="Primary Assembly"/>
    <s v="chromosome"/>
    <m/>
    <s v="NC_005085.1"/>
    <n v="4465046"/>
    <n v="4466143"/>
    <s v="-"/>
    <s v="WP_011137671.1"/>
    <s v="WP_011137671.1"/>
    <m/>
    <s v="DegT/DnrJ/EryC1/StrS family aminotransferase"/>
    <m/>
    <n v="24947041"/>
    <s v="CV_RS20415"/>
    <n v="1098"/>
    <n v="365"/>
    <m/>
  </r>
  <r>
    <x v="0"/>
    <x v="0"/>
    <s v="GCF_000007705.1"/>
    <s v="Primary Assembly"/>
    <s v="chromosome"/>
    <m/>
    <s v="NC_005085.1"/>
    <n v="4466246"/>
    <n v="4466827"/>
    <s v="-"/>
    <m/>
    <m/>
    <m/>
    <m/>
    <m/>
    <n v="24948328"/>
    <s v="CV_RS20420"/>
    <n v="582"/>
    <m/>
    <s v="old_locus_tag=CV4125,CV_4125"/>
  </r>
  <r>
    <x v="1"/>
    <x v="1"/>
    <s v="GCF_000007705.1"/>
    <s v="Primary Assembly"/>
    <s v="chromosome"/>
    <m/>
    <s v="NC_005085.1"/>
    <n v="4466246"/>
    <n v="4466827"/>
    <s v="-"/>
    <s v="WP_011137672.1"/>
    <s v="WP_011137672.1"/>
    <m/>
    <s v="N-acetyltransferase"/>
    <m/>
    <n v="24948328"/>
    <s v="CV_RS20420"/>
    <n v="582"/>
    <n v="193"/>
    <m/>
  </r>
  <r>
    <x v="0"/>
    <x v="0"/>
    <s v="GCF_000007705.1"/>
    <s v="Primary Assembly"/>
    <s v="chromosome"/>
    <m/>
    <s v="NC_005085.1"/>
    <n v="4466824"/>
    <n v="4467090"/>
    <s v="-"/>
    <m/>
    <m/>
    <m/>
    <m/>
    <m/>
    <n v="24945899"/>
    <s v="CV_RS20425"/>
    <n v="267"/>
    <m/>
    <s v="old_locus_tag=CV4126,CV_4126"/>
  </r>
  <r>
    <x v="1"/>
    <x v="1"/>
    <s v="GCF_000007705.1"/>
    <s v="Primary Assembly"/>
    <s v="chromosome"/>
    <m/>
    <s v="NC_005085.1"/>
    <n v="4466824"/>
    <n v="4467090"/>
    <s v="-"/>
    <s v="WP_011137673.1"/>
    <s v="WP_011137673.1"/>
    <m/>
    <s v="hypothetical protein"/>
    <m/>
    <n v="24945899"/>
    <s v="CV_RS20425"/>
    <n v="267"/>
    <n v="88"/>
    <m/>
  </r>
  <r>
    <x v="0"/>
    <x v="0"/>
    <s v="GCF_000007705.1"/>
    <s v="Primary Assembly"/>
    <s v="chromosome"/>
    <m/>
    <s v="NC_005085.1"/>
    <n v="4467101"/>
    <n v="4468159"/>
    <s v="-"/>
    <m/>
    <m/>
    <m/>
    <m/>
    <m/>
    <n v="24949355"/>
    <s v="CV_RS20430"/>
    <n v="1059"/>
    <m/>
    <s v="old_locus_tag=CV4127,CV_4127"/>
  </r>
  <r>
    <x v="1"/>
    <x v="1"/>
    <s v="GCF_000007705.1"/>
    <s v="Primary Assembly"/>
    <s v="chromosome"/>
    <m/>
    <s v="NC_005085.1"/>
    <n v="4467101"/>
    <n v="4468159"/>
    <s v="-"/>
    <s v="WP_011137674.1"/>
    <s v="WP_011137674.1"/>
    <m/>
    <s v="gfo/Idh/MocA family oxidoreductase"/>
    <m/>
    <n v="24949355"/>
    <s v="CV_RS20430"/>
    <n v="1059"/>
    <n v="352"/>
    <m/>
  </r>
  <r>
    <x v="0"/>
    <x v="0"/>
    <s v="GCF_000007705.1"/>
    <s v="Primary Assembly"/>
    <s v="chromosome"/>
    <m/>
    <s v="NC_005085.1"/>
    <n v="4468156"/>
    <n v="4468728"/>
    <s v="-"/>
    <m/>
    <m/>
    <m/>
    <m/>
    <m/>
    <n v="24947239"/>
    <s v="CV_RS20435"/>
    <n v="573"/>
    <m/>
    <s v="old_locus_tag=CV4128,CV_4128"/>
  </r>
  <r>
    <x v="1"/>
    <x v="1"/>
    <s v="GCF_000007705.1"/>
    <s v="Primary Assembly"/>
    <s v="chromosome"/>
    <m/>
    <s v="NC_005085.1"/>
    <n v="4468156"/>
    <n v="4468728"/>
    <s v="-"/>
    <s v="WP_011137675.1"/>
    <s v="WP_011137675.1"/>
    <m/>
    <s v="YdcF family protein"/>
    <m/>
    <n v="24947239"/>
    <s v="CV_RS20435"/>
    <n v="573"/>
    <n v="190"/>
    <m/>
  </r>
  <r>
    <x v="0"/>
    <x v="0"/>
    <s v="GCF_000007705.1"/>
    <s v="Primary Assembly"/>
    <s v="chromosome"/>
    <m/>
    <s v="NC_005085.1"/>
    <n v="4468744"/>
    <n v="4470048"/>
    <s v="-"/>
    <m/>
    <m/>
    <m/>
    <m/>
    <m/>
    <n v="24946139"/>
    <s v="CV_RS20440"/>
    <n v="1305"/>
    <m/>
    <s v="old_locus_tag=CV4129,CV_4129"/>
  </r>
  <r>
    <x v="1"/>
    <x v="1"/>
    <s v="GCF_000007705.1"/>
    <s v="Primary Assembly"/>
    <s v="chromosome"/>
    <m/>
    <s v="NC_005085.1"/>
    <n v="4468744"/>
    <n v="4470048"/>
    <s v="-"/>
    <s v="WP_043598383.1"/>
    <s v="WP_043598383.1"/>
    <m/>
    <s v="nucleotide sugar dehydrogenase"/>
    <m/>
    <n v="24946139"/>
    <s v="CV_RS20440"/>
    <n v="1305"/>
    <n v="434"/>
    <m/>
  </r>
  <r>
    <x v="0"/>
    <x v="0"/>
    <s v="GCF_000007705.1"/>
    <s v="Primary Assembly"/>
    <s v="chromosome"/>
    <m/>
    <s v="NC_005085.1"/>
    <n v="4470273"/>
    <n v="4471073"/>
    <s v="-"/>
    <m/>
    <m/>
    <m/>
    <m/>
    <m/>
    <n v="24947999"/>
    <s v="CV_RS20445"/>
    <n v="801"/>
    <m/>
    <s v="old_locus_tag=CV4130,CV_4130"/>
  </r>
  <r>
    <x v="1"/>
    <x v="1"/>
    <s v="GCF_000007705.1"/>
    <s v="Primary Assembly"/>
    <s v="chromosome"/>
    <m/>
    <s v="NC_005085.1"/>
    <n v="4470273"/>
    <n v="4471073"/>
    <s v="-"/>
    <s v="WP_043596847.1"/>
    <s v="WP_043596847.1"/>
    <m/>
    <s v="methyltransferase domain-containing protein"/>
    <m/>
    <n v="24947999"/>
    <s v="CV_RS20445"/>
    <n v="801"/>
    <n v="266"/>
    <m/>
  </r>
  <r>
    <x v="0"/>
    <x v="0"/>
    <s v="GCF_000007705.1"/>
    <s v="Primary Assembly"/>
    <s v="chromosome"/>
    <m/>
    <s v="NC_005085.1"/>
    <n v="4471063"/>
    <n v="4472031"/>
    <s v="-"/>
    <m/>
    <m/>
    <m/>
    <m/>
    <m/>
    <n v="24945641"/>
    <s v="CV_RS20450"/>
    <n v="969"/>
    <m/>
    <s v="old_locus_tag=CV4131,CV_4131"/>
  </r>
  <r>
    <x v="1"/>
    <x v="1"/>
    <s v="GCF_000007705.1"/>
    <s v="Primary Assembly"/>
    <s v="chromosome"/>
    <m/>
    <s v="NC_005085.1"/>
    <n v="4471063"/>
    <n v="4472031"/>
    <s v="-"/>
    <s v="WP_052278883.1"/>
    <s v="WP_052278883.1"/>
    <m/>
    <s v="tRNA 2-thiocytidine(32) synthetase TtcA"/>
    <m/>
    <n v="24945641"/>
    <s v="CV_RS20450"/>
    <n v="969"/>
    <n v="322"/>
    <m/>
  </r>
  <r>
    <x v="0"/>
    <x v="0"/>
    <s v="GCF_000007705.1"/>
    <s v="Primary Assembly"/>
    <s v="chromosome"/>
    <m/>
    <s v="NC_005085.1"/>
    <n v="4472107"/>
    <n v="4472865"/>
    <s v="-"/>
    <m/>
    <m/>
    <m/>
    <m/>
    <m/>
    <n v="24945330"/>
    <s v="CV_RS20455"/>
    <n v="759"/>
    <m/>
    <s v="old_locus_tag=CV4132,CV_4132"/>
  </r>
  <r>
    <x v="1"/>
    <x v="1"/>
    <s v="GCF_000007705.1"/>
    <s v="Primary Assembly"/>
    <s v="chromosome"/>
    <m/>
    <s v="NC_005085.1"/>
    <n v="4472107"/>
    <n v="4472865"/>
    <s v="-"/>
    <s v="WP_011137679.1"/>
    <s v="WP_011137679.1"/>
    <m/>
    <s v="KR domain-containing protein"/>
    <m/>
    <n v="24945330"/>
    <s v="CV_RS20455"/>
    <n v="759"/>
    <n v="252"/>
    <m/>
  </r>
  <r>
    <x v="0"/>
    <x v="0"/>
    <s v="GCF_000007705.1"/>
    <s v="Primary Assembly"/>
    <s v="chromosome"/>
    <m/>
    <s v="NC_005085.1"/>
    <n v="4472951"/>
    <n v="4474108"/>
    <s v="+"/>
    <m/>
    <m/>
    <m/>
    <m/>
    <m/>
    <n v="24948964"/>
    <s v="CV_RS20460"/>
    <n v="1158"/>
    <m/>
    <s v="old_locus_tag=CV4133,CV_4133"/>
  </r>
  <r>
    <x v="1"/>
    <x v="1"/>
    <s v="GCF_000007705.1"/>
    <s v="Primary Assembly"/>
    <s v="chromosome"/>
    <m/>
    <s v="NC_005085.1"/>
    <n v="4472951"/>
    <n v="4474108"/>
    <s v="+"/>
    <s v="WP_043596850.1"/>
    <s v="WP_043596850.1"/>
    <m/>
    <s v="SAM-dependent methyltransferase"/>
    <m/>
    <n v="24948964"/>
    <s v="CV_RS20460"/>
    <n v="1158"/>
    <n v="385"/>
    <m/>
  </r>
  <r>
    <x v="0"/>
    <x v="6"/>
    <s v="GCF_000007705.1"/>
    <s v="Primary Assembly"/>
    <s v="chromosome"/>
    <m/>
    <s v="NC_005085.1"/>
    <n v="4474196"/>
    <n v="4474272"/>
    <s v="+"/>
    <m/>
    <m/>
    <m/>
    <m/>
    <m/>
    <n v="24947552"/>
    <s v="CV_RS20465"/>
    <n v="77"/>
    <m/>
    <s v="old_locus_tag=CV_tRNAMetCAT4,CVtRNA-Met-CAT-4"/>
  </r>
  <r>
    <x v="3"/>
    <x v="5"/>
    <s v="GCF_000007705.1"/>
    <s v="Primary Assembly"/>
    <s v="chromosome"/>
    <m/>
    <s v="NC_005085.1"/>
    <n v="4474196"/>
    <n v="4474272"/>
    <s v="+"/>
    <m/>
    <m/>
    <m/>
    <s v="tRNA-Met"/>
    <m/>
    <n v="24947552"/>
    <s v="CV_RS20465"/>
    <n v="77"/>
    <m/>
    <s v="anticodon=CAT"/>
  </r>
  <r>
    <x v="0"/>
    <x v="6"/>
    <s v="GCF_000007705.1"/>
    <s v="Primary Assembly"/>
    <s v="chromosome"/>
    <m/>
    <s v="NC_005085.1"/>
    <n v="4474308"/>
    <n v="4474384"/>
    <s v="+"/>
    <m/>
    <m/>
    <m/>
    <m/>
    <m/>
    <n v="24948210"/>
    <s v="CV_RS20470"/>
    <n v="77"/>
    <m/>
    <s v="old_locus_tag=CV_tRNAMetCAT5,CVtRNA-Met-CAT-5"/>
  </r>
  <r>
    <x v="3"/>
    <x v="5"/>
    <s v="GCF_000007705.1"/>
    <s v="Primary Assembly"/>
    <s v="chromosome"/>
    <m/>
    <s v="NC_005085.1"/>
    <n v="4474308"/>
    <n v="4474384"/>
    <s v="+"/>
    <m/>
    <m/>
    <m/>
    <s v="tRNA-Met"/>
    <m/>
    <n v="24948210"/>
    <s v="CV_RS20470"/>
    <n v="77"/>
    <m/>
    <s v="anticodon=CAT"/>
  </r>
  <r>
    <x v="0"/>
    <x v="0"/>
    <s v="GCF_000007705.1"/>
    <s v="Primary Assembly"/>
    <s v="chromosome"/>
    <m/>
    <s v="NC_005085.1"/>
    <n v="4474584"/>
    <n v="4476674"/>
    <s v="+"/>
    <m/>
    <m/>
    <m/>
    <m/>
    <m/>
    <n v="24946603"/>
    <s v="CV_RS20480"/>
    <n v="2091"/>
    <m/>
    <s v="old_locus_tag=CV4135,CV_4135"/>
  </r>
  <r>
    <x v="1"/>
    <x v="1"/>
    <s v="GCF_000007705.1"/>
    <s v="Primary Assembly"/>
    <s v="chromosome"/>
    <m/>
    <s v="NC_005085.1"/>
    <n v="4474584"/>
    <n v="4476674"/>
    <s v="+"/>
    <s v="WP_080509083.1"/>
    <s v="WP_080509083.1"/>
    <m/>
    <s v="HAMP domain-containing protein"/>
    <m/>
    <n v="24946603"/>
    <s v="CV_RS20480"/>
    <n v="2091"/>
    <n v="696"/>
    <m/>
  </r>
  <r>
    <x v="0"/>
    <x v="0"/>
    <s v="GCF_000007705.1"/>
    <s v="Primary Assembly"/>
    <s v="chromosome"/>
    <m/>
    <s v="NC_005085.1"/>
    <n v="4476742"/>
    <n v="4478385"/>
    <s v="-"/>
    <m/>
    <m/>
    <m/>
    <m/>
    <m/>
    <n v="24947152"/>
    <s v="CV_RS20485"/>
    <n v="1644"/>
    <m/>
    <s v="old_locus_tag=CV4136,CV_4136"/>
  </r>
  <r>
    <x v="1"/>
    <x v="1"/>
    <s v="GCF_000007705.1"/>
    <s v="Primary Assembly"/>
    <s v="chromosome"/>
    <m/>
    <s v="NC_005085.1"/>
    <n v="4476742"/>
    <n v="4478385"/>
    <s v="-"/>
    <s v="WP_011137683.1"/>
    <s v="WP_011137683.1"/>
    <m/>
    <s v="acyl-CoA dehydrogenase"/>
    <m/>
    <n v="24947152"/>
    <s v="CV_RS20485"/>
    <n v="1644"/>
    <n v="547"/>
    <m/>
  </r>
  <r>
    <x v="0"/>
    <x v="0"/>
    <s v="GCF_000007705.1"/>
    <s v="Primary Assembly"/>
    <s v="chromosome"/>
    <m/>
    <s v="NC_005085.1"/>
    <n v="4478817"/>
    <n v="4479272"/>
    <s v="+"/>
    <m/>
    <m/>
    <m/>
    <m/>
    <m/>
    <n v="25392882"/>
    <s v="CV_RS22430"/>
    <n v="456"/>
    <m/>
    <s v="old_locus_tag=CV4137,CV_4137"/>
  </r>
  <r>
    <x v="1"/>
    <x v="1"/>
    <s v="GCF_000007705.1"/>
    <s v="Primary Assembly"/>
    <s v="chromosome"/>
    <m/>
    <s v="NC_005085.1"/>
    <n v="4478817"/>
    <n v="4479272"/>
    <s v="+"/>
    <s v="WP_011137684.1"/>
    <s v="WP_011137684.1"/>
    <m/>
    <s v="hypothetical protein"/>
    <m/>
    <n v="25392882"/>
    <s v="CV_RS22430"/>
    <n v="456"/>
    <n v="151"/>
    <m/>
  </r>
  <r>
    <x v="0"/>
    <x v="0"/>
    <s v="GCF_000007705.1"/>
    <s v="Primary Assembly"/>
    <s v="chromosome"/>
    <m/>
    <s v="NC_005085.1"/>
    <n v="4479336"/>
    <n v="4479785"/>
    <s v="+"/>
    <m/>
    <m/>
    <m/>
    <m/>
    <m/>
    <n v="24949165"/>
    <s v="CV_RS20495"/>
    <n v="450"/>
    <m/>
    <s v="old_locus_tag=CV4138,CV_4138"/>
  </r>
  <r>
    <x v="1"/>
    <x v="1"/>
    <s v="GCF_000007705.1"/>
    <s v="Primary Assembly"/>
    <s v="chromosome"/>
    <m/>
    <s v="NC_005085.1"/>
    <n v="4479336"/>
    <n v="4479785"/>
    <s v="+"/>
    <s v="WP_011137685.1"/>
    <s v="WP_011137685.1"/>
    <m/>
    <s v="hypothetical protein"/>
    <m/>
    <n v="24949165"/>
    <s v="CV_RS20495"/>
    <n v="450"/>
    <n v="149"/>
    <m/>
  </r>
  <r>
    <x v="0"/>
    <x v="2"/>
    <s v="GCF_000007705.1"/>
    <s v="Primary Assembly"/>
    <s v="chromosome"/>
    <m/>
    <s v="NC_005085.1"/>
    <n v="4479981"/>
    <n v="4480651"/>
    <s v="-"/>
    <m/>
    <m/>
    <m/>
    <m/>
    <m/>
    <n v="31478328"/>
    <s v="CV_RS23150"/>
    <n v="671"/>
    <m/>
    <s v="partial;pseudo"/>
  </r>
  <r>
    <x v="1"/>
    <x v="3"/>
    <s v="GCF_000007705.1"/>
    <s v="Primary Assembly"/>
    <s v="chromosome"/>
    <m/>
    <s v="NC_005085.1"/>
    <n v="4479981"/>
    <n v="4480651"/>
    <s v="-"/>
    <m/>
    <m/>
    <m/>
    <s v="DNA alkylation response protein"/>
    <m/>
    <n v="31478328"/>
    <s v="CV_RS23150"/>
    <n v="671"/>
    <m/>
    <s v="partial;pseudo"/>
  </r>
  <r>
    <x v="0"/>
    <x v="0"/>
    <s v="GCF_000007705.1"/>
    <s v="Primary Assembly"/>
    <s v="chromosome"/>
    <m/>
    <s v="NC_005085.1"/>
    <n v="4480763"/>
    <n v="4481623"/>
    <s v="-"/>
    <m/>
    <m/>
    <m/>
    <m/>
    <m/>
    <n v="24947176"/>
    <s v="CV_RS20505"/>
    <n v="861"/>
    <m/>
    <s v="old_locus_tag=CV4141,CV_4141"/>
  </r>
  <r>
    <x v="1"/>
    <x v="1"/>
    <s v="GCF_000007705.1"/>
    <s v="Primary Assembly"/>
    <s v="chromosome"/>
    <m/>
    <s v="NC_005085.1"/>
    <n v="4480763"/>
    <n v="4481623"/>
    <s v="-"/>
    <s v="WP_011137688.1"/>
    <s v="WP_011137688.1"/>
    <m/>
    <s v="AraC family transcriptional regulator"/>
    <m/>
    <n v="24947176"/>
    <s v="CV_RS20505"/>
    <n v="861"/>
    <n v="286"/>
    <m/>
  </r>
  <r>
    <x v="0"/>
    <x v="0"/>
    <s v="GCF_000007705.1"/>
    <s v="Primary Assembly"/>
    <s v="chromosome"/>
    <m/>
    <s v="NC_005085.1"/>
    <n v="4481738"/>
    <n v="4483435"/>
    <s v="-"/>
    <m/>
    <m/>
    <m/>
    <m/>
    <m/>
    <n v="24945481"/>
    <s v="CV_RS20510"/>
    <n v="1698"/>
    <m/>
    <s v="old_locus_tag=CV4142,CV_4142"/>
  </r>
  <r>
    <x v="1"/>
    <x v="1"/>
    <s v="GCF_000007705.1"/>
    <s v="Primary Assembly"/>
    <s v="chromosome"/>
    <m/>
    <s v="NC_005085.1"/>
    <n v="4481738"/>
    <n v="4483435"/>
    <s v="-"/>
    <s v="WP_011137689.1"/>
    <s v="WP_011137689.1"/>
    <m/>
    <s v="formyl transferase"/>
    <m/>
    <n v="24945481"/>
    <s v="CV_RS20510"/>
    <n v="1698"/>
    <n v="565"/>
    <m/>
  </r>
  <r>
    <x v="0"/>
    <x v="0"/>
    <s v="GCF_000007705.1"/>
    <s v="Primary Assembly"/>
    <s v="chromosome"/>
    <m/>
    <s v="NC_005085.1"/>
    <n v="4483551"/>
    <n v="4484468"/>
    <s v="-"/>
    <m/>
    <m/>
    <m/>
    <m/>
    <m/>
    <n v="24945362"/>
    <s v="CV_RS20515"/>
    <n v="918"/>
    <m/>
    <s v="old_locus_tag=CV4143,CV_4143"/>
  </r>
  <r>
    <x v="1"/>
    <x v="1"/>
    <s v="GCF_000007705.1"/>
    <s v="Primary Assembly"/>
    <s v="chromosome"/>
    <m/>
    <s v="NC_005085.1"/>
    <n v="4483551"/>
    <n v="4484468"/>
    <s v="-"/>
    <s v="WP_011137690.1"/>
    <s v="WP_011137690.1"/>
    <m/>
    <s v="LysR family transcriptional regulator"/>
    <m/>
    <n v="24945362"/>
    <s v="CV_RS20515"/>
    <n v="918"/>
    <n v="305"/>
    <m/>
  </r>
  <r>
    <x v="0"/>
    <x v="0"/>
    <s v="GCF_000007705.1"/>
    <s v="Primary Assembly"/>
    <s v="chromosome"/>
    <m/>
    <s v="NC_005085.1"/>
    <n v="4484562"/>
    <n v="4485794"/>
    <s v="+"/>
    <m/>
    <m/>
    <m/>
    <m/>
    <m/>
    <n v="24948553"/>
    <s v="CV_RS20520"/>
    <n v="1233"/>
    <m/>
    <s v="old_locus_tag=CV4144,CV_4144"/>
  </r>
  <r>
    <x v="1"/>
    <x v="1"/>
    <s v="GCF_000007705.1"/>
    <s v="Primary Assembly"/>
    <s v="chromosome"/>
    <m/>
    <s v="NC_005085.1"/>
    <n v="4484562"/>
    <n v="4485794"/>
    <s v="+"/>
    <s v="WP_011137691.1"/>
    <s v="WP_011137691.1"/>
    <m/>
    <s v="tetratricopeptide repeat-containing protein"/>
    <m/>
    <n v="24948553"/>
    <s v="CV_RS20520"/>
    <n v="1233"/>
    <n v="410"/>
    <m/>
  </r>
  <r>
    <x v="0"/>
    <x v="0"/>
    <s v="GCF_000007705.1"/>
    <s v="Primary Assembly"/>
    <s v="chromosome"/>
    <m/>
    <s v="NC_005085.1"/>
    <n v="4485781"/>
    <n v="4486725"/>
    <s v="+"/>
    <m/>
    <m/>
    <m/>
    <m/>
    <m/>
    <n v="24948564"/>
    <s v="CV_RS20525"/>
    <n v="945"/>
    <m/>
    <s v="old_locus_tag=CV4145,CV_4145"/>
  </r>
  <r>
    <x v="1"/>
    <x v="1"/>
    <s v="GCF_000007705.1"/>
    <s v="Primary Assembly"/>
    <s v="chromosome"/>
    <m/>
    <s v="NC_005085.1"/>
    <n v="4485781"/>
    <n v="4486725"/>
    <s v="+"/>
    <s v="WP_011137692.1"/>
    <s v="WP_011137692.1"/>
    <m/>
    <s v="EamA/RhaT family transporter"/>
    <m/>
    <n v="24948564"/>
    <s v="CV_RS20525"/>
    <n v="945"/>
    <n v="314"/>
    <m/>
  </r>
  <r>
    <x v="0"/>
    <x v="0"/>
    <s v="GCF_000007705.1"/>
    <s v="Primary Assembly"/>
    <s v="chromosome"/>
    <m/>
    <s v="NC_005085.1"/>
    <n v="4486780"/>
    <n v="4487496"/>
    <s v="+"/>
    <m/>
    <m/>
    <m/>
    <m/>
    <m/>
    <n v="24947614"/>
    <s v="CV_RS20530"/>
    <n v="717"/>
    <m/>
    <s v="old_locus_tag=CV4146,CV_4146"/>
  </r>
  <r>
    <x v="1"/>
    <x v="1"/>
    <s v="GCF_000007705.1"/>
    <s v="Primary Assembly"/>
    <s v="chromosome"/>
    <m/>
    <s v="NC_005085.1"/>
    <n v="4486780"/>
    <n v="4487496"/>
    <s v="+"/>
    <s v="WP_080509084.1"/>
    <s v="WP_080509084.1"/>
    <m/>
    <s v="hypothetical protein"/>
    <m/>
    <n v="24947614"/>
    <s v="CV_RS20530"/>
    <n v="717"/>
    <n v="238"/>
    <m/>
  </r>
  <r>
    <x v="0"/>
    <x v="0"/>
    <s v="GCF_000007705.1"/>
    <s v="Primary Assembly"/>
    <s v="chromosome"/>
    <m/>
    <s v="NC_005085.1"/>
    <n v="4487678"/>
    <n v="4488880"/>
    <s v="+"/>
    <m/>
    <m/>
    <m/>
    <m/>
    <m/>
    <n v="24949055"/>
    <s v="CV_RS20535"/>
    <n v="1203"/>
    <m/>
    <s v="old_locus_tag=CV4147,CV_4147"/>
  </r>
  <r>
    <x v="1"/>
    <x v="1"/>
    <s v="GCF_000007705.1"/>
    <s v="Primary Assembly"/>
    <s v="chromosome"/>
    <m/>
    <s v="NC_005085.1"/>
    <n v="4487678"/>
    <n v="4488880"/>
    <s v="+"/>
    <s v="WP_052278885.1"/>
    <s v="WP_052278885.1"/>
    <m/>
    <s v="hypothetical protein"/>
    <m/>
    <n v="24949055"/>
    <s v="CV_RS20535"/>
    <n v="1203"/>
    <n v="400"/>
    <m/>
  </r>
  <r>
    <x v="0"/>
    <x v="0"/>
    <s v="GCF_000007705.1"/>
    <s v="Primary Assembly"/>
    <s v="chromosome"/>
    <m/>
    <s v="NC_005085.1"/>
    <n v="4488957"/>
    <n v="4489337"/>
    <s v="+"/>
    <m/>
    <m/>
    <m/>
    <m/>
    <m/>
    <n v="24948851"/>
    <s v="CV_RS20540"/>
    <n v="381"/>
    <m/>
    <s v="old_locus_tag=CV4148,CV_4148"/>
  </r>
  <r>
    <x v="1"/>
    <x v="1"/>
    <s v="GCF_000007705.1"/>
    <s v="Primary Assembly"/>
    <s v="chromosome"/>
    <m/>
    <s v="NC_005085.1"/>
    <n v="4488957"/>
    <n v="4489337"/>
    <s v="+"/>
    <s v="WP_011137695.1"/>
    <s v="WP_011137695.1"/>
    <m/>
    <s v="hypothetical protein"/>
    <m/>
    <n v="24948851"/>
    <s v="CV_RS20540"/>
    <n v="381"/>
    <n v="126"/>
    <m/>
  </r>
  <r>
    <x v="0"/>
    <x v="0"/>
    <s v="GCF_000007705.1"/>
    <s v="Primary Assembly"/>
    <s v="chromosome"/>
    <m/>
    <s v="NC_005085.1"/>
    <n v="4489369"/>
    <n v="4490703"/>
    <s v="+"/>
    <m/>
    <m/>
    <m/>
    <m/>
    <m/>
    <n v="24947285"/>
    <s v="CV_RS20545"/>
    <n v="1335"/>
    <m/>
    <s v="old_locus_tag=CV4149,CV_4149"/>
  </r>
  <r>
    <x v="1"/>
    <x v="1"/>
    <s v="GCF_000007705.1"/>
    <s v="Primary Assembly"/>
    <s v="chromosome"/>
    <m/>
    <s v="NC_005085.1"/>
    <n v="4489369"/>
    <n v="4490703"/>
    <s v="+"/>
    <s v="WP_011137696.1"/>
    <s v="WP_011137696.1"/>
    <m/>
    <s v="tRNA (N6-isopentenyl adenosine(37)-C2)-methylthiotransferase MiaB"/>
    <m/>
    <n v="24947285"/>
    <s v="CV_RS20545"/>
    <n v="1335"/>
    <n v="444"/>
    <m/>
  </r>
  <r>
    <x v="0"/>
    <x v="0"/>
    <s v="GCF_000007705.1"/>
    <s v="Primary Assembly"/>
    <s v="chromosome"/>
    <m/>
    <s v="NC_005085.1"/>
    <n v="4490783"/>
    <n v="4491070"/>
    <s v="+"/>
    <m/>
    <m/>
    <m/>
    <m/>
    <m/>
    <n v="24947590"/>
    <s v="CV_RS20550"/>
    <n v="288"/>
    <m/>
    <s v="old_locus_tag=CV4150,CV_4150"/>
  </r>
  <r>
    <x v="1"/>
    <x v="1"/>
    <s v="GCF_000007705.1"/>
    <s v="Primary Assembly"/>
    <s v="chromosome"/>
    <m/>
    <s v="NC_005085.1"/>
    <n v="4490783"/>
    <n v="4491070"/>
    <s v="+"/>
    <s v="WP_011137697.1"/>
    <s v="WP_011137697.1"/>
    <m/>
    <s v="hypothetical protein"/>
    <m/>
    <n v="24947590"/>
    <s v="CV_RS20550"/>
    <n v="288"/>
    <n v="95"/>
    <m/>
  </r>
  <r>
    <x v="0"/>
    <x v="0"/>
    <s v="GCF_000007705.1"/>
    <s v="Primary Assembly"/>
    <s v="chromosome"/>
    <m/>
    <s v="NC_005085.1"/>
    <n v="4491067"/>
    <n v="4491738"/>
    <s v="+"/>
    <m/>
    <m/>
    <m/>
    <m/>
    <m/>
    <n v="25392884"/>
    <s v="CV_RS22440"/>
    <n v="672"/>
    <m/>
    <m/>
  </r>
  <r>
    <x v="1"/>
    <x v="1"/>
    <s v="GCF_000007705.1"/>
    <s v="Primary Assembly"/>
    <s v="chromosome"/>
    <m/>
    <s v="NC_005085.1"/>
    <n v="4491067"/>
    <n v="4491738"/>
    <s v="+"/>
    <s v="WP_052278886.1"/>
    <s v="WP_052278886.1"/>
    <m/>
    <s v="HAD family hydrolase"/>
    <m/>
    <n v="25392884"/>
    <s v="CV_RS22440"/>
    <n v="672"/>
    <n v="223"/>
    <m/>
  </r>
  <r>
    <x v="0"/>
    <x v="0"/>
    <s v="GCF_000007705.1"/>
    <s v="Primary Assembly"/>
    <s v="chromosome"/>
    <m/>
    <s v="NC_005085.1"/>
    <n v="4491669"/>
    <n v="4492700"/>
    <s v="+"/>
    <m/>
    <m/>
    <m/>
    <m/>
    <m/>
    <n v="24945978"/>
    <s v="CV_RS20560"/>
    <n v="1032"/>
    <m/>
    <s v="old_locus_tag=CV4151,CV_4151"/>
  </r>
  <r>
    <x v="1"/>
    <x v="1"/>
    <s v="GCF_000007705.1"/>
    <s v="Primary Assembly"/>
    <s v="chromosome"/>
    <m/>
    <s v="NC_005085.1"/>
    <n v="4491669"/>
    <n v="4492700"/>
    <s v="+"/>
    <s v="WP_011137698.1"/>
    <s v="WP_011137698.1"/>
    <m/>
    <s v="PhoH family protein"/>
    <m/>
    <n v="24945978"/>
    <s v="CV_RS20560"/>
    <n v="1032"/>
    <n v="343"/>
    <m/>
  </r>
  <r>
    <x v="0"/>
    <x v="0"/>
    <s v="GCF_000007705.1"/>
    <s v="Primary Assembly"/>
    <s v="chromosome"/>
    <m/>
    <s v="NC_005085.1"/>
    <n v="4492681"/>
    <n v="4493187"/>
    <s v="+"/>
    <m/>
    <m/>
    <m/>
    <m/>
    <m/>
    <n v="24946051"/>
    <s v="CV_RS20565"/>
    <n v="507"/>
    <m/>
    <s v="old_locus_tag=CV4152,CV_4152"/>
  </r>
  <r>
    <x v="1"/>
    <x v="1"/>
    <s v="GCF_000007705.1"/>
    <s v="Primary Assembly"/>
    <s v="chromosome"/>
    <m/>
    <s v="NC_005085.1"/>
    <n v="4492681"/>
    <n v="4493187"/>
    <s v="+"/>
    <s v="WP_011137699.1"/>
    <s v="WP_011137699.1"/>
    <m/>
    <s v="endoribonuclease YbeY"/>
    <m/>
    <n v="24946051"/>
    <s v="CV_RS20565"/>
    <n v="507"/>
    <n v="168"/>
    <m/>
  </r>
  <r>
    <x v="0"/>
    <x v="0"/>
    <s v="GCF_000007705.1"/>
    <s v="Primary Assembly"/>
    <s v="chromosome"/>
    <m/>
    <s v="NC_005085.1"/>
    <n v="4493191"/>
    <n v="4494042"/>
    <s v="+"/>
    <m/>
    <m/>
    <m/>
    <m/>
    <m/>
    <n v="24946740"/>
    <s v="CV_RS20570"/>
    <n v="852"/>
    <m/>
    <s v="old_locus_tag=CV4153,CV_4153"/>
  </r>
  <r>
    <x v="1"/>
    <x v="1"/>
    <s v="GCF_000007705.1"/>
    <s v="Primary Assembly"/>
    <s v="chromosome"/>
    <m/>
    <s v="NC_005085.1"/>
    <n v="4493191"/>
    <n v="4494042"/>
    <s v="+"/>
    <s v="WP_011137700.1"/>
    <s v="WP_011137700.1"/>
    <m/>
    <s v="CBS domain-containing protein"/>
    <m/>
    <n v="24946740"/>
    <s v="CV_RS20570"/>
    <n v="852"/>
    <n v="283"/>
    <m/>
  </r>
  <r>
    <x v="0"/>
    <x v="0"/>
    <s v="GCF_000007705.1"/>
    <s v="Primary Assembly"/>
    <s v="chromosome"/>
    <m/>
    <s v="NC_005085.1"/>
    <n v="4494047"/>
    <n v="4495597"/>
    <s v="+"/>
    <m/>
    <m/>
    <m/>
    <m/>
    <m/>
    <n v="24945799"/>
    <s v="CV_RS20575"/>
    <n v="1551"/>
    <m/>
    <s v="old_locus_tag=CV4154,CV_4154"/>
  </r>
  <r>
    <x v="1"/>
    <x v="1"/>
    <s v="GCF_000007705.1"/>
    <s v="Primary Assembly"/>
    <s v="chromosome"/>
    <m/>
    <s v="NC_005085.1"/>
    <n v="4494047"/>
    <n v="4495597"/>
    <s v="+"/>
    <s v="WP_011137701.1"/>
    <s v="WP_011137701.1"/>
    <m/>
    <s v="apolipoprotein N-acyltransferase"/>
    <m/>
    <n v="24945799"/>
    <s v="CV_RS20575"/>
    <n v="1551"/>
    <n v="516"/>
    <m/>
  </r>
  <r>
    <x v="0"/>
    <x v="0"/>
    <s v="GCF_000007705.1"/>
    <s v="Primary Assembly"/>
    <s v="chromosome"/>
    <m/>
    <s v="NC_005085.1"/>
    <n v="4495672"/>
    <n v="4497315"/>
    <s v="-"/>
    <m/>
    <m/>
    <m/>
    <m/>
    <m/>
    <n v="24947004"/>
    <s v="CV_RS20580"/>
    <n v="1644"/>
    <m/>
    <s v="old_locus_tag=CV4155,CV_4155"/>
  </r>
  <r>
    <x v="1"/>
    <x v="1"/>
    <s v="GCF_000007705.1"/>
    <s v="Primary Assembly"/>
    <s v="chromosome"/>
    <m/>
    <s v="NC_005085.1"/>
    <n v="4495672"/>
    <n v="4497315"/>
    <s v="-"/>
    <s v="WP_011137702.1"/>
    <s v="WP_011137702.1"/>
    <m/>
    <s v="methyl-accepting chemotaxis protein"/>
    <m/>
    <n v="24947004"/>
    <s v="CV_RS20580"/>
    <n v="1644"/>
    <n v="547"/>
    <m/>
  </r>
  <r>
    <x v="0"/>
    <x v="0"/>
    <s v="GCF_000007705.1"/>
    <s v="Primary Assembly"/>
    <s v="chromosome"/>
    <m/>
    <s v="NC_005085.1"/>
    <n v="4497491"/>
    <n v="4499368"/>
    <s v="-"/>
    <m/>
    <m/>
    <m/>
    <m/>
    <m/>
    <n v="24946686"/>
    <s v="CV_RS20585"/>
    <n v="1878"/>
    <m/>
    <s v="old_locus_tag=CV4156,CV_4156"/>
  </r>
  <r>
    <x v="1"/>
    <x v="1"/>
    <s v="GCF_000007705.1"/>
    <s v="Primary Assembly"/>
    <s v="chromosome"/>
    <m/>
    <s v="NC_005085.1"/>
    <n v="4497491"/>
    <n v="4499368"/>
    <s v="-"/>
    <s v="WP_011137703.1"/>
    <s v="WP_011137703.1"/>
    <m/>
    <s v="methyl-accepting chemotaxis protein"/>
    <m/>
    <n v="24946686"/>
    <s v="CV_RS20585"/>
    <n v="1878"/>
    <n v="625"/>
    <m/>
  </r>
  <r>
    <x v="0"/>
    <x v="0"/>
    <s v="GCF_000007705.1"/>
    <s v="Primary Assembly"/>
    <s v="chromosome"/>
    <m/>
    <s v="NC_005085.1"/>
    <n v="4499749"/>
    <n v="4500546"/>
    <s v="+"/>
    <m/>
    <m/>
    <m/>
    <m/>
    <m/>
    <n v="24948313"/>
    <s v="CV_RS20590"/>
    <n v="798"/>
    <m/>
    <s v="old_locus_tag=CV4157,CV_4157"/>
  </r>
  <r>
    <x v="1"/>
    <x v="1"/>
    <s v="GCF_000007705.1"/>
    <s v="Primary Assembly"/>
    <s v="chromosome"/>
    <m/>
    <s v="NC_005085.1"/>
    <n v="4499749"/>
    <n v="4500546"/>
    <s v="+"/>
    <s v="WP_011137704.1"/>
    <s v="WP_011137704.1"/>
    <m/>
    <s v="MOSC domain-containing protein"/>
    <m/>
    <n v="24948313"/>
    <s v="CV_RS20590"/>
    <n v="798"/>
    <n v="265"/>
    <m/>
  </r>
  <r>
    <x v="0"/>
    <x v="0"/>
    <s v="GCF_000007705.1"/>
    <s v="Primary Assembly"/>
    <s v="chromosome"/>
    <m/>
    <s v="NC_005085.1"/>
    <n v="4500580"/>
    <n v="4501494"/>
    <s v="+"/>
    <m/>
    <m/>
    <m/>
    <m/>
    <m/>
    <n v="24946832"/>
    <s v="CV_RS20595"/>
    <n v="915"/>
    <m/>
    <s v="old_locus_tag=CV4158,CV_4158"/>
  </r>
  <r>
    <x v="1"/>
    <x v="1"/>
    <s v="GCF_000007705.1"/>
    <s v="Primary Assembly"/>
    <s v="chromosome"/>
    <m/>
    <s v="NC_005085.1"/>
    <n v="4500580"/>
    <n v="4501494"/>
    <s v="+"/>
    <s v="WP_011137705.1"/>
    <s v="WP_011137705.1"/>
    <m/>
    <s v="glutaminase"/>
    <m/>
    <n v="24946832"/>
    <s v="CV_RS20595"/>
    <n v="915"/>
    <n v="304"/>
    <m/>
  </r>
  <r>
    <x v="0"/>
    <x v="0"/>
    <s v="GCF_000007705.1"/>
    <s v="Primary Assembly"/>
    <s v="chromosome"/>
    <m/>
    <s v="NC_005085.1"/>
    <n v="4501591"/>
    <n v="4501986"/>
    <s v="-"/>
    <m/>
    <m/>
    <m/>
    <m/>
    <m/>
    <n v="24948457"/>
    <s v="CV_RS20600"/>
    <n v="396"/>
    <m/>
    <s v="old_locus_tag=CV4159,CV_4159"/>
  </r>
  <r>
    <x v="1"/>
    <x v="1"/>
    <s v="GCF_000007705.1"/>
    <s v="Primary Assembly"/>
    <s v="chromosome"/>
    <m/>
    <s v="NC_005085.1"/>
    <n v="4501591"/>
    <n v="4501986"/>
    <s v="-"/>
    <s v="WP_011137706.1"/>
    <s v="WP_011137706.1"/>
    <m/>
    <s v="50S ribosomal protein L17"/>
    <m/>
    <n v="24948457"/>
    <s v="CV_RS20600"/>
    <n v="396"/>
    <n v="131"/>
    <m/>
  </r>
  <r>
    <x v="0"/>
    <x v="0"/>
    <s v="GCF_000007705.1"/>
    <s v="Primary Assembly"/>
    <s v="chromosome"/>
    <m/>
    <s v="NC_005085.1"/>
    <n v="4502011"/>
    <n v="4502994"/>
    <s v="-"/>
    <m/>
    <m/>
    <m/>
    <m/>
    <m/>
    <n v="24949038"/>
    <s v="CV_RS20605"/>
    <n v="984"/>
    <m/>
    <s v="old_locus_tag=CV4160,CV_4160"/>
  </r>
  <r>
    <x v="1"/>
    <x v="1"/>
    <s v="GCF_000007705.1"/>
    <s v="Primary Assembly"/>
    <s v="chromosome"/>
    <m/>
    <s v="NC_005085.1"/>
    <n v="4502011"/>
    <n v="4502994"/>
    <s v="-"/>
    <s v="WP_011137707.1"/>
    <s v="WP_011137707.1"/>
    <m/>
    <s v="DNA-directed RNA polymerase subunit alpha"/>
    <m/>
    <n v="24949038"/>
    <s v="CV_RS20605"/>
    <n v="984"/>
    <n v="327"/>
    <m/>
  </r>
  <r>
    <x v="0"/>
    <x v="0"/>
    <s v="GCF_000007705.1"/>
    <s v="Primary Assembly"/>
    <s v="chromosome"/>
    <m/>
    <s v="NC_005085.1"/>
    <n v="4503018"/>
    <n v="4503638"/>
    <s v="-"/>
    <m/>
    <m/>
    <m/>
    <m/>
    <m/>
    <n v="24945422"/>
    <s v="CV_RS20610"/>
    <n v="621"/>
    <m/>
    <s v="old_locus_tag=CV4161,CV_4161"/>
  </r>
  <r>
    <x v="1"/>
    <x v="1"/>
    <s v="GCF_000007705.1"/>
    <s v="Primary Assembly"/>
    <s v="chromosome"/>
    <m/>
    <s v="NC_005085.1"/>
    <n v="4503018"/>
    <n v="4503638"/>
    <s v="-"/>
    <s v="WP_011137708.1"/>
    <s v="WP_011137708.1"/>
    <m/>
    <s v="30S ribosomal protein S4"/>
    <m/>
    <n v="24945422"/>
    <s v="CV_RS20610"/>
    <n v="621"/>
    <n v="206"/>
    <m/>
  </r>
  <r>
    <x v="0"/>
    <x v="0"/>
    <s v="GCF_000007705.1"/>
    <s v="Primary Assembly"/>
    <s v="chromosome"/>
    <m/>
    <s v="NC_005085.1"/>
    <n v="4503657"/>
    <n v="4504052"/>
    <s v="-"/>
    <m/>
    <m/>
    <m/>
    <m/>
    <m/>
    <n v="24946392"/>
    <s v="CV_RS20615"/>
    <n v="396"/>
    <m/>
    <s v="old_locus_tag=CV4162,CV_4162"/>
  </r>
  <r>
    <x v="1"/>
    <x v="1"/>
    <s v="GCF_000007705.1"/>
    <s v="Primary Assembly"/>
    <s v="chromosome"/>
    <m/>
    <s v="NC_005085.1"/>
    <n v="4503657"/>
    <n v="4504052"/>
    <s v="-"/>
    <s v="WP_011137709.1"/>
    <s v="WP_011137709.1"/>
    <m/>
    <s v="30S ribosomal protein S11"/>
    <m/>
    <n v="24946392"/>
    <s v="CV_RS20615"/>
    <n v="396"/>
    <n v="131"/>
    <m/>
  </r>
  <r>
    <x v="0"/>
    <x v="0"/>
    <s v="GCF_000007705.1"/>
    <s v="Primary Assembly"/>
    <s v="chromosome"/>
    <m/>
    <s v="NC_005085.1"/>
    <n v="4504070"/>
    <n v="4504432"/>
    <s v="-"/>
    <m/>
    <m/>
    <m/>
    <m/>
    <m/>
    <n v="24945624"/>
    <s v="CV_RS20620"/>
    <n v="363"/>
    <m/>
    <s v="old_locus_tag=CV4163,CV_4163"/>
  </r>
  <r>
    <x v="1"/>
    <x v="1"/>
    <s v="GCF_000007705.1"/>
    <s v="Primary Assembly"/>
    <s v="chromosome"/>
    <m/>
    <s v="NC_005085.1"/>
    <n v="4504070"/>
    <n v="4504432"/>
    <s v="-"/>
    <s v="WP_011137710.1"/>
    <s v="WP_011137710.1"/>
    <m/>
    <s v="30S ribosomal protein S13"/>
    <m/>
    <n v="24945624"/>
    <s v="CV_RS20620"/>
    <n v="363"/>
    <n v="120"/>
    <m/>
  </r>
  <r>
    <x v="0"/>
    <x v="0"/>
    <s v="GCF_000007705.1"/>
    <s v="Primary Assembly"/>
    <s v="chromosome"/>
    <m/>
    <s v="NC_005085.1"/>
    <n v="4504503"/>
    <n v="4504616"/>
    <s v="-"/>
    <m/>
    <m/>
    <m/>
    <m/>
    <m/>
    <n v="31478329"/>
    <s v="CV_RS23155"/>
    <n v="114"/>
    <m/>
    <s v="old_locus_tag=CV4164,CV_4164"/>
  </r>
  <r>
    <x v="1"/>
    <x v="1"/>
    <s v="GCF_000007705.1"/>
    <s v="Primary Assembly"/>
    <s v="chromosome"/>
    <m/>
    <s v="NC_005085.1"/>
    <n v="4504503"/>
    <n v="4504616"/>
    <s v="-"/>
    <s v="WP_011137711.1"/>
    <s v="WP_011137711.1"/>
    <m/>
    <s v="50S ribosomal protein L36"/>
    <m/>
    <n v="31478329"/>
    <s v="CV_RS23155"/>
    <n v="114"/>
    <n v="37"/>
    <m/>
  </r>
  <r>
    <x v="0"/>
    <x v="0"/>
    <s v="GCF_000007705.1"/>
    <s v="Primary Assembly"/>
    <s v="chromosome"/>
    <m/>
    <s v="NC_005085.1"/>
    <n v="4504654"/>
    <n v="4504872"/>
    <s v="-"/>
    <m/>
    <m/>
    <m/>
    <m/>
    <m/>
    <n v="24946508"/>
    <s v="CV_RS20625"/>
    <n v="219"/>
    <m/>
    <s v="old_locus_tag=CV4165,CV_4165"/>
  </r>
  <r>
    <x v="1"/>
    <x v="1"/>
    <s v="GCF_000007705.1"/>
    <s v="Primary Assembly"/>
    <s v="chromosome"/>
    <m/>
    <s v="NC_005085.1"/>
    <n v="4504654"/>
    <n v="4504872"/>
    <s v="-"/>
    <s v="WP_011137712.1"/>
    <s v="WP_011137712.1"/>
    <m/>
    <s v="translation initiation factor IF-1"/>
    <m/>
    <n v="24946508"/>
    <s v="CV_RS20625"/>
    <n v="219"/>
    <n v="72"/>
    <m/>
  </r>
  <r>
    <x v="0"/>
    <x v="0"/>
    <s v="GCF_000007705.1"/>
    <s v="Primary Assembly"/>
    <s v="chromosome"/>
    <m/>
    <s v="NC_005085.1"/>
    <n v="4504896"/>
    <n v="4506215"/>
    <s v="-"/>
    <m/>
    <m/>
    <m/>
    <m/>
    <m/>
    <n v="24945925"/>
    <s v="CV_RS20630"/>
    <n v="1320"/>
    <m/>
    <s v="old_locus_tag=CV4166,CV_4166"/>
  </r>
  <r>
    <x v="1"/>
    <x v="1"/>
    <s v="GCF_000007705.1"/>
    <s v="Primary Assembly"/>
    <s v="chromosome"/>
    <m/>
    <s v="NC_005085.1"/>
    <n v="4504896"/>
    <n v="4506215"/>
    <s v="-"/>
    <s v="WP_011137713.1"/>
    <s v="WP_011137713.1"/>
    <m/>
    <s v="preprotein translocase subunit SecY"/>
    <m/>
    <n v="24945925"/>
    <s v="CV_RS20630"/>
    <n v="1320"/>
    <n v="439"/>
    <m/>
  </r>
  <r>
    <x v="0"/>
    <x v="0"/>
    <s v="GCF_000007705.1"/>
    <s v="Primary Assembly"/>
    <s v="chromosome"/>
    <m/>
    <s v="NC_005085.1"/>
    <n v="4506227"/>
    <n v="4506658"/>
    <s v="-"/>
    <m/>
    <m/>
    <m/>
    <m/>
    <m/>
    <n v="24945766"/>
    <s v="CV_RS20635"/>
    <n v="432"/>
    <m/>
    <s v="old_locus_tag=CV4167,CV_4167"/>
  </r>
  <r>
    <x v="1"/>
    <x v="1"/>
    <s v="GCF_000007705.1"/>
    <s v="Primary Assembly"/>
    <s v="chromosome"/>
    <m/>
    <s v="NC_005085.1"/>
    <n v="4506227"/>
    <n v="4506658"/>
    <s v="-"/>
    <s v="WP_011137714.1"/>
    <s v="WP_011137714.1"/>
    <m/>
    <s v="50S ribosomal protein L15"/>
    <m/>
    <n v="24945766"/>
    <s v="CV_RS20635"/>
    <n v="432"/>
    <n v="143"/>
    <m/>
  </r>
  <r>
    <x v="0"/>
    <x v="0"/>
    <s v="GCF_000007705.1"/>
    <s v="Primary Assembly"/>
    <s v="chromosome"/>
    <m/>
    <s v="NC_005085.1"/>
    <n v="4506662"/>
    <n v="4506847"/>
    <s v="-"/>
    <m/>
    <m/>
    <m/>
    <m/>
    <m/>
    <n v="24947396"/>
    <s v="CV_RS20640"/>
    <n v="186"/>
    <m/>
    <s v="old_locus_tag=CV4168,CV_4168"/>
  </r>
  <r>
    <x v="1"/>
    <x v="1"/>
    <s v="GCF_000007705.1"/>
    <s v="Primary Assembly"/>
    <s v="chromosome"/>
    <m/>
    <s v="NC_005085.1"/>
    <n v="4506662"/>
    <n v="4506847"/>
    <s v="-"/>
    <s v="WP_011137715.1"/>
    <s v="WP_011137715.1"/>
    <m/>
    <s v="50S ribosomal protein L30"/>
    <m/>
    <n v="24947396"/>
    <s v="CV_RS20640"/>
    <n v="186"/>
    <n v="61"/>
    <m/>
  </r>
  <r>
    <x v="0"/>
    <x v="0"/>
    <s v="GCF_000007705.1"/>
    <s v="Primary Assembly"/>
    <s v="chromosome"/>
    <m/>
    <s v="NC_005085.1"/>
    <n v="4506840"/>
    <n v="4507358"/>
    <s v="-"/>
    <m/>
    <m/>
    <m/>
    <m/>
    <m/>
    <n v="24945150"/>
    <s v="CV_RS20645"/>
    <n v="519"/>
    <m/>
    <s v="old_locus_tag=CV4169,CV_4169"/>
  </r>
  <r>
    <x v="1"/>
    <x v="1"/>
    <s v="GCF_000007705.1"/>
    <s v="Primary Assembly"/>
    <s v="chromosome"/>
    <m/>
    <s v="NC_005085.1"/>
    <n v="4506840"/>
    <n v="4507358"/>
    <s v="-"/>
    <s v="WP_011137716.1"/>
    <s v="WP_011137716.1"/>
    <m/>
    <s v="30S ribosomal protein S5"/>
    <m/>
    <n v="24945150"/>
    <s v="CV_RS20645"/>
    <n v="519"/>
    <n v="172"/>
    <m/>
  </r>
  <r>
    <x v="0"/>
    <x v="0"/>
    <s v="GCF_000007705.1"/>
    <s v="Primary Assembly"/>
    <s v="chromosome"/>
    <m/>
    <s v="NC_005085.1"/>
    <n v="4507372"/>
    <n v="4507725"/>
    <s v="-"/>
    <m/>
    <m/>
    <m/>
    <m/>
    <m/>
    <n v="24948211"/>
    <s v="CV_RS20650"/>
    <n v="354"/>
    <m/>
    <s v="old_locus_tag=CV4170,CV_4170"/>
  </r>
  <r>
    <x v="1"/>
    <x v="1"/>
    <s v="GCF_000007705.1"/>
    <s v="Primary Assembly"/>
    <s v="chromosome"/>
    <m/>
    <s v="NC_005085.1"/>
    <n v="4507372"/>
    <n v="4507725"/>
    <s v="-"/>
    <s v="WP_011137717.1"/>
    <s v="WP_011137717.1"/>
    <m/>
    <s v="50S ribosomal protein L18"/>
    <m/>
    <n v="24948211"/>
    <s v="CV_RS20650"/>
    <n v="354"/>
    <n v="117"/>
    <m/>
  </r>
  <r>
    <x v="0"/>
    <x v="0"/>
    <s v="GCF_000007705.1"/>
    <s v="Primary Assembly"/>
    <s v="chromosome"/>
    <m/>
    <s v="NC_005085.1"/>
    <n v="4507739"/>
    <n v="4508272"/>
    <s v="-"/>
    <m/>
    <m/>
    <m/>
    <m/>
    <m/>
    <n v="24948572"/>
    <s v="CV_RS20655"/>
    <n v="534"/>
    <m/>
    <s v="old_locus_tag=CV4171,CV_4171"/>
  </r>
  <r>
    <x v="1"/>
    <x v="1"/>
    <s v="GCF_000007705.1"/>
    <s v="Primary Assembly"/>
    <s v="chromosome"/>
    <m/>
    <s v="NC_005085.1"/>
    <n v="4507739"/>
    <n v="4508272"/>
    <s v="-"/>
    <s v="WP_011137718.1"/>
    <s v="WP_011137718.1"/>
    <m/>
    <s v="50S ribosomal protein L6"/>
    <m/>
    <n v="24948572"/>
    <s v="CV_RS20655"/>
    <n v="534"/>
    <n v="177"/>
    <m/>
  </r>
  <r>
    <x v="0"/>
    <x v="0"/>
    <s v="GCF_000007705.1"/>
    <s v="Primary Assembly"/>
    <s v="chromosome"/>
    <m/>
    <s v="NC_005085.1"/>
    <n v="4508282"/>
    <n v="4508677"/>
    <s v="-"/>
    <m/>
    <m/>
    <m/>
    <m/>
    <s v="rpsH"/>
    <n v="24948421"/>
    <s v="CV_RS20660"/>
    <n v="396"/>
    <m/>
    <s v="old_locus_tag=CV4172,CV_4172"/>
  </r>
  <r>
    <x v="1"/>
    <x v="1"/>
    <s v="GCF_000007705.1"/>
    <s v="Primary Assembly"/>
    <s v="chromosome"/>
    <m/>
    <s v="NC_005085.1"/>
    <n v="4508282"/>
    <n v="4508677"/>
    <s v="-"/>
    <s v="WP_011137719.1"/>
    <s v="WP_011137719.1"/>
    <m/>
    <s v="30S ribosomal protein S8"/>
    <s v="rpsH"/>
    <n v="24948421"/>
    <s v="CV_RS20660"/>
    <n v="396"/>
    <n v="131"/>
    <m/>
  </r>
  <r>
    <x v="0"/>
    <x v="0"/>
    <s v="GCF_000007705.1"/>
    <s v="Primary Assembly"/>
    <s v="chromosome"/>
    <m/>
    <s v="NC_005085.1"/>
    <n v="4508693"/>
    <n v="4508998"/>
    <s v="-"/>
    <m/>
    <m/>
    <m/>
    <m/>
    <m/>
    <n v="24946193"/>
    <s v="CV_RS20665"/>
    <n v="306"/>
    <m/>
    <s v="old_locus_tag=CV4173,CV_4173"/>
  </r>
  <r>
    <x v="1"/>
    <x v="1"/>
    <s v="GCF_000007705.1"/>
    <s v="Primary Assembly"/>
    <s v="chromosome"/>
    <m/>
    <s v="NC_005085.1"/>
    <n v="4508693"/>
    <n v="4508998"/>
    <s v="-"/>
    <s v="WP_011137720.1"/>
    <s v="WP_011137720.1"/>
    <m/>
    <s v="30S ribosomal protein S14"/>
    <m/>
    <n v="24946193"/>
    <s v="CV_RS20665"/>
    <n v="306"/>
    <n v="101"/>
    <m/>
  </r>
  <r>
    <x v="0"/>
    <x v="0"/>
    <s v="GCF_000007705.1"/>
    <s v="Primary Assembly"/>
    <s v="chromosome"/>
    <m/>
    <s v="NC_005085.1"/>
    <n v="4509003"/>
    <n v="4509542"/>
    <s v="-"/>
    <m/>
    <m/>
    <m/>
    <m/>
    <m/>
    <n v="24948191"/>
    <s v="CV_RS20670"/>
    <n v="540"/>
    <m/>
    <s v="old_locus_tag=CV4174,CV_4174"/>
  </r>
  <r>
    <x v="1"/>
    <x v="1"/>
    <s v="GCF_000007705.1"/>
    <s v="Primary Assembly"/>
    <s v="chromosome"/>
    <m/>
    <s v="NC_005085.1"/>
    <n v="4509003"/>
    <n v="4509542"/>
    <s v="-"/>
    <s v="WP_011137721.1"/>
    <s v="WP_011137721.1"/>
    <m/>
    <s v="50S ribosomal protein L5"/>
    <m/>
    <n v="24948191"/>
    <s v="CV_RS20670"/>
    <n v="540"/>
    <n v="179"/>
    <m/>
  </r>
  <r>
    <x v="0"/>
    <x v="0"/>
    <s v="GCF_000007705.1"/>
    <s v="Primary Assembly"/>
    <s v="chromosome"/>
    <m/>
    <s v="NC_005085.1"/>
    <n v="4509552"/>
    <n v="4509866"/>
    <s v="-"/>
    <m/>
    <m/>
    <m/>
    <m/>
    <m/>
    <n v="24947331"/>
    <s v="CV_RS20675"/>
    <n v="315"/>
    <m/>
    <s v="old_locus_tag=CV4175,CV_4175"/>
  </r>
  <r>
    <x v="1"/>
    <x v="1"/>
    <s v="GCF_000007705.1"/>
    <s v="Primary Assembly"/>
    <s v="chromosome"/>
    <m/>
    <s v="NC_005085.1"/>
    <n v="4509552"/>
    <n v="4509866"/>
    <s v="-"/>
    <s v="WP_011137722.1"/>
    <s v="WP_011137722.1"/>
    <m/>
    <s v="50S ribosomal protein L24"/>
    <m/>
    <n v="24947331"/>
    <s v="CV_RS20675"/>
    <n v="315"/>
    <n v="104"/>
    <m/>
  </r>
  <r>
    <x v="0"/>
    <x v="0"/>
    <s v="GCF_000007705.1"/>
    <s v="Primary Assembly"/>
    <s v="chromosome"/>
    <m/>
    <s v="NC_005085.1"/>
    <n v="4509878"/>
    <n v="4510246"/>
    <s v="-"/>
    <m/>
    <m/>
    <m/>
    <m/>
    <m/>
    <n v="24945917"/>
    <s v="CV_RS20680"/>
    <n v="369"/>
    <m/>
    <s v="old_locus_tag=CV4176,CV_4176"/>
  </r>
  <r>
    <x v="1"/>
    <x v="1"/>
    <s v="GCF_000007705.1"/>
    <s v="Primary Assembly"/>
    <s v="chromosome"/>
    <m/>
    <s v="NC_005085.1"/>
    <n v="4509878"/>
    <n v="4510246"/>
    <s v="-"/>
    <s v="WP_011137723.1"/>
    <s v="WP_011137723.1"/>
    <m/>
    <s v="50S ribosomal protein L14"/>
    <m/>
    <n v="24945917"/>
    <s v="CV_RS20680"/>
    <n v="369"/>
    <n v="122"/>
    <m/>
  </r>
  <r>
    <x v="0"/>
    <x v="0"/>
    <s v="GCF_000007705.1"/>
    <s v="Primary Assembly"/>
    <s v="chromosome"/>
    <m/>
    <s v="NC_005085.1"/>
    <n v="4510456"/>
    <n v="4510719"/>
    <s v="-"/>
    <m/>
    <m/>
    <m/>
    <m/>
    <m/>
    <n v="24945780"/>
    <s v="CV_RS20685"/>
    <n v="264"/>
    <m/>
    <s v="old_locus_tag=CV4177,CV_4177"/>
  </r>
  <r>
    <x v="1"/>
    <x v="1"/>
    <s v="GCF_000007705.1"/>
    <s v="Primary Assembly"/>
    <s v="chromosome"/>
    <m/>
    <s v="NC_005085.1"/>
    <n v="4510456"/>
    <n v="4510719"/>
    <s v="-"/>
    <s v="WP_011137724.1"/>
    <s v="WP_011137724.1"/>
    <m/>
    <s v="30S ribosomal protein S17"/>
    <m/>
    <n v="24945780"/>
    <s v="CV_RS20685"/>
    <n v="264"/>
    <n v="87"/>
    <m/>
  </r>
  <r>
    <x v="0"/>
    <x v="0"/>
    <s v="GCF_000007705.1"/>
    <s v="Primary Assembly"/>
    <s v="chromosome"/>
    <m/>
    <s v="NC_005085.1"/>
    <n v="4510721"/>
    <n v="4510909"/>
    <s v="-"/>
    <m/>
    <m/>
    <m/>
    <m/>
    <m/>
    <n v="24948856"/>
    <s v="CV_RS20690"/>
    <n v="189"/>
    <m/>
    <s v="old_locus_tag=CV4178,CV_4178"/>
  </r>
  <r>
    <x v="1"/>
    <x v="1"/>
    <s v="GCF_000007705.1"/>
    <s v="Primary Assembly"/>
    <s v="chromosome"/>
    <m/>
    <s v="NC_005085.1"/>
    <n v="4510721"/>
    <n v="4510909"/>
    <s v="-"/>
    <s v="WP_011137725.1"/>
    <s v="WP_011137725.1"/>
    <m/>
    <s v="50S ribosomal protein L29"/>
    <m/>
    <n v="24948856"/>
    <s v="CV_RS20690"/>
    <n v="189"/>
    <n v="62"/>
    <m/>
  </r>
  <r>
    <x v="0"/>
    <x v="0"/>
    <s v="GCF_000007705.1"/>
    <s v="Primary Assembly"/>
    <s v="chromosome"/>
    <m/>
    <s v="NC_005085.1"/>
    <n v="4510909"/>
    <n v="4511325"/>
    <s v="-"/>
    <m/>
    <m/>
    <m/>
    <m/>
    <m/>
    <n v="24945341"/>
    <s v="CV_RS20695"/>
    <n v="417"/>
    <m/>
    <s v="old_locus_tag=CV4179,CV_4179"/>
  </r>
  <r>
    <x v="1"/>
    <x v="1"/>
    <s v="GCF_000007705.1"/>
    <s v="Primary Assembly"/>
    <s v="chromosome"/>
    <m/>
    <s v="NC_005085.1"/>
    <n v="4510909"/>
    <n v="4511325"/>
    <s v="-"/>
    <s v="WP_011137726.1"/>
    <s v="WP_011137726.1"/>
    <m/>
    <s v="50S ribosomal protein L16"/>
    <m/>
    <n v="24945341"/>
    <s v="CV_RS20695"/>
    <n v="417"/>
    <n v="138"/>
    <m/>
  </r>
  <r>
    <x v="0"/>
    <x v="0"/>
    <s v="GCF_000007705.1"/>
    <s v="Primary Assembly"/>
    <s v="chromosome"/>
    <m/>
    <s v="NC_005085.1"/>
    <n v="4511309"/>
    <n v="4512010"/>
    <s v="-"/>
    <m/>
    <m/>
    <m/>
    <m/>
    <m/>
    <n v="24946291"/>
    <s v="CV_RS20700"/>
    <n v="702"/>
    <m/>
    <s v="old_locus_tag=CV4180,CV_4180"/>
  </r>
  <r>
    <x v="1"/>
    <x v="1"/>
    <s v="GCF_000007705.1"/>
    <s v="Primary Assembly"/>
    <s v="chromosome"/>
    <m/>
    <s v="NC_005085.1"/>
    <n v="4511309"/>
    <n v="4512010"/>
    <s v="-"/>
    <s v="WP_011137727.1"/>
    <s v="WP_011137727.1"/>
    <m/>
    <s v="30S ribosomal protein S3"/>
    <m/>
    <n v="24946291"/>
    <s v="CV_RS20700"/>
    <n v="702"/>
    <n v="233"/>
    <m/>
  </r>
  <r>
    <x v="0"/>
    <x v="0"/>
    <s v="GCF_000007705.1"/>
    <s v="Primary Assembly"/>
    <s v="chromosome"/>
    <m/>
    <s v="NC_005085.1"/>
    <n v="4512021"/>
    <n v="4512350"/>
    <s v="-"/>
    <m/>
    <m/>
    <m/>
    <m/>
    <m/>
    <n v="24948857"/>
    <s v="CV_RS20705"/>
    <n v="330"/>
    <m/>
    <s v="old_locus_tag=CV4181,CV_4181"/>
  </r>
  <r>
    <x v="1"/>
    <x v="1"/>
    <s v="GCF_000007705.1"/>
    <s v="Primary Assembly"/>
    <s v="chromosome"/>
    <m/>
    <s v="NC_005085.1"/>
    <n v="4512021"/>
    <n v="4512350"/>
    <s v="-"/>
    <s v="WP_011137728.1"/>
    <s v="WP_011137728.1"/>
    <m/>
    <s v="50S ribosomal protein L22"/>
    <m/>
    <n v="24948857"/>
    <s v="CV_RS20705"/>
    <n v="330"/>
    <n v="109"/>
    <m/>
  </r>
  <r>
    <x v="0"/>
    <x v="0"/>
    <s v="GCF_000007705.1"/>
    <s v="Primary Assembly"/>
    <s v="chromosome"/>
    <m/>
    <s v="NC_005085.1"/>
    <n v="4512360"/>
    <n v="4512638"/>
    <s v="-"/>
    <m/>
    <m/>
    <m/>
    <m/>
    <m/>
    <n v="24945249"/>
    <s v="CV_RS20710"/>
    <n v="279"/>
    <m/>
    <s v="old_locus_tag=CV4182,CV_4182"/>
  </r>
  <r>
    <x v="1"/>
    <x v="1"/>
    <s v="GCF_000007705.1"/>
    <s v="Primary Assembly"/>
    <s v="chromosome"/>
    <m/>
    <s v="NC_005085.1"/>
    <n v="4512360"/>
    <n v="4512638"/>
    <s v="-"/>
    <s v="WP_011137729.1"/>
    <s v="WP_011137729.1"/>
    <m/>
    <s v="30S ribosomal protein S19"/>
    <m/>
    <n v="24945249"/>
    <s v="CV_RS20710"/>
    <n v="279"/>
    <n v="92"/>
    <m/>
  </r>
  <r>
    <x v="0"/>
    <x v="0"/>
    <s v="GCF_000007705.1"/>
    <s v="Primary Assembly"/>
    <s v="chromosome"/>
    <m/>
    <s v="NC_005085.1"/>
    <n v="4512645"/>
    <n v="4513478"/>
    <s v="-"/>
    <m/>
    <m/>
    <m/>
    <m/>
    <m/>
    <n v="24945861"/>
    <s v="CV_RS20715"/>
    <n v="834"/>
    <m/>
    <s v="old_locus_tag=CV4183,CV_4183"/>
  </r>
  <r>
    <x v="1"/>
    <x v="1"/>
    <s v="GCF_000007705.1"/>
    <s v="Primary Assembly"/>
    <s v="chromosome"/>
    <m/>
    <s v="NC_005085.1"/>
    <n v="4512645"/>
    <n v="4513478"/>
    <s v="-"/>
    <s v="WP_011137730.1"/>
    <s v="WP_011137730.1"/>
    <m/>
    <s v="50S ribosomal protein L2"/>
    <m/>
    <n v="24945861"/>
    <s v="CV_RS20715"/>
    <n v="834"/>
    <n v="277"/>
    <m/>
  </r>
  <r>
    <x v="0"/>
    <x v="0"/>
    <s v="GCF_000007705.1"/>
    <s v="Primary Assembly"/>
    <s v="chromosome"/>
    <m/>
    <s v="NC_005085.1"/>
    <n v="4513490"/>
    <n v="4513798"/>
    <s v="-"/>
    <m/>
    <m/>
    <m/>
    <m/>
    <m/>
    <n v="24948125"/>
    <s v="CV_RS20720"/>
    <n v="309"/>
    <m/>
    <s v="old_locus_tag=CV4184,CV_4184"/>
  </r>
  <r>
    <x v="1"/>
    <x v="1"/>
    <s v="GCF_000007705.1"/>
    <s v="Primary Assembly"/>
    <s v="chromosome"/>
    <m/>
    <s v="NC_005085.1"/>
    <n v="4513490"/>
    <n v="4513798"/>
    <s v="-"/>
    <s v="WP_011137731.1"/>
    <s v="WP_011137731.1"/>
    <m/>
    <s v="50S ribosomal protein L23"/>
    <m/>
    <n v="24948125"/>
    <s v="CV_RS20720"/>
    <n v="309"/>
    <n v="102"/>
    <m/>
  </r>
  <r>
    <x v="0"/>
    <x v="0"/>
    <s v="GCF_000007705.1"/>
    <s v="Primary Assembly"/>
    <s v="chromosome"/>
    <m/>
    <s v="NC_005085.1"/>
    <n v="4513795"/>
    <n v="4514415"/>
    <s v="-"/>
    <m/>
    <m/>
    <m/>
    <m/>
    <m/>
    <n v="24947669"/>
    <s v="CV_RS20725"/>
    <n v="621"/>
    <m/>
    <s v="old_locus_tag=CV4185,CV_4185"/>
  </r>
  <r>
    <x v="1"/>
    <x v="1"/>
    <s v="GCF_000007705.1"/>
    <s v="Primary Assembly"/>
    <s v="chromosome"/>
    <m/>
    <s v="NC_005085.1"/>
    <n v="4513795"/>
    <n v="4514415"/>
    <s v="-"/>
    <s v="WP_011137732.1"/>
    <s v="WP_011137732.1"/>
    <m/>
    <s v="50S ribosomal protein L4"/>
    <m/>
    <n v="24947669"/>
    <s v="CV_RS20725"/>
    <n v="621"/>
    <n v="206"/>
    <m/>
  </r>
  <r>
    <x v="0"/>
    <x v="0"/>
    <s v="GCF_000007705.1"/>
    <s v="Primary Assembly"/>
    <s v="chromosome"/>
    <m/>
    <s v="NC_005085.1"/>
    <n v="4514415"/>
    <n v="4515059"/>
    <s v="-"/>
    <m/>
    <m/>
    <m/>
    <m/>
    <m/>
    <n v="24948914"/>
    <s v="CV_RS20730"/>
    <n v="645"/>
    <m/>
    <s v="old_locus_tag=CV4186,CV_4186"/>
  </r>
  <r>
    <x v="1"/>
    <x v="1"/>
    <s v="GCF_000007705.1"/>
    <s v="Primary Assembly"/>
    <s v="chromosome"/>
    <m/>
    <s v="NC_005085.1"/>
    <n v="4514415"/>
    <n v="4515059"/>
    <s v="-"/>
    <s v="WP_011137733.1"/>
    <s v="WP_011137733.1"/>
    <m/>
    <s v="50S ribosomal protein L3"/>
    <m/>
    <n v="24948914"/>
    <s v="CV_RS20730"/>
    <n v="645"/>
    <n v="214"/>
    <m/>
  </r>
  <r>
    <x v="0"/>
    <x v="0"/>
    <s v="GCF_000007705.1"/>
    <s v="Primary Assembly"/>
    <s v="chromosome"/>
    <m/>
    <s v="NC_005085.1"/>
    <n v="4515217"/>
    <n v="4515528"/>
    <s v="-"/>
    <m/>
    <m/>
    <m/>
    <m/>
    <m/>
    <n v="24946602"/>
    <s v="CV_RS20735"/>
    <n v="312"/>
    <m/>
    <s v="old_locus_tag=CV4187,CV_4187"/>
  </r>
  <r>
    <x v="1"/>
    <x v="1"/>
    <s v="GCF_000007705.1"/>
    <s v="Primary Assembly"/>
    <s v="chromosome"/>
    <m/>
    <s v="NC_005085.1"/>
    <n v="4515217"/>
    <n v="4515528"/>
    <s v="-"/>
    <s v="WP_011137734.1"/>
    <s v="WP_011137734.1"/>
    <m/>
    <s v="30S ribosomal protein S10"/>
    <m/>
    <n v="24946602"/>
    <s v="CV_RS20735"/>
    <n v="312"/>
    <n v="103"/>
    <m/>
  </r>
  <r>
    <x v="0"/>
    <x v="0"/>
    <s v="GCF_000007705.1"/>
    <s v="Primary Assembly"/>
    <s v="chromosome"/>
    <m/>
    <s v="NC_005085.1"/>
    <n v="4515546"/>
    <n v="4516736"/>
    <s v="-"/>
    <m/>
    <m/>
    <m/>
    <m/>
    <s v="tuf"/>
    <n v="24946677"/>
    <s v="CV_RS20740"/>
    <n v="1191"/>
    <m/>
    <s v="old_locus_tag=CV4188,CV_4188"/>
  </r>
  <r>
    <x v="1"/>
    <x v="1"/>
    <s v="GCF_000007705.1"/>
    <s v="Primary Assembly"/>
    <s v="chromosome"/>
    <m/>
    <s v="NC_005085.1"/>
    <n v="4515546"/>
    <n v="4516736"/>
    <s v="-"/>
    <s v="WP_011137735.1"/>
    <s v="WP_011137735.1"/>
    <m/>
    <s v="elongation factor Tu"/>
    <s v="tuf"/>
    <n v="24946677"/>
    <s v="CV_RS20740"/>
    <n v="1191"/>
    <n v="396"/>
    <m/>
  </r>
  <r>
    <x v="0"/>
    <x v="0"/>
    <s v="GCF_000007705.1"/>
    <s v="Primary Assembly"/>
    <s v="chromosome"/>
    <m/>
    <s v="NC_005085.1"/>
    <n v="4516809"/>
    <n v="4518905"/>
    <s v="-"/>
    <m/>
    <m/>
    <m/>
    <m/>
    <s v="fusA"/>
    <n v="24947843"/>
    <s v="CV_RS20745"/>
    <n v="2097"/>
    <m/>
    <s v="old_locus_tag=CV4189,CV_4189"/>
  </r>
  <r>
    <x v="1"/>
    <x v="1"/>
    <s v="GCF_000007705.1"/>
    <s v="Primary Assembly"/>
    <s v="chromosome"/>
    <m/>
    <s v="NC_005085.1"/>
    <n v="4516809"/>
    <n v="4518905"/>
    <s v="-"/>
    <s v="WP_011137736.1"/>
    <s v="WP_011137736.1"/>
    <m/>
    <s v="elongation factor G"/>
    <s v="fusA"/>
    <n v="24947843"/>
    <s v="CV_RS20745"/>
    <n v="2097"/>
    <n v="698"/>
    <m/>
  </r>
  <r>
    <x v="0"/>
    <x v="0"/>
    <s v="GCF_000007705.1"/>
    <s v="Primary Assembly"/>
    <s v="chromosome"/>
    <m/>
    <s v="NC_005085.1"/>
    <n v="4518933"/>
    <n v="4519403"/>
    <s v="-"/>
    <m/>
    <m/>
    <m/>
    <m/>
    <m/>
    <n v="24945310"/>
    <s v="CV_RS20750"/>
    <n v="471"/>
    <m/>
    <s v="old_locus_tag=CV4190,CV_4190"/>
  </r>
  <r>
    <x v="1"/>
    <x v="1"/>
    <s v="GCF_000007705.1"/>
    <s v="Primary Assembly"/>
    <s v="chromosome"/>
    <m/>
    <s v="NC_005085.1"/>
    <n v="4518933"/>
    <n v="4519403"/>
    <s v="-"/>
    <s v="WP_011137737.1"/>
    <s v="WP_011137737.1"/>
    <m/>
    <s v="30S ribosomal protein S7"/>
    <m/>
    <n v="24945310"/>
    <s v="CV_RS20750"/>
    <n v="471"/>
    <n v="156"/>
    <m/>
  </r>
  <r>
    <x v="0"/>
    <x v="0"/>
    <s v="GCF_000007705.1"/>
    <s v="Primary Assembly"/>
    <s v="chromosome"/>
    <m/>
    <s v="NC_005085.1"/>
    <n v="4519516"/>
    <n v="4519887"/>
    <s v="-"/>
    <m/>
    <m/>
    <m/>
    <m/>
    <m/>
    <n v="24945504"/>
    <s v="CV_RS20755"/>
    <n v="372"/>
    <m/>
    <s v="old_locus_tag=CV4191,CV_4191"/>
  </r>
  <r>
    <x v="1"/>
    <x v="1"/>
    <s v="GCF_000007705.1"/>
    <s v="Primary Assembly"/>
    <s v="chromosome"/>
    <m/>
    <s v="NC_005085.1"/>
    <n v="4519516"/>
    <n v="4519887"/>
    <s v="-"/>
    <s v="WP_011137738.1"/>
    <s v="WP_011137738.1"/>
    <m/>
    <s v="30S ribosomal protein S12"/>
    <m/>
    <n v="24945504"/>
    <s v="CV_RS20755"/>
    <n v="372"/>
    <n v="123"/>
    <m/>
  </r>
  <r>
    <x v="0"/>
    <x v="0"/>
    <s v="GCF_000007705.1"/>
    <s v="Primary Assembly"/>
    <s v="chromosome"/>
    <m/>
    <s v="NC_005085.1"/>
    <n v="4520052"/>
    <n v="4524242"/>
    <s v="-"/>
    <m/>
    <m/>
    <m/>
    <m/>
    <s v="rpoC"/>
    <n v="24948983"/>
    <s v="CV_RS20760"/>
    <n v="4191"/>
    <m/>
    <s v="old_locus_tag=CV4192,CV_4192"/>
  </r>
  <r>
    <x v="1"/>
    <x v="1"/>
    <s v="GCF_000007705.1"/>
    <s v="Primary Assembly"/>
    <s v="chromosome"/>
    <m/>
    <s v="NC_005085.1"/>
    <n v="4520052"/>
    <n v="4524242"/>
    <s v="-"/>
    <s v="WP_011137739.1"/>
    <s v="WP_011137739.1"/>
    <m/>
    <s v="DNA-directed RNA polymerase subunit beta'"/>
    <s v="rpoC"/>
    <n v="24948983"/>
    <s v="CV_RS20760"/>
    <n v="4191"/>
    <n v="1396"/>
    <m/>
  </r>
  <r>
    <x v="0"/>
    <x v="0"/>
    <s v="GCF_000007705.1"/>
    <s v="Primary Assembly"/>
    <s v="chromosome"/>
    <m/>
    <s v="NC_005085.1"/>
    <n v="4524300"/>
    <n v="4528472"/>
    <s v="-"/>
    <m/>
    <m/>
    <m/>
    <m/>
    <s v="rpoB"/>
    <n v="24946358"/>
    <s v="CV_RS20765"/>
    <n v="4173"/>
    <m/>
    <s v="old_locus_tag=CV4193,CV_4193"/>
  </r>
  <r>
    <x v="1"/>
    <x v="1"/>
    <s v="GCF_000007705.1"/>
    <s v="Primary Assembly"/>
    <s v="chromosome"/>
    <m/>
    <s v="NC_005085.1"/>
    <n v="4524300"/>
    <n v="4528472"/>
    <s v="-"/>
    <s v="WP_011137740.1"/>
    <s v="WP_011137740.1"/>
    <m/>
    <s v="DNA-directed RNA polymerase subunit beta"/>
    <s v="rpoB"/>
    <n v="24946358"/>
    <s v="CV_RS20765"/>
    <n v="4173"/>
    <n v="1390"/>
    <m/>
  </r>
  <r>
    <x v="0"/>
    <x v="0"/>
    <s v="GCF_000007705.1"/>
    <s v="Primary Assembly"/>
    <s v="chromosome"/>
    <m/>
    <s v="NC_005085.1"/>
    <n v="4528627"/>
    <n v="4528998"/>
    <s v="-"/>
    <m/>
    <m/>
    <m/>
    <m/>
    <m/>
    <n v="24946127"/>
    <s v="CV_RS20770"/>
    <n v="372"/>
    <m/>
    <s v="old_locus_tag=CV4194,CV_4194"/>
  </r>
  <r>
    <x v="1"/>
    <x v="1"/>
    <s v="GCF_000007705.1"/>
    <s v="Primary Assembly"/>
    <s v="chromosome"/>
    <m/>
    <s v="NC_005085.1"/>
    <n v="4528627"/>
    <n v="4528998"/>
    <s v="-"/>
    <s v="WP_011137741.1"/>
    <s v="WP_011137741.1"/>
    <m/>
    <s v="50S ribosomal protein L7/L12"/>
    <m/>
    <n v="24946127"/>
    <s v="CV_RS20770"/>
    <n v="372"/>
    <n v="123"/>
    <m/>
  </r>
  <r>
    <x v="0"/>
    <x v="0"/>
    <s v="GCF_000007705.1"/>
    <s v="Primary Assembly"/>
    <s v="chromosome"/>
    <m/>
    <s v="NC_005085.1"/>
    <n v="4529035"/>
    <n v="4529529"/>
    <s v="-"/>
    <m/>
    <m/>
    <m/>
    <m/>
    <m/>
    <n v="24946952"/>
    <s v="CV_RS20775"/>
    <n v="495"/>
    <m/>
    <s v="old_locus_tag=CV4195,CV_4195"/>
  </r>
  <r>
    <x v="1"/>
    <x v="1"/>
    <s v="GCF_000007705.1"/>
    <s v="Primary Assembly"/>
    <s v="chromosome"/>
    <m/>
    <s v="NC_005085.1"/>
    <n v="4529035"/>
    <n v="4529529"/>
    <s v="-"/>
    <s v="WP_011137742.1"/>
    <s v="WP_011137742.1"/>
    <m/>
    <s v="50S ribosomal protein L10"/>
    <m/>
    <n v="24946952"/>
    <s v="CV_RS20775"/>
    <n v="495"/>
    <n v="164"/>
    <m/>
  </r>
  <r>
    <x v="0"/>
    <x v="6"/>
    <s v="GCF_000007705.1"/>
    <s v="Primary Assembly"/>
    <s v="chromosome"/>
    <m/>
    <s v="NC_005085.1"/>
    <n v="4529616"/>
    <n v="4529690"/>
    <s v="-"/>
    <m/>
    <m/>
    <m/>
    <m/>
    <m/>
    <n v="24947643"/>
    <s v="CV_RS20780"/>
    <n v="75"/>
    <m/>
    <s v="old_locus_tag=CV_tRNAThrGGT1,CVtRNA-Thr-GGT-1"/>
  </r>
  <r>
    <x v="3"/>
    <x v="5"/>
    <s v="GCF_000007705.1"/>
    <s v="Primary Assembly"/>
    <s v="chromosome"/>
    <m/>
    <s v="NC_005085.1"/>
    <n v="4529616"/>
    <n v="4529690"/>
    <s v="-"/>
    <m/>
    <m/>
    <m/>
    <s v="tRNA-Thr"/>
    <m/>
    <n v="24947643"/>
    <s v="CV_RS20780"/>
    <n v="75"/>
    <m/>
    <s v="anticodon=GGT"/>
  </r>
  <r>
    <x v="0"/>
    <x v="0"/>
    <s v="GCF_000007705.1"/>
    <s v="Primary Assembly"/>
    <s v="chromosome"/>
    <m/>
    <s v="NC_005085.1"/>
    <n v="4529870"/>
    <n v="4530565"/>
    <s v="-"/>
    <m/>
    <m/>
    <m/>
    <m/>
    <m/>
    <n v="24948088"/>
    <s v="CV_RS20785"/>
    <n v="696"/>
    <m/>
    <s v="old_locus_tag=CV4196,CV_4196"/>
  </r>
  <r>
    <x v="1"/>
    <x v="1"/>
    <s v="GCF_000007705.1"/>
    <s v="Primary Assembly"/>
    <s v="chromosome"/>
    <m/>
    <s v="NC_005085.1"/>
    <n v="4529870"/>
    <n v="4530565"/>
    <s v="-"/>
    <s v="WP_011137743.1"/>
    <s v="WP_011137743.1"/>
    <m/>
    <s v="50S ribosomal protein L1"/>
    <m/>
    <n v="24948088"/>
    <s v="CV_RS20785"/>
    <n v="696"/>
    <n v="231"/>
    <m/>
  </r>
  <r>
    <x v="0"/>
    <x v="0"/>
    <s v="GCF_000007705.1"/>
    <s v="Primary Assembly"/>
    <s v="chromosome"/>
    <m/>
    <s v="NC_005085.1"/>
    <n v="4530567"/>
    <n v="4530998"/>
    <s v="-"/>
    <m/>
    <m/>
    <m/>
    <m/>
    <s v="rplK"/>
    <n v="24946819"/>
    <s v="CV_RS20790"/>
    <n v="432"/>
    <m/>
    <s v="old_locus_tag=CV4197,CV_4197"/>
  </r>
  <r>
    <x v="1"/>
    <x v="1"/>
    <s v="GCF_000007705.1"/>
    <s v="Primary Assembly"/>
    <s v="chromosome"/>
    <m/>
    <s v="NC_005085.1"/>
    <n v="4530567"/>
    <n v="4530998"/>
    <s v="-"/>
    <s v="WP_011137744.1"/>
    <s v="WP_011137744.1"/>
    <m/>
    <s v="50S ribosomal protein L11"/>
    <s v="rplK"/>
    <n v="24946819"/>
    <s v="CV_RS20790"/>
    <n v="432"/>
    <n v="143"/>
    <m/>
  </r>
  <r>
    <x v="0"/>
    <x v="0"/>
    <s v="GCF_000007705.1"/>
    <s v="Primary Assembly"/>
    <s v="chromosome"/>
    <m/>
    <s v="NC_005085.1"/>
    <n v="4531099"/>
    <n v="4531632"/>
    <s v="-"/>
    <m/>
    <m/>
    <m/>
    <m/>
    <m/>
    <n v="24945318"/>
    <s v="CV_RS20795"/>
    <n v="534"/>
    <m/>
    <s v="old_locus_tag=CV4198,CV_4198"/>
  </r>
  <r>
    <x v="1"/>
    <x v="1"/>
    <s v="GCF_000007705.1"/>
    <s v="Primary Assembly"/>
    <s v="chromosome"/>
    <m/>
    <s v="NC_005085.1"/>
    <n v="4531099"/>
    <n v="4531632"/>
    <s v="-"/>
    <s v="WP_011137745.1"/>
    <s v="WP_011137745.1"/>
    <m/>
    <s v="transcription termination/antitermination protein NusG"/>
    <m/>
    <n v="24945318"/>
    <s v="CV_RS20795"/>
    <n v="534"/>
    <n v="177"/>
    <m/>
  </r>
  <r>
    <x v="0"/>
    <x v="0"/>
    <s v="GCF_000007705.1"/>
    <s v="Primary Assembly"/>
    <s v="chromosome"/>
    <m/>
    <s v="NC_005085.1"/>
    <n v="4531632"/>
    <n v="4531988"/>
    <s v="-"/>
    <m/>
    <m/>
    <m/>
    <m/>
    <m/>
    <n v="24947046"/>
    <s v="CV_RS20800"/>
    <n v="357"/>
    <m/>
    <s v="old_locus_tag=CV4199,CV_4199"/>
  </r>
  <r>
    <x v="1"/>
    <x v="1"/>
    <s v="GCF_000007705.1"/>
    <s v="Primary Assembly"/>
    <s v="chromosome"/>
    <m/>
    <s v="NC_005085.1"/>
    <n v="4531632"/>
    <n v="4531988"/>
    <s v="-"/>
    <s v="WP_011137746.1"/>
    <s v="WP_011137746.1"/>
    <m/>
    <s v="preprotein translocase subunit SecE"/>
    <m/>
    <n v="24947046"/>
    <s v="CV_RS20800"/>
    <n v="357"/>
    <n v="118"/>
    <m/>
  </r>
  <r>
    <x v="0"/>
    <x v="6"/>
    <s v="GCF_000007705.1"/>
    <s v="Primary Assembly"/>
    <s v="chromosome"/>
    <m/>
    <s v="NC_005085.1"/>
    <n v="4532053"/>
    <n v="4532128"/>
    <s v="-"/>
    <m/>
    <m/>
    <m/>
    <m/>
    <m/>
    <n v="24946774"/>
    <s v="CV_RS20805"/>
    <n v="76"/>
    <m/>
    <s v="old_locus_tag=CV_tRNATrpCCA,CVtRNA-Trp-CCA"/>
  </r>
  <r>
    <x v="3"/>
    <x v="5"/>
    <s v="GCF_000007705.1"/>
    <s v="Primary Assembly"/>
    <s v="chromosome"/>
    <m/>
    <s v="NC_005085.1"/>
    <n v="4532053"/>
    <n v="4532128"/>
    <s v="-"/>
    <m/>
    <m/>
    <m/>
    <s v="tRNA-Trp"/>
    <m/>
    <n v="24946774"/>
    <s v="CV_RS20805"/>
    <n v="76"/>
    <m/>
    <s v="anticodon=CCA"/>
  </r>
  <r>
    <x v="0"/>
    <x v="0"/>
    <s v="GCF_000007705.1"/>
    <s v="Primary Assembly"/>
    <s v="chromosome"/>
    <m/>
    <s v="NC_005085.1"/>
    <n v="4532139"/>
    <n v="4533329"/>
    <s v="-"/>
    <m/>
    <m/>
    <m/>
    <m/>
    <s v="tuf"/>
    <n v="24946440"/>
    <s v="CV_RS20810"/>
    <n v="1191"/>
    <m/>
    <s v="old_locus_tag=CV4200,CV_4200"/>
  </r>
  <r>
    <x v="1"/>
    <x v="1"/>
    <s v="GCF_000007705.1"/>
    <s v="Primary Assembly"/>
    <s v="chromosome"/>
    <m/>
    <s v="NC_005085.1"/>
    <n v="4532139"/>
    <n v="4533329"/>
    <s v="-"/>
    <s v="WP_011137735.1"/>
    <s v="WP_011137735.1"/>
    <m/>
    <s v="elongation factor Tu"/>
    <s v="tuf"/>
    <n v="24946440"/>
    <s v="CV_RS20810"/>
    <n v="1191"/>
    <n v="396"/>
    <m/>
  </r>
  <r>
    <x v="0"/>
    <x v="6"/>
    <s v="GCF_000007705.1"/>
    <s v="Primary Assembly"/>
    <s v="chromosome"/>
    <m/>
    <s v="NC_005085.1"/>
    <n v="4533370"/>
    <n v="4533444"/>
    <s v="-"/>
    <m/>
    <m/>
    <m/>
    <m/>
    <m/>
    <n v="24949092"/>
    <s v="CV_RS20815"/>
    <n v="75"/>
    <m/>
    <s v="old_locus_tag=CV_tRNAThrGGT2,CVtRNA-Thr-GGT-2"/>
  </r>
  <r>
    <x v="3"/>
    <x v="5"/>
    <s v="GCF_000007705.1"/>
    <s v="Primary Assembly"/>
    <s v="chromosome"/>
    <m/>
    <s v="NC_005085.1"/>
    <n v="4533370"/>
    <n v="4533444"/>
    <s v="-"/>
    <m/>
    <m/>
    <m/>
    <s v="tRNA-Thr"/>
    <m/>
    <n v="24949092"/>
    <s v="CV_RS20815"/>
    <n v="75"/>
    <m/>
    <s v="anticodon=GGT"/>
  </r>
  <r>
    <x v="0"/>
    <x v="6"/>
    <s v="GCF_000007705.1"/>
    <s v="Primary Assembly"/>
    <s v="chromosome"/>
    <m/>
    <s v="NC_005085.1"/>
    <n v="4533469"/>
    <n v="4533542"/>
    <s v="-"/>
    <m/>
    <m/>
    <m/>
    <m/>
    <m/>
    <n v="24946356"/>
    <s v="CV_RS20820"/>
    <n v="74"/>
    <m/>
    <s v="old_locus_tag=CV_tRNAGlyTCC,CVtRNA-Gly-TCC"/>
  </r>
  <r>
    <x v="3"/>
    <x v="5"/>
    <s v="GCF_000007705.1"/>
    <s v="Primary Assembly"/>
    <s v="chromosome"/>
    <m/>
    <s v="NC_005085.1"/>
    <n v="4533469"/>
    <n v="4533542"/>
    <s v="-"/>
    <m/>
    <m/>
    <m/>
    <s v="tRNA-Gly"/>
    <m/>
    <n v="24946356"/>
    <s v="CV_RS20820"/>
    <n v="74"/>
    <m/>
    <s v="anticodon=TCC"/>
  </r>
  <r>
    <x v="0"/>
    <x v="6"/>
    <s v="GCF_000007705.1"/>
    <s v="Primary Assembly"/>
    <s v="chromosome"/>
    <m/>
    <s v="NC_005085.1"/>
    <n v="4533595"/>
    <n v="4533679"/>
    <s v="-"/>
    <m/>
    <m/>
    <m/>
    <m/>
    <m/>
    <n v="24946413"/>
    <s v="CV_RS20825"/>
    <n v="85"/>
    <m/>
    <s v="old_locus_tag=CV_tRNATyrGTA2,CVtRNA-Tyr-GTA-2"/>
  </r>
  <r>
    <x v="3"/>
    <x v="5"/>
    <s v="GCF_000007705.1"/>
    <s v="Primary Assembly"/>
    <s v="chromosome"/>
    <m/>
    <s v="NC_005085.1"/>
    <n v="4533595"/>
    <n v="4533679"/>
    <s v="-"/>
    <m/>
    <m/>
    <m/>
    <s v="tRNA-Tyr"/>
    <m/>
    <n v="24946413"/>
    <s v="CV_RS20825"/>
    <n v="85"/>
    <m/>
    <s v="anticodon=GTA"/>
  </r>
  <r>
    <x v="0"/>
    <x v="0"/>
    <s v="GCF_000007705.1"/>
    <s v="Primary Assembly"/>
    <s v="chromosome"/>
    <m/>
    <s v="NC_005085.1"/>
    <n v="4533819"/>
    <n v="4534070"/>
    <s v="-"/>
    <m/>
    <m/>
    <m/>
    <m/>
    <m/>
    <n v="24948506"/>
    <s v="CV_RS20830"/>
    <n v="252"/>
    <m/>
    <s v="old_locus_tag=CV4201,CV_4201"/>
  </r>
  <r>
    <x v="1"/>
    <x v="1"/>
    <s v="GCF_000007705.1"/>
    <s v="Primary Assembly"/>
    <s v="chromosome"/>
    <m/>
    <s v="NC_005085.1"/>
    <n v="4533819"/>
    <n v="4534070"/>
    <s v="-"/>
    <s v="WP_011137747.1"/>
    <s v="WP_011137747.1"/>
    <m/>
    <s v="ferredoxin"/>
    <m/>
    <n v="24948506"/>
    <s v="CV_RS20830"/>
    <n v="252"/>
    <n v="83"/>
    <m/>
  </r>
  <r>
    <x v="0"/>
    <x v="0"/>
    <s v="GCF_000007705.1"/>
    <s v="Primary Assembly"/>
    <s v="chromosome"/>
    <m/>
    <s v="NC_005085.1"/>
    <n v="4534180"/>
    <n v="4534734"/>
    <s v="-"/>
    <m/>
    <m/>
    <m/>
    <m/>
    <s v="rsmD"/>
    <n v="24946038"/>
    <s v="CV_RS20835"/>
    <n v="555"/>
    <m/>
    <s v="old_locus_tag=CV4202,CV_4202"/>
  </r>
  <r>
    <x v="1"/>
    <x v="1"/>
    <s v="GCF_000007705.1"/>
    <s v="Primary Assembly"/>
    <s v="chromosome"/>
    <m/>
    <s v="NC_005085.1"/>
    <n v="4534180"/>
    <n v="4534734"/>
    <s v="-"/>
    <s v="WP_011137748.1"/>
    <s v="WP_011137748.1"/>
    <m/>
    <s v="16S rRNA (guanine(966)-N(2))-methyltransferase RsmD"/>
    <s v="rsmD"/>
    <n v="24946038"/>
    <s v="CV_RS20835"/>
    <n v="555"/>
    <n v="184"/>
    <m/>
  </r>
  <r>
    <x v="0"/>
    <x v="0"/>
    <s v="GCF_000007705.1"/>
    <s v="Primary Assembly"/>
    <s v="chromosome"/>
    <m/>
    <s v="NC_005085.1"/>
    <n v="4534974"/>
    <n v="4536101"/>
    <s v="+"/>
    <m/>
    <m/>
    <m/>
    <m/>
    <m/>
    <n v="24945591"/>
    <s v="CV_RS20840"/>
    <n v="1128"/>
    <m/>
    <s v="old_locus_tag=CV4203,CV_4203"/>
  </r>
  <r>
    <x v="1"/>
    <x v="1"/>
    <s v="GCF_000007705.1"/>
    <s v="Primary Assembly"/>
    <s v="chromosome"/>
    <m/>
    <s v="NC_005085.1"/>
    <n v="4534974"/>
    <n v="4536101"/>
    <s v="+"/>
    <s v="WP_011137749.1"/>
    <s v="WP_011137749.1"/>
    <m/>
    <s v="signal recognition particle-docking protein FtsY"/>
    <m/>
    <n v="24945591"/>
    <s v="CV_RS20840"/>
    <n v="1128"/>
    <n v="375"/>
    <m/>
  </r>
  <r>
    <x v="0"/>
    <x v="0"/>
    <s v="GCF_000007705.1"/>
    <s v="Primary Assembly"/>
    <s v="chromosome"/>
    <m/>
    <s v="NC_005085.1"/>
    <n v="4536162"/>
    <n v="4536815"/>
    <s v="+"/>
    <m/>
    <m/>
    <m/>
    <m/>
    <s v="ftsE"/>
    <n v="24947016"/>
    <s v="CV_RS20845"/>
    <n v="654"/>
    <m/>
    <s v="old_locus_tag=CV4204,CV_4204"/>
  </r>
  <r>
    <x v="1"/>
    <x v="1"/>
    <s v="GCF_000007705.1"/>
    <s v="Primary Assembly"/>
    <s v="chromosome"/>
    <m/>
    <s v="NC_005085.1"/>
    <n v="4536162"/>
    <n v="4536815"/>
    <s v="+"/>
    <s v="WP_011137750.1"/>
    <s v="WP_011137750.1"/>
    <m/>
    <s v="cell division ATP-binding protein FtsE"/>
    <s v="ftsE"/>
    <n v="24947016"/>
    <s v="CV_RS20845"/>
    <n v="654"/>
    <n v="217"/>
    <m/>
  </r>
  <r>
    <x v="0"/>
    <x v="0"/>
    <s v="GCF_000007705.1"/>
    <s v="Primary Assembly"/>
    <s v="chromosome"/>
    <m/>
    <s v="NC_005085.1"/>
    <n v="4536812"/>
    <n v="4537720"/>
    <s v="+"/>
    <m/>
    <m/>
    <m/>
    <m/>
    <m/>
    <n v="24946232"/>
    <s v="CV_RS20850"/>
    <n v="909"/>
    <m/>
    <s v="old_locus_tag=CV4205,CV_4205"/>
  </r>
  <r>
    <x v="1"/>
    <x v="1"/>
    <s v="GCF_000007705.1"/>
    <s v="Primary Assembly"/>
    <s v="chromosome"/>
    <m/>
    <s v="NC_005085.1"/>
    <n v="4536812"/>
    <n v="4537720"/>
    <s v="+"/>
    <s v="WP_011137751.1"/>
    <s v="WP_011137751.1"/>
    <m/>
    <s v="ABC transporter permease"/>
    <m/>
    <n v="24946232"/>
    <s v="CV_RS20850"/>
    <n v="909"/>
    <n v="302"/>
    <m/>
  </r>
  <r>
    <x v="0"/>
    <x v="0"/>
    <s v="GCF_000007705.1"/>
    <s v="Primary Assembly"/>
    <s v="chromosome"/>
    <m/>
    <s v="NC_005085.1"/>
    <n v="4537849"/>
    <n v="4538712"/>
    <s v="+"/>
    <m/>
    <m/>
    <m/>
    <m/>
    <m/>
    <n v="24945462"/>
    <s v="CV_RS20855"/>
    <n v="864"/>
    <m/>
    <s v="old_locus_tag=CV4206,CV_4206"/>
  </r>
  <r>
    <x v="1"/>
    <x v="1"/>
    <s v="GCF_000007705.1"/>
    <s v="Primary Assembly"/>
    <s v="chromosome"/>
    <m/>
    <s v="NC_005085.1"/>
    <n v="4537849"/>
    <n v="4538712"/>
    <s v="+"/>
    <s v="WP_011137752.1"/>
    <s v="WP_011137752.1"/>
    <m/>
    <s v="RNA polymerase sigma factor RpoH"/>
    <m/>
    <n v="24945462"/>
    <s v="CV_RS20855"/>
    <n v="864"/>
    <n v="287"/>
    <m/>
  </r>
  <r>
    <x v="0"/>
    <x v="0"/>
    <s v="GCF_000007705.1"/>
    <s v="Primary Assembly"/>
    <s v="chromosome"/>
    <m/>
    <s v="NC_005085.1"/>
    <n v="4538803"/>
    <n v="4540587"/>
    <s v="-"/>
    <m/>
    <m/>
    <m/>
    <m/>
    <m/>
    <n v="24945509"/>
    <s v="CV_RS20860"/>
    <n v="1785"/>
    <m/>
    <s v="old_locus_tag=CV4207,CV_4207"/>
  </r>
  <r>
    <x v="1"/>
    <x v="1"/>
    <s v="GCF_000007705.1"/>
    <s v="Primary Assembly"/>
    <s v="chromosome"/>
    <m/>
    <s v="NC_005085.1"/>
    <n v="4538803"/>
    <n v="4540587"/>
    <s v="-"/>
    <s v="WP_011137753.1"/>
    <s v="WP_011137753.1"/>
    <m/>
    <s v="polymerase"/>
    <m/>
    <n v="24945509"/>
    <s v="CV_RS20860"/>
    <n v="1785"/>
    <n v="594"/>
    <m/>
  </r>
  <r>
    <x v="0"/>
    <x v="0"/>
    <s v="GCF_000007705.1"/>
    <s v="Primary Assembly"/>
    <s v="chromosome"/>
    <m/>
    <s v="NC_005085.1"/>
    <n v="4540680"/>
    <n v="4542587"/>
    <s v="-"/>
    <m/>
    <m/>
    <m/>
    <m/>
    <m/>
    <n v="24949187"/>
    <s v="CV_RS20865"/>
    <n v="1908"/>
    <m/>
    <s v="old_locus_tag=CV4208,CV_4208"/>
  </r>
  <r>
    <x v="1"/>
    <x v="1"/>
    <s v="GCF_000007705.1"/>
    <s v="Primary Assembly"/>
    <s v="chromosome"/>
    <m/>
    <s v="NC_005085.1"/>
    <n v="4540680"/>
    <n v="4542587"/>
    <s v="-"/>
    <s v="WP_080509085.1"/>
    <s v="WP_080509085.1"/>
    <m/>
    <s v="hypothetical protein"/>
    <m/>
    <n v="24949187"/>
    <s v="CV_RS20865"/>
    <n v="1908"/>
    <n v="635"/>
    <m/>
  </r>
  <r>
    <x v="0"/>
    <x v="0"/>
    <s v="GCF_000007705.1"/>
    <s v="Primary Assembly"/>
    <s v="chromosome"/>
    <m/>
    <s v="NC_005085.1"/>
    <n v="4542652"/>
    <n v="4543119"/>
    <s v="-"/>
    <m/>
    <m/>
    <m/>
    <m/>
    <m/>
    <n v="24948472"/>
    <s v="CV_RS20870"/>
    <n v="468"/>
    <m/>
    <s v="old_locus_tag=CV4209,CV_4209"/>
  </r>
  <r>
    <x v="1"/>
    <x v="1"/>
    <s v="GCF_000007705.1"/>
    <s v="Primary Assembly"/>
    <s v="chromosome"/>
    <m/>
    <s v="NC_005085.1"/>
    <n v="4542652"/>
    <n v="4543119"/>
    <s v="-"/>
    <s v="WP_011137755.1"/>
    <s v="WP_011137755.1"/>
    <m/>
    <s v="prepilin-type cleavage/methylation domain-containing protein"/>
    <m/>
    <n v="24948472"/>
    <s v="CV_RS20870"/>
    <n v="468"/>
    <n v="155"/>
    <m/>
  </r>
  <r>
    <x v="0"/>
    <x v="0"/>
    <s v="GCF_000007705.1"/>
    <s v="Primary Assembly"/>
    <s v="chromosome"/>
    <m/>
    <s v="NC_005085.1"/>
    <n v="4543394"/>
    <n v="4544740"/>
    <s v="+"/>
    <m/>
    <m/>
    <m/>
    <m/>
    <m/>
    <n v="24947513"/>
    <s v="CV_RS20875"/>
    <n v="1347"/>
    <m/>
    <s v="old_locus_tag=CV4210,CV_4210"/>
  </r>
  <r>
    <x v="1"/>
    <x v="1"/>
    <s v="GCF_000007705.1"/>
    <s v="Primary Assembly"/>
    <s v="chromosome"/>
    <m/>
    <s v="NC_005085.1"/>
    <n v="4543394"/>
    <n v="4544740"/>
    <s v="+"/>
    <s v="WP_011137756.1"/>
    <s v="WP_011137756.1"/>
    <m/>
    <s v="adenosylmethionine--8-amino-7-oxononanoate transaminase"/>
    <m/>
    <n v="24947513"/>
    <s v="CV_RS20875"/>
    <n v="1347"/>
    <n v="448"/>
    <m/>
  </r>
  <r>
    <x v="0"/>
    <x v="0"/>
    <s v="GCF_000007705.1"/>
    <s v="Primary Assembly"/>
    <s v="chromosome"/>
    <m/>
    <s v="NC_005085.1"/>
    <n v="4544823"/>
    <n v="4546325"/>
    <s v="+"/>
    <m/>
    <m/>
    <m/>
    <m/>
    <m/>
    <n v="24948719"/>
    <s v="CV_RS20880"/>
    <n v="1503"/>
    <m/>
    <s v="old_locus_tag=CV4211,CV_4211"/>
  </r>
  <r>
    <x v="1"/>
    <x v="1"/>
    <s v="GCF_000007705.1"/>
    <s v="Primary Assembly"/>
    <s v="chromosome"/>
    <m/>
    <s v="NC_005085.1"/>
    <n v="4544823"/>
    <n v="4546325"/>
    <s v="+"/>
    <s v="WP_043596859.1"/>
    <s v="WP_043596859.1"/>
    <m/>
    <s v="hypothetical protein"/>
    <m/>
    <n v="24948719"/>
    <s v="CV_RS20880"/>
    <n v="1503"/>
    <n v="500"/>
    <m/>
  </r>
  <r>
    <x v="0"/>
    <x v="0"/>
    <s v="GCF_000007705.1"/>
    <s v="Primary Assembly"/>
    <s v="chromosome"/>
    <m/>
    <s v="NC_005085.1"/>
    <n v="4546401"/>
    <n v="4547519"/>
    <s v="+"/>
    <m/>
    <m/>
    <m/>
    <m/>
    <m/>
    <n v="24948157"/>
    <s v="CV_RS20885"/>
    <n v="1119"/>
    <m/>
    <s v="old_locus_tag=CV4212,CV_4212"/>
  </r>
  <r>
    <x v="1"/>
    <x v="1"/>
    <s v="GCF_000007705.1"/>
    <s v="Primary Assembly"/>
    <s v="chromosome"/>
    <m/>
    <s v="NC_005085.1"/>
    <n v="4546401"/>
    <n v="4547519"/>
    <s v="+"/>
    <s v="WP_011137758.1"/>
    <s v="WP_011137758.1"/>
    <m/>
    <s v="glutamate 5-kinase"/>
    <m/>
    <n v="24948157"/>
    <s v="CV_RS20885"/>
    <n v="1119"/>
    <n v="372"/>
    <m/>
  </r>
  <r>
    <x v="0"/>
    <x v="0"/>
    <s v="GCF_000007705.1"/>
    <s v="Primary Assembly"/>
    <s v="chromosome"/>
    <m/>
    <s v="NC_005085.1"/>
    <n v="4547613"/>
    <n v="4548686"/>
    <s v="+"/>
    <m/>
    <m/>
    <m/>
    <m/>
    <m/>
    <n v="24947726"/>
    <s v="CV_RS20890"/>
    <n v="1074"/>
    <m/>
    <s v="old_locus_tag=CV4213,CV_4213"/>
  </r>
  <r>
    <x v="1"/>
    <x v="1"/>
    <s v="GCF_000007705.1"/>
    <s v="Primary Assembly"/>
    <s v="chromosome"/>
    <m/>
    <s v="NC_005085.1"/>
    <n v="4547613"/>
    <n v="4548686"/>
    <s v="+"/>
    <s v="WP_011137759.1"/>
    <s v="WP_011137759.1"/>
    <m/>
    <s v="spermidine/putrescine ABC transporter substrate-binding protein"/>
    <m/>
    <n v="24947726"/>
    <s v="CV_RS20890"/>
    <n v="1074"/>
    <n v="357"/>
    <m/>
  </r>
  <r>
    <x v="0"/>
    <x v="0"/>
    <s v="GCF_000007705.1"/>
    <s v="Primary Assembly"/>
    <s v="chromosome"/>
    <m/>
    <s v="NC_005085.1"/>
    <n v="4548729"/>
    <n v="4549313"/>
    <s v="-"/>
    <m/>
    <m/>
    <m/>
    <m/>
    <m/>
    <n v="24946162"/>
    <s v="CV_RS20895"/>
    <n v="585"/>
    <m/>
    <s v="old_locus_tag=CV4214,CV_4214"/>
  </r>
  <r>
    <x v="1"/>
    <x v="1"/>
    <s v="GCF_000007705.1"/>
    <s v="Primary Assembly"/>
    <s v="chromosome"/>
    <m/>
    <s v="NC_005085.1"/>
    <n v="4548729"/>
    <n v="4549313"/>
    <s v="-"/>
    <s v="WP_011137760.1"/>
    <s v="WP_011137760.1"/>
    <m/>
    <s v="hypothetical protein"/>
    <m/>
    <n v="24946162"/>
    <s v="CV_RS20895"/>
    <n v="585"/>
    <n v="194"/>
    <m/>
  </r>
  <r>
    <x v="0"/>
    <x v="0"/>
    <s v="GCF_000007705.1"/>
    <s v="Primary Assembly"/>
    <s v="chromosome"/>
    <m/>
    <s v="NC_005085.1"/>
    <n v="4549303"/>
    <n v="4549719"/>
    <s v="-"/>
    <m/>
    <m/>
    <m/>
    <m/>
    <m/>
    <n v="24945187"/>
    <s v="CV_RS20900"/>
    <n v="417"/>
    <m/>
    <m/>
  </r>
  <r>
    <x v="1"/>
    <x v="1"/>
    <s v="GCF_000007705.1"/>
    <s v="Primary Assembly"/>
    <s v="chromosome"/>
    <m/>
    <s v="NC_005085.1"/>
    <n v="4549303"/>
    <n v="4549719"/>
    <s v="-"/>
    <s v="WP_043596863.1"/>
    <s v="WP_043596863.1"/>
    <m/>
    <s v="hypothetical protein"/>
    <m/>
    <n v="24945187"/>
    <s v="CV_RS20900"/>
    <n v="417"/>
    <n v="138"/>
    <m/>
  </r>
  <r>
    <x v="0"/>
    <x v="0"/>
    <s v="GCF_000007705.1"/>
    <s v="Primary Assembly"/>
    <s v="chromosome"/>
    <m/>
    <s v="NC_005085.1"/>
    <n v="4549877"/>
    <n v="4550914"/>
    <s v="-"/>
    <m/>
    <m/>
    <m/>
    <m/>
    <m/>
    <n v="24947442"/>
    <s v="CV_RS20905"/>
    <n v="1038"/>
    <m/>
    <s v="old_locus_tag=CV4215,CV_4215"/>
  </r>
  <r>
    <x v="1"/>
    <x v="1"/>
    <s v="GCF_000007705.1"/>
    <s v="Primary Assembly"/>
    <s v="chromosome"/>
    <m/>
    <s v="NC_005085.1"/>
    <n v="4549877"/>
    <n v="4550914"/>
    <s v="-"/>
    <s v="WP_011137761.1"/>
    <s v="WP_011137761.1"/>
    <m/>
    <s v="Holliday junction branch migration DNA helicase RuvB"/>
    <m/>
    <n v="24947442"/>
    <s v="CV_RS20905"/>
    <n v="1038"/>
    <n v="345"/>
    <m/>
  </r>
  <r>
    <x v="0"/>
    <x v="0"/>
    <s v="GCF_000007705.1"/>
    <s v="Primary Assembly"/>
    <s v="chromosome"/>
    <m/>
    <s v="NC_005085.1"/>
    <n v="4551282"/>
    <n v="4551914"/>
    <s v="+"/>
    <m/>
    <m/>
    <m/>
    <m/>
    <s v="ribB"/>
    <n v="24949191"/>
    <s v="CV_RS20910"/>
    <n v="633"/>
    <m/>
    <s v="old_locus_tag=CV4216,CV_4216"/>
  </r>
  <r>
    <x v="1"/>
    <x v="1"/>
    <s v="GCF_000007705.1"/>
    <s v="Primary Assembly"/>
    <s v="chromosome"/>
    <m/>
    <s v="NC_005085.1"/>
    <n v="4551282"/>
    <n v="4551914"/>
    <s v="+"/>
    <s v="WP_011137762.1"/>
    <s v="WP_011137762.1"/>
    <m/>
    <s v="3,4-dihydroxy-2-butanone-4-phosphate synthase"/>
    <s v="ribB"/>
    <n v="24949191"/>
    <s v="CV_RS20910"/>
    <n v="633"/>
    <n v="210"/>
    <m/>
  </r>
  <r>
    <x v="0"/>
    <x v="0"/>
    <s v="GCF_000007705.1"/>
    <s v="Primary Assembly"/>
    <s v="chromosome"/>
    <m/>
    <s v="NC_005085.1"/>
    <n v="4551926"/>
    <n v="4552636"/>
    <s v="+"/>
    <m/>
    <m/>
    <m/>
    <m/>
    <m/>
    <n v="24945977"/>
    <s v="CV_RS20915"/>
    <n v="711"/>
    <m/>
    <s v="old_locus_tag=CV4217,CV_4217"/>
  </r>
  <r>
    <x v="1"/>
    <x v="1"/>
    <s v="GCF_000007705.1"/>
    <s v="Primary Assembly"/>
    <s v="chromosome"/>
    <m/>
    <s v="NC_005085.1"/>
    <n v="4551926"/>
    <n v="4552636"/>
    <s v="+"/>
    <s v="WP_011137763.1"/>
    <s v="WP_011137763.1"/>
    <m/>
    <s v="riboflavin synthase subunit alpha"/>
    <m/>
    <n v="24945977"/>
    <s v="CV_RS20915"/>
    <n v="711"/>
    <n v="236"/>
    <m/>
  </r>
  <r>
    <x v="0"/>
    <x v="0"/>
    <s v="GCF_000007705.1"/>
    <s v="Primary Assembly"/>
    <s v="chromosome"/>
    <m/>
    <s v="NC_005085.1"/>
    <n v="4552722"/>
    <n v="4554125"/>
    <s v="+"/>
    <m/>
    <m/>
    <m/>
    <m/>
    <m/>
    <n v="25392885"/>
    <s v="CV_RS22445"/>
    <n v="1404"/>
    <m/>
    <s v="old_locus_tag=CV4218,CV_4218"/>
  </r>
  <r>
    <x v="1"/>
    <x v="1"/>
    <s v="GCF_000007705.1"/>
    <s v="Primary Assembly"/>
    <s v="chromosome"/>
    <m/>
    <s v="NC_005085.1"/>
    <n v="4552722"/>
    <n v="4554125"/>
    <s v="+"/>
    <s v="WP_011137764.1"/>
    <s v="WP_011137764.1"/>
    <m/>
    <s v="sensor histidine kinase"/>
    <m/>
    <n v="25392885"/>
    <s v="CV_RS22445"/>
    <n v="1404"/>
    <n v="467"/>
    <m/>
  </r>
  <r>
    <x v="0"/>
    <x v="0"/>
    <s v="GCF_000007705.1"/>
    <s v="Primary Assembly"/>
    <s v="chromosome"/>
    <m/>
    <s v="NC_005085.1"/>
    <n v="4554122"/>
    <n v="4554610"/>
    <s v="+"/>
    <m/>
    <m/>
    <m/>
    <m/>
    <m/>
    <n v="25392886"/>
    <s v="CV_RS22450"/>
    <n v="489"/>
    <m/>
    <s v="old_locus_tag=CV4219,CV_4219"/>
  </r>
  <r>
    <x v="1"/>
    <x v="1"/>
    <s v="GCF_000007705.1"/>
    <s v="Primary Assembly"/>
    <s v="chromosome"/>
    <m/>
    <s v="NC_005085.1"/>
    <n v="4554122"/>
    <n v="4554610"/>
    <s v="+"/>
    <s v="WP_011137765.1"/>
    <s v="WP_011137765.1"/>
    <m/>
    <s v="hypothetical protein"/>
    <m/>
    <n v="25392886"/>
    <s v="CV_RS22450"/>
    <n v="489"/>
    <n v="162"/>
    <m/>
  </r>
  <r>
    <x v="0"/>
    <x v="0"/>
    <s v="GCF_000007705.1"/>
    <s v="Primary Assembly"/>
    <s v="chromosome"/>
    <m/>
    <s v="NC_005085.1"/>
    <n v="4554607"/>
    <n v="4555947"/>
    <s v="+"/>
    <m/>
    <m/>
    <m/>
    <m/>
    <m/>
    <n v="24945211"/>
    <s v="CV_RS20930"/>
    <n v="1341"/>
    <m/>
    <s v="old_locus_tag=CV4220,CV_4220"/>
  </r>
  <r>
    <x v="1"/>
    <x v="1"/>
    <s v="GCF_000007705.1"/>
    <s v="Primary Assembly"/>
    <s v="chromosome"/>
    <m/>
    <s v="NC_005085.1"/>
    <n v="4554607"/>
    <n v="4555947"/>
    <s v="+"/>
    <s v="WP_011137766.1"/>
    <s v="WP_011137766.1"/>
    <m/>
    <s v="two-component system response regulator GlrR"/>
    <m/>
    <n v="24945211"/>
    <s v="CV_RS20930"/>
    <n v="1341"/>
    <n v="446"/>
    <m/>
  </r>
  <r>
    <x v="0"/>
    <x v="0"/>
    <s v="GCF_000007705.1"/>
    <s v="Primary Assembly"/>
    <s v="chromosome"/>
    <m/>
    <s v="NC_005085.1"/>
    <n v="4556175"/>
    <n v="4556546"/>
    <s v="+"/>
    <m/>
    <m/>
    <m/>
    <m/>
    <m/>
    <n v="24946477"/>
    <s v="CV_RS20935"/>
    <n v="372"/>
    <m/>
    <s v="old_locus_tag=CV4221,CV_4221"/>
  </r>
  <r>
    <x v="1"/>
    <x v="1"/>
    <s v="GCF_000007705.1"/>
    <s v="Primary Assembly"/>
    <s v="chromosome"/>
    <m/>
    <s v="NC_005085.1"/>
    <n v="4556175"/>
    <n v="4556546"/>
    <s v="+"/>
    <s v="WP_080509086.1"/>
    <s v="WP_080509086.1"/>
    <m/>
    <s v="BON domain-containing protein"/>
    <m/>
    <n v="24946477"/>
    <s v="CV_RS20935"/>
    <n v="372"/>
    <n v="123"/>
    <m/>
  </r>
  <r>
    <x v="0"/>
    <x v="0"/>
    <s v="GCF_000007705.1"/>
    <s v="Primary Assembly"/>
    <s v="chromosome"/>
    <m/>
    <s v="NC_005085.1"/>
    <n v="4556629"/>
    <n v="4557426"/>
    <s v="-"/>
    <m/>
    <m/>
    <m/>
    <m/>
    <m/>
    <n v="24947415"/>
    <s v="CV_RS20940"/>
    <n v="798"/>
    <m/>
    <s v="old_locus_tag=CV4222,CV_4222"/>
  </r>
  <r>
    <x v="1"/>
    <x v="1"/>
    <s v="GCF_000007705.1"/>
    <s v="Primary Assembly"/>
    <s v="chromosome"/>
    <m/>
    <s v="NC_005085.1"/>
    <n v="4556629"/>
    <n v="4557426"/>
    <s v="-"/>
    <s v="WP_011137768.1"/>
    <s v="WP_011137768.1"/>
    <m/>
    <s v="hypothetical protein"/>
    <m/>
    <n v="24947415"/>
    <s v="CV_RS20940"/>
    <n v="798"/>
    <n v="265"/>
    <m/>
  </r>
  <r>
    <x v="0"/>
    <x v="0"/>
    <s v="GCF_000007705.1"/>
    <s v="Primary Assembly"/>
    <s v="chromosome"/>
    <m/>
    <s v="NC_005085.1"/>
    <n v="4557480"/>
    <n v="4558073"/>
    <s v="-"/>
    <m/>
    <m/>
    <m/>
    <m/>
    <m/>
    <n v="24946783"/>
    <s v="CV_RS20945"/>
    <n v="594"/>
    <m/>
    <s v="old_locus_tag=CV4223,CV_4223"/>
  </r>
  <r>
    <x v="1"/>
    <x v="1"/>
    <s v="GCF_000007705.1"/>
    <s v="Primary Assembly"/>
    <s v="chromosome"/>
    <m/>
    <s v="NC_005085.1"/>
    <n v="4557480"/>
    <n v="4558073"/>
    <s v="-"/>
    <s v="WP_011137769.1"/>
    <s v="WP_011137769.1"/>
    <m/>
    <s v="Holliday junction branch migration protein RuvA"/>
    <m/>
    <n v="24946783"/>
    <s v="CV_RS20945"/>
    <n v="594"/>
    <n v="197"/>
    <m/>
  </r>
  <r>
    <x v="0"/>
    <x v="0"/>
    <s v="GCF_000007705.1"/>
    <s v="Primary Assembly"/>
    <s v="chromosome"/>
    <m/>
    <s v="NC_005085.1"/>
    <n v="4558478"/>
    <n v="4559362"/>
    <s v="+"/>
    <m/>
    <m/>
    <m/>
    <m/>
    <m/>
    <n v="24947064"/>
    <s v="CV_RS20950"/>
    <n v="885"/>
    <m/>
    <s v="old_locus_tag=CV4224,CV_4224"/>
  </r>
  <r>
    <x v="1"/>
    <x v="1"/>
    <s v="GCF_000007705.1"/>
    <s v="Primary Assembly"/>
    <s v="chromosome"/>
    <m/>
    <s v="NC_005085.1"/>
    <n v="4558478"/>
    <n v="4559362"/>
    <s v="+"/>
    <s v="WP_011137770.1"/>
    <s v="WP_011137770.1"/>
    <m/>
    <s v="hypothetical protein"/>
    <m/>
    <n v="24947064"/>
    <s v="CV_RS20950"/>
    <n v="885"/>
    <n v="294"/>
    <m/>
  </r>
  <r>
    <x v="0"/>
    <x v="0"/>
    <s v="GCF_000007705.1"/>
    <s v="Primary Assembly"/>
    <s v="chromosome"/>
    <m/>
    <s v="NC_005085.1"/>
    <n v="4559440"/>
    <n v="4559970"/>
    <s v="-"/>
    <m/>
    <m/>
    <m/>
    <m/>
    <m/>
    <n v="24949006"/>
    <s v="CV_RS20955"/>
    <n v="531"/>
    <m/>
    <s v="old_locus_tag=CV4225,CV_4225"/>
  </r>
  <r>
    <x v="1"/>
    <x v="1"/>
    <s v="GCF_000007705.1"/>
    <s v="Primary Assembly"/>
    <s v="chromosome"/>
    <m/>
    <s v="NC_005085.1"/>
    <n v="4559440"/>
    <n v="4559970"/>
    <s v="-"/>
    <s v="WP_011137771.1"/>
    <s v="WP_011137771.1"/>
    <m/>
    <s v="crossover junction endodeoxyribonuclease RuvC"/>
    <m/>
    <n v="24949006"/>
    <s v="CV_RS20955"/>
    <n v="531"/>
    <n v="176"/>
    <m/>
  </r>
  <r>
    <x v="0"/>
    <x v="0"/>
    <s v="GCF_000007705.1"/>
    <s v="Primary Assembly"/>
    <s v="chromosome"/>
    <m/>
    <s v="NC_005085.1"/>
    <n v="4559967"/>
    <n v="4560656"/>
    <s v="-"/>
    <m/>
    <m/>
    <m/>
    <m/>
    <m/>
    <n v="24947560"/>
    <s v="CV_RS20960"/>
    <n v="690"/>
    <m/>
    <s v="old_locus_tag=CV4226,CV_4226"/>
  </r>
  <r>
    <x v="1"/>
    <x v="1"/>
    <s v="GCF_000007705.1"/>
    <s v="Primary Assembly"/>
    <s v="chromosome"/>
    <m/>
    <s v="NC_005085.1"/>
    <n v="4559967"/>
    <n v="4560656"/>
    <s v="-"/>
    <s v="WP_043598400.1"/>
    <s v="WP_043598400.1"/>
    <m/>
    <s v="nucleotidyltransferase family protein"/>
    <m/>
    <n v="24947560"/>
    <s v="CV_RS20960"/>
    <n v="690"/>
    <n v="229"/>
    <m/>
  </r>
  <r>
    <x v="0"/>
    <x v="0"/>
    <s v="GCF_000007705.1"/>
    <s v="Primary Assembly"/>
    <s v="chromosome"/>
    <m/>
    <s v="NC_005085.1"/>
    <n v="4560677"/>
    <n v="4561333"/>
    <s v="-"/>
    <m/>
    <m/>
    <m/>
    <m/>
    <m/>
    <n v="24945707"/>
    <s v="CV_RS20965"/>
    <n v="657"/>
    <m/>
    <s v="old_locus_tag=CV4227,CV_4227"/>
  </r>
  <r>
    <x v="1"/>
    <x v="1"/>
    <s v="GCF_000007705.1"/>
    <s v="Primary Assembly"/>
    <s v="chromosome"/>
    <m/>
    <s v="NC_005085.1"/>
    <n v="4560677"/>
    <n v="4561333"/>
    <s v="-"/>
    <s v="WP_011137773.1"/>
    <s v="WP_011137773.1"/>
    <m/>
    <s v="hypothetical protein"/>
    <m/>
    <n v="24945707"/>
    <s v="CV_RS20965"/>
    <n v="657"/>
    <n v="218"/>
    <m/>
  </r>
  <r>
    <x v="0"/>
    <x v="0"/>
    <s v="GCF_000007705.1"/>
    <s v="Primary Assembly"/>
    <s v="chromosome"/>
    <m/>
    <s v="NC_005085.1"/>
    <n v="4561333"/>
    <n v="4562367"/>
    <s v="-"/>
    <m/>
    <m/>
    <m/>
    <m/>
    <m/>
    <n v="24948521"/>
    <s v="CV_RS20970"/>
    <n v="1035"/>
    <m/>
    <s v="old_locus_tag=CV4228,CV_4228"/>
  </r>
  <r>
    <x v="1"/>
    <x v="1"/>
    <s v="GCF_000007705.1"/>
    <s v="Primary Assembly"/>
    <s v="chromosome"/>
    <m/>
    <s v="NC_005085.1"/>
    <n v="4561333"/>
    <n v="4562367"/>
    <s v="-"/>
    <s v="WP_011137774.1"/>
    <s v="WP_011137774.1"/>
    <m/>
    <s v="phosphotransferase"/>
    <m/>
    <n v="24948521"/>
    <s v="CV_RS20970"/>
    <n v="1035"/>
    <n v="344"/>
    <m/>
  </r>
  <r>
    <x v="0"/>
    <x v="0"/>
    <s v="GCF_000007705.1"/>
    <s v="Primary Assembly"/>
    <s v="chromosome"/>
    <m/>
    <s v="NC_005085.1"/>
    <n v="4562441"/>
    <n v="4564702"/>
    <s v="+"/>
    <m/>
    <m/>
    <m/>
    <m/>
    <m/>
    <n v="24945339"/>
    <s v="CV_RS20975"/>
    <n v="2262"/>
    <m/>
    <s v="old_locus_tag=CV4229,CV_4229"/>
  </r>
  <r>
    <x v="1"/>
    <x v="1"/>
    <s v="GCF_000007705.1"/>
    <s v="Primary Assembly"/>
    <s v="chromosome"/>
    <m/>
    <s v="NC_005085.1"/>
    <n v="4562441"/>
    <n v="4564702"/>
    <s v="+"/>
    <s v="WP_011137775.1"/>
    <s v="WP_011137775.1"/>
    <m/>
    <s v="LPS-assembly protein LptD"/>
    <m/>
    <n v="24945339"/>
    <s v="CV_RS20975"/>
    <n v="2262"/>
    <n v="753"/>
    <m/>
  </r>
  <r>
    <x v="0"/>
    <x v="0"/>
    <s v="GCF_000007705.1"/>
    <s v="Primary Assembly"/>
    <s v="chromosome"/>
    <m/>
    <s v="NC_005085.1"/>
    <n v="4564709"/>
    <n v="4566004"/>
    <s v="+"/>
    <m/>
    <m/>
    <m/>
    <m/>
    <m/>
    <n v="24945183"/>
    <s v="CV_RS20980"/>
    <n v="1296"/>
    <m/>
    <s v="old_locus_tag=CV4230,CV_4230"/>
  </r>
  <r>
    <x v="1"/>
    <x v="1"/>
    <s v="GCF_000007705.1"/>
    <s v="Primary Assembly"/>
    <s v="chromosome"/>
    <m/>
    <s v="NC_005085.1"/>
    <n v="4564709"/>
    <n v="4566004"/>
    <s v="+"/>
    <s v="WP_043596869.1"/>
    <s v="WP_043596869.1"/>
    <m/>
    <s v="molecular chaperone SurA"/>
    <m/>
    <n v="24945183"/>
    <s v="CV_RS20980"/>
    <n v="1296"/>
    <n v="431"/>
    <m/>
  </r>
  <r>
    <x v="0"/>
    <x v="0"/>
    <s v="GCF_000007705.1"/>
    <s v="Primary Assembly"/>
    <s v="chromosome"/>
    <m/>
    <s v="NC_005085.1"/>
    <n v="4566004"/>
    <n v="4566990"/>
    <s v="+"/>
    <m/>
    <m/>
    <m/>
    <m/>
    <s v="pdxA"/>
    <n v="24947390"/>
    <s v="CV_RS20985"/>
    <n v="987"/>
    <m/>
    <s v="old_locus_tag=CV4231,CV_4231"/>
  </r>
  <r>
    <x v="1"/>
    <x v="1"/>
    <s v="GCF_000007705.1"/>
    <s v="Primary Assembly"/>
    <s v="chromosome"/>
    <m/>
    <s v="NC_005085.1"/>
    <n v="4566004"/>
    <n v="4566990"/>
    <s v="+"/>
    <s v="WP_011137777.1"/>
    <s v="WP_011137777.1"/>
    <m/>
    <s v="4-hydroxythreonine-4-phosphate dehydrogenase"/>
    <s v="pdxA"/>
    <n v="24947390"/>
    <s v="CV_RS20985"/>
    <n v="987"/>
    <n v="328"/>
    <m/>
  </r>
  <r>
    <x v="0"/>
    <x v="0"/>
    <s v="GCF_000007705.1"/>
    <s v="Primary Assembly"/>
    <s v="chromosome"/>
    <m/>
    <s v="NC_005085.1"/>
    <n v="4567007"/>
    <n v="4567510"/>
    <s v="-"/>
    <m/>
    <m/>
    <m/>
    <m/>
    <m/>
    <n v="24946129"/>
    <s v="CV_RS20990"/>
    <n v="504"/>
    <m/>
    <s v="old_locus_tag=CV4232,CV_4232"/>
  </r>
  <r>
    <x v="1"/>
    <x v="1"/>
    <s v="GCF_000007705.1"/>
    <s v="Primary Assembly"/>
    <s v="chromosome"/>
    <m/>
    <s v="NC_005085.1"/>
    <n v="4567007"/>
    <n v="4567510"/>
    <s v="-"/>
    <s v="WP_011137778.1"/>
    <s v="WP_011137778.1"/>
    <m/>
    <s v="membrane protein"/>
    <m/>
    <n v="24946129"/>
    <s v="CV_RS20990"/>
    <n v="504"/>
    <n v="167"/>
    <m/>
  </r>
  <r>
    <x v="0"/>
    <x v="0"/>
    <s v="GCF_000007705.1"/>
    <s v="Primary Assembly"/>
    <s v="chromosome"/>
    <m/>
    <s v="NC_005085.1"/>
    <n v="4567512"/>
    <n v="4568357"/>
    <s v="-"/>
    <m/>
    <m/>
    <m/>
    <m/>
    <m/>
    <n v="24946182"/>
    <s v="CV_RS20995"/>
    <n v="846"/>
    <m/>
    <s v="old_locus_tag=CV4233,CV_4233"/>
  </r>
  <r>
    <x v="1"/>
    <x v="1"/>
    <s v="GCF_000007705.1"/>
    <s v="Primary Assembly"/>
    <s v="chromosome"/>
    <m/>
    <s v="NC_005085.1"/>
    <n v="4567512"/>
    <n v="4568357"/>
    <s v="-"/>
    <s v="WP_011137779.1"/>
    <s v="WP_011137779.1"/>
    <m/>
    <s v="TPM domain-containing protein"/>
    <m/>
    <n v="24946182"/>
    <s v="CV_RS20995"/>
    <n v="846"/>
    <n v="281"/>
    <m/>
  </r>
  <r>
    <x v="0"/>
    <x v="0"/>
    <s v="GCF_000007705.1"/>
    <s v="Primary Assembly"/>
    <s v="chromosome"/>
    <m/>
    <s v="NC_005085.1"/>
    <n v="4568359"/>
    <n v="4568964"/>
    <s v="-"/>
    <m/>
    <m/>
    <m/>
    <m/>
    <m/>
    <n v="24945547"/>
    <s v="CV_RS21000"/>
    <n v="606"/>
    <m/>
    <s v="old_locus_tag=CV4234,CV_4234"/>
  </r>
  <r>
    <x v="1"/>
    <x v="1"/>
    <s v="GCF_000007705.1"/>
    <s v="Primary Assembly"/>
    <s v="chromosome"/>
    <m/>
    <s v="NC_005085.1"/>
    <n v="4568359"/>
    <n v="4568964"/>
    <s v="-"/>
    <s v="WP_043596871.1"/>
    <s v="WP_043596871.1"/>
    <m/>
    <s v="LemA family protein"/>
    <m/>
    <n v="24945547"/>
    <s v="CV_RS21000"/>
    <n v="606"/>
    <n v="201"/>
    <m/>
  </r>
  <r>
    <x v="0"/>
    <x v="0"/>
    <s v="GCF_000007705.1"/>
    <s v="Primary Assembly"/>
    <s v="chromosome"/>
    <m/>
    <s v="NC_005085.1"/>
    <n v="4569277"/>
    <n v="4573131"/>
    <s v="+"/>
    <m/>
    <m/>
    <m/>
    <m/>
    <m/>
    <n v="24948503"/>
    <s v="CV_RS21005"/>
    <n v="3855"/>
    <m/>
    <s v="old_locus_tag=CV4235,CV_4235"/>
  </r>
  <r>
    <x v="1"/>
    <x v="1"/>
    <s v="GCF_000007705.1"/>
    <s v="Primary Assembly"/>
    <s v="chromosome"/>
    <m/>
    <s v="NC_005085.1"/>
    <n v="4569277"/>
    <n v="4573131"/>
    <s v="+"/>
    <s v="WP_011137781.1"/>
    <s v="WP_011137781.1"/>
    <m/>
    <s v="FAD-linked oxidase"/>
    <m/>
    <n v="24948503"/>
    <s v="CV_RS21005"/>
    <n v="3855"/>
    <n v="1284"/>
    <m/>
  </r>
  <r>
    <x v="0"/>
    <x v="0"/>
    <s v="GCF_000007705.1"/>
    <s v="Primary Assembly"/>
    <s v="chromosome"/>
    <m/>
    <s v="NC_005085.1"/>
    <n v="4573202"/>
    <n v="4573996"/>
    <s v="+"/>
    <m/>
    <m/>
    <m/>
    <m/>
    <m/>
    <n v="24947730"/>
    <s v="CV_RS21010"/>
    <n v="795"/>
    <m/>
    <s v="old_locus_tag=CV4236,CV_4236"/>
  </r>
  <r>
    <x v="1"/>
    <x v="1"/>
    <s v="GCF_000007705.1"/>
    <s v="Primary Assembly"/>
    <s v="chromosome"/>
    <m/>
    <s v="NC_005085.1"/>
    <n v="4573202"/>
    <n v="4573996"/>
    <s v="+"/>
    <s v="WP_011137782.1"/>
    <s v="WP_011137782.1"/>
    <m/>
    <s v="MerR family DNA-binding transcriptional regulator"/>
    <m/>
    <n v="24947730"/>
    <s v="CV_RS21010"/>
    <n v="795"/>
    <n v="264"/>
    <m/>
  </r>
  <r>
    <x v="0"/>
    <x v="0"/>
    <s v="GCF_000007705.1"/>
    <s v="Primary Assembly"/>
    <s v="chromosome"/>
    <m/>
    <s v="NC_005085.1"/>
    <n v="4574131"/>
    <n v="4575603"/>
    <s v="+"/>
    <m/>
    <m/>
    <m/>
    <m/>
    <m/>
    <n v="24947481"/>
    <s v="CV_RS21015"/>
    <n v="1473"/>
    <m/>
    <s v="old_locus_tag=CV4237,CV_4237"/>
  </r>
  <r>
    <x v="1"/>
    <x v="1"/>
    <s v="GCF_000007705.1"/>
    <s v="Primary Assembly"/>
    <s v="chromosome"/>
    <m/>
    <s v="NC_005085.1"/>
    <n v="4574131"/>
    <n v="4575603"/>
    <s v="+"/>
    <s v="WP_011137783.1"/>
    <s v="WP_011137783.1"/>
    <m/>
    <s v="GGDEF domain-containing protein"/>
    <m/>
    <n v="24947481"/>
    <s v="CV_RS21015"/>
    <n v="1473"/>
    <n v="490"/>
    <m/>
  </r>
  <r>
    <x v="0"/>
    <x v="0"/>
    <s v="GCF_000007705.1"/>
    <s v="Primary Assembly"/>
    <s v="chromosome"/>
    <m/>
    <s v="NC_005085.1"/>
    <n v="4575986"/>
    <n v="4576510"/>
    <s v="+"/>
    <m/>
    <m/>
    <m/>
    <m/>
    <m/>
    <n v="24949376"/>
    <s v="CV_RS21020"/>
    <n v="525"/>
    <m/>
    <s v="old_locus_tag=CV4239,CV_4239"/>
  </r>
  <r>
    <x v="1"/>
    <x v="1"/>
    <s v="GCF_000007705.1"/>
    <s v="Primary Assembly"/>
    <s v="chromosome"/>
    <m/>
    <s v="NC_005085.1"/>
    <n v="4575986"/>
    <n v="4576510"/>
    <s v="+"/>
    <s v="WP_011137785.1"/>
    <s v="WP_011137785.1"/>
    <m/>
    <s v="cysteine hydrolase"/>
    <m/>
    <n v="24949376"/>
    <s v="CV_RS21020"/>
    <n v="525"/>
    <n v="174"/>
    <m/>
  </r>
  <r>
    <x v="0"/>
    <x v="0"/>
    <s v="GCF_000007705.1"/>
    <s v="Primary Assembly"/>
    <s v="chromosome"/>
    <m/>
    <s v="NC_005085.1"/>
    <n v="4576570"/>
    <n v="4578192"/>
    <s v="-"/>
    <m/>
    <m/>
    <m/>
    <m/>
    <m/>
    <n v="24947314"/>
    <s v="CV_RS21025"/>
    <n v="1623"/>
    <m/>
    <s v="old_locus_tag=CV4240,CV_4240"/>
  </r>
  <r>
    <x v="1"/>
    <x v="1"/>
    <s v="GCF_000007705.1"/>
    <s v="Primary Assembly"/>
    <s v="chromosome"/>
    <m/>
    <s v="NC_005085.1"/>
    <n v="4576570"/>
    <n v="4578192"/>
    <s v="-"/>
    <s v="WP_011137786.1"/>
    <s v="WP_011137786.1"/>
    <m/>
    <s v="chitinase"/>
    <m/>
    <n v="24947314"/>
    <s v="CV_RS21025"/>
    <n v="1623"/>
    <n v="540"/>
    <m/>
  </r>
  <r>
    <x v="0"/>
    <x v="0"/>
    <s v="GCF_000007705.1"/>
    <s v="Primary Assembly"/>
    <s v="chromosome"/>
    <m/>
    <s v="NC_005085.1"/>
    <n v="4578462"/>
    <n v="4578713"/>
    <s v="-"/>
    <m/>
    <m/>
    <m/>
    <m/>
    <m/>
    <n v="24945212"/>
    <s v="CV_RS21030"/>
    <n v="252"/>
    <m/>
    <s v="old_locus_tag=CV4241,CV_4241"/>
  </r>
  <r>
    <x v="1"/>
    <x v="1"/>
    <s v="GCF_000007705.1"/>
    <s v="Primary Assembly"/>
    <s v="chromosome"/>
    <m/>
    <s v="NC_005085.1"/>
    <n v="4578462"/>
    <n v="4578713"/>
    <s v="-"/>
    <s v="WP_043596873.1"/>
    <s v="WP_043596873.1"/>
    <m/>
    <s v="hypothetical protein"/>
    <m/>
    <n v="24945212"/>
    <s v="CV_RS21030"/>
    <n v="252"/>
    <n v="83"/>
    <m/>
  </r>
  <r>
    <x v="0"/>
    <x v="0"/>
    <s v="GCF_000007705.1"/>
    <s v="Primary Assembly"/>
    <s v="chromosome"/>
    <m/>
    <s v="NC_005085.1"/>
    <n v="4578841"/>
    <n v="4580226"/>
    <s v="-"/>
    <m/>
    <m/>
    <m/>
    <m/>
    <m/>
    <n v="24949052"/>
    <s v="CV_RS21035"/>
    <n v="1386"/>
    <m/>
    <s v="old_locus_tag=CV4242,CV_4242"/>
  </r>
  <r>
    <x v="1"/>
    <x v="1"/>
    <s v="GCF_000007705.1"/>
    <s v="Primary Assembly"/>
    <s v="chromosome"/>
    <m/>
    <s v="NC_005085.1"/>
    <n v="4578841"/>
    <n v="4580226"/>
    <s v="-"/>
    <s v="WP_080509087.1"/>
    <s v="WP_080509087.1"/>
    <m/>
    <s v="HlyC/CorC family transporter"/>
    <m/>
    <n v="24949052"/>
    <s v="CV_RS21035"/>
    <n v="1386"/>
    <n v="461"/>
    <m/>
  </r>
  <r>
    <x v="0"/>
    <x v="0"/>
    <s v="GCF_000007705.1"/>
    <s v="Primary Assembly"/>
    <s v="chromosome"/>
    <m/>
    <s v="NC_005085.1"/>
    <n v="4580320"/>
    <n v="4580721"/>
    <s v="+"/>
    <m/>
    <m/>
    <m/>
    <m/>
    <m/>
    <n v="24946361"/>
    <s v="CV_RS21040"/>
    <n v="402"/>
    <m/>
    <s v="old_locus_tag=CV4243,CV_4243"/>
  </r>
  <r>
    <x v="1"/>
    <x v="1"/>
    <s v="GCF_000007705.1"/>
    <s v="Primary Assembly"/>
    <s v="chromosome"/>
    <m/>
    <s v="NC_005085.1"/>
    <n v="4580320"/>
    <n v="4580721"/>
    <s v="+"/>
    <s v="WP_011137789.1"/>
    <s v="WP_011137789.1"/>
    <m/>
    <s v="HIT family protein"/>
    <m/>
    <n v="24946361"/>
    <s v="CV_RS21040"/>
    <n v="402"/>
    <n v="133"/>
    <m/>
  </r>
  <r>
    <x v="0"/>
    <x v="0"/>
    <s v="GCF_000007705.1"/>
    <s v="Primary Assembly"/>
    <s v="chromosome"/>
    <m/>
    <s v="NC_005085.1"/>
    <n v="4580730"/>
    <n v="4582601"/>
    <s v="-"/>
    <m/>
    <m/>
    <m/>
    <m/>
    <m/>
    <n v="25392887"/>
    <s v="CV_RS22455"/>
    <n v="1872"/>
    <m/>
    <s v="old_locus_tag=CV4244,CV_4244"/>
  </r>
  <r>
    <x v="1"/>
    <x v="1"/>
    <s v="GCF_000007705.1"/>
    <s v="Primary Assembly"/>
    <s v="chromosome"/>
    <m/>
    <s v="NC_005085.1"/>
    <n v="4580730"/>
    <n v="4582601"/>
    <s v="-"/>
    <s v="WP_080509088.1"/>
    <s v="WP_080509088.1"/>
    <m/>
    <s v="methyl-accepting chemotaxis protein"/>
    <m/>
    <n v="25392887"/>
    <s v="CV_RS22455"/>
    <n v="1872"/>
    <n v="623"/>
    <m/>
  </r>
  <r>
    <x v="0"/>
    <x v="0"/>
    <s v="GCF_000007705.1"/>
    <s v="Primary Assembly"/>
    <s v="chromosome"/>
    <m/>
    <s v="NC_005085.1"/>
    <n v="4582600"/>
    <n v="4583436"/>
    <s v="+"/>
    <m/>
    <m/>
    <m/>
    <m/>
    <m/>
    <n v="24948366"/>
    <s v="CV_RS21050"/>
    <n v="837"/>
    <m/>
    <s v="old_locus_tag=CV4245,CV_4245"/>
  </r>
  <r>
    <x v="1"/>
    <x v="1"/>
    <s v="GCF_000007705.1"/>
    <s v="Primary Assembly"/>
    <s v="chromosome"/>
    <m/>
    <s v="NC_005085.1"/>
    <n v="4582600"/>
    <n v="4583436"/>
    <s v="+"/>
    <s v="WP_011137791.1"/>
    <s v="WP_011137791.1"/>
    <m/>
    <s v="sulfurtransferase"/>
    <m/>
    <n v="24948366"/>
    <s v="CV_RS21050"/>
    <n v="837"/>
    <n v="278"/>
    <m/>
  </r>
  <r>
    <x v="0"/>
    <x v="0"/>
    <s v="GCF_000007705.1"/>
    <s v="Primary Assembly"/>
    <s v="chromosome"/>
    <m/>
    <s v="NC_005085.1"/>
    <n v="4583507"/>
    <n v="4584103"/>
    <s v="-"/>
    <m/>
    <m/>
    <m/>
    <m/>
    <m/>
    <n v="24949319"/>
    <s v="CV_RS21055"/>
    <n v="597"/>
    <m/>
    <s v="old_locus_tag=CV4246,CV_4246"/>
  </r>
  <r>
    <x v="1"/>
    <x v="1"/>
    <s v="GCF_000007705.1"/>
    <s v="Primary Assembly"/>
    <s v="chromosome"/>
    <m/>
    <s v="NC_005085.1"/>
    <n v="4583507"/>
    <n v="4584103"/>
    <s v="-"/>
    <s v="WP_011137792.1"/>
    <s v="WP_011137792.1"/>
    <m/>
    <s v="alpha/beta hydrolase"/>
    <m/>
    <n v="24949319"/>
    <s v="CV_RS21055"/>
    <n v="597"/>
    <n v="198"/>
    <m/>
  </r>
  <r>
    <x v="0"/>
    <x v="0"/>
    <s v="GCF_000007705.1"/>
    <s v="Primary Assembly"/>
    <s v="chromosome"/>
    <m/>
    <s v="NC_005085.1"/>
    <n v="4584103"/>
    <n v="4584879"/>
    <s v="-"/>
    <m/>
    <m/>
    <m/>
    <m/>
    <s v="xth"/>
    <n v="24946307"/>
    <s v="CV_RS21060"/>
    <n v="777"/>
    <m/>
    <s v="old_locus_tag=CV4247,CV_4247"/>
  </r>
  <r>
    <x v="1"/>
    <x v="1"/>
    <s v="GCF_000007705.1"/>
    <s v="Primary Assembly"/>
    <s v="chromosome"/>
    <m/>
    <s v="NC_005085.1"/>
    <n v="4584103"/>
    <n v="4584879"/>
    <s v="-"/>
    <s v="WP_011137793.1"/>
    <s v="WP_011137793.1"/>
    <m/>
    <s v="exodeoxyribonuclease III"/>
    <s v="xth"/>
    <n v="24946307"/>
    <s v="CV_RS21060"/>
    <n v="777"/>
    <n v="258"/>
    <m/>
  </r>
  <r>
    <x v="0"/>
    <x v="0"/>
    <s v="GCF_000007705.1"/>
    <s v="Primary Assembly"/>
    <s v="chromosome"/>
    <m/>
    <s v="NC_005085.1"/>
    <n v="4584954"/>
    <n v="4585598"/>
    <s v="+"/>
    <m/>
    <m/>
    <m/>
    <m/>
    <m/>
    <n v="24946732"/>
    <s v="CV_RS21065"/>
    <n v="645"/>
    <m/>
    <s v="old_locus_tag=CV4248,CV_4248"/>
  </r>
  <r>
    <x v="1"/>
    <x v="1"/>
    <s v="GCF_000007705.1"/>
    <s v="Primary Assembly"/>
    <s v="chromosome"/>
    <m/>
    <s v="NC_005085.1"/>
    <n v="4584954"/>
    <n v="4585598"/>
    <s v="+"/>
    <s v="WP_011137794.1"/>
    <s v="WP_011137794.1"/>
    <m/>
    <s v="orotate phosphoribosyltransferase"/>
    <m/>
    <n v="24946732"/>
    <s v="CV_RS21065"/>
    <n v="645"/>
    <n v="214"/>
    <m/>
  </r>
  <r>
    <x v="0"/>
    <x v="0"/>
    <s v="GCF_000007705.1"/>
    <s v="Primary Assembly"/>
    <s v="chromosome"/>
    <m/>
    <s v="NC_005085.1"/>
    <n v="4585600"/>
    <n v="4586187"/>
    <s v="+"/>
    <m/>
    <m/>
    <m/>
    <m/>
    <m/>
    <n v="24947051"/>
    <s v="CV_RS21070"/>
    <n v="588"/>
    <m/>
    <s v="old_locus_tag=CV4249,CV_4249"/>
  </r>
  <r>
    <x v="1"/>
    <x v="1"/>
    <s v="GCF_000007705.1"/>
    <s v="Primary Assembly"/>
    <s v="chromosome"/>
    <m/>
    <s v="NC_005085.1"/>
    <n v="4585600"/>
    <n v="4586187"/>
    <s v="+"/>
    <s v="WP_011137795.1"/>
    <s v="WP_011137795.1"/>
    <m/>
    <s v="DUF4124 domain-containing protein"/>
    <m/>
    <n v="24947051"/>
    <s v="CV_RS21070"/>
    <n v="588"/>
    <n v="195"/>
    <m/>
  </r>
  <r>
    <x v="0"/>
    <x v="0"/>
    <s v="GCF_000007705.1"/>
    <s v="Primary Assembly"/>
    <s v="chromosome"/>
    <m/>
    <s v="NC_005085.1"/>
    <n v="4586188"/>
    <n v="4586517"/>
    <s v="-"/>
    <m/>
    <m/>
    <m/>
    <m/>
    <m/>
    <n v="24945690"/>
    <s v="CV_RS21075"/>
    <n v="330"/>
    <m/>
    <s v="old_locus_tag=CV4250,CV_4250"/>
  </r>
  <r>
    <x v="1"/>
    <x v="1"/>
    <s v="GCF_000007705.1"/>
    <s v="Primary Assembly"/>
    <s v="chromosome"/>
    <m/>
    <s v="NC_005085.1"/>
    <n v="4586188"/>
    <n v="4586517"/>
    <s v="-"/>
    <s v="WP_011137796.1"/>
    <s v="WP_011137796.1"/>
    <m/>
    <s v="hypothetical protein"/>
    <m/>
    <n v="24945690"/>
    <s v="CV_RS21075"/>
    <n v="330"/>
    <n v="109"/>
    <m/>
  </r>
  <r>
    <x v="0"/>
    <x v="6"/>
    <s v="GCF_000007705.1"/>
    <s v="Primary Assembly"/>
    <s v="chromosome"/>
    <m/>
    <s v="NC_005085.1"/>
    <n v="4586712"/>
    <n v="4586787"/>
    <s v="-"/>
    <m/>
    <m/>
    <m/>
    <m/>
    <m/>
    <n v="24948651"/>
    <s v="CV_RS21080"/>
    <n v="76"/>
    <m/>
    <s v="old_locus_tag=CV_tRNALysTTT1,CVtRNA-Lys-TTT-1"/>
  </r>
  <r>
    <x v="3"/>
    <x v="5"/>
    <s v="GCF_000007705.1"/>
    <s v="Primary Assembly"/>
    <s v="chromosome"/>
    <m/>
    <s v="NC_005085.1"/>
    <n v="4586712"/>
    <n v="4586787"/>
    <s v="-"/>
    <m/>
    <m/>
    <m/>
    <s v="tRNA-Lys"/>
    <m/>
    <n v="24948651"/>
    <s v="CV_RS21080"/>
    <n v="76"/>
    <m/>
    <s v="anticodon=TTT"/>
  </r>
  <r>
    <x v="0"/>
    <x v="6"/>
    <s v="GCF_000007705.1"/>
    <s v="Primary Assembly"/>
    <s v="chromosome"/>
    <m/>
    <s v="NC_005085.1"/>
    <n v="4586826"/>
    <n v="4586901"/>
    <s v="-"/>
    <m/>
    <m/>
    <m/>
    <m/>
    <m/>
    <n v="24947527"/>
    <s v="CV_RS21085"/>
    <n v="76"/>
    <m/>
    <s v="old_locus_tag=CV_tRNALysCTT1,CVtRNA-Lys-CTT-1"/>
  </r>
  <r>
    <x v="3"/>
    <x v="5"/>
    <s v="GCF_000007705.1"/>
    <s v="Primary Assembly"/>
    <s v="chromosome"/>
    <m/>
    <s v="NC_005085.1"/>
    <n v="4586826"/>
    <n v="4586901"/>
    <s v="-"/>
    <m/>
    <m/>
    <m/>
    <s v="tRNA-Lys"/>
    <m/>
    <n v="24947527"/>
    <s v="CV_RS21085"/>
    <n v="76"/>
    <m/>
    <s v="anticodon=CTT"/>
  </r>
  <r>
    <x v="0"/>
    <x v="6"/>
    <s v="GCF_000007705.1"/>
    <s v="Primary Assembly"/>
    <s v="chromosome"/>
    <m/>
    <s v="NC_005085.1"/>
    <n v="4586937"/>
    <n v="4587012"/>
    <s v="-"/>
    <m/>
    <m/>
    <m/>
    <m/>
    <m/>
    <n v="24947830"/>
    <s v="CV_RS21090"/>
    <n v="76"/>
    <m/>
    <s v="old_locus_tag=CV_tRNALysTTT2,CVtRNA-Lys-TTT-2"/>
  </r>
  <r>
    <x v="3"/>
    <x v="5"/>
    <s v="GCF_000007705.1"/>
    <s v="Primary Assembly"/>
    <s v="chromosome"/>
    <m/>
    <s v="NC_005085.1"/>
    <n v="4586937"/>
    <n v="4587012"/>
    <s v="-"/>
    <m/>
    <m/>
    <m/>
    <s v="tRNA-Lys"/>
    <m/>
    <n v="24947830"/>
    <s v="CV_RS21090"/>
    <n v="76"/>
    <m/>
    <s v="anticodon=TTT"/>
  </r>
  <r>
    <x v="0"/>
    <x v="6"/>
    <s v="GCF_000007705.1"/>
    <s v="Primary Assembly"/>
    <s v="chromosome"/>
    <m/>
    <s v="NC_005085.1"/>
    <n v="4587041"/>
    <n v="4587116"/>
    <s v="-"/>
    <m/>
    <m/>
    <m/>
    <m/>
    <m/>
    <n v="24946140"/>
    <s v="CV_RS21095"/>
    <n v="76"/>
    <m/>
    <s v="old_locus_tag=CV_tRNALysCTT2,CVtRNA-Lys-CTT-2"/>
  </r>
  <r>
    <x v="3"/>
    <x v="5"/>
    <s v="GCF_000007705.1"/>
    <s v="Primary Assembly"/>
    <s v="chromosome"/>
    <m/>
    <s v="NC_005085.1"/>
    <n v="4587041"/>
    <n v="4587116"/>
    <s v="-"/>
    <m/>
    <m/>
    <m/>
    <s v="tRNA-Lys"/>
    <m/>
    <n v="24946140"/>
    <s v="CV_RS21095"/>
    <n v="76"/>
    <m/>
    <s v="anticodon=CTT"/>
  </r>
  <r>
    <x v="0"/>
    <x v="6"/>
    <s v="GCF_000007705.1"/>
    <s v="Primary Assembly"/>
    <s v="chromosome"/>
    <m/>
    <s v="NC_005085.1"/>
    <n v="4587154"/>
    <n v="4587229"/>
    <s v="-"/>
    <m/>
    <m/>
    <m/>
    <m/>
    <m/>
    <n v="24948097"/>
    <s v="CV_RS21100"/>
    <n v="76"/>
    <m/>
    <s v="old_locus_tag=CV_tRNALysTTT3,CVtRNA-Lys-TTT-3"/>
  </r>
  <r>
    <x v="3"/>
    <x v="5"/>
    <s v="GCF_000007705.1"/>
    <s v="Primary Assembly"/>
    <s v="chromosome"/>
    <m/>
    <s v="NC_005085.1"/>
    <n v="4587154"/>
    <n v="4587229"/>
    <s v="-"/>
    <m/>
    <m/>
    <m/>
    <s v="tRNA-Lys"/>
    <m/>
    <n v="24948097"/>
    <s v="CV_RS21100"/>
    <n v="76"/>
    <m/>
    <s v="anticodon=TTT"/>
  </r>
  <r>
    <x v="0"/>
    <x v="0"/>
    <s v="GCF_000007705.1"/>
    <s v="Primary Assembly"/>
    <s v="chromosome"/>
    <m/>
    <s v="NC_005085.1"/>
    <n v="4587360"/>
    <n v="4587695"/>
    <s v="-"/>
    <m/>
    <m/>
    <m/>
    <m/>
    <m/>
    <n v="24948092"/>
    <s v="CV_RS21105"/>
    <n v="336"/>
    <m/>
    <s v="old_locus_tag=CV4251"/>
  </r>
  <r>
    <x v="1"/>
    <x v="1"/>
    <s v="GCF_000007705.1"/>
    <s v="Primary Assembly"/>
    <s v="chromosome"/>
    <m/>
    <s v="NC_005085.1"/>
    <n v="4587360"/>
    <n v="4587695"/>
    <s v="-"/>
    <s v="WP_043598404.1"/>
    <s v="WP_043598404.1"/>
    <m/>
    <s v="divalent-cation tolerance protein CutA"/>
    <m/>
    <n v="24948092"/>
    <s v="CV_RS21105"/>
    <n v="336"/>
    <n v="111"/>
    <m/>
  </r>
  <r>
    <x v="0"/>
    <x v="0"/>
    <s v="GCF_000007705.1"/>
    <s v="Primary Assembly"/>
    <s v="chromosome"/>
    <m/>
    <s v="NC_005085.1"/>
    <n v="4587706"/>
    <n v="4588146"/>
    <s v="+"/>
    <m/>
    <m/>
    <m/>
    <m/>
    <m/>
    <n v="24948746"/>
    <s v="CV_RS21110"/>
    <n v="441"/>
    <m/>
    <s v="old_locus_tag=CV4252,CV_4252"/>
  </r>
  <r>
    <x v="1"/>
    <x v="1"/>
    <s v="GCF_000007705.1"/>
    <s v="Primary Assembly"/>
    <s v="chromosome"/>
    <m/>
    <s v="NC_005085.1"/>
    <n v="4587706"/>
    <n v="4588146"/>
    <s v="+"/>
    <s v="WP_011137798.1"/>
    <s v="WP_011137798.1"/>
    <m/>
    <s v="membrane protein FxsA"/>
    <m/>
    <n v="24948746"/>
    <s v="CV_RS21110"/>
    <n v="441"/>
    <n v="146"/>
    <m/>
  </r>
  <r>
    <x v="0"/>
    <x v="0"/>
    <s v="GCF_000007705.1"/>
    <s v="Primary Assembly"/>
    <s v="chromosome"/>
    <m/>
    <s v="NC_005085.1"/>
    <n v="4588140"/>
    <n v="4588436"/>
    <s v="-"/>
    <m/>
    <m/>
    <m/>
    <m/>
    <m/>
    <n v="24945371"/>
    <s v="CV_RS21115"/>
    <n v="297"/>
    <m/>
    <m/>
  </r>
  <r>
    <x v="1"/>
    <x v="1"/>
    <s v="GCF_000007705.1"/>
    <s v="Primary Assembly"/>
    <s v="chromosome"/>
    <m/>
    <s v="NC_005085.1"/>
    <n v="4588140"/>
    <n v="4588436"/>
    <s v="-"/>
    <s v="WP_043596877.1"/>
    <s v="WP_043596877.1"/>
    <m/>
    <s v="YggU family protein"/>
    <m/>
    <n v="24945371"/>
    <s v="CV_RS21115"/>
    <n v="297"/>
    <n v="98"/>
    <m/>
  </r>
  <r>
    <x v="0"/>
    <x v="0"/>
    <s v="GCF_000007705.1"/>
    <s v="Primary Assembly"/>
    <s v="chromosome"/>
    <m/>
    <s v="NC_005085.1"/>
    <n v="4588513"/>
    <n v="4588980"/>
    <s v="+"/>
    <m/>
    <m/>
    <m/>
    <m/>
    <m/>
    <n v="24946195"/>
    <s v="CV_RS21120"/>
    <n v="468"/>
    <m/>
    <s v="old_locus_tag=CV4253,CV_4253"/>
  </r>
  <r>
    <x v="1"/>
    <x v="1"/>
    <s v="GCF_000007705.1"/>
    <s v="Primary Assembly"/>
    <s v="chromosome"/>
    <m/>
    <s v="NC_005085.1"/>
    <n v="4588513"/>
    <n v="4588980"/>
    <s v="+"/>
    <s v="WP_011137799.1"/>
    <s v="WP_011137799.1"/>
    <m/>
    <s v="DNA starvation/stationary phase protection protein"/>
    <m/>
    <n v="24946195"/>
    <s v="CV_RS21120"/>
    <n v="468"/>
    <n v="155"/>
    <m/>
  </r>
  <r>
    <x v="0"/>
    <x v="0"/>
    <s v="GCF_000007705.1"/>
    <s v="Primary Assembly"/>
    <s v="chromosome"/>
    <m/>
    <s v="NC_005085.1"/>
    <n v="4589526"/>
    <n v="4589906"/>
    <s v="+"/>
    <m/>
    <m/>
    <m/>
    <m/>
    <m/>
    <n v="32802451"/>
    <s v="CV_RS23220"/>
    <n v="381"/>
    <m/>
    <m/>
  </r>
  <r>
    <x v="1"/>
    <x v="1"/>
    <s v="GCF_000007705.1"/>
    <s v="Primary Assembly"/>
    <s v="chromosome"/>
    <m/>
    <s v="NC_005085.1"/>
    <n v="4589526"/>
    <n v="4589906"/>
    <s v="+"/>
    <s v="WP_085953319.1"/>
    <s v="WP_085953319.1"/>
    <m/>
    <s v="energy transducer TonB"/>
    <m/>
    <n v="32802451"/>
    <s v="CV_RS23220"/>
    <n v="381"/>
    <n v="126"/>
    <m/>
  </r>
  <r>
    <x v="0"/>
    <x v="0"/>
    <s v="GCF_000007705.1"/>
    <s v="Primary Assembly"/>
    <s v="chromosome"/>
    <m/>
    <s v="NC_005085.1"/>
    <n v="4589921"/>
    <n v="4590298"/>
    <s v="+"/>
    <m/>
    <m/>
    <m/>
    <m/>
    <m/>
    <n v="24949496"/>
    <s v="CV_RS21130"/>
    <n v="378"/>
    <m/>
    <s v="old_locus_tag=CV4255,CV_4255"/>
  </r>
  <r>
    <x v="1"/>
    <x v="1"/>
    <s v="GCF_000007705.1"/>
    <s v="Primary Assembly"/>
    <s v="chromosome"/>
    <m/>
    <s v="NC_005085.1"/>
    <n v="4589921"/>
    <n v="4590298"/>
    <s v="+"/>
    <s v="WP_011137801.1"/>
    <s v="WP_011137801.1"/>
    <m/>
    <s v="hypothetical protein"/>
    <m/>
    <n v="24949496"/>
    <s v="CV_RS21130"/>
    <n v="378"/>
    <n v="125"/>
    <m/>
  </r>
  <r>
    <x v="0"/>
    <x v="0"/>
    <s v="GCF_000007705.1"/>
    <s v="Primary Assembly"/>
    <s v="chromosome"/>
    <m/>
    <s v="NC_005085.1"/>
    <n v="4590330"/>
    <n v="4590743"/>
    <s v="+"/>
    <m/>
    <m/>
    <m/>
    <m/>
    <m/>
    <n v="24945226"/>
    <s v="CV_RS21135"/>
    <n v="414"/>
    <m/>
    <s v="old_locus_tag=CV4256,CV_4256"/>
  </r>
  <r>
    <x v="1"/>
    <x v="1"/>
    <s v="GCF_000007705.1"/>
    <s v="Primary Assembly"/>
    <s v="chromosome"/>
    <m/>
    <s v="NC_005085.1"/>
    <n v="4590330"/>
    <n v="4590743"/>
    <s v="+"/>
    <s v="WP_011137802.1"/>
    <s v="WP_011137802.1"/>
    <m/>
    <s v="acyl-CoA thioesterase"/>
    <m/>
    <n v="24945226"/>
    <s v="CV_RS21135"/>
    <n v="414"/>
    <n v="137"/>
    <m/>
  </r>
  <r>
    <x v="0"/>
    <x v="0"/>
    <s v="GCF_000007705.1"/>
    <s v="Primary Assembly"/>
    <s v="chromosome"/>
    <m/>
    <s v="NC_005085.1"/>
    <n v="4590773"/>
    <n v="4591258"/>
    <s v="+"/>
    <m/>
    <m/>
    <m/>
    <m/>
    <m/>
    <n v="24946950"/>
    <s v="CV_RS21140"/>
    <n v="486"/>
    <m/>
    <s v="old_locus_tag=CV4257,CV_4257"/>
  </r>
  <r>
    <x v="1"/>
    <x v="1"/>
    <s v="GCF_000007705.1"/>
    <s v="Primary Assembly"/>
    <s v="chromosome"/>
    <m/>
    <s v="NC_005085.1"/>
    <n v="4590773"/>
    <n v="4591258"/>
    <s v="+"/>
    <s v="WP_011137803.1"/>
    <s v="WP_011137803.1"/>
    <m/>
    <s v="TlpA family protein disulfide reductase"/>
    <m/>
    <n v="24946950"/>
    <s v="CV_RS21140"/>
    <n v="486"/>
    <n v="161"/>
    <m/>
  </r>
  <r>
    <x v="0"/>
    <x v="0"/>
    <s v="GCF_000007705.1"/>
    <s v="Primary Assembly"/>
    <s v="chromosome"/>
    <m/>
    <s v="NC_005085.1"/>
    <n v="4591378"/>
    <n v="4592139"/>
    <s v="-"/>
    <m/>
    <m/>
    <m/>
    <m/>
    <m/>
    <n v="24945179"/>
    <s v="CV_RS21145"/>
    <n v="762"/>
    <m/>
    <s v="old_locus_tag=CV4258,CV_4258"/>
  </r>
  <r>
    <x v="1"/>
    <x v="1"/>
    <s v="GCF_000007705.1"/>
    <s v="Primary Assembly"/>
    <s v="chromosome"/>
    <m/>
    <s v="NC_005085.1"/>
    <n v="4591378"/>
    <n v="4592139"/>
    <s v="-"/>
    <s v="WP_011137804.1"/>
    <s v="WP_011137804.1"/>
    <m/>
    <s v="HesA/MoeB/ThiF family protein"/>
    <m/>
    <n v="24945179"/>
    <s v="CV_RS21145"/>
    <n v="762"/>
    <n v="253"/>
    <m/>
  </r>
  <r>
    <x v="0"/>
    <x v="0"/>
    <s v="GCF_000007705.1"/>
    <s v="Primary Assembly"/>
    <s v="chromosome"/>
    <m/>
    <s v="NC_005085.1"/>
    <n v="4592280"/>
    <n v="4593548"/>
    <s v="-"/>
    <m/>
    <m/>
    <m/>
    <m/>
    <m/>
    <n v="24947825"/>
    <s v="CV_RS21150"/>
    <n v="1269"/>
    <m/>
    <s v="old_locus_tag=CV4259,CV_4259"/>
  </r>
  <r>
    <x v="1"/>
    <x v="1"/>
    <s v="GCF_000007705.1"/>
    <s v="Primary Assembly"/>
    <s v="chromosome"/>
    <m/>
    <s v="NC_005085.1"/>
    <n v="4592280"/>
    <n v="4593548"/>
    <s v="-"/>
    <s v="WP_011137805.1"/>
    <s v="WP_011137805.1"/>
    <m/>
    <s v="sigma-54-dependent Fis family transcriptional regulator"/>
    <m/>
    <n v="24947825"/>
    <s v="CV_RS21150"/>
    <n v="1269"/>
    <n v="422"/>
    <m/>
  </r>
  <r>
    <x v="0"/>
    <x v="0"/>
    <s v="GCF_000007705.1"/>
    <s v="Primary Assembly"/>
    <s v="chromosome"/>
    <m/>
    <s v="NC_005085.1"/>
    <n v="4593548"/>
    <n v="4595659"/>
    <s v="-"/>
    <m/>
    <m/>
    <m/>
    <m/>
    <m/>
    <n v="24948198"/>
    <s v="CV_RS21155"/>
    <n v="2112"/>
    <m/>
    <s v="old_locus_tag=CV4260,CV_4260"/>
  </r>
  <r>
    <x v="1"/>
    <x v="1"/>
    <s v="GCF_000007705.1"/>
    <s v="Primary Assembly"/>
    <s v="chromosome"/>
    <m/>
    <s v="NC_005085.1"/>
    <n v="4593548"/>
    <n v="4595659"/>
    <s v="-"/>
    <s v="WP_011137806.1"/>
    <s v="WP_011137806.1"/>
    <m/>
    <s v="two-component sensor histidine kinase"/>
    <m/>
    <n v="24948198"/>
    <s v="CV_RS21155"/>
    <n v="2112"/>
    <n v="703"/>
    <m/>
  </r>
  <r>
    <x v="0"/>
    <x v="0"/>
    <s v="GCF_000007705.1"/>
    <s v="Primary Assembly"/>
    <s v="chromosome"/>
    <m/>
    <s v="NC_005085.1"/>
    <n v="4595659"/>
    <n v="4596255"/>
    <s v="-"/>
    <m/>
    <m/>
    <m/>
    <m/>
    <m/>
    <n v="24947750"/>
    <s v="CV_RS21160"/>
    <n v="597"/>
    <m/>
    <s v="old_locus_tag=CV4261,CV_4261"/>
  </r>
  <r>
    <x v="1"/>
    <x v="1"/>
    <s v="GCF_000007705.1"/>
    <s v="Primary Assembly"/>
    <s v="chromosome"/>
    <m/>
    <s v="NC_005085.1"/>
    <n v="4595659"/>
    <n v="4596255"/>
    <s v="-"/>
    <s v="WP_043596881.1"/>
    <s v="WP_043596881.1"/>
    <m/>
    <s v="DUF4390 domain-containing protein"/>
    <m/>
    <n v="24947750"/>
    <s v="CV_RS21160"/>
    <n v="597"/>
    <n v="198"/>
    <m/>
  </r>
  <r>
    <x v="0"/>
    <x v="0"/>
    <s v="GCF_000007705.1"/>
    <s v="Primary Assembly"/>
    <s v="chromosome"/>
    <m/>
    <s v="NC_005085.1"/>
    <n v="4596218"/>
    <n v="4597468"/>
    <s v="-"/>
    <m/>
    <m/>
    <m/>
    <m/>
    <m/>
    <n v="24949308"/>
    <s v="CV_RS21165"/>
    <n v="1251"/>
    <m/>
    <s v="old_locus_tag=CV4262,CV_4262"/>
  </r>
  <r>
    <x v="1"/>
    <x v="1"/>
    <s v="GCF_000007705.1"/>
    <s v="Primary Assembly"/>
    <s v="chromosome"/>
    <m/>
    <s v="NC_005085.1"/>
    <n v="4596218"/>
    <n v="4597468"/>
    <s v="-"/>
    <s v="WP_011137808.1"/>
    <s v="WP_011137808.1"/>
    <m/>
    <s v="16S rRNA (cytosine(967)-C(5))-methyltransferase RsmB"/>
    <m/>
    <n v="24949308"/>
    <s v="CV_RS21165"/>
    <n v="1251"/>
    <n v="416"/>
    <m/>
  </r>
  <r>
    <x v="0"/>
    <x v="0"/>
    <s v="GCF_000007705.1"/>
    <s v="Primary Assembly"/>
    <s v="chromosome"/>
    <m/>
    <s v="NC_005085.1"/>
    <n v="4597535"/>
    <n v="4598389"/>
    <s v="-"/>
    <m/>
    <m/>
    <m/>
    <m/>
    <m/>
    <n v="24947577"/>
    <s v="CV_RS21170"/>
    <n v="855"/>
    <m/>
    <s v="old_locus_tag=CV4263,CV_4263"/>
  </r>
  <r>
    <x v="1"/>
    <x v="1"/>
    <s v="GCF_000007705.1"/>
    <s v="Primary Assembly"/>
    <s v="chromosome"/>
    <m/>
    <s v="NC_005085.1"/>
    <n v="4597535"/>
    <n v="4598389"/>
    <s v="-"/>
    <s v="WP_011137809.1"/>
    <s v="WP_011137809.1"/>
    <m/>
    <s v="zinc metalloprotease HtpX"/>
    <m/>
    <n v="24947577"/>
    <s v="CV_RS21170"/>
    <n v="855"/>
    <n v="284"/>
    <m/>
  </r>
  <r>
    <x v="0"/>
    <x v="0"/>
    <s v="GCF_000007705.1"/>
    <s v="Primary Assembly"/>
    <s v="chromosome"/>
    <m/>
    <s v="NC_005085.1"/>
    <n v="4598432"/>
    <n v="4599355"/>
    <s v="-"/>
    <m/>
    <m/>
    <m/>
    <m/>
    <m/>
    <n v="24946646"/>
    <s v="CV_RS21175"/>
    <n v="924"/>
    <m/>
    <s v="old_locus_tag=CV4264,CV_4264"/>
  </r>
  <r>
    <x v="1"/>
    <x v="1"/>
    <s v="GCF_000007705.1"/>
    <s v="Primary Assembly"/>
    <s v="chromosome"/>
    <m/>
    <s v="NC_005085.1"/>
    <n v="4598432"/>
    <n v="4599355"/>
    <s v="-"/>
    <s v="WP_011137810.1"/>
    <s v="WP_011137810.1"/>
    <m/>
    <s v="methionyl-tRNA formyltransferase"/>
    <m/>
    <n v="24946646"/>
    <s v="CV_RS21175"/>
    <n v="924"/>
    <n v="307"/>
    <m/>
  </r>
  <r>
    <x v="0"/>
    <x v="0"/>
    <s v="GCF_000007705.1"/>
    <s v="Primary Assembly"/>
    <s v="chromosome"/>
    <m/>
    <s v="NC_005085.1"/>
    <n v="4599430"/>
    <n v="4599933"/>
    <s v="-"/>
    <m/>
    <m/>
    <m/>
    <m/>
    <s v="def"/>
    <n v="24948189"/>
    <s v="CV_RS21180"/>
    <n v="504"/>
    <m/>
    <s v="old_locus_tag=CV4265,CV_4265"/>
  </r>
  <r>
    <x v="1"/>
    <x v="1"/>
    <s v="GCF_000007705.1"/>
    <s v="Primary Assembly"/>
    <s v="chromosome"/>
    <m/>
    <s v="NC_005085.1"/>
    <n v="4599430"/>
    <n v="4599933"/>
    <s v="-"/>
    <s v="WP_011137811.1"/>
    <s v="WP_011137811.1"/>
    <m/>
    <s v="peptide deformylase"/>
    <s v="def"/>
    <n v="24948189"/>
    <s v="CV_RS21180"/>
    <n v="504"/>
    <n v="167"/>
    <m/>
  </r>
  <r>
    <x v="0"/>
    <x v="0"/>
    <s v="GCF_000007705.1"/>
    <s v="Primary Assembly"/>
    <s v="chromosome"/>
    <m/>
    <s v="NC_005085.1"/>
    <n v="4600060"/>
    <n v="4601097"/>
    <s v="+"/>
    <m/>
    <m/>
    <m/>
    <m/>
    <m/>
    <n v="24947375"/>
    <s v="CV_RS21185"/>
    <n v="1038"/>
    <m/>
    <s v="old_locus_tag=CV4266,CV_4266"/>
  </r>
  <r>
    <x v="1"/>
    <x v="1"/>
    <s v="GCF_000007705.1"/>
    <s v="Primary Assembly"/>
    <s v="chromosome"/>
    <m/>
    <s v="NC_005085.1"/>
    <n v="4600060"/>
    <n v="4601097"/>
    <s v="+"/>
    <s v="WP_011137812.1"/>
    <s v="WP_011137812.1"/>
    <m/>
    <s v="LysM domain-containing protein"/>
    <m/>
    <n v="24947375"/>
    <s v="CV_RS21185"/>
    <n v="1038"/>
    <n v="345"/>
    <m/>
  </r>
  <r>
    <x v="0"/>
    <x v="0"/>
    <s v="GCF_000007705.1"/>
    <s v="Primary Assembly"/>
    <s v="chromosome"/>
    <m/>
    <s v="NC_005085.1"/>
    <n v="4601094"/>
    <n v="4602173"/>
    <s v="+"/>
    <m/>
    <m/>
    <m/>
    <m/>
    <s v="dprA"/>
    <n v="24949473"/>
    <s v="CV_RS21190"/>
    <n v="1080"/>
    <m/>
    <s v="old_locus_tag=CV4267,CV_4267"/>
  </r>
  <r>
    <x v="1"/>
    <x v="1"/>
    <s v="GCF_000007705.1"/>
    <s v="Primary Assembly"/>
    <s v="chromosome"/>
    <m/>
    <s v="NC_005085.1"/>
    <n v="4601094"/>
    <n v="4602173"/>
    <s v="+"/>
    <s v="WP_011137813.1"/>
    <s v="WP_011137813.1"/>
    <m/>
    <s v="DNA-protecting protein DprA"/>
    <s v="dprA"/>
    <n v="24949473"/>
    <s v="CV_RS21190"/>
    <n v="1080"/>
    <n v="359"/>
    <m/>
  </r>
  <r>
    <x v="0"/>
    <x v="0"/>
    <s v="GCF_000007705.1"/>
    <s v="Primary Assembly"/>
    <s v="chromosome"/>
    <m/>
    <s v="NC_005085.1"/>
    <n v="4602203"/>
    <n v="4602661"/>
    <s v="+"/>
    <m/>
    <m/>
    <m/>
    <m/>
    <m/>
    <n v="24945787"/>
    <s v="CV_RS21195"/>
    <n v="459"/>
    <m/>
    <s v="old_locus_tag=CV4268,CV_4268"/>
  </r>
  <r>
    <x v="1"/>
    <x v="1"/>
    <s v="GCF_000007705.1"/>
    <s v="Primary Assembly"/>
    <s v="chromosome"/>
    <m/>
    <s v="NC_005085.1"/>
    <n v="4602203"/>
    <n v="4602661"/>
    <s v="+"/>
    <s v="WP_011137814.1"/>
    <s v="WP_011137814.1"/>
    <m/>
    <s v="hypothetical protein"/>
    <m/>
    <n v="24945787"/>
    <s v="CV_RS21195"/>
    <n v="459"/>
    <n v="152"/>
    <m/>
  </r>
  <r>
    <x v="0"/>
    <x v="0"/>
    <s v="GCF_000007705.1"/>
    <s v="Primary Assembly"/>
    <s v="chromosome"/>
    <m/>
    <s v="NC_005085.1"/>
    <n v="4602812"/>
    <n v="4605121"/>
    <s v="+"/>
    <m/>
    <m/>
    <m/>
    <m/>
    <m/>
    <n v="24948803"/>
    <s v="CV_RS21200"/>
    <n v="2310"/>
    <m/>
    <s v="old_locus_tag=CV4269,CV_4269"/>
  </r>
  <r>
    <x v="1"/>
    <x v="1"/>
    <s v="GCF_000007705.1"/>
    <s v="Primary Assembly"/>
    <s v="chromosome"/>
    <m/>
    <s v="NC_005085.1"/>
    <n v="4602812"/>
    <n v="4605121"/>
    <s v="+"/>
    <s v="WP_011137815.1"/>
    <s v="WP_011137815.1"/>
    <m/>
    <s v="type I DNA topoisomerase"/>
    <m/>
    <n v="24948803"/>
    <s v="CV_RS21200"/>
    <n v="2310"/>
    <n v="769"/>
    <m/>
  </r>
  <r>
    <x v="0"/>
    <x v="0"/>
    <s v="GCF_000007705.1"/>
    <s v="Primary Assembly"/>
    <s v="chromosome"/>
    <m/>
    <s v="NC_005085.1"/>
    <n v="4605219"/>
    <n v="4605839"/>
    <s v="-"/>
    <m/>
    <m/>
    <m/>
    <m/>
    <m/>
    <n v="24948294"/>
    <s v="CV_RS21205"/>
    <n v="621"/>
    <m/>
    <m/>
  </r>
  <r>
    <x v="1"/>
    <x v="1"/>
    <s v="GCF_000007705.1"/>
    <s v="Primary Assembly"/>
    <s v="chromosome"/>
    <m/>
    <s v="NC_005085.1"/>
    <n v="4605219"/>
    <n v="4605839"/>
    <s v="-"/>
    <s v="WP_043596882.1"/>
    <s v="WP_043596882.1"/>
    <m/>
    <s v="hypothetical protein"/>
    <m/>
    <n v="24948294"/>
    <s v="CV_RS21205"/>
    <n v="621"/>
    <n v="206"/>
    <m/>
  </r>
  <r>
    <x v="0"/>
    <x v="0"/>
    <s v="GCF_000007705.1"/>
    <s v="Primary Assembly"/>
    <s v="chromosome"/>
    <m/>
    <s v="NC_005085.1"/>
    <n v="4607226"/>
    <n v="4607603"/>
    <s v="+"/>
    <m/>
    <m/>
    <m/>
    <m/>
    <m/>
    <n v="24947844"/>
    <s v="CV_RS21210"/>
    <n v="378"/>
    <m/>
    <s v="old_locus_tag=CV4272,CV_4272"/>
  </r>
  <r>
    <x v="1"/>
    <x v="1"/>
    <s v="GCF_000007705.1"/>
    <s v="Primary Assembly"/>
    <s v="chromosome"/>
    <m/>
    <s v="NC_005085.1"/>
    <n v="4607226"/>
    <n v="4607603"/>
    <s v="+"/>
    <s v="WP_011137818.1"/>
    <s v="WP_011137818.1"/>
    <m/>
    <s v="hypothetical protein"/>
    <m/>
    <n v="24947844"/>
    <s v="CV_RS21210"/>
    <n v="378"/>
    <n v="125"/>
    <m/>
  </r>
  <r>
    <x v="0"/>
    <x v="0"/>
    <s v="GCF_000007705.1"/>
    <s v="Primary Assembly"/>
    <s v="chromosome"/>
    <m/>
    <s v="NC_005085.1"/>
    <n v="4607613"/>
    <n v="4607987"/>
    <s v="-"/>
    <m/>
    <m/>
    <m/>
    <m/>
    <m/>
    <n v="24947339"/>
    <s v="CV_RS21215"/>
    <n v="375"/>
    <m/>
    <s v="old_locus_tag=CV4273,CV_4273"/>
  </r>
  <r>
    <x v="1"/>
    <x v="1"/>
    <s v="GCF_000007705.1"/>
    <s v="Primary Assembly"/>
    <s v="chromosome"/>
    <m/>
    <s v="NC_005085.1"/>
    <n v="4607613"/>
    <n v="4607987"/>
    <s v="-"/>
    <s v="WP_011137819.1"/>
    <s v="WP_011137819.1"/>
    <m/>
    <s v="DUF1622 domain-containing protein"/>
    <m/>
    <n v="24947339"/>
    <s v="CV_RS21215"/>
    <n v="375"/>
    <n v="124"/>
    <m/>
  </r>
  <r>
    <x v="0"/>
    <x v="0"/>
    <s v="GCF_000007705.1"/>
    <s v="Primary Assembly"/>
    <s v="chromosome"/>
    <m/>
    <s v="NC_005085.1"/>
    <n v="4608071"/>
    <n v="4608451"/>
    <s v="-"/>
    <m/>
    <m/>
    <m/>
    <m/>
    <m/>
    <n v="24945415"/>
    <s v="CV_RS21220"/>
    <n v="381"/>
    <m/>
    <s v="old_locus_tag=CV4274,CV_4274"/>
  </r>
  <r>
    <x v="1"/>
    <x v="1"/>
    <s v="GCF_000007705.1"/>
    <s v="Primary Assembly"/>
    <s v="chromosome"/>
    <m/>
    <s v="NC_005085.1"/>
    <n v="4608071"/>
    <n v="4608451"/>
    <s v="-"/>
    <s v="WP_011137820.1"/>
    <s v="WP_011137820.1"/>
    <m/>
    <s v="diacylglycerol kinase"/>
    <m/>
    <n v="24945415"/>
    <s v="CV_RS21220"/>
    <n v="381"/>
    <n v="126"/>
    <m/>
  </r>
  <r>
    <x v="0"/>
    <x v="0"/>
    <s v="GCF_000007705.1"/>
    <s v="Primary Assembly"/>
    <s v="chromosome"/>
    <m/>
    <s v="NC_005085.1"/>
    <n v="4608528"/>
    <n v="4609472"/>
    <s v="-"/>
    <m/>
    <m/>
    <m/>
    <m/>
    <m/>
    <n v="24947288"/>
    <s v="CV_RS21225"/>
    <n v="945"/>
    <m/>
    <s v="old_locus_tag=CV4275,CV_4275"/>
  </r>
  <r>
    <x v="1"/>
    <x v="1"/>
    <s v="GCF_000007705.1"/>
    <s v="Primary Assembly"/>
    <s v="chromosome"/>
    <m/>
    <s v="NC_005085.1"/>
    <n v="4608528"/>
    <n v="4609472"/>
    <s v="-"/>
    <s v="WP_011137821.1"/>
    <s v="WP_011137821.1"/>
    <m/>
    <s v="glutathione synthetase"/>
    <m/>
    <n v="24947288"/>
    <s v="CV_RS21225"/>
    <n v="945"/>
    <n v="314"/>
    <m/>
  </r>
  <r>
    <x v="0"/>
    <x v="0"/>
    <s v="GCF_000007705.1"/>
    <s v="Primary Assembly"/>
    <s v="chromosome"/>
    <m/>
    <s v="NC_005085.1"/>
    <n v="4609491"/>
    <n v="4610777"/>
    <s v="-"/>
    <m/>
    <m/>
    <m/>
    <m/>
    <s v="gshA"/>
    <n v="24949386"/>
    <s v="CV_RS21230"/>
    <n v="1287"/>
    <m/>
    <s v="old_locus_tag=CV4276,CV_4276"/>
  </r>
  <r>
    <x v="1"/>
    <x v="1"/>
    <s v="GCF_000007705.1"/>
    <s v="Primary Assembly"/>
    <s v="chromosome"/>
    <m/>
    <s v="NC_005085.1"/>
    <n v="4609491"/>
    <n v="4610777"/>
    <s v="-"/>
    <s v="WP_011137822.1"/>
    <s v="WP_011137822.1"/>
    <m/>
    <s v="glutamate--cysteine ligase"/>
    <s v="gshA"/>
    <n v="24949386"/>
    <s v="CV_RS21230"/>
    <n v="1287"/>
    <n v="428"/>
    <m/>
  </r>
  <r>
    <x v="0"/>
    <x v="0"/>
    <s v="GCF_000007705.1"/>
    <s v="Primary Assembly"/>
    <s v="chromosome"/>
    <m/>
    <s v="NC_005085.1"/>
    <n v="4610850"/>
    <n v="4612763"/>
    <s v="-"/>
    <m/>
    <m/>
    <m/>
    <m/>
    <s v="pgaB"/>
    <n v="24945989"/>
    <s v="CV_RS21235"/>
    <n v="1914"/>
    <m/>
    <s v="old_locus_tag=CV4277,CV_4277"/>
  </r>
  <r>
    <x v="1"/>
    <x v="1"/>
    <s v="GCF_000007705.1"/>
    <s v="Primary Assembly"/>
    <s v="chromosome"/>
    <m/>
    <s v="NC_005085.1"/>
    <n v="4610850"/>
    <n v="4612763"/>
    <s v="-"/>
    <s v="WP_011137823.1"/>
    <s v="WP_011137823.1"/>
    <m/>
    <s v="poly-beta-1,6-N-acetyl-D-glucosamine N-deacetylase PgaB"/>
    <s v="pgaB"/>
    <n v="24945989"/>
    <s v="CV_RS21235"/>
    <n v="1914"/>
    <n v="637"/>
    <m/>
  </r>
  <r>
    <x v="0"/>
    <x v="0"/>
    <s v="GCF_000007705.1"/>
    <s v="Primary Assembly"/>
    <s v="chromosome"/>
    <m/>
    <s v="NC_005085.1"/>
    <n v="4612919"/>
    <n v="4613863"/>
    <s v="-"/>
    <m/>
    <m/>
    <m/>
    <m/>
    <m/>
    <n v="24947488"/>
    <s v="CV_RS21240"/>
    <n v="945"/>
    <m/>
    <s v="old_locus_tag=CV4278,CV_4278"/>
  </r>
  <r>
    <x v="1"/>
    <x v="1"/>
    <s v="GCF_000007705.1"/>
    <s v="Primary Assembly"/>
    <s v="chromosome"/>
    <m/>
    <s v="NC_005085.1"/>
    <n v="4612919"/>
    <n v="4613863"/>
    <s v="-"/>
    <s v="WP_011137824.1"/>
    <s v="WP_011137824.1"/>
    <m/>
    <s v="carbohydrate kinase family protein"/>
    <m/>
    <n v="24947488"/>
    <s v="CV_RS21240"/>
    <n v="945"/>
    <n v="314"/>
    <m/>
  </r>
  <r>
    <x v="0"/>
    <x v="0"/>
    <s v="GCF_000007705.1"/>
    <s v="Primary Assembly"/>
    <s v="chromosome"/>
    <m/>
    <s v="NC_005085.1"/>
    <n v="4613963"/>
    <n v="4614463"/>
    <s v="+"/>
    <m/>
    <m/>
    <m/>
    <m/>
    <m/>
    <n v="24947498"/>
    <s v="CV_RS21245"/>
    <n v="501"/>
    <m/>
    <s v="old_locus_tag=CV4279,CV_4279"/>
  </r>
  <r>
    <x v="1"/>
    <x v="1"/>
    <s v="GCF_000007705.1"/>
    <s v="Primary Assembly"/>
    <s v="chromosome"/>
    <m/>
    <s v="NC_005085.1"/>
    <n v="4613963"/>
    <n v="4614463"/>
    <s v="+"/>
    <s v="WP_052278888.1"/>
    <s v="WP_052278888.1"/>
    <m/>
    <s v="TlpA family protein disulfide reductase"/>
    <m/>
    <n v="24947498"/>
    <s v="CV_RS21245"/>
    <n v="501"/>
    <n v="166"/>
    <m/>
  </r>
  <r>
    <x v="0"/>
    <x v="0"/>
    <s v="GCF_000007705.1"/>
    <s v="Primary Assembly"/>
    <s v="chromosome"/>
    <m/>
    <s v="NC_005085.1"/>
    <n v="4614534"/>
    <n v="4615061"/>
    <s v="-"/>
    <m/>
    <m/>
    <m/>
    <m/>
    <m/>
    <n v="24947123"/>
    <s v="CV_RS21250"/>
    <n v="528"/>
    <m/>
    <s v="old_locus_tag=CV4280,CV_4280"/>
  </r>
  <r>
    <x v="1"/>
    <x v="1"/>
    <s v="GCF_000007705.1"/>
    <s v="Primary Assembly"/>
    <s v="chromosome"/>
    <m/>
    <s v="NC_005085.1"/>
    <n v="4614534"/>
    <n v="4615061"/>
    <s v="-"/>
    <s v="WP_011137826.1"/>
    <s v="WP_011137826.1"/>
    <m/>
    <s v="DUF2087 domain-containing protein"/>
    <m/>
    <n v="24947123"/>
    <s v="CV_RS21250"/>
    <n v="528"/>
    <n v="175"/>
    <m/>
  </r>
  <r>
    <x v="0"/>
    <x v="0"/>
    <s v="GCF_000007705.1"/>
    <s v="Primary Assembly"/>
    <s v="chromosome"/>
    <m/>
    <s v="NC_005085.1"/>
    <n v="4615330"/>
    <n v="4618041"/>
    <s v="-"/>
    <m/>
    <m/>
    <m/>
    <m/>
    <m/>
    <n v="24948033"/>
    <s v="CV_RS21255"/>
    <n v="2712"/>
    <m/>
    <s v="old_locus_tag=CV4281,CV_4281"/>
  </r>
  <r>
    <x v="1"/>
    <x v="1"/>
    <s v="GCF_000007705.1"/>
    <s v="Primary Assembly"/>
    <s v="chromosome"/>
    <m/>
    <s v="NC_005085.1"/>
    <n v="4615330"/>
    <n v="4618041"/>
    <s v="-"/>
    <s v="WP_011137827.1"/>
    <s v="WP_011137827.1"/>
    <m/>
    <s v="protein translocase subunit SecA"/>
    <m/>
    <n v="24948033"/>
    <s v="CV_RS21255"/>
    <n v="2712"/>
    <n v="903"/>
    <m/>
  </r>
  <r>
    <x v="0"/>
    <x v="0"/>
    <s v="GCF_000007705.1"/>
    <s v="Primary Assembly"/>
    <s v="chromosome"/>
    <m/>
    <s v="NC_005085.1"/>
    <n v="4618308"/>
    <n v="4620350"/>
    <s v="+"/>
    <m/>
    <m/>
    <m/>
    <m/>
    <m/>
    <n v="24946136"/>
    <s v="CV_RS21260"/>
    <n v="2043"/>
    <m/>
    <s v="old_locus_tag=CV4282,CV_4282"/>
  </r>
  <r>
    <x v="1"/>
    <x v="1"/>
    <s v="GCF_000007705.1"/>
    <s v="Primary Assembly"/>
    <s v="chromosome"/>
    <m/>
    <s v="NC_005085.1"/>
    <n v="4618308"/>
    <n v="4620350"/>
    <s v="+"/>
    <s v="WP_043596888.1"/>
    <s v="WP_043596888.1"/>
    <m/>
    <s v="metallophosphatase"/>
    <m/>
    <n v="24946136"/>
    <s v="CV_RS21260"/>
    <n v="2043"/>
    <n v="680"/>
    <m/>
  </r>
  <r>
    <x v="0"/>
    <x v="0"/>
    <s v="GCF_000007705.1"/>
    <s v="Primary Assembly"/>
    <s v="chromosome"/>
    <m/>
    <s v="NC_005085.1"/>
    <n v="4620798"/>
    <n v="4622537"/>
    <s v="+"/>
    <m/>
    <m/>
    <m/>
    <m/>
    <m/>
    <n v="24947284"/>
    <s v="CV_RS21265"/>
    <n v="1740"/>
    <m/>
    <s v="old_locus_tag=CV4283,CV_4283"/>
  </r>
  <r>
    <x v="1"/>
    <x v="1"/>
    <s v="GCF_000007705.1"/>
    <s v="Primary Assembly"/>
    <s v="chromosome"/>
    <m/>
    <s v="NC_005085.1"/>
    <n v="4620798"/>
    <n v="4622537"/>
    <s v="+"/>
    <s v="WP_043596890.1"/>
    <s v="WP_043596890.1"/>
    <m/>
    <s v="sulfonate ABC transporter permease"/>
    <m/>
    <n v="24947284"/>
    <s v="CV_RS21265"/>
    <n v="1740"/>
    <n v="579"/>
    <m/>
  </r>
  <r>
    <x v="0"/>
    <x v="0"/>
    <s v="GCF_000007705.1"/>
    <s v="Primary Assembly"/>
    <s v="chromosome"/>
    <m/>
    <s v="NC_005085.1"/>
    <n v="4622548"/>
    <n v="4623861"/>
    <s v="+"/>
    <m/>
    <m/>
    <m/>
    <m/>
    <m/>
    <n v="24948554"/>
    <s v="CV_RS21270"/>
    <n v="1314"/>
    <m/>
    <s v="old_locus_tag=CV4284,CV_4284"/>
  </r>
  <r>
    <x v="1"/>
    <x v="1"/>
    <s v="GCF_000007705.1"/>
    <s v="Primary Assembly"/>
    <s v="chromosome"/>
    <m/>
    <s v="NC_005085.1"/>
    <n v="4622548"/>
    <n v="4623861"/>
    <s v="+"/>
    <s v="WP_011137830.1"/>
    <s v="WP_011137830.1"/>
    <m/>
    <s v="nitrate ABC transporter ATP-binding protein"/>
    <m/>
    <n v="24948554"/>
    <s v="CV_RS21270"/>
    <n v="1314"/>
    <n v="437"/>
    <m/>
  </r>
  <r>
    <x v="0"/>
    <x v="0"/>
    <s v="GCF_000007705.1"/>
    <s v="Primary Assembly"/>
    <s v="chromosome"/>
    <m/>
    <s v="NC_005085.1"/>
    <n v="4623968"/>
    <n v="4624396"/>
    <s v="+"/>
    <m/>
    <m/>
    <m/>
    <m/>
    <m/>
    <n v="24948400"/>
    <s v="CV_RS21275"/>
    <n v="429"/>
    <m/>
    <s v="old_locus_tag=CV4285,CV_4285"/>
  </r>
  <r>
    <x v="1"/>
    <x v="1"/>
    <s v="GCF_000007705.1"/>
    <s v="Primary Assembly"/>
    <s v="chromosome"/>
    <m/>
    <s v="NC_005085.1"/>
    <n v="4623968"/>
    <n v="4624396"/>
    <s v="+"/>
    <s v="WP_043596893.1"/>
    <s v="WP_043596893.1"/>
    <m/>
    <s v="DUF721 domain-containing protein"/>
    <m/>
    <n v="24948400"/>
    <s v="CV_RS21275"/>
    <n v="429"/>
    <n v="142"/>
    <m/>
  </r>
  <r>
    <x v="0"/>
    <x v="0"/>
    <s v="GCF_000007705.1"/>
    <s v="Primary Assembly"/>
    <s v="chromosome"/>
    <m/>
    <s v="NC_005085.1"/>
    <n v="4624500"/>
    <n v="4626152"/>
    <s v="+"/>
    <m/>
    <m/>
    <m/>
    <m/>
    <m/>
    <n v="24947053"/>
    <s v="CV_RS21280"/>
    <n v="1653"/>
    <m/>
    <s v="old_locus_tag=CV4286,CV_4286"/>
  </r>
  <r>
    <x v="1"/>
    <x v="1"/>
    <s v="GCF_000007705.1"/>
    <s v="Primary Assembly"/>
    <s v="chromosome"/>
    <m/>
    <s v="NC_005085.1"/>
    <n v="4624500"/>
    <n v="4626152"/>
    <s v="+"/>
    <s v="WP_011137832.1"/>
    <s v="WP_011137832.1"/>
    <m/>
    <s v="acid phosphatase"/>
    <m/>
    <n v="24947053"/>
    <s v="CV_RS21280"/>
    <n v="1653"/>
    <n v="550"/>
    <m/>
  </r>
  <r>
    <x v="0"/>
    <x v="0"/>
    <s v="GCF_000007705.1"/>
    <s v="Primary Assembly"/>
    <s v="chromosome"/>
    <m/>
    <s v="NC_005085.1"/>
    <n v="4626235"/>
    <n v="4626645"/>
    <s v="+"/>
    <m/>
    <m/>
    <m/>
    <m/>
    <m/>
    <n v="24945791"/>
    <s v="CV_RS21285"/>
    <n v="411"/>
    <m/>
    <s v="old_locus_tag=CV4287,CV_4287"/>
  </r>
  <r>
    <x v="1"/>
    <x v="1"/>
    <s v="GCF_000007705.1"/>
    <s v="Primary Assembly"/>
    <s v="chromosome"/>
    <m/>
    <s v="NC_005085.1"/>
    <n v="4626235"/>
    <n v="4626645"/>
    <s v="+"/>
    <s v="WP_011137833.1"/>
    <s v="WP_011137833.1"/>
    <m/>
    <s v="DUF1311 domain-containing protein"/>
    <m/>
    <n v="24945791"/>
    <s v="CV_RS21285"/>
    <n v="411"/>
    <n v="136"/>
    <m/>
  </r>
  <r>
    <x v="0"/>
    <x v="0"/>
    <s v="GCF_000007705.1"/>
    <s v="Primary Assembly"/>
    <s v="chromosome"/>
    <m/>
    <s v="NC_005085.1"/>
    <n v="4626725"/>
    <n v="4628326"/>
    <s v="+"/>
    <m/>
    <m/>
    <m/>
    <m/>
    <m/>
    <n v="24949193"/>
    <s v="CV_RS21290"/>
    <n v="1602"/>
    <m/>
    <s v="old_locus_tag=CV4288,CV_4288"/>
  </r>
  <r>
    <x v="1"/>
    <x v="1"/>
    <s v="GCF_000007705.1"/>
    <s v="Primary Assembly"/>
    <s v="chromosome"/>
    <m/>
    <s v="NC_005085.1"/>
    <n v="4626725"/>
    <n v="4628326"/>
    <s v="+"/>
    <s v="WP_043596895.1"/>
    <s v="WP_043596895.1"/>
    <m/>
    <s v="hypothetical protein"/>
    <m/>
    <n v="24949193"/>
    <s v="CV_RS21290"/>
    <n v="1602"/>
    <n v="533"/>
    <m/>
  </r>
  <r>
    <x v="0"/>
    <x v="0"/>
    <s v="GCF_000007705.1"/>
    <s v="Primary Assembly"/>
    <s v="chromosome"/>
    <m/>
    <s v="NC_005085.1"/>
    <n v="4628418"/>
    <n v="4629677"/>
    <s v="+"/>
    <m/>
    <m/>
    <m/>
    <m/>
    <m/>
    <n v="24947987"/>
    <s v="CV_RS21295"/>
    <n v="1260"/>
    <m/>
    <s v="old_locus_tag=CV4289,CV_4289"/>
  </r>
  <r>
    <x v="1"/>
    <x v="1"/>
    <s v="GCF_000007705.1"/>
    <s v="Primary Assembly"/>
    <s v="chromosome"/>
    <m/>
    <s v="NC_005085.1"/>
    <n v="4628418"/>
    <n v="4629677"/>
    <s v="+"/>
    <s v="WP_011137835.1"/>
    <s v="WP_011137835.1"/>
    <m/>
    <s v="gamma-glutamyl-phosphate reductase"/>
    <m/>
    <n v="24947987"/>
    <s v="CV_RS21295"/>
    <n v="1260"/>
    <n v="419"/>
    <m/>
  </r>
  <r>
    <x v="0"/>
    <x v="0"/>
    <s v="GCF_000007705.1"/>
    <s v="Primary Assembly"/>
    <s v="chromosome"/>
    <m/>
    <s v="NC_005085.1"/>
    <n v="4629769"/>
    <n v="4630689"/>
    <s v="+"/>
    <m/>
    <m/>
    <m/>
    <m/>
    <m/>
    <n v="24949088"/>
    <s v="CV_RS21300"/>
    <n v="921"/>
    <m/>
    <s v="old_locus_tag=CV4290,CV_4290"/>
  </r>
  <r>
    <x v="1"/>
    <x v="1"/>
    <s v="GCF_000007705.1"/>
    <s v="Primary Assembly"/>
    <s v="chromosome"/>
    <m/>
    <s v="NC_005085.1"/>
    <n v="4629769"/>
    <n v="4630689"/>
    <s v="+"/>
    <s v="WP_011137836.1"/>
    <s v="WP_011137836.1"/>
    <m/>
    <s v="LysR family transcriptional regulator"/>
    <m/>
    <n v="24949088"/>
    <s v="CV_RS21300"/>
    <n v="921"/>
    <n v="306"/>
    <m/>
  </r>
  <r>
    <x v="0"/>
    <x v="0"/>
    <s v="GCF_000007705.1"/>
    <s v="Primary Assembly"/>
    <s v="chromosome"/>
    <m/>
    <s v="NC_005085.1"/>
    <n v="4630686"/>
    <n v="4631888"/>
    <s v="-"/>
    <m/>
    <m/>
    <m/>
    <m/>
    <s v="pcaF"/>
    <n v="24948642"/>
    <s v="CV_RS21305"/>
    <n v="1203"/>
    <m/>
    <s v="old_locus_tag=CV4291,CV_4291"/>
  </r>
  <r>
    <x v="1"/>
    <x v="1"/>
    <s v="GCF_000007705.1"/>
    <s v="Primary Assembly"/>
    <s v="chromosome"/>
    <m/>
    <s v="NC_005085.1"/>
    <n v="4630686"/>
    <n v="4631888"/>
    <s v="-"/>
    <s v="WP_011137837.1"/>
    <s v="WP_011137837.1"/>
    <m/>
    <s v="3-oxoadipyl-CoA thiolase"/>
    <s v="pcaF"/>
    <n v="24948642"/>
    <s v="CV_RS21305"/>
    <n v="1203"/>
    <n v="400"/>
    <m/>
  </r>
  <r>
    <x v="0"/>
    <x v="0"/>
    <s v="GCF_000007705.1"/>
    <s v="Primary Assembly"/>
    <s v="chromosome"/>
    <m/>
    <s v="NC_005085.1"/>
    <n v="4631885"/>
    <n v="4633057"/>
    <s v="-"/>
    <m/>
    <m/>
    <m/>
    <m/>
    <m/>
    <n v="24947638"/>
    <s v="CV_RS21310"/>
    <n v="1173"/>
    <m/>
    <s v="old_locus_tag=CV4292,CV_4292"/>
  </r>
  <r>
    <x v="1"/>
    <x v="1"/>
    <s v="GCF_000007705.1"/>
    <s v="Primary Assembly"/>
    <s v="chromosome"/>
    <m/>
    <s v="NC_005085.1"/>
    <n v="4631885"/>
    <n v="4633057"/>
    <s v="-"/>
    <s v="WP_011137838.1"/>
    <s v="WP_011137838.1"/>
    <m/>
    <s v="MFS transporter"/>
    <m/>
    <n v="24947638"/>
    <s v="CV_RS21310"/>
    <n v="1173"/>
    <n v="390"/>
    <m/>
  </r>
  <r>
    <x v="0"/>
    <x v="0"/>
    <s v="GCF_000007705.1"/>
    <s v="Primary Assembly"/>
    <s v="chromosome"/>
    <m/>
    <s v="NC_005085.1"/>
    <n v="4633127"/>
    <n v="4634323"/>
    <s v="-"/>
    <m/>
    <m/>
    <m/>
    <m/>
    <m/>
    <n v="24946074"/>
    <s v="CV_RS21315"/>
    <n v="1197"/>
    <m/>
    <s v="old_locus_tag=CV4293,CV_4293"/>
  </r>
  <r>
    <x v="1"/>
    <x v="1"/>
    <s v="GCF_000007705.1"/>
    <s v="Primary Assembly"/>
    <s v="chromosome"/>
    <m/>
    <s v="NC_005085.1"/>
    <n v="4633127"/>
    <n v="4634323"/>
    <s v="-"/>
    <s v="WP_011137839.1"/>
    <s v="WP_011137839.1"/>
    <m/>
    <s v="polyketide synthase"/>
    <m/>
    <n v="24946074"/>
    <s v="CV_RS21315"/>
    <n v="1197"/>
    <n v="398"/>
    <m/>
  </r>
  <r>
    <x v="0"/>
    <x v="0"/>
    <s v="GCF_000007705.1"/>
    <s v="Primary Assembly"/>
    <s v="chromosome"/>
    <m/>
    <s v="NC_005085.1"/>
    <n v="4634500"/>
    <n v="4634976"/>
    <s v="+"/>
    <m/>
    <m/>
    <m/>
    <m/>
    <m/>
    <n v="24948974"/>
    <s v="CV_RS21320"/>
    <n v="477"/>
    <m/>
    <s v="old_locus_tag=CV4294,CV_4294"/>
  </r>
  <r>
    <x v="1"/>
    <x v="1"/>
    <s v="GCF_000007705.1"/>
    <s v="Primary Assembly"/>
    <s v="chromosome"/>
    <m/>
    <s v="NC_005085.1"/>
    <n v="4634500"/>
    <n v="4634976"/>
    <s v="+"/>
    <s v="WP_011137840.1"/>
    <s v="WP_011137840.1"/>
    <m/>
    <s v="cupin fold metalloprotein, WbuC family"/>
    <m/>
    <n v="24948974"/>
    <s v="CV_RS21320"/>
    <n v="477"/>
    <n v="158"/>
    <m/>
  </r>
  <r>
    <x v="0"/>
    <x v="0"/>
    <s v="GCF_000007705.1"/>
    <s v="Primary Assembly"/>
    <s v="chromosome"/>
    <m/>
    <s v="NC_005085.1"/>
    <n v="4635110"/>
    <n v="4635427"/>
    <s v="+"/>
    <m/>
    <m/>
    <m/>
    <m/>
    <m/>
    <n v="24946858"/>
    <s v="CV_RS21325"/>
    <n v="318"/>
    <m/>
    <s v="old_locus_tag=CV4295,CV_4295"/>
  </r>
  <r>
    <x v="1"/>
    <x v="1"/>
    <s v="GCF_000007705.1"/>
    <s v="Primary Assembly"/>
    <s v="chromosome"/>
    <m/>
    <s v="NC_005085.1"/>
    <n v="4635110"/>
    <n v="4635427"/>
    <s v="+"/>
    <s v="WP_043596897.1"/>
    <s v="WP_043596897.1"/>
    <m/>
    <s v="hypothetical protein"/>
    <m/>
    <n v="24946858"/>
    <s v="CV_RS21325"/>
    <n v="318"/>
    <n v="105"/>
    <m/>
  </r>
  <r>
    <x v="0"/>
    <x v="0"/>
    <s v="GCF_000007705.1"/>
    <s v="Primary Assembly"/>
    <s v="chromosome"/>
    <m/>
    <s v="NC_005085.1"/>
    <n v="4635694"/>
    <n v="4637088"/>
    <s v="+"/>
    <m/>
    <m/>
    <m/>
    <m/>
    <m/>
    <n v="24947494"/>
    <s v="CV_RS21330"/>
    <n v="1395"/>
    <m/>
    <s v="old_locus_tag=CV4296,CV_4296"/>
  </r>
  <r>
    <x v="1"/>
    <x v="1"/>
    <s v="GCF_000007705.1"/>
    <s v="Primary Assembly"/>
    <s v="chromosome"/>
    <m/>
    <s v="NC_005085.1"/>
    <n v="4635694"/>
    <n v="4637088"/>
    <s v="+"/>
    <s v="WP_011137842.1"/>
    <s v="WP_011137842.1"/>
    <m/>
    <s v="DUF2252 domain-containing protein"/>
    <m/>
    <n v="24947494"/>
    <s v="CV_RS21330"/>
    <n v="1395"/>
    <n v="464"/>
    <m/>
  </r>
  <r>
    <x v="0"/>
    <x v="0"/>
    <s v="GCF_000007705.1"/>
    <s v="Primary Assembly"/>
    <s v="chromosome"/>
    <m/>
    <s v="NC_005085.1"/>
    <n v="4637217"/>
    <n v="4638854"/>
    <s v="+"/>
    <m/>
    <m/>
    <m/>
    <m/>
    <m/>
    <n v="24946889"/>
    <s v="CV_RS21335"/>
    <n v="1638"/>
    <m/>
    <s v="old_locus_tag=CV4297,CV_4297"/>
  </r>
  <r>
    <x v="1"/>
    <x v="1"/>
    <s v="GCF_000007705.1"/>
    <s v="Primary Assembly"/>
    <s v="chromosome"/>
    <m/>
    <s v="NC_005085.1"/>
    <n v="4637217"/>
    <n v="4638854"/>
    <s v="+"/>
    <s v="WP_011137843.1"/>
    <s v="WP_011137843.1"/>
    <m/>
    <s v="methyl-accepting chemotaxis protein"/>
    <m/>
    <n v="24946889"/>
    <s v="CV_RS21335"/>
    <n v="1638"/>
    <n v="545"/>
    <m/>
  </r>
  <r>
    <x v="0"/>
    <x v="0"/>
    <s v="GCF_000007705.1"/>
    <s v="Primary Assembly"/>
    <s v="chromosome"/>
    <m/>
    <s v="NC_005085.1"/>
    <n v="4639058"/>
    <n v="4640404"/>
    <s v="+"/>
    <m/>
    <m/>
    <m/>
    <m/>
    <m/>
    <n v="24947655"/>
    <s v="CV_RS21340"/>
    <n v="1347"/>
    <m/>
    <s v="old_locus_tag=CV4298,CV_4298"/>
  </r>
  <r>
    <x v="1"/>
    <x v="1"/>
    <s v="GCF_000007705.1"/>
    <s v="Primary Assembly"/>
    <s v="chromosome"/>
    <m/>
    <s v="NC_005085.1"/>
    <n v="4639058"/>
    <n v="4640404"/>
    <s v="+"/>
    <s v="WP_011137844.1"/>
    <s v="WP_011137844.1"/>
    <m/>
    <s v="glutamine synthetase"/>
    <m/>
    <n v="24947655"/>
    <s v="CV_RS21340"/>
    <n v="1347"/>
    <n v="448"/>
    <m/>
  </r>
  <r>
    <x v="0"/>
    <x v="0"/>
    <s v="GCF_000007705.1"/>
    <s v="Primary Assembly"/>
    <s v="chromosome"/>
    <m/>
    <s v="NC_005085.1"/>
    <n v="4640837"/>
    <n v="4641313"/>
    <s v="+"/>
    <m/>
    <m/>
    <m/>
    <m/>
    <m/>
    <n v="24947351"/>
    <s v="CV_RS21345"/>
    <n v="477"/>
    <m/>
    <s v="old_locus_tag=CV4300,CV_4300"/>
  </r>
  <r>
    <x v="1"/>
    <x v="1"/>
    <s v="GCF_000007705.1"/>
    <s v="Primary Assembly"/>
    <s v="chromosome"/>
    <m/>
    <s v="NC_005085.1"/>
    <n v="4640837"/>
    <n v="4641313"/>
    <s v="+"/>
    <s v="WP_011137846.1"/>
    <s v="WP_011137846.1"/>
    <m/>
    <s v="universal stress protein"/>
    <m/>
    <n v="24947351"/>
    <s v="CV_RS21345"/>
    <n v="477"/>
    <n v="158"/>
    <m/>
  </r>
  <r>
    <x v="0"/>
    <x v="0"/>
    <s v="GCF_000007705.1"/>
    <s v="Primary Assembly"/>
    <s v="chromosome"/>
    <m/>
    <s v="NC_005085.1"/>
    <n v="4641363"/>
    <n v="4642109"/>
    <s v="-"/>
    <m/>
    <m/>
    <m/>
    <m/>
    <m/>
    <n v="24948823"/>
    <s v="CV_RS21350"/>
    <n v="747"/>
    <m/>
    <s v="old_locus_tag=CV4301,CV_4301"/>
  </r>
  <r>
    <x v="1"/>
    <x v="1"/>
    <s v="GCF_000007705.1"/>
    <s v="Primary Assembly"/>
    <s v="chromosome"/>
    <m/>
    <s v="NC_005085.1"/>
    <n v="4641363"/>
    <n v="4642109"/>
    <s v="-"/>
    <s v="WP_011137847.1"/>
    <s v="WP_011137847.1"/>
    <m/>
    <s v="TlyA family RNA methyltransferase"/>
    <m/>
    <n v="24948823"/>
    <s v="CV_RS21350"/>
    <n v="747"/>
    <n v="248"/>
    <m/>
  </r>
  <r>
    <x v="0"/>
    <x v="0"/>
    <s v="GCF_000007705.1"/>
    <s v="Primary Assembly"/>
    <s v="chromosome"/>
    <m/>
    <s v="NC_005085.1"/>
    <n v="4642503"/>
    <n v="4644035"/>
    <s v="+"/>
    <m/>
    <m/>
    <m/>
    <m/>
    <m/>
    <n v="24946614"/>
    <s v="CV_RS21355"/>
    <n v="1533"/>
    <m/>
    <s v="old_locus_tag=CV4302,CV_4302"/>
  </r>
  <r>
    <x v="1"/>
    <x v="1"/>
    <s v="GCF_000007705.1"/>
    <s v="Primary Assembly"/>
    <s v="chromosome"/>
    <m/>
    <s v="NC_005085.1"/>
    <n v="4642503"/>
    <n v="4644035"/>
    <s v="+"/>
    <s v="WP_011137848.1"/>
    <s v="WP_011137848.1"/>
    <m/>
    <s v="BCCT family transporter"/>
    <m/>
    <n v="24946614"/>
    <s v="CV_RS21355"/>
    <n v="1533"/>
    <n v="510"/>
    <m/>
  </r>
  <r>
    <x v="0"/>
    <x v="0"/>
    <s v="GCF_000007705.1"/>
    <s v="Primary Assembly"/>
    <s v="chromosome"/>
    <m/>
    <s v="NC_005085.1"/>
    <n v="4644069"/>
    <n v="4644731"/>
    <s v="+"/>
    <m/>
    <m/>
    <m/>
    <m/>
    <m/>
    <n v="24946196"/>
    <s v="CV_RS21360"/>
    <n v="663"/>
    <m/>
    <s v="old_locus_tag=CV4303,CV_4303"/>
  </r>
  <r>
    <x v="1"/>
    <x v="1"/>
    <s v="GCF_000007705.1"/>
    <s v="Primary Assembly"/>
    <s v="chromosome"/>
    <m/>
    <s v="NC_005085.1"/>
    <n v="4644069"/>
    <n v="4644731"/>
    <s v="+"/>
    <s v="WP_011137849.1"/>
    <s v="WP_011137849.1"/>
    <m/>
    <s v="DUF480 domain-containing protein"/>
    <m/>
    <n v="24946196"/>
    <s v="CV_RS21360"/>
    <n v="663"/>
    <n v="220"/>
    <m/>
  </r>
  <r>
    <x v="0"/>
    <x v="0"/>
    <s v="GCF_000007705.1"/>
    <s v="Primary Assembly"/>
    <s v="chromosome"/>
    <m/>
    <s v="NC_005085.1"/>
    <n v="4644897"/>
    <n v="4645436"/>
    <s v="+"/>
    <m/>
    <m/>
    <m/>
    <m/>
    <m/>
    <n v="24949427"/>
    <s v="CV_RS21365"/>
    <n v="540"/>
    <m/>
    <s v="old_locus_tag=CV4304,CV_4304"/>
  </r>
  <r>
    <x v="1"/>
    <x v="1"/>
    <s v="GCF_000007705.1"/>
    <s v="Primary Assembly"/>
    <s v="chromosome"/>
    <m/>
    <s v="NC_005085.1"/>
    <n v="4644897"/>
    <n v="4645436"/>
    <s v="+"/>
    <s v="WP_080509089.1"/>
    <s v="WP_080509089.1"/>
    <m/>
    <s v="hypothetical protein"/>
    <m/>
    <n v="24949427"/>
    <s v="CV_RS21365"/>
    <n v="540"/>
    <n v="179"/>
    <m/>
  </r>
  <r>
    <x v="0"/>
    <x v="0"/>
    <s v="GCF_000007705.1"/>
    <s v="Primary Assembly"/>
    <s v="chromosome"/>
    <m/>
    <s v="NC_005085.1"/>
    <n v="4645494"/>
    <n v="4647509"/>
    <s v="-"/>
    <m/>
    <m/>
    <m/>
    <m/>
    <m/>
    <n v="24947629"/>
    <s v="CV_RS21370"/>
    <n v="2016"/>
    <m/>
    <s v="old_locus_tag=CV4305,CV_4305"/>
  </r>
  <r>
    <x v="1"/>
    <x v="1"/>
    <s v="GCF_000007705.1"/>
    <s v="Primary Assembly"/>
    <s v="chromosome"/>
    <m/>
    <s v="NC_005085.1"/>
    <n v="4645494"/>
    <n v="4647509"/>
    <s v="-"/>
    <s v="WP_080509090.1"/>
    <s v="WP_080509090.1"/>
    <m/>
    <s v="M13 family peptidase"/>
    <m/>
    <n v="24947629"/>
    <s v="CV_RS21370"/>
    <n v="2016"/>
    <n v="671"/>
    <m/>
  </r>
  <r>
    <x v="0"/>
    <x v="0"/>
    <s v="GCF_000007705.1"/>
    <s v="Primary Assembly"/>
    <s v="chromosome"/>
    <m/>
    <s v="NC_005085.1"/>
    <n v="4647695"/>
    <n v="4649728"/>
    <s v="-"/>
    <m/>
    <m/>
    <m/>
    <m/>
    <m/>
    <n v="24947299"/>
    <s v="CV_RS21375"/>
    <n v="2034"/>
    <m/>
    <s v="old_locus_tag=CV4306,CV_4306"/>
  </r>
  <r>
    <x v="1"/>
    <x v="1"/>
    <s v="GCF_000007705.1"/>
    <s v="Primary Assembly"/>
    <s v="chromosome"/>
    <m/>
    <s v="NC_005085.1"/>
    <n v="4647695"/>
    <n v="4649728"/>
    <s v="-"/>
    <s v="WP_011137852.1"/>
    <s v="WP_011137852.1"/>
    <m/>
    <s v="S9 family peptidase"/>
    <m/>
    <n v="24947299"/>
    <s v="CV_RS21375"/>
    <n v="2034"/>
    <n v="677"/>
    <m/>
  </r>
  <r>
    <x v="0"/>
    <x v="0"/>
    <s v="GCF_000007705.1"/>
    <s v="Primary Assembly"/>
    <s v="chromosome"/>
    <m/>
    <s v="NC_005085.1"/>
    <n v="4649798"/>
    <n v="4650565"/>
    <s v="-"/>
    <m/>
    <m/>
    <m/>
    <m/>
    <m/>
    <n v="24947287"/>
    <s v="CV_RS21380"/>
    <n v="768"/>
    <m/>
    <s v="old_locus_tag=CV4307,CV_4307"/>
  </r>
  <r>
    <x v="1"/>
    <x v="1"/>
    <s v="GCF_000007705.1"/>
    <s v="Primary Assembly"/>
    <s v="chromosome"/>
    <m/>
    <s v="NC_005085.1"/>
    <n v="4649798"/>
    <n v="4650565"/>
    <s v="-"/>
    <s v="WP_011137853.1"/>
    <s v="WP_011137853.1"/>
    <m/>
    <s v="alpha/beta hydrolase"/>
    <m/>
    <n v="24947287"/>
    <s v="CV_RS21380"/>
    <n v="768"/>
    <n v="255"/>
    <m/>
  </r>
  <r>
    <x v="0"/>
    <x v="0"/>
    <s v="GCF_000007705.1"/>
    <s v="Primary Assembly"/>
    <s v="chromosome"/>
    <m/>
    <s v="NC_005085.1"/>
    <n v="4650567"/>
    <n v="4651298"/>
    <s v="-"/>
    <m/>
    <m/>
    <m/>
    <m/>
    <m/>
    <n v="24946280"/>
    <s v="CV_RS21385"/>
    <n v="732"/>
    <m/>
    <s v="old_locus_tag=CV4308,CV_4308"/>
  </r>
  <r>
    <x v="1"/>
    <x v="1"/>
    <s v="GCF_000007705.1"/>
    <s v="Primary Assembly"/>
    <s v="chromosome"/>
    <m/>
    <s v="NC_005085.1"/>
    <n v="4650567"/>
    <n v="4651298"/>
    <s v="-"/>
    <s v="WP_011137854.1"/>
    <s v="WP_011137854.1"/>
    <m/>
    <s v="hypothetical protein"/>
    <m/>
    <n v="24946280"/>
    <s v="CV_RS21385"/>
    <n v="732"/>
    <n v="243"/>
    <m/>
  </r>
  <r>
    <x v="0"/>
    <x v="0"/>
    <s v="GCF_000007705.1"/>
    <s v="Primary Assembly"/>
    <s v="chromosome"/>
    <m/>
    <s v="NC_005085.1"/>
    <n v="4651327"/>
    <n v="4652355"/>
    <s v="-"/>
    <m/>
    <m/>
    <m/>
    <m/>
    <m/>
    <n v="24946775"/>
    <s v="CV_RS21390"/>
    <n v="1029"/>
    <m/>
    <s v="old_locus_tag=CV4309,CV_4309"/>
  </r>
  <r>
    <x v="1"/>
    <x v="1"/>
    <s v="GCF_000007705.1"/>
    <s v="Primary Assembly"/>
    <s v="chromosome"/>
    <m/>
    <s v="NC_005085.1"/>
    <n v="4651327"/>
    <n v="4652355"/>
    <s v="-"/>
    <s v="WP_011137855.1"/>
    <s v="WP_011137855.1"/>
    <m/>
    <s v="low-specificity L-threonine aldolase"/>
    <m/>
    <n v="24946775"/>
    <s v="CV_RS21390"/>
    <n v="1029"/>
    <n v="342"/>
    <m/>
  </r>
  <r>
    <x v="0"/>
    <x v="0"/>
    <s v="GCF_000007705.1"/>
    <s v="Primary Assembly"/>
    <s v="chromosome"/>
    <m/>
    <s v="NC_005085.1"/>
    <n v="4652368"/>
    <n v="4652973"/>
    <s v="-"/>
    <m/>
    <m/>
    <m/>
    <m/>
    <m/>
    <n v="24946938"/>
    <s v="CV_RS21395"/>
    <n v="606"/>
    <m/>
    <s v="old_locus_tag=CV4310,CV_4310"/>
  </r>
  <r>
    <x v="1"/>
    <x v="1"/>
    <s v="GCF_000007705.1"/>
    <s v="Primary Assembly"/>
    <s v="chromosome"/>
    <m/>
    <s v="NC_005085.1"/>
    <n v="4652368"/>
    <n v="4652973"/>
    <s v="-"/>
    <s v="WP_011137856.1"/>
    <s v="WP_011137856.1"/>
    <m/>
    <s v="TetR/AcrR family transcriptional regulator"/>
    <m/>
    <n v="24946938"/>
    <s v="CV_RS21395"/>
    <n v="606"/>
    <n v="201"/>
    <m/>
  </r>
  <r>
    <x v="0"/>
    <x v="0"/>
    <s v="GCF_000007705.1"/>
    <s v="Primary Assembly"/>
    <s v="chromosome"/>
    <m/>
    <s v="NC_005085.1"/>
    <n v="4653076"/>
    <n v="4653411"/>
    <s v="+"/>
    <m/>
    <m/>
    <m/>
    <m/>
    <m/>
    <n v="24945629"/>
    <s v="CV_RS21400"/>
    <n v="336"/>
    <m/>
    <s v="old_locus_tag=CV4311"/>
  </r>
  <r>
    <x v="1"/>
    <x v="1"/>
    <s v="GCF_000007705.1"/>
    <s v="Primary Assembly"/>
    <s v="chromosome"/>
    <m/>
    <s v="NC_005085.1"/>
    <n v="4653076"/>
    <n v="4653411"/>
    <s v="+"/>
    <s v="WP_043596910.1"/>
    <s v="WP_043596910.1"/>
    <m/>
    <s v="darcynin"/>
    <m/>
    <n v="24945629"/>
    <s v="CV_RS21400"/>
    <n v="336"/>
    <n v="111"/>
    <m/>
  </r>
  <r>
    <x v="0"/>
    <x v="0"/>
    <s v="GCF_000007705.1"/>
    <s v="Primary Assembly"/>
    <s v="chromosome"/>
    <m/>
    <s v="NC_005085.1"/>
    <n v="4653539"/>
    <n v="4653763"/>
    <s v="-"/>
    <m/>
    <m/>
    <m/>
    <m/>
    <m/>
    <n v="24948902"/>
    <s v="CV_RS21405"/>
    <n v="225"/>
    <m/>
    <s v="old_locus_tag=CV4312,CV_4312"/>
  </r>
  <r>
    <x v="1"/>
    <x v="1"/>
    <s v="GCF_000007705.1"/>
    <s v="Primary Assembly"/>
    <s v="chromosome"/>
    <m/>
    <s v="NC_005085.1"/>
    <n v="4653539"/>
    <n v="4653763"/>
    <s v="-"/>
    <s v="WP_011137858.1"/>
    <s v="WP_011137858.1"/>
    <m/>
    <s v="hypothetical protein"/>
    <m/>
    <n v="24948902"/>
    <s v="CV_RS21405"/>
    <n v="225"/>
    <n v="74"/>
    <m/>
  </r>
  <r>
    <x v="0"/>
    <x v="0"/>
    <s v="GCF_000007705.1"/>
    <s v="Primary Assembly"/>
    <s v="chromosome"/>
    <m/>
    <s v="NC_005085.1"/>
    <n v="4654044"/>
    <n v="4654820"/>
    <s v="+"/>
    <m/>
    <m/>
    <m/>
    <m/>
    <m/>
    <n v="24948243"/>
    <s v="CV_RS21410"/>
    <n v="777"/>
    <m/>
    <s v="old_locus_tag=CV4313,CV_4313"/>
  </r>
  <r>
    <x v="1"/>
    <x v="1"/>
    <s v="GCF_000007705.1"/>
    <s v="Primary Assembly"/>
    <s v="chromosome"/>
    <m/>
    <s v="NC_005085.1"/>
    <n v="4654044"/>
    <n v="4654820"/>
    <s v="+"/>
    <s v="WP_011137859.1"/>
    <s v="WP_011137859.1"/>
    <m/>
    <s v="tRNA threonylcarbamoyladenosine dehydratase"/>
    <m/>
    <n v="24948243"/>
    <s v="CV_RS21410"/>
    <n v="777"/>
    <n v="258"/>
    <m/>
  </r>
  <r>
    <x v="0"/>
    <x v="0"/>
    <s v="GCF_000007705.1"/>
    <s v="Primary Assembly"/>
    <s v="chromosome"/>
    <m/>
    <s v="NC_005085.1"/>
    <n v="4655174"/>
    <n v="4655566"/>
    <s v="-"/>
    <m/>
    <m/>
    <m/>
    <m/>
    <m/>
    <n v="24946635"/>
    <s v="CV_RS21415"/>
    <n v="393"/>
    <m/>
    <s v="old_locus_tag=CV4314,CV_4314"/>
  </r>
  <r>
    <x v="1"/>
    <x v="1"/>
    <s v="GCF_000007705.1"/>
    <s v="Primary Assembly"/>
    <s v="chromosome"/>
    <m/>
    <s v="NC_005085.1"/>
    <n v="4655174"/>
    <n v="4655566"/>
    <s v="-"/>
    <s v="WP_011137860.1"/>
    <s v="WP_011137860.1"/>
    <m/>
    <s v="VOC family protein"/>
    <m/>
    <n v="24946635"/>
    <s v="CV_RS21415"/>
    <n v="393"/>
    <n v="130"/>
    <m/>
  </r>
  <r>
    <x v="0"/>
    <x v="0"/>
    <s v="GCF_000007705.1"/>
    <s v="Primary Assembly"/>
    <s v="chromosome"/>
    <m/>
    <s v="NC_005085.1"/>
    <n v="4655678"/>
    <n v="4656439"/>
    <s v="-"/>
    <m/>
    <m/>
    <m/>
    <m/>
    <m/>
    <n v="24945317"/>
    <s v="CV_RS21420"/>
    <n v="762"/>
    <m/>
    <s v="old_locus_tag=CV4315,CV_4315"/>
  </r>
  <r>
    <x v="1"/>
    <x v="1"/>
    <s v="GCF_000007705.1"/>
    <s v="Primary Assembly"/>
    <s v="chromosome"/>
    <m/>
    <s v="NC_005085.1"/>
    <n v="4655678"/>
    <n v="4656439"/>
    <s v="-"/>
    <s v="WP_011137861.1"/>
    <s v="WP_011137861.1"/>
    <m/>
    <s v="CDP-diacylglycerol diphosphatase"/>
    <m/>
    <n v="24945317"/>
    <s v="CV_RS21420"/>
    <n v="762"/>
    <n v="253"/>
    <m/>
  </r>
  <r>
    <x v="0"/>
    <x v="0"/>
    <s v="GCF_000007705.1"/>
    <s v="Primary Assembly"/>
    <s v="chromosome"/>
    <m/>
    <s v="NC_005085.1"/>
    <n v="4656836"/>
    <n v="4658092"/>
    <s v="+"/>
    <m/>
    <m/>
    <m/>
    <m/>
    <m/>
    <n v="24948552"/>
    <s v="CV_RS21425"/>
    <n v="1257"/>
    <m/>
    <s v="old_locus_tag=CV4317,CV_4317"/>
  </r>
  <r>
    <x v="1"/>
    <x v="1"/>
    <s v="GCF_000007705.1"/>
    <s v="Primary Assembly"/>
    <s v="chromosome"/>
    <m/>
    <s v="NC_005085.1"/>
    <n v="4656836"/>
    <n v="4658092"/>
    <s v="+"/>
    <s v="WP_011137863.1"/>
    <s v="WP_011137863.1"/>
    <m/>
    <s v="multidrug transporter MdfA"/>
    <m/>
    <n v="24948552"/>
    <s v="CV_RS21425"/>
    <n v="1257"/>
    <n v="418"/>
    <m/>
  </r>
  <r>
    <x v="0"/>
    <x v="0"/>
    <s v="GCF_000007705.1"/>
    <s v="Primary Assembly"/>
    <s v="chromosome"/>
    <m/>
    <s v="NC_005085.1"/>
    <n v="4658122"/>
    <n v="4659252"/>
    <s v="+"/>
    <m/>
    <m/>
    <m/>
    <m/>
    <m/>
    <n v="24946088"/>
    <s v="CV_RS21430"/>
    <n v="1131"/>
    <m/>
    <s v="old_locus_tag=CV4318,CV_4318"/>
  </r>
  <r>
    <x v="1"/>
    <x v="1"/>
    <s v="GCF_000007705.1"/>
    <s v="Primary Assembly"/>
    <s v="chromosome"/>
    <m/>
    <s v="NC_005085.1"/>
    <n v="4658122"/>
    <n v="4659252"/>
    <s v="+"/>
    <s v="WP_011137864.1"/>
    <s v="WP_011137864.1"/>
    <m/>
    <s v="acyl-protein synthase"/>
    <m/>
    <n v="24946088"/>
    <s v="CV_RS21430"/>
    <n v="1131"/>
    <n v="376"/>
    <m/>
  </r>
  <r>
    <x v="0"/>
    <x v="0"/>
    <s v="GCF_000007705.1"/>
    <s v="Primary Assembly"/>
    <s v="chromosome"/>
    <m/>
    <s v="NC_005085.1"/>
    <n v="4659254"/>
    <n v="4661659"/>
    <s v="+"/>
    <m/>
    <m/>
    <m/>
    <m/>
    <m/>
    <n v="24945541"/>
    <s v="CV_RS21435"/>
    <n v="2406"/>
    <m/>
    <s v="old_locus_tag=CV4319,CV_4319"/>
  </r>
  <r>
    <x v="1"/>
    <x v="1"/>
    <s v="GCF_000007705.1"/>
    <s v="Primary Assembly"/>
    <s v="chromosome"/>
    <m/>
    <s v="NC_005085.1"/>
    <n v="4659254"/>
    <n v="4661659"/>
    <s v="+"/>
    <s v="WP_011137865.1"/>
    <s v="WP_011137865.1"/>
    <m/>
    <s v="hypothetical protein"/>
    <m/>
    <n v="24945541"/>
    <s v="CV_RS21435"/>
    <n v="2406"/>
    <n v="801"/>
    <m/>
  </r>
  <r>
    <x v="0"/>
    <x v="0"/>
    <s v="GCF_000007705.1"/>
    <s v="Primary Assembly"/>
    <s v="chromosome"/>
    <m/>
    <s v="NC_005085.1"/>
    <n v="4661702"/>
    <n v="4662964"/>
    <s v="+"/>
    <m/>
    <m/>
    <m/>
    <m/>
    <m/>
    <n v="24946062"/>
    <s v="CV_RS21440"/>
    <n v="1263"/>
    <m/>
    <s v="old_locus_tag=CV4320,CV_4320"/>
  </r>
  <r>
    <x v="1"/>
    <x v="1"/>
    <s v="GCF_000007705.1"/>
    <s v="Primary Assembly"/>
    <s v="chromosome"/>
    <m/>
    <s v="NC_005085.1"/>
    <n v="4661702"/>
    <n v="4662964"/>
    <s v="+"/>
    <s v="WP_011137866.1"/>
    <s v="WP_011137866.1"/>
    <m/>
    <s v="hypothetical protein"/>
    <m/>
    <n v="24946062"/>
    <s v="CV_RS21440"/>
    <n v="1263"/>
    <n v="420"/>
    <m/>
  </r>
  <r>
    <x v="0"/>
    <x v="0"/>
    <s v="GCF_000007705.1"/>
    <s v="Primary Assembly"/>
    <s v="chromosome"/>
    <m/>
    <s v="NC_005085.1"/>
    <n v="4662961"/>
    <n v="4663884"/>
    <s v="+"/>
    <m/>
    <m/>
    <m/>
    <m/>
    <m/>
    <n v="24946253"/>
    <s v="CV_RS21445"/>
    <n v="924"/>
    <m/>
    <s v="old_locus_tag=CV4321,CV_4321"/>
  </r>
  <r>
    <x v="1"/>
    <x v="1"/>
    <s v="GCF_000007705.1"/>
    <s v="Primary Assembly"/>
    <s v="chromosome"/>
    <m/>
    <s v="NC_005085.1"/>
    <n v="4662961"/>
    <n v="4663884"/>
    <s v="+"/>
    <s v="WP_011137867.1"/>
    <s v="WP_011137867.1"/>
    <m/>
    <s v="GNAT family N-acetyltransferase"/>
    <m/>
    <n v="24946253"/>
    <s v="CV_RS21445"/>
    <n v="924"/>
    <n v="307"/>
    <m/>
  </r>
  <r>
    <x v="0"/>
    <x v="0"/>
    <s v="GCF_000007705.1"/>
    <s v="Primary Assembly"/>
    <s v="chromosome"/>
    <m/>
    <s v="NC_005085.1"/>
    <n v="4663941"/>
    <n v="4664294"/>
    <s v="-"/>
    <m/>
    <m/>
    <m/>
    <m/>
    <m/>
    <n v="24948499"/>
    <s v="CV_RS21450"/>
    <n v="354"/>
    <m/>
    <s v="old_locus_tag=CV4322,CV_4322"/>
  </r>
  <r>
    <x v="1"/>
    <x v="1"/>
    <s v="GCF_000007705.1"/>
    <s v="Primary Assembly"/>
    <s v="chromosome"/>
    <m/>
    <s v="NC_005085.1"/>
    <n v="4663941"/>
    <n v="4664294"/>
    <s v="-"/>
    <s v="WP_011137868.1"/>
    <s v="WP_011137868.1"/>
    <m/>
    <s v="YbjQ family protein"/>
    <m/>
    <n v="24948499"/>
    <s v="CV_RS21450"/>
    <n v="354"/>
    <n v="117"/>
    <m/>
  </r>
  <r>
    <x v="0"/>
    <x v="0"/>
    <s v="GCF_000007705.1"/>
    <s v="Primary Assembly"/>
    <s v="chromosome"/>
    <m/>
    <s v="NC_005085.1"/>
    <n v="4664330"/>
    <n v="4665058"/>
    <s v="-"/>
    <m/>
    <m/>
    <m/>
    <m/>
    <m/>
    <n v="24949093"/>
    <s v="CV_RS21455"/>
    <n v="729"/>
    <m/>
    <s v="old_locus_tag=CV4323,CV_4323"/>
  </r>
  <r>
    <x v="1"/>
    <x v="1"/>
    <s v="GCF_000007705.1"/>
    <s v="Primary Assembly"/>
    <s v="chromosome"/>
    <m/>
    <s v="NC_005085.1"/>
    <n v="4664330"/>
    <n v="4665058"/>
    <s v="-"/>
    <s v="WP_011137869.1"/>
    <s v="WP_011137869.1"/>
    <m/>
    <s v="hypothetical protein"/>
    <m/>
    <n v="24949093"/>
    <s v="CV_RS21455"/>
    <n v="729"/>
    <n v="242"/>
    <m/>
  </r>
  <r>
    <x v="0"/>
    <x v="0"/>
    <s v="GCF_000007705.1"/>
    <s v="Primary Assembly"/>
    <s v="chromosome"/>
    <m/>
    <s v="NC_005085.1"/>
    <n v="4665313"/>
    <n v="4665732"/>
    <s v="-"/>
    <m/>
    <m/>
    <m/>
    <m/>
    <m/>
    <n v="24947633"/>
    <s v="CV_RS21460"/>
    <n v="420"/>
    <m/>
    <s v="old_locus_tag=CV4324"/>
  </r>
  <r>
    <x v="1"/>
    <x v="1"/>
    <s v="GCF_000007705.1"/>
    <s v="Primary Assembly"/>
    <s v="chromosome"/>
    <m/>
    <s v="NC_005085.1"/>
    <n v="4665313"/>
    <n v="4665732"/>
    <s v="-"/>
    <s v="WP_011137870.1"/>
    <s v="WP_011137870.1"/>
    <m/>
    <s v="DUF3224 domain-containing protein"/>
    <m/>
    <n v="24947633"/>
    <s v="CV_RS21460"/>
    <n v="420"/>
    <n v="139"/>
    <m/>
  </r>
  <r>
    <x v="0"/>
    <x v="0"/>
    <s v="GCF_000007705.1"/>
    <s v="Primary Assembly"/>
    <s v="chromosome"/>
    <m/>
    <s v="NC_005085.1"/>
    <n v="4665837"/>
    <n v="4666826"/>
    <s v="-"/>
    <m/>
    <m/>
    <m/>
    <m/>
    <m/>
    <n v="24948992"/>
    <s v="CV_RS21465"/>
    <n v="990"/>
    <m/>
    <s v="old_locus_tag=CV4325,CV_4325"/>
  </r>
  <r>
    <x v="1"/>
    <x v="1"/>
    <s v="GCF_000007705.1"/>
    <s v="Primary Assembly"/>
    <s v="chromosome"/>
    <m/>
    <s v="NC_005085.1"/>
    <n v="4665837"/>
    <n v="4666826"/>
    <s v="-"/>
    <s v="WP_011137871.1"/>
    <s v="WP_011137871.1"/>
    <m/>
    <s v="oligopeptide ABC transporter ATP-binding protein OppF"/>
    <m/>
    <n v="24948992"/>
    <s v="CV_RS21465"/>
    <n v="990"/>
    <n v="329"/>
    <m/>
  </r>
  <r>
    <x v="0"/>
    <x v="0"/>
    <s v="GCF_000007705.1"/>
    <s v="Primary Assembly"/>
    <s v="chromosome"/>
    <m/>
    <s v="NC_005085.1"/>
    <n v="4666819"/>
    <n v="4667820"/>
    <s v="-"/>
    <m/>
    <m/>
    <m/>
    <m/>
    <s v="oppD"/>
    <n v="24948733"/>
    <s v="CV_RS21470"/>
    <n v="1002"/>
    <m/>
    <s v="old_locus_tag=CV4326,CV_4326"/>
  </r>
  <r>
    <x v="1"/>
    <x v="1"/>
    <s v="GCF_000007705.1"/>
    <s v="Primary Assembly"/>
    <s v="chromosome"/>
    <m/>
    <s v="NC_005085.1"/>
    <n v="4666819"/>
    <n v="4667820"/>
    <s v="-"/>
    <s v="WP_011137872.1"/>
    <s v="WP_011137872.1"/>
    <m/>
    <s v="oligopeptide ABC transporter ATP-binding protein OppD"/>
    <s v="oppD"/>
    <n v="24948733"/>
    <s v="CV_RS21470"/>
    <n v="1002"/>
    <n v="333"/>
    <m/>
  </r>
  <r>
    <x v="0"/>
    <x v="0"/>
    <s v="GCF_000007705.1"/>
    <s v="Primary Assembly"/>
    <s v="chromosome"/>
    <m/>
    <s v="NC_005085.1"/>
    <n v="4667844"/>
    <n v="4668758"/>
    <s v="-"/>
    <m/>
    <m/>
    <m/>
    <m/>
    <m/>
    <n v="24947911"/>
    <s v="CV_RS21475"/>
    <n v="915"/>
    <m/>
    <s v="old_locus_tag=CV4327,CV_4327"/>
  </r>
  <r>
    <x v="1"/>
    <x v="1"/>
    <s v="GCF_000007705.1"/>
    <s v="Primary Assembly"/>
    <s v="chromosome"/>
    <m/>
    <s v="NC_005085.1"/>
    <n v="4667844"/>
    <n v="4668758"/>
    <s v="-"/>
    <s v="WP_011137873.1"/>
    <s v="WP_011137873.1"/>
    <m/>
    <s v="peptide ABC transporter permease"/>
    <m/>
    <n v="24947911"/>
    <s v="CV_RS21475"/>
    <n v="915"/>
    <n v="304"/>
    <m/>
  </r>
  <r>
    <x v="0"/>
    <x v="0"/>
    <s v="GCF_000007705.1"/>
    <s v="Primary Assembly"/>
    <s v="chromosome"/>
    <m/>
    <s v="NC_005085.1"/>
    <n v="4668771"/>
    <n v="4669691"/>
    <s v="-"/>
    <m/>
    <m/>
    <m/>
    <m/>
    <s v="oppB"/>
    <n v="24949354"/>
    <s v="CV_RS21480"/>
    <n v="921"/>
    <m/>
    <s v="old_locus_tag=CV4328,CV_4328"/>
  </r>
  <r>
    <x v="1"/>
    <x v="1"/>
    <s v="GCF_000007705.1"/>
    <s v="Primary Assembly"/>
    <s v="chromosome"/>
    <m/>
    <s v="NC_005085.1"/>
    <n v="4668771"/>
    <n v="4669691"/>
    <s v="-"/>
    <s v="WP_011137874.1"/>
    <s v="WP_011137874.1"/>
    <m/>
    <s v="oligopeptide ABC transporter permease OppB"/>
    <s v="oppB"/>
    <n v="24949354"/>
    <s v="CV_RS21480"/>
    <n v="921"/>
    <n v="306"/>
    <m/>
  </r>
  <r>
    <x v="0"/>
    <x v="0"/>
    <s v="GCF_000007705.1"/>
    <s v="Primary Assembly"/>
    <s v="chromosome"/>
    <m/>
    <s v="NC_005085.1"/>
    <n v="4669826"/>
    <n v="4671439"/>
    <s v="-"/>
    <m/>
    <m/>
    <m/>
    <m/>
    <m/>
    <n v="24947266"/>
    <s v="CV_RS21485"/>
    <n v="1614"/>
    <m/>
    <s v="old_locus_tag=CV4329,CV_4329"/>
  </r>
  <r>
    <x v="1"/>
    <x v="1"/>
    <s v="GCF_000007705.1"/>
    <s v="Primary Assembly"/>
    <s v="chromosome"/>
    <m/>
    <s v="NC_005085.1"/>
    <n v="4669826"/>
    <n v="4671439"/>
    <s v="-"/>
    <s v="WP_011137875.1"/>
    <s v="WP_011137875.1"/>
    <m/>
    <s v="peptide ABC transporter substrate-binding protein"/>
    <m/>
    <n v="24947266"/>
    <s v="CV_RS21485"/>
    <n v="1614"/>
    <n v="537"/>
    <m/>
  </r>
  <r>
    <x v="0"/>
    <x v="0"/>
    <s v="GCF_000007705.1"/>
    <s v="Primary Assembly"/>
    <s v="chromosome"/>
    <m/>
    <s v="NC_005085.1"/>
    <n v="4671861"/>
    <n v="4672895"/>
    <s v="-"/>
    <m/>
    <m/>
    <m/>
    <m/>
    <m/>
    <n v="24947281"/>
    <s v="CV_RS21490"/>
    <n v="1035"/>
    <m/>
    <s v="old_locus_tag=CV4330,CV_4330"/>
  </r>
  <r>
    <x v="1"/>
    <x v="1"/>
    <s v="GCF_000007705.1"/>
    <s v="Primary Assembly"/>
    <s v="chromosome"/>
    <m/>
    <s v="NC_005085.1"/>
    <n v="4671861"/>
    <n v="4672895"/>
    <s v="-"/>
    <s v="WP_043596914.1"/>
    <s v="WP_043596914.1"/>
    <m/>
    <s v="dihydroorotase"/>
    <m/>
    <n v="24947281"/>
    <s v="CV_RS21490"/>
    <n v="1035"/>
    <n v="344"/>
    <m/>
  </r>
  <r>
    <x v="0"/>
    <x v="0"/>
    <s v="GCF_000007705.1"/>
    <s v="Primary Assembly"/>
    <s v="chromosome"/>
    <m/>
    <s v="NC_005085.1"/>
    <n v="4672959"/>
    <n v="4673189"/>
    <s v="-"/>
    <m/>
    <m/>
    <m/>
    <m/>
    <m/>
    <n v="24946924"/>
    <s v="CV_RS21495"/>
    <n v="231"/>
    <m/>
    <s v="old_locus_tag=CV4331,CV_4331"/>
  </r>
  <r>
    <x v="1"/>
    <x v="1"/>
    <s v="GCF_000007705.1"/>
    <s v="Primary Assembly"/>
    <s v="chromosome"/>
    <m/>
    <s v="NC_005085.1"/>
    <n v="4672959"/>
    <n v="4673189"/>
    <s v="-"/>
    <s v="WP_021477345.1"/>
    <s v="WP_021477345.1"/>
    <m/>
    <s v="sulfurtransferase TusA family protein"/>
    <m/>
    <n v="24946924"/>
    <s v="CV_RS21495"/>
    <n v="231"/>
    <n v="76"/>
    <m/>
  </r>
  <r>
    <x v="0"/>
    <x v="0"/>
    <s v="GCF_000007705.1"/>
    <s v="Primary Assembly"/>
    <s v="chromosome"/>
    <m/>
    <s v="NC_005085.1"/>
    <n v="4673317"/>
    <n v="4674081"/>
    <s v="+"/>
    <m/>
    <m/>
    <m/>
    <m/>
    <m/>
    <n v="24946053"/>
    <s v="CV_RS21500"/>
    <n v="765"/>
    <m/>
    <s v="old_locus_tag=CV4332,CV_4332"/>
  </r>
  <r>
    <x v="1"/>
    <x v="1"/>
    <s v="GCF_000007705.1"/>
    <s v="Primary Assembly"/>
    <s v="chromosome"/>
    <m/>
    <s v="NC_005085.1"/>
    <n v="4673317"/>
    <n v="4674081"/>
    <s v="+"/>
    <s v="WP_011137878.1"/>
    <s v="WP_011137878.1"/>
    <m/>
    <s v="hypothetical protein"/>
    <m/>
    <n v="24946053"/>
    <s v="CV_RS21500"/>
    <n v="765"/>
    <n v="254"/>
    <m/>
  </r>
  <r>
    <x v="0"/>
    <x v="0"/>
    <s v="GCF_000007705.1"/>
    <s v="Primary Assembly"/>
    <s v="chromosome"/>
    <m/>
    <s v="NC_005085.1"/>
    <n v="4673766"/>
    <n v="4674602"/>
    <s v="+"/>
    <m/>
    <m/>
    <m/>
    <m/>
    <m/>
    <n v="31478330"/>
    <s v="CV_RS23160"/>
    <n v="837"/>
    <m/>
    <m/>
  </r>
  <r>
    <x v="1"/>
    <x v="1"/>
    <s v="GCF_000007705.1"/>
    <s v="Primary Assembly"/>
    <s v="chromosome"/>
    <m/>
    <s v="NC_005085.1"/>
    <n v="4673766"/>
    <n v="4674602"/>
    <s v="+"/>
    <s v="WP_080509091.1"/>
    <s v="WP_080509091.1"/>
    <m/>
    <s v="hypothetical protein"/>
    <m/>
    <n v="31478330"/>
    <s v="CV_RS23160"/>
    <n v="837"/>
    <n v="278"/>
    <m/>
  </r>
  <r>
    <x v="0"/>
    <x v="0"/>
    <s v="GCF_000007705.1"/>
    <s v="Primary Assembly"/>
    <s v="chromosome"/>
    <m/>
    <s v="NC_005085.1"/>
    <n v="4674672"/>
    <n v="4675256"/>
    <s v="+"/>
    <m/>
    <m/>
    <m/>
    <m/>
    <m/>
    <n v="24947278"/>
    <s v="CV_RS21510"/>
    <n v="585"/>
    <m/>
    <s v="old_locus_tag=CV4334,CV_4334"/>
  </r>
  <r>
    <x v="1"/>
    <x v="1"/>
    <s v="GCF_000007705.1"/>
    <s v="Primary Assembly"/>
    <s v="chromosome"/>
    <m/>
    <s v="NC_005085.1"/>
    <n v="4674672"/>
    <n v="4675256"/>
    <s v="+"/>
    <s v="WP_011137880.1"/>
    <s v="WP_011137880.1"/>
    <m/>
    <s v="hypothetical protein"/>
    <m/>
    <n v="24947278"/>
    <s v="CV_RS21510"/>
    <n v="585"/>
    <n v="194"/>
    <m/>
  </r>
  <r>
    <x v="0"/>
    <x v="0"/>
    <s v="GCF_000007705.1"/>
    <s v="Primary Assembly"/>
    <s v="chromosome"/>
    <m/>
    <s v="NC_005085.1"/>
    <n v="4675287"/>
    <n v="4675760"/>
    <s v="-"/>
    <m/>
    <m/>
    <m/>
    <m/>
    <s v="moaC"/>
    <n v="24947292"/>
    <s v="CV_RS21515"/>
    <n v="474"/>
    <m/>
    <s v="old_locus_tag=CV4335,CV_4335"/>
  </r>
  <r>
    <x v="1"/>
    <x v="1"/>
    <s v="GCF_000007705.1"/>
    <s v="Primary Assembly"/>
    <s v="chromosome"/>
    <m/>
    <s v="NC_005085.1"/>
    <n v="4675287"/>
    <n v="4675760"/>
    <s v="-"/>
    <s v="WP_011137881.1"/>
    <s v="WP_011137881.1"/>
    <m/>
    <s v="cyclic pyranopterin monophosphate synthase MoaC"/>
    <s v="moaC"/>
    <n v="24947292"/>
    <s v="CV_RS21515"/>
    <n v="474"/>
    <n v="157"/>
    <m/>
  </r>
  <r>
    <x v="0"/>
    <x v="0"/>
    <s v="GCF_000007705.1"/>
    <s v="Primary Assembly"/>
    <s v="chromosome"/>
    <m/>
    <s v="NC_005085.1"/>
    <n v="4675794"/>
    <n v="4675976"/>
    <s v="-"/>
    <m/>
    <m/>
    <m/>
    <m/>
    <m/>
    <n v="24945721"/>
    <s v="CV_RS21520"/>
    <n v="183"/>
    <m/>
    <s v="old_locus_tag=CV4336,CV_4336"/>
  </r>
  <r>
    <x v="1"/>
    <x v="1"/>
    <s v="GCF_000007705.1"/>
    <s v="Primary Assembly"/>
    <s v="chromosome"/>
    <m/>
    <s v="NC_005085.1"/>
    <n v="4675794"/>
    <n v="4675976"/>
    <s v="-"/>
    <s v="WP_011137882.1"/>
    <s v="WP_011137882.1"/>
    <m/>
    <s v="hypothetical protein"/>
    <m/>
    <n v="24945721"/>
    <s v="CV_RS21520"/>
    <n v="183"/>
    <n v="60"/>
    <m/>
  </r>
  <r>
    <x v="0"/>
    <x v="0"/>
    <s v="GCF_000007705.1"/>
    <s v="Primary Assembly"/>
    <s v="chromosome"/>
    <m/>
    <s v="NC_005085.1"/>
    <n v="4675981"/>
    <n v="4676895"/>
    <s v="-"/>
    <m/>
    <m/>
    <m/>
    <m/>
    <m/>
    <n v="24945714"/>
    <s v="CV_RS21525"/>
    <n v="915"/>
    <m/>
    <s v="old_locus_tag=CV4337,CV_4337"/>
  </r>
  <r>
    <x v="1"/>
    <x v="1"/>
    <s v="GCF_000007705.1"/>
    <s v="Primary Assembly"/>
    <s v="chromosome"/>
    <m/>
    <s v="NC_005085.1"/>
    <n v="4675981"/>
    <n v="4676895"/>
    <s v="-"/>
    <s v="WP_011137883.1"/>
    <s v="WP_011137883.1"/>
    <m/>
    <s v="UDP-3-O-[3-hydroxymyristoyl] N-acetylglucosamine deacetylase"/>
    <m/>
    <n v="24945714"/>
    <s v="CV_RS21525"/>
    <n v="915"/>
    <n v="304"/>
    <m/>
  </r>
  <r>
    <x v="0"/>
    <x v="0"/>
    <s v="GCF_000007705.1"/>
    <s v="Primary Assembly"/>
    <s v="chromosome"/>
    <m/>
    <s v="NC_005085.1"/>
    <n v="4677005"/>
    <n v="4678192"/>
    <s v="-"/>
    <m/>
    <m/>
    <m/>
    <m/>
    <m/>
    <n v="24945456"/>
    <s v="CV_RS21530"/>
    <n v="1188"/>
    <m/>
    <s v="old_locus_tag=CV4338,CV_4338"/>
  </r>
  <r>
    <x v="1"/>
    <x v="1"/>
    <s v="GCF_000007705.1"/>
    <s v="Primary Assembly"/>
    <s v="chromosome"/>
    <m/>
    <s v="NC_005085.1"/>
    <n v="4677005"/>
    <n v="4678192"/>
    <s v="-"/>
    <s v="WP_011137884.1"/>
    <s v="WP_011137884.1"/>
    <m/>
    <s v="cell division protein FtsZ"/>
    <m/>
    <n v="24945456"/>
    <s v="CV_RS21530"/>
    <n v="1188"/>
    <n v="395"/>
    <m/>
  </r>
  <r>
    <x v="0"/>
    <x v="0"/>
    <s v="GCF_000007705.1"/>
    <s v="Primary Assembly"/>
    <s v="chromosome"/>
    <m/>
    <s v="NC_005085.1"/>
    <n v="4678298"/>
    <n v="4679539"/>
    <s v="-"/>
    <m/>
    <m/>
    <m/>
    <m/>
    <s v="ftsA"/>
    <n v="24946913"/>
    <s v="CV_RS21535"/>
    <n v="1242"/>
    <m/>
    <s v="old_locus_tag=CV4339,CV_4339"/>
  </r>
  <r>
    <x v="1"/>
    <x v="1"/>
    <s v="GCF_000007705.1"/>
    <s v="Primary Assembly"/>
    <s v="chromosome"/>
    <m/>
    <s v="NC_005085.1"/>
    <n v="4678298"/>
    <n v="4679539"/>
    <s v="-"/>
    <s v="WP_043598420.1"/>
    <s v="WP_043598420.1"/>
    <m/>
    <s v="cell division protein FtsA"/>
    <s v="ftsA"/>
    <n v="24946913"/>
    <s v="CV_RS21535"/>
    <n v="1242"/>
    <n v="413"/>
    <m/>
  </r>
  <r>
    <x v="0"/>
    <x v="0"/>
    <s v="GCF_000007705.1"/>
    <s v="Primary Assembly"/>
    <s v="chromosome"/>
    <m/>
    <s v="NC_005085.1"/>
    <n v="4679559"/>
    <n v="4680284"/>
    <s v="-"/>
    <m/>
    <m/>
    <m/>
    <m/>
    <m/>
    <n v="24948560"/>
    <s v="CV_RS21540"/>
    <n v="726"/>
    <m/>
    <s v="old_locus_tag=CV4340,CV_4340"/>
  </r>
  <r>
    <x v="1"/>
    <x v="1"/>
    <s v="GCF_000007705.1"/>
    <s v="Primary Assembly"/>
    <s v="chromosome"/>
    <m/>
    <s v="NC_005085.1"/>
    <n v="4679559"/>
    <n v="4680284"/>
    <s v="-"/>
    <s v="WP_011137886.1"/>
    <s v="WP_011137886.1"/>
    <m/>
    <s v="cell division protein"/>
    <m/>
    <n v="24948560"/>
    <s v="CV_RS21540"/>
    <n v="726"/>
    <n v="241"/>
    <m/>
  </r>
  <r>
    <x v="0"/>
    <x v="0"/>
    <s v="GCF_000007705.1"/>
    <s v="Primary Assembly"/>
    <s v="chromosome"/>
    <m/>
    <s v="NC_005085.1"/>
    <n v="4680274"/>
    <n v="4681185"/>
    <s v="-"/>
    <m/>
    <m/>
    <m/>
    <m/>
    <m/>
    <n v="24947279"/>
    <s v="CV_RS21545"/>
    <n v="912"/>
    <m/>
    <s v="old_locus_tag=CV4341,CV_4341"/>
  </r>
  <r>
    <x v="1"/>
    <x v="1"/>
    <s v="GCF_000007705.1"/>
    <s v="Primary Assembly"/>
    <s v="chromosome"/>
    <m/>
    <s v="NC_005085.1"/>
    <n v="4680274"/>
    <n v="4681185"/>
    <s v="-"/>
    <s v="WP_011137887.1"/>
    <s v="WP_011137887.1"/>
    <m/>
    <s v="D-alanine--D-alanine ligase B"/>
    <m/>
    <n v="24947279"/>
    <s v="CV_RS21545"/>
    <n v="912"/>
    <n v="303"/>
    <m/>
  </r>
  <r>
    <x v="0"/>
    <x v="0"/>
    <s v="GCF_000007705.1"/>
    <s v="Primary Assembly"/>
    <s v="chromosome"/>
    <m/>
    <s v="NC_005085.1"/>
    <n v="4681235"/>
    <n v="4682629"/>
    <s v="-"/>
    <m/>
    <m/>
    <m/>
    <m/>
    <m/>
    <n v="24947199"/>
    <s v="CV_RS21550"/>
    <n v="1395"/>
    <m/>
    <s v="old_locus_tag=CV4342,CV_4342"/>
  </r>
  <r>
    <x v="1"/>
    <x v="1"/>
    <s v="GCF_000007705.1"/>
    <s v="Primary Assembly"/>
    <s v="chromosome"/>
    <m/>
    <s v="NC_005085.1"/>
    <n v="4681235"/>
    <n v="4682629"/>
    <s v="-"/>
    <s v="WP_011137888.1"/>
    <s v="WP_011137888.1"/>
    <m/>
    <s v="UDP-N-acetylmuramate--L-alanine ligase"/>
    <m/>
    <n v="24947199"/>
    <s v="CV_RS21550"/>
    <n v="1395"/>
    <n v="464"/>
    <m/>
  </r>
  <r>
    <x v="0"/>
    <x v="0"/>
    <s v="GCF_000007705.1"/>
    <s v="Primary Assembly"/>
    <s v="chromosome"/>
    <m/>
    <s v="NC_005085.1"/>
    <n v="4682667"/>
    <n v="4683749"/>
    <s v="-"/>
    <m/>
    <m/>
    <m/>
    <m/>
    <s v="murG"/>
    <n v="24948888"/>
    <s v="CV_RS21555"/>
    <n v="1083"/>
    <m/>
    <s v="old_locus_tag=CV4343,CV_4343"/>
  </r>
  <r>
    <x v="1"/>
    <x v="1"/>
    <s v="GCF_000007705.1"/>
    <s v="Primary Assembly"/>
    <s v="chromosome"/>
    <m/>
    <s v="NC_005085.1"/>
    <n v="4682667"/>
    <n v="4683749"/>
    <s v="-"/>
    <s v="WP_011137889.1"/>
    <s v="WP_011137889.1"/>
    <m/>
    <s v="undecaprenyldiphospho-muramoylpentapeptide beta-N- acetylglucosaminyltransferase"/>
    <s v="murG"/>
    <n v="24948888"/>
    <s v="CV_RS21555"/>
    <n v="1083"/>
    <n v="360"/>
    <m/>
  </r>
  <r>
    <x v="0"/>
    <x v="0"/>
    <s v="GCF_000007705.1"/>
    <s v="Primary Assembly"/>
    <s v="chromosome"/>
    <m/>
    <s v="NC_005085.1"/>
    <n v="4683755"/>
    <n v="4684912"/>
    <s v="-"/>
    <m/>
    <m/>
    <m/>
    <m/>
    <s v="ftsW"/>
    <n v="24947300"/>
    <s v="CV_RS21560"/>
    <n v="1158"/>
    <m/>
    <s v="old_locus_tag=CV4344,CV_4344"/>
  </r>
  <r>
    <x v="1"/>
    <x v="1"/>
    <s v="GCF_000007705.1"/>
    <s v="Primary Assembly"/>
    <s v="chromosome"/>
    <m/>
    <s v="NC_005085.1"/>
    <n v="4683755"/>
    <n v="4684912"/>
    <s v="-"/>
    <s v="WP_011137890.1"/>
    <s v="WP_011137890.1"/>
    <m/>
    <s v="putative lipid II flippase FtsW"/>
    <s v="ftsW"/>
    <n v="24947300"/>
    <s v="CV_RS21560"/>
    <n v="1158"/>
    <n v="385"/>
    <m/>
  </r>
  <r>
    <x v="0"/>
    <x v="0"/>
    <s v="GCF_000007705.1"/>
    <s v="Primary Assembly"/>
    <s v="chromosome"/>
    <m/>
    <s v="NC_005085.1"/>
    <n v="4684909"/>
    <n v="4686270"/>
    <s v="-"/>
    <m/>
    <m/>
    <m/>
    <m/>
    <m/>
    <n v="24947427"/>
    <s v="CV_RS21565"/>
    <n v="1362"/>
    <m/>
    <s v="old_locus_tag=CV4345,CV_4345"/>
  </r>
  <r>
    <x v="1"/>
    <x v="1"/>
    <s v="GCF_000007705.1"/>
    <s v="Primary Assembly"/>
    <s v="chromosome"/>
    <m/>
    <s v="NC_005085.1"/>
    <n v="4684909"/>
    <n v="4686270"/>
    <s v="-"/>
    <s v="WP_011137891.1"/>
    <s v="WP_011137891.1"/>
    <m/>
    <s v="UDP-N-acetylmuramoyl-L-alanine--D-glutamate ligase"/>
    <m/>
    <n v="24947427"/>
    <s v="CV_RS21565"/>
    <n v="1362"/>
    <n v="453"/>
    <m/>
  </r>
  <r>
    <x v="0"/>
    <x v="0"/>
    <s v="GCF_000007705.1"/>
    <s v="Primary Assembly"/>
    <s v="chromosome"/>
    <m/>
    <s v="NC_005085.1"/>
    <n v="4686281"/>
    <n v="4687366"/>
    <s v="-"/>
    <m/>
    <m/>
    <m/>
    <m/>
    <m/>
    <n v="24947282"/>
    <s v="CV_RS21570"/>
    <n v="1086"/>
    <m/>
    <s v="old_locus_tag=CV4346,CV_4346"/>
  </r>
  <r>
    <x v="1"/>
    <x v="1"/>
    <s v="GCF_000007705.1"/>
    <s v="Primary Assembly"/>
    <s v="chromosome"/>
    <m/>
    <s v="NC_005085.1"/>
    <n v="4686281"/>
    <n v="4687366"/>
    <s v="-"/>
    <s v="WP_011137892.1"/>
    <s v="WP_011137892.1"/>
    <m/>
    <s v="phospho-N-acetylmuramoyl-pentapeptide-transferase"/>
    <m/>
    <n v="24947282"/>
    <s v="CV_RS21570"/>
    <n v="1086"/>
    <n v="361"/>
    <m/>
  </r>
  <r>
    <x v="0"/>
    <x v="0"/>
    <s v="GCF_000007705.1"/>
    <s v="Primary Assembly"/>
    <s v="chromosome"/>
    <m/>
    <s v="NC_005085.1"/>
    <n v="4687368"/>
    <n v="4688729"/>
    <s v="-"/>
    <m/>
    <m/>
    <m/>
    <m/>
    <m/>
    <n v="24948788"/>
    <s v="CV_RS21575"/>
    <n v="1362"/>
    <m/>
    <s v="old_locus_tag=CV4347,CV_4347"/>
  </r>
  <r>
    <x v="1"/>
    <x v="1"/>
    <s v="GCF_000007705.1"/>
    <s v="Primary Assembly"/>
    <s v="chromosome"/>
    <m/>
    <s v="NC_005085.1"/>
    <n v="4687368"/>
    <n v="4688729"/>
    <s v="-"/>
    <s v="WP_011137893.1"/>
    <s v="WP_011137893.1"/>
    <m/>
    <s v="UDP-N-acetylmuramoyl-tripeptide--D-alanyl-D-alanine ligase"/>
    <m/>
    <n v="24948788"/>
    <s v="CV_RS21575"/>
    <n v="1362"/>
    <n v="453"/>
    <m/>
  </r>
  <r>
    <x v="0"/>
    <x v="0"/>
    <s v="GCF_000007705.1"/>
    <s v="Primary Assembly"/>
    <s v="chromosome"/>
    <m/>
    <s v="NC_005085.1"/>
    <n v="4688726"/>
    <n v="4690207"/>
    <s v="-"/>
    <m/>
    <m/>
    <m/>
    <m/>
    <m/>
    <n v="24949016"/>
    <s v="CV_RS21580"/>
    <n v="1482"/>
    <m/>
    <s v="old_locus_tag=CV4348,CV_4348"/>
  </r>
  <r>
    <x v="1"/>
    <x v="1"/>
    <s v="GCF_000007705.1"/>
    <s v="Primary Assembly"/>
    <s v="chromosome"/>
    <m/>
    <s v="NC_005085.1"/>
    <n v="4688726"/>
    <n v="4690207"/>
    <s v="-"/>
    <s v="WP_011137894.1"/>
    <s v="WP_011137894.1"/>
    <m/>
    <s v="UDP-N-acetylmuramoyl-L-alanyl-D-glutamate--2,6-diaminopimelate ligase"/>
    <m/>
    <n v="24949016"/>
    <s v="CV_RS21580"/>
    <n v="1482"/>
    <n v="493"/>
    <m/>
  </r>
  <r>
    <x v="0"/>
    <x v="0"/>
    <s v="GCF_000007705.1"/>
    <s v="Primary Assembly"/>
    <s v="chromosome"/>
    <m/>
    <s v="NC_005085.1"/>
    <n v="4690212"/>
    <n v="4691963"/>
    <s v="-"/>
    <m/>
    <m/>
    <m/>
    <m/>
    <m/>
    <n v="24946930"/>
    <s v="CV_RS21585"/>
    <n v="1752"/>
    <m/>
    <s v="old_locus_tag=CV4349,CV_4349"/>
  </r>
  <r>
    <x v="1"/>
    <x v="1"/>
    <s v="GCF_000007705.1"/>
    <s v="Primary Assembly"/>
    <s v="chromosome"/>
    <m/>
    <s v="NC_005085.1"/>
    <n v="4690212"/>
    <n v="4691963"/>
    <s v="-"/>
    <s v="WP_011137895.1"/>
    <s v="WP_011137895.1"/>
    <m/>
    <s v="cell division protein"/>
    <m/>
    <n v="24946930"/>
    <s v="CV_RS21585"/>
    <n v="1752"/>
    <n v="583"/>
    <m/>
  </r>
  <r>
    <x v="0"/>
    <x v="0"/>
    <s v="GCF_000007705.1"/>
    <s v="Primary Assembly"/>
    <s v="chromosome"/>
    <m/>
    <s v="NC_005085.1"/>
    <n v="4691963"/>
    <n v="4692235"/>
    <s v="-"/>
    <m/>
    <m/>
    <m/>
    <m/>
    <s v="ftsL"/>
    <n v="24948304"/>
    <s v="CV_RS21590"/>
    <n v="273"/>
    <m/>
    <s v="old_locus_tag=CV4350,CV_4350"/>
  </r>
  <r>
    <x v="1"/>
    <x v="1"/>
    <s v="GCF_000007705.1"/>
    <s v="Primary Assembly"/>
    <s v="chromosome"/>
    <m/>
    <s v="NC_005085.1"/>
    <n v="4691963"/>
    <n v="4692235"/>
    <s v="-"/>
    <s v="WP_011137896.1"/>
    <s v="WP_011137896.1"/>
    <m/>
    <s v="cell division protein FtsL"/>
    <s v="ftsL"/>
    <n v="24948304"/>
    <s v="CV_RS21590"/>
    <n v="273"/>
    <n v="90"/>
    <m/>
  </r>
  <r>
    <x v="0"/>
    <x v="0"/>
    <s v="GCF_000007705.1"/>
    <s v="Primary Assembly"/>
    <s v="chromosome"/>
    <m/>
    <s v="NC_005085.1"/>
    <n v="4692232"/>
    <n v="4693194"/>
    <s v="-"/>
    <m/>
    <m/>
    <m/>
    <m/>
    <m/>
    <n v="24948513"/>
    <s v="CV_RS21595"/>
    <n v="963"/>
    <m/>
    <s v="old_locus_tag=CV4351,CV_4351"/>
  </r>
  <r>
    <x v="1"/>
    <x v="1"/>
    <s v="GCF_000007705.1"/>
    <s v="Primary Assembly"/>
    <s v="chromosome"/>
    <m/>
    <s v="NC_005085.1"/>
    <n v="4692232"/>
    <n v="4693194"/>
    <s v="-"/>
    <s v="WP_011137897.1"/>
    <s v="WP_011137897.1"/>
    <m/>
    <s v="ribosomal RNA small subunit methyltransferase H"/>
    <m/>
    <n v="24948513"/>
    <s v="CV_RS21595"/>
    <n v="963"/>
    <n v="320"/>
    <m/>
  </r>
  <r>
    <x v="0"/>
    <x v="0"/>
    <s v="GCF_000007705.1"/>
    <s v="Primary Assembly"/>
    <s v="chromosome"/>
    <m/>
    <s v="NC_005085.1"/>
    <n v="4693191"/>
    <n v="4693637"/>
    <s v="-"/>
    <m/>
    <m/>
    <m/>
    <m/>
    <m/>
    <n v="24945916"/>
    <s v="CV_RS21600"/>
    <n v="447"/>
    <m/>
    <s v="old_locus_tag=CV4352,CV_4352"/>
  </r>
  <r>
    <x v="1"/>
    <x v="1"/>
    <s v="GCF_000007705.1"/>
    <s v="Primary Assembly"/>
    <s v="chromosome"/>
    <m/>
    <s v="NC_005085.1"/>
    <n v="4693191"/>
    <n v="4693637"/>
    <s v="-"/>
    <s v="WP_011137898.1"/>
    <s v="WP_011137898.1"/>
    <m/>
    <s v="division/cell wall cluster transcriptional repressor MraZ"/>
    <m/>
    <n v="24945916"/>
    <s v="CV_RS21600"/>
    <n v="447"/>
    <n v="148"/>
    <m/>
  </r>
  <r>
    <x v="0"/>
    <x v="0"/>
    <s v="GCF_000007705.1"/>
    <s v="Primary Assembly"/>
    <s v="chromosome"/>
    <m/>
    <s v="NC_005085.1"/>
    <n v="4694038"/>
    <n v="4695465"/>
    <s v="-"/>
    <m/>
    <m/>
    <m/>
    <m/>
    <s v="gatB"/>
    <n v="24949399"/>
    <s v="CV_RS21605"/>
    <n v="1428"/>
    <m/>
    <s v="old_locus_tag=CV4354,CV_4354"/>
  </r>
  <r>
    <x v="1"/>
    <x v="1"/>
    <s v="GCF_000007705.1"/>
    <s v="Primary Assembly"/>
    <s v="chromosome"/>
    <m/>
    <s v="NC_005085.1"/>
    <n v="4694038"/>
    <n v="4695465"/>
    <s v="-"/>
    <s v="WP_011137900.1"/>
    <s v="WP_011137900.1"/>
    <m/>
    <s v="Asp-tRNA(Asn)/Glu-tRNA(Gln) amidotransferase GatCAB subunit B"/>
    <s v="gatB"/>
    <n v="24949399"/>
    <s v="CV_RS21605"/>
    <n v="1428"/>
    <n v="475"/>
    <m/>
  </r>
  <r>
    <x v="0"/>
    <x v="0"/>
    <s v="GCF_000007705.1"/>
    <s v="Primary Assembly"/>
    <s v="chromosome"/>
    <m/>
    <s v="NC_005085.1"/>
    <n v="4695626"/>
    <n v="4697077"/>
    <s v="-"/>
    <m/>
    <m/>
    <m/>
    <m/>
    <m/>
    <n v="24948322"/>
    <s v="CV_RS21610"/>
    <n v="1452"/>
    <m/>
    <s v="old_locus_tag=CV4355,CV_4355"/>
  </r>
  <r>
    <x v="1"/>
    <x v="1"/>
    <s v="GCF_000007705.1"/>
    <s v="Primary Assembly"/>
    <s v="chromosome"/>
    <m/>
    <s v="NC_005085.1"/>
    <n v="4695626"/>
    <n v="4697077"/>
    <s v="-"/>
    <s v="WP_011137901.1"/>
    <s v="WP_011137901.1"/>
    <m/>
    <s v="Asp-tRNA(Asn)/Glu-tRNA(Gln) amidotransferase GatCAB subunit A"/>
    <m/>
    <n v="24948322"/>
    <s v="CV_RS21610"/>
    <n v="1452"/>
    <n v="483"/>
    <m/>
  </r>
  <r>
    <x v="0"/>
    <x v="0"/>
    <s v="GCF_000007705.1"/>
    <s v="Primary Assembly"/>
    <s v="chromosome"/>
    <m/>
    <s v="NC_005085.1"/>
    <n v="4697160"/>
    <n v="4697447"/>
    <s v="-"/>
    <m/>
    <m/>
    <m/>
    <m/>
    <m/>
    <n v="24946511"/>
    <s v="CV_RS21615"/>
    <n v="288"/>
    <m/>
    <s v="old_locus_tag=CV4356,CV_4356"/>
  </r>
  <r>
    <x v="1"/>
    <x v="1"/>
    <s v="GCF_000007705.1"/>
    <s v="Primary Assembly"/>
    <s v="chromosome"/>
    <m/>
    <s v="NC_005085.1"/>
    <n v="4697160"/>
    <n v="4697447"/>
    <s v="-"/>
    <s v="WP_011137902.1"/>
    <s v="WP_011137902.1"/>
    <m/>
    <s v="Asp-tRNA(Asn)/Glu-tRNA(Gln) amidotransferase GatCAB subunit C"/>
    <m/>
    <n v="24946511"/>
    <s v="CV_RS21615"/>
    <n v="288"/>
    <n v="95"/>
    <m/>
  </r>
  <r>
    <x v="0"/>
    <x v="0"/>
    <s v="GCF_000007705.1"/>
    <s v="Primary Assembly"/>
    <s v="chromosome"/>
    <m/>
    <s v="NC_005085.1"/>
    <n v="4697801"/>
    <n v="4698844"/>
    <s v="+"/>
    <m/>
    <m/>
    <m/>
    <m/>
    <m/>
    <n v="24945768"/>
    <s v="CV_RS21620"/>
    <n v="1044"/>
    <m/>
    <s v="old_locus_tag=CV4357,CV_4357"/>
  </r>
  <r>
    <x v="1"/>
    <x v="1"/>
    <s v="GCF_000007705.1"/>
    <s v="Primary Assembly"/>
    <s v="chromosome"/>
    <m/>
    <s v="NC_005085.1"/>
    <n v="4697801"/>
    <n v="4698844"/>
    <s v="+"/>
    <s v="WP_011137903.1"/>
    <s v="WP_011137903.1"/>
    <m/>
    <s v="rod shape-determining protein"/>
    <m/>
    <n v="24945768"/>
    <s v="CV_RS21620"/>
    <n v="1044"/>
    <n v="347"/>
    <m/>
  </r>
  <r>
    <x v="0"/>
    <x v="0"/>
    <s v="GCF_000007705.1"/>
    <s v="Primary Assembly"/>
    <s v="chromosome"/>
    <m/>
    <s v="NC_005085.1"/>
    <n v="4698906"/>
    <n v="4699814"/>
    <s v="+"/>
    <m/>
    <m/>
    <m/>
    <m/>
    <m/>
    <n v="24948057"/>
    <s v="CV_RS21625"/>
    <n v="909"/>
    <m/>
    <s v="old_locus_tag=CV4358,CV_4358"/>
  </r>
  <r>
    <x v="1"/>
    <x v="1"/>
    <s v="GCF_000007705.1"/>
    <s v="Primary Assembly"/>
    <s v="chromosome"/>
    <m/>
    <s v="NC_005085.1"/>
    <n v="4698906"/>
    <n v="4699814"/>
    <s v="+"/>
    <s v="WP_011137904.1"/>
    <s v="WP_011137904.1"/>
    <m/>
    <s v="rod shape-determining protein MreC"/>
    <m/>
    <n v="24948057"/>
    <s v="CV_RS21625"/>
    <n v="909"/>
    <n v="302"/>
    <m/>
  </r>
  <r>
    <x v="0"/>
    <x v="0"/>
    <s v="GCF_000007705.1"/>
    <s v="Primary Assembly"/>
    <s v="chromosome"/>
    <m/>
    <s v="NC_005085.1"/>
    <n v="4699821"/>
    <n v="4700324"/>
    <s v="+"/>
    <m/>
    <m/>
    <m/>
    <m/>
    <s v="mreD"/>
    <n v="24948879"/>
    <s v="CV_RS21630"/>
    <n v="504"/>
    <m/>
    <s v="old_locus_tag=CV4359,CV_4359"/>
  </r>
  <r>
    <x v="1"/>
    <x v="1"/>
    <s v="GCF_000007705.1"/>
    <s v="Primary Assembly"/>
    <s v="chromosome"/>
    <m/>
    <s v="NC_005085.1"/>
    <n v="4699821"/>
    <n v="4700324"/>
    <s v="+"/>
    <s v="WP_011137905.1"/>
    <s v="WP_011137905.1"/>
    <m/>
    <s v="rod shape-determining protein MreD"/>
    <s v="mreD"/>
    <n v="24948879"/>
    <s v="CV_RS21630"/>
    <n v="504"/>
    <n v="167"/>
    <m/>
  </r>
  <r>
    <x v="0"/>
    <x v="0"/>
    <s v="GCF_000007705.1"/>
    <s v="Primary Assembly"/>
    <s v="chromosome"/>
    <m/>
    <s v="NC_005085.1"/>
    <n v="4700339"/>
    <n v="4702279"/>
    <s v="+"/>
    <m/>
    <m/>
    <m/>
    <m/>
    <s v="mrdA"/>
    <n v="24947350"/>
    <s v="CV_RS21635"/>
    <n v="1941"/>
    <m/>
    <s v="old_locus_tag=CV4360,CV_4360"/>
  </r>
  <r>
    <x v="1"/>
    <x v="1"/>
    <s v="GCF_000007705.1"/>
    <s v="Primary Assembly"/>
    <s v="chromosome"/>
    <m/>
    <s v="NC_005085.1"/>
    <n v="4700339"/>
    <n v="4702279"/>
    <s v="+"/>
    <s v="WP_011137906.1"/>
    <s v="WP_011137906.1"/>
    <m/>
    <s v="penicillin-binding protein 2"/>
    <s v="mrdA"/>
    <n v="24947350"/>
    <s v="CV_RS21635"/>
    <n v="1941"/>
    <n v="646"/>
    <m/>
  </r>
  <r>
    <x v="0"/>
    <x v="0"/>
    <s v="GCF_000007705.1"/>
    <s v="Primary Assembly"/>
    <s v="chromosome"/>
    <m/>
    <s v="NC_005085.1"/>
    <n v="4702260"/>
    <n v="4703354"/>
    <s v="+"/>
    <m/>
    <m/>
    <m/>
    <m/>
    <m/>
    <n v="24947402"/>
    <s v="CV_RS21640"/>
    <n v="1095"/>
    <m/>
    <s v="old_locus_tag=CV4361,CV_4361"/>
  </r>
  <r>
    <x v="1"/>
    <x v="1"/>
    <s v="GCF_000007705.1"/>
    <s v="Primary Assembly"/>
    <s v="chromosome"/>
    <m/>
    <s v="NC_005085.1"/>
    <n v="4702260"/>
    <n v="4703354"/>
    <s v="+"/>
    <s v="WP_043596921.1"/>
    <s v="WP_043596921.1"/>
    <m/>
    <s v="rod shape-determining protein RodA"/>
    <m/>
    <n v="24947402"/>
    <s v="CV_RS21640"/>
    <n v="1095"/>
    <n v="364"/>
    <m/>
  </r>
  <r>
    <x v="0"/>
    <x v="0"/>
    <s v="GCF_000007705.1"/>
    <s v="Primary Assembly"/>
    <s v="chromosome"/>
    <m/>
    <s v="NC_005085.1"/>
    <n v="4703501"/>
    <n v="4706263"/>
    <s v="+"/>
    <m/>
    <m/>
    <m/>
    <m/>
    <m/>
    <n v="24945492"/>
    <s v="CV_RS21645"/>
    <n v="2763"/>
    <m/>
    <s v="old_locus_tag=CV4362,CV_4362"/>
  </r>
  <r>
    <x v="1"/>
    <x v="1"/>
    <s v="GCF_000007705.1"/>
    <s v="Primary Assembly"/>
    <s v="chromosome"/>
    <m/>
    <s v="NC_005085.1"/>
    <n v="4703501"/>
    <n v="4706263"/>
    <s v="+"/>
    <s v="WP_011137908.1"/>
    <s v="WP_011137908.1"/>
    <m/>
    <s v="insulinase family protein"/>
    <m/>
    <n v="24945492"/>
    <s v="CV_RS21645"/>
    <n v="2763"/>
    <n v="920"/>
    <m/>
  </r>
  <r>
    <x v="0"/>
    <x v="0"/>
    <s v="GCF_000007705.1"/>
    <s v="Primary Assembly"/>
    <s v="chromosome"/>
    <m/>
    <s v="NC_005085.1"/>
    <n v="4706267"/>
    <n v="4707406"/>
    <s v="-"/>
    <m/>
    <m/>
    <m/>
    <m/>
    <m/>
    <n v="24947015"/>
    <s v="CV_RS21650"/>
    <n v="1140"/>
    <m/>
    <s v="old_locus_tag=CV4363,CV_4363"/>
  </r>
  <r>
    <x v="1"/>
    <x v="1"/>
    <s v="GCF_000007705.1"/>
    <s v="Primary Assembly"/>
    <s v="chromosome"/>
    <m/>
    <s v="NC_005085.1"/>
    <n v="4706267"/>
    <n v="4707406"/>
    <s v="-"/>
    <s v="WP_011137909.1"/>
    <s v="WP_011137909.1"/>
    <m/>
    <s v="DNA polymerase IV"/>
    <m/>
    <n v="24947015"/>
    <s v="CV_RS21650"/>
    <n v="1140"/>
    <n v="379"/>
    <m/>
  </r>
  <r>
    <x v="0"/>
    <x v="0"/>
    <s v="GCF_000007705.1"/>
    <s v="Primary Assembly"/>
    <s v="chromosome"/>
    <m/>
    <s v="NC_005085.1"/>
    <n v="4707415"/>
    <n v="4707714"/>
    <s v="-"/>
    <m/>
    <m/>
    <m/>
    <m/>
    <m/>
    <n v="24945896"/>
    <s v="CV_RS21655"/>
    <n v="300"/>
    <m/>
    <m/>
  </r>
  <r>
    <x v="1"/>
    <x v="1"/>
    <s v="GCF_000007705.1"/>
    <s v="Primary Assembly"/>
    <s v="chromosome"/>
    <m/>
    <s v="NC_005085.1"/>
    <n v="4707415"/>
    <n v="4707714"/>
    <s v="-"/>
    <s v="WP_043596923.1"/>
    <s v="WP_043596923.1"/>
    <m/>
    <s v="SelT/SelW/SelH family protein"/>
    <m/>
    <n v="24945896"/>
    <s v="CV_RS21655"/>
    <n v="300"/>
    <n v="99"/>
    <m/>
  </r>
  <r>
    <x v="0"/>
    <x v="0"/>
    <s v="GCF_000007705.1"/>
    <s v="Primary Assembly"/>
    <s v="chromosome"/>
    <m/>
    <s v="NC_005085.1"/>
    <n v="4708074"/>
    <n v="4708529"/>
    <s v="-"/>
    <m/>
    <m/>
    <m/>
    <m/>
    <m/>
    <n v="24947301"/>
    <s v="CV_RS21660"/>
    <n v="456"/>
    <m/>
    <s v="old_locus_tag=CV4364,CV_4364"/>
  </r>
  <r>
    <x v="1"/>
    <x v="1"/>
    <s v="GCF_000007705.1"/>
    <s v="Primary Assembly"/>
    <s v="chromosome"/>
    <m/>
    <s v="NC_005085.1"/>
    <n v="4708074"/>
    <n v="4708529"/>
    <s v="-"/>
    <s v="WP_011137910.1"/>
    <s v="WP_011137910.1"/>
    <m/>
    <s v="copper chaperone PCu(A)C"/>
    <m/>
    <n v="24947301"/>
    <s v="CV_RS21660"/>
    <n v="456"/>
    <n v="151"/>
    <m/>
  </r>
  <r>
    <x v="0"/>
    <x v="0"/>
    <s v="GCF_000007705.1"/>
    <s v="Primary Assembly"/>
    <s v="chromosome"/>
    <m/>
    <s v="NC_005085.1"/>
    <n v="4708719"/>
    <n v="4709366"/>
    <s v="+"/>
    <m/>
    <m/>
    <m/>
    <m/>
    <m/>
    <n v="24949375"/>
    <s v="CV_RS21665"/>
    <n v="648"/>
    <m/>
    <s v="old_locus_tag=CV4365,CV_4365"/>
  </r>
  <r>
    <x v="1"/>
    <x v="1"/>
    <s v="GCF_000007705.1"/>
    <s v="Primary Assembly"/>
    <s v="chromosome"/>
    <m/>
    <s v="NC_005085.1"/>
    <n v="4708719"/>
    <n v="4709366"/>
    <s v="+"/>
    <s v="WP_011137911.1"/>
    <s v="WP_011137911.1"/>
    <m/>
    <s v="stress protection protein MarC"/>
    <m/>
    <n v="24949375"/>
    <s v="CV_RS21665"/>
    <n v="648"/>
    <n v="215"/>
    <m/>
  </r>
  <r>
    <x v="0"/>
    <x v="0"/>
    <s v="GCF_000007705.1"/>
    <s v="Primary Assembly"/>
    <s v="chromosome"/>
    <m/>
    <s v="NC_005085.1"/>
    <n v="4709430"/>
    <n v="4710263"/>
    <s v="+"/>
    <m/>
    <m/>
    <m/>
    <m/>
    <m/>
    <n v="24948587"/>
    <s v="CV_RS21670"/>
    <n v="834"/>
    <m/>
    <s v="old_locus_tag=CV4366,CV_4366"/>
  </r>
  <r>
    <x v="1"/>
    <x v="1"/>
    <s v="GCF_000007705.1"/>
    <s v="Primary Assembly"/>
    <s v="chromosome"/>
    <m/>
    <s v="NC_005085.1"/>
    <n v="4709430"/>
    <n v="4710263"/>
    <s v="+"/>
    <s v="WP_011137912.1"/>
    <s v="WP_011137912.1"/>
    <m/>
    <s v="AraC family transcriptional regulator"/>
    <m/>
    <n v="24948587"/>
    <s v="CV_RS21670"/>
    <n v="834"/>
    <n v="277"/>
    <m/>
  </r>
  <r>
    <x v="0"/>
    <x v="0"/>
    <s v="GCF_000007705.1"/>
    <s v="Primary Assembly"/>
    <s v="chromosome"/>
    <m/>
    <s v="NC_005085.1"/>
    <n v="4710360"/>
    <n v="4711070"/>
    <s v="+"/>
    <m/>
    <m/>
    <m/>
    <m/>
    <m/>
    <n v="24945669"/>
    <s v="CV_RS21675"/>
    <n v="711"/>
    <m/>
    <s v="old_locus_tag=CV4367,CV_4367"/>
  </r>
  <r>
    <x v="1"/>
    <x v="1"/>
    <s v="GCF_000007705.1"/>
    <s v="Primary Assembly"/>
    <s v="chromosome"/>
    <m/>
    <s v="NC_005085.1"/>
    <n v="4710360"/>
    <n v="4711070"/>
    <s v="+"/>
    <s v="WP_011137913.1"/>
    <s v="WP_011137913.1"/>
    <m/>
    <s v="branched-chain amino acid ABC transporter permease"/>
    <m/>
    <n v="24945669"/>
    <s v="CV_RS21675"/>
    <n v="711"/>
    <n v="236"/>
    <m/>
  </r>
  <r>
    <x v="0"/>
    <x v="0"/>
    <s v="GCF_000007705.1"/>
    <s v="Primary Assembly"/>
    <s v="chromosome"/>
    <m/>
    <s v="NC_005085.1"/>
    <n v="4711067"/>
    <n v="4711390"/>
    <s v="+"/>
    <m/>
    <m/>
    <m/>
    <m/>
    <m/>
    <n v="24948583"/>
    <s v="CV_RS21680"/>
    <n v="324"/>
    <m/>
    <s v="old_locus_tag=CV4368,CV_4368"/>
  </r>
  <r>
    <x v="1"/>
    <x v="1"/>
    <s v="GCF_000007705.1"/>
    <s v="Primary Assembly"/>
    <s v="chromosome"/>
    <m/>
    <s v="NC_005085.1"/>
    <n v="4711067"/>
    <n v="4711390"/>
    <s v="+"/>
    <s v="WP_011137914.1"/>
    <s v="WP_011137914.1"/>
    <m/>
    <s v="AzlD domain-containing protein"/>
    <m/>
    <n v="24948583"/>
    <s v="CV_RS21680"/>
    <n v="324"/>
    <n v="107"/>
    <m/>
  </r>
  <r>
    <x v="0"/>
    <x v="0"/>
    <s v="GCF_000007705.1"/>
    <s v="Primary Assembly"/>
    <s v="chromosome"/>
    <m/>
    <s v="NC_005085.1"/>
    <n v="4711385"/>
    <n v="4712698"/>
    <s v="-"/>
    <m/>
    <m/>
    <m/>
    <m/>
    <m/>
    <n v="24946372"/>
    <s v="CV_RS21685"/>
    <n v="1314"/>
    <m/>
    <s v="old_locus_tag=CV4369,CV_4369"/>
  </r>
  <r>
    <x v="1"/>
    <x v="1"/>
    <s v="GCF_000007705.1"/>
    <s v="Primary Assembly"/>
    <s v="chromosome"/>
    <m/>
    <s v="NC_005085.1"/>
    <n v="4711385"/>
    <n v="4712698"/>
    <s v="-"/>
    <s v="WP_011137915.1"/>
    <s v="WP_011137915.1"/>
    <m/>
    <s v="sodium-dependent transporter"/>
    <m/>
    <n v="24946372"/>
    <s v="CV_RS21685"/>
    <n v="1314"/>
    <n v="437"/>
    <m/>
  </r>
  <r>
    <x v="0"/>
    <x v="0"/>
    <s v="GCF_000007705.1"/>
    <s v="Primary Assembly"/>
    <s v="chromosome"/>
    <m/>
    <s v="NC_005085.1"/>
    <n v="4712919"/>
    <n v="4714289"/>
    <s v="-"/>
    <m/>
    <m/>
    <m/>
    <m/>
    <m/>
    <n v="24947302"/>
    <s v="CV_RS21690"/>
    <n v="1371"/>
    <m/>
    <s v="old_locus_tag=CV4370,CV_4370"/>
  </r>
  <r>
    <x v="1"/>
    <x v="1"/>
    <s v="GCF_000007705.1"/>
    <s v="Primary Assembly"/>
    <s v="chromosome"/>
    <m/>
    <s v="NC_005085.1"/>
    <n v="4712919"/>
    <n v="4714289"/>
    <s v="-"/>
    <s v="WP_011137916.1"/>
    <s v="WP_011137916.1"/>
    <m/>
    <s v="aromatic amino acid transporter AroP"/>
    <m/>
    <n v="24947302"/>
    <s v="CV_RS21690"/>
    <n v="1371"/>
    <n v="456"/>
    <m/>
  </r>
  <r>
    <x v="0"/>
    <x v="0"/>
    <s v="GCF_000007705.1"/>
    <s v="Primary Assembly"/>
    <s v="chromosome"/>
    <m/>
    <s v="NC_005085.1"/>
    <n v="4714721"/>
    <n v="4715347"/>
    <s v="+"/>
    <m/>
    <m/>
    <m/>
    <m/>
    <m/>
    <n v="25392888"/>
    <s v="CV_RS22460"/>
    <n v="627"/>
    <m/>
    <s v="old_locus_tag=CV4371,CV_4371"/>
  </r>
  <r>
    <x v="1"/>
    <x v="1"/>
    <s v="GCF_000007705.1"/>
    <s v="Primary Assembly"/>
    <s v="chromosome"/>
    <m/>
    <s v="NC_005085.1"/>
    <n v="4714721"/>
    <n v="4715347"/>
    <s v="+"/>
    <s v="WP_085953320.1"/>
    <s v="WP_085953320.1"/>
    <m/>
    <s v="glycine zipper 2TM domain-containing protein"/>
    <m/>
    <n v="25392888"/>
    <s v="CV_RS22460"/>
    <n v="627"/>
    <n v="208"/>
    <m/>
  </r>
  <r>
    <x v="0"/>
    <x v="0"/>
    <s v="GCF_000007705.1"/>
    <s v="Primary Assembly"/>
    <s v="chromosome"/>
    <m/>
    <s v="NC_005085.1"/>
    <n v="4715406"/>
    <n v="4716290"/>
    <s v="-"/>
    <m/>
    <m/>
    <m/>
    <m/>
    <m/>
    <n v="24945932"/>
    <s v="CV_RS21700"/>
    <n v="885"/>
    <m/>
    <s v="old_locus_tag=CV4372,CV_4372"/>
  </r>
  <r>
    <x v="1"/>
    <x v="1"/>
    <s v="GCF_000007705.1"/>
    <s v="Primary Assembly"/>
    <s v="chromosome"/>
    <m/>
    <s v="NC_005085.1"/>
    <n v="4715406"/>
    <n v="4716290"/>
    <s v="-"/>
    <s v="WP_011137918.1"/>
    <s v="WP_011137918.1"/>
    <m/>
    <s v="sterol desaturase family protein"/>
    <m/>
    <n v="24945932"/>
    <s v="CV_RS21700"/>
    <n v="885"/>
    <n v="294"/>
    <m/>
  </r>
  <r>
    <x v="0"/>
    <x v="0"/>
    <s v="GCF_000007705.1"/>
    <s v="Primary Assembly"/>
    <s v="chromosome"/>
    <m/>
    <s v="NC_005085.1"/>
    <n v="4716472"/>
    <n v="4717122"/>
    <s v="-"/>
    <m/>
    <m/>
    <m/>
    <m/>
    <m/>
    <n v="24947671"/>
    <s v="CV_RS21705"/>
    <n v="651"/>
    <m/>
    <s v="old_locus_tag=CV4373,CV_4373"/>
  </r>
  <r>
    <x v="1"/>
    <x v="1"/>
    <s v="GCF_000007705.1"/>
    <s v="Primary Assembly"/>
    <s v="chromosome"/>
    <m/>
    <s v="NC_005085.1"/>
    <n v="4716472"/>
    <n v="4717122"/>
    <s v="-"/>
    <s v="WP_011137919.1"/>
    <s v="WP_011137919.1"/>
    <m/>
    <s v="glutathione transferase"/>
    <m/>
    <n v="24947671"/>
    <s v="CV_RS21705"/>
    <n v="651"/>
    <n v="216"/>
    <m/>
  </r>
  <r>
    <x v="0"/>
    <x v="0"/>
    <s v="GCF_000007705.1"/>
    <s v="Primary Assembly"/>
    <s v="chromosome"/>
    <m/>
    <s v="NC_005085.1"/>
    <n v="4717207"/>
    <n v="4718106"/>
    <s v="-"/>
    <m/>
    <m/>
    <m/>
    <m/>
    <m/>
    <n v="24947277"/>
    <s v="CV_RS21710"/>
    <n v="900"/>
    <m/>
    <s v="old_locus_tag=CV4374,CV_4374"/>
  </r>
  <r>
    <x v="1"/>
    <x v="1"/>
    <s v="GCF_000007705.1"/>
    <s v="Primary Assembly"/>
    <s v="chromosome"/>
    <m/>
    <s v="NC_005085.1"/>
    <n v="4717207"/>
    <n v="4718106"/>
    <s v="-"/>
    <s v="WP_011137920.1"/>
    <s v="WP_011137920.1"/>
    <m/>
    <s v="esterase"/>
    <m/>
    <n v="24947277"/>
    <s v="CV_RS21710"/>
    <n v="900"/>
    <n v="299"/>
    <m/>
  </r>
  <r>
    <x v="0"/>
    <x v="0"/>
    <s v="GCF_000007705.1"/>
    <s v="Primary Assembly"/>
    <s v="chromosome"/>
    <m/>
    <s v="NC_005085.1"/>
    <n v="4718103"/>
    <n v="4718669"/>
    <s v="-"/>
    <m/>
    <m/>
    <m/>
    <m/>
    <m/>
    <n v="24948217"/>
    <s v="CV_RS21715"/>
    <n v="567"/>
    <m/>
    <s v="old_locus_tag=CV4375,CV_4375"/>
  </r>
  <r>
    <x v="1"/>
    <x v="1"/>
    <s v="GCF_000007705.1"/>
    <s v="Primary Assembly"/>
    <s v="chromosome"/>
    <m/>
    <s v="NC_005085.1"/>
    <n v="4718103"/>
    <n v="4718669"/>
    <s v="-"/>
    <s v="WP_011137921.1"/>
    <s v="WP_011137921.1"/>
    <m/>
    <s v="N-acetyltransferase"/>
    <m/>
    <n v="24948217"/>
    <s v="CV_RS21715"/>
    <n v="567"/>
    <n v="188"/>
    <m/>
  </r>
  <r>
    <x v="0"/>
    <x v="0"/>
    <s v="GCF_000007705.1"/>
    <s v="Primary Assembly"/>
    <s v="chromosome"/>
    <m/>
    <s v="NC_005085.1"/>
    <n v="4718704"/>
    <n v="4719612"/>
    <s v="-"/>
    <m/>
    <m/>
    <m/>
    <m/>
    <s v="bioC"/>
    <n v="24946830"/>
    <s v="CV_RS21720"/>
    <n v="909"/>
    <m/>
    <s v="old_locus_tag=CV4376,CV_4376"/>
  </r>
  <r>
    <x v="1"/>
    <x v="1"/>
    <s v="GCF_000007705.1"/>
    <s v="Primary Assembly"/>
    <s v="chromosome"/>
    <m/>
    <s v="NC_005085.1"/>
    <n v="4718704"/>
    <n v="4719612"/>
    <s v="-"/>
    <s v="WP_011137922.1"/>
    <s v="WP_011137922.1"/>
    <m/>
    <s v="malonyl-[acyl-carrier protein] O-methyltransferase BioC"/>
    <s v="bioC"/>
    <n v="24946830"/>
    <s v="CV_RS21720"/>
    <n v="909"/>
    <n v="302"/>
    <m/>
  </r>
  <r>
    <x v="0"/>
    <x v="0"/>
    <s v="GCF_000007705.1"/>
    <s v="Primary Assembly"/>
    <s v="chromosome"/>
    <m/>
    <s v="NC_005085.1"/>
    <n v="4719609"/>
    <n v="4720373"/>
    <s v="-"/>
    <m/>
    <m/>
    <m/>
    <m/>
    <s v="bioH"/>
    <n v="24947349"/>
    <s v="CV_RS21725"/>
    <n v="765"/>
    <m/>
    <s v="old_locus_tag=CV4377,CV_4377"/>
  </r>
  <r>
    <x v="1"/>
    <x v="1"/>
    <s v="GCF_000007705.1"/>
    <s v="Primary Assembly"/>
    <s v="chromosome"/>
    <m/>
    <s v="NC_005085.1"/>
    <n v="4719609"/>
    <n v="4720373"/>
    <s v="-"/>
    <s v="WP_043596933.1"/>
    <s v="WP_043596933.1"/>
    <m/>
    <s v="pimeloyl-[acyl-carrier protein] methyl ester esterase"/>
    <s v="bioH"/>
    <n v="24947349"/>
    <s v="CV_RS21725"/>
    <n v="765"/>
    <n v="254"/>
    <m/>
  </r>
  <r>
    <x v="0"/>
    <x v="0"/>
    <s v="GCF_000007705.1"/>
    <s v="Primary Assembly"/>
    <s v="chromosome"/>
    <m/>
    <s v="NC_005085.1"/>
    <n v="4720398"/>
    <n v="4721015"/>
    <s v="-"/>
    <m/>
    <m/>
    <m/>
    <m/>
    <m/>
    <n v="24948093"/>
    <s v="CV_RS21730"/>
    <n v="618"/>
    <m/>
    <s v="old_locus_tag=CV4378,CV_4378"/>
  </r>
  <r>
    <x v="1"/>
    <x v="1"/>
    <s v="GCF_000007705.1"/>
    <s v="Primary Assembly"/>
    <s v="chromosome"/>
    <m/>
    <s v="NC_005085.1"/>
    <n v="4720398"/>
    <n v="4721015"/>
    <s v="-"/>
    <s v="WP_011137924.1"/>
    <s v="WP_011137924.1"/>
    <m/>
    <s v="methyltransferase domain-containing protein"/>
    <m/>
    <n v="24948093"/>
    <s v="CV_RS21730"/>
    <n v="618"/>
    <n v="205"/>
    <m/>
  </r>
  <r>
    <x v="0"/>
    <x v="0"/>
    <s v="GCF_000007705.1"/>
    <s v="Primary Assembly"/>
    <s v="chromosome"/>
    <m/>
    <s v="NC_005085.1"/>
    <n v="4721005"/>
    <n v="4723845"/>
    <s v="-"/>
    <m/>
    <m/>
    <m/>
    <m/>
    <m/>
    <n v="24948296"/>
    <s v="CV_RS21735"/>
    <n v="2841"/>
    <m/>
    <s v="old_locus_tag=CV4379,CV_4379"/>
  </r>
  <r>
    <x v="1"/>
    <x v="1"/>
    <s v="GCF_000007705.1"/>
    <s v="Primary Assembly"/>
    <s v="chromosome"/>
    <m/>
    <s v="NC_005085.1"/>
    <n v="4721005"/>
    <n v="4723845"/>
    <s v="-"/>
    <s v="WP_011137925.1"/>
    <s v="WP_011137925.1"/>
    <m/>
    <s v="diguanylate cyclase"/>
    <m/>
    <n v="24948296"/>
    <s v="CV_RS21735"/>
    <n v="2841"/>
    <n v="946"/>
    <m/>
  </r>
  <r>
    <x v="0"/>
    <x v="0"/>
    <s v="GCF_000007705.1"/>
    <s v="Primary Assembly"/>
    <s v="chromosome"/>
    <m/>
    <s v="NC_005085.1"/>
    <n v="4723962"/>
    <n v="4725113"/>
    <s v="-"/>
    <m/>
    <m/>
    <m/>
    <m/>
    <s v="bioF"/>
    <n v="24947624"/>
    <s v="CV_RS21740"/>
    <n v="1152"/>
    <m/>
    <s v="old_locus_tag=CV4380,CV_4380"/>
  </r>
  <r>
    <x v="1"/>
    <x v="1"/>
    <s v="GCF_000007705.1"/>
    <s v="Primary Assembly"/>
    <s v="chromosome"/>
    <m/>
    <s v="NC_005085.1"/>
    <n v="4723962"/>
    <n v="4725113"/>
    <s v="-"/>
    <s v="WP_011137926.1"/>
    <s v="WP_011137926.1"/>
    <m/>
    <s v="8-amino-7-oxononanoate synthase"/>
    <s v="bioF"/>
    <n v="24947624"/>
    <s v="CV_RS21740"/>
    <n v="1152"/>
    <n v="383"/>
    <m/>
  </r>
  <r>
    <x v="0"/>
    <x v="0"/>
    <s v="GCF_000007705.1"/>
    <s v="Primary Assembly"/>
    <s v="chromosome"/>
    <m/>
    <s v="NC_005085.1"/>
    <n v="4725222"/>
    <n v="4726205"/>
    <s v="-"/>
    <m/>
    <m/>
    <m/>
    <m/>
    <s v="bioB"/>
    <n v="24947264"/>
    <s v="CV_RS21745"/>
    <n v="984"/>
    <m/>
    <s v="old_locus_tag=CV4381,CV_4381"/>
  </r>
  <r>
    <x v="1"/>
    <x v="1"/>
    <s v="GCF_000007705.1"/>
    <s v="Primary Assembly"/>
    <s v="chromosome"/>
    <m/>
    <s v="NC_005085.1"/>
    <n v="4725222"/>
    <n v="4726205"/>
    <s v="-"/>
    <s v="WP_011137927.1"/>
    <s v="WP_011137927.1"/>
    <m/>
    <s v="biotin synthase"/>
    <s v="bioB"/>
    <n v="24947264"/>
    <s v="CV_RS21745"/>
    <n v="984"/>
    <n v="327"/>
    <m/>
  </r>
  <r>
    <x v="0"/>
    <x v="0"/>
    <s v="GCF_000007705.1"/>
    <s v="Primary Assembly"/>
    <s v="chromosome"/>
    <m/>
    <s v="NC_005085.1"/>
    <n v="4726345"/>
    <n v="4727013"/>
    <s v="+"/>
    <m/>
    <m/>
    <m/>
    <m/>
    <m/>
    <n v="24947286"/>
    <s v="CV_RS21750"/>
    <n v="669"/>
    <m/>
    <s v="old_locus_tag=CV4382,CV_4382"/>
  </r>
  <r>
    <x v="1"/>
    <x v="1"/>
    <s v="GCF_000007705.1"/>
    <s v="Primary Assembly"/>
    <s v="chromosome"/>
    <m/>
    <s v="NC_005085.1"/>
    <n v="4726345"/>
    <n v="4727013"/>
    <s v="+"/>
    <s v="WP_011137928.1"/>
    <s v="WP_011137928.1"/>
    <m/>
    <s v="amidophosphoribosyltransferase"/>
    <m/>
    <n v="24947286"/>
    <s v="CV_RS21750"/>
    <n v="669"/>
    <n v="222"/>
    <m/>
  </r>
  <r>
    <x v="0"/>
    <x v="0"/>
    <s v="GCF_000007705.1"/>
    <s v="Primary Assembly"/>
    <s v="chromosome"/>
    <m/>
    <s v="NC_005085.1"/>
    <n v="4727054"/>
    <n v="4727518"/>
    <s v="+"/>
    <m/>
    <m/>
    <m/>
    <m/>
    <s v="trmL"/>
    <n v="24947289"/>
    <s v="CV_RS21755"/>
    <n v="465"/>
    <m/>
    <s v="old_locus_tag=CV4383,CV_4383"/>
  </r>
  <r>
    <x v="1"/>
    <x v="1"/>
    <s v="GCF_000007705.1"/>
    <s v="Primary Assembly"/>
    <s v="chromosome"/>
    <m/>
    <s v="NC_005085.1"/>
    <n v="4727054"/>
    <n v="4727518"/>
    <s v="+"/>
    <s v="WP_011137929.1"/>
    <s v="WP_011137929.1"/>
    <m/>
    <s v="tRNA (uridine(34)/cytosine(34)/5-carboxymethylaminomethyluridine(34)-2'-O)-methyltransferase TrmL"/>
    <s v="trmL"/>
    <n v="24947289"/>
    <s v="CV_RS21755"/>
    <n v="465"/>
    <n v="154"/>
    <m/>
  </r>
  <r>
    <x v="0"/>
    <x v="0"/>
    <s v="GCF_000007705.1"/>
    <s v="Primary Assembly"/>
    <s v="chromosome"/>
    <m/>
    <s v="NC_005085.1"/>
    <n v="4727556"/>
    <n v="4728434"/>
    <s v="+"/>
    <m/>
    <m/>
    <m/>
    <m/>
    <m/>
    <n v="24947352"/>
    <s v="CV_RS21760"/>
    <n v="879"/>
    <m/>
    <s v="old_locus_tag=CV4384,CV_4384"/>
  </r>
  <r>
    <x v="1"/>
    <x v="1"/>
    <s v="GCF_000007705.1"/>
    <s v="Primary Assembly"/>
    <s v="chromosome"/>
    <m/>
    <s v="NC_005085.1"/>
    <n v="4727556"/>
    <n v="4728434"/>
    <s v="+"/>
    <s v="WP_011137930.1"/>
    <s v="WP_011137930.1"/>
    <m/>
    <s v="septal ring lytic transglycosylase RlpA family protein"/>
    <m/>
    <n v="24947352"/>
    <s v="CV_RS21760"/>
    <n v="879"/>
    <n v="292"/>
    <m/>
  </r>
  <r>
    <x v="0"/>
    <x v="0"/>
    <s v="GCF_000007705.1"/>
    <s v="Primary Assembly"/>
    <s v="chromosome"/>
    <m/>
    <s v="NC_005085.1"/>
    <n v="4728641"/>
    <n v="4729261"/>
    <s v="-"/>
    <m/>
    <m/>
    <m/>
    <m/>
    <m/>
    <n v="24947145"/>
    <s v="CV_RS21765"/>
    <n v="621"/>
    <m/>
    <s v="old_locus_tag=CV4385,CV_4385"/>
  </r>
  <r>
    <x v="1"/>
    <x v="1"/>
    <s v="GCF_000007705.1"/>
    <s v="Primary Assembly"/>
    <s v="chromosome"/>
    <m/>
    <s v="NC_005085.1"/>
    <n v="4728641"/>
    <n v="4729261"/>
    <s v="-"/>
    <s v="WP_011137931.1"/>
    <s v="WP_011137931.1"/>
    <m/>
    <s v="GTP-binding protein"/>
    <m/>
    <n v="24947145"/>
    <s v="CV_RS21765"/>
    <n v="621"/>
    <n v="206"/>
    <m/>
  </r>
  <r>
    <x v="0"/>
    <x v="0"/>
    <s v="GCF_000007705.1"/>
    <s v="Primary Assembly"/>
    <s v="chromosome"/>
    <m/>
    <s v="NC_005085.1"/>
    <n v="4729354"/>
    <n v="4729968"/>
    <s v="+"/>
    <m/>
    <m/>
    <m/>
    <m/>
    <m/>
    <n v="24947307"/>
    <s v="CV_RS21770"/>
    <n v="615"/>
    <m/>
    <s v="old_locus_tag=CV4386,CV_4386"/>
  </r>
  <r>
    <x v="1"/>
    <x v="1"/>
    <s v="GCF_000007705.1"/>
    <s v="Primary Assembly"/>
    <s v="chromosome"/>
    <m/>
    <s v="NC_005085.1"/>
    <n v="4729354"/>
    <n v="4729968"/>
    <s v="+"/>
    <s v="WP_011137932.1"/>
    <s v="WP_011137932.1"/>
    <m/>
    <s v="cytochrome c4"/>
    <m/>
    <n v="24947307"/>
    <s v="CV_RS21770"/>
    <n v="615"/>
    <n v="204"/>
    <m/>
  </r>
  <r>
    <x v="0"/>
    <x v="0"/>
    <s v="GCF_000007705.1"/>
    <s v="Primary Assembly"/>
    <s v="chromosome"/>
    <m/>
    <s v="NC_005085.1"/>
    <n v="4730085"/>
    <n v="4732121"/>
    <s v="+"/>
    <m/>
    <m/>
    <m/>
    <m/>
    <m/>
    <n v="24946334"/>
    <s v="CV_RS21775"/>
    <n v="2037"/>
    <m/>
    <s v="old_locus_tag=CV4387,CV_4387"/>
  </r>
  <r>
    <x v="1"/>
    <x v="1"/>
    <s v="GCF_000007705.1"/>
    <s v="Primary Assembly"/>
    <s v="chromosome"/>
    <m/>
    <s v="NC_005085.1"/>
    <n v="4730085"/>
    <n v="4732121"/>
    <s v="+"/>
    <s v="WP_011137933.1"/>
    <s v="WP_011137933.1"/>
    <m/>
    <s v="cytochrome c biogenesis protein ResB"/>
    <m/>
    <n v="24946334"/>
    <s v="CV_RS21775"/>
    <n v="2037"/>
    <n v="678"/>
    <m/>
  </r>
  <r>
    <x v="0"/>
    <x v="0"/>
    <s v="GCF_000007705.1"/>
    <s v="Primary Assembly"/>
    <s v="chromosome"/>
    <m/>
    <s v="NC_005085.1"/>
    <n v="4732121"/>
    <n v="4733266"/>
    <s v="+"/>
    <m/>
    <m/>
    <m/>
    <m/>
    <s v="ccsB"/>
    <n v="24947397"/>
    <s v="CV_RS21780"/>
    <n v="1146"/>
    <m/>
    <s v="old_locus_tag=CV4388,CV_4388"/>
  </r>
  <r>
    <x v="1"/>
    <x v="1"/>
    <s v="GCF_000007705.1"/>
    <s v="Primary Assembly"/>
    <s v="chromosome"/>
    <m/>
    <s v="NC_005085.1"/>
    <n v="4732121"/>
    <n v="4733266"/>
    <s v="+"/>
    <s v="WP_011137934.1"/>
    <s v="WP_011137934.1"/>
    <m/>
    <s v="c-type cytochrome biogenesis protein CcsB"/>
    <s v="ccsB"/>
    <n v="24947397"/>
    <s v="CV_RS21780"/>
    <n v="1146"/>
    <n v="381"/>
    <m/>
  </r>
  <r>
    <x v="0"/>
    <x v="0"/>
    <s v="GCF_000007705.1"/>
    <s v="Primary Assembly"/>
    <s v="chromosome"/>
    <m/>
    <s v="NC_005085.1"/>
    <n v="4733395"/>
    <n v="4734978"/>
    <s v="+"/>
    <m/>
    <m/>
    <m/>
    <m/>
    <m/>
    <n v="24949523"/>
    <s v="CV_RS21785"/>
    <n v="1584"/>
    <m/>
    <s v="old_locus_tag=CV4389,CV_4389"/>
  </r>
  <r>
    <x v="1"/>
    <x v="1"/>
    <s v="GCF_000007705.1"/>
    <s v="Primary Assembly"/>
    <s v="chromosome"/>
    <m/>
    <s v="NC_005085.1"/>
    <n v="4733395"/>
    <n v="4734978"/>
    <s v="+"/>
    <s v="WP_011137935.1"/>
    <s v="WP_011137935.1"/>
    <m/>
    <s v="TerC family protein"/>
    <m/>
    <n v="24949523"/>
    <s v="CV_RS21785"/>
    <n v="1584"/>
    <n v="527"/>
    <m/>
  </r>
  <r>
    <x v="0"/>
    <x v="0"/>
    <s v="GCF_000007705.1"/>
    <s v="Primary Assembly"/>
    <s v="chromosome"/>
    <m/>
    <s v="NC_005085.1"/>
    <n v="4734965"/>
    <n v="4735270"/>
    <s v="+"/>
    <m/>
    <m/>
    <m/>
    <m/>
    <m/>
    <n v="24948036"/>
    <s v="CV_RS21790"/>
    <n v="306"/>
    <m/>
    <s v="old_locus_tag=CV4390,CV_4390"/>
  </r>
  <r>
    <x v="1"/>
    <x v="1"/>
    <s v="GCF_000007705.1"/>
    <s v="Primary Assembly"/>
    <s v="chromosome"/>
    <m/>
    <s v="NC_005085.1"/>
    <n v="4734965"/>
    <n v="4735270"/>
    <s v="+"/>
    <s v="WP_052263059.1"/>
    <s v="WP_052263059.1"/>
    <m/>
    <s v="hypothetical protein"/>
    <m/>
    <n v="24948036"/>
    <s v="CV_RS21790"/>
    <n v="306"/>
    <n v="101"/>
    <m/>
  </r>
  <r>
    <x v="0"/>
    <x v="0"/>
    <s v="GCF_000007705.1"/>
    <s v="Primary Assembly"/>
    <s v="chromosome"/>
    <m/>
    <s v="NC_005085.1"/>
    <n v="4735416"/>
    <n v="4735763"/>
    <s v="+"/>
    <m/>
    <m/>
    <m/>
    <m/>
    <m/>
    <n v="24948431"/>
    <s v="CV_RS21795"/>
    <n v="348"/>
    <m/>
    <s v="old_locus_tag=CV4391,CV_4391"/>
  </r>
  <r>
    <x v="1"/>
    <x v="1"/>
    <s v="GCF_000007705.1"/>
    <s v="Primary Assembly"/>
    <s v="chromosome"/>
    <m/>
    <s v="NC_005085.1"/>
    <n v="4735416"/>
    <n v="4735763"/>
    <s v="+"/>
    <s v="WP_011137937.1"/>
    <s v="WP_011137937.1"/>
    <m/>
    <s v="hypothetical protein"/>
    <m/>
    <n v="24948431"/>
    <s v="CV_RS21795"/>
    <n v="348"/>
    <n v="115"/>
    <m/>
  </r>
  <r>
    <x v="0"/>
    <x v="0"/>
    <s v="GCF_000007705.1"/>
    <s v="Primary Assembly"/>
    <s v="chromosome"/>
    <m/>
    <s v="NC_005085.1"/>
    <n v="4735907"/>
    <n v="4736824"/>
    <s v="+"/>
    <m/>
    <m/>
    <m/>
    <m/>
    <m/>
    <n v="24948750"/>
    <s v="CV_RS21800"/>
    <n v="918"/>
    <m/>
    <s v="old_locus_tag=CV4392,CV_4392"/>
  </r>
  <r>
    <x v="1"/>
    <x v="1"/>
    <s v="GCF_000007705.1"/>
    <s v="Primary Assembly"/>
    <s v="chromosome"/>
    <m/>
    <s v="NC_005085.1"/>
    <n v="4735907"/>
    <n v="4736824"/>
    <s v="+"/>
    <s v="WP_011137938.1"/>
    <s v="WP_011137938.1"/>
    <m/>
    <s v="ABC transporter substrate-binding protein"/>
    <m/>
    <n v="24948750"/>
    <s v="CV_RS21800"/>
    <n v="918"/>
    <n v="305"/>
    <m/>
  </r>
  <r>
    <x v="0"/>
    <x v="0"/>
    <s v="GCF_000007705.1"/>
    <s v="Primary Assembly"/>
    <s v="chromosome"/>
    <m/>
    <s v="NC_005085.1"/>
    <n v="4736844"/>
    <n v="4737983"/>
    <s v="+"/>
    <m/>
    <m/>
    <m/>
    <m/>
    <m/>
    <n v="24946213"/>
    <s v="CV_RS21805"/>
    <n v="1140"/>
    <m/>
    <s v="old_locus_tag=CV4393,CV_4393"/>
  </r>
  <r>
    <x v="1"/>
    <x v="1"/>
    <s v="GCF_000007705.1"/>
    <s v="Primary Assembly"/>
    <s v="chromosome"/>
    <m/>
    <s v="NC_005085.1"/>
    <n v="4736844"/>
    <n v="4737983"/>
    <s v="+"/>
    <s v="WP_011137939.1"/>
    <s v="WP_011137939.1"/>
    <m/>
    <s v="ABC transporter permease"/>
    <m/>
    <n v="24946213"/>
    <s v="CV_RS21805"/>
    <n v="1140"/>
    <n v="379"/>
    <m/>
  </r>
  <r>
    <x v="0"/>
    <x v="0"/>
    <s v="GCF_000007705.1"/>
    <s v="Primary Assembly"/>
    <s v="chromosome"/>
    <m/>
    <s v="NC_005085.1"/>
    <n v="4737980"/>
    <n v="4738909"/>
    <s v="+"/>
    <m/>
    <m/>
    <m/>
    <m/>
    <m/>
    <n v="24946414"/>
    <s v="CV_RS21810"/>
    <n v="930"/>
    <m/>
    <s v="old_locus_tag=CV4394,CV_4394"/>
  </r>
  <r>
    <x v="1"/>
    <x v="1"/>
    <s v="GCF_000007705.1"/>
    <s v="Primary Assembly"/>
    <s v="chromosome"/>
    <m/>
    <s v="NC_005085.1"/>
    <n v="4737980"/>
    <n v="4738909"/>
    <s v="+"/>
    <s v="WP_011137940.1"/>
    <s v="WP_011137940.1"/>
    <m/>
    <s v="ABC transporter ATP-binding protein"/>
    <m/>
    <n v="24946414"/>
    <s v="CV_RS21810"/>
    <n v="930"/>
    <n v="309"/>
    <m/>
  </r>
  <r>
    <x v="0"/>
    <x v="0"/>
    <s v="GCF_000007705.1"/>
    <s v="Primary Assembly"/>
    <s v="chromosome"/>
    <m/>
    <s v="NC_005085.1"/>
    <n v="4738906"/>
    <n v="4739637"/>
    <s v="+"/>
    <m/>
    <m/>
    <m/>
    <m/>
    <m/>
    <n v="24948448"/>
    <s v="CV_RS21815"/>
    <n v="732"/>
    <m/>
    <s v="old_locus_tag=CV4395,CV_4395"/>
  </r>
  <r>
    <x v="1"/>
    <x v="1"/>
    <s v="GCF_000007705.1"/>
    <s v="Primary Assembly"/>
    <s v="chromosome"/>
    <m/>
    <s v="NC_005085.1"/>
    <n v="4738906"/>
    <n v="4739637"/>
    <s v="+"/>
    <s v="WP_011137941.1"/>
    <s v="WP_011137941.1"/>
    <m/>
    <s v="ABC transporter permease"/>
    <m/>
    <n v="24948448"/>
    <s v="CV_RS21815"/>
    <n v="732"/>
    <n v="243"/>
    <m/>
  </r>
  <r>
    <x v="0"/>
    <x v="0"/>
    <s v="GCF_000007705.1"/>
    <s v="Primary Assembly"/>
    <s v="chromosome"/>
    <m/>
    <s v="NC_005085.1"/>
    <n v="4739695"/>
    <n v="4740924"/>
    <s v="-"/>
    <m/>
    <m/>
    <m/>
    <m/>
    <m/>
    <n v="24947373"/>
    <s v="CV_RS21820"/>
    <n v="1230"/>
    <m/>
    <s v="old_locus_tag=CV4396,CV_4396"/>
  </r>
  <r>
    <x v="1"/>
    <x v="1"/>
    <s v="GCF_000007705.1"/>
    <s v="Primary Assembly"/>
    <s v="chromosome"/>
    <m/>
    <s v="NC_005085.1"/>
    <n v="4739695"/>
    <n v="4740924"/>
    <s v="-"/>
    <s v="WP_080509093.1"/>
    <s v="WP_080509093.1"/>
    <m/>
    <s v="ABC transporter permease"/>
    <m/>
    <n v="24947373"/>
    <s v="CV_RS21820"/>
    <n v="1230"/>
    <n v="409"/>
    <m/>
  </r>
  <r>
    <x v="0"/>
    <x v="0"/>
    <s v="GCF_000007705.1"/>
    <s v="Primary Assembly"/>
    <s v="chromosome"/>
    <m/>
    <s v="NC_005085.1"/>
    <n v="4740921"/>
    <n v="4741610"/>
    <s v="-"/>
    <m/>
    <m/>
    <m/>
    <m/>
    <m/>
    <n v="24947193"/>
    <s v="CV_RS21825"/>
    <n v="690"/>
    <m/>
    <s v="old_locus_tag=CV4397,CV_4397"/>
  </r>
  <r>
    <x v="1"/>
    <x v="1"/>
    <s v="GCF_000007705.1"/>
    <s v="Primary Assembly"/>
    <s v="chromosome"/>
    <m/>
    <s v="NC_005085.1"/>
    <n v="4740921"/>
    <n v="4741610"/>
    <s v="-"/>
    <s v="WP_011137943.1"/>
    <s v="WP_011137943.1"/>
    <m/>
    <s v="ABC transporter ATP-binding protein"/>
    <m/>
    <n v="24947193"/>
    <s v="CV_RS21825"/>
    <n v="690"/>
    <n v="229"/>
    <m/>
  </r>
  <r>
    <x v="0"/>
    <x v="0"/>
    <s v="GCF_000007705.1"/>
    <s v="Primary Assembly"/>
    <s v="chromosome"/>
    <m/>
    <s v="NC_005085.1"/>
    <n v="4741607"/>
    <n v="4742821"/>
    <s v="-"/>
    <m/>
    <m/>
    <m/>
    <m/>
    <m/>
    <n v="24948236"/>
    <s v="CV_RS21830"/>
    <n v="1215"/>
    <m/>
    <s v="old_locus_tag=CV4398,CV_4398"/>
  </r>
  <r>
    <x v="1"/>
    <x v="1"/>
    <s v="GCF_000007705.1"/>
    <s v="Primary Assembly"/>
    <s v="chromosome"/>
    <m/>
    <s v="NC_005085.1"/>
    <n v="4741607"/>
    <n v="4742821"/>
    <s v="-"/>
    <s v="WP_011137944.1"/>
    <s v="WP_011137944.1"/>
    <m/>
    <s v="efflux RND transporter periplasmic adaptor subunit"/>
    <m/>
    <n v="24948236"/>
    <s v="CV_RS21830"/>
    <n v="1215"/>
    <n v="404"/>
    <m/>
  </r>
  <r>
    <x v="0"/>
    <x v="0"/>
    <s v="GCF_000007705.1"/>
    <s v="Primary Assembly"/>
    <s v="chromosome"/>
    <m/>
    <s v="NC_005085.1"/>
    <n v="4742828"/>
    <n v="4743571"/>
    <s v="-"/>
    <m/>
    <m/>
    <m/>
    <m/>
    <m/>
    <n v="24946864"/>
    <s v="CV_RS21835"/>
    <n v="744"/>
    <m/>
    <s v="old_locus_tag=CV4399,CV_4399"/>
  </r>
  <r>
    <x v="1"/>
    <x v="1"/>
    <s v="GCF_000007705.1"/>
    <s v="Primary Assembly"/>
    <s v="chromosome"/>
    <m/>
    <s v="NC_005085.1"/>
    <n v="4742828"/>
    <n v="4743571"/>
    <s v="-"/>
    <s v="WP_011137945.1"/>
    <s v="WP_011137945.1"/>
    <m/>
    <s v="hypothetical protein"/>
    <m/>
    <n v="24946864"/>
    <s v="CV_RS21835"/>
    <n v="744"/>
    <n v="247"/>
    <m/>
  </r>
  <r>
    <x v="0"/>
    <x v="0"/>
    <s v="GCF_000007705.1"/>
    <s v="Primary Assembly"/>
    <s v="chromosome"/>
    <m/>
    <s v="NC_005085.1"/>
    <n v="4743562"/>
    <n v="4746003"/>
    <s v="-"/>
    <m/>
    <m/>
    <m/>
    <m/>
    <m/>
    <n v="24947710"/>
    <s v="CV_RS21840"/>
    <n v="2442"/>
    <m/>
    <s v="old_locus_tag=CV4400,CV_4400"/>
  </r>
  <r>
    <x v="1"/>
    <x v="1"/>
    <s v="GCF_000007705.1"/>
    <s v="Primary Assembly"/>
    <s v="chromosome"/>
    <m/>
    <s v="NC_005085.1"/>
    <n v="4743562"/>
    <n v="4746003"/>
    <s v="-"/>
    <s v="WP_080509094.1"/>
    <s v="WP_080509094.1"/>
    <m/>
    <s v="peptidase domain-containing ABC transporter"/>
    <m/>
    <n v="24947710"/>
    <s v="CV_RS21840"/>
    <n v="2442"/>
    <n v="813"/>
    <m/>
  </r>
  <r>
    <x v="0"/>
    <x v="0"/>
    <s v="GCF_000007705.1"/>
    <s v="Primary Assembly"/>
    <s v="chromosome"/>
    <m/>
    <s v="NC_005085.1"/>
    <n v="4746067"/>
    <n v="4746252"/>
    <s v="-"/>
    <m/>
    <m/>
    <m/>
    <m/>
    <m/>
    <n v="24946895"/>
    <s v="CV_RS21850"/>
    <n v="186"/>
    <m/>
    <s v="old_locus_tag=CV4401,CV_4401"/>
  </r>
  <r>
    <x v="1"/>
    <x v="1"/>
    <s v="GCF_000007705.1"/>
    <s v="Primary Assembly"/>
    <s v="chromosome"/>
    <m/>
    <s v="NC_005085.1"/>
    <n v="4746067"/>
    <n v="4746252"/>
    <s v="-"/>
    <s v="WP_043596950.1"/>
    <s v="WP_043596950.1"/>
    <m/>
    <s v="hypothetical protein"/>
    <m/>
    <n v="24946895"/>
    <s v="CV_RS21850"/>
    <n v="186"/>
    <n v="61"/>
    <m/>
  </r>
  <r>
    <x v="0"/>
    <x v="0"/>
    <s v="GCF_000007705.1"/>
    <s v="Primary Assembly"/>
    <s v="chromosome"/>
    <m/>
    <s v="NC_005085.1"/>
    <n v="4746364"/>
    <n v="4746894"/>
    <s v="-"/>
    <m/>
    <m/>
    <m/>
    <m/>
    <m/>
    <n v="24946916"/>
    <s v="CV_RS21855"/>
    <n v="531"/>
    <m/>
    <s v="old_locus_tag=CV4402,CV_4402"/>
  </r>
  <r>
    <x v="1"/>
    <x v="1"/>
    <s v="GCF_000007705.1"/>
    <s v="Primary Assembly"/>
    <s v="chromosome"/>
    <m/>
    <s v="NC_005085.1"/>
    <n v="4746364"/>
    <n v="4746894"/>
    <s v="-"/>
    <s v="WP_043596953.1"/>
    <s v="WP_043596953.1"/>
    <m/>
    <s v="hypothetical protein"/>
    <m/>
    <n v="24946916"/>
    <s v="CV_RS21855"/>
    <n v="531"/>
    <n v="176"/>
    <m/>
  </r>
  <r>
    <x v="0"/>
    <x v="0"/>
    <s v="GCF_000007705.1"/>
    <s v="Primary Assembly"/>
    <s v="chromosome"/>
    <m/>
    <s v="NC_005085.1"/>
    <n v="4747189"/>
    <n v="4748541"/>
    <s v="-"/>
    <m/>
    <m/>
    <m/>
    <m/>
    <m/>
    <n v="24947773"/>
    <s v="CV_RS21860"/>
    <n v="1353"/>
    <m/>
    <s v="old_locus_tag=CV4403,CV_4403"/>
  </r>
  <r>
    <x v="1"/>
    <x v="1"/>
    <s v="GCF_000007705.1"/>
    <s v="Primary Assembly"/>
    <s v="chromosome"/>
    <m/>
    <s v="NC_005085.1"/>
    <n v="4747189"/>
    <n v="4748541"/>
    <s v="-"/>
    <s v="WP_011137949.1"/>
    <s v="WP_011137949.1"/>
    <m/>
    <s v="tRNA uridine-5-carboxymethylaminomethyl(34) synthesis GTPase MnmE"/>
    <m/>
    <n v="24947773"/>
    <s v="CV_RS21860"/>
    <n v="1353"/>
    <n v="450"/>
    <m/>
  </r>
  <r>
    <x v="0"/>
    <x v="0"/>
    <s v="GCF_000007705.1"/>
    <s v="Primary Assembly"/>
    <s v="chromosome"/>
    <m/>
    <s v="NC_005085.1"/>
    <n v="4748648"/>
    <n v="4750285"/>
    <s v="-"/>
    <m/>
    <m/>
    <m/>
    <m/>
    <m/>
    <n v="24946598"/>
    <s v="CV_RS21865"/>
    <n v="1638"/>
    <m/>
    <s v="old_locus_tag=CV4404,CV_4404"/>
  </r>
  <r>
    <x v="1"/>
    <x v="1"/>
    <s v="GCF_000007705.1"/>
    <s v="Primary Assembly"/>
    <s v="chromosome"/>
    <m/>
    <s v="NC_005085.1"/>
    <n v="4748648"/>
    <n v="4750285"/>
    <s v="-"/>
    <s v="WP_011137950.1"/>
    <s v="WP_011137950.1"/>
    <m/>
    <s v="membrane protein insertase YidC"/>
    <m/>
    <n v="24946598"/>
    <s v="CV_RS21865"/>
    <n v="1638"/>
    <n v="545"/>
    <m/>
  </r>
  <r>
    <x v="0"/>
    <x v="0"/>
    <s v="GCF_000007705.1"/>
    <s v="Primary Assembly"/>
    <s v="chromosome"/>
    <m/>
    <s v="NC_005085.1"/>
    <n v="4750305"/>
    <n v="4750514"/>
    <s v="-"/>
    <m/>
    <m/>
    <m/>
    <m/>
    <m/>
    <n v="24947291"/>
    <s v="CV_RS21870"/>
    <n v="210"/>
    <m/>
    <s v="old_locus_tag=CV4405,CV_4405"/>
  </r>
  <r>
    <x v="1"/>
    <x v="1"/>
    <s v="GCF_000007705.1"/>
    <s v="Primary Assembly"/>
    <s v="chromosome"/>
    <m/>
    <s v="NC_005085.1"/>
    <n v="4750305"/>
    <n v="4750514"/>
    <s v="-"/>
    <s v="WP_043596958.1"/>
    <s v="WP_043596958.1"/>
    <m/>
    <s v="membrane protein insertion efficiency factor YidD"/>
    <m/>
    <n v="24947291"/>
    <s v="CV_RS21870"/>
    <n v="210"/>
    <n v="69"/>
    <m/>
  </r>
  <r>
    <x v="0"/>
    <x v="0"/>
    <s v="GCF_000007705.1"/>
    <s v="Primary Assembly"/>
    <s v="chromosome"/>
    <m/>
    <s v="NC_005085.1"/>
    <n v="4750490"/>
    <n v="4750855"/>
    <s v="-"/>
    <m/>
    <m/>
    <m/>
    <m/>
    <m/>
    <n v="24947792"/>
    <s v="CV_RS21875"/>
    <n v="366"/>
    <m/>
    <s v="old_locus_tag=CV4406,CV_4406"/>
  </r>
  <r>
    <x v="1"/>
    <x v="1"/>
    <s v="GCF_000007705.1"/>
    <s v="Primary Assembly"/>
    <s v="chromosome"/>
    <m/>
    <s v="NC_005085.1"/>
    <n v="4750490"/>
    <n v="4750855"/>
    <s v="-"/>
    <s v="WP_011137952.1"/>
    <s v="WP_011137952.1"/>
    <m/>
    <s v="ribonuclease P protein component"/>
    <m/>
    <n v="24947792"/>
    <s v="CV_RS21875"/>
    <n v="366"/>
    <n v="121"/>
    <m/>
  </r>
  <r>
    <x v="0"/>
    <x v="0"/>
    <s v="GCF_000007705.1"/>
    <s v="Primary Assembly"/>
    <s v="chromosome"/>
    <m/>
    <s v="NC_005085.1"/>
    <n v="4750860"/>
    <n v="4750994"/>
    <s v="-"/>
    <m/>
    <m/>
    <m/>
    <m/>
    <m/>
    <n v="24947486"/>
    <s v="CV_RS21880"/>
    <n v="135"/>
    <m/>
    <s v="old_locus_tag=CV4407,CV_4407"/>
  </r>
  <r>
    <x v="1"/>
    <x v="1"/>
    <s v="GCF_000007705.1"/>
    <s v="Primary Assembly"/>
    <s v="chromosome"/>
    <m/>
    <s v="NC_005085.1"/>
    <n v="4750860"/>
    <n v="4750994"/>
    <s v="-"/>
    <s v="WP_011137953.1"/>
    <s v="WP_011137953.1"/>
    <m/>
    <s v="50S ribosomal protein L34"/>
    <m/>
    <n v="24947486"/>
    <s v="CV_RS21880"/>
    <n v="135"/>
    <n v="4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3" minRefreshableVersion="3" showCalcMbrs="0" useAutoFormatting="1" itemPrintTitles="1" createdVersion="3" indent="0" outline="1" outlineData="1" multipleFieldFilters="0">
  <location ref="A3:O11" firstHeaderRow="1" firstDataRow="2" firstDataCol="1"/>
  <pivotFields count="20">
    <pivotField axis="axisRow" dataField="1" showAll="0">
      <items count="7">
        <item x="1"/>
        <item x="0"/>
        <item x="4"/>
        <item x="2"/>
        <item x="5"/>
        <item x="3"/>
        <item t="default"/>
      </items>
    </pivotField>
    <pivotField axis="axisCol" showAll="0">
      <items count="14">
        <item x="11"/>
        <item x="7"/>
        <item x="8"/>
        <item x="0"/>
        <item x="2"/>
        <item x="9"/>
        <item x="4"/>
        <item x="12"/>
        <item x="10"/>
        <item x="6"/>
        <item x="1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1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Количество по полю # feature" fld="0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O11"/>
  <sheetViews>
    <sheetView workbookViewId="0">
      <selection activeCell="K4" sqref="K4"/>
    </sheetView>
  </sheetViews>
  <sheetFormatPr defaultRowHeight="14.4"/>
  <cols>
    <col min="1" max="1" width="27.44140625" bestFit="1" customWidth="1"/>
    <col min="2" max="2" width="21.44140625" customWidth="1"/>
    <col min="3" max="3" width="6.6640625" customWidth="1"/>
    <col min="4" max="4" width="5.5546875" customWidth="1"/>
    <col min="5" max="5" width="13.88671875" bestFit="1" customWidth="1"/>
    <col min="6" max="6" width="11.33203125" bestFit="1" customWidth="1"/>
    <col min="7" max="7" width="13.109375" bestFit="1" customWidth="1"/>
    <col min="8" max="8" width="5.33203125" customWidth="1"/>
    <col min="10" max="10" width="7" customWidth="1"/>
    <col min="11" max="11" width="5.33203125" customWidth="1"/>
    <col min="12" max="12" width="11.77734375" bestFit="1" customWidth="1"/>
    <col min="13" max="13" width="14.77734375" bestFit="1" customWidth="1"/>
    <col min="14" max="14" width="7.21875" customWidth="1"/>
    <col min="15" max="15" width="11.33203125" bestFit="1" customWidth="1"/>
  </cols>
  <sheetData>
    <row r="3" spans="1:15">
      <c r="A3" s="1" t="s">
        <v>15720</v>
      </c>
      <c r="B3" s="1" t="s">
        <v>15705</v>
      </c>
    </row>
    <row r="4" spans="1:15">
      <c r="A4" s="1" t="s">
        <v>15702</v>
      </c>
      <c r="B4" t="s">
        <v>7751</v>
      </c>
      <c r="C4" t="s">
        <v>1847</v>
      </c>
      <c r="D4" t="s">
        <v>1850</v>
      </c>
      <c r="E4" t="s">
        <v>21</v>
      </c>
      <c r="F4" t="s">
        <v>89</v>
      </c>
      <c r="G4" t="s">
        <v>2008</v>
      </c>
      <c r="H4" t="s">
        <v>1488</v>
      </c>
      <c r="I4" t="s">
        <v>8488</v>
      </c>
      <c r="J4" t="s">
        <v>7209</v>
      </c>
      <c r="K4" t="s">
        <v>1492</v>
      </c>
      <c r="L4" t="s">
        <v>29</v>
      </c>
      <c r="M4" t="s">
        <v>92</v>
      </c>
      <c r="N4" t="s">
        <v>15704</v>
      </c>
      <c r="O4" t="s">
        <v>15703</v>
      </c>
    </row>
    <row r="5" spans="1:15">
      <c r="A5" s="2" t="s">
        <v>28</v>
      </c>
      <c r="B5" s="3"/>
      <c r="C5" s="3"/>
      <c r="D5" s="3"/>
      <c r="E5" s="3"/>
      <c r="F5" s="3"/>
      <c r="G5" s="3"/>
      <c r="H5" s="3"/>
      <c r="I5" s="3"/>
      <c r="J5" s="3"/>
      <c r="K5" s="3"/>
      <c r="L5" s="3">
        <v>4245</v>
      </c>
      <c r="M5" s="3">
        <v>65</v>
      </c>
      <c r="N5" s="3"/>
      <c r="O5" s="3">
        <v>4310</v>
      </c>
    </row>
    <row r="6" spans="1:15">
      <c r="A6" s="2" t="s">
        <v>20</v>
      </c>
      <c r="B6" s="3">
        <v>1</v>
      </c>
      <c r="C6" s="3">
        <v>1</v>
      </c>
      <c r="D6" s="3"/>
      <c r="E6" s="3">
        <v>4245</v>
      </c>
      <c r="F6" s="3">
        <v>65</v>
      </c>
      <c r="G6" s="3">
        <v>1</v>
      </c>
      <c r="H6" s="3">
        <v>25</v>
      </c>
      <c r="I6" s="3">
        <v>1</v>
      </c>
      <c r="J6" s="3">
        <v>1</v>
      </c>
      <c r="K6" s="3">
        <v>98</v>
      </c>
      <c r="L6" s="3"/>
      <c r="M6" s="3"/>
      <c r="N6" s="3"/>
      <c r="O6" s="3">
        <v>4438</v>
      </c>
    </row>
    <row r="7" spans="1:15">
      <c r="A7" s="2" t="s">
        <v>1847</v>
      </c>
      <c r="B7" s="3">
        <v>1</v>
      </c>
      <c r="C7" s="3"/>
      <c r="D7" s="3">
        <v>1</v>
      </c>
      <c r="E7" s="3"/>
      <c r="F7" s="3"/>
      <c r="G7" s="3">
        <v>1</v>
      </c>
      <c r="H7" s="3"/>
      <c r="I7" s="3">
        <v>1</v>
      </c>
      <c r="J7" s="3"/>
      <c r="K7" s="3"/>
      <c r="L7" s="3"/>
      <c r="M7" s="3"/>
      <c r="N7" s="3"/>
      <c r="O7" s="3">
        <v>4</v>
      </c>
    </row>
    <row r="8" spans="1:15">
      <c r="A8" s="2" t="s">
        <v>1488</v>
      </c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>
        <v>25</v>
      </c>
      <c r="O8" s="3">
        <v>25</v>
      </c>
    </row>
    <row r="9" spans="1:15">
      <c r="A9" s="2" t="s">
        <v>7209</v>
      </c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>
        <v>1</v>
      </c>
      <c r="O9" s="3">
        <v>1</v>
      </c>
    </row>
    <row r="10" spans="1:15">
      <c r="A10" s="2" t="s">
        <v>1492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>
        <v>98</v>
      </c>
      <c r="O10" s="3">
        <v>98</v>
      </c>
    </row>
    <row r="11" spans="1:15">
      <c r="A11" s="2" t="s">
        <v>15703</v>
      </c>
      <c r="B11" s="3">
        <v>2</v>
      </c>
      <c r="C11" s="3">
        <v>1</v>
      </c>
      <c r="D11" s="3">
        <v>1</v>
      </c>
      <c r="E11" s="3">
        <v>4245</v>
      </c>
      <c r="F11" s="3">
        <v>65</v>
      </c>
      <c r="G11" s="3">
        <v>2</v>
      </c>
      <c r="H11" s="3">
        <v>25</v>
      </c>
      <c r="I11" s="3">
        <v>2</v>
      </c>
      <c r="J11" s="3">
        <v>1</v>
      </c>
      <c r="K11" s="3">
        <v>98</v>
      </c>
      <c r="L11" s="3">
        <v>4245</v>
      </c>
      <c r="M11" s="3">
        <v>65</v>
      </c>
      <c r="N11" s="3">
        <v>124</v>
      </c>
      <c r="O11" s="3">
        <v>8876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8877"/>
  <sheetViews>
    <sheetView workbookViewId="0">
      <selection activeCell="R8" sqref="R8"/>
    </sheetView>
  </sheetViews>
  <sheetFormatPr defaultRowHeight="14.4"/>
  <sheetData>
    <row r="1" spans="1:20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>
      <c r="A2" t="s">
        <v>28</v>
      </c>
      <c r="B2" t="s">
        <v>29</v>
      </c>
      <c r="C2" t="s">
        <v>22</v>
      </c>
      <c r="D2" t="s">
        <v>23</v>
      </c>
      <c r="E2" t="s">
        <v>5</v>
      </c>
      <c r="G2" t="s">
        <v>24</v>
      </c>
      <c r="H2">
        <v>3036595</v>
      </c>
      <c r="I2">
        <v>3047259</v>
      </c>
      <c r="J2" t="s">
        <v>41</v>
      </c>
      <c r="K2" t="s">
        <v>9938</v>
      </c>
      <c r="L2" t="s">
        <v>9938</v>
      </c>
      <c r="N2" t="s">
        <v>5425</v>
      </c>
      <c r="P2">
        <v>24947848</v>
      </c>
      <c r="Q2" t="s">
        <v>9936</v>
      </c>
      <c r="R2">
        <v>10665</v>
      </c>
      <c r="S2">
        <v>3554</v>
      </c>
    </row>
    <row r="3" spans="1:20">
      <c r="A3" t="s">
        <v>28</v>
      </c>
      <c r="B3" t="s">
        <v>29</v>
      </c>
      <c r="C3" t="s">
        <v>22</v>
      </c>
      <c r="D3" t="s">
        <v>23</v>
      </c>
      <c r="E3" t="s">
        <v>5</v>
      </c>
      <c r="G3" t="s">
        <v>24</v>
      </c>
      <c r="H3">
        <v>3047256</v>
      </c>
      <c r="I3">
        <v>3056954</v>
      </c>
      <c r="J3" t="s">
        <v>41</v>
      </c>
      <c r="K3" t="s">
        <v>9941</v>
      </c>
      <c r="L3" t="s">
        <v>9941</v>
      </c>
      <c r="N3" t="s">
        <v>9942</v>
      </c>
      <c r="P3">
        <v>24946050</v>
      </c>
      <c r="Q3" t="s">
        <v>9939</v>
      </c>
      <c r="R3">
        <v>9699</v>
      </c>
      <c r="S3">
        <v>3232</v>
      </c>
    </row>
    <row r="4" spans="1:20">
      <c r="A4" t="s">
        <v>28</v>
      </c>
      <c r="B4" t="s">
        <v>29</v>
      </c>
      <c r="C4" t="s">
        <v>22</v>
      </c>
      <c r="D4" t="s">
        <v>23</v>
      </c>
      <c r="E4" t="s">
        <v>5</v>
      </c>
      <c r="G4" t="s">
        <v>24</v>
      </c>
      <c r="H4">
        <v>2410977</v>
      </c>
      <c r="I4">
        <v>2419556</v>
      </c>
      <c r="J4" t="s">
        <v>25</v>
      </c>
      <c r="K4" t="s">
        <v>8023</v>
      </c>
      <c r="L4" t="s">
        <v>8023</v>
      </c>
      <c r="N4" t="s">
        <v>5425</v>
      </c>
      <c r="P4">
        <v>24945519</v>
      </c>
      <c r="Q4" t="s">
        <v>8021</v>
      </c>
      <c r="R4">
        <v>8580</v>
      </c>
      <c r="S4">
        <v>2859</v>
      </c>
    </row>
    <row r="5" spans="1:20">
      <c r="A5" t="s">
        <v>28</v>
      </c>
      <c r="B5" t="s">
        <v>29</v>
      </c>
      <c r="C5" t="s">
        <v>22</v>
      </c>
      <c r="D5" t="s">
        <v>23</v>
      </c>
      <c r="E5" t="s">
        <v>5</v>
      </c>
      <c r="G5" t="s">
        <v>24</v>
      </c>
      <c r="H5">
        <v>3139314</v>
      </c>
      <c r="I5">
        <v>3146435</v>
      </c>
      <c r="J5" t="s">
        <v>41</v>
      </c>
      <c r="K5" t="s">
        <v>10177</v>
      </c>
      <c r="L5" t="s">
        <v>10177</v>
      </c>
      <c r="N5" t="s">
        <v>5377</v>
      </c>
      <c r="P5">
        <v>24949320</v>
      </c>
      <c r="Q5" t="s">
        <v>10175</v>
      </c>
      <c r="R5">
        <v>7122</v>
      </c>
      <c r="S5">
        <v>2373</v>
      </c>
    </row>
    <row r="6" spans="1:20">
      <c r="A6" t="s">
        <v>28</v>
      </c>
      <c r="B6" t="s">
        <v>29</v>
      </c>
      <c r="C6" t="s">
        <v>22</v>
      </c>
      <c r="D6" t="s">
        <v>23</v>
      </c>
      <c r="E6" t="s">
        <v>5</v>
      </c>
      <c r="G6" t="s">
        <v>24</v>
      </c>
      <c r="H6">
        <v>1880340</v>
      </c>
      <c r="I6">
        <v>1886615</v>
      </c>
      <c r="J6" t="s">
        <v>25</v>
      </c>
      <c r="K6" t="s">
        <v>6326</v>
      </c>
      <c r="L6" t="s">
        <v>6326</v>
      </c>
      <c r="N6" t="s">
        <v>49</v>
      </c>
      <c r="P6">
        <v>24949311</v>
      </c>
      <c r="Q6" t="s">
        <v>6324</v>
      </c>
      <c r="R6">
        <v>6276</v>
      </c>
      <c r="S6">
        <v>2091</v>
      </c>
    </row>
    <row r="7" spans="1:20">
      <c r="A7" t="s">
        <v>28</v>
      </c>
      <c r="B7" t="s">
        <v>29</v>
      </c>
      <c r="C7" t="s">
        <v>22</v>
      </c>
      <c r="D7" t="s">
        <v>23</v>
      </c>
      <c r="E7" t="s">
        <v>5</v>
      </c>
      <c r="G7" t="s">
        <v>24</v>
      </c>
      <c r="H7">
        <v>2754998</v>
      </c>
      <c r="I7">
        <v>2761072</v>
      </c>
      <c r="J7" t="s">
        <v>25</v>
      </c>
      <c r="K7" t="s">
        <v>9119</v>
      </c>
      <c r="L7" t="s">
        <v>9119</v>
      </c>
      <c r="N7" t="s">
        <v>49</v>
      </c>
      <c r="P7">
        <v>24949218</v>
      </c>
      <c r="Q7" t="s">
        <v>9117</v>
      </c>
      <c r="R7">
        <v>6075</v>
      </c>
      <c r="S7">
        <v>2024</v>
      </c>
    </row>
    <row r="8" spans="1:20">
      <c r="A8" t="s">
        <v>28</v>
      </c>
      <c r="B8" t="s">
        <v>29</v>
      </c>
      <c r="C8" t="s">
        <v>22</v>
      </c>
      <c r="D8" t="s">
        <v>23</v>
      </c>
      <c r="E8" t="s">
        <v>5</v>
      </c>
      <c r="G8" t="s">
        <v>24</v>
      </c>
      <c r="H8">
        <v>478148</v>
      </c>
      <c r="I8">
        <v>483712</v>
      </c>
      <c r="J8" t="s">
        <v>25</v>
      </c>
      <c r="K8" t="s">
        <v>1709</v>
      </c>
      <c r="L8" t="s">
        <v>1709</v>
      </c>
      <c r="N8" t="s">
        <v>1710</v>
      </c>
      <c r="P8">
        <v>24946500</v>
      </c>
      <c r="Q8" t="s">
        <v>1707</v>
      </c>
      <c r="R8">
        <v>5565</v>
      </c>
      <c r="S8">
        <v>1854</v>
      </c>
    </row>
    <row r="9" spans="1:20">
      <c r="A9" t="s">
        <v>28</v>
      </c>
      <c r="B9" t="s">
        <v>29</v>
      </c>
      <c r="C9" t="s">
        <v>22</v>
      </c>
      <c r="D9" t="s">
        <v>23</v>
      </c>
      <c r="E9" t="s">
        <v>5</v>
      </c>
      <c r="G9" t="s">
        <v>24</v>
      </c>
      <c r="H9">
        <v>1751599</v>
      </c>
      <c r="I9">
        <v>1756815</v>
      </c>
      <c r="J9" t="s">
        <v>25</v>
      </c>
      <c r="K9" t="s">
        <v>5920</v>
      </c>
      <c r="L9" t="s">
        <v>5920</v>
      </c>
      <c r="N9" t="s">
        <v>1460</v>
      </c>
      <c r="P9">
        <v>24946833</v>
      </c>
      <c r="Q9" t="s">
        <v>5918</v>
      </c>
      <c r="R9">
        <v>5217</v>
      </c>
      <c r="S9">
        <v>1738</v>
      </c>
    </row>
    <row r="10" spans="1:20">
      <c r="A10" t="s">
        <v>28</v>
      </c>
      <c r="B10" t="s">
        <v>29</v>
      </c>
      <c r="C10" t="s">
        <v>22</v>
      </c>
      <c r="D10" t="s">
        <v>23</v>
      </c>
      <c r="E10" t="s">
        <v>5</v>
      </c>
      <c r="G10" t="s">
        <v>24</v>
      </c>
      <c r="H10">
        <v>3527666</v>
      </c>
      <c r="I10">
        <v>3532855</v>
      </c>
      <c r="J10" t="s">
        <v>25</v>
      </c>
      <c r="K10" t="s">
        <v>11521</v>
      </c>
      <c r="L10" t="s">
        <v>11521</v>
      </c>
      <c r="N10" t="s">
        <v>1460</v>
      </c>
      <c r="P10">
        <v>25392857</v>
      </c>
      <c r="Q10" t="s">
        <v>11519</v>
      </c>
      <c r="R10">
        <v>5190</v>
      </c>
      <c r="S10">
        <v>1729</v>
      </c>
    </row>
    <row r="11" spans="1:20">
      <c r="A11" t="s">
        <v>28</v>
      </c>
      <c r="B11" t="s">
        <v>29</v>
      </c>
      <c r="C11" t="s">
        <v>22</v>
      </c>
      <c r="D11" t="s">
        <v>23</v>
      </c>
      <c r="E11" t="s">
        <v>5</v>
      </c>
      <c r="G11" t="s">
        <v>24</v>
      </c>
      <c r="H11">
        <v>2085076</v>
      </c>
      <c r="I11">
        <v>2089968</v>
      </c>
      <c r="J11" t="s">
        <v>25</v>
      </c>
      <c r="K11" t="s">
        <v>6921</v>
      </c>
      <c r="L11" t="s">
        <v>6921</v>
      </c>
      <c r="N11" t="s">
        <v>5377</v>
      </c>
      <c r="P11">
        <v>24946653</v>
      </c>
      <c r="Q11" t="s">
        <v>6919</v>
      </c>
      <c r="R11">
        <v>4893</v>
      </c>
      <c r="S11">
        <v>1630</v>
      </c>
    </row>
    <row r="12" spans="1:20">
      <c r="A12" t="s">
        <v>28</v>
      </c>
      <c r="B12" t="s">
        <v>29</v>
      </c>
      <c r="C12" t="s">
        <v>22</v>
      </c>
      <c r="D12" t="s">
        <v>23</v>
      </c>
      <c r="E12" t="s">
        <v>5</v>
      </c>
      <c r="G12" t="s">
        <v>24</v>
      </c>
      <c r="H12">
        <v>3360288</v>
      </c>
      <c r="I12">
        <v>3365096</v>
      </c>
      <c r="J12" t="s">
        <v>41</v>
      </c>
      <c r="K12" t="s">
        <v>10938</v>
      </c>
      <c r="L12" t="s">
        <v>10938</v>
      </c>
      <c r="N12" t="s">
        <v>10939</v>
      </c>
      <c r="P12">
        <v>24949243</v>
      </c>
      <c r="Q12" t="s">
        <v>10936</v>
      </c>
      <c r="R12">
        <v>4809</v>
      </c>
      <c r="S12">
        <v>1602</v>
      </c>
    </row>
    <row r="13" spans="1:20">
      <c r="A13" t="s">
        <v>28</v>
      </c>
      <c r="B13" t="s">
        <v>29</v>
      </c>
      <c r="C13" t="s">
        <v>22</v>
      </c>
      <c r="D13" t="s">
        <v>23</v>
      </c>
      <c r="E13" t="s">
        <v>5</v>
      </c>
      <c r="G13" t="s">
        <v>24</v>
      </c>
      <c r="H13">
        <v>3798603</v>
      </c>
      <c r="I13">
        <v>3803156</v>
      </c>
      <c r="J13" t="s">
        <v>25</v>
      </c>
      <c r="K13" t="s">
        <v>12410</v>
      </c>
      <c r="L13" t="s">
        <v>12410</v>
      </c>
      <c r="N13" t="s">
        <v>6267</v>
      </c>
      <c r="P13">
        <v>24948900</v>
      </c>
      <c r="Q13" t="s">
        <v>12408</v>
      </c>
      <c r="R13">
        <v>4554</v>
      </c>
      <c r="S13">
        <v>1517</v>
      </c>
    </row>
    <row r="14" spans="1:20">
      <c r="A14" t="s">
        <v>28</v>
      </c>
      <c r="B14" t="s">
        <v>29</v>
      </c>
      <c r="C14" t="s">
        <v>22</v>
      </c>
      <c r="D14" t="s">
        <v>23</v>
      </c>
      <c r="E14" t="s">
        <v>5</v>
      </c>
      <c r="G14" t="s">
        <v>24</v>
      </c>
      <c r="H14">
        <v>1507847</v>
      </c>
      <c r="I14">
        <v>1512388</v>
      </c>
      <c r="J14" t="s">
        <v>41</v>
      </c>
      <c r="K14" t="s">
        <v>5235</v>
      </c>
      <c r="L14" t="s">
        <v>5235</v>
      </c>
      <c r="N14" t="s">
        <v>5236</v>
      </c>
      <c r="P14">
        <v>24949438</v>
      </c>
      <c r="Q14" t="s">
        <v>5233</v>
      </c>
      <c r="R14">
        <v>4542</v>
      </c>
      <c r="S14">
        <v>1513</v>
      </c>
    </row>
    <row r="15" spans="1:20">
      <c r="A15" t="s">
        <v>28</v>
      </c>
      <c r="B15" t="s">
        <v>29</v>
      </c>
      <c r="C15" t="s">
        <v>22</v>
      </c>
      <c r="D15" t="s">
        <v>23</v>
      </c>
      <c r="E15" t="s">
        <v>5</v>
      </c>
      <c r="G15" t="s">
        <v>24</v>
      </c>
      <c r="H15">
        <v>4364818</v>
      </c>
      <c r="I15">
        <v>4369266</v>
      </c>
      <c r="J15" t="s">
        <v>41</v>
      </c>
      <c r="K15" t="s">
        <v>14351</v>
      </c>
      <c r="L15" t="s">
        <v>14351</v>
      </c>
      <c r="N15" t="s">
        <v>14352</v>
      </c>
      <c r="P15">
        <v>24946302</v>
      </c>
      <c r="Q15" t="s">
        <v>14349</v>
      </c>
      <c r="R15">
        <v>4449</v>
      </c>
      <c r="S15">
        <v>1482</v>
      </c>
    </row>
    <row r="16" spans="1:20">
      <c r="A16" t="s">
        <v>28</v>
      </c>
      <c r="B16" t="s">
        <v>29</v>
      </c>
      <c r="C16" t="s">
        <v>22</v>
      </c>
      <c r="D16" t="s">
        <v>23</v>
      </c>
      <c r="E16" t="s">
        <v>5</v>
      </c>
      <c r="G16" t="s">
        <v>24</v>
      </c>
      <c r="H16">
        <v>2853376</v>
      </c>
      <c r="I16">
        <v>2857686</v>
      </c>
      <c r="J16" t="s">
        <v>41</v>
      </c>
      <c r="K16" t="s">
        <v>9412</v>
      </c>
      <c r="L16" t="s">
        <v>9412</v>
      </c>
      <c r="N16" t="s">
        <v>6267</v>
      </c>
      <c r="P16">
        <v>25392837</v>
      </c>
      <c r="Q16" t="s">
        <v>9410</v>
      </c>
      <c r="R16">
        <v>4311</v>
      </c>
      <c r="S16">
        <v>1436</v>
      </c>
    </row>
    <row r="17" spans="1:19">
      <c r="A17" t="s">
        <v>28</v>
      </c>
      <c r="B17" t="s">
        <v>29</v>
      </c>
      <c r="C17" t="s">
        <v>22</v>
      </c>
      <c r="D17" t="s">
        <v>23</v>
      </c>
      <c r="E17" t="s">
        <v>5</v>
      </c>
      <c r="G17" t="s">
        <v>24</v>
      </c>
      <c r="H17">
        <v>2050073</v>
      </c>
      <c r="I17">
        <v>2054305</v>
      </c>
      <c r="J17" t="s">
        <v>25</v>
      </c>
      <c r="K17" t="s">
        <v>6819</v>
      </c>
      <c r="L17" t="s">
        <v>6819</v>
      </c>
      <c r="N17" t="s">
        <v>4531</v>
      </c>
      <c r="P17">
        <v>24949270</v>
      </c>
      <c r="Q17" t="s">
        <v>6817</v>
      </c>
      <c r="R17">
        <v>4233</v>
      </c>
      <c r="S17">
        <v>1410</v>
      </c>
    </row>
    <row r="18" spans="1:19">
      <c r="A18" t="s">
        <v>28</v>
      </c>
      <c r="B18" t="s">
        <v>29</v>
      </c>
      <c r="C18" t="s">
        <v>22</v>
      </c>
      <c r="D18" t="s">
        <v>23</v>
      </c>
      <c r="E18" t="s">
        <v>5</v>
      </c>
      <c r="G18" t="s">
        <v>24</v>
      </c>
      <c r="H18">
        <v>1254287</v>
      </c>
      <c r="I18">
        <v>1258480</v>
      </c>
      <c r="J18" t="s">
        <v>41</v>
      </c>
      <c r="K18" t="s">
        <v>4386</v>
      </c>
      <c r="L18" t="s">
        <v>4386</v>
      </c>
      <c r="N18" t="s">
        <v>1460</v>
      </c>
      <c r="P18">
        <v>24947744</v>
      </c>
      <c r="Q18" t="s">
        <v>4384</v>
      </c>
      <c r="R18">
        <v>4194</v>
      </c>
      <c r="S18">
        <v>1397</v>
      </c>
    </row>
    <row r="19" spans="1:19">
      <c r="A19" t="s">
        <v>28</v>
      </c>
      <c r="B19" t="s">
        <v>29</v>
      </c>
      <c r="C19" t="s">
        <v>22</v>
      </c>
      <c r="D19" t="s">
        <v>23</v>
      </c>
      <c r="E19" t="s">
        <v>5</v>
      </c>
      <c r="G19" t="s">
        <v>24</v>
      </c>
      <c r="H19">
        <v>4520052</v>
      </c>
      <c r="I19">
        <v>4524242</v>
      </c>
      <c r="J19" t="s">
        <v>41</v>
      </c>
      <c r="K19" t="s">
        <v>14903</v>
      </c>
      <c r="L19" t="s">
        <v>14903</v>
      </c>
      <c r="N19" t="s">
        <v>14904</v>
      </c>
      <c r="O19" t="s">
        <v>14900</v>
      </c>
      <c r="P19">
        <v>24948983</v>
      </c>
      <c r="Q19" t="s">
        <v>14901</v>
      </c>
      <c r="R19">
        <v>4191</v>
      </c>
      <c r="S19">
        <v>1396</v>
      </c>
    </row>
    <row r="20" spans="1:19">
      <c r="A20" t="s">
        <v>28</v>
      </c>
      <c r="B20" t="s">
        <v>29</v>
      </c>
      <c r="C20" t="s">
        <v>22</v>
      </c>
      <c r="D20" t="s">
        <v>23</v>
      </c>
      <c r="E20" t="s">
        <v>5</v>
      </c>
      <c r="G20" t="s">
        <v>24</v>
      </c>
      <c r="H20">
        <v>3230116</v>
      </c>
      <c r="I20">
        <v>3234288</v>
      </c>
      <c r="J20" t="s">
        <v>41</v>
      </c>
      <c r="K20" t="s">
        <v>10458</v>
      </c>
      <c r="L20" t="s">
        <v>10458</v>
      </c>
      <c r="N20" t="s">
        <v>1460</v>
      </c>
      <c r="P20">
        <v>25392848</v>
      </c>
      <c r="Q20" t="s">
        <v>10456</v>
      </c>
      <c r="R20">
        <v>4173</v>
      </c>
      <c r="S20">
        <v>1390</v>
      </c>
    </row>
    <row r="21" spans="1:19">
      <c r="A21" t="s">
        <v>28</v>
      </c>
      <c r="B21" t="s">
        <v>29</v>
      </c>
      <c r="C21" t="s">
        <v>22</v>
      </c>
      <c r="D21" t="s">
        <v>23</v>
      </c>
      <c r="E21" t="s">
        <v>5</v>
      </c>
      <c r="G21" t="s">
        <v>24</v>
      </c>
      <c r="H21">
        <v>4524300</v>
      </c>
      <c r="I21">
        <v>4528472</v>
      </c>
      <c r="J21" t="s">
        <v>41</v>
      </c>
      <c r="K21" t="s">
        <v>14908</v>
      </c>
      <c r="L21" t="s">
        <v>14908</v>
      </c>
      <c r="N21" t="s">
        <v>14909</v>
      </c>
      <c r="O21" t="s">
        <v>14905</v>
      </c>
      <c r="P21">
        <v>24946358</v>
      </c>
      <c r="Q21" t="s">
        <v>14906</v>
      </c>
      <c r="R21">
        <v>4173</v>
      </c>
      <c r="S21">
        <v>1390</v>
      </c>
    </row>
    <row r="22" spans="1:19">
      <c r="A22" t="s">
        <v>28</v>
      </c>
      <c r="B22" t="s">
        <v>29</v>
      </c>
      <c r="C22" t="s">
        <v>22</v>
      </c>
      <c r="D22" t="s">
        <v>23</v>
      </c>
      <c r="E22" t="s">
        <v>5</v>
      </c>
      <c r="G22" t="s">
        <v>24</v>
      </c>
      <c r="H22">
        <v>1684940</v>
      </c>
      <c r="I22">
        <v>1689040</v>
      </c>
      <c r="J22" t="s">
        <v>41</v>
      </c>
      <c r="K22" t="s">
        <v>5726</v>
      </c>
      <c r="L22" t="s">
        <v>5726</v>
      </c>
      <c r="N22" t="s">
        <v>5727</v>
      </c>
      <c r="P22">
        <v>24949210</v>
      </c>
      <c r="Q22" t="s">
        <v>5724</v>
      </c>
      <c r="R22">
        <v>4101</v>
      </c>
      <c r="S22">
        <v>1366</v>
      </c>
    </row>
    <row r="23" spans="1:19">
      <c r="A23" t="s">
        <v>28</v>
      </c>
      <c r="B23" t="s">
        <v>29</v>
      </c>
      <c r="C23" t="s">
        <v>22</v>
      </c>
      <c r="D23" t="s">
        <v>23</v>
      </c>
      <c r="E23" t="s">
        <v>5</v>
      </c>
      <c r="G23" t="s">
        <v>24</v>
      </c>
      <c r="H23">
        <v>2229619</v>
      </c>
      <c r="I23">
        <v>2233578</v>
      </c>
      <c r="J23" t="s">
        <v>41</v>
      </c>
      <c r="K23" t="s">
        <v>7348</v>
      </c>
      <c r="L23" t="s">
        <v>7348</v>
      </c>
      <c r="N23" t="s">
        <v>7349</v>
      </c>
      <c r="P23">
        <v>24949086</v>
      </c>
      <c r="Q23" t="s">
        <v>7346</v>
      </c>
      <c r="R23">
        <v>3960</v>
      </c>
      <c r="S23">
        <v>1319</v>
      </c>
    </row>
    <row r="24" spans="1:19">
      <c r="A24" t="s">
        <v>28</v>
      </c>
      <c r="B24" t="s">
        <v>29</v>
      </c>
      <c r="C24" t="s">
        <v>22</v>
      </c>
      <c r="D24" t="s">
        <v>23</v>
      </c>
      <c r="E24" t="s">
        <v>5</v>
      </c>
      <c r="G24" t="s">
        <v>24</v>
      </c>
      <c r="H24">
        <v>1080296</v>
      </c>
      <c r="I24">
        <v>1084252</v>
      </c>
      <c r="J24" t="s">
        <v>25</v>
      </c>
      <c r="K24" t="s">
        <v>3817</v>
      </c>
      <c r="L24" t="s">
        <v>3817</v>
      </c>
      <c r="N24" t="s">
        <v>3818</v>
      </c>
      <c r="P24">
        <v>25392804</v>
      </c>
      <c r="Q24" t="s">
        <v>3815</v>
      </c>
      <c r="R24">
        <v>3957</v>
      </c>
      <c r="S24">
        <v>1318</v>
      </c>
    </row>
    <row r="25" spans="1:19">
      <c r="A25" t="s">
        <v>28</v>
      </c>
      <c r="B25" t="s">
        <v>29</v>
      </c>
      <c r="C25" t="s">
        <v>22</v>
      </c>
      <c r="D25" t="s">
        <v>23</v>
      </c>
      <c r="E25" t="s">
        <v>5</v>
      </c>
      <c r="G25" t="s">
        <v>24</v>
      </c>
      <c r="H25">
        <v>1619553</v>
      </c>
      <c r="I25">
        <v>1623488</v>
      </c>
      <c r="J25" t="s">
        <v>41</v>
      </c>
      <c r="K25" t="s">
        <v>5520</v>
      </c>
      <c r="L25" t="s">
        <v>5520</v>
      </c>
      <c r="N25" t="s">
        <v>5521</v>
      </c>
      <c r="O25" t="s">
        <v>5517</v>
      </c>
      <c r="P25">
        <v>24946728</v>
      </c>
      <c r="Q25" t="s">
        <v>5518</v>
      </c>
      <c r="R25">
        <v>3936</v>
      </c>
      <c r="S25">
        <v>1311</v>
      </c>
    </row>
    <row r="26" spans="1:19">
      <c r="A26" t="s">
        <v>28</v>
      </c>
      <c r="B26" t="s">
        <v>29</v>
      </c>
      <c r="C26" t="s">
        <v>22</v>
      </c>
      <c r="D26" t="s">
        <v>23</v>
      </c>
      <c r="E26" t="s">
        <v>5</v>
      </c>
      <c r="G26" t="s">
        <v>24</v>
      </c>
      <c r="H26">
        <v>1584375</v>
      </c>
      <c r="I26">
        <v>1588283</v>
      </c>
      <c r="J26" t="s">
        <v>41</v>
      </c>
      <c r="K26" t="s">
        <v>5424</v>
      </c>
      <c r="L26" t="s">
        <v>5424</v>
      </c>
      <c r="N26" t="s">
        <v>5425</v>
      </c>
      <c r="P26">
        <v>24948252</v>
      </c>
      <c r="Q26" t="s">
        <v>5422</v>
      </c>
      <c r="R26">
        <v>3909</v>
      </c>
      <c r="S26">
        <v>1302</v>
      </c>
    </row>
    <row r="27" spans="1:19">
      <c r="A27" t="s">
        <v>28</v>
      </c>
      <c r="B27" t="s">
        <v>29</v>
      </c>
      <c r="C27" t="s">
        <v>22</v>
      </c>
      <c r="D27" t="s">
        <v>23</v>
      </c>
      <c r="E27" t="s">
        <v>5</v>
      </c>
      <c r="G27" t="s">
        <v>24</v>
      </c>
      <c r="H27">
        <v>2121266</v>
      </c>
      <c r="I27">
        <v>2125156</v>
      </c>
      <c r="J27" t="s">
        <v>25</v>
      </c>
      <c r="K27" t="s">
        <v>7038</v>
      </c>
      <c r="L27" t="s">
        <v>7038</v>
      </c>
      <c r="N27" t="s">
        <v>6267</v>
      </c>
      <c r="P27">
        <v>24947241</v>
      </c>
      <c r="Q27" t="s">
        <v>7037</v>
      </c>
      <c r="R27">
        <v>3891</v>
      </c>
      <c r="S27">
        <v>1296</v>
      </c>
    </row>
    <row r="28" spans="1:19">
      <c r="A28" t="s">
        <v>28</v>
      </c>
      <c r="B28" t="s">
        <v>29</v>
      </c>
      <c r="C28" t="s">
        <v>22</v>
      </c>
      <c r="D28" t="s">
        <v>23</v>
      </c>
      <c r="E28" t="s">
        <v>5</v>
      </c>
      <c r="G28" t="s">
        <v>24</v>
      </c>
      <c r="H28">
        <v>4569277</v>
      </c>
      <c r="I28">
        <v>4573131</v>
      </c>
      <c r="J28" t="s">
        <v>25</v>
      </c>
      <c r="K28" t="s">
        <v>15079</v>
      </c>
      <c r="L28" t="s">
        <v>15079</v>
      </c>
      <c r="N28" t="s">
        <v>15080</v>
      </c>
      <c r="P28">
        <v>24948503</v>
      </c>
      <c r="Q28" t="s">
        <v>15077</v>
      </c>
      <c r="R28">
        <v>3855</v>
      </c>
      <c r="S28">
        <v>1284</v>
      </c>
    </row>
    <row r="29" spans="1:19">
      <c r="A29" t="s">
        <v>28</v>
      </c>
      <c r="B29" t="s">
        <v>29</v>
      </c>
      <c r="C29" t="s">
        <v>22</v>
      </c>
      <c r="D29" t="s">
        <v>23</v>
      </c>
      <c r="E29" t="s">
        <v>5</v>
      </c>
      <c r="G29" t="s">
        <v>24</v>
      </c>
      <c r="H29">
        <v>2892735</v>
      </c>
      <c r="I29">
        <v>2896586</v>
      </c>
      <c r="J29" t="s">
        <v>41</v>
      </c>
      <c r="K29" t="s">
        <v>9512</v>
      </c>
      <c r="L29" t="s">
        <v>9512</v>
      </c>
      <c r="N29" t="s">
        <v>49</v>
      </c>
      <c r="P29">
        <v>24946181</v>
      </c>
      <c r="Q29" t="s">
        <v>9510</v>
      </c>
      <c r="R29">
        <v>3852</v>
      </c>
      <c r="S29">
        <v>1283</v>
      </c>
    </row>
    <row r="30" spans="1:19">
      <c r="A30" t="s">
        <v>28</v>
      </c>
      <c r="B30" t="s">
        <v>29</v>
      </c>
      <c r="C30" t="s">
        <v>22</v>
      </c>
      <c r="D30" t="s">
        <v>23</v>
      </c>
      <c r="E30" t="s">
        <v>5</v>
      </c>
      <c r="G30" t="s">
        <v>24</v>
      </c>
      <c r="H30">
        <v>2284034</v>
      </c>
      <c r="I30">
        <v>2287882</v>
      </c>
      <c r="J30" t="s">
        <v>25</v>
      </c>
      <c r="K30" t="s">
        <v>7542</v>
      </c>
      <c r="L30" t="s">
        <v>7542</v>
      </c>
      <c r="N30" t="s">
        <v>7543</v>
      </c>
      <c r="P30">
        <v>24947562</v>
      </c>
      <c r="Q30" t="s">
        <v>7540</v>
      </c>
      <c r="R30">
        <v>3849</v>
      </c>
      <c r="S30">
        <v>1282</v>
      </c>
    </row>
    <row r="31" spans="1:19">
      <c r="A31" t="s">
        <v>28</v>
      </c>
      <c r="B31" t="s">
        <v>29</v>
      </c>
      <c r="C31" t="s">
        <v>22</v>
      </c>
      <c r="D31" t="s">
        <v>23</v>
      </c>
      <c r="E31" t="s">
        <v>5</v>
      </c>
      <c r="G31" t="s">
        <v>24</v>
      </c>
      <c r="H31">
        <v>569182</v>
      </c>
      <c r="I31">
        <v>572997</v>
      </c>
      <c r="J31" t="s">
        <v>25</v>
      </c>
      <c r="K31" t="s">
        <v>1982</v>
      </c>
      <c r="L31" t="s">
        <v>1982</v>
      </c>
      <c r="N31" t="s">
        <v>1983</v>
      </c>
      <c r="P31">
        <v>24948958</v>
      </c>
      <c r="Q31" t="s">
        <v>1980</v>
      </c>
      <c r="R31">
        <v>3816</v>
      </c>
      <c r="S31">
        <v>1271</v>
      </c>
    </row>
    <row r="32" spans="1:19">
      <c r="A32" t="s">
        <v>28</v>
      </c>
      <c r="B32" t="s">
        <v>29</v>
      </c>
      <c r="C32" t="s">
        <v>22</v>
      </c>
      <c r="D32" t="s">
        <v>23</v>
      </c>
      <c r="E32" t="s">
        <v>5</v>
      </c>
      <c r="G32" t="s">
        <v>24</v>
      </c>
      <c r="H32">
        <v>4304734</v>
      </c>
      <c r="I32">
        <v>4308516</v>
      </c>
      <c r="J32" t="s">
        <v>41</v>
      </c>
      <c r="K32" t="s">
        <v>14151</v>
      </c>
      <c r="L32" t="s">
        <v>14151</v>
      </c>
      <c r="N32" t="s">
        <v>14152</v>
      </c>
      <c r="P32">
        <v>24945722</v>
      </c>
      <c r="Q32" t="s">
        <v>14149</v>
      </c>
      <c r="R32">
        <v>3783</v>
      </c>
      <c r="S32">
        <v>1260</v>
      </c>
    </row>
    <row r="33" spans="1:19">
      <c r="A33" t="s">
        <v>28</v>
      </c>
      <c r="B33" t="s">
        <v>29</v>
      </c>
      <c r="C33" t="s">
        <v>22</v>
      </c>
      <c r="D33" t="s">
        <v>23</v>
      </c>
      <c r="E33" t="s">
        <v>5</v>
      </c>
      <c r="G33" t="s">
        <v>24</v>
      </c>
      <c r="H33">
        <v>210590</v>
      </c>
      <c r="I33">
        <v>214303</v>
      </c>
      <c r="J33" t="s">
        <v>41</v>
      </c>
      <c r="K33" t="s">
        <v>766</v>
      </c>
      <c r="L33" t="s">
        <v>766</v>
      </c>
      <c r="N33" t="s">
        <v>767</v>
      </c>
      <c r="P33">
        <v>24947796</v>
      </c>
      <c r="Q33" t="s">
        <v>764</v>
      </c>
      <c r="R33">
        <v>3714</v>
      </c>
      <c r="S33">
        <v>1237</v>
      </c>
    </row>
    <row r="34" spans="1:19">
      <c r="A34" t="s">
        <v>28</v>
      </c>
      <c r="B34" t="s">
        <v>29</v>
      </c>
      <c r="C34" t="s">
        <v>22</v>
      </c>
      <c r="D34" t="s">
        <v>23</v>
      </c>
      <c r="E34" t="s">
        <v>5</v>
      </c>
      <c r="G34" t="s">
        <v>24</v>
      </c>
      <c r="H34">
        <v>2732943</v>
      </c>
      <c r="I34">
        <v>2736644</v>
      </c>
      <c r="J34" t="s">
        <v>41</v>
      </c>
      <c r="K34" t="s">
        <v>9051</v>
      </c>
      <c r="L34" t="s">
        <v>9051</v>
      </c>
      <c r="N34" t="s">
        <v>9052</v>
      </c>
      <c r="P34">
        <v>24949433</v>
      </c>
      <c r="Q34" t="s">
        <v>9049</v>
      </c>
      <c r="R34">
        <v>3702</v>
      </c>
      <c r="S34">
        <v>1233</v>
      </c>
    </row>
    <row r="35" spans="1:19">
      <c r="A35" t="s">
        <v>28</v>
      </c>
      <c r="B35" t="s">
        <v>29</v>
      </c>
      <c r="C35" t="s">
        <v>22</v>
      </c>
      <c r="D35" t="s">
        <v>23</v>
      </c>
      <c r="E35" t="s">
        <v>5</v>
      </c>
      <c r="G35" t="s">
        <v>24</v>
      </c>
      <c r="H35">
        <v>509679</v>
      </c>
      <c r="I35">
        <v>513335</v>
      </c>
      <c r="J35" t="s">
        <v>25</v>
      </c>
      <c r="K35" t="s">
        <v>1782</v>
      </c>
      <c r="L35" t="s">
        <v>1782</v>
      </c>
      <c r="N35" t="s">
        <v>49</v>
      </c>
      <c r="P35">
        <v>24948422</v>
      </c>
      <c r="Q35" t="s">
        <v>1780</v>
      </c>
      <c r="R35">
        <v>3657</v>
      </c>
      <c r="S35">
        <v>1218</v>
      </c>
    </row>
    <row r="36" spans="1:19">
      <c r="A36" t="s">
        <v>28</v>
      </c>
      <c r="B36" t="s">
        <v>29</v>
      </c>
      <c r="C36" t="s">
        <v>22</v>
      </c>
      <c r="D36" t="s">
        <v>23</v>
      </c>
      <c r="E36" t="s">
        <v>5</v>
      </c>
      <c r="G36" t="s">
        <v>24</v>
      </c>
      <c r="H36">
        <v>1697457</v>
      </c>
      <c r="I36">
        <v>1701092</v>
      </c>
      <c r="J36" t="s">
        <v>25</v>
      </c>
      <c r="K36" t="s">
        <v>5756</v>
      </c>
      <c r="L36" t="s">
        <v>5756</v>
      </c>
      <c r="N36" t="s">
        <v>49</v>
      </c>
      <c r="P36">
        <v>24949499</v>
      </c>
      <c r="Q36" t="s">
        <v>5754</v>
      </c>
      <c r="R36">
        <v>3636</v>
      </c>
      <c r="S36">
        <v>1211</v>
      </c>
    </row>
    <row r="37" spans="1:19">
      <c r="A37" t="s">
        <v>28</v>
      </c>
      <c r="B37" t="s">
        <v>29</v>
      </c>
      <c r="C37" t="s">
        <v>22</v>
      </c>
      <c r="D37" t="s">
        <v>23</v>
      </c>
      <c r="E37" t="s">
        <v>5</v>
      </c>
      <c r="G37" t="s">
        <v>24</v>
      </c>
      <c r="H37">
        <v>1652789</v>
      </c>
      <c r="I37">
        <v>1656382</v>
      </c>
      <c r="J37" t="s">
        <v>25</v>
      </c>
      <c r="K37" t="s">
        <v>5606</v>
      </c>
      <c r="L37" t="s">
        <v>5606</v>
      </c>
      <c r="N37" t="s">
        <v>5607</v>
      </c>
      <c r="O37" t="s">
        <v>5603</v>
      </c>
      <c r="P37">
        <v>24946178</v>
      </c>
      <c r="Q37" t="s">
        <v>5604</v>
      </c>
      <c r="R37">
        <v>3594</v>
      </c>
      <c r="S37">
        <v>1197</v>
      </c>
    </row>
    <row r="38" spans="1:19">
      <c r="A38" t="s">
        <v>28</v>
      </c>
      <c r="B38" t="s">
        <v>29</v>
      </c>
      <c r="C38" t="s">
        <v>22</v>
      </c>
      <c r="D38" t="s">
        <v>23</v>
      </c>
      <c r="E38" t="s">
        <v>5</v>
      </c>
      <c r="G38" t="s">
        <v>24</v>
      </c>
      <c r="H38">
        <v>4409925</v>
      </c>
      <c r="I38">
        <v>4413515</v>
      </c>
      <c r="J38" t="s">
        <v>41</v>
      </c>
      <c r="K38" t="s">
        <v>14491</v>
      </c>
      <c r="L38" t="s">
        <v>14491</v>
      </c>
      <c r="N38" t="s">
        <v>14492</v>
      </c>
      <c r="O38" t="s">
        <v>14488</v>
      </c>
      <c r="P38">
        <v>24947171</v>
      </c>
      <c r="Q38" t="s">
        <v>14489</v>
      </c>
      <c r="R38">
        <v>3591</v>
      </c>
      <c r="S38">
        <v>1196</v>
      </c>
    </row>
    <row r="39" spans="1:19">
      <c r="A39" t="s">
        <v>28</v>
      </c>
      <c r="B39" t="s">
        <v>29</v>
      </c>
      <c r="C39" t="s">
        <v>22</v>
      </c>
      <c r="D39" t="s">
        <v>23</v>
      </c>
      <c r="E39" t="s">
        <v>5</v>
      </c>
      <c r="G39" t="s">
        <v>24</v>
      </c>
      <c r="H39">
        <v>4187736</v>
      </c>
      <c r="I39">
        <v>4191293</v>
      </c>
      <c r="J39" t="s">
        <v>41</v>
      </c>
      <c r="K39" t="s">
        <v>13810</v>
      </c>
      <c r="L39" t="s">
        <v>13810</v>
      </c>
      <c r="N39" t="s">
        <v>49</v>
      </c>
      <c r="P39">
        <v>24946926</v>
      </c>
      <c r="Q39" t="s">
        <v>13809</v>
      </c>
      <c r="R39">
        <v>3558</v>
      </c>
      <c r="S39">
        <v>1185</v>
      </c>
    </row>
    <row r="40" spans="1:19">
      <c r="A40" t="s">
        <v>28</v>
      </c>
      <c r="B40" t="s">
        <v>29</v>
      </c>
      <c r="C40" t="s">
        <v>22</v>
      </c>
      <c r="D40" t="s">
        <v>23</v>
      </c>
      <c r="E40" t="s">
        <v>5</v>
      </c>
      <c r="G40" t="s">
        <v>24</v>
      </c>
      <c r="H40">
        <v>4181721</v>
      </c>
      <c r="I40">
        <v>4185269</v>
      </c>
      <c r="J40" t="s">
        <v>41</v>
      </c>
      <c r="K40" t="s">
        <v>13805</v>
      </c>
      <c r="L40" t="s">
        <v>13805</v>
      </c>
      <c r="N40" t="s">
        <v>49</v>
      </c>
      <c r="P40">
        <v>24946958</v>
      </c>
      <c r="Q40" t="s">
        <v>13803</v>
      </c>
      <c r="R40">
        <v>3549</v>
      </c>
      <c r="S40">
        <v>1182</v>
      </c>
    </row>
    <row r="41" spans="1:19">
      <c r="A41" t="s">
        <v>28</v>
      </c>
      <c r="B41" t="s">
        <v>29</v>
      </c>
      <c r="C41" t="s">
        <v>22</v>
      </c>
      <c r="D41" t="s">
        <v>23</v>
      </c>
      <c r="E41" t="s">
        <v>5</v>
      </c>
      <c r="G41" t="s">
        <v>24</v>
      </c>
      <c r="H41">
        <v>1958920</v>
      </c>
      <c r="I41">
        <v>1962420</v>
      </c>
      <c r="J41" t="s">
        <v>25</v>
      </c>
      <c r="K41" t="s">
        <v>6558</v>
      </c>
      <c r="L41" t="s">
        <v>6558</v>
      </c>
      <c r="N41" t="s">
        <v>6559</v>
      </c>
      <c r="P41">
        <v>24947332</v>
      </c>
      <c r="Q41" t="s">
        <v>6556</v>
      </c>
      <c r="R41">
        <v>3501</v>
      </c>
      <c r="S41">
        <v>1166</v>
      </c>
    </row>
    <row r="42" spans="1:19">
      <c r="A42" t="s">
        <v>28</v>
      </c>
      <c r="B42" t="s">
        <v>29</v>
      </c>
      <c r="C42" t="s">
        <v>22</v>
      </c>
      <c r="D42" t="s">
        <v>23</v>
      </c>
      <c r="E42" t="s">
        <v>5</v>
      </c>
      <c r="G42" t="s">
        <v>24</v>
      </c>
      <c r="H42">
        <v>4220114</v>
      </c>
      <c r="I42">
        <v>4223602</v>
      </c>
      <c r="J42" t="s">
        <v>41</v>
      </c>
      <c r="K42" t="s">
        <v>13902</v>
      </c>
      <c r="L42" t="s">
        <v>13902</v>
      </c>
      <c r="N42" t="s">
        <v>3151</v>
      </c>
      <c r="O42" t="s">
        <v>13899</v>
      </c>
      <c r="P42">
        <v>24946289</v>
      </c>
      <c r="Q42" t="s">
        <v>13900</v>
      </c>
      <c r="R42">
        <v>3489</v>
      </c>
      <c r="S42">
        <v>1162</v>
      </c>
    </row>
    <row r="43" spans="1:19">
      <c r="A43" t="s">
        <v>28</v>
      </c>
      <c r="B43" t="s">
        <v>29</v>
      </c>
      <c r="C43" t="s">
        <v>22</v>
      </c>
      <c r="D43" t="s">
        <v>23</v>
      </c>
      <c r="E43" t="s">
        <v>5</v>
      </c>
      <c r="G43" t="s">
        <v>24</v>
      </c>
      <c r="H43">
        <v>305030</v>
      </c>
      <c r="I43">
        <v>308515</v>
      </c>
      <c r="J43" t="s">
        <v>41</v>
      </c>
      <c r="K43" t="s">
        <v>1113</v>
      </c>
      <c r="L43" t="s">
        <v>1113</v>
      </c>
      <c r="N43" t="s">
        <v>109</v>
      </c>
      <c r="P43">
        <v>24948205</v>
      </c>
      <c r="Q43" t="s">
        <v>1111</v>
      </c>
      <c r="R43">
        <v>3486</v>
      </c>
      <c r="S43">
        <v>1161</v>
      </c>
    </row>
    <row r="44" spans="1:19">
      <c r="A44" t="s">
        <v>28</v>
      </c>
      <c r="B44" t="s">
        <v>29</v>
      </c>
      <c r="C44" t="s">
        <v>22</v>
      </c>
      <c r="D44" t="s">
        <v>23</v>
      </c>
      <c r="E44" t="s">
        <v>5</v>
      </c>
      <c r="G44" t="s">
        <v>24</v>
      </c>
      <c r="H44">
        <v>2389062</v>
      </c>
      <c r="I44">
        <v>2392517</v>
      </c>
      <c r="J44" t="s">
        <v>25</v>
      </c>
      <c r="K44" t="s">
        <v>7966</v>
      </c>
      <c r="L44" t="s">
        <v>7966</v>
      </c>
      <c r="N44" t="s">
        <v>4750</v>
      </c>
      <c r="P44">
        <v>24945762</v>
      </c>
      <c r="Q44" t="s">
        <v>7964</v>
      </c>
      <c r="R44">
        <v>3456</v>
      </c>
      <c r="S44">
        <v>1151</v>
      </c>
    </row>
    <row r="45" spans="1:19">
      <c r="A45" t="s">
        <v>28</v>
      </c>
      <c r="B45" t="s">
        <v>29</v>
      </c>
      <c r="C45" t="s">
        <v>22</v>
      </c>
      <c r="D45" t="s">
        <v>23</v>
      </c>
      <c r="E45" t="s">
        <v>5</v>
      </c>
      <c r="G45" t="s">
        <v>24</v>
      </c>
      <c r="H45">
        <v>940091</v>
      </c>
      <c r="I45">
        <v>943525</v>
      </c>
      <c r="J45" t="s">
        <v>41</v>
      </c>
      <c r="K45" t="s">
        <v>3318</v>
      </c>
      <c r="L45" t="s">
        <v>3318</v>
      </c>
      <c r="N45" t="s">
        <v>3319</v>
      </c>
      <c r="P45">
        <v>24948846</v>
      </c>
      <c r="Q45" t="s">
        <v>3316</v>
      </c>
      <c r="R45">
        <v>3435</v>
      </c>
      <c r="S45">
        <v>1144</v>
      </c>
    </row>
    <row r="46" spans="1:19">
      <c r="A46" t="s">
        <v>28</v>
      </c>
      <c r="B46" t="s">
        <v>29</v>
      </c>
      <c r="C46" t="s">
        <v>22</v>
      </c>
      <c r="D46" t="s">
        <v>23</v>
      </c>
      <c r="E46" t="s">
        <v>5</v>
      </c>
      <c r="G46" t="s">
        <v>24</v>
      </c>
      <c r="H46">
        <v>1201342</v>
      </c>
      <c r="I46">
        <v>1204734</v>
      </c>
      <c r="J46" t="s">
        <v>41</v>
      </c>
      <c r="K46" t="s">
        <v>4224</v>
      </c>
      <c r="L46" t="s">
        <v>4224</v>
      </c>
      <c r="N46" t="s">
        <v>4225</v>
      </c>
      <c r="P46">
        <v>24946726</v>
      </c>
      <c r="Q46" t="s">
        <v>4222</v>
      </c>
      <c r="R46">
        <v>3393</v>
      </c>
      <c r="S46">
        <v>1130</v>
      </c>
    </row>
    <row r="47" spans="1:19">
      <c r="A47" t="s">
        <v>28</v>
      </c>
      <c r="B47" t="s">
        <v>29</v>
      </c>
      <c r="C47" t="s">
        <v>22</v>
      </c>
      <c r="D47" t="s">
        <v>23</v>
      </c>
      <c r="E47" t="s">
        <v>5</v>
      </c>
      <c r="G47" t="s">
        <v>24</v>
      </c>
      <c r="H47">
        <v>865612</v>
      </c>
      <c r="I47">
        <v>868998</v>
      </c>
      <c r="J47" t="s">
        <v>41</v>
      </c>
      <c r="K47" t="s">
        <v>3079</v>
      </c>
      <c r="L47" t="s">
        <v>3079</v>
      </c>
      <c r="N47" t="s">
        <v>3080</v>
      </c>
      <c r="P47">
        <v>24945742</v>
      </c>
      <c r="Q47" t="s">
        <v>3077</v>
      </c>
      <c r="R47">
        <v>3387</v>
      </c>
      <c r="S47">
        <v>1128</v>
      </c>
    </row>
    <row r="48" spans="1:19">
      <c r="A48" t="s">
        <v>28</v>
      </c>
      <c r="B48" t="s">
        <v>29</v>
      </c>
      <c r="C48" t="s">
        <v>22</v>
      </c>
      <c r="D48" t="s">
        <v>23</v>
      </c>
      <c r="E48" t="s">
        <v>5</v>
      </c>
      <c r="G48" t="s">
        <v>24</v>
      </c>
      <c r="H48">
        <v>1906959</v>
      </c>
      <c r="I48">
        <v>1910270</v>
      </c>
      <c r="J48" t="s">
        <v>41</v>
      </c>
      <c r="K48" t="s">
        <v>6390</v>
      </c>
      <c r="L48" t="s">
        <v>6390</v>
      </c>
      <c r="N48" t="s">
        <v>6391</v>
      </c>
      <c r="O48" t="s">
        <v>6387</v>
      </c>
      <c r="P48">
        <v>24949200</v>
      </c>
      <c r="Q48" t="s">
        <v>6388</v>
      </c>
      <c r="R48">
        <v>3312</v>
      </c>
      <c r="S48">
        <v>1103</v>
      </c>
    </row>
    <row r="49" spans="1:19">
      <c r="A49" t="s">
        <v>28</v>
      </c>
      <c r="B49" t="s">
        <v>29</v>
      </c>
      <c r="C49" t="s">
        <v>22</v>
      </c>
      <c r="D49" t="s">
        <v>23</v>
      </c>
      <c r="E49" t="s">
        <v>5</v>
      </c>
      <c r="G49" t="s">
        <v>24</v>
      </c>
      <c r="H49">
        <v>1532346</v>
      </c>
      <c r="I49">
        <v>1535639</v>
      </c>
      <c r="J49" t="s">
        <v>41</v>
      </c>
      <c r="K49" t="s">
        <v>5293</v>
      </c>
      <c r="L49" t="s">
        <v>5293</v>
      </c>
      <c r="N49" t="s">
        <v>5294</v>
      </c>
      <c r="P49">
        <v>24946663</v>
      </c>
      <c r="Q49" t="s">
        <v>5291</v>
      </c>
      <c r="R49">
        <v>3294</v>
      </c>
      <c r="S49">
        <v>1097</v>
      </c>
    </row>
    <row r="50" spans="1:19">
      <c r="A50" t="s">
        <v>28</v>
      </c>
      <c r="B50" t="s">
        <v>29</v>
      </c>
      <c r="C50" t="s">
        <v>22</v>
      </c>
      <c r="D50" t="s">
        <v>23</v>
      </c>
      <c r="E50" t="s">
        <v>5</v>
      </c>
      <c r="G50" t="s">
        <v>24</v>
      </c>
      <c r="H50">
        <v>3401198</v>
      </c>
      <c r="I50">
        <v>3404464</v>
      </c>
      <c r="J50" t="s">
        <v>25</v>
      </c>
      <c r="K50" t="s">
        <v>11047</v>
      </c>
      <c r="L50" t="s">
        <v>11047</v>
      </c>
      <c r="N50" t="s">
        <v>49</v>
      </c>
      <c r="P50">
        <v>24949357</v>
      </c>
      <c r="Q50" t="s">
        <v>11045</v>
      </c>
      <c r="R50">
        <v>3267</v>
      </c>
      <c r="S50">
        <v>1088</v>
      </c>
    </row>
    <row r="51" spans="1:19">
      <c r="A51" t="s">
        <v>28</v>
      </c>
      <c r="B51" t="s">
        <v>29</v>
      </c>
      <c r="C51" t="s">
        <v>22</v>
      </c>
      <c r="D51" t="s">
        <v>23</v>
      </c>
      <c r="E51" t="s">
        <v>5</v>
      </c>
      <c r="G51" t="s">
        <v>24</v>
      </c>
      <c r="H51">
        <v>2016410</v>
      </c>
      <c r="I51">
        <v>2019646</v>
      </c>
      <c r="J51" t="s">
        <v>25</v>
      </c>
      <c r="K51" t="s">
        <v>6752</v>
      </c>
      <c r="L51" t="s">
        <v>6752</v>
      </c>
      <c r="N51" t="s">
        <v>6753</v>
      </c>
      <c r="P51">
        <v>24949146</v>
      </c>
      <c r="Q51" t="s">
        <v>6750</v>
      </c>
      <c r="R51">
        <v>3237</v>
      </c>
      <c r="S51">
        <v>1078</v>
      </c>
    </row>
    <row r="52" spans="1:19">
      <c r="A52" t="s">
        <v>28</v>
      </c>
      <c r="B52" t="s">
        <v>29</v>
      </c>
      <c r="C52" t="s">
        <v>22</v>
      </c>
      <c r="D52" t="s">
        <v>23</v>
      </c>
      <c r="E52" t="s">
        <v>5</v>
      </c>
      <c r="G52" t="s">
        <v>24</v>
      </c>
      <c r="H52">
        <v>4098429</v>
      </c>
      <c r="I52">
        <v>4101638</v>
      </c>
      <c r="J52" t="s">
        <v>41</v>
      </c>
      <c r="K52" t="s">
        <v>13521</v>
      </c>
      <c r="L52" t="s">
        <v>13521</v>
      </c>
      <c r="N52" t="s">
        <v>13522</v>
      </c>
      <c r="O52" t="s">
        <v>13518</v>
      </c>
      <c r="P52">
        <v>24946758</v>
      </c>
      <c r="Q52" t="s">
        <v>13519</v>
      </c>
      <c r="R52">
        <v>3210</v>
      </c>
      <c r="S52">
        <v>1069</v>
      </c>
    </row>
    <row r="53" spans="1:19">
      <c r="A53" t="s">
        <v>28</v>
      </c>
      <c r="B53" t="s">
        <v>29</v>
      </c>
      <c r="C53" t="s">
        <v>22</v>
      </c>
      <c r="D53" t="s">
        <v>23</v>
      </c>
      <c r="E53" t="s">
        <v>5</v>
      </c>
      <c r="G53" t="s">
        <v>24</v>
      </c>
      <c r="H53">
        <v>4413512</v>
      </c>
      <c r="I53">
        <v>4416709</v>
      </c>
      <c r="J53" t="s">
        <v>41</v>
      </c>
      <c r="K53" t="s">
        <v>14496</v>
      </c>
      <c r="L53" t="s">
        <v>14496</v>
      </c>
      <c r="N53" t="s">
        <v>14497</v>
      </c>
      <c r="O53" t="s">
        <v>14493</v>
      </c>
      <c r="P53">
        <v>24947338</v>
      </c>
      <c r="Q53" t="s">
        <v>14494</v>
      </c>
      <c r="R53">
        <v>3198</v>
      </c>
      <c r="S53">
        <v>1065</v>
      </c>
    </row>
    <row r="54" spans="1:19">
      <c r="A54" t="s">
        <v>28</v>
      </c>
      <c r="B54" t="s">
        <v>29</v>
      </c>
      <c r="C54" t="s">
        <v>22</v>
      </c>
      <c r="D54" t="s">
        <v>23</v>
      </c>
      <c r="E54" t="s">
        <v>5</v>
      </c>
      <c r="G54" t="s">
        <v>24</v>
      </c>
      <c r="H54">
        <v>4136183</v>
      </c>
      <c r="I54">
        <v>4139365</v>
      </c>
      <c r="J54" t="s">
        <v>25</v>
      </c>
      <c r="K54" t="s">
        <v>13657</v>
      </c>
      <c r="L54" t="s">
        <v>13657</v>
      </c>
      <c r="N54" t="s">
        <v>7110</v>
      </c>
      <c r="P54">
        <v>24945163</v>
      </c>
      <c r="Q54" t="s">
        <v>13655</v>
      </c>
      <c r="R54">
        <v>3183</v>
      </c>
      <c r="S54">
        <v>1060</v>
      </c>
    </row>
    <row r="55" spans="1:19">
      <c r="A55" t="s">
        <v>28</v>
      </c>
      <c r="B55" t="s">
        <v>29</v>
      </c>
      <c r="C55" t="s">
        <v>22</v>
      </c>
      <c r="D55" t="s">
        <v>23</v>
      </c>
      <c r="E55" t="s">
        <v>5</v>
      </c>
      <c r="G55" t="s">
        <v>24</v>
      </c>
      <c r="H55">
        <v>431879</v>
      </c>
      <c r="I55">
        <v>435058</v>
      </c>
      <c r="J55" t="s">
        <v>25</v>
      </c>
      <c r="K55" t="s">
        <v>1534</v>
      </c>
      <c r="L55" t="s">
        <v>1534</v>
      </c>
      <c r="N55" t="s">
        <v>49</v>
      </c>
      <c r="P55">
        <v>24946304</v>
      </c>
      <c r="Q55" t="s">
        <v>1532</v>
      </c>
      <c r="R55">
        <v>3180</v>
      </c>
      <c r="S55">
        <v>1059</v>
      </c>
    </row>
    <row r="56" spans="1:19">
      <c r="A56" t="s">
        <v>28</v>
      </c>
      <c r="B56" t="s">
        <v>29</v>
      </c>
      <c r="C56" t="s">
        <v>22</v>
      </c>
      <c r="D56" t="s">
        <v>23</v>
      </c>
      <c r="E56" t="s">
        <v>5</v>
      </c>
      <c r="G56" t="s">
        <v>24</v>
      </c>
      <c r="H56">
        <v>578634</v>
      </c>
      <c r="I56">
        <v>581798</v>
      </c>
      <c r="J56" t="s">
        <v>41</v>
      </c>
      <c r="K56" t="s">
        <v>2007</v>
      </c>
      <c r="L56" t="s">
        <v>2007</v>
      </c>
      <c r="N56" t="s">
        <v>1460</v>
      </c>
      <c r="P56">
        <v>24946932</v>
      </c>
      <c r="Q56" t="s">
        <v>2006</v>
      </c>
      <c r="R56">
        <v>3165</v>
      </c>
      <c r="S56">
        <v>1054</v>
      </c>
    </row>
    <row r="57" spans="1:19">
      <c r="A57" t="s">
        <v>28</v>
      </c>
      <c r="B57" t="s">
        <v>29</v>
      </c>
      <c r="C57" t="s">
        <v>22</v>
      </c>
      <c r="D57" t="s">
        <v>23</v>
      </c>
      <c r="E57" t="s">
        <v>5</v>
      </c>
      <c r="G57" t="s">
        <v>24</v>
      </c>
      <c r="H57">
        <v>2006736</v>
      </c>
      <c r="I57">
        <v>2009888</v>
      </c>
      <c r="J57" t="s">
        <v>41</v>
      </c>
      <c r="K57" t="s">
        <v>6727</v>
      </c>
      <c r="L57" t="s">
        <v>6727</v>
      </c>
      <c r="N57" t="s">
        <v>1460</v>
      </c>
      <c r="P57">
        <v>25392821</v>
      </c>
      <c r="Q57" t="s">
        <v>6726</v>
      </c>
      <c r="R57">
        <v>3153</v>
      </c>
      <c r="S57">
        <v>1050</v>
      </c>
    </row>
    <row r="58" spans="1:19">
      <c r="A58" t="s">
        <v>28</v>
      </c>
      <c r="B58" t="s">
        <v>29</v>
      </c>
      <c r="C58" t="s">
        <v>22</v>
      </c>
      <c r="D58" t="s">
        <v>23</v>
      </c>
      <c r="E58" t="s">
        <v>5</v>
      </c>
      <c r="G58" t="s">
        <v>24</v>
      </c>
      <c r="H58">
        <v>451870</v>
      </c>
      <c r="I58">
        <v>455013</v>
      </c>
      <c r="J58" t="s">
        <v>41</v>
      </c>
      <c r="K58" t="s">
        <v>1597</v>
      </c>
      <c r="L58" t="s">
        <v>1597</v>
      </c>
      <c r="N58" t="s">
        <v>1598</v>
      </c>
      <c r="P58">
        <v>24945501</v>
      </c>
      <c r="Q58" t="s">
        <v>1595</v>
      </c>
      <c r="R58">
        <v>3144</v>
      </c>
      <c r="S58">
        <v>1047</v>
      </c>
    </row>
    <row r="59" spans="1:19">
      <c r="A59" t="s">
        <v>28</v>
      </c>
      <c r="B59" t="s">
        <v>29</v>
      </c>
      <c r="C59" t="s">
        <v>22</v>
      </c>
      <c r="D59" t="s">
        <v>23</v>
      </c>
      <c r="E59" t="s">
        <v>5</v>
      </c>
      <c r="G59" t="s">
        <v>24</v>
      </c>
      <c r="H59">
        <v>1566002</v>
      </c>
      <c r="I59">
        <v>1569133</v>
      </c>
      <c r="J59" t="s">
        <v>41</v>
      </c>
      <c r="K59" t="s">
        <v>5376</v>
      </c>
      <c r="L59" t="s">
        <v>5376</v>
      </c>
      <c r="N59" t="s">
        <v>5377</v>
      </c>
      <c r="P59">
        <v>24948340</v>
      </c>
      <c r="Q59" t="s">
        <v>5374</v>
      </c>
      <c r="R59">
        <v>3132</v>
      </c>
      <c r="S59">
        <v>1043</v>
      </c>
    </row>
    <row r="60" spans="1:19">
      <c r="A60" t="s">
        <v>28</v>
      </c>
      <c r="B60" t="s">
        <v>29</v>
      </c>
      <c r="C60" t="s">
        <v>22</v>
      </c>
      <c r="D60" t="s">
        <v>23</v>
      </c>
      <c r="E60" t="s">
        <v>5</v>
      </c>
      <c r="G60" t="s">
        <v>24</v>
      </c>
      <c r="H60">
        <v>2427309</v>
      </c>
      <c r="I60">
        <v>2430437</v>
      </c>
      <c r="J60" t="s">
        <v>25</v>
      </c>
      <c r="K60" t="s">
        <v>8054</v>
      </c>
      <c r="L60" t="s">
        <v>8054</v>
      </c>
      <c r="N60" t="s">
        <v>1598</v>
      </c>
      <c r="P60">
        <v>24948577</v>
      </c>
      <c r="Q60" t="s">
        <v>8052</v>
      </c>
      <c r="R60">
        <v>3129</v>
      </c>
      <c r="S60">
        <v>1042</v>
      </c>
    </row>
    <row r="61" spans="1:19">
      <c r="A61" t="s">
        <v>28</v>
      </c>
      <c r="B61" t="s">
        <v>29</v>
      </c>
      <c r="C61" t="s">
        <v>22</v>
      </c>
      <c r="D61" t="s">
        <v>23</v>
      </c>
      <c r="E61" t="s">
        <v>5</v>
      </c>
      <c r="G61" t="s">
        <v>24</v>
      </c>
      <c r="H61">
        <v>2149239</v>
      </c>
      <c r="I61">
        <v>2152358</v>
      </c>
      <c r="J61" t="s">
        <v>25</v>
      </c>
      <c r="K61" t="s">
        <v>7109</v>
      </c>
      <c r="L61" t="s">
        <v>7109</v>
      </c>
      <c r="N61" t="s">
        <v>7110</v>
      </c>
      <c r="P61">
        <v>24946724</v>
      </c>
      <c r="Q61" t="s">
        <v>7107</v>
      </c>
      <c r="R61">
        <v>3120</v>
      </c>
      <c r="S61">
        <v>1039</v>
      </c>
    </row>
    <row r="62" spans="1:19">
      <c r="A62" t="s">
        <v>28</v>
      </c>
      <c r="B62" t="s">
        <v>29</v>
      </c>
      <c r="C62" t="s">
        <v>22</v>
      </c>
      <c r="D62" t="s">
        <v>23</v>
      </c>
      <c r="E62" t="s">
        <v>5</v>
      </c>
      <c r="G62" t="s">
        <v>24</v>
      </c>
      <c r="H62">
        <v>2967797</v>
      </c>
      <c r="I62">
        <v>2970901</v>
      </c>
      <c r="J62" t="s">
        <v>25</v>
      </c>
      <c r="K62" t="s">
        <v>9721</v>
      </c>
      <c r="L62" t="s">
        <v>9721</v>
      </c>
      <c r="N62" t="s">
        <v>9722</v>
      </c>
      <c r="P62">
        <v>24945352</v>
      </c>
      <c r="Q62" t="s">
        <v>9719</v>
      </c>
      <c r="R62">
        <v>3105</v>
      </c>
      <c r="S62">
        <v>1034</v>
      </c>
    </row>
    <row r="63" spans="1:19">
      <c r="A63" t="s">
        <v>28</v>
      </c>
      <c r="B63" t="s">
        <v>29</v>
      </c>
      <c r="C63" t="s">
        <v>22</v>
      </c>
      <c r="D63" t="s">
        <v>23</v>
      </c>
      <c r="E63" t="s">
        <v>5</v>
      </c>
      <c r="G63" t="s">
        <v>24</v>
      </c>
      <c r="H63">
        <v>2964699</v>
      </c>
      <c r="I63">
        <v>2967800</v>
      </c>
      <c r="J63" t="s">
        <v>25</v>
      </c>
      <c r="K63" t="s">
        <v>9717</v>
      </c>
      <c r="L63" t="s">
        <v>9717</v>
      </c>
      <c r="N63" t="s">
        <v>9718</v>
      </c>
      <c r="P63">
        <v>24945538</v>
      </c>
      <c r="Q63" t="s">
        <v>9715</v>
      </c>
      <c r="R63">
        <v>3102</v>
      </c>
      <c r="S63">
        <v>1033</v>
      </c>
    </row>
    <row r="64" spans="1:19">
      <c r="A64" t="s">
        <v>28</v>
      </c>
      <c r="B64" t="s">
        <v>29</v>
      </c>
      <c r="C64" t="s">
        <v>22</v>
      </c>
      <c r="D64" t="s">
        <v>23</v>
      </c>
      <c r="E64" t="s">
        <v>5</v>
      </c>
      <c r="G64" t="s">
        <v>24</v>
      </c>
      <c r="H64">
        <v>4236679</v>
      </c>
      <c r="I64">
        <v>4239768</v>
      </c>
      <c r="J64" t="s">
        <v>25</v>
      </c>
      <c r="K64" t="s">
        <v>13956</v>
      </c>
      <c r="L64" t="s">
        <v>13956</v>
      </c>
      <c r="N64" t="s">
        <v>7110</v>
      </c>
      <c r="P64">
        <v>24946720</v>
      </c>
      <c r="Q64" t="s">
        <v>13954</v>
      </c>
      <c r="R64">
        <v>3090</v>
      </c>
      <c r="S64">
        <v>1029</v>
      </c>
    </row>
    <row r="65" spans="1:19">
      <c r="A65" t="s">
        <v>28</v>
      </c>
      <c r="B65" t="s">
        <v>29</v>
      </c>
      <c r="C65" t="s">
        <v>22</v>
      </c>
      <c r="D65" t="s">
        <v>23</v>
      </c>
      <c r="E65" t="s">
        <v>5</v>
      </c>
      <c r="G65" t="s">
        <v>24</v>
      </c>
      <c r="H65">
        <v>2688875</v>
      </c>
      <c r="I65">
        <v>2691961</v>
      </c>
      <c r="J65" t="s">
        <v>41</v>
      </c>
      <c r="K65" t="s">
        <v>8898</v>
      </c>
      <c r="L65" t="s">
        <v>8898</v>
      </c>
      <c r="N65" t="s">
        <v>6267</v>
      </c>
      <c r="P65">
        <v>24945801</v>
      </c>
      <c r="Q65" t="s">
        <v>8896</v>
      </c>
      <c r="R65">
        <v>3087</v>
      </c>
      <c r="S65">
        <v>1028</v>
      </c>
    </row>
    <row r="66" spans="1:19">
      <c r="A66" t="s">
        <v>28</v>
      </c>
      <c r="B66" t="s">
        <v>29</v>
      </c>
      <c r="C66" t="s">
        <v>22</v>
      </c>
      <c r="D66" t="s">
        <v>23</v>
      </c>
      <c r="E66" t="s">
        <v>5</v>
      </c>
      <c r="G66" t="s">
        <v>24</v>
      </c>
      <c r="H66">
        <v>1761190</v>
      </c>
      <c r="I66">
        <v>1764246</v>
      </c>
      <c r="J66" t="s">
        <v>41</v>
      </c>
      <c r="K66" t="s">
        <v>5938</v>
      </c>
      <c r="L66" t="s">
        <v>5938</v>
      </c>
      <c r="N66" t="s">
        <v>5939</v>
      </c>
      <c r="P66">
        <v>24947328</v>
      </c>
      <c r="Q66" t="s">
        <v>5936</v>
      </c>
      <c r="R66">
        <v>3057</v>
      </c>
      <c r="S66">
        <v>1018</v>
      </c>
    </row>
    <row r="67" spans="1:19">
      <c r="A67" t="s">
        <v>28</v>
      </c>
      <c r="B67" t="s">
        <v>29</v>
      </c>
      <c r="C67" t="s">
        <v>22</v>
      </c>
      <c r="D67" t="s">
        <v>23</v>
      </c>
      <c r="E67" t="s">
        <v>5</v>
      </c>
      <c r="G67" t="s">
        <v>24</v>
      </c>
      <c r="H67">
        <v>4142241</v>
      </c>
      <c r="I67">
        <v>4145297</v>
      </c>
      <c r="J67" t="s">
        <v>25</v>
      </c>
      <c r="K67" t="s">
        <v>13667</v>
      </c>
      <c r="L67" t="s">
        <v>13667</v>
      </c>
      <c r="N67" t="s">
        <v>13668</v>
      </c>
      <c r="O67" t="s">
        <v>13664</v>
      </c>
      <c r="P67">
        <v>24946898</v>
      </c>
      <c r="Q67" t="s">
        <v>13665</v>
      </c>
      <c r="R67">
        <v>3057</v>
      </c>
      <c r="S67">
        <v>1018</v>
      </c>
    </row>
    <row r="68" spans="1:19">
      <c r="A68" t="s">
        <v>28</v>
      </c>
      <c r="B68" t="s">
        <v>29</v>
      </c>
      <c r="C68" t="s">
        <v>22</v>
      </c>
      <c r="D68" t="s">
        <v>23</v>
      </c>
      <c r="E68" t="s">
        <v>5</v>
      </c>
      <c r="G68" t="s">
        <v>24</v>
      </c>
      <c r="H68">
        <v>1561058</v>
      </c>
      <c r="I68">
        <v>1564090</v>
      </c>
      <c r="J68" t="s">
        <v>41</v>
      </c>
      <c r="K68" t="s">
        <v>5370</v>
      </c>
      <c r="L68" t="s">
        <v>5370</v>
      </c>
      <c r="N68" t="s">
        <v>49</v>
      </c>
      <c r="P68">
        <v>24947256</v>
      </c>
      <c r="Q68" t="s">
        <v>5368</v>
      </c>
      <c r="R68">
        <v>3033</v>
      </c>
      <c r="S68">
        <v>1010</v>
      </c>
    </row>
    <row r="69" spans="1:19">
      <c r="A69" t="s">
        <v>28</v>
      </c>
      <c r="B69" t="s">
        <v>29</v>
      </c>
      <c r="C69" t="s">
        <v>22</v>
      </c>
      <c r="D69" t="s">
        <v>23</v>
      </c>
      <c r="E69" t="s">
        <v>5</v>
      </c>
      <c r="G69" t="s">
        <v>24</v>
      </c>
      <c r="H69">
        <v>2027276</v>
      </c>
      <c r="I69">
        <v>2030293</v>
      </c>
      <c r="J69" t="s">
        <v>25</v>
      </c>
      <c r="K69" t="s">
        <v>6775</v>
      </c>
      <c r="L69" t="s">
        <v>6775</v>
      </c>
      <c r="N69" t="s">
        <v>49</v>
      </c>
      <c r="P69">
        <v>24945875</v>
      </c>
      <c r="Q69" t="s">
        <v>6773</v>
      </c>
      <c r="R69">
        <v>3018</v>
      </c>
      <c r="S69">
        <v>1005</v>
      </c>
    </row>
    <row r="70" spans="1:19">
      <c r="A70" t="s">
        <v>28</v>
      </c>
      <c r="B70" t="s">
        <v>29</v>
      </c>
      <c r="C70" t="s">
        <v>22</v>
      </c>
      <c r="D70" t="s">
        <v>23</v>
      </c>
      <c r="E70" t="s">
        <v>5</v>
      </c>
      <c r="G70" t="s">
        <v>24</v>
      </c>
      <c r="H70">
        <v>3561961</v>
      </c>
      <c r="I70">
        <v>3564957</v>
      </c>
      <c r="J70" t="s">
        <v>41</v>
      </c>
      <c r="K70" t="s">
        <v>11604</v>
      </c>
      <c r="L70" t="s">
        <v>11604</v>
      </c>
      <c r="N70" t="s">
        <v>11605</v>
      </c>
      <c r="O70" t="s">
        <v>11601</v>
      </c>
      <c r="P70">
        <v>24945600</v>
      </c>
      <c r="Q70" t="s">
        <v>11602</v>
      </c>
      <c r="R70">
        <v>2997</v>
      </c>
      <c r="S70">
        <v>998</v>
      </c>
    </row>
    <row r="71" spans="1:19">
      <c r="A71" t="s">
        <v>28</v>
      </c>
      <c r="B71" t="s">
        <v>29</v>
      </c>
      <c r="C71" t="s">
        <v>22</v>
      </c>
      <c r="D71" t="s">
        <v>23</v>
      </c>
      <c r="E71" t="s">
        <v>5</v>
      </c>
      <c r="G71" t="s">
        <v>24</v>
      </c>
      <c r="H71">
        <v>2775839</v>
      </c>
      <c r="I71">
        <v>2778811</v>
      </c>
      <c r="J71" t="s">
        <v>25</v>
      </c>
      <c r="K71" t="s">
        <v>9163</v>
      </c>
      <c r="L71" t="s">
        <v>9163</v>
      </c>
      <c r="N71" t="s">
        <v>1460</v>
      </c>
      <c r="P71">
        <v>25392835</v>
      </c>
      <c r="Q71" t="s">
        <v>9161</v>
      </c>
      <c r="R71">
        <v>2973</v>
      </c>
      <c r="S71">
        <v>990</v>
      </c>
    </row>
    <row r="72" spans="1:19">
      <c r="A72" t="s">
        <v>28</v>
      </c>
      <c r="B72" t="s">
        <v>29</v>
      </c>
      <c r="C72" t="s">
        <v>22</v>
      </c>
      <c r="D72" t="s">
        <v>23</v>
      </c>
      <c r="E72" t="s">
        <v>5</v>
      </c>
      <c r="G72" t="s">
        <v>24</v>
      </c>
      <c r="H72">
        <v>3734213</v>
      </c>
      <c r="I72">
        <v>3737167</v>
      </c>
      <c r="J72" t="s">
        <v>41</v>
      </c>
      <c r="K72" t="s">
        <v>12200</v>
      </c>
      <c r="L72" t="s">
        <v>12200</v>
      </c>
      <c r="N72" t="s">
        <v>132</v>
      </c>
      <c r="P72">
        <v>24946106</v>
      </c>
      <c r="Q72" t="s">
        <v>12198</v>
      </c>
      <c r="R72">
        <v>2955</v>
      </c>
      <c r="S72">
        <v>984</v>
      </c>
    </row>
    <row r="73" spans="1:19">
      <c r="A73" t="s">
        <v>28</v>
      </c>
      <c r="B73" t="s">
        <v>29</v>
      </c>
      <c r="C73" t="s">
        <v>22</v>
      </c>
      <c r="D73" t="s">
        <v>23</v>
      </c>
      <c r="E73" t="s">
        <v>5</v>
      </c>
      <c r="G73" t="s">
        <v>24</v>
      </c>
      <c r="H73">
        <v>872231</v>
      </c>
      <c r="I73">
        <v>875182</v>
      </c>
      <c r="J73" t="s">
        <v>25</v>
      </c>
      <c r="K73" t="s">
        <v>3087</v>
      </c>
      <c r="L73" t="s">
        <v>3087</v>
      </c>
      <c r="N73" t="s">
        <v>1460</v>
      </c>
      <c r="P73">
        <v>24945904</v>
      </c>
      <c r="Q73" t="s">
        <v>3086</v>
      </c>
      <c r="R73">
        <v>2952</v>
      </c>
      <c r="S73">
        <v>983</v>
      </c>
    </row>
    <row r="74" spans="1:19">
      <c r="A74" t="s">
        <v>28</v>
      </c>
      <c r="B74" t="s">
        <v>29</v>
      </c>
      <c r="C74" t="s">
        <v>22</v>
      </c>
      <c r="D74" t="s">
        <v>23</v>
      </c>
      <c r="E74" t="s">
        <v>5</v>
      </c>
      <c r="G74" t="s">
        <v>24</v>
      </c>
      <c r="H74">
        <v>1975805</v>
      </c>
      <c r="I74">
        <v>1978750</v>
      </c>
      <c r="J74" t="s">
        <v>25</v>
      </c>
      <c r="K74" t="s">
        <v>6615</v>
      </c>
      <c r="L74" t="s">
        <v>6615</v>
      </c>
      <c r="N74" t="s">
        <v>6616</v>
      </c>
      <c r="P74">
        <v>24947954</v>
      </c>
      <c r="Q74" t="s">
        <v>6613</v>
      </c>
      <c r="R74">
        <v>2946</v>
      </c>
      <c r="S74">
        <v>981</v>
      </c>
    </row>
    <row r="75" spans="1:19">
      <c r="A75" t="s">
        <v>28</v>
      </c>
      <c r="B75" t="s">
        <v>29</v>
      </c>
      <c r="C75" t="s">
        <v>22</v>
      </c>
      <c r="D75" t="s">
        <v>23</v>
      </c>
      <c r="E75" t="s">
        <v>5</v>
      </c>
      <c r="G75" t="s">
        <v>24</v>
      </c>
      <c r="H75">
        <v>2977082</v>
      </c>
      <c r="I75">
        <v>2979991</v>
      </c>
      <c r="J75" t="s">
        <v>25</v>
      </c>
      <c r="K75" t="s">
        <v>9739</v>
      </c>
      <c r="L75" t="s">
        <v>9739</v>
      </c>
      <c r="N75" t="s">
        <v>49</v>
      </c>
      <c r="P75">
        <v>24949469</v>
      </c>
      <c r="Q75" t="s">
        <v>9738</v>
      </c>
      <c r="R75">
        <v>2910</v>
      </c>
      <c r="S75">
        <v>969</v>
      </c>
    </row>
    <row r="76" spans="1:19">
      <c r="A76" t="s">
        <v>28</v>
      </c>
      <c r="B76" t="s">
        <v>29</v>
      </c>
      <c r="C76" t="s">
        <v>22</v>
      </c>
      <c r="D76" t="s">
        <v>23</v>
      </c>
      <c r="E76" t="s">
        <v>5</v>
      </c>
      <c r="G76" t="s">
        <v>24</v>
      </c>
      <c r="H76">
        <v>1550994</v>
      </c>
      <c r="I76">
        <v>1553888</v>
      </c>
      <c r="J76" t="s">
        <v>25</v>
      </c>
      <c r="K76" t="s">
        <v>5342</v>
      </c>
      <c r="L76" t="s">
        <v>5342</v>
      </c>
      <c r="N76" t="s">
        <v>5343</v>
      </c>
      <c r="P76">
        <v>24946981</v>
      </c>
      <c r="Q76" t="s">
        <v>5340</v>
      </c>
      <c r="R76">
        <v>2895</v>
      </c>
      <c r="S76">
        <v>964</v>
      </c>
    </row>
    <row r="77" spans="1:19">
      <c r="A77" t="s">
        <v>28</v>
      </c>
      <c r="B77" t="s">
        <v>29</v>
      </c>
      <c r="C77" t="s">
        <v>22</v>
      </c>
      <c r="D77" t="s">
        <v>23</v>
      </c>
      <c r="E77" t="s">
        <v>5</v>
      </c>
      <c r="G77" t="s">
        <v>24</v>
      </c>
      <c r="H77">
        <v>2793608</v>
      </c>
      <c r="I77">
        <v>2796493</v>
      </c>
      <c r="J77" t="s">
        <v>41</v>
      </c>
      <c r="K77" t="s">
        <v>9232</v>
      </c>
      <c r="L77" t="s">
        <v>9232</v>
      </c>
      <c r="N77" t="s">
        <v>49</v>
      </c>
      <c r="P77">
        <v>31478288</v>
      </c>
      <c r="Q77" t="s">
        <v>9231</v>
      </c>
      <c r="R77">
        <v>2886</v>
      </c>
      <c r="S77">
        <v>961</v>
      </c>
    </row>
    <row r="78" spans="1:19">
      <c r="A78" t="s">
        <v>28</v>
      </c>
      <c r="B78" t="s">
        <v>29</v>
      </c>
      <c r="C78" t="s">
        <v>22</v>
      </c>
      <c r="D78" t="s">
        <v>23</v>
      </c>
      <c r="E78" t="s">
        <v>5</v>
      </c>
      <c r="G78" t="s">
        <v>24</v>
      </c>
      <c r="H78">
        <v>4160103</v>
      </c>
      <c r="I78">
        <v>4162979</v>
      </c>
      <c r="J78" t="s">
        <v>25</v>
      </c>
      <c r="K78" t="s">
        <v>13729</v>
      </c>
      <c r="L78" t="s">
        <v>13729</v>
      </c>
      <c r="N78" t="s">
        <v>13730</v>
      </c>
      <c r="P78">
        <v>25392870</v>
      </c>
      <c r="Q78" t="s">
        <v>13728</v>
      </c>
      <c r="R78">
        <v>2877</v>
      </c>
      <c r="S78">
        <v>958</v>
      </c>
    </row>
    <row r="79" spans="1:19">
      <c r="A79" t="s">
        <v>28</v>
      </c>
      <c r="B79" t="s">
        <v>29</v>
      </c>
      <c r="C79" t="s">
        <v>22</v>
      </c>
      <c r="D79" t="s">
        <v>23</v>
      </c>
      <c r="E79" t="s">
        <v>5</v>
      </c>
      <c r="G79" t="s">
        <v>24</v>
      </c>
      <c r="H79">
        <v>3825895</v>
      </c>
      <c r="I79">
        <v>3828762</v>
      </c>
      <c r="J79" t="s">
        <v>41</v>
      </c>
      <c r="K79" t="s">
        <v>12489</v>
      </c>
      <c r="L79" t="s">
        <v>12489</v>
      </c>
      <c r="N79" t="s">
        <v>12490</v>
      </c>
      <c r="O79" t="s">
        <v>12486</v>
      </c>
      <c r="P79">
        <v>24945841</v>
      </c>
      <c r="Q79" t="s">
        <v>12487</v>
      </c>
      <c r="R79">
        <v>2868</v>
      </c>
      <c r="S79">
        <v>955</v>
      </c>
    </row>
    <row r="80" spans="1:19">
      <c r="A80" t="s">
        <v>28</v>
      </c>
      <c r="B80" t="s">
        <v>29</v>
      </c>
      <c r="C80" t="s">
        <v>22</v>
      </c>
      <c r="D80" t="s">
        <v>23</v>
      </c>
      <c r="E80" t="s">
        <v>5</v>
      </c>
      <c r="G80" t="s">
        <v>24</v>
      </c>
      <c r="H80">
        <v>796649</v>
      </c>
      <c r="I80">
        <v>799510</v>
      </c>
      <c r="J80" t="s">
        <v>41</v>
      </c>
      <c r="K80" t="s">
        <v>2840</v>
      </c>
      <c r="L80" t="s">
        <v>2840</v>
      </c>
      <c r="N80" t="s">
        <v>2841</v>
      </c>
      <c r="P80">
        <v>24948083</v>
      </c>
      <c r="Q80" t="s">
        <v>2838</v>
      </c>
      <c r="R80">
        <v>2862</v>
      </c>
      <c r="S80">
        <v>953</v>
      </c>
    </row>
    <row r="81" spans="1:19">
      <c r="A81" t="s">
        <v>28</v>
      </c>
      <c r="B81" t="s">
        <v>29</v>
      </c>
      <c r="C81" t="s">
        <v>22</v>
      </c>
      <c r="D81" t="s">
        <v>23</v>
      </c>
      <c r="E81" t="s">
        <v>5</v>
      </c>
      <c r="G81" t="s">
        <v>24</v>
      </c>
      <c r="H81">
        <v>1529328</v>
      </c>
      <c r="I81">
        <v>1532180</v>
      </c>
      <c r="J81" t="s">
        <v>41</v>
      </c>
      <c r="K81" t="s">
        <v>5289</v>
      </c>
      <c r="L81" t="s">
        <v>5289</v>
      </c>
      <c r="N81" t="s">
        <v>5290</v>
      </c>
      <c r="P81">
        <v>24948434</v>
      </c>
      <c r="Q81" t="s">
        <v>5287</v>
      </c>
      <c r="R81">
        <v>2853</v>
      </c>
      <c r="S81">
        <v>950</v>
      </c>
    </row>
    <row r="82" spans="1:19">
      <c r="A82" t="s">
        <v>28</v>
      </c>
      <c r="B82" t="s">
        <v>29</v>
      </c>
      <c r="C82" t="s">
        <v>22</v>
      </c>
      <c r="D82" t="s">
        <v>23</v>
      </c>
      <c r="E82" t="s">
        <v>5</v>
      </c>
      <c r="G82" t="s">
        <v>24</v>
      </c>
      <c r="H82">
        <v>3723641</v>
      </c>
      <c r="I82">
        <v>3726493</v>
      </c>
      <c r="J82" t="s">
        <v>41</v>
      </c>
      <c r="K82" t="s">
        <v>12166</v>
      </c>
      <c r="L82" t="s">
        <v>12166</v>
      </c>
      <c r="N82" t="s">
        <v>12167</v>
      </c>
      <c r="O82" t="s">
        <v>12163</v>
      </c>
      <c r="P82">
        <v>24948614</v>
      </c>
      <c r="Q82" t="s">
        <v>12164</v>
      </c>
      <c r="R82">
        <v>2853</v>
      </c>
      <c r="S82">
        <v>950</v>
      </c>
    </row>
    <row r="83" spans="1:19">
      <c r="A83" t="s">
        <v>28</v>
      </c>
      <c r="B83" t="s">
        <v>29</v>
      </c>
      <c r="C83" t="s">
        <v>22</v>
      </c>
      <c r="D83" t="s">
        <v>23</v>
      </c>
      <c r="E83" t="s">
        <v>5</v>
      </c>
      <c r="G83" t="s">
        <v>24</v>
      </c>
      <c r="H83">
        <v>2471817</v>
      </c>
      <c r="I83">
        <v>2474663</v>
      </c>
      <c r="J83" t="s">
        <v>41</v>
      </c>
      <c r="K83" t="s">
        <v>8183</v>
      </c>
      <c r="L83" t="s">
        <v>8183</v>
      </c>
      <c r="N83" t="s">
        <v>8184</v>
      </c>
      <c r="P83">
        <v>24948731</v>
      </c>
      <c r="Q83" t="s">
        <v>8181</v>
      </c>
      <c r="R83">
        <v>2847</v>
      </c>
      <c r="S83">
        <v>948</v>
      </c>
    </row>
    <row r="84" spans="1:19">
      <c r="A84" t="s">
        <v>28</v>
      </c>
      <c r="B84" t="s">
        <v>29</v>
      </c>
      <c r="C84" t="s">
        <v>22</v>
      </c>
      <c r="D84" t="s">
        <v>23</v>
      </c>
      <c r="E84" t="s">
        <v>5</v>
      </c>
      <c r="G84" t="s">
        <v>24</v>
      </c>
      <c r="H84">
        <v>4721005</v>
      </c>
      <c r="I84">
        <v>4723845</v>
      </c>
      <c r="J84" t="s">
        <v>41</v>
      </c>
      <c r="K84" t="s">
        <v>15603</v>
      </c>
      <c r="L84" t="s">
        <v>15603</v>
      </c>
      <c r="N84" t="s">
        <v>894</v>
      </c>
      <c r="P84">
        <v>24948296</v>
      </c>
      <c r="Q84" t="s">
        <v>15601</v>
      </c>
      <c r="R84">
        <v>2841</v>
      </c>
      <c r="S84">
        <v>946</v>
      </c>
    </row>
    <row r="85" spans="1:19">
      <c r="A85" t="s">
        <v>28</v>
      </c>
      <c r="B85" t="s">
        <v>29</v>
      </c>
      <c r="C85" t="s">
        <v>22</v>
      </c>
      <c r="D85" t="s">
        <v>23</v>
      </c>
      <c r="E85" t="s">
        <v>5</v>
      </c>
      <c r="G85" t="s">
        <v>24</v>
      </c>
      <c r="H85">
        <v>2059264</v>
      </c>
      <c r="I85">
        <v>2062095</v>
      </c>
      <c r="J85" t="s">
        <v>25</v>
      </c>
      <c r="K85" t="s">
        <v>6838</v>
      </c>
      <c r="L85" t="s">
        <v>6838</v>
      </c>
      <c r="N85" t="s">
        <v>6839</v>
      </c>
      <c r="P85">
        <v>24945952</v>
      </c>
      <c r="Q85" t="s">
        <v>6836</v>
      </c>
      <c r="R85">
        <v>2832</v>
      </c>
      <c r="S85">
        <v>943</v>
      </c>
    </row>
    <row r="86" spans="1:19">
      <c r="A86" t="s">
        <v>28</v>
      </c>
      <c r="B86" t="s">
        <v>29</v>
      </c>
      <c r="C86" t="s">
        <v>22</v>
      </c>
      <c r="D86" t="s">
        <v>23</v>
      </c>
      <c r="E86" t="s">
        <v>5</v>
      </c>
      <c r="G86" t="s">
        <v>24</v>
      </c>
      <c r="H86">
        <v>1116795</v>
      </c>
      <c r="I86">
        <v>1119623</v>
      </c>
      <c r="J86" t="s">
        <v>25</v>
      </c>
      <c r="K86" t="s">
        <v>3938</v>
      </c>
      <c r="L86" t="s">
        <v>3938</v>
      </c>
      <c r="N86" t="s">
        <v>3939</v>
      </c>
      <c r="P86">
        <v>24949252</v>
      </c>
      <c r="Q86" t="s">
        <v>3936</v>
      </c>
      <c r="R86">
        <v>2829</v>
      </c>
      <c r="S86">
        <v>942</v>
      </c>
    </row>
    <row r="87" spans="1:19">
      <c r="A87" t="s">
        <v>28</v>
      </c>
      <c r="B87" t="s">
        <v>29</v>
      </c>
      <c r="C87" t="s">
        <v>22</v>
      </c>
      <c r="D87" t="s">
        <v>23</v>
      </c>
      <c r="E87" t="s">
        <v>5</v>
      </c>
      <c r="G87" t="s">
        <v>24</v>
      </c>
      <c r="H87">
        <v>2574855</v>
      </c>
      <c r="I87">
        <v>2577680</v>
      </c>
      <c r="J87" t="s">
        <v>25</v>
      </c>
      <c r="K87" t="s">
        <v>8552</v>
      </c>
      <c r="L87" t="s">
        <v>8552</v>
      </c>
      <c r="N87" t="s">
        <v>8553</v>
      </c>
      <c r="P87">
        <v>24948827</v>
      </c>
      <c r="Q87" t="s">
        <v>8550</v>
      </c>
      <c r="R87">
        <v>2826</v>
      </c>
      <c r="S87">
        <v>941</v>
      </c>
    </row>
    <row r="88" spans="1:19">
      <c r="A88" t="s">
        <v>28</v>
      </c>
      <c r="B88" t="s">
        <v>29</v>
      </c>
      <c r="C88" t="s">
        <v>22</v>
      </c>
      <c r="D88" t="s">
        <v>23</v>
      </c>
      <c r="E88" t="s">
        <v>5</v>
      </c>
      <c r="G88" t="s">
        <v>24</v>
      </c>
      <c r="H88">
        <v>2883290</v>
      </c>
      <c r="I88">
        <v>2886109</v>
      </c>
      <c r="J88" t="s">
        <v>41</v>
      </c>
      <c r="K88" t="s">
        <v>9489</v>
      </c>
      <c r="L88" t="s">
        <v>9489</v>
      </c>
      <c r="N88" t="s">
        <v>9490</v>
      </c>
      <c r="P88">
        <v>24948739</v>
      </c>
      <c r="Q88" t="s">
        <v>9487</v>
      </c>
      <c r="R88">
        <v>2820</v>
      </c>
      <c r="S88">
        <v>939</v>
      </c>
    </row>
    <row r="89" spans="1:19">
      <c r="A89" t="s">
        <v>28</v>
      </c>
      <c r="B89" t="s">
        <v>29</v>
      </c>
      <c r="C89" t="s">
        <v>22</v>
      </c>
      <c r="D89" t="s">
        <v>23</v>
      </c>
      <c r="E89" t="s">
        <v>5</v>
      </c>
      <c r="G89" t="s">
        <v>24</v>
      </c>
      <c r="H89">
        <v>3304626</v>
      </c>
      <c r="I89">
        <v>3307442</v>
      </c>
      <c r="J89" t="s">
        <v>41</v>
      </c>
      <c r="K89" t="s">
        <v>10741</v>
      </c>
      <c r="L89" t="s">
        <v>10741</v>
      </c>
      <c r="N89" t="s">
        <v>3281</v>
      </c>
      <c r="P89">
        <v>24946813</v>
      </c>
      <c r="Q89" t="s">
        <v>10739</v>
      </c>
      <c r="R89">
        <v>2817</v>
      </c>
      <c r="S89">
        <v>938</v>
      </c>
    </row>
    <row r="90" spans="1:19">
      <c r="A90" t="s">
        <v>28</v>
      </c>
      <c r="B90" t="s">
        <v>29</v>
      </c>
      <c r="C90" t="s">
        <v>22</v>
      </c>
      <c r="D90" t="s">
        <v>23</v>
      </c>
      <c r="E90" t="s">
        <v>5</v>
      </c>
      <c r="G90" t="s">
        <v>24</v>
      </c>
      <c r="H90">
        <v>889991</v>
      </c>
      <c r="I90">
        <v>892801</v>
      </c>
      <c r="J90" t="s">
        <v>25</v>
      </c>
      <c r="K90" t="s">
        <v>3150</v>
      </c>
      <c r="L90" t="s">
        <v>3150</v>
      </c>
      <c r="N90" t="s">
        <v>3151</v>
      </c>
      <c r="P90">
        <v>24947134</v>
      </c>
      <c r="Q90" t="s">
        <v>3148</v>
      </c>
      <c r="R90">
        <v>2811</v>
      </c>
      <c r="S90">
        <v>936</v>
      </c>
    </row>
    <row r="91" spans="1:19">
      <c r="A91" t="s">
        <v>28</v>
      </c>
      <c r="B91" t="s">
        <v>29</v>
      </c>
      <c r="C91" t="s">
        <v>22</v>
      </c>
      <c r="D91" t="s">
        <v>23</v>
      </c>
      <c r="E91" t="s">
        <v>5</v>
      </c>
      <c r="G91" t="s">
        <v>24</v>
      </c>
      <c r="H91">
        <v>1077323</v>
      </c>
      <c r="I91">
        <v>1080133</v>
      </c>
      <c r="J91" t="s">
        <v>25</v>
      </c>
      <c r="K91" t="s">
        <v>3814</v>
      </c>
      <c r="L91" t="s">
        <v>3814</v>
      </c>
      <c r="N91" t="s">
        <v>1460</v>
      </c>
      <c r="P91">
        <v>24945229</v>
      </c>
      <c r="Q91" t="s">
        <v>3812</v>
      </c>
      <c r="R91">
        <v>2811</v>
      </c>
      <c r="S91">
        <v>936</v>
      </c>
    </row>
    <row r="92" spans="1:19">
      <c r="A92" t="s">
        <v>28</v>
      </c>
      <c r="B92" t="s">
        <v>29</v>
      </c>
      <c r="C92" t="s">
        <v>22</v>
      </c>
      <c r="D92" t="s">
        <v>23</v>
      </c>
      <c r="E92" t="s">
        <v>5</v>
      </c>
      <c r="G92" t="s">
        <v>24</v>
      </c>
      <c r="H92">
        <v>3124394</v>
      </c>
      <c r="I92">
        <v>3127201</v>
      </c>
      <c r="J92" t="s">
        <v>41</v>
      </c>
      <c r="K92" t="s">
        <v>10159</v>
      </c>
      <c r="L92" t="s">
        <v>10159</v>
      </c>
      <c r="N92" t="s">
        <v>10160</v>
      </c>
      <c r="P92">
        <v>24945996</v>
      </c>
      <c r="Q92" t="s">
        <v>10157</v>
      </c>
      <c r="R92">
        <v>2808</v>
      </c>
      <c r="S92">
        <v>935</v>
      </c>
    </row>
    <row r="93" spans="1:19">
      <c r="A93" t="s">
        <v>28</v>
      </c>
      <c r="B93" t="s">
        <v>29</v>
      </c>
      <c r="C93" t="s">
        <v>22</v>
      </c>
      <c r="D93" t="s">
        <v>23</v>
      </c>
      <c r="E93" t="s">
        <v>5</v>
      </c>
      <c r="G93" t="s">
        <v>24</v>
      </c>
      <c r="H93">
        <v>2807857</v>
      </c>
      <c r="I93">
        <v>2810661</v>
      </c>
      <c r="J93" t="s">
        <v>41</v>
      </c>
      <c r="K93" t="s">
        <v>9258</v>
      </c>
      <c r="L93" t="s">
        <v>9258</v>
      </c>
      <c r="N93" t="s">
        <v>9024</v>
      </c>
      <c r="P93">
        <v>24946946</v>
      </c>
      <c r="Q93" t="s">
        <v>9256</v>
      </c>
      <c r="R93">
        <v>2805</v>
      </c>
      <c r="S93">
        <v>934</v>
      </c>
    </row>
    <row r="94" spans="1:19">
      <c r="A94" t="s">
        <v>28</v>
      </c>
      <c r="B94" t="s">
        <v>29</v>
      </c>
      <c r="C94" t="s">
        <v>22</v>
      </c>
      <c r="D94" t="s">
        <v>23</v>
      </c>
      <c r="E94" t="s">
        <v>5</v>
      </c>
      <c r="G94" t="s">
        <v>24</v>
      </c>
      <c r="H94">
        <v>672118</v>
      </c>
      <c r="I94">
        <v>674919</v>
      </c>
      <c r="J94" t="s">
        <v>41</v>
      </c>
      <c r="K94" t="s">
        <v>2376</v>
      </c>
      <c r="L94" t="s">
        <v>2376</v>
      </c>
      <c r="N94" t="s">
        <v>49</v>
      </c>
      <c r="P94">
        <v>24947455</v>
      </c>
      <c r="Q94" t="s">
        <v>2374</v>
      </c>
      <c r="R94">
        <v>2802</v>
      </c>
      <c r="S94">
        <v>933</v>
      </c>
    </row>
    <row r="95" spans="1:19">
      <c r="A95" t="s">
        <v>28</v>
      </c>
      <c r="B95" t="s">
        <v>29</v>
      </c>
      <c r="C95" t="s">
        <v>22</v>
      </c>
      <c r="D95" t="s">
        <v>23</v>
      </c>
      <c r="E95" t="s">
        <v>5</v>
      </c>
      <c r="G95" t="s">
        <v>24</v>
      </c>
      <c r="H95">
        <v>2308646</v>
      </c>
      <c r="I95">
        <v>2311441</v>
      </c>
      <c r="J95" t="s">
        <v>41</v>
      </c>
      <c r="K95" t="s">
        <v>7621</v>
      </c>
      <c r="L95" t="s">
        <v>7621</v>
      </c>
      <c r="N95" t="s">
        <v>5386</v>
      </c>
      <c r="P95">
        <v>24948459</v>
      </c>
      <c r="Q95" t="s">
        <v>7619</v>
      </c>
      <c r="R95">
        <v>2796</v>
      </c>
      <c r="S95">
        <v>931</v>
      </c>
    </row>
    <row r="96" spans="1:19">
      <c r="A96" t="s">
        <v>28</v>
      </c>
      <c r="B96" t="s">
        <v>29</v>
      </c>
      <c r="C96" t="s">
        <v>22</v>
      </c>
      <c r="D96" t="s">
        <v>23</v>
      </c>
      <c r="E96" t="s">
        <v>5</v>
      </c>
      <c r="G96" t="s">
        <v>24</v>
      </c>
      <c r="H96">
        <v>802574</v>
      </c>
      <c r="I96">
        <v>805360</v>
      </c>
      <c r="J96" t="s">
        <v>25</v>
      </c>
      <c r="K96" t="s">
        <v>2859</v>
      </c>
      <c r="L96" t="s">
        <v>2859</v>
      </c>
      <c r="N96" t="s">
        <v>2860</v>
      </c>
      <c r="P96">
        <v>24947709</v>
      </c>
      <c r="Q96" t="s">
        <v>2857</v>
      </c>
      <c r="R96">
        <v>2787</v>
      </c>
      <c r="S96">
        <v>928</v>
      </c>
    </row>
    <row r="97" spans="1:19">
      <c r="A97" t="s">
        <v>28</v>
      </c>
      <c r="B97" t="s">
        <v>29</v>
      </c>
      <c r="C97" t="s">
        <v>22</v>
      </c>
      <c r="D97" t="s">
        <v>23</v>
      </c>
      <c r="E97" t="s">
        <v>5</v>
      </c>
      <c r="G97" t="s">
        <v>24</v>
      </c>
      <c r="H97">
        <v>3875033</v>
      </c>
      <c r="I97">
        <v>3877810</v>
      </c>
      <c r="J97" t="s">
        <v>41</v>
      </c>
      <c r="K97" t="s">
        <v>12685</v>
      </c>
      <c r="L97" t="s">
        <v>12685</v>
      </c>
      <c r="N97" t="s">
        <v>12686</v>
      </c>
      <c r="P97">
        <v>24945607</v>
      </c>
      <c r="Q97" t="s">
        <v>12683</v>
      </c>
      <c r="R97">
        <v>2778</v>
      </c>
      <c r="S97">
        <v>925</v>
      </c>
    </row>
    <row r="98" spans="1:19">
      <c r="A98" t="s">
        <v>28</v>
      </c>
      <c r="B98" t="s">
        <v>29</v>
      </c>
      <c r="C98" t="s">
        <v>22</v>
      </c>
      <c r="D98" t="s">
        <v>23</v>
      </c>
      <c r="E98" t="s">
        <v>5</v>
      </c>
      <c r="G98" t="s">
        <v>24</v>
      </c>
      <c r="H98">
        <v>4703501</v>
      </c>
      <c r="I98">
        <v>4706263</v>
      </c>
      <c r="J98" t="s">
        <v>25</v>
      </c>
      <c r="K98" t="s">
        <v>15539</v>
      </c>
      <c r="L98" t="s">
        <v>15539</v>
      </c>
      <c r="N98" t="s">
        <v>15540</v>
      </c>
      <c r="P98">
        <v>24945492</v>
      </c>
      <c r="Q98" t="s">
        <v>15537</v>
      </c>
      <c r="R98">
        <v>2763</v>
      </c>
      <c r="S98">
        <v>920</v>
      </c>
    </row>
    <row r="99" spans="1:19">
      <c r="A99" t="s">
        <v>28</v>
      </c>
      <c r="B99" t="s">
        <v>29</v>
      </c>
      <c r="C99" t="s">
        <v>22</v>
      </c>
      <c r="D99" t="s">
        <v>23</v>
      </c>
      <c r="E99" t="s">
        <v>5</v>
      </c>
      <c r="G99" t="s">
        <v>24</v>
      </c>
      <c r="H99">
        <v>3384542</v>
      </c>
      <c r="I99">
        <v>3387286</v>
      </c>
      <c r="J99" t="s">
        <v>25</v>
      </c>
      <c r="K99" t="s">
        <v>10999</v>
      </c>
      <c r="L99" t="s">
        <v>10999</v>
      </c>
      <c r="N99" t="s">
        <v>11000</v>
      </c>
      <c r="O99" t="s">
        <v>10996</v>
      </c>
      <c r="P99">
        <v>24945665</v>
      </c>
      <c r="Q99" t="s">
        <v>10997</v>
      </c>
      <c r="R99">
        <v>2745</v>
      </c>
      <c r="S99">
        <v>914</v>
      </c>
    </row>
    <row r="100" spans="1:19">
      <c r="A100" t="s">
        <v>28</v>
      </c>
      <c r="B100" t="s">
        <v>29</v>
      </c>
      <c r="C100" t="s">
        <v>22</v>
      </c>
      <c r="D100" t="s">
        <v>23</v>
      </c>
      <c r="E100" t="s">
        <v>5</v>
      </c>
      <c r="G100" t="s">
        <v>24</v>
      </c>
      <c r="H100">
        <v>72287</v>
      </c>
      <c r="I100">
        <v>75019</v>
      </c>
      <c r="J100" t="s">
        <v>41</v>
      </c>
      <c r="K100" t="s">
        <v>258</v>
      </c>
      <c r="L100" t="s">
        <v>258</v>
      </c>
      <c r="N100" t="s">
        <v>259</v>
      </c>
      <c r="P100">
        <v>24946553</v>
      </c>
      <c r="Q100" t="s">
        <v>256</v>
      </c>
      <c r="R100">
        <v>2733</v>
      </c>
      <c r="S100">
        <v>910</v>
      </c>
    </row>
    <row r="101" spans="1:19">
      <c r="A101" t="s">
        <v>28</v>
      </c>
      <c r="B101" t="s">
        <v>29</v>
      </c>
      <c r="C101" t="s">
        <v>22</v>
      </c>
      <c r="D101" t="s">
        <v>23</v>
      </c>
      <c r="E101" t="s">
        <v>5</v>
      </c>
      <c r="G101" t="s">
        <v>24</v>
      </c>
      <c r="H101">
        <v>1571130</v>
      </c>
      <c r="I101">
        <v>1573856</v>
      </c>
      <c r="J101" t="s">
        <v>25</v>
      </c>
      <c r="K101" t="s">
        <v>5385</v>
      </c>
      <c r="L101" t="s">
        <v>5385</v>
      </c>
      <c r="N101" t="s">
        <v>5386</v>
      </c>
      <c r="P101">
        <v>24949070</v>
      </c>
      <c r="Q101" t="s">
        <v>5383</v>
      </c>
      <c r="R101">
        <v>2727</v>
      </c>
      <c r="S101">
        <v>908</v>
      </c>
    </row>
    <row r="102" spans="1:19">
      <c r="A102" t="s">
        <v>28</v>
      </c>
      <c r="B102" t="s">
        <v>29</v>
      </c>
      <c r="C102" t="s">
        <v>22</v>
      </c>
      <c r="D102" t="s">
        <v>23</v>
      </c>
      <c r="E102" t="s">
        <v>5</v>
      </c>
      <c r="G102" t="s">
        <v>24</v>
      </c>
      <c r="H102">
        <v>4615330</v>
      </c>
      <c r="I102">
        <v>4618041</v>
      </c>
      <c r="J102" t="s">
        <v>41</v>
      </c>
      <c r="K102" t="s">
        <v>15248</v>
      </c>
      <c r="L102" t="s">
        <v>15248</v>
      </c>
      <c r="N102" t="s">
        <v>15249</v>
      </c>
      <c r="P102">
        <v>24948033</v>
      </c>
      <c r="Q102" t="s">
        <v>15246</v>
      </c>
      <c r="R102">
        <v>2712</v>
      </c>
      <c r="S102">
        <v>903</v>
      </c>
    </row>
    <row r="103" spans="1:19">
      <c r="A103" t="s">
        <v>28</v>
      </c>
      <c r="B103" t="s">
        <v>29</v>
      </c>
      <c r="C103" t="s">
        <v>22</v>
      </c>
      <c r="D103" t="s">
        <v>23</v>
      </c>
      <c r="E103" t="s">
        <v>5</v>
      </c>
      <c r="G103" t="s">
        <v>24</v>
      </c>
      <c r="H103">
        <v>909278</v>
      </c>
      <c r="I103">
        <v>911986</v>
      </c>
      <c r="J103" t="s">
        <v>25</v>
      </c>
      <c r="K103" t="s">
        <v>3219</v>
      </c>
      <c r="L103" t="s">
        <v>3219</v>
      </c>
      <c r="N103" t="s">
        <v>1426</v>
      </c>
      <c r="P103">
        <v>24948628</v>
      </c>
      <c r="Q103" t="s">
        <v>3217</v>
      </c>
      <c r="R103">
        <v>2709</v>
      </c>
      <c r="S103">
        <v>902</v>
      </c>
    </row>
    <row r="104" spans="1:19">
      <c r="A104" t="s">
        <v>28</v>
      </c>
      <c r="B104" t="s">
        <v>29</v>
      </c>
      <c r="C104" t="s">
        <v>22</v>
      </c>
      <c r="D104" t="s">
        <v>23</v>
      </c>
      <c r="E104" t="s">
        <v>5</v>
      </c>
      <c r="G104" t="s">
        <v>24</v>
      </c>
      <c r="H104">
        <v>2404095</v>
      </c>
      <c r="I104">
        <v>2406803</v>
      </c>
      <c r="J104" t="s">
        <v>25</v>
      </c>
      <c r="K104" t="s">
        <v>8007</v>
      </c>
      <c r="L104" t="s">
        <v>8007</v>
      </c>
      <c r="N104" t="s">
        <v>8008</v>
      </c>
      <c r="P104">
        <v>24948848</v>
      </c>
      <c r="Q104" t="s">
        <v>8005</v>
      </c>
      <c r="R104">
        <v>2709</v>
      </c>
      <c r="S104">
        <v>902</v>
      </c>
    </row>
    <row r="105" spans="1:19">
      <c r="A105" t="s">
        <v>28</v>
      </c>
      <c r="B105" t="s">
        <v>29</v>
      </c>
      <c r="C105" t="s">
        <v>22</v>
      </c>
      <c r="D105" t="s">
        <v>23</v>
      </c>
      <c r="E105" t="s">
        <v>5</v>
      </c>
      <c r="G105" t="s">
        <v>24</v>
      </c>
      <c r="H105">
        <v>3189528</v>
      </c>
      <c r="I105">
        <v>3192230</v>
      </c>
      <c r="J105" t="s">
        <v>41</v>
      </c>
      <c r="K105" t="s">
        <v>10308</v>
      </c>
      <c r="L105" t="s">
        <v>10308</v>
      </c>
      <c r="N105" t="s">
        <v>49</v>
      </c>
      <c r="P105">
        <v>24947304</v>
      </c>
      <c r="Q105" t="s">
        <v>10306</v>
      </c>
      <c r="R105">
        <v>2703</v>
      </c>
      <c r="S105">
        <v>900</v>
      </c>
    </row>
    <row r="106" spans="1:19">
      <c r="A106" t="s">
        <v>28</v>
      </c>
      <c r="B106" t="s">
        <v>29</v>
      </c>
      <c r="C106" t="s">
        <v>22</v>
      </c>
      <c r="D106" t="s">
        <v>23</v>
      </c>
      <c r="E106" t="s">
        <v>5</v>
      </c>
      <c r="G106" t="s">
        <v>24</v>
      </c>
      <c r="H106">
        <v>60978</v>
      </c>
      <c r="I106">
        <v>63674</v>
      </c>
      <c r="J106" t="s">
        <v>25</v>
      </c>
      <c r="K106" t="s">
        <v>222</v>
      </c>
      <c r="L106" t="s">
        <v>222</v>
      </c>
      <c r="N106" t="s">
        <v>223</v>
      </c>
      <c r="P106">
        <v>24949188</v>
      </c>
      <c r="Q106" t="s">
        <v>220</v>
      </c>
      <c r="R106">
        <v>2697</v>
      </c>
      <c r="S106">
        <v>898</v>
      </c>
    </row>
    <row r="107" spans="1:19">
      <c r="A107" t="s">
        <v>28</v>
      </c>
      <c r="B107" t="s">
        <v>29</v>
      </c>
      <c r="C107" t="s">
        <v>22</v>
      </c>
      <c r="D107" t="s">
        <v>23</v>
      </c>
      <c r="E107" t="s">
        <v>5</v>
      </c>
      <c r="G107" t="s">
        <v>24</v>
      </c>
      <c r="H107">
        <v>1719330</v>
      </c>
      <c r="I107">
        <v>1722017</v>
      </c>
      <c r="J107" t="s">
        <v>41</v>
      </c>
      <c r="K107" t="s">
        <v>5815</v>
      </c>
      <c r="L107" t="s">
        <v>5815</v>
      </c>
      <c r="N107" t="s">
        <v>815</v>
      </c>
      <c r="P107">
        <v>24949240</v>
      </c>
      <c r="Q107" t="s">
        <v>5813</v>
      </c>
      <c r="R107">
        <v>2688</v>
      </c>
      <c r="S107">
        <v>895</v>
      </c>
    </row>
    <row r="108" spans="1:19">
      <c r="A108" t="s">
        <v>28</v>
      </c>
      <c r="B108" t="s">
        <v>29</v>
      </c>
      <c r="C108" t="s">
        <v>22</v>
      </c>
      <c r="D108" t="s">
        <v>23</v>
      </c>
      <c r="E108" t="s">
        <v>5</v>
      </c>
      <c r="G108" t="s">
        <v>24</v>
      </c>
      <c r="H108">
        <v>1058883</v>
      </c>
      <c r="I108">
        <v>1061567</v>
      </c>
      <c r="J108" t="s">
        <v>41</v>
      </c>
      <c r="K108" t="s">
        <v>3750</v>
      </c>
      <c r="L108" t="s">
        <v>3750</v>
      </c>
      <c r="N108" t="s">
        <v>300</v>
      </c>
      <c r="P108">
        <v>24948104</v>
      </c>
      <c r="Q108" t="s">
        <v>3748</v>
      </c>
      <c r="R108">
        <v>2685</v>
      </c>
      <c r="S108">
        <v>894</v>
      </c>
    </row>
    <row r="109" spans="1:19">
      <c r="A109" t="s">
        <v>28</v>
      </c>
      <c r="B109" t="s">
        <v>29</v>
      </c>
      <c r="C109" t="s">
        <v>22</v>
      </c>
      <c r="D109" t="s">
        <v>23</v>
      </c>
      <c r="E109" t="s">
        <v>5</v>
      </c>
      <c r="G109" t="s">
        <v>24</v>
      </c>
      <c r="H109">
        <v>2281258</v>
      </c>
      <c r="I109">
        <v>2283942</v>
      </c>
      <c r="J109" t="s">
        <v>41</v>
      </c>
      <c r="K109" t="s">
        <v>7538</v>
      </c>
      <c r="L109" t="s">
        <v>7538</v>
      </c>
      <c r="N109" t="s">
        <v>7539</v>
      </c>
      <c r="P109">
        <v>24949330</v>
      </c>
      <c r="Q109" t="s">
        <v>7536</v>
      </c>
      <c r="R109">
        <v>2685</v>
      </c>
      <c r="S109">
        <v>894</v>
      </c>
    </row>
    <row r="110" spans="1:19">
      <c r="A110" t="s">
        <v>28</v>
      </c>
      <c r="B110" t="s">
        <v>29</v>
      </c>
      <c r="C110" t="s">
        <v>22</v>
      </c>
      <c r="D110" t="s">
        <v>23</v>
      </c>
      <c r="E110" t="s">
        <v>5</v>
      </c>
      <c r="G110" t="s">
        <v>24</v>
      </c>
      <c r="H110">
        <v>3975596</v>
      </c>
      <c r="I110">
        <v>3978271</v>
      </c>
      <c r="J110" t="s">
        <v>41</v>
      </c>
      <c r="K110" t="s">
        <v>13073</v>
      </c>
      <c r="L110" t="s">
        <v>13073</v>
      </c>
      <c r="N110" t="s">
        <v>296</v>
      </c>
      <c r="P110">
        <v>24946566</v>
      </c>
      <c r="Q110" t="s">
        <v>13071</v>
      </c>
      <c r="R110">
        <v>2676</v>
      </c>
      <c r="S110">
        <v>891</v>
      </c>
    </row>
    <row r="111" spans="1:19">
      <c r="A111" t="s">
        <v>28</v>
      </c>
      <c r="B111" t="s">
        <v>29</v>
      </c>
      <c r="C111" t="s">
        <v>22</v>
      </c>
      <c r="D111" t="s">
        <v>23</v>
      </c>
      <c r="E111" t="s">
        <v>5</v>
      </c>
      <c r="G111" t="s">
        <v>24</v>
      </c>
      <c r="H111">
        <v>1172714</v>
      </c>
      <c r="I111">
        <v>1175386</v>
      </c>
      <c r="J111" t="s">
        <v>25</v>
      </c>
      <c r="K111" t="s">
        <v>4134</v>
      </c>
      <c r="L111" t="s">
        <v>4134</v>
      </c>
      <c r="N111" t="s">
        <v>4135</v>
      </c>
      <c r="O111" t="s">
        <v>4131</v>
      </c>
      <c r="P111">
        <v>24945406</v>
      </c>
      <c r="Q111" t="s">
        <v>4132</v>
      </c>
      <c r="R111">
        <v>2673</v>
      </c>
      <c r="S111">
        <v>890</v>
      </c>
    </row>
    <row r="112" spans="1:19">
      <c r="A112" t="s">
        <v>28</v>
      </c>
      <c r="B112" t="s">
        <v>29</v>
      </c>
      <c r="C112" t="s">
        <v>22</v>
      </c>
      <c r="D112" t="s">
        <v>23</v>
      </c>
      <c r="E112" t="s">
        <v>5</v>
      </c>
      <c r="G112" t="s">
        <v>24</v>
      </c>
      <c r="H112">
        <v>2180358</v>
      </c>
      <c r="I112">
        <v>2183030</v>
      </c>
      <c r="J112" t="s">
        <v>25</v>
      </c>
      <c r="K112" t="s">
        <v>7194</v>
      </c>
      <c r="L112" t="s">
        <v>7194</v>
      </c>
      <c r="N112" t="s">
        <v>49</v>
      </c>
      <c r="P112">
        <v>24947952</v>
      </c>
      <c r="Q112" t="s">
        <v>7192</v>
      </c>
      <c r="R112">
        <v>2673</v>
      </c>
      <c r="S112">
        <v>890</v>
      </c>
    </row>
    <row r="113" spans="1:19">
      <c r="A113" t="s">
        <v>28</v>
      </c>
      <c r="B113" t="s">
        <v>29</v>
      </c>
      <c r="C113" t="s">
        <v>22</v>
      </c>
      <c r="D113" t="s">
        <v>23</v>
      </c>
      <c r="E113" t="s">
        <v>5</v>
      </c>
      <c r="G113" t="s">
        <v>24</v>
      </c>
      <c r="H113">
        <v>556907</v>
      </c>
      <c r="I113">
        <v>559570</v>
      </c>
      <c r="J113" t="s">
        <v>25</v>
      </c>
      <c r="K113" t="s">
        <v>1951</v>
      </c>
      <c r="L113" t="s">
        <v>1951</v>
      </c>
      <c r="N113" t="s">
        <v>1952</v>
      </c>
      <c r="O113" t="s">
        <v>1948</v>
      </c>
      <c r="P113">
        <v>24945811</v>
      </c>
      <c r="Q113" t="s">
        <v>1949</v>
      </c>
      <c r="R113">
        <v>2664</v>
      </c>
      <c r="S113">
        <v>887</v>
      </c>
    </row>
    <row r="114" spans="1:19">
      <c r="A114" t="s">
        <v>28</v>
      </c>
      <c r="B114" t="s">
        <v>29</v>
      </c>
      <c r="C114" t="s">
        <v>22</v>
      </c>
      <c r="D114" t="s">
        <v>23</v>
      </c>
      <c r="E114" t="s">
        <v>5</v>
      </c>
      <c r="G114" t="s">
        <v>24</v>
      </c>
      <c r="H114">
        <v>1190990</v>
      </c>
      <c r="I114">
        <v>1193653</v>
      </c>
      <c r="J114" t="s">
        <v>25</v>
      </c>
      <c r="K114" t="s">
        <v>4193</v>
      </c>
      <c r="L114" t="s">
        <v>4193</v>
      </c>
      <c r="N114" t="s">
        <v>4194</v>
      </c>
      <c r="P114">
        <v>24946258</v>
      </c>
      <c r="Q114" t="s">
        <v>4191</v>
      </c>
      <c r="R114">
        <v>2664</v>
      </c>
      <c r="S114">
        <v>887</v>
      </c>
    </row>
    <row r="115" spans="1:19">
      <c r="A115" t="s">
        <v>28</v>
      </c>
      <c r="B115" t="s">
        <v>29</v>
      </c>
      <c r="C115" t="s">
        <v>22</v>
      </c>
      <c r="D115" t="s">
        <v>23</v>
      </c>
      <c r="E115" t="s">
        <v>5</v>
      </c>
      <c r="G115" t="s">
        <v>24</v>
      </c>
      <c r="H115">
        <v>4004670</v>
      </c>
      <c r="I115">
        <v>4007333</v>
      </c>
      <c r="J115" t="s">
        <v>25</v>
      </c>
      <c r="K115" t="s">
        <v>13178</v>
      </c>
      <c r="L115" t="s">
        <v>13178</v>
      </c>
      <c r="N115" t="s">
        <v>7298</v>
      </c>
      <c r="P115">
        <v>32802450</v>
      </c>
      <c r="Q115" t="s">
        <v>13177</v>
      </c>
      <c r="R115">
        <v>2664</v>
      </c>
      <c r="S115">
        <v>887</v>
      </c>
    </row>
    <row r="116" spans="1:19">
      <c r="A116" t="s">
        <v>28</v>
      </c>
      <c r="B116" t="s">
        <v>29</v>
      </c>
      <c r="C116" t="s">
        <v>22</v>
      </c>
      <c r="D116" t="s">
        <v>23</v>
      </c>
      <c r="E116" t="s">
        <v>5</v>
      </c>
      <c r="G116" t="s">
        <v>24</v>
      </c>
      <c r="H116">
        <v>4286490</v>
      </c>
      <c r="I116">
        <v>4289129</v>
      </c>
      <c r="J116" t="s">
        <v>41</v>
      </c>
      <c r="K116" t="s">
        <v>14097</v>
      </c>
      <c r="L116" t="s">
        <v>14097</v>
      </c>
      <c r="N116" t="s">
        <v>14098</v>
      </c>
      <c r="O116" t="s">
        <v>14094</v>
      </c>
      <c r="P116">
        <v>24945997</v>
      </c>
      <c r="Q116" t="s">
        <v>14095</v>
      </c>
      <c r="R116">
        <v>2640</v>
      </c>
      <c r="S116">
        <v>879</v>
      </c>
    </row>
    <row r="117" spans="1:19">
      <c r="A117" t="s">
        <v>28</v>
      </c>
      <c r="B117" t="s">
        <v>29</v>
      </c>
      <c r="C117" t="s">
        <v>22</v>
      </c>
      <c r="D117" t="s">
        <v>23</v>
      </c>
      <c r="E117" t="s">
        <v>5</v>
      </c>
      <c r="G117" t="s">
        <v>24</v>
      </c>
      <c r="H117">
        <v>1594364</v>
      </c>
      <c r="I117">
        <v>1597000</v>
      </c>
      <c r="J117" t="s">
        <v>25</v>
      </c>
      <c r="K117" t="s">
        <v>5446</v>
      </c>
      <c r="L117" t="s">
        <v>5446</v>
      </c>
      <c r="N117" t="s">
        <v>966</v>
      </c>
      <c r="P117">
        <v>24945856</v>
      </c>
      <c r="Q117" t="s">
        <v>5444</v>
      </c>
      <c r="R117">
        <v>2637</v>
      </c>
      <c r="S117">
        <v>878</v>
      </c>
    </row>
    <row r="118" spans="1:19">
      <c r="A118" t="s">
        <v>28</v>
      </c>
      <c r="B118" t="s">
        <v>29</v>
      </c>
      <c r="C118" t="s">
        <v>22</v>
      </c>
      <c r="D118" t="s">
        <v>23</v>
      </c>
      <c r="E118" t="s">
        <v>5</v>
      </c>
      <c r="G118" t="s">
        <v>24</v>
      </c>
      <c r="H118">
        <v>1730157</v>
      </c>
      <c r="I118">
        <v>1732790</v>
      </c>
      <c r="J118" t="s">
        <v>41</v>
      </c>
      <c r="K118" t="s">
        <v>5850</v>
      </c>
      <c r="L118" t="s">
        <v>5850</v>
      </c>
      <c r="N118" t="s">
        <v>5851</v>
      </c>
      <c r="P118">
        <v>24949132</v>
      </c>
      <c r="Q118" t="s">
        <v>5848</v>
      </c>
      <c r="R118">
        <v>2634</v>
      </c>
      <c r="S118">
        <v>877</v>
      </c>
    </row>
    <row r="119" spans="1:19">
      <c r="A119" t="s">
        <v>28</v>
      </c>
      <c r="B119" t="s">
        <v>29</v>
      </c>
      <c r="C119" t="s">
        <v>22</v>
      </c>
      <c r="D119" t="s">
        <v>23</v>
      </c>
      <c r="E119" t="s">
        <v>5</v>
      </c>
      <c r="G119" t="s">
        <v>24</v>
      </c>
      <c r="H119">
        <v>301638</v>
      </c>
      <c r="I119">
        <v>304268</v>
      </c>
      <c r="J119" t="s">
        <v>41</v>
      </c>
      <c r="K119" t="s">
        <v>1106</v>
      </c>
      <c r="L119" t="s">
        <v>1106</v>
      </c>
      <c r="N119" t="s">
        <v>1107</v>
      </c>
      <c r="P119">
        <v>25392786</v>
      </c>
      <c r="Q119" t="s">
        <v>1105</v>
      </c>
      <c r="R119">
        <v>2631</v>
      </c>
      <c r="S119">
        <v>876</v>
      </c>
    </row>
    <row r="120" spans="1:19">
      <c r="A120" t="s">
        <v>28</v>
      </c>
      <c r="B120" t="s">
        <v>29</v>
      </c>
      <c r="C120" t="s">
        <v>22</v>
      </c>
      <c r="D120" t="s">
        <v>23</v>
      </c>
      <c r="E120" t="s">
        <v>5</v>
      </c>
      <c r="G120" t="s">
        <v>24</v>
      </c>
      <c r="H120">
        <v>29474</v>
      </c>
      <c r="I120">
        <v>32098</v>
      </c>
      <c r="J120" t="s">
        <v>25</v>
      </c>
      <c r="K120" t="s">
        <v>115</v>
      </c>
      <c r="L120" t="s">
        <v>115</v>
      </c>
      <c r="N120" t="s">
        <v>116</v>
      </c>
      <c r="P120">
        <v>24948110</v>
      </c>
      <c r="Q120" t="s">
        <v>113</v>
      </c>
      <c r="R120">
        <v>2625</v>
      </c>
      <c r="S120">
        <v>874</v>
      </c>
    </row>
    <row r="121" spans="1:19">
      <c r="A121" t="s">
        <v>28</v>
      </c>
      <c r="B121" t="s">
        <v>29</v>
      </c>
      <c r="C121" t="s">
        <v>22</v>
      </c>
      <c r="D121" t="s">
        <v>23</v>
      </c>
      <c r="E121" t="s">
        <v>5</v>
      </c>
      <c r="G121" t="s">
        <v>24</v>
      </c>
      <c r="H121">
        <v>3783551</v>
      </c>
      <c r="I121">
        <v>3786175</v>
      </c>
      <c r="J121" t="s">
        <v>25</v>
      </c>
      <c r="K121" t="s">
        <v>12365</v>
      </c>
      <c r="L121" t="s">
        <v>12365</v>
      </c>
      <c r="N121" t="s">
        <v>12366</v>
      </c>
      <c r="P121">
        <v>24946896</v>
      </c>
      <c r="Q121" t="s">
        <v>12363</v>
      </c>
      <c r="R121">
        <v>2625</v>
      </c>
      <c r="S121">
        <v>874</v>
      </c>
    </row>
    <row r="122" spans="1:19">
      <c r="A122" t="s">
        <v>28</v>
      </c>
      <c r="B122" t="s">
        <v>29</v>
      </c>
      <c r="C122" t="s">
        <v>22</v>
      </c>
      <c r="D122" t="s">
        <v>23</v>
      </c>
      <c r="E122" t="s">
        <v>5</v>
      </c>
      <c r="G122" t="s">
        <v>24</v>
      </c>
      <c r="H122">
        <v>3960895</v>
      </c>
      <c r="I122">
        <v>3963516</v>
      </c>
      <c r="J122" t="s">
        <v>25</v>
      </c>
      <c r="K122" t="s">
        <v>13016</v>
      </c>
      <c r="L122" t="s">
        <v>13016</v>
      </c>
      <c r="N122" t="s">
        <v>13017</v>
      </c>
      <c r="O122" t="s">
        <v>13013</v>
      </c>
      <c r="P122">
        <v>24946292</v>
      </c>
      <c r="Q122" t="s">
        <v>13014</v>
      </c>
      <c r="R122">
        <v>2622</v>
      </c>
      <c r="S122">
        <v>873</v>
      </c>
    </row>
    <row r="123" spans="1:19">
      <c r="A123" t="s">
        <v>28</v>
      </c>
      <c r="B123" t="s">
        <v>29</v>
      </c>
      <c r="C123" t="s">
        <v>22</v>
      </c>
      <c r="D123" t="s">
        <v>23</v>
      </c>
      <c r="E123" t="s">
        <v>5</v>
      </c>
      <c r="G123" t="s">
        <v>24</v>
      </c>
      <c r="H123">
        <v>530163</v>
      </c>
      <c r="I123">
        <v>532781</v>
      </c>
      <c r="J123" t="s">
        <v>25</v>
      </c>
      <c r="K123" t="s">
        <v>1872</v>
      </c>
      <c r="L123" t="s">
        <v>1872</v>
      </c>
      <c r="N123" t="s">
        <v>1873</v>
      </c>
      <c r="P123">
        <v>24948117</v>
      </c>
      <c r="Q123" t="s">
        <v>1870</v>
      </c>
      <c r="R123">
        <v>2619</v>
      </c>
      <c r="S123">
        <v>872</v>
      </c>
    </row>
    <row r="124" spans="1:19">
      <c r="A124" t="s">
        <v>28</v>
      </c>
      <c r="B124" t="s">
        <v>29</v>
      </c>
      <c r="C124" t="s">
        <v>22</v>
      </c>
      <c r="D124" t="s">
        <v>23</v>
      </c>
      <c r="E124" t="s">
        <v>5</v>
      </c>
      <c r="G124" t="s">
        <v>24</v>
      </c>
      <c r="H124">
        <v>1236301</v>
      </c>
      <c r="I124">
        <v>1238919</v>
      </c>
      <c r="J124" t="s">
        <v>25</v>
      </c>
      <c r="K124" t="s">
        <v>4336</v>
      </c>
      <c r="L124" t="s">
        <v>4336</v>
      </c>
      <c r="N124" t="s">
        <v>4337</v>
      </c>
      <c r="P124">
        <v>24945623</v>
      </c>
      <c r="Q124" t="s">
        <v>4334</v>
      </c>
      <c r="R124">
        <v>2619</v>
      </c>
      <c r="S124">
        <v>872</v>
      </c>
    </row>
    <row r="125" spans="1:19">
      <c r="A125" t="s">
        <v>28</v>
      </c>
      <c r="B125" t="s">
        <v>29</v>
      </c>
      <c r="C125" t="s">
        <v>22</v>
      </c>
      <c r="D125" t="s">
        <v>23</v>
      </c>
      <c r="E125" t="s">
        <v>5</v>
      </c>
      <c r="G125" t="s">
        <v>24</v>
      </c>
      <c r="H125">
        <v>4312701</v>
      </c>
      <c r="I125">
        <v>4315319</v>
      </c>
      <c r="J125" t="s">
        <v>25</v>
      </c>
      <c r="K125" t="s">
        <v>14173</v>
      </c>
      <c r="L125" t="s">
        <v>14173</v>
      </c>
      <c r="N125" t="s">
        <v>116</v>
      </c>
      <c r="P125">
        <v>24946409</v>
      </c>
      <c r="Q125" t="s">
        <v>14171</v>
      </c>
      <c r="R125">
        <v>2619</v>
      </c>
      <c r="S125">
        <v>872</v>
      </c>
    </row>
    <row r="126" spans="1:19">
      <c r="A126" t="s">
        <v>28</v>
      </c>
      <c r="B126" t="s">
        <v>29</v>
      </c>
      <c r="C126" t="s">
        <v>22</v>
      </c>
      <c r="D126" t="s">
        <v>23</v>
      </c>
      <c r="E126" t="s">
        <v>5</v>
      </c>
      <c r="G126" t="s">
        <v>24</v>
      </c>
      <c r="H126">
        <v>2159092</v>
      </c>
      <c r="I126">
        <v>2161698</v>
      </c>
      <c r="J126" t="s">
        <v>25</v>
      </c>
      <c r="K126" t="s">
        <v>7129</v>
      </c>
      <c r="L126" t="s">
        <v>7129</v>
      </c>
      <c r="N126" t="s">
        <v>300</v>
      </c>
      <c r="P126">
        <v>24946141</v>
      </c>
      <c r="Q126" t="s">
        <v>7127</v>
      </c>
      <c r="R126">
        <v>2607</v>
      </c>
      <c r="S126">
        <v>868</v>
      </c>
    </row>
    <row r="127" spans="1:19">
      <c r="A127" t="s">
        <v>28</v>
      </c>
      <c r="B127" t="s">
        <v>29</v>
      </c>
      <c r="C127" t="s">
        <v>22</v>
      </c>
      <c r="D127" t="s">
        <v>23</v>
      </c>
      <c r="E127" t="s">
        <v>5</v>
      </c>
      <c r="G127" t="s">
        <v>24</v>
      </c>
      <c r="H127">
        <v>2240933</v>
      </c>
      <c r="I127">
        <v>2243539</v>
      </c>
      <c r="J127" t="s">
        <v>41</v>
      </c>
      <c r="K127" t="s">
        <v>7387</v>
      </c>
      <c r="L127" t="s">
        <v>7387</v>
      </c>
      <c r="N127" t="s">
        <v>7388</v>
      </c>
      <c r="O127" t="s">
        <v>7384</v>
      </c>
      <c r="P127">
        <v>24945303</v>
      </c>
      <c r="Q127" t="s">
        <v>7385</v>
      </c>
      <c r="R127">
        <v>2607</v>
      </c>
      <c r="S127">
        <v>868</v>
      </c>
    </row>
    <row r="128" spans="1:19">
      <c r="A128" t="s">
        <v>28</v>
      </c>
      <c r="B128" t="s">
        <v>29</v>
      </c>
      <c r="C128" t="s">
        <v>22</v>
      </c>
      <c r="D128" t="s">
        <v>23</v>
      </c>
      <c r="E128" t="s">
        <v>5</v>
      </c>
      <c r="G128" t="s">
        <v>24</v>
      </c>
      <c r="H128">
        <v>2485398</v>
      </c>
      <c r="I128">
        <v>2487998</v>
      </c>
      <c r="J128" t="s">
        <v>25</v>
      </c>
      <c r="K128" t="s">
        <v>8218</v>
      </c>
      <c r="L128" t="s">
        <v>8218</v>
      </c>
      <c r="N128" t="s">
        <v>8219</v>
      </c>
      <c r="P128">
        <v>24947330</v>
      </c>
      <c r="Q128" t="s">
        <v>8216</v>
      </c>
      <c r="R128">
        <v>2601</v>
      </c>
      <c r="S128">
        <v>866</v>
      </c>
    </row>
    <row r="129" spans="1:19">
      <c r="A129" t="s">
        <v>28</v>
      </c>
      <c r="B129" t="s">
        <v>29</v>
      </c>
      <c r="C129" t="s">
        <v>22</v>
      </c>
      <c r="D129" t="s">
        <v>23</v>
      </c>
      <c r="E129" t="s">
        <v>5</v>
      </c>
      <c r="G129" t="s">
        <v>24</v>
      </c>
      <c r="H129">
        <v>2655475</v>
      </c>
      <c r="I129">
        <v>2658063</v>
      </c>
      <c r="J129" t="s">
        <v>41</v>
      </c>
      <c r="K129" t="s">
        <v>8803</v>
      </c>
      <c r="L129" t="s">
        <v>8803</v>
      </c>
      <c r="N129" t="s">
        <v>8804</v>
      </c>
      <c r="O129" t="s">
        <v>8800</v>
      </c>
      <c r="P129">
        <v>24945452</v>
      </c>
      <c r="Q129" t="s">
        <v>8801</v>
      </c>
      <c r="R129">
        <v>2589</v>
      </c>
      <c r="S129">
        <v>862</v>
      </c>
    </row>
    <row r="130" spans="1:19">
      <c r="A130" t="s">
        <v>28</v>
      </c>
      <c r="B130" t="s">
        <v>29</v>
      </c>
      <c r="C130" t="s">
        <v>22</v>
      </c>
      <c r="D130" t="s">
        <v>23</v>
      </c>
      <c r="E130" t="s">
        <v>5</v>
      </c>
      <c r="G130" t="s">
        <v>24</v>
      </c>
      <c r="H130">
        <v>2846523</v>
      </c>
      <c r="I130">
        <v>2849111</v>
      </c>
      <c r="J130" t="s">
        <v>41</v>
      </c>
      <c r="K130" t="s">
        <v>9392</v>
      </c>
      <c r="L130" t="s">
        <v>9392</v>
      </c>
      <c r="N130" t="s">
        <v>49</v>
      </c>
      <c r="P130">
        <v>24947749</v>
      </c>
      <c r="Q130" t="s">
        <v>9390</v>
      </c>
      <c r="R130">
        <v>2589</v>
      </c>
      <c r="S130">
        <v>862</v>
      </c>
    </row>
    <row r="131" spans="1:19">
      <c r="A131" t="s">
        <v>28</v>
      </c>
      <c r="B131" t="s">
        <v>29</v>
      </c>
      <c r="C131" t="s">
        <v>22</v>
      </c>
      <c r="D131" t="s">
        <v>23</v>
      </c>
      <c r="E131" t="s">
        <v>5</v>
      </c>
      <c r="G131" t="s">
        <v>24</v>
      </c>
      <c r="H131">
        <v>2115360</v>
      </c>
      <c r="I131">
        <v>2117939</v>
      </c>
      <c r="J131" t="s">
        <v>25</v>
      </c>
      <c r="K131" t="s">
        <v>7021</v>
      </c>
      <c r="L131" t="s">
        <v>7021</v>
      </c>
      <c r="N131" t="s">
        <v>7022</v>
      </c>
      <c r="O131" t="s">
        <v>7018</v>
      </c>
      <c r="P131">
        <v>24945196</v>
      </c>
      <c r="Q131" t="s">
        <v>7019</v>
      </c>
      <c r="R131">
        <v>2580</v>
      </c>
      <c r="S131">
        <v>859</v>
      </c>
    </row>
    <row r="132" spans="1:19">
      <c r="A132" t="s">
        <v>28</v>
      </c>
      <c r="B132" t="s">
        <v>29</v>
      </c>
      <c r="C132" t="s">
        <v>22</v>
      </c>
      <c r="D132" t="s">
        <v>23</v>
      </c>
      <c r="E132" t="s">
        <v>5</v>
      </c>
      <c r="G132" t="s">
        <v>24</v>
      </c>
      <c r="H132">
        <v>494464</v>
      </c>
      <c r="I132">
        <v>497040</v>
      </c>
      <c r="J132" t="s">
        <v>41</v>
      </c>
      <c r="K132" t="s">
        <v>1742</v>
      </c>
      <c r="L132" t="s">
        <v>1742</v>
      </c>
      <c r="N132" t="s">
        <v>1460</v>
      </c>
      <c r="P132">
        <v>24946055</v>
      </c>
      <c r="Q132" t="s">
        <v>1741</v>
      </c>
      <c r="R132">
        <v>2577</v>
      </c>
      <c r="S132">
        <v>858</v>
      </c>
    </row>
    <row r="133" spans="1:19">
      <c r="A133" t="s">
        <v>28</v>
      </c>
      <c r="B133" t="s">
        <v>29</v>
      </c>
      <c r="C133" t="s">
        <v>22</v>
      </c>
      <c r="D133" t="s">
        <v>23</v>
      </c>
      <c r="E133" t="s">
        <v>5</v>
      </c>
      <c r="G133" t="s">
        <v>24</v>
      </c>
      <c r="H133">
        <v>2039099</v>
      </c>
      <c r="I133">
        <v>2041672</v>
      </c>
      <c r="J133" t="s">
        <v>25</v>
      </c>
      <c r="K133" t="s">
        <v>6791</v>
      </c>
      <c r="L133" t="s">
        <v>6791</v>
      </c>
      <c r="N133" t="s">
        <v>3080</v>
      </c>
      <c r="P133">
        <v>24947607</v>
      </c>
      <c r="Q133" t="s">
        <v>6789</v>
      </c>
      <c r="R133">
        <v>2574</v>
      </c>
      <c r="S133">
        <v>857</v>
      </c>
    </row>
    <row r="134" spans="1:19">
      <c r="A134" t="s">
        <v>28</v>
      </c>
      <c r="B134" t="s">
        <v>29</v>
      </c>
      <c r="C134" t="s">
        <v>22</v>
      </c>
      <c r="D134" t="s">
        <v>23</v>
      </c>
      <c r="E134" t="s">
        <v>5</v>
      </c>
      <c r="G134" t="s">
        <v>24</v>
      </c>
      <c r="H134">
        <v>3196597</v>
      </c>
      <c r="I134">
        <v>3199167</v>
      </c>
      <c r="J134" t="s">
        <v>25</v>
      </c>
      <c r="K134" t="s">
        <v>10329</v>
      </c>
      <c r="L134" t="s">
        <v>10329</v>
      </c>
      <c r="N134" t="s">
        <v>10330</v>
      </c>
      <c r="P134">
        <v>24948044</v>
      </c>
      <c r="Q134" t="s">
        <v>10327</v>
      </c>
      <c r="R134">
        <v>2571</v>
      </c>
      <c r="S134">
        <v>856</v>
      </c>
    </row>
    <row r="135" spans="1:19">
      <c r="A135" t="s">
        <v>28</v>
      </c>
      <c r="B135" t="s">
        <v>29</v>
      </c>
      <c r="C135" t="s">
        <v>22</v>
      </c>
      <c r="D135" t="s">
        <v>23</v>
      </c>
      <c r="E135" t="s">
        <v>5</v>
      </c>
      <c r="G135" t="s">
        <v>24</v>
      </c>
      <c r="H135">
        <v>2142963</v>
      </c>
      <c r="I135">
        <v>2145527</v>
      </c>
      <c r="J135" t="s">
        <v>25</v>
      </c>
      <c r="K135" t="s">
        <v>7091</v>
      </c>
      <c r="L135" t="s">
        <v>7091</v>
      </c>
      <c r="N135" t="s">
        <v>300</v>
      </c>
      <c r="P135">
        <v>24948644</v>
      </c>
      <c r="Q135" t="s">
        <v>7089</v>
      </c>
      <c r="R135">
        <v>2565</v>
      </c>
      <c r="S135">
        <v>854</v>
      </c>
    </row>
    <row r="136" spans="1:19">
      <c r="A136" t="s">
        <v>28</v>
      </c>
      <c r="B136" t="s">
        <v>29</v>
      </c>
      <c r="C136" t="s">
        <v>22</v>
      </c>
      <c r="D136" t="s">
        <v>23</v>
      </c>
      <c r="E136" t="s">
        <v>5</v>
      </c>
      <c r="G136" t="s">
        <v>24</v>
      </c>
      <c r="H136">
        <v>89443</v>
      </c>
      <c r="I136">
        <v>92001</v>
      </c>
      <c r="J136" t="s">
        <v>41</v>
      </c>
      <c r="K136" t="s">
        <v>299</v>
      </c>
      <c r="L136" t="s">
        <v>299</v>
      </c>
      <c r="N136" t="s">
        <v>300</v>
      </c>
      <c r="P136">
        <v>24947195</v>
      </c>
      <c r="Q136" t="s">
        <v>297</v>
      </c>
      <c r="R136">
        <v>2559</v>
      </c>
      <c r="S136">
        <v>852</v>
      </c>
    </row>
    <row r="137" spans="1:19">
      <c r="A137" t="s">
        <v>28</v>
      </c>
      <c r="B137" t="s">
        <v>29</v>
      </c>
      <c r="C137" t="s">
        <v>22</v>
      </c>
      <c r="D137" t="s">
        <v>23</v>
      </c>
      <c r="E137" t="s">
        <v>5</v>
      </c>
      <c r="G137" t="s">
        <v>24</v>
      </c>
      <c r="H137">
        <v>2899941</v>
      </c>
      <c r="I137">
        <v>2902499</v>
      </c>
      <c r="J137" t="s">
        <v>41</v>
      </c>
      <c r="K137" t="s">
        <v>9524</v>
      </c>
      <c r="L137" t="s">
        <v>9524</v>
      </c>
      <c r="N137" t="s">
        <v>9525</v>
      </c>
      <c r="O137" t="s">
        <v>9521</v>
      </c>
      <c r="P137">
        <v>24947703</v>
      </c>
      <c r="Q137" t="s">
        <v>9522</v>
      </c>
      <c r="R137">
        <v>2559</v>
      </c>
      <c r="S137">
        <v>852</v>
      </c>
    </row>
    <row r="138" spans="1:19">
      <c r="A138" t="s">
        <v>28</v>
      </c>
      <c r="B138" t="s">
        <v>29</v>
      </c>
      <c r="C138" t="s">
        <v>22</v>
      </c>
      <c r="D138" t="s">
        <v>23</v>
      </c>
      <c r="E138" t="s">
        <v>5</v>
      </c>
      <c r="G138" t="s">
        <v>24</v>
      </c>
      <c r="H138">
        <v>1363196</v>
      </c>
      <c r="I138">
        <v>1365751</v>
      </c>
      <c r="J138" t="s">
        <v>25</v>
      </c>
      <c r="K138" t="s">
        <v>4735</v>
      </c>
      <c r="L138" t="s">
        <v>4735</v>
      </c>
      <c r="N138" t="s">
        <v>4736</v>
      </c>
      <c r="P138">
        <v>24948664</v>
      </c>
      <c r="Q138" t="s">
        <v>4733</v>
      </c>
      <c r="R138">
        <v>2556</v>
      </c>
      <c r="S138">
        <v>851</v>
      </c>
    </row>
    <row r="139" spans="1:19">
      <c r="A139" t="s">
        <v>28</v>
      </c>
      <c r="B139" t="s">
        <v>29</v>
      </c>
      <c r="C139" t="s">
        <v>22</v>
      </c>
      <c r="D139" t="s">
        <v>23</v>
      </c>
      <c r="E139" t="s">
        <v>5</v>
      </c>
      <c r="G139" t="s">
        <v>24</v>
      </c>
      <c r="H139">
        <v>3329227</v>
      </c>
      <c r="I139">
        <v>3331764</v>
      </c>
      <c r="J139" t="s">
        <v>25</v>
      </c>
      <c r="K139" t="s">
        <v>10827</v>
      </c>
      <c r="L139" t="s">
        <v>10827</v>
      </c>
      <c r="N139" t="s">
        <v>2068</v>
      </c>
      <c r="O139" t="s">
        <v>2064</v>
      </c>
      <c r="P139">
        <v>24949267</v>
      </c>
      <c r="Q139" t="s">
        <v>10825</v>
      </c>
      <c r="R139">
        <v>2538</v>
      </c>
      <c r="S139">
        <v>845</v>
      </c>
    </row>
    <row r="140" spans="1:19">
      <c r="A140" t="s">
        <v>28</v>
      </c>
      <c r="B140" t="s">
        <v>29</v>
      </c>
      <c r="C140" t="s">
        <v>22</v>
      </c>
      <c r="D140" t="s">
        <v>23</v>
      </c>
      <c r="E140" t="s">
        <v>5</v>
      </c>
      <c r="G140" t="s">
        <v>24</v>
      </c>
      <c r="H140">
        <v>1837352</v>
      </c>
      <c r="I140">
        <v>1839886</v>
      </c>
      <c r="J140" t="s">
        <v>41</v>
      </c>
      <c r="K140" t="s">
        <v>6193</v>
      </c>
      <c r="L140" t="s">
        <v>6193</v>
      </c>
      <c r="N140" t="s">
        <v>300</v>
      </c>
      <c r="P140">
        <v>24948109</v>
      </c>
      <c r="Q140" t="s">
        <v>6191</v>
      </c>
      <c r="R140">
        <v>2535</v>
      </c>
      <c r="S140">
        <v>844</v>
      </c>
    </row>
    <row r="141" spans="1:19">
      <c r="A141" t="s">
        <v>28</v>
      </c>
      <c r="B141" t="s">
        <v>29</v>
      </c>
      <c r="C141" t="s">
        <v>22</v>
      </c>
      <c r="D141" t="s">
        <v>23</v>
      </c>
      <c r="E141" t="s">
        <v>5</v>
      </c>
      <c r="G141" t="s">
        <v>24</v>
      </c>
      <c r="H141">
        <v>2264085</v>
      </c>
      <c r="I141">
        <v>2266610</v>
      </c>
      <c r="J141" t="s">
        <v>41</v>
      </c>
      <c r="K141" t="s">
        <v>7484</v>
      </c>
      <c r="L141" t="s">
        <v>7484</v>
      </c>
      <c r="N141" t="s">
        <v>4639</v>
      </c>
      <c r="P141">
        <v>24947190</v>
      </c>
      <c r="Q141" t="s">
        <v>7482</v>
      </c>
      <c r="R141">
        <v>2526</v>
      </c>
      <c r="S141">
        <v>841</v>
      </c>
    </row>
    <row r="142" spans="1:19">
      <c r="A142" t="s">
        <v>28</v>
      </c>
      <c r="B142" t="s">
        <v>29</v>
      </c>
      <c r="C142" t="s">
        <v>22</v>
      </c>
      <c r="D142" t="s">
        <v>23</v>
      </c>
      <c r="E142" t="s">
        <v>5</v>
      </c>
      <c r="G142" t="s">
        <v>24</v>
      </c>
      <c r="H142">
        <v>1014979</v>
      </c>
      <c r="I142">
        <v>1017492</v>
      </c>
      <c r="J142" t="s">
        <v>41</v>
      </c>
      <c r="K142" t="s">
        <v>3586</v>
      </c>
      <c r="L142" t="s">
        <v>3586</v>
      </c>
      <c r="N142" t="s">
        <v>2068</v>
      </c>
      <c r="O142" t="s">
        <v>2064</v>
      </c>
      <c r="P142">
        <v>24948797</v>
      </c>
      <c r="Q142" t="s">
        <v>3584</v>
      </c>
      <c r="R142">
        <v>2514</v>
      </c>
      <c r="S142">
        <v>837</v>
      </c>
    </row>
    <row r="143" spans="1:19">
      <c r="A143" t="s">
        <v>28</v>
      </c>
      <c r="B143" t="s">
        <v>29</v>
      </c>
      <c r="C143" t="s">
        <v>22</v>
      </c>
      <c r="D143" t="s">
        <v>23</v>
      </c>
      <c r="E143" t="s">
        <v>5</v>
      </c>
      <c r="G143" t="s">
        <v>24</v>
      </c>
      <c r="H143">
        <v>1447218</v>
      </c>
      <c r="I143">
        <v>1449725</v>
      </c>
      <c r="J143" t="s">
        <v>25</v>
      </c>
      <c r="K143" t="s">
        <v>5048</v>
      </c>
      <c r="L143" t="s">
        <v>5048</v>
      </c>
      <c r="N143" t="s">
        <v>834</v>
      </c>
      <c r="P143">
        <v>24945650</v>
      </c>
      <c r="Q143" t="s">
        <v>5046</v>
      </c>
      <c r="R143">
        <v>2508</v>
      </c>
      <c r="S143">
        <v>835</v>
      </c>
    </row>
    <row r="144" spans="1:19">
      <c r="A144" t="s">
        <v>28</v>
      </c>
      <c r="B144" t="s">
        <v>29</v>
      </c>
      <c r="C144" t="s">
        <v>22</v>
      </c>
      <c r="D144" t="s">
        <v>23</v>
      </c>
      <c r="E144" t="s">
        <v>5</v>
      </c>
      <c r="G144" t="s">
        <v>24</v>
      </c>
      <c r="H144">
        <v>596200</v>
      </c>
      <c r="I144">
        <v>598695</v>
      </c>
      <c r="J144" t="s">
        <v>25</v>
      </c>
      <c r="K144" t="s">
        <v>2067</v>
      </c>
      <c r="L144" t="s">
        <v>2067</v>
      </c>
      <c r="N144" t="s">
        <v>2068</v>
      </c>
      <c r="O144" t="s">
        <v>2064</v>
      </c>
      <c r="P144">
        <v>24947042</v>
      </c>
      <c r="Q144" t="s">
        <v>2065</v>
      </c>
      <c r="R144">
        <v>2496</v>
      </c>
      <c r="S144">
        <v>831</v>
      </c>
    </row>
    <row r="145" spans="1:19">
      <c r="A145" t="s">
        <v>28</v>
      </c>
      <c r="B145" t="s">
        <v>29</v>
      </c>
      <c r="C145" t="s">
        <v>22</v>
      </c>
      <c r="D145" t="s">
        <v>23</v>
      </c>
      <c r="E145" t="s">
        <v>5</v>
      </c>
      <c r="G145" t="s">
        <v>24</v>
      </c>
      <c r="H145">
        <v>4030092</v>
      </c>
      <c r="I145">
        <v>4032587</v>
      </c>
      <c r="J145" t="s">
        <v>41</v>
      </c>
      <c r="K145" t="s">
        <v>13273</v>
      </c>
      <c r="L145" t="s">
        <v>13273</v>
      </c>
      <c r="N145" t="s">
        <v>2539</v>
      </c>
      <c r="P145">
        <v>24949057</v>
      </c>
      <c r="Q145" t="s">
        <v>13271</v>
      </c>
      <c r="R145">
        <v>2496</v>
      </c>
      <c r="S145">
        <v>831</v>
      </c>
    </row>
    <row r="146" spans="1:19">
      <c r="A146" t="s">
        <v>28</v>
      </c>
      <c r="B146" t="s">
        <v>29</v>
      </c>
      <c r="C146" t="s">
        <v>22</v>
      </c>
      <c r="D146" t="s">
        <v>23</v>
      </c>
      <c r="E146" t="s">
        <v>5</v>
      </c>
      <c r="G146" t="s">
        <v>24</v>
      </c>
      <c r="H146">
        <v>2502813</v>
      </c>
      <c r="I146">
        <v>2505305</v>
      </c>
      <c r="J146" t="s">
        <v>25</v>
      </c>
      <c r="K146" t="s">
        <v>8266</v>
      </c>
      <c r="L146" t="s">
        <v>8266</v>
      </c>
      <c r="N146" t="s">
        <v>2068</v>
      </c>
      <c r="O146" t="s">
        <v>2064</v>
      </c>
      <c r="P146">
        <v>24949003</v>
      </c>
      <c r="Q146" t="s">
        <v>8264</v>
      </c>
      <c r="R146">
        <v>2493</v>
      </c>
      <c r="S146">
        <v>830</v>
      </c>
    </row>
    <row r="147" spans="1:19">
      <c r="A147" t="s">
        <v>28</v>
      </c>
      <c r="B147" t="s">
        <v>29</v>
      </c>
      <c r="C147" t="s">
        <v>22</v>
      </c>
      <c r="D147" t="s">
        <v>23</v>
      </c>
      <c r="E147" t="s">
        <v>5</v>
      </c>
      <c r="G147" t="s">
        <v>24</v>
      </c>
      <c r="H147">
        <v>3546436</v>
      </c>
      <c r="I147">
        <v>3548913</v>
      </c>
      <c r="J147" t="s">
        <v>25</v>
      </c>
      <c r="K147" t="s">
        <v>11561</v>
      </c>
      <c r="L147" t="s">
        <v>11561</v>
      </c>
      <c r="N147" t="s">
        <v>4383</v>
      </c>
      <c r="P147">
        <v>24948749</v>
      </c>
      <c r="Q147" t="s">
        <v>11559</v>
      </c>
      <c r="R147">
        <v>2478</v>
      </c>
      <c r="S147">
        <v>825</v>
      </c>
    </row>
    <row r="148" spans="1:19">
      <c r="A148" t="s">
        <v>28</v>
      </c>
      <c r="B148" t="s">
        <v>29</v>
      </c>
      <c r="C148" t="s">
        <v>22</v>
      </c>
      <c r="D148" t="s">
        <v>23</v>
      </c>
      <c r="E148" t="s">
        <v>5</v>
      </c>
      <c r="G148" t="s">
        <v>24</v>
      </c>
      <c r="H148">
        <v>2951502</v>
      </c>
      <c r="I148">
        <v>2953955</v>
      </c>
      <c r="J148" t="s">
        <v>41</v>
      </c>
      <c r="K148" t="s">
        <v>9681</v>
      </c>
      <c r="L148" t="s">
        <v>9681</v>
      </c>
      <c r="N148" t="s">
        <v>6491</v>
      </c>
      <c r="O148" t="s">
        <v>9678</v>
      </c>
      <c r="P148">
        <v>24948671</v>
      </c>
      <c r="Q148" t="s">
        <v>9679</v>
      </c>
      <c r="R148">
        <v>2454</v>
      </c>
      <c r="S148">
        <v>817</v>
      </c>
    </row>
    <row r="149" spans="1:19">
      <c r="A149" t="s">
        <v>28</v>
      </c>
      <c r="B149" t="s">
        <v>29</v>
      </c>
      <c r="C149" t="s">
        <v>22</v>
      </c>
      <c r="D149" t="s">
        <v>23</v>
      </c>
      <c r="E149" t="s">
        <v>5</v>
      </c>
      <c r="G149" t="s">
        <v>24</v>
      </c>
      <c r="H149">
        <v>1749045</v>
      </c>
      <c r="I149">
        <v>1751495</v>
      </c>
      <c r="J149" t="s">
        <v>25</v>
      </c>
      <c r="K149" t="s">
        <v>5917</v>
      </c>
      <c r="L149" t="s">
        <v>5917</v>
      </c>
      <c r="N149" t="s">
        <v>4383</v>
      </c>
      <c r="P149">
        <v>24945273</v>
      </c>
      <c r="Q149" t="s">
        <v>5915</v>
      </c>
      <c r="R149">
        <v>2451</v>
      </c>
      <c r="S149">
        <v>816</v>
      </c>
    </row>
    <row r="150" spans="1:19">
      <c r="A150" t="s">
        <v>28</v>
      </c>
      <c r="B150" t="s">
        <v>29</v>
      </c>
      <c r="C150" t="s">
        <v>22</v>
      </c>
      <c r="D150" t="s">
        <v>23</v>
      </c>
      <c r="E150" t="s">
        <v>5</v>
      </c>
      <c r="G150" t="s">
        <v>24</v>
      </c>
      <c r="H150">
        <v>2490941</v>
      </c>
      <c r="I150">
        <v>2493385</v>
      </c>
      <c r="J150" t="s">
        <v>41</v>
      </c>
      <c r="K150" t="s">
        <v>8236</v>
      </c>
      <c r="L150" t="s">
        <v>8236</v>
      </c>
      <c r="N150" t="s">
        <v>4639</v>
      </c>
      <c r="P150">
        <v>24948152</v>
      </c>
      <c r="Q150" t="s">
        <v>8234</v>
      </c>
      <c r="R150">
        <v>2445</v>
      </c>
      <c r="S150">
        <v>814</v>
      </c>
    </row>
    <row r="151" spans="1:19">
      <c r="A151" t="s">
        <v>28</v>
      </c>
      <c r="B151" t="s">
        <v>29</v>
      </c>
      <c r="C151" t="s">
        <v>22</v>
      </c>
      <c r="D151" t="s">
        <v>23</v>
      </c>
      <c r="E151" t="s">
        <v>5</v>
      </c>
      <c r="G151" t="s">
        <v>24</v>
      </c>
      <c r="H151">
        <v>4743562</v>
      </c>
      <c r="I151">
        <v>4746003</v>
      </c>
      <c r="J151" t="s">
        <v>41</v>
      </c>
      <c r="K151" t="s">
        <v>15676</v>
      </c>
      <c r="L151" t="s">
        <v>15676</v>
      </c>
      <c r="N151" t="s">
        <v>271</v>
      </c>
      <c r="P151">
        <v>24947710</v>
      </c>
      <c r="Q151" t="s">
        <v>15674</v>
      </c>
      <c r="R151">
        <v>2442</v>
      </c>
      <c r="S151">
        <v>813</v>
      </c>
    </row>
    <row r="152" spans="1:19">
      <c r="A152" t="s">
        <v>28</v>
      </c>
      <c r="B152" t="s">
        <v>29</v>
      </c>
      <c r="C152" t="s">
        <v>22</v>
      </c>
      <c r="D152" t="s">
        <v>23</v>
      </c>
      <c r="E152" t="s">
        <v>5</v>
      </c>
      <c r="G152" t="s">
        <v>24</v>
      </c>
      <c r="H152">
        <v>2225969</v>
      </c>
      <c r="I152">
        <v>2228395</v>
      </c>
      <c r="J152" t="s">
        <v>41</v>
      </c>
      <c r="K152" t="s">
        <v>7341</v>
      </c>
      <c r="L152" t="s">
        <v>7341</v>
      </c>
      <c r="N152" t="s">
        <v>4252</v>
      </c>
      <c r="P152">
        <v>24948960</v>
      </c>
      <c r="Q152" t="s">
        <v>7339</v>
      </c>
      <c r="R152">
        <v>2427</v>
      </c>
      <c r="S152">
        <v>808</v>
      </c>
    </row>
    <row r="153" spans="1:19">
      <c r="A153" t="s">
        <v>28</v>
      </c>
      <c r="B153" t="s">
        <v>29</v>
      </c>
      <c r="C153" t="s">
        <v>22</v>
      </c>
      <c r="D153" t="s">
        <v>23</v>
      </c>
      <c r="E153" t="s">
        <v>5</v>
      </c>
      <c r="G153" t="s">
        <v>24</v>
      </c>
      <c r="H153">
        <v>3220113</v>
      </c>
      <c r="I153">
        <v>3222539</v>
      </c>
      <c r="J153" t="s">
        <v>41</v>
      </c>
      <c r="K153" t="s">
        <v>10425</v>
      </c>
      <c r="L153" t="s">
        <v>10425</v>
      </c>
      <c r="N153" t="s">
        <v>10426</v>
      </c>
      <c r="O153" t="s">
        <v>10422</v>
      </c>
      <c r="P153">
        <v>24947651</v>
      </c>
      <c r="Q153" t="s">
        <v>10423</v>
      </c>
      <c r="R153">
        <v>2427</v>
      </c>
      <c r="S153">
        <v>808</v>
      </c>
    </row>
    <row r="154" spans="1:19">
      <c r="A154" t="s">
        <v>28</v>
      </c>
      <c r="B154" t="s">
        <v>29</v>
      </c>
      <c r="C154" t="s">
        <v>22</v>
      </c>
      <c r="D154" t="s">
        <v>23</v>
      </c>
      <c r="E154" t="s">
        <v>5</v>
      </c>
      <c r="G154" t="s">
        <v>24</v>
      </c>
      <c r="H154">
        <v>2193653</v>
      </c>
      <c r="I154">
        <v>2196067</v>
      </c>
      <c r="J154" t="s">
        <v>41</v>
      </c>
      <c r="K154" t="s">
        <v>7239</v>
      </c>
      <c r="L154" t="s">
        <v>7239</v>
      </c>
      <c r="N154" t="s">
        <v>7240</v>
      </c>
      <c r="P154">
        <v>24946130</v>
      </c>
      <c r="Q154" t="s">
        <v>7237</v>
      </c>
      <c r="R154">
        <v>2415</v>
      </c>
      <c r="S154">
        <v>804</v>
      </c>
    </row>
    <row r="155" spans="1:19">
      <c r="A155" t="s">
        <v>28</v>
      </c>
      <c r="B155" t="s">
        <v>29</v>
      </c>
      <c r="C155" t="s">
        <v>22</v>
      </c>
      <c r="D155" t="s">
        <v>23</v>
      </c>
      <c r="E155" t="s">
        <v>5</v>
      </c>
      <c r="G155" t="s">
        <v>24</v>
      </c>
      <c r="H155">
        <v>2747950</v>
      </c>
      <c r="I155">
        <v>2750364</v>
      </c>
      <c r="J155" t="s">
        <v>41</v>
      </c>
      <c r="K155" t="s">
        <v>9100</v>
      </c>
      <c r="L155" t="s">
        <v>9100</v>
      </c>
      <c r="N155" t="s">
        <v>9101</v>
      </c>
      <c r="P155">
        <v>24946591</v>
      </c>
      <c r="Q155" t="s">
        <v>9098</v>
      </c>
      <c r="R155">
        <v>2415</v>
      </c>
      <c r="S155">
        <v>804</v>
      </c>
    </row>
    <row r="156" spans="1:19">
      <c r="A156" t="s">
        <v>28</v>
      </c>
      <c r="B156" t="s">
        <v>29</v>
      </c>
      <c r="C156" t="s">
        <v>22</v>
      </c>
      <c r="D156" t="s">
        <v>23</v>
      </c>
      <c r="E156" t="s">
        <v>5</v>
      </c>
      <c r="G156" t="s">
        <v>24</v>
      </c>
      <c r="H156">
        <v>3000804</v>
      </c>
      <c r="I156">
        <v>3003218</v>
      </c>
      <c r="J156" t="s">
        <v>41</v>
      </c>
      <c r="K156" t="s">
        <v>9825</v>
      </c>
      <c r="L156" t="s">
        <v>9825</v>
      </c>
      <c r="N156" t="s">
        <v>49</v>
      </c>
      <c r="P156">
        <v>25392844</v>
      </c>
      <c r="Q156" t="s">
        <v>9823</v>
      </c>
      <c r="R156">
        <v>2415</v>
      </c>
      <c r="S156">
        <v>804</v>
      </c>
    </row>
    <row r="157" spans="1:19">
      <c r="A157" t="s">
        <v>28</v>
      </c>
      <c r="B157" t="s">
        <v>29</v>
      </c>
      <c r="C157" t="s">
        <v>22</v>
      </c>
      <c r="D157" t="s">
        <v>23</v>
      </c>
      <c r="E157" t="s">
        <v>5</v>
      </c>
      <c r="G157" t="s">
        <v>24</v>
      </c>
      <c r="H157">
        <v>4213148</v>
      </c>
      <c r="I157">
        <v>4215559</v>
      </c>
      <c r="J157" t="s">
        <v>41</v>
      </c>
      <c r="K157" t="s">
        <v>13884</v>
      </c>
      <c r="L157" t="s">
        <v>13884</v>
      </c>
      <c r="N157" t="s">
        <v>13885</v>
      </c>
      <c r="P157">
        <v>24949217</v>
      </c>
      <c r="Q157" t="s">
        <v>13882</v>
      </c>
      <c r="R157">
        <v>2412</v>
      </c>
      <c r="S157">
        <v>803</v>
      </c>
    </row>
    <row r="158" spans="1:19">
      <c r="A158" t="s">
        <v>28</v>
      </c>
      <c r="B158" t="s">
        <v>29</v>
      </c>
      <c r="C158" t="s">
        <v>22</v>
      </c>
      <c r="D158" t="s">
        <v>23</v>
      </c>
      <c r="E158" t="s">
        <v>5</v>
      </c>
      <c r="G158" t="s">
        <v>24</v>
      </c>
      <c r="H158">
        <v>4659254</v>
      </c>
      <c r="I158">
        <v>4661659</v>
      </c>
      <c r="J158" t="s">
        <v>25</v>
      </c>
      <c r="K158" t="s">
        <v>15374</v>
      </c>
      <c r="L158" t="s">
        <v>15374</v>
      </c>
      <c r="N158" t="s">
        <v>49</v>
      </c>
      <c r="P158">
        <v>24945541</v>
      </c>
      <c r="Q158" t="s">
        <v>15372</v>
      </c>
      <c r="R158">
        <v>2406</v>
      </c>
      <c r="S158">
        <v>801</v>
      </c>
    </row>
    <row r="159" spans="1:19">
      <c r="A159" t="s">
        <v>28</v>
      </c>
      <c r="B159" t="s">
        <v>29</v>
      </c>
      <c r="C159" t="s">
        <v>22</v>
      </c>
      <c r="D159" t="s">
        <v>23</v>
      </c>
      <c r="E159" t="s">
        <v>5</v>
      </c>
      <c r="G159" t="s">
        <v>24</v>
      </c>
      <c r="H159">
        <v>1211905</v>
      </c>
      <c r="I159">
        <v>1214298</v>
      </c>
      <c r="J159" t="s">
        <v>25</v>
      </c>
      <c r="K159" t="s">
        <v>4251</v>
      </c>
      <c r="L159" t="s">
        <v>4251</v>
      </c>
      <c r="N159" t="s">
        <v>4252</v>
      </c>
      <c r="O159" t="s">
        <v>4248</v>
      </c>
      <c r="P159">
        <v>24948970</v>
      </c>
      <c r="Q159" t="s">
        <v>4249</v>
      </c>
      <c r="R159">
        <v>2394</v>
      </c>
      <c r="S159">
        <v>797</v>
      </c>
    </row>
    <row r="160" spans="1:19">
      <c r="A160" t="s">
        <v>28</v>
      </c>
      <c r="B160" t="s">
        <v>29</v>
      </c>
      <c r="C160" t="s">
        <v>22</v>
      </c>
      <c r="D160" t="s">
        <v>23</v>
      </c>
      <c r="E160" t="s">
        <v>5</v>
      </c>
      <c r="G160" t="s">
        <v>24</v>
      </c>
      <c r="H160">
        <v>2931</v>
      </c>
      <c r="I160">
        <v>5321</v>
      </c>
      <c r="J160" t="s">
        <v>25</v>
      </c>
      <c r="K160" t="s">
        <v>39</v>
      </c>
      <c r="L160" t="s">
        <v>39</v>
      </c>
      <c r="N160" t="s">
        <v>40</v>
      </c>
      <c r="O160" t="s">
        <v>36</v>
      </c>
      <c r="P160">
        <v>24946502</v>
      </c>
      <c r="Q160" t="s">
        <v>37</v>
      </c>
      <c r="R160">
        <v>2391</v>
      </c>
      <c r="S160">
        <v>796</v>
      </c>
    </row>
    <row r="161" spans="1:19">
      <c r="A161" t="s">
        <v>28</v>
      </c>
      <c r="B161" t="s">
        <v>29</v>
      </c>
      <c r="C161" t="s">
        <v>22</v>
      </c>
      <c r="D161" t="s">
        <v>23</v>
      </c>
      <c r="E161" t="s">
        <v>5</v>
      </c>
      <c r="G161" t="s">
        <v>24</v>
      </c>
      <c r="H161">
        <v>1702783</v>
      </c>
      <c r="I161">
        <v>1705173</v>
      </c>
      <c r="J161" t="s">
        <v>25</v>
      </c>
      <c r="K161" t="s">
        <v>5763</v>
      </c>
      <c r="L161" t="s">
        <v>5763</v>
      </c>
      <c r="N161" t="s">
        <v>49</v>
      </c>
      <c r="P161">
        <v>24945633</v>
      </c>
      <c r="Q161" t="s">
        <v>5761</v>
      </c>
      <c r="R161">
        <v>2391</v>
      </c>
      <c r="S161">
        <v>796</v>
      </c>
    </row>
    <row r="162" spans="1:19">
      <c r="A162" t="s">
        <v>28</v>
      </c>
      <c r="B162" t="s">
        <v>29</v>
      </c>
      <c r="C162" t="s">
        <v>22</v>
      </c>
      <c r="D162" t="s">
        <v>23</v>
      </c>
      <c r="E162" t="s">
        <v>5</v>
      </c>
      <c r="G162" t="s">
        <v>24</v>
      </c>
      <c r="H162">
        <v>1205885</v>
      </c>
      <c r="I162">
        <v>1208272</v>
      </c>
      <c r="J162" t="s">
        <v>25</v>
      </c>
      <c r="K162" t="s">
        <v>4228</v>
      </c>
      <c r="L162" t="s">
        <v>4228</v>
      </c>
      <c r="N162" t="s">
        <v>898</v>
      </c>
      <c r="P162">
        <v>24945716</v>
      </c>
      <c r="Q162" t="s">
        <v>4226</v>
      </c>
      <c r="R162">
        <v>2388</v>
      </c>
      <c r="S162">
        <v>795</v>
      </c>
    </row>
    <row r="163" spans="1:19">
      <c r="A163" t="s">
        <v>28</v>
      </c>
      <c r="B163" t="s">
        <v>29</v>
      </c>
      <c r="C163" t="s">
        <v>22</v>
      </c>
      <c r="D163" t="s">
        <v>23</v>
      </c>
      <c r="E163" t="s">
        <v>5</v>
      </c>
      <c r="G163" t="s">
        <v>24</v>
      </c>
      <c r="H163">
        <v>4010431</v>
      </c>
      <c r="I163">
        <v>4012818</v>
      </c>
      <c r="J163" t="s">
        <v>41</v>
      </c>
      <c r="K163" t="s">
        <v>13192</v>
      </c>
      <c r="L163" t="s">
        <v>13192</v>
      </c>
      <c r="N163" t="s">
        <v>13193</v>
      </c>
      <c r="P163">
        <v>24947700</v>
      </c>
      <c r="Q163" t="s">
        <v>13190</v>
      </c>
      <c r="R163">
        <v>2388</v>
      </c>
      <c r="S163">
        <v>795</v>
      </c>
    </row>
    <row r="164" spans="1:19">
      <c r="A164" t="s">
        <v>28</v>
      </c>
      <c r="B164" t="s">
        <v>29</v>
      </c>
      <c r="C164" t="s">
        <v>22</v>
      </c>
      <c r="D164" t="s">
        <v>23</v>
      </c>
      <c r="E164" t="s">
        <v>5</v>
      </c>
      <c r="G164" t="s">
        <v>24</v>
      </c>
      <c r="H164">
        <v>2946579</v>
      </c>
      <c r="I164">
        <v>2948954</v>
      </c>
      <c r="J164" t="s">
        <v>41</v>
      </c>
      <c r="K164" t="s">
        <v>9670</v>
      </c>
      <c r="L164" t="s">
        <v>9670</v>
      </c>
      <c r="N164" t="s">
        <v>9671</v>
      </c>
      <c r="P164">
        <v>24946267</v>
      </c>
      <c r="Q164" t="s">
        <v>9668</v>
      </c>
      <c r="R164">
        <v>2376</v>
      </c>
      <c r="S164">
        <v>791</v>
      </c>
    </row>
    <row r="165" spans="1:19">
      <c r="A165" t="s">
        <v>28</v>
      </c>
      <c r="B165" t="s">
        <v>29</v>
      </c>
      <c r="C165" t="s">
        <v>22</v>
      </c>
      <c r="D165" t="s">
        <v>23</v>
      </c>
      <c r="E165" t="s">
        <v>5</v>
      </c>
      <c r="G165" t="s">
        <v>24</v>
      </c>
      <c r="H165">
        <v>861089</v>
      </c>
      <c r="I165">
        <v>863452</v>
      </c>
      <c r="J165" t="s">
        <v>25</v>
      </c>
      <c r="K165" t="s">
        <v>3068</v>
      </c>
      <c r="L165" t="s">
        <v>3068</v>
      </c>
      <c r="N165" t="s">
        <v>3069</v>
      </c>
      <c r="P165">
        <v>24948082</v>
      </c>
      <c r="Q165" t="s">
        <v>3066</v>
      </c>
      <c r="R165">
        <v>2364</v>
      </c>
      <c r="S165">
        <v>787</v>
      </c>
    </row>
    <row r="166" spans="1:19">
      <c r="A166" t="s">
        <v>28</v>
      </c>
      <c r="B166" t="s">
        <v>29</v>
      </c>
      <c r="C166" t="s">
        <v>22</v>
      </c>
      <c r="D166" t="s">
        <v>23</v>
      </c>
      <c r="E166" t="s">
        <v>5</v>
      </c>
      <c r="G166" t="s">
        <v>24</v>
      </c>
      <c r="H166">
        <v>2583139</v>
      </c>
      <c r="I166">
        <v>2585502</v>
      </c>
      <c r="J166" t="s">
        <v>41</v>
      </c>
      <c r="K166" t="s">
        <v>8572</v>
      </c>
      <c r="L166" t="s">
        <v>8572</v>
      </c>
      <c r="N166" t="s">
        <v>8573</v>
      </c>
      <c r="P166">
        <v>24948820</v>
      </c>
      <c r="Q166" t="s">
        <v>8570</v>
      </c>
      <c r="R166">
        <v>2364</v>
      </c>
      <c r="S166">
        <v>787</v>
      </c>
    </row>
    <row r="167" spans="1:19">
      <c r="A167" t="s">
        <v>28</v>
      </c>
      <c r="B167" t="s">
        <v>29</v>
      </c>
      <c r="C167" t="s">
        <v>22</v>
      </c>
      <c r="D167" t="s">
        <v>23</v>
      </c>
      <c r="E167" t="s">
        <v>5</v>
      </c>
      <c r="G167" t="s">
        <v>24</v>
      </c>
      <c r="H167">
        <v>3500452</v>
      </c>
      <c r="I167">
        <v>3502812</v>
      </c>
      <c r="J167" t="s">
        <v>41</v>
      </c>
      <c r="K167" t="s">
        <v>11430</v>
      </c>
      <c r="L167" t="s">
        <v>11430</v>
      </c>
      <c r="N167" t="s">
        <v>11431</v>
      </c>
      <c r="P167">
        <v>24948945</v>
      </c>
      <c r="Q167" t="s">
        <v>11428</v>
      </c>
      <c r="R167">
        <v>2361</v>
      </c>
      <c r="S167">
        <v>786</v>
      </c>
    </row>
    <row r="168" spans="1:19">
      <c r="A168" t="s">
        <v>28</v>
      </c>
      <c r="B168" t="s">
        <v>29</v>
      </c>
      <c r="C168" t="s">
        <v>22</v>
      </c>
      <c r="D168" t="s">
        <v>23</v>
      </c>
      <c r="E168" t="s">
        <v>5</v>
      </c>
      <c r="G168" t="s">
        <v>24</v>
      </c>
      <c r="H168">
        <v>1424675</v>
      </c>
      <c r="I168">
        <v>1427032</v>
      </c>
      <c r="J168" t="s">
        <v>25</v>
      </c>
      <c r="K168" t="s">
        <v>4962</v>
      </c>
      <c r="L168" t="s">
        <v>4962</v>
      </c>
      <c r="N168" t="s">
        <v>4963</v>
      </c>
      <c r="P168">
        <v>24945382</v>
      </c>
      <c r="Q168" t="s">
        <v>4960</v>
      </c>
      <c r="R168">
        <v>2358</v>
      </c>
      <c r="S168">
        <v>785</v>
      </c>
    </row>
    <row r="169" spans="1:19">
      <c r="A169" t="s">
        <v>28</v>
      </c>
      <c r="B169" t="s">
        <v>29</v>
      </c>
      <c r="C169" t="s">
        <v>22</v>
      </c>
      <c r="D169" t="s">
        <v>23</v>
      </c>
      <c r="E169" t="s">
        <v>5</v>
      </c>
      <c r="G169" t="s">
        <v>24</v>
      </c>
      <c r="H169">
        <v>86462</v>
      </c>
      <c r="I169">
        <v>88813</v>
      </c>
      <c r="J169" t="s">
        <v>41</v>
      </c>
      <c r="K169" t="s">
        <v>291</v>
      </c>
      <c r="L169" t="s">
        <v>291</v>
      </c>
      <c r="N169" t="s">
        <v>292</v>
      </c>
      <c r="O169" t="s">
        <v>288</v>
      </c>
      <c r="P169">
        <v>24948134</v>
      </c>
      <c r="Q169" t="s">
        <v>289</v>
      </c>
      <c r="R169">
        <v>2352</v>
      </c>
      <c r="S169">
        <v>783</v>
      </c>
    </row>
    <row r="170" spans="1:19">
      <c r="A170" t="s">
        <v>28</v>
      </c>
      <c r="B170" t="s">
        <v>29</v>
      </c>
      <c r="C170" t="s">
        <v>22</v>
      </c>
      <c r="D170" t="s">
        <v>23</v>
      </c>
      <c r="E170" t="s">
        <v>5</v>
      </c>
      <c r="G170" t="s">
        <v>24</v>
      </c>
      <c r="H170">
        <v>2768900</v>
      </c>
      <c r="I170">
        <v>2771251</v>
      </c>
      <c r="J170" t="s">
        <v>41</v>
      </c>
      <c r="K170" t="s">
        <v>9146</v>
      </c>
      <c r="L170" t="s">
        <v>9146</v>
      </c>
      <c r="N170" t="s">
        <v>49</v>
      </c>
      <c r="P170">
        <v>24947410</v>
      </c>
      <c r="Q170" t="s">
        <v>9144</v>
      </c>
      <c r="R170">
        <v>2352</v>
      </c>
      <c r="S170">
        <v>783</v>
      </c>
    </row>
    <row r="171" spans="1:19">
      <c r="A171" t="s">
        <v>28</v>
      </c>
      <c r="B171" t="s">
        <v>29</v>
      </c>
      <c r="C171" t="s">
        <v>22</v>
      </c>
      <c r="D171" t="s">
        <v>23</v>
      </c>
      <c r="E171" t="s">
        <v>5</v>
      </c>
      <c r="G171" t="s">
        <v>24</v>
      </c>
      <c r="H171">
        <v>3467747</v>
      </c>
      <c r="I171">
        <v>3470098</v>
      </c>
      <c r="J171" t="s">
        <v>25</v>
      </c>
      <c r="K171" t="s">
        <v>11290</v>
      </c>
      <c r="L171" t="s">
        <v>11290</v>
      </c>
      <c r="N171" t="s">
        <v>300</v>
      </c>
      <c r="P171">
        <v>24949344</v>
      </c>
      <c r="Q171" t="s">
        <v>11288</v>
      </c>
      <c r="R171">
        <v>2352</v>
      </c>
      <c r="S171">
        <v>783</v>
      </c>
    </row>
    <row r="172" spans="1:19">
      <c r="A172" t="s">
        <v>28</v>
      </c>
      <c r="B172" t="s">
        <v>29</v>
      </c>
      <c r="C172" t="s">
        <v>22</v>
      </c>
      <c r="D172" t="s">
        <v>23</v>
      </c>
      <c r="E172" t="s">
        <v>5</v>
      </c>
      <c r="G172" t="s">
        <v>24</v>
      </c>
      <c r="H172">
        <v>1329252</v>
      </c>
      <c r="I172">
        <v>1331597</v>
      </c>
      <c r="J172" t="s">
        <v>25</v>
      </c>
      <c r="K172" t="s">
        <v>4623</v>
      </c>
      <c r="L172" t="s">
        <v>4623</v>
      </c>
      <c r="N172" t="s">
        <v>4624</v>
      </c>
      <c r="P172">
        <v>24947075</v>
      </c>
      <c r="Q172" t="s">
        <v>4621</v>
      </c>
      <c r="R172">
        <v>2346</v>
      </c>
      <c r="S172">
        <v>781</v>
      </c>
    </row>
    <row r="173" spans="1:19">
      <c r="A173" t="s">
        <v>28</v>
      </c>
      <c r="B173" t="s">
        <v>29</v>
      </c>
      <c r="C173" t="s">
        <v>22</v>
      </c>
      <c r="D173" t="s">
        <v>23</v>
      </c>
      <c r="E173" t="s">
        <v>5</v>
      </c>
      <c r="G173" t="s">
        <v>24</v>
      </c>
      <c r="H173">
        <v>1488143</v>
      </c>
      <c r="I173">
        <v>1490470</v>
      </c>
      <c r="J173" t="s">
        <v>25</v>
      </c>
      <c r="K173" t="s">
        <v>5177</v>
      </c>
      <c r="L173" t="s">
        <v>5177</v>
      </c>
      <c r="N173" t="s">
        <v>5178</v>
      </c>
      <c r="O173" t="s">
        <v>5174</v>
      </c>
      <c r="P173">
        <v>24945652</v>
      </c>
      <c r="Q173" t="s">
        <v>5175</v>
      </c>
      <c r="R173">
        <v>2328</v>
      </c>
      <c r="S173">
        <v>775</v>
      </c>
    </row>
    <row r="174" spans="1:19">
      <c r="A174" t="s">
        <v>28</v>
      </c>
      <c r="B174" t="s">
        <v>29</v>
      </c>
      <c r="C174" t="s">
        <v>22</v>
      </c>
      <c r="D174" t="s">
        <v>23</v>
      </c>
      <c r="E174" t="s">
        <v>5</v>
      </c>
      <c r="G174" t="s">
        <v>24</v>
      </c>
      <c r="H174">
        <v>3430570</v>
      </c>
      <c r="I174">
        <v>3432897</v>
      </c>
      <c r="J174" t="s">
        <v>41</v>
      </c>
      <c r="K174" t="s">
        <v>11159</v>
      </c>
      <c r="L174" t="s">
        <v>11159</v>
      </c>
      <c r="N174" t="s">
        <v>2019</v>
      </c>
      <c r="P174">
        <v>24948776</v>
      </c>
      <c r="Q174" t="s">
        <v>11157</v>
      </c>
      <c r="R174">
        <v>2328</v>
      </c>
      <c r="S174">
        <v>775</v>
      </c>
    </row>
    <row r="175" spans="1:19">
      <c r="A175" t="s">
        <v>28</v>
      </c>
      <c r="B175" t="s">
        <v>29</v>
      </c>
      <c r="C175" t="s">
        <v>22</v>
      </c>
      <c r="D175" t="s">
        <v>23</v>
      </c>
      <c r="E175" t="s">
        <v>5</v>
      </c>
      <c r="G175" t="s">
        <v>24</v>
      </c>
      <c r="H175">
        <v>3609276</v>
      </c>
      <c r="I175">
        <v>3611603</v>
      </c>
      <c r="J175" t="s">
        <v>25</v>
      </c>
      <c r="K175" t="s">
        <v>11760</v>
      </c>
      <c r="L175" t="s">
        <v>11760</v>
      </c>
      <c r="N175" t="s">
        <v>5268</v>
      </c>
      <c r="P175">
        <v>24947160</v>
      </c>
      <c r="Q175" t="s">
        <v>11758</v>
      </c>
      <c r="R175">
        <v>2328</v>
      </c>
      <c r="S175">
        <v>775</v>
      </c>
    </row>
    <row r="176" spans="1:19">
      <c r="A176" t="s">
        <v>28</v>
      </c>
      <c r="B176" t="s">
        <v>29</v>
      </c>
      <c r="C176" t="s">
        <v>22</v>
      </c>
      <c r="D176" t="s">
        <v>23</v>
      </c>
      <c r="E176" t="s">
        <v>5</v>
      </c>
      <c r="G176" t="s">
        <v>24</v>
      </c>
      <c r="H176">
        <v>980263</v>
      </c>
      <c r="I176">
        <v>982584</v>
      </c>
      <c r="J176" t="s">
        <v>25</v>
      </c>
      <c r="K176" t="s">
        <v>3463</v>
      </c>
      <c r="L176" t="s">
        <v>3463</v>
      </c>
      <c r="N176" t="s">
        <v>3464</v>
      </c>
      <c r="P176">
        <v>24947747</v>
      </c>
      <c r="Q176" t="s">
        <v>3461</v>
      </c>
      <c r="R176">
        <v>2322</v>
      </c>
      <c r="S176">
        <v>773</v>
      </c>
    </row>
    <row r="177" spans="1:19">
      <c r="A177" t="s">
        <v>28</v>
      </c>
      <c r="B177" t="s">
        <v>29</v>
      </c>
      <c r="C177" t="s">
        <v>22</v>
      </c>
      <c r="D177" t="s">
        <v>23</v>
      </c>
      <c r="E177" t="s">
        <v>5</v>
      </c>
      <c r="G177" t="s">
        <v>24</v>
      </c>
      <c r="H177">
        <v>2374673</v>
      </c>
      <c r="I177">
        <v>2376988</v>
      </c>
      <c r="J177" t="s">
        <v>25</v>
      </c>
      <c r="K177" t="s">
        <v>7915</v>
      </c>
      <c r="L177" t="s">
        <v>7915</v>
      </c>
      <c r="N177" t="s">
        <v>7916</v>
      </c>
      <c r="O177" t="s">
        <v>7912</v>
      </c>
      <c r="P177">
        <v>24949069</v>
      </c>
      <c r="Q177" t="s">
        <v>7913</v>
      </c>
      <c r="R177">
        <v>2316</v>
      </c>
      <c r="S177">
        <v>771</v>
      </c>
    </row>
    <row r="178" spans="1:19">
      <c r="A178" t="s">
        <v>28</v>
      </c>
      <c r="B178" t="s">
        <v>29</v>
      </c>
      <c r="C178" t="s">
        <v>22</v>
      </c>
      <c r="D178" t="s">
        <v>23</v>
      </c>
      <c r="E178" t="s">
        <v>5</v>
      </c>
      <c r="G178" t="s">
        <v>24</v>
      </c>
      <c r="H178">
        <v>1644076</v>
      </c>
      <c r="I178">
        <v>1646388</v>
      </c>
      <c r="J178" t="s">
        <v>25</v>
      </c>
      <c r="K178" t="s">
        <v>5590</v>
      </c>
      <c r="L178" t="s">
        <v>5590</v>
      </c>
      <c r="N178" t="s">
        <v>5591</v>
      </c>
      <c r="P178">
        <v>24945950</v>
      </c>
      <c r="Q178" t="s">
        <v>5588</v>
      </c>
      <c r="R178">
        <v>2313</v>
      </c>
      <c r="S178">
        <v>770</v>
      </c>
    </row>
    <row r="179" spans="1:19">
      <c r="A179" t="s">
        <v>28</v>
      </c>
      <c r="B179" t="s">
        <v>29</v>
      </c>
      <c r="C179" t="s">
        <v>22</v>
      </c>
      <c r="D179" t="s">
        <v>23</v>
      </c>
      <c r="E179" t="s">
        <v>5</v>
      </c>
      <c r="G179" t="s">
        <v>24</v>
      </c>
      <c r="H179">
        <v>3496184</v>
      </c>
      <c r="I179">
        <v>3498493</v>
      </c>
      <c r="J179" t="s">
        <v>25</v>
      </c>
      <c r="K179" t="s">
        <v>11421</v>
      </c>
      <c r="L179" t="s">
        <v>11421</v>
      </c>
      <c r="N179" t="s">
        <v>4252</v>
      </c>
      <c r="P179">
        <v>24947963</v>
      </c>
      <c r="Q179" t="s">
        <v>11419</v>
      </c>
      <c r="R179">
        <v>2310</v>
      </c>
      <c r="S179">
        <v>769</v>
      </c>
    </row>
    <row r="180" spans="1:19">
      <c r="A180" t="s">
        <v>28</v>
      </c>
      <c r="B180" t="s">
        <v>29</v>
      </c>
      <c r="C180" t="s">
        <v>22</v>
      </c>
      <c r="D180" t="s">
        <v>23</v>
      </c>
      <c r="E180" t="s">
        <v>5</v>
      </c>
      <c r="G180" t="s">
        <v>24</v>
      </c>
      <c r="H180">
        <v>4602812</v>
      </c>
      <c r="I180">
        <v>4605121</v>
      </c>
      <c r="J180" t="s">
        <v>25</v>
      </c>
      <c r="K180" t="s">
        <v>15209</v>
      </c>
      <c r="L180" t="s">
        <v>15209</v>
      </c>
      <c r="N180" t="s">
        <v>15210</v>
      </c>
      <c r="P180">
        <v>24948803</v>
      </c>
      <c r="Q180" t="s">
        <v>15207</v>
      </c>
      <c r="R180">
        <v>2310</v>
      </c>
      <c r="S180">
        <v>769</v>
      </c>
    </row>
    <row r="181" spans="1:19">
      <c r="A181" t="s">
        <v>28</v>
      </c>
      <c r="B181" t="s">
        <v>29</v>
      </c>
      <c r="C181" t="s">
        <v>22</v>
      </c>
      <c r="D181" t="s">
        <v>23</v>
      </c>
      <c r="E181" t="s">
        <v>5</v>
      </c>
      <c r="G181" t="s">
        <v>24</v>
      </c>
      <c r="H181">
        <v>1756853</v>
      </c>
      <c r="I181">
        <v>1759156</v>
      </c>
      <c r="J181" t="s">
        <v>41</v>
      </c>
      <c r="K181" t="s">
        <v>5923</v>
      </c>
      <c r="L181" t="s">
        <v>5923</v>
      </c>
      <c r="N181" t="s">
        <v>5924</v>
      </c>
      <c r="P181">
        <v>24946065</v>
      </c>
      <c r="Q181" t="s">
        <v>5921</v>
      </c>
      <c r="R181">
        <v>2304</v>
      </c>
      <c r="S181">
        <v>767</v>
      </c>
    </row>
    <row r="182" spans="1:19">
      <c r="A182" t="s">
        <v>28</v>
      </c>
      <c r="B182" t="s">
        <v>29</v>
      </c>
      <c r="C182" t="s">
        <v>22</v>
      </c>
      <c r="D182" t="s">
        <v>23</v>
      </c>
      <c r="E182" t="s">
        <v>5</v>
      </c>
      <c r="G182" t="s">
        <v>24</v>
      </c>
      <c r="H182">
        <v>2667951</v>
      </c>
      <c r="I182">
        <v>2670251</v>
      </c>
      <c r="J182" t="s">
        <v>25</v>
      </c>
      <c r="K182" t="s">
        <v>8837</v>
      </c>
      <c r="L182" t="s">
        <v>8837</v>
      </c>
      <c r="N182" t="s">
        <v>8838</v>
      </c>
      <c r="P182">
        <v>24945220</v>
      </c>
      <c r="Q182" t="s">
        <v>8835</v>
      </c>
      <c r="R182">
        <v>2301</v>
      </c>
      <c r="S182">
        <v>766</v>
      </c>
    </row>
    <row r="183" spans="1:19">
      <c r="A183" t="s">
        <v>28</v>
      </c>
      <c r="B183" t="s">
        <v>29</v>
      </c>
      <c r="C183" t="s">
        <v>22</v>
      </c>
      <c r="D183" t="s">
        <v>23</v>
      </c>
      <c r="E183" t="s">
        <v>5</v>
      </c>
      <c r="G183" t="s">
        <v>24</v>
      </c>
      <c r="H183">
        <v>952811</v>
      </c>
      <c r="I183">
        <v>955105</v>
      </c>
      <c r="J183" t="s">
        <v>25</v>
      </c>
      <c r="K183" t="s">
        <v>3353</v>
      </c>
      <c r="L183" t="s">
        <v>3353</v>
      </c>
      <c r="N183" t="s">
        <v>1460</v>
      </c>
      <c r="P183">
        <v>24945992</v>
      </c>
      <c r="Q183" t="s">
        <v>3351</v>
      </c>
      <c r="R183">
        <v>2295</v>
      </c>
      <c r="S183">
        <v>764</v>
      </c>
    </row>
    <row r="184" spans="1:19">
      <c r="A184" t="s">
        <v>28</v>
      </c>
      <c r="B184" t="s">
        <v>29</v>
      </c>
      <c r="C184" t="s">
        <v>22</v>
      </c>
      <c r="D184" t="s">
        <v>23</v>
      </c>
      <c r="E184" t="s">
        <v>5</v>
      </c>
      <c r="G184" t="s">
        <v>24</v>
      </c>
      <c r="H184">
        <v>2938700</v>
      </c>
      <c r="I184">
        <v>2940994</v>
      </c>
      <c r="J184" t="s">
        <v>41</v>
      </c>
      <c r="K184" t="s">
        <v>9654</v>
      </c>
      <c r="L184" t="s">
        <v>9654</v>
      </c>
      <c r="N184" t="s">
        <v>49</v>
      </c>
      <c r="P184">
        <v>24945525</v>
      </c>
      <c r="Q184" t="s">
        <v>9652</v>
      </c>
      <c r="R184">
        <v>2295</v>
      </c>
      <c r="S184">
        <v>764</v>
      </c>
    </row>
    <row r="185" spans="1:19">
      <c r="A185" t="s">
        <v>28</v>
      </c>
      <c r="B185" t="s">
        <v>29</v>
      </c>
      <c r="C185" t="s">
        <v>22</v>
      </c>
      <c r="D185" t="s">
        <v>23</v>
      </c>
      <c r="E185" t="s">
        <v>5</v>
      </c>
      <c r="G185" t="s">
        <v>24</v>
      </c>
      <c r="H185">
        <v>2515008</v>
      </c>
      <c r="I185">
        <v>2517296</v>
      </c>
      <c r="J185" t="s">
        <v>41</v>
      </c>
      <c r="K185" t="s">
        <v>8304</v>
      </c>
      <c r="L185" t="s">
        <v>8304</v>
      </c>
      <c r="N185" t="s">
        <v>1460</v>
      </c>
      <c r="P185">
        <v>25392833</v>
      </c>
      <c r="Q185" t="s">
        <v>8303</v>
      </c>
      <c r="R185">
        <v>2289</v>
      </c>
      <c r="S185">
        <v>762</v>
      </c>
    </row>
    <row r="186" spans="1:19">
      <c r="A186" t="s">
        <v>28</v>
      </c>
      <c r="B186" t="s">
        <v>29</v>
      </c>
      <c r="C186" t="s">
        <v>22</v>
      </c>
      <c r="D186" t="s">
        <v>23</v>
      </c>
      <c r="E186" t="s">
        <v>5</v>
      </c>
      <c r="G186" t="s">
        <v>24</v>
      </c>
      <c r="H186">
        <v>947206</v>
      </c>
      <c r="I186">
        <v>949491</v>
      </c>
      <c r="J186" t="s">
        <v>41</v>
      </c>
      <c r="K186" t="s">
        <v>3337</v>
      </c>
      <c r="L186" t="s">
        <v>3337</v>
      </c>
      <c r="N186" t="s">
        <v>3338</v>
      </c>
      <c r="P186">
        <v>24947753</v>
      </c>
      <c r="Q186" t="s">
        <v>3335</v>
      </c>
      <c r="R186">
        <v>2286</v>
      </c>
      <c r="S186">
        <v>761</v>
      </c>
    </row>
    <row r="187" spans="1:19">
      <c r="A187" t="s">
        <v>28</v>
      </c>
      <c r="B187" t="s">
        <v>29</v>
      </c>
      <c r="C187" t="s">
        <v>22</v>
      </c>
      <c r="D187" t="s">
        <v>23</v>
      </c>
      <c r="E187" t="s">
        <v>5</v>
      </c>
      <c r="G187" t="s">
        <v>24</v>
      </c>
      <c r="H187">
        <v>3910140</v>
      </c>
      <c r="I187">
        <v>3912422</v>
      </c>
      <c r="J187" t="s">
        <v>25</v>
      </c>
      <c r="K187" t="s">
        <v>12810</v>
      </c>
      <c r="L187" t="s">
        <v>12810</v>
      </c>
      <c r="N187" t="s">
        <v>12811</v>
      </c>
      <c r="P187">
        <v>24946298</v>
      </c>
      <c r="Q187" t="s">
        <v>12808</v>
      </c>
      <c r="R187">
        <v>2283</v>
      </c>
      <c r="S187">
        <v>760</v>
      </c>
    </row>
    <row r="188" spans="1:19">
      <c r="A188" t="s">
        <v>28</v>
      </c>
      <c r="B188" t="s">
        <v>29</v>
      </c>
      <c r="C188" t="s">
        <v>22</v>
      </c>
      <c r="D188" t="s">
        <v>23</v>
      </c>
      <c r="E188" t="s">
        <v>5</v>
      </c>
      <c r="G188" t="s">
        <v>24</v>
      </c>
      <c r="H188">
        <v>3969792</v>
      </c>
      <c r="I188">
        <v>3972074</v>
      </c>
      <c r="J188" t="s">
        <v>25</v>
      </c>
      <c r="K188" t="s">
        <v>13045</v>
      </c>
      <c r="L188" t="s">
        <v>13045</v>
      </c>
      <c r="N188" t="s">
        <v>13046</v>
      </c>
      <c r="O188" t="s">
        <v>13042</v>
      </c>
      <c r="P188">
        <v>24946092</v>
      </c>
      <c r="Q188" t="s">
        <v>13043</v>
      </c>
      <c r="R188">
        <v>2283</v>
      </c>
      <c r="S188">
        <v>760</v>
      </c>
    </row>
    <row r="189" spans="1:19">
      <c r="A189" t="s">
        <v>28</v>
      </c>
      <c r="B189" t="s">
        <v>29</v>
      </c>
      <c r="C189" t="s">
        <v>22</v>
      </c>
      <c r="D189" t="s">
        <v>23</v>
      </c>
      <c r="E189" t="s">
        <v>5</v>
      </c>
      <c r="G189" t="s">
        <v>24</v>
      </c>
      <c r="H189">
        <v>1886774</v>
      </c>
      <c r="I189">
        <v>1889050</v>
      </c>
      <c r="J189" t="s">
        <v>41</v>
      </c>
      <c r="K189" t="s">
        <v>6329</v>
      </c>
      <c r="L189" t="s">
        <v>6329</v>
      </c>
      <c r="N189" t="s">
        <v>6330</v>
      </c>
      <c r="P189">
        <v>24948467</v>
      </c>
      <c r="Q189" t="s">
        <v>6327</v>
      </c>
      <c r="R189">
        <v>2277</v>
      </c>
      <c r="S189">
        <v>758</v>
      </c>
    </row>
    <row r="190" spans="1:19">
      <c r="A190" t="s">
        <v>28</v>
      </c>
      <c r="B190" t="s">
        <v>29</v>
      </c>
      <c r="C190" t="s">
        <v>22</v>
      </c>
      <c r="D190" t="s">
        <v>23</v>
      </c>
      <c r="E190" t="s">
        <v>5</v>
      </c>
      <c r="G190" t="s">
        <v>24</v>
      </c>
      <c r="H190">
        <v>491324</v>
      </c>
      <c r="I190">
        <v>493597</v>
      </c>
      <c r="J190" t="s">
        <v>25</v>
      </c>
      <c r="K190" t="s">
        <v>1736</v>
      </c>
      <c r="L190" t="s">
        <v>1736</v>
      </c>
      <c r="N190" t="s">
        <v>1737</v>
      </c>
      <c r="P190">
        <v>24945348</v>
      </c>
      <c r="Q190" t="s">
        <v>1734</v>
      </c>
      <c r="R190">
        <v>2274</v>
      </c>
      <c r="S190">
        <v>757</v>
      </c>
    </row>
    <row r="191" spans="1:19">
      <c r="A191" t="s">
        <v>28</v>
      </c>
      <c r="B191" t="s">
        <v>29</v>
      </c>
      <c r="C191" t="s">
        <v>22</v>
      </c>
      <c r="D191" t="s">
        <v>23</v>
      </c>
      <c r="E191" t="s">
        <v>5</v>
      </c>
      <c r="G191" t="s">
        <v>24</v>
      </c>
      <c r="H191">
        <v>3004038</v>
      </c>
      <c r="I191">
        <v>3006305</v>
      </c>
      <c r="J191" t="s">
        <v>41</v>
      </c>
      <c r="K191" t="s">
        <v>9828</v>
      </c>
      <c r="L191" t="s">
        <v>9828</v>
      </c>
      <c r="N191" t="s">
        <v>49</v>
      </c>
      <c r="P191">
        <v>24948967</v>
      </c>
      <c r="Q191" t="s">
        <v>9826</v>
      </c>
      <c r="R191">
        <v>2268</v>
      </c>
      <c r="S191">
        <v>755</v>
      </c>
    </row>
    <row r="192" spans="1:19">
      <c r="A192" t="s">
        <v>28</v>
      </c>
      <c r="B192" t="s">
        <v>29</v>
      </c>
      <c r="C192" t="s">
        <v>22</v>
      </c>
      <c r="D192" t="s">
        <v>23</v>
      </c>
      <c r="E192" t="s">
        <v>5</v>
      </c>
      <c r="G192" t="s">
        <v>24</v>
      </c>
      <c r="H192">
        <v>3787947</v>
      </c>
      <c r="I192">
        <v>3790214</v>
      </c>
      <c r="J192" t="s">
        <v>41</v>
      </c>
      <c r="K192" t="s">
        <v>12378</v>
      </c>
      <c r="L192" t="s">
        <v>12378</v>
      </c>
      <c r="N192" t="s">
        <v>12379</v>
      </c>
      <c r="P192">
        <v>24947595</v>
      </c>
      <c r="Q192" t="s">
        <v>12376</v>
      </c>
      <c r="R192">
        <v>2268</v>
      </c>
      <c r="S192">
        <v>755</v>
      </c>
    </row>
    <row r="193" spans="1:19">
      <c r="A193" t="s">
        <v>28</v>
      </c>
      <c r="B193" t="s">
        <v>29</v>
      </c>
      <c r="C193" t="s">
        <v>22</v>
      </c>
      <c r="D193" t="s">
        <v>23</v>
      </c>
      <c r="E193" t="s">
        <v>5</v>
      </c>
      <c r="G193" t="s">
        <v>24</v>
      </c>
      <c r="H193">
        <v>4562441</v>
      </c>
      <c r="I193">
        <v>4564702</v>
      </c>
      <c r="J193" t="s">
        <v>25</v>
      </c>
      <c r="K193" t="s">
        <v>15055</v>
      </c>
      <c r="L193" t="s">
        <v>15055</v>
      </c>
      <c r="N193" t="s">
        <v>15056</v>
      </c>
      <c r="P193">
        <v>24945339</v>
      </c>
      <c r="Q193" t="s">
        <v>15053</v>
      </c>
      <c r="R193">
        <v>2262</v>
      </c>
      <c r="S193">
        <v>753</v>
      </c>
    </row>
    <row r="194" spans="1:19">
      <c r="A194" t="s">
        <v>28</v>
      </c>
      <c r="B194" t="s">
        <v>29</v>
      </c>
      <c r="C194" t="s">
        <v>22</v>
      </c>
      <c r="D194" t="s">
        <v>23</v>
      </c>
      <c r="E194" t="s">
        <v>5</v>
      </c>
      <c r="G194" t="s">
        <v>24</v>
      </c>
      <c r="H194">
        <v>4371548</v>
      </c>
      <c r="I194">
        <v>4373806</v>
      </c>
      <c r="J194" t="s">
        <v>25</v>
      </c>
      <c r="K194" t="s">
        <v>14359</v>
      </c>
      <c r="L194" t="s">
        <v>14359</v>
      </c>
      <c r="N194" t="s">
        <v>14360</v>
      </c>
      <c r="P194">
        <v>24948348</v>
      </c>
      <c r="Q194" t="s">
        <v>14357</v>
      </c>
      <c r="R194">
        <v>2259</v>
      </c>
      <c r="S194">
        <v>752</v>
      </c>
    </row>
    <row r="195" spans="1:19">
      <c r="A195" t="s">
        <v>28</v>
      </c>
      <c r="B195" t="s">
        <v>29</v>
      </c>
      <c r="C195" t="s">
        <v>22</v>
      </c>
      <c r="D195" t="s">
        <v>23</v>
      </c>
      <c r="E195" t="s">
        <v>5</v>
      </c>
      <c r="G195" t="s">
        <v>24</v>
      </c>
      <c r="H195">
        <v>2983300</v>
      </c>
      <c r="I195">
        <v>2985552</v>
      </c>
      <c r="J195" t="s">
        <v>41</v>
      </c>
      <c r="K195" t="s">
        <v>9758</v>
      </c>
      <c r="L195" t="s">
        <v>9758</v>
      </c>
      <c r="N195" t="s">
        <v>9759</v>
      </c>
      <c r="P195">
        <v>24949421</v>
      </c>
      <c r="Q195" t="s">
        <v>9756</v>
      </c>
      <c r="R195">
        <v>2253</v>
      </c>
      <c r="S195">
        <v>750</v>
      </c>
    </row>
    <row r="196" spans="1:19">
      <c r="A196" t="s">
        <v>28</v>
      </c>
      <c r="B196" t="s">
        <v>29</v>
      </c>
      <c r="C196" t="s">
        <v>22</v>
      </c>
      <c r="D196" t="s">
        <v>23</v>
      </c>
      <c r="E196" t="s">
        <v>5</v>
      </c>
      <c r="G196" t="s">
        <v>24</v>
      </c>
      <c r="H196">
        <v>1458879</v>
      </c>
      <c r="I196">
        <v>1461128</v>
      </c>
      <c r="J196" t="s">
        <v>25</v>
      </c>
      <c r="K196" t="s">
        <v>5079</v>
      </c>
      <c r="L196" t="s">
        <v>5079</v>
      </c>
      <c r="N196" t="s">
        <v>49</v>
      </c>
      <c r="P196">
        <v>24948597</v>
      </c>
      <c r="Q196" t="s">
        <v>5077</v>
      </c>
      <c r="R196">
        <v>2250</v>
      </c>
      <c r="S196">
        <v>749</v>
      </c>
    </row>
    <row r="197" spans="1:19">
      <c r="A197" t="s">
        <v>28</v>
      </c>
      <c r="B197" t="s">
        <v>29</v>
      </c>
      <c r="C197" t="s">
        <v>22</v>
      </c>
      <c r="D197" t="s">
        <v>23</v>
      </c>
      <c r="E197" t="s">
        <v>5</v>
      </c>
      <c r="G197" t="s">
        <v>24</v>
      </c>
      <c r="H197">
        <v>3539556</v>
      </c>
      <c r="I197">
        <v>3541805</v>
      </c>
      <c r="J197" t="s">
        <v>25</v>
      </c>
      <c r="K197" t="s">
        <v>11544</v>
      </c>
      <c r="L197" t="s">
        <v>11544</v>
      </c>
      <c r="N197" t="s">
        <v>11545</v>
      </c>
      <c r="P197">
        <v>24946206</v>
      </c>
      <c r="Q197" t="s">
        <v>11542</v>
      </c>
      <c r="R197">
        <v>2250</v>
      </c>
      <c r="S197">
        <v>749</v>
      </c>
    </row>
    <row r="198" spans="1:19">
      <c r="A198" t="s">
        <v>28</v>
      </c>
      <c r="B198" t="s">
        <v>29</v>
      </c>
      <c r="C198" t="s">
        <v>22</v>
      </c>
      <c r="D198" t="s">
        <v>23</v>
      </c>
      <c r="E198" t="s">
        <v>5</v>
      </c>
      <c r="G198" t="s">
        <v>24</v>
      </c>
      <c r="H198">
        <v>2897692</v>
      </c>
      <c r="I198">
        <v>2899938</v>
      </c>
      <c r="J198" t="s">
        <v>41</v>
      </c>
      <c r="K198" t="s">
        <v>9519</v>
      </c>
      <c r="L198" t="s">
        <v>9519</v>
      </c>
      <c r="N198" t="s">
        <v>9520</v>
      </c>
      <c r="P198">
        <v>24946804</v>
      </c>
      <c r="Q198" t="s">
        <v>9517</v>
      </c>
      <c r="R198">
        <v>2247</v>
      </c>
      <c r="S198">
        <v>748</v>
      </c>
    </row>
    <row r="199" spans="1:19">
      <c r="A199" t="s">
        <v>28</v>
      </c>
      <c r="B199" t="s">
        <v>29</v>
      </c>
      <c r="C199" t="s">
        <v>22</v>
      </c>
      <c r="D199" t="s">
        <v>23</v>
      </c>
      <c r="E199" t="s">
        <v>5</v>
      </c>
      <c r="G199" t="s">
        <v>24</v>
      </c>
      <c r="H199">
        <v>3738385</v>
      </c>
      <c r="I199">
        <v>3740631</v>
      </c>
      <c r="J199" t="s">
        <v>41</v>
      </c>
      <c r="K199" t="s">
        <v>12206</v>
      </c>
      <c r="L199" t="s">
        <v>12206</v>
      </c>
      <c r="N199" t="s">
        <v>3723</v>
      </c>
      <c r="P199">
        <v>24947460</v>
      </c>
      <c r="Q199" t="s">
        <v>12204</v>
      </c>
      <c r="R199">
        <v>2247</v>
      </c>
      <c r="S199">
        <v>748</v>
      </c>
    </row>
    <row r="200" spans="1:19">
      <c r="A200" t="s">
        <v>28</v>
      </c>
      <c r="B200" t="s">
        <v>29</v>
      </c>
      <c r="C200" t="s">
        <v>22</v>
      </c>
      <c r="D200" t="s">
        <v>23</v>
      </c>
      <c r="E200" t="s">
        <v>5</v>
      </c>
      <c r="G200" t="s">
        <v>24</v>
      </c>
      <c r="H200">
        <v>290181</v>
      </c>
      <c r="I200">
        <v>292424</v>
      </c>
      <c r="J200" t="s">
        <v>25</v>
      </c>
      <c r="K200" t="s">
        <v>1054</v>
      </c>
      <c r="L200" t="s">
        <v>1054</v>
      </c>
      <c r="N200" t="s">
        <v>1055</v>
      </c>
      <c r="P200">
        <v>24945900</v>
      </c>
      <c r="Q200" t="s">
        <v>1052</v>
      </c>
      <c r="R200">
        <v>2244</v>
      </c>
      <c r="S200">
        <v>747</v>
      </c>
    </row>
    <row r="201" spans="1:19">
      <c r="A201" t="s">
        <v>28</v>
      </c>
      <c r="B201" t="s">
        <v>29</v>
      </c>
      <c r="C201" t="s">
        <v>22</v>
      </c>
      <c r="D201" t="s">
        <v>23</v>
      </c>
      <c r="E201" t="s">
        <v>5</v>
      </c>
      <c r="G201" t="s">
        <v>24</v>
      </c>
      <c r="H201">
        <v>3965151</v>
      </c>
      <c r="I201">
        <v>3967388</v>
      </c>
      <c r="J201" t="s">
        <v>25</v>
      </c>
      <c r="K201" t="s">
        <v>13027</v>
      </c>
      <c r="L201" t="s">
        <v>13027</v>
      </c>
      <c r="N201" t="s">
        <v>13028</v>
      </c>
      <c r="P201">
        <v>24947875</v>
      </c>
      <c r="Q201" t="s">
        <v>13025</v>
      </c>
      <c r="R201">
        <v>2238</v>
      </c>
      <c r="S201">
        <v>745</v>
      </c>
    </row>
    <row r="202" spans="1:19">
      <c r="A202" t="s">
        <v>28</v>
      </c>
      <c r="B202" t="s">
        <v>29</v>
      </c>
      <c r="C202" t="s">
        <v>22</v>
      </c>
      <c r="D202" t="s">
        <v>23</v>
      </c>
      <c r="E202" t="s">
        <v>5</v>
      </c>
      <c r="G202" t="s">
        <v>24</v>
      </c>
      <c r="H202">
        <v>1053194</v>
      </c>
      <c r="I202">
        <v>1055407</v>
      </c>
      <c r="J202" t="s">
        <v>41</v>
      </c>
      <c r="K202" t="s">
        <v>3722</v>
      </c>
      <c r="L202" t="s">
        <v>3722</v>
      </c>
      <c r="N202" t="s">
        <v>3723</v>
      </c>
      <c r="P202">
        <v>24948067</v>
      </c>
      <c r="Q202" t="s">
        <v>3720</v>
      </c>
      <c r="R202">
        <v>2214</v>
      </c>
      <c r="S202">
        <v>737</v>
      </c>
    </row>
    <row r="203" spans="1:19">
      <c r="A203" t="s">
        <v>28</v>
      </c>
      <c r="B203" t="s">
        <v>29</v>
      </c>
      <c r="C203" t="s">
        <v>22</v>
      </c>
      <c r="D203" t="s">
        <v>23</v>
      </c>
      <c r="E203" t="s">
        <v>5</v>
      </c>
      <c r="G203" t="s">
        <v>24</v>
      </c>
      <c r="H203">
        <v>1285329</v>
      </c>
      <c r="I203">
        <v>1287536</v>
      </c>
      <c r="J203" t="s">
        <v>25</v>
      </c>
      <c r="K203" t="s">
        <v>4487</v>
      </c>
      <c r="L203" t="s">
        <v>4487</v>
      </c>
      <c r="N203" t="s">
        <v>4488</v>
      </c>
      <c r="P203">
        <v>24946457</v>
      </c>
      <c r="Q203" t="s">
        <v>4485</v>
      </c>
      <c r="R203">
        <v>2208</v>
      </c>
      <c r="S203">
        <v>735</v>
      </c>
    </row>
    <row r="204" spans="1:19">
      <c r="A204" t="s">
        <v>28</v>
      </c>
      <c r="B204" t="s">
        <v>29</v>
      </c>
      <c r="C204" t="s">
        <v>22</v>
      </c>
      <c r="D204" t="s">
        <v>23</v>
      </c>
      <c r="E204" t="s">
        <v>5</v>
      </c>
      <c r="G204" t="s">
        <v>24</v>
      </c>
      <c r="H204">
        <v>4204314</v>
      </c>
      <c r="I204">
        <v>4206521</v>
      </c>
      <c r="J204" t="s">
        <v>25</v>
      </c>
      <c r="K204" t="s">
        <v>13856</v>
      </c>
      <c r="L204" t="s">
        <v>13856</v>
      </c>
      <c r="N204" t="s">
        <v>13857</v>
      </c>
      <c r="P204">
        <v>24945500</v>
      </c>
      <c r="Q204" t="s">
        <v>13854</v>
      </c>
      <c r="R204">
        <v>2208</v>
      </c>
      <c r="S204">
        <v>735</v>
      </c>
    </row>
    <row r="205" spans="1:19">
      <c r="A205" t="s">
        <v>28</v>
      </c>
      <c r="B205" t="s">
        <v>29</v>
      </c>
      <c r="C205" t="s">
        <v>22</v>
      </c>
      <c r="D205" t="s">
        <v>23</v>
      </c>
      <c r="E205" t="s">
        <v>5</v>
      </c>
      <c r="G205" t="s">
        <v>24</v>
      </c>
      <c r="H205">
        <v>2382413</v>
      </c>
      <c r="I205">
        <v>2384617</v>
      </c>
      <c r="J205" t="s">
        <v>41</v>
      </c>
      <c r="K205" t="s">
        <v>7951</v>
      </c>
      <c r="L205" t="s">
        <v>7951</v>
      </c>
      <c r="N205" t="s">
        <v>6267</v>
      </c>
      <c r="P205">
        <v>24946265</v>
      </c>
      <c r="Q205" t="s">
        <v>7949</v>
      </c>
      <c r="R205">
        <v>2205</v>
      </c>
      <c r="S205">
        <v>734</v>
      </c>
    </row>
    <row r="206" spans="1:19">
      <c r="A206" t="s">
        <v>28</v>
      </c>
      <c r="B206" t="s">
        <v>29</v>
      </c>
      <c r="C206" t="s">
        <v>22</v>
      </c>
      <c r="D206" t="s">
        <v>23</v>
      </c>
      <c r="E206" t="s">
        <v>5</v>
      </c>
      <c r="G206" t="s">
        <v>24</v>
      </c>
      <c r="H206">
        <v>2762807</v>
      </c>
      <c r="I206">
        <v>2765011</v>
      </c>
      <c r="J206" t="s">
        <v>25</v>
      </c>
      <c r="K206" t="s">
        <v>9126</v>
      </c>
      <c r="L206" t="s">
        <v>9126</v>
      </c>
      <c r="N206" t="s">
        <v>9127</v>
      </c>
      <c r="O206" t="s">
        <v>9123</v>
      </c>
      <c r="P206">
        <v>24948497</v>
      </c>
      <c r="Q206" t="s">
        <v>9124</v>
      </c>
      <c r="R206">
        <v>2205</v>
      </c>
      <c r="S206">
        <v>734</v>
      </c>
    </row>
    <row r="207" spans="1:19">
      <c r="A207" t="s">
        <v>28</v>
      </c>
      <c r="B207" t="s">
        <v>29</v>
      </c>
      <c r="C207" t="s">
        <v>22</v>
      </c>
      <c r="D207" t="s">
        <v>23</v>
      </c>
      <c r="E207" t="s">
        <v>5</v>
      </c>
      <c r="G207" t="s">
        <v>24</v>
      </c>
      <c r="H207">
        <v>4001202</v>
      </c>
      <c r="I207">
        <v>4003406</v>
      </c>
      <c r="J207" t="s">
        <v>41</v>
      </c>
      <c r="K207" t="s">
        <v>13170</v>
      </c>
      <c r="L207" t="s">
        <v>13170</v>
      </c>
      <c r="N207" t="s">
        <v>13171</v>
      </c>
      <c r="P207">
        <v>24946809</v>
      </c>
      <c r="Q207" t="s">
        <v>13168</v>
      </c>
      <c r="R207">
        <v>2205</v>
      </c>
      <c r="S207">
        <v>734</v>
      </c>
    </row>
    <row r="208" spans="1:19">
      <c r="A208" t="s">
        <v>28</v>
      </c>
      <c r="B208" t="s">
        <v>29</v>
      </c>
      <c r="C208" t="s">
        <v>22</v>
      </c>
      <c r="D208" t="s">
        <v>23</v>
      </c>
      <c r="E208" t="s">
        <v>5</v>
      </c>
      <c r="G208" t="s">
        <v>24</v>
      </c>
      <c r="H208">
        <v>3083574</v>
      </c>
      <c r="I208">
        <v>3085769</v>
      </c>
      <c r="J208" t="s">
        <v>25</v>
      </c>
      <c r="K208" t="s">
        <v>10031</v>
      </c>
      <c r="L208" t="s">
        <v>10031</v>
      </c>
      <c r="N208" t="s">
        <v>49</v>
      </c>
      <c r="P208">
        <v>24947384</v>
      </c>
      <c r="Q208" t="s">
        <v>10029</v>
      </c>
      <c r="R208">
        <v>2196</v>
      </c>
      <c r="S208">
        <v>731</v>
      </c>
    </row>
    <row r="209" spans="1:19">
      <c r="A209" t="s">
        <v>28</v>
      </c>
      <c r="B209" t="s">
        <v>29</v>
      </c>
      <c r="C209" t="s">
        <v>22</v>
      </c>
      <c r="D209" t="s">
        <v>23</v>
      </c>
      <c r="E209" t="s">
        <v>5</v>
      </c>
      <c r="G209" t="s">
        <v>24</v>
      </c>
      <c r="H209">
        <v>77933</v>
      </c>
      <c r="I209">
        <v>80116</v>
      </c>
      <c r="J209" t="s">
        <v>41</v>
      </c>
      <c r="K209" t="s">
        <v>270</v>
      </c>
      <c r="L209" t="s">
        <v>270</v>
      </c>
      <c r="N209" t="s">
        <v>271</v>
      </c>
      <c r="P209">
        <v>24946378</v>
      </c>
      <c r="Q209" t="s">
        <v>268</v>
      </c>
      <c r="R209">
        <v>2184</v>
      </c>
      <c r="S209">
        <v>727</v>
      </c>
    </row>
    <row r="210" spans="1:19">
      <c r="A210" t="s">
        <v>28</v>
      </c>
      <c r="B210" t="s">
        <v>29</v>
      </c>
      <c r="C210" t="s">
        <v>22</v>
      </c>
      <c r="D210" t="s">
        <v>23</v>
      </c>
      <c r="E210" t="s">
        <v>5</v>
      </c>
      <c r="G210" t="s">
        <v>24</v>
      </c>
      <c r="H210">
        <v>1177078</v>
      </c>
      <c r="I210">
        <v>1179261</v>
      </c>
      <c r="J210" t="s">
        <v>25</v>
      </c>
      <c r="K210" t="s">
        <v>4142</v>
      </c>
      <c r="L210" t="s">
        <v>4142</v>
      </c>
      <c r="N210" t="s">
        <v>4143</v>
      </c>
      <c r="P210">
        <v>24948777</v>
      </c>
      <c r="Q210" t="s">
        <v>4140</v>
      </c>
      <c r="R210">
        <v>2184</v>
      </c>
      <c r="S210">
        <v>727</v>
      </c>
    </row>
    <row r="211" spans="1:19">
      <c r="A211" t="s">
        <v>28</v>
      </c>
      <c r="B211" t="s">
        <v>29</v>
      </c>
      <c r="C211" t="s">
        <v>22</v>
      </c>
      <c r="D211" t="s">
        <v>23</v>
      </c>
      <c r="E211" t="s">
        <v>5</v>
      </c>
      <c r="G211" t="s">
        <v>24</v>
      </c>
      <c r="H211">
        <v>1813550</v>
      </c>
      <c r="I211">
        <v>1815721</v>
      </c>
      <c r="J211" t="s">
        <v>25</v>
      </c>
      <c r="K211" t="s">
        <v>6115</v>
      </c>
      <c r="L211" t="s">
        <v>6115</v>
      </c>
      <c r="N211" t="s">
        <v>6116</v>
      </c>
      <c r="P211">
        <v>24948540</v>
      </c>
      <c r="Q211" t="s">
        <v>6113</v>
      </c>
      <c r="R211">
        <v>2172</v>
      </c>
      <c r="S211">
        <v>723</v>
      </c>
    </row>
    <row r="212" spans="1:19">
      <c r="A212" t="s">
        <v>28</v>
      </c>
      <c r="B212" t="s">
        <v>29</v>
      </c>
      <c r="C212" t="s">
        <v>22</v>
      </c>
      <c r="D212" t="s">
        <v>23</v>
      </c>
      <c r="E212" t="s">
        <v>5</v>
      </c>
      <c r="G212" t="s">
        <v>24</v>
      </c>
      <c r="H212">
        <v>311942</v>
      </c>
      <c r="I212">
        <v>314110</v>
      </c>
      <c r="J212" t="s">
        <v>41</v>
      </c>
      <c r="K212" t="s">
        <v>1128</v>
      </c>
      <c r="L212" t="s">
        <v>1128</v>
      </c>
      <c r="N212" t="s">
        <v>1129</v>
      </c>
      <c r="P212">
        <v>24947095</v>
      </c>
      <c r="Q212" t="s">
        <v>1126</v>
      </c>
      <c r="R212">
        <v>2169</v>
      </c>
      <c r="S212">
        <v>722</v>
      </c>
    </row>
    <row r="213" spans="1:19">
      <c r="A213" t="s">
        <v>28</v>
      </c>
      <c r="B213" t="s">
        <v>29</v>
      </c>
      <c r="C213" t="s">
        <v>22</v>
      </c>
      <c r="D213" t="s">
        <v>23</v>
      </c>
      <c r="E213" t="s">
        <v>5</v>
      </c>
      <c r="G213" t="s">
        <v>24</v>
      </c>
      <c r="H213">
        <v>1555925</v>
      </c>
      <c r="I213">
        <v>1558093</v>
      </c>
      <c r="J213" t="s">
        <v>25</v>
      </c>
      <c r="K213" t="s">
        <v>5359</v>
      </c>
      <c r="L213" t="s">
        <v>5359</v>
      </c>
      <c r="N213" t="s">
        <v>5360</v>
      </c>
      <c r="O213" t="s">
        <v>5356</v>
      </c>
      <c r="P213">
        <v>24948584</v>
      </c>
      <c r="Q213" t="s">
        <v>5357</v>
      </c>
      <c r="R213">
        <v>2169</v>
      </c>
      <c r="S213">
        <v>722</v>
      </c>
    </row>
    <row r="214" spans="1:19">
      <c r="A214" t="s">
        <v>28</v>
      </c>
      <c r="B214" t="s">
        <v>29</v>
      </c>
      <c r="C214" t="s">
        <v>22</v>
      </c>
      <c r="D214" t="s">
        <v>23</v>
      </c>
      <c r="E214" t="s">
        <v>5</v>
      </c>
      <c r="G214" t="s">
        <v>24</v>
      </c>
      <c r="H214">
        <v>4133655</v>
      </c>
      <c r="I214">
        <v>4135823</v>
      </c>
      <c r="J214" t="s">
        <v>25</v>
      </c>
      <c r="K214" t="s">
        <v>13654</v>
      </c>
      <c r="L214" t="s">
        <v>13654</v>
      </c>
      <c r="N214" t="s">
        <v>49</v>
      </c>
      <c r="P214">
        <v>24946580</v>
      </c>
      <c r="Q214" t="s">
        <v>13652</v>
      </c>
      <c r="R214">
        <v>2169</v>
      </c>
      <c r="S214">
        <v>722</v>
      </c>
    </row>
    <row r="215" spans="1:19">
      <c r="A215" t="s">
        <v>28</v>
      </c>
      <c r="B215" t="s">
        <v>29</v>
      </c>
      <c r="C215" t="s">
        <v>22</v>
      </c>
      <c r="D215" t="s">
        <v>23</v>
      </c>
      <c r="E215" t="s">
        <v>5</v>
      </c>
      <c r="G215" t="s">
        <v>24</v>
      </c>
      <c r="H215">
        <v>1591785</v>
      </c>
      <c r="I215">
        <v>1593950</v>
      </c>
      <c r="J215" t="s">
        <v>41</v>
      </c>
      <c r="K215" t="s">
        <v>5443</v>
      </c>
      <c r="L215" t="s">
        <v>5443</v>
      </c>
      <c r="N215" t="s">
        <v>300</v>
      </c>
      <c r="P215">
        <v>24948016</v>
      </c>
      <c r="Q215" t="s">
        <v>5441</v>
      </c>
      <c r="R215">
        <v>2166</v>
      </c>
      <c r="S215">
        <v>721</v>
      </c>
    </row>
    <row r="216" spans="1:19">
      <c r="A216" t="s">
        <v>28</v>
      </c>
      <c r="B216" t="s">
        <v>29</v>
      </c>
      <c r="C216" t="s">
        <v>22</v>
      </c>
      <c r="D216" t="s">
        <v>23</v>
      </c>
      <c r="E216" t="s">
        <v>5</v>
      </c>
      <c r="G216" t="s">
        <v>24</v>
      </c>
      <c r="H216">
        <v>2702481</v>
      </c>
      <c r="I216">
        <v>2704646</v>
      </c>
      <c r="J216" t="s">
        <v>41</v>
      </c>
      <c r="K216" t="s">
        <v>8938</v>
      </c>
      <c r="L216" t="s">
        <v>8938</v>
      </c>
      <c r="N216" t="s">
        <v>3723</v>
      </c>
      <c r="P216">
        <v>24945627</v>
      </c>
      <c r="Q216" t="s">
        <v>8936</v>
      </c>
      <c r="R216">
        <v>2166</v>
      </c>
      <c r="S216">
        <v>721</v>
      </c>
    </row>
    <row r="217" spans="1:19">
      <c r="A217" t="s">
        <v>28</v>
      </c>
      <c r="B217" t="s">
        <v>29</v>
      </c>
      <c r="C217" t="s">
        <v>22</v>
      </c>
      <c r="D217" t="s">
        <v>23</v>
      </c>
      <c r="E217" t="s">
        <v>5</v>
      </c>
      <c r="G217" t="s">
        <v>24</v>
      </c>
      <c r="H217">
        <v>4164498</v>
      </c>
      <c r="I217">
        <v>4166657</v>
      </c>
      <c r="J217" t="s">
        <v>25</v>
      </c>
      <c r="K217" t="s">
        <v>13742</v>
      </c>
      <c r="L217" t="s">
        <v>13742</v>
      </c>
      <c r="N217" t="s">
        <v>49</v>
      </c>
      <c r="P217">
        <v>25392871</v>
      </c>
      <c r="Q217" t="s">
        <v>13740</v>
      </c>
      <c r="R217">
        <v>2160</v>
      </c>
      <c r="S217">
        <v>719</v>
      </c>
    </row>
    <row r="218" spans="1:19">
      <c r="A218" t="s">
        <v>28</v>
      </c>
      <c r="B218" t="s">
        <v>29</v>
      </c>
      <c r="C218" t="s">
        <v>22</v>
      </c>
      <c r="D218" t="s">
        <v>23</v>
      </c>
      <c r="E218" t="s">
        <v>5</v>
      </c>
      <c r="G218" t="s">
        <v>24</v>
      </c>
      <c r="H218">
        <v>4065809</v>
      </c>
      <c r="I218">
        <v>4067965</v>
      </c>
      <c r="J218" t="s">
        <v>41</v>
      </c>
      <c r="K218" t="s">
        <v>13402</v>
      </c>
      <c r="L218" t="s">
        <v>13402</v>
      </c>
      <c r="N218" t="s">
        <v>13171</v>
      </c>
      <c r="P218">
        <v>24947896</v>
      </c>
      <c r="Q218" t="s">
        <v>13400</v>
      </c>
      <c r="R218">
        <v>2157</v>
      </c>
      <c r="S218">
        <v>718</v>
      </c>
    </row>
    <row r="219" spans="1:19">
      <c r="A219" t="s">
        <v>28</v>
      </c>
      <c r="B219" t="s">
        <v>29</v>
      </c>
      <c r="C219" t="s">
        <v>22</v>
      </c>
      <c r="D219" t="s">
        <v>23</v>
      </c>
      <c r="E219" t="s">
        <v>5</v>
      </c>
      <c r="G219" t="s">
        <v>24</v>
      </c>
      <c r="H219">
        <v>2439157</v>
      </c>
      <c r="I219">
        <v>2441307</v>
      </c>
      <c r="J219" t="s">
        <v>25</v>
      </c>
      <c r="K219" t="s">
        <v>8087</v>
      </c>
      <c r="L219" t="s">
        <v>8087</v>
      </c>
      <c r="N219" t="s">
        <v>8088</v>
      </c>
      <c r="P219">
        <v>24947609</v>
      </c>
      <c r="Q219" t="s">
        <v>8085</v>
      </c>
      <c r="R219">
        <v>2151</v>
      </c>
      <c r="S219">
        <v>716</v>
      </c>
    </row>
    <row r="220" spans="1:19">
      <c r="A220" t="s">
        <v>28</v>
      </c>
      <c r="B220" t="s">
        <v>29</v>
      </c>
      <c r="C220" t="s">
        <v>22</v>
      </c>
      <c r="D220" t="s">
        <v>23</v>
      </c>
      <c r="E220" t="s">
        <v>5</v>
      </c>
      <c r="G220" t="s">
        <v>24</v>
      </c>
      <c r="H220">
        <v>3622421</v>
      </c>
      <c r="I220">
        <v>3624571</v>
      </c>
      <c r="J220" t="s">
        <v>25</v>
      </c>
      <c r="K220" t="s">
        <v>11787</v>
      </c>
      <c r="L220" t="s">
        <v>11787</v>
      </c>
      <c r="N220" t="s">
        <v>11788</v>
      </c>
      <c r="P220">
        <v>24949190</v>
      </c>
      <c r="Q220" t="s">
        <v>11785</v>
      </c>
      <c r="R220">
        <v>2151</v>
      </c>
      <c r="S220">
        <v>716</v>
      </c>
    </row>
    <row r="221" spans="1:19">
      <c r="A221" t="s">
        <v>28</v>
      </c>
      <c r="B221" t="s">
        <v>29</v>
      </c>
      <c r="C221" t="s">
        <v>22</v>
      </c>
      <c r="D221" t="s">
        <v>23</v>
      </c>
      <c r="E221" t="s">
        <v>5</v>
      </c>
      <c r="G221" t="s">
        <v>24</v>
      </c>
      <c r="H221">
        <v>32111</v>
      </c>
      <c r="I221">
        <v>34252</v>
      </c>
      <c r="J221" t="s">
        <v>25</v>
      </c>
      <c r="K221" t="s">
        <v>119</v>
      </c>
      <c r="L221" t="s">
        <v>119</v>
      </c>
      <c r="N221" t="s">
        <v>120</v>
      </c>
      <c r="P221">
        <v>31478199</v>
      </c>
      <c r="Q221" t="s">
        <v>117</v>
      </c>
      <c r="R221">
        <v>2142</v>
      </c>
      <c r="S221">
        <v>713</v>
      </c>
    </row>
    <row r="222" spans="1:19">
      <c r="A222" t="s">
        <v>28</v>
      </c>
      <c r="B222" t="s">
        <v>29</v>
      </c>
      <c r="C222" t="s">
        <v>22</v>
      </c>
      <c r="D222" t="s">
        <v>23</v>
      </c>
      <c r="E222" t="s">
        <v>5</v>
      </c>
      <c r="G222" t="s">
        <v>24</v>
      </c>
      <c r="H222">
        <v>215313</v>
      </c>
      <c r="I222">
        <v>217454</v>
      </c>
      <c r="J222" t="s">
        <v>25</v>
      </c>
      <c r="K222" t="s">
        <v>773</v>
      </c>
      <c r="L222" t="s">
        <v>773</v>
      </c>
      <c r="N222" t="s">
        <v>774</v>
      </c>
      <c r="P222">
        <v>24948545</v>
      </c>
      <c r="Q222" t="s">
        <v>771</v>
      </c>
      <c r="R222">
        <v>2142</v>
      </c>
      <c r="S222">
        <v>713</v>
      </c>
    </row>
    <row r="223" spans="1:19">
      <c r="A223" t="s">
        <v>28</v>
      </c>
      <c r="B223" t="s">
        <v>29</v>
      </c>
      <c r="C223" t="s">
        <v>22</v>
      </c>
      <c r="D223" t="s">
        <v>23</v>
      </c>
      <c r="E223" t="s">
        <v>5</v>
      </c>
      <c r="G223" t="s">
        <v>24</v>
      </c>
      <c r="H223">
        <v>1037150</v>
      </c>
      <c r="I223">
        <v>1039291</v>
      </c>
      <c r="J223" t="s">
        <v>41</v>
      </c>
      <c r="K223" t="s">
        <v>3662</v>
      </c>
      <c r="L223" t="s">
        <v>3662</v>
      </c>
      <c r="N223" t="s">
        <v>2783</v>
      </c>
      <c r="P223">
        <v>24946998</v>
      </c>
      <c r="Q223" t="s">
        <v>3660</v>
      </c>
      <c r="R223">
        <v>2142</v>
      </c>
      <c r="S223">
        <v>713</v>
      </c>
    </row>
    <row r="224" spans="1:19">
      <c r="A224" t="s">
        <v>28</v>
      </c>
      <c r="B224" t="s">
        <v>29</v>
      </c>
      <c r="C224" t="s">
        <v>22</v>
      </c>
      <c r="D224" t="s">
        <v>23</v>
      </c>
      <c r="E224" t="s">
        <v>5</v>
      </c>
      <c r="G224" t="s">
        <v>24</v>
      </c>
      <c r="H224">
        <v>2617090</v>
      </c>
      <c r="I224">
        <v>2619231</v>
      </c>
      <c r="J224" t="s">
        <v>25</v>
      </c>
      <c r="K224" t="s">
        <v>8682</v>
      </c>
      <c r="L224" t="s">
        <v>8682</v>
      </c>
      <c r="N224" t="s">
        <v>8683</v>
      </c>
      <c r="P224">
        <v>24946719</v>
      </c>
      <c r="Q224" t="s">
        <v>8680</v>
      </c>
      <c r="R224">
        <v>2142</v>
      </c>
      <c r="S224">
        <v>713</v>
      </c>
    </row>
    <row r="225" spans="1:19">
      <c r="A225" t="s">
        <v>28</v>
      </c>
      <c r="B225" t="s">
        <v>29</v>
      </c>
      <c r="C225" t="s">
        <v>22</v>
      </c>
      <c r="D225" t="s">
        <v>23</v>
      </c>
      <c r="E225" t="s">
        <v>5</v>
      </c>
      <c r="G225" t="s">
        <v>24</v>
      </c>
      <c r="H225">
        <v>1695178</v>
      </c>
      <c r="I225">
        <v>1697316</v>
      </c>
      <c r="J225" t="s">
        <v>41</v>
      </c>
      <c r="K225" t="s">
        <v>5753</v>
      </c>
      <c r="L225" t="s">
        <v>5753</v>
      </c>
      <c r="N225" t="s">
        <v>4383</v>
      </c>
      <c r="P225">
        <v>24947086</v>
      </c>
      <c r="Q225" t="s">
        <v>5751</v>
      </c>
      <c r="R225">
        <v>2139</v>
      </c>
      <c r="S225">
        <v>712</v>
      </c>
    </row>
    <row r="226" spans="1:19">
      <c r="A226" t="s">
        <v>28</v>
      </c>
      <c r="B226" t="s">
        <v>29</v>
      </c>
      <c r="C226" t="s">
        <v>22</v>
      </c>
      <c r="D226" t="s">
        <v>23</v>
      </c>
      <c r="E226" t="s">
        <v>5</v>
      </c>
      <c r="G226" t="s">
        <v>24</v>
      </c>
      <c r="H226">
        <v>2597622</v>
      </c>
      <c r="I226">
        <v>2599760</v>
      </c>
      <c r="J226" t="s">
        <v>25</v>
      </c>
      <c r="K226" t="s">
        <v>8609</v>
      </c>
      <c r="L226" t="s">
        <v>8609</v>
      </c>
      <c r="N226" t="s">
        <v>8610</v>
      </c>
      <c r="P226">
        <v>24948423</v>
      </c>
      <c r="Q226" t="s">
        <v>8607</v>
      </c>
      <c r="R226">
        <v>2139</v>
      </c>
      <c r="S226">
        <v>712</v>
      </c>
    </row>
    <row r="227" spans="1:19">
      <c r="A227" t="s">
        <v>28</v>
      </c>
      <c r="B227" t="s">
        <v>29</v>
      </c>
      <c r="C227" t="s">
        <v>22</v>
      </c>
      <c r="D227" t="s">
        <v>23</v>
      </c>
      <c r="E227" t="s">
        <v>5</v>
      </c>
      <c r="G227" t="s">
        <v>24</v>
      </c>
      <c r="H227">
        <v>2035016</v>
      </c>
      <c r="I227">
        <v>2037151</v>
      </c>
      <c r="J227" t="s">
        <v>25</v>
      </c>
      <c r="K227" t="s">
        <v>6786</v>
      </c>
      <c r="L227" t="s">
        <v>6786</v>
      </c>
      <c r="N227" t="s">
        <v>49</v>
      </c>
      <c r="P227">
        <v>24948347</v>
      </c>
      <c r="Q227" t="s">
        <v>6784</v>
      </c>
      <c r="R227">
        <v>2136</v>
      </c>
      <c r="S227">
        <v>711</v>
      </c>
    </row>
    <row r="228" spans="1:19">
      <c r="A228" t="s">
        <v>28</v>
      </c>
      <c r="B228" t="s">
        <v>29</v>
      </c>
      <c r="C228" t="s">
        <v>22</v>
      </c>
      <c r="D228" t="s">
        <v>23</v>
      </c>
      <c r="E228" t="s">
        <v>5</v>
      </c>
      <c r="G228" t="s">
        <v>24</v>
      </c>
      <c r="H228">
        <v>2499058</v>
      </c>
      <c r="I228">
        <v>2501190</v>
      </c>
      <c r="J228" t="s">
        <v>41</v>
      </c>
      <c r="K228" t="s">
        <v>8254</v>
      </c>
      <c r="L228" t="s">
        <v>8254</v>
      </c>
      <c r="N228" t="s">
        <v>8255</v>
      </c>
      <c r="P228">
        <v>25392831</v>
      </c>
      <c r="Q228" t="s">
        <v>8252</v>
      </c>
      <c r="R228">
        <v>2133</v>
      </c>
      <c r="S228">
        <v>710</v>
      </c>
    </row>
    <row r="229" spans="1:19">
      <c r="A229" t="s">
        <v>28</v>
      </c>
      <c r="B229" t="s">
        <v>29</v>
      </c>
      <c r="C229" t="s">
        <v>22</v>
      </c>
      <c r="D229" t="s">
        <v>23</v>
      </c>
      <c r="E229" t="s">
        <v>5</v>
      </c>
      <c r="G229" t="s">
        <v>24</v>
      </c>
      <c r="H229">
        <v>539276</v>
      </c>
      <c r="I229">
        <v>541405</v>
      </c>
      <c r="J229" t="s">
        <v>25</v>
      </c>
      <c r="K229" t="s">
        <v>1896</v>
      </c>
      <c r="L229" t="s">
        <v>1896</v>
      </c>
      <c r="N229" t="s">
        <v>1129</v>
      </c>
      <c r="P229">
        <v>24948877</v>
      </c>
      <c r="Q229" t="s">
        <v>1894</v>
      </c>
      <c r="R229">
        <v>2130</v>
      </c>
      <c r="S229">
        <v>709</v>
      </c>
    </row>
    <row r="230" spans="1:19">
      <c r="A230" t="s">
        <v>28</v>
      </c>
      <c r="B230" t="s">
        <v>29</v>
      </c>
      <c r="C230" t="s">
        <v>22</v>
      </c>
      <c r="D230" t="s">
        <v>23</v>
      </c>
      <c r="E230" t="s">
        <v>5</v>
      </c>
      <c r="G230" t="s">
        <v>24</v>
      </c>
      <c r="H230">
        <v>4111753</v>
      </c>
      <c r="I230">
        <v>4113879</v>
      </c>
      <c r="J230" t="s">
        <v>41</v>
      </c>
      <c r="K230" t="s">
        <v>13575</v>
      </c>
      <c r="L230" t="s">
        <v>13575</v>
      </c>
      <c r="N230" t="s">
        <v>13576</v>
      </c>
      <c r="O230" t="s">
        <v>13572</v>
      </c>
      <c r="P230">
        <v>24947185</v>
      </c>
      <c r="Q230" t="s">
        <v>13573</v>
      </c>
      <c r="R230">
        <v>2127</v>
      </c>
      <c r="S230">
        <v>708</v>
      </c>
    </row>
    <row r="231" spans="1:19">
      <c r="A231" t="s">
        <v>28</v>
      </c>
      <c r="B231" t="s">
        <v>29</v>
      </c>
      <c r="C231" t="s">
        <v>22</v>
      </c>
      <c r="D231" t="s">
        <v>23</v>
      </c>
      <c r="E231" t="s">
        <v>5</v>
      </c>
      <c r="G231" t="s">
        <v>24</v>
      </c>
      <c r="H231">
        <v>2169184</v>
      </c>
      <c r="I231">
        <v>2171307</v>
      </c>
      <c r="J231" t="s">
        <v>41</v>
      </c>
      <c r="K231" t="s">
        <v>7155</v>
      </c>
      <c r="L231" t="s">
        <v>7155</v>
      </c>
      <c r="N231" t="s">
        <v>7156</v>
      </c>
      <c r="P231">
        <v>24946882</v>
      </c>
      <c r="Q231" t="s">
        <v>7153</v>
      </c>
      <c r="R231">
        <v>2124</v>
      </c>
      <c r="S231">
        <v>707</v>
      </c>
    </row>
    <row r="232" spans="1:19">
      <c r="A232" t="s">
        <v>28</v>
      </c>
      <c r="B232" t="s">
        <v>29</v>
      </c>
      <c r="C232" t="s">
        <v>22</v>
      </c>
      <c r="D232" t="s">
        <v>23</v>
      </c>
      <c r="E232" t="s">
        <v>5</v>
      </c>
      <c r="G232" t="s">
        <v>24</v>
      </c>
      <c r="H232">
        <v>1722672</v>
      </c>
      <c r="I232">
        <v>1724789</v>
      </c>
      <c r="J232" t="s">
        <v>41</v>
      </c>
      <c r="K232" t="s">
        <v>5823</v>
      </c>
      <c r="L232" t="s">
        <v>5823</v>
      </c>
      <c r="N232" t="s">
        <v>5824</v>
      </c>
      <c r="O232" t="s">
        <v>5820</v>
      </c>
      <c r="P232">
        <v>24947795</v>
      </c>
      <c r="Q232" t="s">
        <v>5821</v>
      </c>
      <c r="R232">
        <v>2118</v>
      </c>
      <c r="S232">
        <v>705</v>
      </c>
    </row>
    <row r="233" spans="1:19">
      <c r="A233" t="s">
        <v>28</v>
      </c>
      <c r="B233" t="s">
        <v>29</v>
      </c>
      <c r="C233" t="s">
        <v>22</v>
      </c>
      <c r="D233" t="s">
        <v>23</v>
      </c>
      <c r="E233" t="s">
        <v>5</v>
      </c>
      <c r="G233" t="s">
        <v>24</v>
      </c>
      <c r="H233">
        <v>4593548</v>
      </c>
      <c r="I233">
        <v>4595659</v>
      </c>
      <c r="J233" t="s">
        <v>41</v>
      </c>
      <c r="K233" t="s">
        <v>15174</v>
      </c>
      <c r="L233" t="s">
        <v>15174</v>
      </c>
      <c r="N233" t="s">
        <v>815</v>
      </c>
      <c r="P233">
        <v>24948198</v>
      </c>
      <c r="Q233" t="s">
        <v>15172</v>
      </c>
      <c r="R233">
        <v>2112</v>
      </c>
      <c r="S233">
        <v>703</v>
      </c>
    </row>
    <row r="234" spans="1:19">
      <c r="A234" t="s">
        <v>28</v>
      </c>
      <c r="B234" t="s">
        <v>29</v>
      </c>
      <c r="C234" t="s">
        <v>22</v>
      </c>
      <c r="D234" t="s">
        <v>23</v>
      </c>
      <c r="E234" t="s">
        <v>5</v>
      </c>
      <c r="G234" t="s">
        <v>24</v>
      </c>
      <c r="H234">
        <v>3831499</v>
      </c>
      <c r="I234">
        <v>3833601</v>
      </c>
      <c r="J234" t="s">
        <v>41</v>
      </c>
      <c r="K234" t="s">
        <v>12505</v>
      </c>
      <c r="L234" t="s">
        <v>12505</v>
      </c>
      <c r="N234" t="s">
        <v>12506</v>
      </c>
      <c r="P234">
        <v>24947778</v>
      </c>
      <c r="Q234" t="s">
        <v>12503</v>
      </c>
      <c r="R234">
        <v>2103</v>
      </c>
      <c r="S234">
        <v>700</v>
      </c>
    </row>
    <row r="235" spans="1:19">
      <c r="A235" t="s">
        <v>28</v>
      </c>
      <c r="B235" t="s">
        <v>29</v>
      </c>
      <c r="C235" t="s">
        <v>22</v>
      </c>
      <c r="D235" t="s">
        <v>23</v>
      </c>
      <c r="E235" t="s">
        <v>5</v>
      </c>
      <c r="G235" t="s">
        <v>24</v>
      </c>
      <c r="H235">
        <v>3368966</v>
      </c>
      <c r="I235">
        <v>3371062</v>
      </c>
      <c r="J235" t="s">
        <v>41</v>
      </c>
      <c r="K235" t="s">
        <v>10954</v>
      </c>
      <c r="L235" t="s">
        <v>10954</v>
      </c>
      <c r="N235" t="s">
        <v>1426</v>
      </c>
      <c r="P235">
        <v>24947247</v>
      </c>
      <c r="Q235" t="s">
        <v>10953</v>
      </c>
      <c r="R235">
        <v>2097</v>
      </c>
      <c r="S235">
        <v>698</v>
      </c>
    </row>
    <row r="236" spans="1:19">
      <c r="A236" t="s">
        <v>28</v>
      </c>
      <c r="B236" t="s">
        <v>29</v>
      </c>
      <c r="C236" t="s">
        <v>22</v>
      </c>
      <c r="D236" t="s">
        <v>23</v>
      </c>
      <c r="E236" t="s">
        <v>5</v>
      </c>
      <c r="G236" t="s">
        <v>24</v>
      </c>
      <c r="H236">
        <v>4516809</v>
      </c>
      <c r="I236">
        <v>4518905</v>
      </c>
      <c r="J236" t="s">
        <v>41</v>
      </c>
      <c r="K236" t="s">
        <v>14890</v>
      </c>
      <c r="L236" t="s">
        <v>14890</v>
      </c>
      <c r="N236" t="s">
        <v>14891</v>
      </c>
      <c r="O236" t="s">
        <v>14887</v>
      </c>
      <c r="P236">
        <v>24947843</v>
      </c>
      <c r="Q236" t="s">
        <v>14888</v>
      </c>
      <c r="R236">
        <v>2097</v>
      </c>
      <c r="S236">
        <v>698</v>
      </c>
    </row>
    <row r="237" spans="1:19">
      <c r="A237" t="s">
        <v>28</v>
      </c>
      <c r="B237" t="s">
        <v>29</v>
      </c>
      <c r="C237" t="s">
        <v>22</v>
      </c>
      <c r="D237" t="s">
        <v>23</v>
      </c>
      <c r="E237" t="s">
        <v>5</v>
      </c>
      <c r="G237" t="s">
        <v>24</v>
      </c>
      <c r="H237">
        <v>856060</v>
      </c>
      <c r="I237">
        <v>858153</v>
      </c>
      <c r="J237" t="s">
        <v>41</v>
      </c>
      <c r="K237" t="s">
        <v>3048</v>
      </c>
      <c r="L237" t="s">
        <v>3048</v>
      </c>
      <c r="N237" t="s">
        <v>3049</v>
      </c>
      <c r="P237">
        <v>24947981</v>
      </c>
      <c r="Q237" t="s">
        <v>3046</v>
      </c>
      <c r="R237">
        <v>2094</v>
      </c>
      <c r="S237">
        <v>697</v>
      </c>
    </row>
    <row r="238" spans="1:19">
      <c r="A238" t="s">
        <v>28</v>
      </c>
      <c r="B238" t="s">
        <v>29</v>
      </c>
      <c r="C238" t="s">
        <v>22</v>
      </c>
      <c r="D238" t="s">
        <v>23</v>
      </c>
      <c r="E238" t="s">
        <v>5</v>
      </c>
      <c r="G238" t="s">
        <v>24</v>
      </c>
      <c r="H238">
        <v>3281047</v>
      </c>
      <c r="I238">
        <v>3283137</v>
      </c>
      <c r="J238" t="s">
        <v>25</v>
      </c>
      <c r="K238" t="s">
        <v>10667</v>
      </c>
      <c r="L238" t="s">
        <v>10667</v>
      </c>
      <c r="N238" t="s">
        <v>3788</v>
      </c>
      <c r="P238">
        <v>24948815</v>
      </c>
      <c r="Q238" t="s">
        <v>10665</v>
      </c>
      <c r="R238">
        <v>2091</v>
      </c>
      <c r="S238">
        <v>696</v>
      </c>
    </row>
    <row r="239" spans="1:19">
      <c r="A239" t="s">
        <v>28</v>
      </c>
      <c r="B239" t="s">
        <v>29</v>
      </c>
      <c r="C239" t="s">
        <v>22</v>
      </c>
      <c r="D239" t="s">
        <v>23</v>
      </c>
      <c r="E239" t="s">
        <v>5</v>
      </c>
      <c r="G239" t="s">
        <v>24</v>
      </c>
      <c r="H239">
        <v>4474584</v>
      </c>
      <c r="I239">
        <v>4476674</v>
      </c>
      <c r="J239" t="s">
        <v>25</v>
      </c>
      <c r="K239" t="s">
        <v>14692</v>
      </c>
      <c r="L239" t="s">
        <v>14692</v>
      </c>
      <c r="N239" t="s">
        <v>9024</v>
      </c>
      <c r="P239">
        <v>24946603</v>
      </c>
      <c r="Q239" t="s">
        <v>14690</v>
      </c>
      <c r="R239">
        <v>2091</v>
      </c>
      <c r="S239">
        <v>696</v>
      </c>
    </row>
    <row r="240" spans="1:19">
      <c r="A240" t="s">
        <v>28</v>
      </c>
      <c r="B240" t="s">
        <v>29</v>
      </c>
      <c r="C240" t="s">
        <v>22</v>
      </c>
      <c r="D240" t="s">
        <v>23</v>
      </c>
      <c r="E240" t="s">
        <v>5</v>
      </c>
      <c r="G240" t="s">
        <v>24</v>
      </c>
      <c r="H240">
        <v>1069240</v>
      </c>
      <c r="I240">
        <v>1071324</v>
      </c>
      <c r="J240" t="s">
        <v>41</v>
      </c>
      <c r="K240" t="s">
        <v>3787</v>
      </c>
      <c r="L240" t="s">
        <v>3787</v>
      </c>
      <c r="N240" t="s">
        <v>3788</v>
      </c>
      <c r="O240" t="s">
        <v>3784</v>
      </c>
      <c r="P240">
        <v>24945376</v>
      </c>
      <c r="Q240" t="s">
        <v>3785</v>
      </c>
      <c r="R240">
        <v>2085</v>
      </c>
      <c r="S240">
        <v>694</v>
      </c>
    </row>
    <row r="241" spans="1:19">
      <c r="A241" t="s">
        <v>28</v>
      </c>
      <c r="B241" t="s">
        <v>29</v>
      </c>
      <c r="C241" t="s">
        <v>22</v>
      </c>
      <c r="D241" t="s">
        <v>23</v>
      </c>
      <c r="E241" t="s">
        <v>5</v>
      </c>
      <c r="G241" t="s">
        <v>24</v>
      </c>
      <c r="H241">
        <v>1877019</v>
      </c>
      <c r="I241">
        <v>1879103</v>
      </c>
      <c r="J241" t="s">
        <v>25</v>
      </c>
      <c r="K241" t="s">
        <v>6319</v>
      </c>
      <c r="L241" t="s">
        <v>6319</v>
      </c>
      <c r="N241" t="s">
        <v>6320</v>
      </c>
      <c r="P241">
        <v>24949274</v>
      </c>
      <c r="Q241" t="s">
        <v>6317</v>
      </c>
      <c r="R241">
        <v>2085</v>
      </c>
      <c r="S241">
        <v>694</v>
      </c>
    </row>
    <row r="242" spans="1:19">
      <c r="A242" t="s">
        <v>28</v>
      </c>
      <c r="B242" t="s">
        <v>29</v>
      </c>
      <c r="C242" t="s">
        <v>22</v>
      </c>
      <c r="D242" t="s">
        <v>23</v>
      </c>
      <c r="E242" t="s">
        <v>5</v>
      </c>
      <c r="G242" t="s">
        <v>24</v>
      </c>
      <c r="H242">
        <v>1636285</v>
      </c>
      <c r="I242">
        <v>1638366</v>
      </c>
      <c r="J242" t="s">
        <v>41</v>
      </c>
      <c r="K242" t="s">
        <v>5565</v>
      </c>
      <c r="L242" t="s">
        <v>5565</v>
      </c>
      <c r="N242" t="s">
        <v>5566</v>
      </c>
      <c r="P242">
        <v>24947687</v>
      </c>
      <c r="Q242" t="s">
        <v>5563</v>
      </c>
      <c r="R242">
        <v>2082</v>
      </c>
      <c r="S242">
        <v>693</v>
      </c>
    </row>
    <row r="243" spans="1:19">
      <c r="A243" t="s">
        <v>28</v>
      </c>
      <c r="B243" t="s">
        <v>29</v>
      </c>
      <c r="C243" t="s">
        <v>22</v>
      </c>
      <c r="D243" t="s">
        <v>23</v>
      </c>
      <c r="E243" t="s">
        <v>5</v>
      </c>
      <c r="G243" t="s">
        <v>24</v>
      </c>
      <c r="H243">
        <v>1855286</v>
      </c>
      <c r="I243">
        <v>1857367</v>
      </c>
      <c r="J243" t="s">
        <v>41</v>
      </c>
      <c r="K243" t="s">
        <v>6261</v>
      </c>
      <c r="L243" t="s">
        <v>6261</v>
      </c>
      <c r="N243" t="s">
        <v>132</v>
      </c>
      <c r="P243">
        <v>24948086</v>
      </c>
      <c r="Q243" t="s">
        <v>6259</v>
      </c>
      <c r="R243">
        <v>2082</v>
      </c>
      <c r="S243">
        <v>693</v>
      </c>
    </row>
    <row r="244" spans="1:19">
      <c r="A244" t="s">
        <v>28</v>
      </c>
      <c r="B244" t="s">
        <v>29</v>
      </c>
      <c r="C244" t="s">
        <v>22</v>
      </c>
      <c r="D244" t="s">
        <v>23</v>
      </c>
      <c r="E244" t="s">
        <v>5</v>
      </c>
      <c r="G244" t="s">
        <v>24</v>
      </c>
      <c r="H244">
        <v>3815431</v>
      </c>
      <c r="I244">
        <v>3817512</v>
      </c>
      <c r="J244" t="s">
        <v>25</v>
      </c>
      <c r="K244" t="s">
        <v>12467</v>
      </c>
      <c r="L244" t="s">
        <v>12467</v>
      </c>
      <c r="N244" t="s">
        <v>49</v>
      </c>
      <c r="P244">
        <v>24947682</v>
      </c>
      <c r="Q244" t="s">
        <v>12465</v>
      </c>
      <c r="R244">
        <v>2082</v>
      </c>
      <c r="S244">
        <v>693</v>
      </c>
    </row>
    <row r="245" spans="1:19">
      <c r="A245" t="s">
        <v>28</v>
      </c>
      <c r="B245" t="s">
        <v>29</v>
      </c>
      <c r="C245" t="s">
        <v>22</v>
      </c>
      <c r="D245" t="s">
        <v>23</v>
      </c>
      <c r="E245" t="s">
        <v>5</v>
      </c>
      <c r="G245" t="s">
        <v>24</v>
      </c>
      <c r="H245">
        <v>4279442</v>
      </c>
      <c r="I245">
        <v>4281523</v>
      </c>
      <c r="J245" t="s">
        <v>41</v>
      </c>
      <c r="K245" t="s">
        <v>14079</v>
      </c>
      <c r="L245" t="s">
        <v>14079</v>
      </c>
      <c r="N245" t="s">
        <v>2933</v>
      </c>
      <c r="O245" t="s">
        <v>2929</v>
      </c>
      <c r="P245">
        <v>24949173</v>
      </c>
      <c r="Q245" t="s">
        <v>14077</v>
      </c>
      <c r="R245">
        <v>2082</v>
      </c>
      <c r="S245">
        <v>693</v>
      </c>
    </row>
    <row r="246" spans="1:19">
      <c r="A246" t="s">
        <v>28</v>
      </c>
      <c r="B246" t="s">
        <v>29</v>
      </c>
      <c r="C246" t="s">
        <v>22</v>
      </c>
      <c r="D246" t="s">
        <v>23</v>
      </c>
      <c r="E246" t="s">
        <v>5</v>
      </c>
      <c r="G246" t="s">
        <v>24</v>
      </c>
      <c r="H246">
        <v>3652772</v>
      </c>
      <c r="I246">
        <v>3654850</v>
      </c>
      <c r="J246" t="s">
        <v>25</v>
      </c>
      <c r="K246" t="s">
        <v>11911</v>
      </c>
      <c r="L246" t="s">
        <v>11911</v>
      </c>
      <c r="N246" t="s">
        <v>11912</v>
      </c>
      <c r="O246" t="s">
        <v>11908</v>
      </c>
      <c r="P246">
        <v>24948615</v>
      </c>
      <c r="Q246" t="s">
        <v>11909</v>
      </c>
      <c r="R246">
        <v>2079</v>
      </c>
      <c r="S246">
        <v>692</v>
      </c>
    </row>
    <row r="247" spans="1:19">
      <c r="A247" t="s">
        <v>28</v>
      </c>
      <c r="B247" t="s">
        <v>29</v>
      </c>
      <c r="C247" t="s">
        <v>22</v>
      </c>
      <c r="D247" t="s">
        <v>23</v>
      </c>
      <c r="E247" t="s">
        <v>5</v>
      </c>
      <c r="G247" t="s">
        <v>24</v>
      </c>
      <c r="H247">
        <v>4293888</v>
      </c>
      <c r="I247">
        <v>4295963</v>
      </c>
      <c r="J247" t="s">
        <v>41</v>
      </c>
      <c r="K247" t="s">
        <v>14118</v>
      </c>
      <c r="L247" t="s">
        <v>14118</v>
      </c>
      <c r="N247" t="s">
        <v>78</v>
      </c>
      <c r="P247">
        <v>24947050</v>
      </c>
      <c r="Q247" t="s">
        <v>14116</v>
      </c>
      <c r="R247">
        <v>2076</v>
      </c>
      <c r="S247">
        <v>691</v>
      </c>
    </row>
    <row r="248" spans="1:19">
      <c r="A248" t="s">
        <v>28</v>
      </c>
      <c r="B248" t="s">
        <v>29</v>
      </c>
      <c r="C248" t="s">
        <v>22</v>
      </c>
      <c r="D248" t="s">
        <v>23</v>
      </c>
      <c r="E248" t="s">
        <v>5</v>
      </c>
      <c r="G248" t="s">
        <v>24</v>
      </c>
      <c r="H248">
        <v>3946580</v>
      </c>
      <c r="I248">
        <v>3948652</v>
      </c>
      <c r="J248" t="s">
        <v>25</v>
      </c>
      <c r="K248" t="s">
        <v>12969</v>
      </c>
      <c r="L248" t="s">
        <v>12969</v>
      </c>
      <c r="N248" t="s">
        <v>132</v>
      </c>
      <c r="P248">
        <v>24947150</v>
      </c>
      <c r="Q248" t="s">
        <v>12967</v>
      </c>
      <c r="R248">
        <v>2073</v>
      </c>
      <c r="S248">
        <v>690</v>
      </c>
    </row>
    <row r="249" spans="1:19">
      <c r="A249" t="s">
        <v>28</v>
      </c>
      <c r="B249" t="s">
        <v>29</v>
      </c>
      <c r="C249" t="s">
        <v>22</v>
      </c>
      <c r="D249" t="s">
        <v>23</v>
      </c>
      <c r="E249" t="s">
        <v>5</v>
      </c>
      <c r="G249" t="s">
        <v>24</v>
      </c>
      <c r="H249">
        <v>3796284</v>
      </c>
      <c r="I249">
        <v>3798353</v>
      </c>
      <c r="J249" t="s">
        <v>25</v>
      </c>
      <c r="K249" t="s">
        <v>12407</v>
      </c>
      <c r="L249" t="s">
        <v>12407</v>
      </c>
      <c r="N249" t="s">
        <v>4639</v>
      </c>
      <c r="P249">
        <v>24948825</v>
      </c>
      <c r="Q249" t="s">
        <v>12405</v>
      </c>
      <c r="R249">
        <v>2070</v>
      </c>
      <c r="S249">
        <v>689</v>
      </c>
    </row>
    <row r="250" spans="1:19">
      <c r="A250" t="s">
        <v>28</v>
      </c>
      <c r="B250" t="s">
        <v>29</v>
      </c>
      <c r="C250" t="s">
        <v>22</v>
      </c>
      <c r="D250" t="s">
        <v>23</v>
      </c>
      <c r="E250" t="s">
        <v>5</v>
      </c>
      <c r="G250" t="s">
        <v>24</v>
      </c>
      <c r="H250">
        <v>781687</v>
      </c>
      <c r="I250">
        <v>783753</v>
      </c>
      <c r="J250" t="s">
        <v>25</v>
      </c>
      <c r="K250" t="s">
        <v>2796</v>
      </c>
      <c r="L250" t="s">
        <v>2796</v>
      </c>
      <c r="N250" t="s">
        <v>2797</v>
      </c>
      <c r="P250">
        <v>24945807</v>
      </c>
      <c r="Q250" t="s">
        <v>2794</v>
      </c>
      <c r="R250">
        <v>2067</v>
      </c>
      <c r="S250">
        <v>688</v>
      </c>
    </row>
    <row r="251" spans="1:19">
      <c r="A251" t="s">
        <v>28</v>
      </c>
      <c r="B251" t="s">
        <v>29</v>
      </c>
      <c r="C251" t="s">
        <v>22</v>
      </c>
      <c r="D251" t="s">
        <v>23</v>
      </c>
      <c r="E251" t="s">
        <v>5</v>
      </c>
      <c r="G251" t="s">
        <v>24</v>
      </c>
      <c r="H251">
        <v>4266172</v>
      </c>
      <c r="I251">
        <v>4268238</v>
      </c>
      <c r="J251" t="s">
        <v>41</v>
      </c>
      <c r="K251" t="s">
        <v>14037</v>
      </c>
      <c r="L251" t="s">
        <v>14037</v>
      </c>
      <c r="N251" t="s">
        <v>5146</v>
      </c>
      <c r="O251" t="s">
        <v>630</v>
      </c>
      <c r="P251">
        <v>24949105</v>
      </c>
      <c r="Q251" t="s">
        <v>14035</v>
      </c>
      <c r="R251">
        <v>2067</v>
      </c>
      <c r="S251">
        <v>688</v>
      </c>
    </row>
    <row r="252" spans="1:19">
      <c r="A252" t="s">
        <v>28</v>
      </c>
      <c r="B252" t="s">
        <v>29</v>
      </c>
      <c r="C252" t="s">
        <v>22</v>
      </c>
      <c r="D252" t="s">
        <v>23</v>
      </c>
      <c r="E252" t="s">
        <v>5</v>
      </c>
      <c r="G252" t="s">
        <v>24</v>
      </c>
      <c r="H252">
        <v>2836202</v>
      </c>
      <c r="I252">
        <v>2838265</v>
      </c>
      <c r="J252" t="s">
        <v>41</v>
      </c>
      <c r="K252" t="s">
        <v>9366</v>
      </c>
      <c r="L252" t="s">
        <v>9366</v>
      </c>
      <c r="N252" t="s">
        <v>9267</v>
      </c>
      <c r="P252">
        <v>24945514</v>
      </c>
      <c r="Q252" t="s">
        <v>9364</v>
      </c>
      <c r="R252">
        <v>2064</v>
      </c>
      <c r="S252">
        <v>687</v>
      </c>
    </row>
    <row r="253" spans="1:19">
      <c r="A253" t="s">
        <v>28</v>
      </c>
      <c r="B253" t="s">
        <v>29</v>
      </c>
      <c r="C253" t="s">
        <v>22</v>
      </c>
      <c r="D253" t="s">
        <v>23</v>
      </c>
      <c r="E253" t="s">
        <v>5</v>
      </c>
      <c r="G253" t="s">
        <v>24</v>
      </c>
      <c r="H253">
        <v>1269796</v>
      </c>
      <c r="I253">
        <v>1271856</v>
      </c>
      <c r="J253" t="s">
        <v>25</v>
      </c>
      <c r="K253" t="s">
        <v>4433</v>
      </c>
      <c r="L253" t="s">
        <v>4433</v>
      </c>
      <c r="N253" t="s">
        <v>4434</v>
      </c>
      <c r="P253">
        <v>24948683</v>
      </c>
      <c r="Q253" t="s">
        <v>4431</v>
      </c>
      <c r="R253">
        <v>2061</v>
      </c>
      <c r="S253">
        <v>686</v>
      </c>
    </row>
    <row r="254" spans="1:19">
      <c r="A254" t="s">
        <v>28</v>
      </c>
      <c r="B254" t="s">
        <v>29</v>
      </c>
      <c r="C254" t="s">
        <v>22</v>
      </c>
      <c r="D254" t="s">
        <v>23</v>
      </c>
      <c r="E254" t="s">
        <v>5</v>
      </c>
      <c r="G254" t="s">
        <v>24</v>
      </c>
      <c r="H254">
        <v>1793855</v>
      </c>
      <c r="I254">
        <v>1795915</v>
      </c>
      <c r="J254" t="s">
        <v>25</v>
      </c>
      <c r="K254" t="s">
        <v>6053</v>
      </c>
      <c r="L254" t="s">
        <v>6053</v>
      </c>
      <c r="N254" t="s">
        <v>6054</v>
      </c>
      <c r="P254">
        <v>24946438</v>
      </c>
      <c r="Q254" t="s">
        <v>6051</v>
      </c>
      <c r="R254">
        <v>2061</v>
      </c>
      <c r="S254">
        <v>686</v>
      </c>
    </row>
    <row r="255" spans="1:19">
      <c r="A255" t="s">
        <v>28</v>
      </c>
      <c r="B255" t="s">
        <v>29</v>
      </c>
      <c r="C255" t="s">
        <v>22</v>
      </c>
      <c r="D255" t="s">
        <v>23</v>
      </c>
      <c r="E255" t="s">
        <v>5</v>
      </c>
      <c r="G255" t="s">
        <v>24</v>
      </c>
      <c r="H255">
        <v>487404</v>
      </c>
      <c r="I255">
        <v>489461</v>
      </c>
      <c r="J255" t="s">
        <v>25</v>
      </c>
      <c r="K255" t="s">
        <v>1723</v>
      </c>
      <c r="L255" t="s">
        <v>1723</v>
      </c>
      <c r="N255" t="s">
        <v>1724</v>
      </c>
      <c r="P255">
        <v>24945503</v>
      </c>
      <c r="Q255" t="s">
        <v>1722</v>
      </c>
      <c r="R255">
        <v>2058</v>
      </c>
      <c r="S255">
        <v>685</v>
      </c>
    </row>
    <row r="256" spans="1:19">
      <c r="A256" t="s">
        <v>28</v>
      </c>
      <c r="B256" t="s">
        <v>29</v>
      </c>
      <c r="C256" t="s">
        <v>22</v>
      </c>
      <c r="D256" t="s">
        <v>23</v>
      </c>
      <c r="E256" t="s">
        <v>5</v>
      </c>
      <c r="G256" t="s">
        <v>24</v>
      </c>
      <c r="H256">
        <v>2822273</v>
      </c>
      <c r="I256">
        <v>2824330</v>
      </c>
      <c r="J256" t="s">
        <v>41</v>
      </c>
      <c r="K256" t="s">
        <v>9314</v>
      </c>
      <c r="L256" t="s">
        <v>9314</v>
      </c>
      <c r="N256" t="s">
        <v>9315</v>
      </c>
      <c r="P256">
        <v>24949063</v>
      </c>
      <c r="Q256" t="s">
        <v>9312</v>
      </c>
      <c r="R256">
        <v>2058</v>
      </c>
      <c r="S256">
        <v>685</v>
      </c>
    </row>
    <row r="257" spans="1:19">
      <c r="A257" t="s">
        <v>28</v>
      </c>
      <c r="B257" t="s">
        <v>29</v>
      </c>
      <c r="C257" t="s">
        <v>22</v>
      </c>
      <c r="D257" t="s">
        <v>23</v>
      </c>
      <c r="E257" t="s">
        <v>5</v>
      </c>
      <c r="G257" t="s">
        <v>24</v>
      </c>
      <c r="H257">
        <v>2407021</v>
      </c>
      <c r="I257">
        <v>2409075</v>
      </c>
      <c r="J257" t="s">
        <v>41</v>
      </c>
      <c r="K257" t="s">
        <v>8011</v>
      </c>
      <c r="L257" t="s">
        <v>8011</v>
      </c>
      <c r="N257" t="s">
        <v>8012</v>
      </c>
      <c r="P257">
        <v>24946251</v>
      </c>
      <c r="Q257" t="s">
        <v>8009</v>
      </c>
      <c r="R257">
        <v>2055</v>
      </c>
      <c r="S257">
        <v>684</v>
      </c>
    </row>
    <row r="258" spans="1:19">
      <c r="A258" t="s">
        <v>28</v>
      </c>
      <c r="B258" t="s">
        <v>29</v>
      </c>
      <c r="C258" t="s">
        <v>22</v>
      </c>
      <c r="D258" t="s">
        <v>23</v>
      </c>
      <c r="E258" t="s">
        <v>5</v>
      </c>
      <c r="G258" t="s">
        <v>24</v>
      </c>
      <c r="H258">
        <v>985168</v>
      </c>
      <c r="I258">
        <v>987219</v>
      </c>
      <c r="J258" t="s">
        <v>25</v>
      </c>
      <c r="K258" t="s">
        <v>3483</v>
      </c>
      <c r="L258" t="s">
        <v>3483</v>
      </c>
      <c r="N258" t="s">
        <v>3484</v>
      </c>
      <c r="P258">
        <v>24946473</v>
      </c>
      <c r="Q258" t="s">
        <v>3481</v>
      </c>
      <c r="R258">
        <v>2052</v>
      </c>
      <c r="S258">
        <v>683</v>
      </c>
    </row>
    <row r="259" spans="1:19">
      <c r="A259" t="s">
        <v>28</v>
      </c>
      <c r="B259" t="s">
        <v>29</v>
      </c>
      <c r="C259" t="s">
        <v>22</v>
      </c>
      <c r="D259" t="s">
        <v>23</v>
      </c>
      <c r="E259" t="s">
        <v>5</v>
      </c>
      <c r="G259" t="s">
        <v>24</v>
      </c>
      <c r="H259">
        <v>2811208</v>
      </c>
      <c r="I259">
        <v>2813259</v>
      </c>
      <c r="J259" t="s">
        <v>25</v>
      </c>
      <c r="K259" t="s">
        <v>9266</v>
      </c>
      <c r="L259" t="s">
        <v>9266</v>
      </c>
      <c r="N259" t="s">
        <v>9267</v>
      </c>
      <c r="P259">
        <v>24948677</v>
      </c>
      <c r="Q259" t="s">
        <v>9264</v>
      </c>
      <c r="R259">
        <v>2052</v>
      </c>
      <c r="S259">
        <v>683</v>
      </c>
    </row>
    <row r="260" spans="1:19">
      <c r="A260" t="s">
        <v>28</v>
      </c>
      <c r="B260" t="s">
        <v>29</v>
      </c>
      <c r="C260" t="s">
        <v>22</v>
      </c>
      <c r="D260" t="s">
        <v>23</v>
      </c>
      <c r="E260" t="s">
        <v>5</v>
      </c>
      <c r="G260" t="s">
        <v>24</v>
      </c>
      <c r="H260">
        <v>966586</v>
      </c>
      <c r="I260">
        <v>968634</v>
      </c>
      <c r="J260" t="s">
        <v>25</v>
      </c>
      <c r="K260" t="s">
        <v>3402</v>
      </c>
      <c r="L260" t="s">
        <v>3402</v>
      </c>
      <c r="N260" t="s">
        <v>3403</v>
      </c>
      <c r="P260">
        <v>24948934</v>
      </c>
      <c r="Q260" t="s">
        <v>3400</v>
      </c>
      <c r="R260">
        <v>2049</v>
      </c>
      <c r="S260">
        <v>682</v>
      </c>
    </row>
    <row r="261" spans="1:19">
      <c r="A261" t="s">
        <v>28</v>
      </c>
      <c r="B261" t="s">
        <v>29</v>
      </c>
      <c r="C261" t="s">
        <v>22</v>
      </c>
      <c r="D261" t="s">
        <v>23</v>
      </c>
      <c r="E261" t="s">
        <v>5</v>
      </c>
      <c r="G261" t="s">
        <v>24</v>
      </c>
      <c r="H261">
        <v>3257589</v>
      </c>
      <c r="I261">
        <v>3259631</v>
      </c>
      <c r="J261" t="s">
        <v>41</v>
      </c>
      <c r="K261" t="s">
        <v>10555</v>
      </c>
      <c r="L261" t="s">
        <v>10555</v>
      </c>
      <c r="N261" t="s">
        <v>10556</v>
      </c>
      <c r="P261">
        <v>24948589</v>
      </c>
      <c r="Q261" t="s">
        <v>10553</v>
      </c>
      <c r="R261">
        <v>2043</v>
      </c>
      <c r="S261">
        <v>680</v>
      </c>
    </row>
    <row r="262" spans="1:19">
      <c r="A262" t="s">
        <v>28</v>
      </c>
      <c r="B262" t="s">
        <v>29</v>
      </c>
      <c r="C262" t="s">
        <v>22</v>
      </c>
      <c r="D262" t="s">
        <v>23</v>
      </c>
      <c r="E262" t="s">
        <v>5</v>
      </c>
      <c r="G262" t="s">
        <v>24</v>
      </c>
      <c r="H262">
        <v>4321980</v>
      </c>
      <c r="I262">
        <v>4324022</v>
      </c>
      <c r="J262" t="s">
        <v>41</v>
      </c>
      <c r="K262" t="s">
        <v>14206</v>
      </c>
      <c r="L262" t="s">
        <v>14206</v>
      </c>
      <c r="N262" t="s">
        <v>14207</v>
      </c>
      <c r="O262" t="s">
        <v>14203</v>
      </c>
      <c r="P262">
        <v>24945367</v>
      </c>
      <c r="Q262" t="s">
        <v>14204</v>
      </c>
      <c r="R262">
        <v>2043</v>
      </c>
      <c r="S262">
        <v>680</v>
      </c>
    </row>
    <row r="263" spans="1:19">
      <c r="A263" t="s">
        <v>28</v>
      </c>
      <c r="B263" t="s">
        <v>29</v>
      </c>
      <c r="C263" t="s">
        <v>22</v>
      </c>
      <c r="D263" t="s">
        <v>23</v>
      </c>
      <c r="E263" t="s">
        <v>5</v>
      </c>
      <c r="G263" t="s">
        <v>24</v>
      </c>
      <c r="H263">
        <v>4618308</v>
      </c>
      <c r="I263">
        <v>4620350</v>
      </c>
      <c r="J263" t="s">
        <v>25</v>
      </c>
      <c r="K263" t="s">
        <v>15252</v>
      </c>
      <c r="L263" t="s">
        <v>15252</v>
      </c>
      <c r="N263" t="s">
        <v>15253</v>
      </c>
      <c r="P263">
        <v>24946136</v>
      </c>
      <c r="Q263" t="s">
        <v>15250</v>
      </c>
      <c r="R263">
        <v>2043</v>
      </c>
      <c r="S263">
        <v>680</v>
      </c>
    </row>
    <row r="264" spans="1:19">
      <c r="A264" t="s">
        <v>28</v>
      </c>
      <c r="B264" t="s">
        <v>29</v>
      </c>
      <c r="C264" t="s">
        <v>22</v>
      </c>
      <c r="D264" t="s">
        <v>23</v>
      </c>
      <c r="E264" t="s">
        <v>5</v>
      </c>
      <c r="G264" t="s">
        <v>24</v>
      </c>
      <c r="H264">
        <v>903384</v>
      </c>
      <c r="I264">
        <v>905423</v>
      </c>
      <c r="J264" t="s">
        <v>25</v>
      </c>
      <c r="K264" t="s">
        <v>3197</v>
      </c>
      <c r="L264" t="s">
        <v>3197</v>
      </c>
      <c r="N264" t="s">
        <v>3198</v>
      </c>
      <c r="P264">
        <v>24948928</v>
      </c>
      <c r="Q264" t="s">
        <v>3195</v>
      </c>
      <c r="R264">
        <v>2040</v>
      </c>
      <c r="S264">
        <v>679</v>
      </c>
    </row>
    <row r="265" spans="1:19">
      <c r="A265" t="s">
        <v>28</v>
      </c>
      <c r="B265" t="s">
        <v>29</v>
      </c>
      <c r="C265" t="s">
        <v>22</v>
      </c>
      <c r="D265" t="s">
        <v>23</v>
      </c>
      <c r="E265" t="s">
        <v>5</v>
      </c>
      <c r="G265" t="s">
        <v>24</v>
      </c>
      <c r="H265">
        <v>2677149</v>
      </c>
      <c r="I265">
        <v>2679188</v>
      </c>
      <c r="J265" t="s">
        <v>25</v>
      </c>
      <c r="K265" t="s">
        <v>8865</v>
      </c>
      <c r="L265" t="s">
        <v>8865</v>
      </c>
      <c r="N265" t="s">
        <v>8866</v>
      </c>
      <c r="P265">
        <v>24947811</v>
      </c>
      <c r="Q265" t="s">
        <v>8863</v>
      </c>
      <c r="R265">
        <v>2040</v>
      </c>
      <c r="S265">
        <v>679</v>
      </c>
    </row>
    <row r="266" spans="1:19">
      <c r="A266" t="s">
        <v>28</v>
      </c>
      <c r="B266" t="s">
        <v>29</v>
      </c>
      <c r="C266" t="s">
        <v>22</v>
      </c>
      <c r="D266" t="s">
        <v>23</v>
      </c>
      <c r="E266" t="s">
        <v>5</v>
      </c>
      <c r="G266" t="s">
        <v>24</v>
      </c>
      <c r="H266">
        <v>4730085</v>
      </c>
      <c r="I266">
        <v>4732121</v>
      </c>
      <c r="J266" t="s">
        <v>25</v>
      </c>
      <c r="K266" t="s">
        <v>15634</v>
      </c>
      <c r="L266" t="s">
        <v>15634</v>
      </c>
      <c r="N266" t="s">
        <v>15635</v>
      </c>
      <c r="P266">
        <v>24946334</v>
      </c>
      <c r="Q266" t="s">
        <v>15632</v>
      </c>
      <c r="R266">
        <v>2037</v>
      </c>
      <c r="S266">
        <v>678</v>
      </c>
    </row>
    <row r="267" spans="1:19">
      <c r="A267" t="s">
        <v>28</v>
      </c>
      <c r="B267" t="s">
        <v>29</v>
      </c>
      <c r="C267" t="s">
        <v>22</v>
      </c>
      <c r="D267" t="s">
        <v>23</v>
      </c>
      <c r="E267" t="s">
        <v>5</v>
      </c>
      <c r="G267" t="s">
        <v>24</v>
      </c>
      <c r="H267">
        <v>4647695</v>
      </c>
      <c r="I267">
        <v>4649728</v>
      </c>
      <c r="J267" t="s">
        <v>41</v>
      </c>
      <c r="K267" t="s">
        <v>15333</v>
      </c>
      <c r="L267" t="s">
        <v>15333</v>
      </c>
      <c r="N267" t="s">
        <v>4639</v>
      </c>
      <c r="P267">
        <v>24947299</v>
      </c>
      <c r="Q267" t="s">
        <v>15331</v>
      </c>
      <c r="R267">
        <v>2034</v>
      </c>
      <c r="S267">
        <v>677</v>
      </c>
    </row>
    <row r="268" spans="1:19">
      <c r="A268" t="s">
        <v>28</v>
      </c>
      <c r="B268" t="s">
        <v>29</v>
      </c>
      <c r="C268" t="s">
        <v>22</v>
      </c>
      <c r="D268" t="s">
        <v>23</v>
      </c>
      <c r="E268" t="s">
        <v>5</v>
      </c>
      <c r="G268" t="s">
        <v>24</v>
      </c>
      <c r="H268">
        <v>3673877</v>
      </c>
      <c r="I268">
        <v>3675901</v>
      </c>
      <c r="J268" t="s">
        <v>25</v>
      </c>
      <c r="K268" t="s">
        <v>11998</v>
      </c>
      <c r="L268" t="s">
        <v>11998</v>
      </c>
      <c r="N268" t="s">
        <v>3198</v>
      </c>
      <c r="P268">
        <v>24949082</v>
      </c>
      <c r="Q268" t="s">
        <v>11996</v>
      </c>
      <c r="R268">
        <v>2025</v>
      </c>
      <c r="S268">
        <v>674</v>
      </c>
    </row>
    <row r="269" spans="1:19">
      <c r="A269" t="s">
        <v>28</v>
      </c>
      <c r="B269" t="s">
        <v>29</v>
      </c>
      <c r="C269" t="s">
        <v>22</v>
      </c>
      <c r="D269" t="s">
        <v>23</v>
      </c>
      <c r="E269" t="s">
        <v>5</v>
      </c>
      <c r="G269" t="s">
        <v>24</v>
      </c>
      <c r="H269">
        <v>177890</v>
      </c>
      <c r="I269">
        <v>179911</v>
      </c>
      <c r="J269" t="s">
        <v>25</v>
      </c>
      <c r="K269" t="s">
        <v>633</v>
      </c>
      <c r="L269" t="s">
        <v>633</v>
      </c>
      <c r="N269" t="s">
        <v>634</v>
      </c>
      <c r="O269" t="s">
        <v>630</v>
      </c>
      <c r="P269">
        <v>24947479</v>
      </c>
      <c r="Q269" t="s">
        <v>631</v>
      </c>
      <c r="R269">
        <v>2022</v>
      </c>
      <c r="S269">
        <v>673</v>
      </c>
    </row>
    <row r="270" spans="1:19">
      <c r="A270" t="s">
        <v>28</v>
      </c>
      <c r="B270" t="s">
        <v>29</v>
      </c>
      <c r="C270" t="s">
        <v>22</v>
      </c>
      <c r="D270" t="s">
        <v>23</v>
      </c>
      <c r="E270" t="s">
        <v>5</v>
      </c>
      <c r="G270" t="s">
        <v>24</v>
      </c>
      <c r="H270">
        <v>836929</v>
      </c>
      <c r="I270">
        <v>838950</v>
      </c>
      <c r="J270" t="s">
        <v>41</v>
      </c>
      <c r="K270" t="s">
        <v>2983</v>
      </c>
      <c r="L270" t="s">
        <v>2983</v>
      </c>
      <c r="N270" t="s">
        <v>1460</v>
      </c>
      <c r="P270">
        <v>24946120</v>
      </c>
      <c r="Q270" t="s">
        <v>2982</v>
      </c>
      <c r="R270">
        <v>2022</v>
      </c>
      <c r="S270">
        <v>673</v>
      </c>
    </row>
    <row r="271" spans="1:19">
      <c r="A271" t="s">
        <v>28</v>
      </c>
      <c r="B271" t="s">
        <v>29</v>
      </c>
      <c r="C271" t="s">
        <v>22</v>
      </c>
      <c r="D271" t="s">
        <v>23</v>
      </c>
      <c r="E271" t="s">
        <v>5</v>
      </c>
      <c r="G271" t="s">
        <v>24</v>
      </c>
      <c r="H271">
        <v>4398913</v>
      </c>
      <c r="I271">
        <v>4400934</v>
      </c>
      <c r="J271" t="s">
        <v>25</v>
      </c>
      <c r="K271" t="s">
        <v>14457</v>
      </c>
      <c r="L271" t="s">
        <v>14457</v>
      </c>
      <c r="N271" t="s">
        <v>14458</v>
      </c>
      <c r="P271">
        <v>24946557</v>
      </c>
      <c r="Q271" t="s">
        <v>14455</v>
      </c>
      <c r="R271">
        <v>2022</v>
      </c>
      <c r="S271">
        <v>673</v>
      </c>
    </row>
    <row r="272" spans="1:19">
      <c r="A272" t="s">
        <v>28</v>
      </c>
      <c r="B272" t="s">
        <v>29</v>
      </c>
      <c r="C272" t="s">
        <v>22</v>
      </c>
      <c r="D272" t="s">
        <v>23</v>
      </c>
      <c r="E272" t="s">
        <v>5</v>
      </c>
      <c r="G272" t="s">
        <v>24</v>
      </c>
      <c r="H272">
        <v>3675966</v>
      </c>
      <c r="I272">
        <v>3677981</v>
      </c>
      <c r="J272" t="s">
        <v>25</v>
      </c>
      <c r="K272" t="s">
        <v>12001</v>
      </c>
      <c r="L272" t="s">
        <v>12001</v>
      </c>
      <c r="N272" t="s">
        <v>3198</v>
      </c>
      <c r="P272">
        <v>24949171</v>
      </c>
      <c r="Q272" t="s">
        <v>11999</v>
      </c>
      <c r="R272">
        <v>2016</v>
      </c>
      <c r="S272">
        <v>671</v>
      </c>
    </row>
    <row r="273" spans="1:19">
      <c r="A273" t="s">
        <v>28</v>
      </c>
      <c r="B273" t="s">
        <v>29</v>
      </c>
      <c r="C273" t="s">
        <v>22</v>
      </c>
      <c r="D273" t="s">
        <v>23</v>
      </c>
      <c r="E273" t="s">
        <v>5</v>
      </c>
      <c r="G273" t="s">
        <v>24</v>
      </c>
      <c r="H273">
        <v>4645494</v>
      </c>
      <c r="I273">
        <v>4647509</v>
      </c>
      <c r="J273" t="s">
        <v>41</v>
      </c>
      <c r="K273" t="s">
        <v>15330</v>
      </c>
      <c r="L273" t="s">
        <v>15330</v>
      </c>
      <c r="N273" t="s">
        <v>7142</v>
      </c>
      <c r="P273">
        <v>24947629</v>
      </c>
      <c r="Q273" t="s">
        <v>15328</v>
      </c>
      <c r="R273">
        <v>2016</v>
      </c>
      <c r="S273">
        <v>671</v>
      </c>
    </row>
    <row r="274" spans="1:19">
      <c r="A274" t="s">
        <v>28</v>
      </c>
      <c r="B274" t="s">
        <v>29</v>
      </c>
      <c r="C274" t="s">
        <v>22</v>
      </c>
      <c r="D274" t="s">
        <v>23</v>
      </c>
      <c r="E274" t="s">
        <v>5</v>
      </c>
      <c r="G274" t="s">
        <v>24</v>
      </c>
      <c r="H274">
        <v>8092</v>
      </c>
      <c r="I274">
        <v>10104</v>
      </c>
      <c r="J274" t="s">
        <v>25</v>
      </c>
      <c r="K274" t="s">
        <v>56</v>
      </c>
      <c r="L274" t="s">
        <v>56</v>
      </c>
      <c r="N274" t="s">
        <v>57</v>
      </c>
      <c r="P274">
        <v>24948760</v>
      </c>
      <c r="Q274" t="s">
        <v>54</v>
      </c>
      <c r="R274">
        <v>2013</v>
      </c>
      <c r="S274">
        <v>670</v>
      </c>
    </row>
    <row r="275" spans="1:19">
      <c r="A275" t="s">
        <v>28</v>
      </c>
      <c r="B275" t="s">
        <v>29</v>
      </c>
      <c r="C275" t="s">
        <v>22</v>
      </c>
      <c r="D275" t="s">
        <v>23</v>
      </c>
      <c r="E275" t="s">
        <v>5</v>
      </c>
      <c r="G275" t="s">
        <v>24</v>
      </c>
      <c r="H275">
        <v>3436458</v>
      </c>
      <c r="I275">
        <v>3438470</v>
      </c>
      <c r="J275" t="s">
        <v>41</v>
      </c>
      <c r="K275" t="s">
        <v>11172</v>
      </c>
      <c r="L275" t="s">
        <v>11172</v>
      </c>
      <c r="N275" t="s">
        <v>11173</v>
      </c>
      <c r="P275">
        <v>24949401</v>
      </c>
      <c r="Q275" t="s">
        <v>11170</v>
      </c>
      <c r="R275">
        <v>2013</v>
      </c>
      <c r="S275">
        <v>670</v>
      </c>
    </row>
    <row r="276" spans="1:19">
      <c r="A276" t="s">
        <v>28</v>
      </c>
      <c r="B276" t="s">
        <v>29</v>
      </c>
      <c r="C276" t="s">
        <v>22</v>
      </c>
      <c r="D276" t="s">
        <v>23</v>
      </c>
      <c r="E276" t="s">
        <v>5</v>
      </c>
      <c r="G276" t="s">
        <v>24</v>
      </c>
      <c r="H276">
        <v>2164283</v>
      </c>
      <c r="I276">
        <v>2166286</v>
      </c>
      <c r="J276" t="s">
        <v>25</v>
      </c>
      <c r="K276" t="s">
        <v>7141</v>
      </c>
      <c r="L276" t="s">
        <v>7141</v>
      </c>
      <c r="N276" t="s">
        <v>7142</v>
      </c>
      <c r="P276">
        <v>24948116</v>
      </c>
      <c r="Q276" t="s">
        <v>7139</v>
      </c>
      <c r="R276">
        <v>2004</v>
      </c>
      <c r="S276">
        <v>667</v>
      </c>
    </row>
    <row r="277" spans="1:19">
      <c r="A277" t="s">
        <v>28</v>
      </c>
      <c r="B277" t="s">
        <v>29</v>
      </c>
      <c r="C277" t="s">
        <v>22</v>
      </c>
      <c r="D277" t="s">
        <v>23</v>
      </c>
      <c r="E277" t="s">
        <v>5</v>
      </c>
      <c r="G277" t="s">
        <v>24</v>
      </c>
      <c r="H277">
        <v>3100232</v>
      </c>
      <c r="I277">
        <v>3102232</v>
      </c>
      <c r="J277" t="s">
        <v>25</v>
      </c>
      <c r="K277" t="s">
        <v>10080</v>
      </c>
      <c r="L277" t="s">
        <v>10080</v>
      </c>
      <c r="N277" t="s">
        <v>1431</v>
      </c>
      <c r="P277">
        <v>24949076</v>
      </c>
      <c r="Q277" t="s">
        <v>10078</v>
      </c>
      <c r="R277">
        <v>2001</v>
      </c>
      <c r="S277">
        <v>666</v>
      </c>
    </row>
    <row r="278" spans="1:19">
      <c r="A278" t="s">
        <v>28</v>
      </c>
      <c r="B278" t="s">
        <v>29</v>
      </c>
      <c r="C278" t="s">
        <v>22</v>
      </c>
      <c r="D278" t="s">
        <v>23</v>
      </c>
      <c r="E278" t="s">
        <v>5</v>
      </c>
      <c r="G278" t="s">
        <v>24</v>
      </c>
      <c r="H278">
        <v>927362</v>
      </c>
      <c r="I278">
        <v>929353</v>
      </c>
      <c r="J278" t="s">
        <v>25</v>
      </c>
      <c r="K278" t="s">
        <v>3273</v>
      </c>
      <c r="L278" t="s">
        <v>3273</v>
      </c>
      <c r="N278" t="s">
        <v>132</v>
      </c>
      <c r="P278">
        <v>24949248</v>
      </c>
      <c r="Q278" t="s">
        <v>3271</v>
      </c>
      <c r="R278">
        <v>1992</v>
      </c>
      <c r="S278">
        <v>663</v>
      </c>
    </row>
    <row r="279" spans="1:19">
      <c r="A279" t="s">
        <v>28</v>
      </c>
      <c r="B279" t="s">
        <v>29</v>
      </c>
      <c r="C279" t="s">
        <v>22</v>
      </c>
      <c r="D279" t="s">
        <v>23</v>
      </c>
      <c r="E279" t="s">
        <v>5</v>
      </c>
      <c r="G279" t="s">
        <v>24</v>
      </c>
      <c r="H279">
        <v>2886240</v>
      </c>
      <c r="I279">
        <v>2888231</v>
      </c>
      <c r="J279" t="s">
        <v>25</v>
      </c>
      <c r="K279" t="s">
        <v>9493</v>
      </c>
      <c r="L279" t="s">
        <v>9493</v>
      </c>
      <c r="N279" t="s">
        <v>4692</v>
      </c>
      <c r="P279">
        <v>24948438</v>
      </c>
      <c r="Q279" t="s">
        <v>9491</v>
      </c>
      <c r="R279">
        <v>1992</v>
      </c>
      <c r="S279">
        <v>663</v>
      </c>
    </row>
    <row r="280" spans="1:19">
      <c r="A280" t="s">
        <v>28</v>
      </c>
      <c r="B280" t="s">
        <v>29</v>
      </c>
      <c r="C280" t="s">
        <v>22</v>
      </c>
      <c r="D280" t="s">
        <v>23</v>
      </c>
      <c r="E280" t="s">
        <v>5</v>
      </c>
      <c r="G280" t="s">
        <v>24</v>
      </c>
      <c r="H280">
        <v>200519</v>
      </c>
      <c r="I280">
        <v>202507</v>
      </c>
      <c r="J280" t="s">
        <v>41</v>
      </c>
      <c r="K280" t="s">
        <v>723</v>
      </c>
      <c r="L280" t="s">
        <v>723</v>
      </c>
      <c r="N280" t="s">
        <v>724</v>
      </c>
      <c r="O280" t="s">
        <v>720</v>
      </c>
      <c r="P280">
        <v>24948297</v>
      </c>
      <c r="Q280" t="s">
        <v>721</v>
      </c>
      <c r="R280">
        <v>1989</v>
      </c>
      <c r="S280">
        <v>662</v>
      </c>
    </row>
    <row r="281" spans="1:19">
      <c r="A281" t="s">
        <v>28</v>
      </c>
      <c r="B281" t="s">
        <v>29</v>
      </c>
      <c r="C281" t="s">
        <v>22</v>
      </c>
      <c r="D281" t="s">
        <v>23</v>
      </c>
      <c r="E281" t="s">
        <v>5</v>
      </c>
      <c r="G281" t="s">
        <v>24</v>
      </c>
      <c r="H281">
        <v>3720597</v>
      </c>
      <c r="I281">
        <v>3722585</v>
      </c>
      <c r="J281" t="s">
        <v>41</v>
      </c>
      <c r="K281" t="s">
        <v>12159</v>
      </c>
      <c r="L281" t="s">
        <v>12159</v>
      </c>
      <c r="N281" t="s">
        <v>3818</v>
      </c>
      <c r="P281">
        <v>24949012</v>
      </c>
      <c r="Q281" t="s">
        <v>12157</v>
      </c>
      <c r="R281">
        <v>1989</v>
      </c>
      <c r="S281">
        <v>662</v>
      </c>
    </row>
    <row r="282" spans="1:19">
      <c r="A282" t="s">
        <v>28</v>
      </c>
      <c r="B282" t="s">
        <v>29</v>
      </c>
      <c r="C282" t="s">
        <v>22</v>
      </c>
      <c r="D282" t="s">
        <v>23</v>
      </c>
      <c r="E282" t="s">
        <v>5</v>
      </c>
      <c r="G282" t="s">
        <v>24</v>
      </c>
      <c r="H282">
        <v>3615281</v>
      </c>
      <c r="I282">
        <v>3617266</v>
      </c>
      <c r="J282" t="s">
        <v>25</v>
      </c>
      <c r="K282" t="s">
        <v>11770</v>
      </c>
      <c r="L282" t="s">
        <v>11770</v>
      </c>
      <c r="N282" t="s">
        <v>9024</v>
      </c>
      <c r="P282">
        <v>24948200</v>
      </c>
      <c r="Q282" t="s">
        <v>11768</v>
      </c>
      <c r="R282">
        <v>1986</v>
      </c>
      <c r="S282">
        <v>661</v>
      </c>
    </row>
    <row r="283" spans="1:19">
      <c r="A283" t="s">
        <v>28</v>
      </c>
      <c r="B283" t="s">
        <v>29</v>
      </c>
      <c r="C283" t="s">
        <v>22</v>
      </c>
      <c r="D283" t="s">
        <v>23</v>
      </c>
      <c r="E283" t="s">
        <v>5</v>
      </c>
      <c r="G283" t="s">
        <v>24</v>
      </c>
      <c r="H283">
        <v>37846</v>
      </c>
      <c r="I283">
        <v>39828</v>
      </c>
      <c r="J283" t="s">
        <v>41</v>
      </c>
      <c r="K283" t="s">
        <v>131</v>
      </c>
      <c r="L283" t="s">
        <v>131</v>
      </c>
      <c r="N283" t="s">
        <v>132</v>
      </c>
      <c r="P283">
        <v>24946551</v>
      </c>
      <c r="Q283" t="s">
        <v>129</v>
      </c>
      <c r="R283">
        <v>1983</v>
      </c>
      <c r="S283">
        <v>660</v>
      </c>
    </row>
    <row r="284" spans="1:19">
      <c r="A284" t="s">
        <v>28</v>
      </c>
      <c r="B284" t="s">
        <v>29</v>
      </c>
      <c r="C284" t="s">
        <v>22</v>
      </c>
      <c r="D284" t="s">
        <v>23</v>
      </c>
      <c r="E284" t="s">
        <v>5</v>
      </c>
      <c r="G284" t="s">
        <v>24</v>
      </c>
      <c r="H284">
        <v>1929510</v>
      </c>
      <c r="I284">
        <v>1931492</v>
      </c>
      <c r="J284" t="s">
        <v>41</v>
      </c>
      <c r="K284" t="s">
        <v>6454</v>
      </c>
      <c r="L284" t="s">
        <v>6454</v>
      </c>
      <c r="N284" t="s">
        <v>6455</v>
      </c>
      <c r="P284">
        <v>24947652</v>
      </c>
      <c r="Q284" t="s">
        <v>6452</v>
      </c>
      <c r="R284">
        <v>1983</v>
      </c>
      <c r="S284">
        <v>660</v>
      </c>
    </row>
    <row r="285" spans="1:19">
      <c r="A285" t="s">
        <v>28</v>
      </c>
      <c r="B285" t="s">
        <v>29</v>
      </c>
      <c r="C285" t="s">
        <v>22</v>
      </c>
      <c r="D285" t="s">
        <v>23</v>
      </c>
      <c r="E285" t="s">
        <v>5</v>
      </c>
      <c r="G285" t="s">
        <v>24</v>
      </c>
      <c r="H285">
        <v>2112644</v>
      </c>
      <c r="I285">
        <v>2114626</v>
      </c>
      <c r="J285" t="s">
        <v>41</v>
      </c>
      <c r="K285" t="s">
        <v>7013</v>
      </c>
      <c r="L285" t="s">
        <v>7013</v>
      </c>
      <c r="N285" t="s">
        <v>7014</v>
      </c>
      <c r="P285">
        <v>24948943</v>
      </c>
      <c r="Q285" t="s">
        <v>7011</v>
      </c>
      <c r="R285">
        <v>1983</v>
      </c>
      <c r="S285">
        <v>660</v>
      </c>
    </row>
    <row r="286" spans="1:19">
      <c r="A286" t="s">
        <v>28</v>
      </c>
      <c r="B286" t="s">
        <v>29</v>
      </c>
      <c r="C286" t="s">
        <v>22</v>
      </c>
      <c r="D286" t="s">
        <v>23</v>
      </c>
      <c r="E286" t="s">
        <v>5</v>
      </c>
      <c r="G286" t="s">
        <v>24</v>
      </c>
      <c r="H286">
        <v>1564087</v>
      </c>
      <c r="I286">
        <v>1566066</v>
      </c>
      <c r="J286" t="s">
        <v>41</v>
      </c>
      <c r="K286" t="s">
        <v>5373</v>
      </c>
      <c r="L286" t="s">
        <v>5373</v>
      </c>
      <c r="N286" t="s">
        <v>49</v>
      </c>
      <c r="P286">
        <v>24948713</v>
      </c>
      <c r="Q286" t="s">
        <v>5371</v>
      </c>
      <c r="R286">
        <v>1980</v>
      </c>
      <c r="S286">
        <v>659</v>
      </c>
    </row>
    <row r="287" spans="1:19">
      <c r="A287" t="s">
        <v>28</v>
      </c>
      <c r="B287" t="s">
        <v>29</v>
      </c>
      <c r="C287" t="s">
        <v>22</v>
      </c>
      <c r="D287" t="s">
        <v>23</v>
      </c>
      <c r="E287" t="s">
        <v>5</v>
      </c>
      <c r="G287" t="s">
        <v>24</v>
      </c>
      <c r="H287">
        <v>10106</v>
      </c>
      <c r="I287">
        <v>12082</v>
      </c>
      <c r="J287" t="s">
        <v>25</v>
      </c>
      <c r="K287" t="s">
        <v>60</v>
      </c>
      <c r="L287" t="s">
        <v>60</v>
      </c>
      <c r="N287" t="s">
        <v>61</v>
      </c>
      <c r="P287">
        <v>24948576</v>
      </c>
      <c r="Q287" t="s">
        <v>58</v>
      </c>
      <c r="R287">
        <v>1977</v>
      </c>
      <c r="S287">
        <v>658</v>
      </c>
    </row>
    <row r="288" spans="1:19">
      <c r="A288" t="s">
        <v>28</v>
      </c>
      <c r="B288" t="s">
        <v>29</v>
      </c>
      <c r="C288" t="s">
        <v>22</v>
      </c>
      <c r="D288" t="s">
        <v>23</v>
      </c>
      <c r="E288" t="s">
        <v>5</v>
      </c>
      <c r="G288" t="s">
        <v>24</v>
      </c>
      <c r="H288">
        <v>275526</v>
      </c>
      <c r="I288">
        <v>277499</v>
      </c>
      <c r="J288" t="s">
        <v>25</v>
      </c>
      <c r="K288" t="s">
        <v>988</v>
      </c>
      <c r="L288" t="s">
        <v>988</v>
      </c>
      <c r="N288" t="s">
        <v>989</v>
      </c>
      <c r="P288">
        <v>24947722</v>
      </c>
      <c r="Q288" t="s">
        <v>986</v>
      </c>
      <c r="R288">
        <v>1974</v>
      </c>
      <c r="S288">
        <v>657</v>
      </c>
    </row>
    <row r="289" spans="1:19">
      <c r="A289" t="s">
        <v>28</v>
      </c>
      <c r="B289" t="s">
        <v>29</v>
      </c>
      <c r="C289" t="s">
        <v>22</v>
      </c>
      <c r="D289" t="s">
        <v>23</v>
      </c>
      <c r="E289" t="s">
        <v>5</v>
      </c>
      <c r="G289" t="s">
        <v>24</v>
      </c>
      <c r="H289">
        <v>937316</v>
      </c>
      <c r="I289">
        <v>939286</v>
      </c>
      <c r="J289" t="s">
        <v>25</v>
      </c>
      <c r="K289" t="s">
        <v>3310</v>
      </c>
      <c r="L289" t="s">
        <v>3310</v>
      </c>
      <c r="N289" t="s">
        <v>3311</v>
      </c>
      <c r="P289">
        <v>24946840</v>
      </c>
      <c r="Q289" t="s">
        <v>3308</v>
      </c>
      <c r="R289">
        <v>1971</v>
      </c>
      <c r="S289">
        <v>656</v>
      </c>
    </row>
    <row r="290" spans="1:19">
      <c r="A290" t="s">
        <v>28</v>
      </c>
      <c r="B290" t="s">
        <v>29</v>
      </c>
      <c r="C290" t="s">
        <v>22</v>
      </c>
      <c r="D290" t="s">
        <v>23</v>
      </c>
      <c r="E290" t="s">
        <v>5</v>
      </c>
      <c r="G290" t="s">
        <v>24</v>
      </c>
      <c r="H290">
        <v>3624631</v>
      </c>
      <c r="I290">
        <v>3626601</v>
      </c>
      <c r="J290" t="s">
        <v>41</v>
      </c>
      <c r="K290" t="s">
        <v>11791</v>
      </c>
      <c r="L290" t="s">
        <v>11791</v>
      </c>
      <c r="N290" t="s">
        <v>11792</v>
      </c>
      <c r="P290">
        <v>24949101</v>
      </c>
      <c r="Q290" t="s">
        <v>11789</v>
      </c>
      <c r="R290">
        <v>1971</v>
      </c>
      <c r="S290">
        <v>656</v>
      </c>
    </row>
    <row r="291" spans="1:19">
      <c r="A291" t="s">
        <v>28</v>
      </c>
      <c r="B291" t="s">
        <v>29</v>
      </c>
      <c r="C291" t="s">
        <v>22</v>
      </c>
      <c r="D291" t="s">
        <v>23</v>
      </c>
      <c r="E291" t="s">
        <v>5</v>
      </c>
      <c r="G291" t="s">
        <v>24</v>
      </c>
      <c r="H291">
        <v>1164622</v>
      </c>
      <c r="I291">
        <v>1166589</v>
      </c>
      <c r="J291" t="s">
        <v>25</v>
      </c>
      <c r="K291" t="s">
        <v>4106</v>
      </c>
      <c r="L291" t="s">
        <v>4106</v>
      </c>
      <c r="N291" t="s">
        <v>4107</v>
      </c>
      <c r="O291" t="s">
        <v>4103</v>
      </c>
      <c r="P291">
        <v>24946699</v>
      </c>
      <c r="Q291" t="s">
        <v>4104</v>
      </c>
      <c r="R291">
        <v>1968</v>
      </c>
      <c r="S291">
        <v>655</v>
      </c>
    </row>
    <row r="292" spans="1:19">
      <c r="A292" t="s">
        <v>28</v>
      </c>
      <c r="B292" t="s">
        <v>29</v>
      </c>
      <c r="C292" t="s">
        <v>22</v>
      </c>
      <c r="D292" t="s">
        <v>23</v>
      </c>
      <c r="E292" t="s">
        <v>5</v>
      </c>
      <c r="G292" t="s">
        <v>24</v>
      </c>
      <c r="H292">
        <v>22655</v>
      </c>
      <c r="I292">
        <v>24619</v>
      </c>
      <c r="J292" t="s">
        <v>41</v>
      </c>
      <c r="K292" t="s">
        <v>100</v>
      </c>
      <c r="L292" t="s">
        <v>100</v>
      </c>
      <c r="N292" t="s">
        <v>101</v>
      </c>
      <c r="P292">
        <v>24948694</v>
      </c>
      <c r="Q292" t="s">
        <v>98</v>
      </c>
      <c r="R292">
        <v>1965</v>
      </c>
      <c r="S292">
        <v>654</v>
      </c>
    </row>
    <row r="293" spans="1:19">
      <c r="A293" t="s">
        <v>28</v>
      </c>
      <c r="B293" t="s">
        <v>29</v>
      </c>
      <c r="C293" t="s">
        <v>22</v>
      </c>
      <c r="D293" t="s">
        <v>23</v>
      </c>
      <c r="E293" t="s">
        <v>5</v>
      </c>
      <c r="G293" t="s">
        <v>24</v>
      </c>
      <c r="H293">
        <v>3573070</v>
      </c>
      <c r="I293">
        <v>3575034</v>
      </c>
      <c r="J293" t="s">
        <v>25</v>
      </c>
      <c r="K293" t="s">
        <v>11638</v>
      </c>
      <c r="L293" t="s">
        <v>11638</v>
      </c>
      <c r="N293" t="s">
        <v>11639</v>
      </c>
      <c r="O293" t="s">
        <v>11635</v>
      </c>
      <c r="P293">
        <v>24947874</v>
      </c>
      <c r="Q293" t="s">
        <v>11636</v>
      </c>
      <c r="R293">
        <v>1965</v>
      </c>
      <c r="S293">
        <v>654</v>
      </c>
    </row>
    <row r="294" spans="1:19">
      <c r="A294" t="s">
        <v>28</v>
      </c>
      <c r="B294" t="s">
        <v>29</v>
      </c>
      <c r="C294" t="s">
        <v>22</v>
      </c>
      <c r="D294" t="s">
        <v>23</v>
      </c>
      <c r="E294" t="s">
        <v>5</v>
      </c>
      <c r="G294" t="s">
        <v>24</v>
      </c>
      <c r="H294">
        <v>1912484</v>
      </c>
      <c r="I294">
        <v>1914445</v>
      </c>
      <c r="J294" t="s">
        <v>41</v>
      </c>
      <c r="K294" t="s">
        <v>6401</v>
      </c>
      <c r="L294" t="s">
        <v>6401</v>
      </c>
      <c r="N294" t="s">
        <v>6402</v>
      </c>
      <c r="P294">
        <v>24949374</v>
      </c>
      <c r="Q294" t="s">
        <v>6399</v>
      </c>
      <c r="R294">
        <v>1962</v>
      </c>
      <c r="S294">
        <v>653</v>
      </c>
    </row>
    <row r="295" spans="1:19">
      <c r="A295" t="s">
        <v>28</v>
      </c>
      <c r="B295" t="s">
        <v>29</v>
      </c>
      <c r="C295" t="s">
        <v>22</v>
      </c>
      <c r="D295" t="s">
        <v>23</v>
      </c>
      <c r="E295" t="s">
        <v>5</v>
      </c>
      <c r="G295" t="s">
        <v>24</v>
      </c>
      <c r="H295">
        <v>1298341</v>
      </c>
      <c r="I295">
        <v>1300299</v>
      </c>
      <c r="J295" t="s">
        <v>25</v>
      </c>
      <c r="K295" t="s">
        <v>4522</v>
      </c>
      <c r="L295" t="s">
        <v>4522</v>
      </c>
      <c r="N295" t="s">
        <v>49</v>
      </c>
      <c r="P295">
        <v>24949426</v>
      </c>
      <c r="Q295" t="s">
        <v>4520</v>
      </c>
      <c r="R295">
        <v>1959</v>
      </c>
      <c r="S295">
        <v>652</v>
      </c>
    </row>
    <row r="296" spans="1:19">
      <c r="A296" t="s">
        <v>28</v>
      </c>
      <c r="B296" t="s">
        <v>29</v>
      </c>
      <c r="C296" t="s">
        <v>22</v>
      </c>
      <c r="D296" t="s">
        <v>23</v>
      </c>
      <c r="E296" t="s">
        <v>5</v>
      </c>
      <c r="G296" t="s">
        <v>24</v>
      </c>
      <c r="H296">
        <v>2171467</v>
      </c>
      <c r="I296">
        <v>2173425</v>
      </c>
      <c r="J296" t="s">
        <v>25</v>
      </c>
      <c r="K296" t="s">
        <v>7158</v>
      </c>
      <c r="L296" t="s">
        <v>7158</v>
      </c>
      <c r="N296" t="s">
        <v>7159</v>
      </c>
      <c r="P296">
        <v>24946043</v>
      </c>
      <c r="Q296" t="s">
        <v>7157</v>
      </c>
      <c r="R296">
        <v>1959</v>
      </c>
      <c r="S296">
        <v>652</v>
      </c>
    </row>
    <row r="297" spans="1:19">
      <c r="A297" t="s">
        <v>28</v>
      </c>
      <c r="B297" t="s">
        <v>29</v>
      </c>
      <c r="C297" t="s">
        <v>22</v>
      </c>
      <c r="D297" t="s">
        <v>23</v>
      </c>
      <c r="E297" t="s">
        <v>5</v>
      </c>
      <c r="G297" t="s">
        <v>24</v>
      </c>
      <c r="H297">
        <v>1916498</v>
      </c>
      <c r="I297">
        <v>1918453</v>
      </c>
      <c r="J297" t="s">
        <v>41</v>
      </c>
      <c r="K297" t="s">
        <v>6415</v>
      </c>
      <c r="L297" t="s">
        <v>6415</v>
      </c>
      <c r="N297" t="s">
        <v>6416</v>
      </c>
      <c r="P297">
        <v>24946077</v>
      </c>
      <c r="Q297" t="s">
        <v>6413</v>
      </c>
      <c r="R297">
        <v>1956</v>
      </c>
      <c r="S297">
        <v>651</v>
      </c>
    </row>
    <row r="298" spans="1:19">
      <c r="A298" t="s">
        <v>28</v>
      </c>
      <c r="B298" t="s">
        <v>29</v>
      </c>
      <c r="C298" t="s">
        <v>22</v>
      </c>
      <c r="D298" t="s">
        <v>23</v>
      </c>
      <c r="E298" t="s">
        <v>5</v>
      </c>
      <c r="G298" t="s">
        <v>24</v>
      </c>
      <c r="H298">
        <v>2275254</v>
      </c>
      <c r="I298">
        <v>2277203</v>
      </c>
      <c r="J298" t="s">
        <v>25</v>
      </c>
      <c r="K298" t="s">
        <v>7516</v>
      </c>
      <c r="L298" t="s">
        <v>7516</v>
      </c>
      <c r="N298" t="s">
        <v>1415</v>
      </c>
      <c r="P298">
        <v>24948015</v>
      </c>
      <c r="Q298" t="s">
        <v>7514</v>
      </c>
      <c r="R298">
        <v>1950</v>
      </c>
      <c r="S298">
        <v>649</v>
      </c>
    </row>
    <row r="299" spans="1:19">
      <c r="A299" t="s">
        <v>28</v>
      </c>
      <c r="B299" t="s">
        <v>29</v>
      </c>
      <c r="C299" t="s">
        <v>22</v>
      </c>
      <c r="D299" t="s">
        <v>23</v>
      </c>
      <c r="E299" t="s">
        <v>5</v>
      </c>
      <c r="G299" t="s">
        <v>24</v>
      </c>
      <c r="H299">
        <v>4700339</v>
      </c>
      <c r="I299">
        <v>4702279</v>
      </c>
      <c r="J299" t="s">
        <v>25</v>
      </c>
      <c r="K299" t="s">
        <v>15531</v>
      </c>
      <c r="L299" t="s">
        <v>15531</v>
      </c>
      <c r="N299" t="s">
        <v>15532</v>
      </c>
      <c r="O299" t="s">
        <v>15528</v>
      </c>
      <c r="P299">
        <v>24947350</v>
      </c>
      <c r="Q299" t="s">
        <v>15529</v>
      </c>
      <c r="R299">
        <v>1941</v>
      </c>
      <c r="S299">
        <v>646</v>
      </c>
    </row>
    <row r="300" spans="1:19">
      <c r="A300" t="s">
        <v>28</v>
      </c>
      <c r="B300" t="s">
        <v>29</v>
      </c>
      <c r="C300" t="s">
        <v>22</v>
      </c>
      <c r="D300" t="s">
        <v>23</v>
      </c>
      <c r="E300" t="s">
        <v>5</v>
      </c>
      <c r="G300" t="s">
        <v>24</v>
      </c>
      <c r="H300">
        <v>739172</v>
      </c>
      <c r="I300">
        <v>741106</v>
      </c>
      <c r="J300" t="s">
        <v>25</v>
      </c>
      <c r="K300" t="s">
        <v>2619</v>
      </c>
      <c r="L300" t="s">
        <v>2619</v>
      </c>
      <c r="N300" t="s">
        <v>132</v>
      </c>
      <c r="P300">
        <v>24948984</v>
      </c>
      <c r="Q300" t="s">
        <v>2617</v>
      </c>
      <c r="R300">
        <v>1935</v>
      </c>
      <c r="S300">
        <v>644</v>
      </c>
    </row>
    <row r="301" spans="1:19">
      <c r="A301" t="s">
        <v>28</v>
      </c>
      <c r="B301" t="s">
        <v>29</v>
      </c>
      <c r="C301" t="s">
        <v>22</v>
      </c>
      <c r="D301" t="s">
        <v>23</v>
      </c>
      <c r="E301" t="s">
        <v>5</v>
      </c>
      <c r="G301" t="s">
        <v>24</v>
      </c>
      <c r="H301">
        <v>2926639</v>
      </c>
      <c r="I301">
        <v>2928573</v>
      </c>
      <c r="J301" t="s">
        <v>41</v>
      </c>
      <c r="K301" t="s">
        <v>9611</v>
      </c>
      <c r="L301" t="s">
        <v>9611</v>
      </c>
      <c r="N301" t="s">
        <v>9612</v>
      </c>
      <c r="P301">
        <v>24948188</v>
      </c>
      <c r="Q301" t="s">
        <v>9609</v>
      </c>
      <c r="R301">
        <v>1935</v>
      </c>
      <c r="S301">
        <v>644</v>
      </c>
    </row>
    <row r="302" spans="1:19">
      <c r="A302" t="s">
        <v>28</v>
      </c>
      <c r="B302" t="s">
        <v>29</v>
      </c>
      <c r="C302" t="s">
        <v>22</v>
      </c>
      <c r="D302" t="s">
        <v>23</v>
      </c>
      <c r="E302" t="s">
        <v>5</v>
      </c>
      <c r="G302" t="s">
        <v>24</v>
      </c>
      <c r="H302">
        <v>4060005</v>
      </c>
      <c r="I302">
        <v>4061936</v>
      </c>
      <c r="J302" t="s">
        <v>41</v>
      </c>
      <c r="K302" t="s">
        <v>13377</v>
      </c>
      <c r="L302" t="s">
        <v>13377</v>
      </c>
      <c r="N302" t="s">
        <v>13378</v>
      </c>
      <c r="P302">
        <v>24947524</v>
      </c>
      <c r="Q302" t="s">
        <v>13375</v>
      </c>
      <c r="R302">
        <v>1932</v>
      </c>
      <c r="S302">
        <v>643</v>
      </c>
    </row>
    <row r="303" spans="1:19">
      <c r="A303" t="s">
        <v>28</v>
      </c>
      <c r="B303" t="s">
        <v>29</v>
      </c>
      <c r="C303" t="s">
        <v>22</v>
      </c>
      <c r="D303" t="s">
        <v>23</v>
      </c>
      <c r="E303" t="s">
        <v>5</v>
      </c>
      <c r="G303" t="s">
        <v>24</v>
      </c>
      <c r="H303">
        <v>921515</v>
      </c>
      <c r="I303">
        <v>923443</v>
      </c>
      <c r="J303" t="s">
        <v>41</v>
      </c>
      <c r="K303" t="s">
        <v>3257</v>
      </c>
      <c r="L303" t="s">
        <v>3257</v>
      </c>
      <c r="N303" t="s">
        <v>3258</v>
      </c>
      <c r="P303">
        <v>24947541</v>
      </c>
      <c r="Q303" t="s">
        <v>3255</v>
      </c>
      <c r="R303">
        <v>1929</v>
      </c>
      <c r="S303">
        <v>642</v>
      </c>
    </row>
    <row r="304" spans="1:19">
      <c r="A304" t="s">
        <v>28</v>
      </c>
      <c r="B304" t="s">
        <v>29</v>
      </c>
      <c r="C304" t="s">
        <v>22</v>
      </c>
      <c r="D304" t="s">
        <v>23</v>
      </c>
      <c r="E304" t="s">
        <v>5</v>
      </c>
      <c r="G304" t="s">
        <v>24</v>
      </c>
      <c r="H304">
        <v>1779285</v>
      </c>
      <c r="I304">
        <v>1781213</v>
      </c>
      <c r="J304" t="s">
        <v>25</v>
      </c>
      <c r="K304" t="s">
        <v>6005</v>
      </c>
      <c r="L304" t="s">
        <v>6005</v>
      </c>
      <c r="N304" t="s">
        <v>6006</v>
      </c>
      <c r="P304">
        <v>24946362</v>
      </c>
      <c r="Q304" t="s">
        <v>6003</v>
      </c>
      <c r="R304">
        <v>1929</v>
      </c>
      <c r="S304">
        <v>642</v>
      </c>
    </row>
    <row r="305" spans="1:19">
      <c r="A305" t="s">
        <v>28</v>
      </c>
      <c r="B305" t="s">
        <v>29</v>
      </c>
      <c r="C305" t="s">
        <v>22</v>
      </c>
      <c r="D305" t="s">
        <v>23</v>
      </c>
      <c r="E305" t="s">
        <v>5</v>
      </c>
      <c r="G305" t="s">
        <v>24</v>
      </c>
      <c r="H305">
        <v>1943747</v>
      </c>
      <c r="I305">
        <v>1945675</v>
      </c>
      <c r="J305" t="s">
        <v>25</v>
      </c>
      <c r="K305" t="s">
        <v>6506</v>
      </c>
      <c r="L305" t="s">
        <v>6506</v>
      </c>
      <c r="N305" t="s">
        <v>6507</v>
      </c>
      <c r="P305">
        <v>24947420</v>
      </c>
      <c r="Q305" t="s">
        <v>6504</v>
      </c>
      <c r="R305">
        <v>1929</v>
      </c>
      <c r="S305">
        <v>642</v>
      </c>
    </row>
    <row r="306" spans="1:19">
      <c r="A306" t="s">
        <v>28</v>
      </c>
      <c r="B306" t="s">
        <v>29</v>
      </c>
      <c r="C306" t="s">
        <v>22</v>
      </c>
      <c r="D306" t="s">
        <v>23</v>
      </c>
      <c r="E306" t="s">
        <v>5</v>
      </c>
      <c r="G306" t="s">
        <v>24</v>
      </c>
      <c r="H306">
        <v>437982</v>
      </c>
      <c r="I306">
        <v>439907</v>
      </c>
      <c r="J306" t="s">
        <v>25</v>
      </c>
      <c r="K306" t="s">
        <v>1550</v>
      </c>
      <c r="L306" t="s">
        <v>1550</v>
      </c>
      <c r="N306" t="s">
        <v>1551</v>
      </c>
      <c r="P306">
        <v>25392793</v>
      </c>
      <c r="Q306" t="s">
        <v>1548</v>
      </c>
      <c r="R306">
        <v>1926</v>
      </c>
      <c r="S306">
        <v>641</v>
      </c>
    </row>
    <row r="307" spans="1:19">
      <c r="A307" t="s">
        <v>28</v>
      </c>
      <c r="B307" t="s">
        <v>29</v>
      </c>
      <c r="C307" t="s">
        <v>22</v>
      </c>
      <c r="D307" t="s">
        <v>23</v>
      </c>
      <c r="E307" t="s">
        <v>5</v>
      </c>
      <c r="G307" t="s">
        <v>24</v>
      </c>
      <c r="H307">
        <v>2961117</v>
      </c>
      <c r="I307">
        <v>2963039</v>
      </c>
      <c r="J307" t="s">
        <v>41</v>
      </c>
      <c r="K307" t="s">
        <v>9710</v>
      </c>
      <c r="L307" t="s">
        <v>9710</v>
      </c>
      <c r="N307" t="s">
        <v>2121</v>
      </c>
      <c r="O307" t="s">
        <v>9707</v>
      </c>
      <c r="P307">
        <v>24945808</v>
      </c>
      <c r="Q307" t="s">
        <v>9708</v>
      </c>
      <c r="R307">
        <v>1923</v>
      </c>
      <c r="S307">
        <v>640</v>
      </c>
    </row>
    <row r="308" spans="1:19">
      <c r="A308" t="s">
        <v>28</v>
      </c>
      <c r="B308" t="s">
        <v>29</v>
      </c>
      <c r="C308" t="s">
        <v>22</v>
      </c>
      <c r="D308" t="s">
        <v>23</v>
      </c>
      <c r="E308" t="s">
        <v>5</v>
      </c>
      <c r="G308" t="s">
        <v>24</v>
      </c>
      <c r="H308">
        <v>1737175</v>
      </c>
      <c r="I308">
        <v>1739094</v>
      </c>
      <c r="J308" t="s">
        <v>25</v>
      </c>
      <c r="K308" t="s">
        <v>5876</v>
      </c>
      <c r="L308" t="s">
        <v>5876</v>
      </c>
      <c r="N308" t="s">
        <v>5877</v>
      </c>
      <c r="P308">
        <v>24945288</v>
      </c>
      <c r="Q308" t="s">
        <v>5874</v>
      </c>
      <c r="R308">
        <v>1920</v>
      </c>
      <c r="S308">
        <v>639</v>
      </c>
    </row>
    <row r="309" spans="1:19">
      <c r="A309" t="s">
        <v>28</v>
      </c>
      <c r="B309" t="s">
        <v>29</v>
      </c>
      <c r="C309" t="s">
        <v>22</v>
      </c>
      <c r="D309" t="s">
        <v>23</v>
      </c>
      <c r="E309" t="s">
        <v>5</v>
      </c>
      <c r="G309" t="s">
        <v>24</v>
      </c>
      <c r="H309">
        <v>4094177</v>
      </c>
      <c r="I309">
        <v>4096096</v>
      </c>
      <c r="J309" t="s">
        <v>41</v>
      </c>
      <c r="K309" t="s">
        <v>13501</v>
      </c>
      <c r="L309" t="s">
        <v>13501</v>
      </c>
      <c r="N309" t="s">
        <v>13502</v>
      </c>
      <c r="P309">
        <v>24947013</v>
      </c>
      <c r="Q309" t="s">
        <v>13499</v>
      </c>
      <c r="R309">
        <v>1920</v>
      </c>
      <c r="S309">
        <v>639</v>
      </c>
    </row>
    <row r="310" spans="1:19">
      <c r="A310" t="s">
        <v>28</v>
      </c>
      <c r="B310" t="s">
        <v>29</v>
      </c>
      <c r="C310" t="s">
        <v>22</v>
      </c>
      <c r="D310" t="s">
        <v>23</v>
      </c>
      <c r="E310" t="s">
        <v>5</v>
      </c>
      <c r="G310" t="s">
        <v>24</v>
      </c>
      <c r="H310">
        <v>3387614</v>
      </c>
      <c r="I310">
        <v>3389530</v>
      </c>
      <c r="J310" t="s">
        <v>25</v>
      </c>
      <c r="K310" t="s">
        <v>11003</v>
      </c>
      <c r="L310" t="s">
        <v>11003</v>
      </c>
      <c r="N310" t="s">
        <v>11004</v>
      </c>
      <c r="P310">
        <v>24948631</v>
      </c>
      <c r="Q310" t="s">
        <v>11001</v>
      </c>
      <c r="R310">
        <v>1917</v>
      </c>
      <c r="S310">
        <v>638</v>
      </c>
    </row>
    <row r="311" spans="1:19">
      <c r="A311" t="s">
        <v>28</v>
      </c>
      <c r="B311" t="s">
        <v>29</v>
      </c>
      <c r="C311" t="s">
        <v>22</v>
      </c>
      <c r="D311" t="s">
        <v>23</v>
      </c>
      <c r="E311" t="s">
        <v>5</v>
      </c>
      <c r="G311" t="s">
        <v>24</v>
      </c>
      <c r="H311">
        <v>2712669</v>
      </c>
      <c r="I311">
        <v>2714582</v>
      </c>
      <c r="J311" t="s">
        <v>25</v>
      </c>
      <c r="K311" t="s">
        <v>8974</v>
      </c>
      <c r="L311" t="s">
        <v>8974</v>
      </c>
      <c r="N311" t="s">
        <v>962</v>
      </c>
      <c r="P311">
        <v>24946264</v>
      </c>
      <c r="Q311" t="s">
        <v>8972</v>
      </c>
      <c r="R311">
        <v>1914</v>
      </c>
      <c r="S311">
        <v>637</v>
      </c>
    </row>
    <row r="312" spans="1:19">
      <c r="A312" t="s">
        <v>28</v>
      </c>
      <c r="B312" t="s">
        <v>29</v>
      </c>
      <c r="C312" t="s">
        <v>22</v>
      </c>
      <c r="D312" t="s">
        <v>23</v>
      </c>
      <c r="E312" t="s">
        <v>5</v>
      </c>
      <c r="G312" t="s">
        <v>24</v>
      </c>
      <c r="H312">
        <v>4610850</v>
      </c>
      <c r="I312">
        <v>4612763</v>
      </c>
      <c r="J312" t="s">
        <v>41</v>
      </c>
      <c r="K312" t="s">
        <v>15234</v>
      </c>
      <c r="L312" t="s">
        <v>15234</v>
      </c>
      <c r="N312" t="s">
        <v>10421</v>
      </c>
      <c r="O312" t="s">
        <v>10417</v>
      </c>
      <c r="P312">
        <v>24945989</v>
      </c>
      <c r="Q312" t="s">
        <v>15232</v>
      </c>
      <c r="R312">
        <v>1914</v>
      </c>
      <c r="S312">
        <v>637</v>
      </c>
    </row>
    <row r="313" spans="1:19">
      <c r="A313" t="s">
        <v>28</v>
      </c>
      <c r="B313" t="s">
        <v>29</v>
      </c>
      <c r="C313" t="s">
        <v>22</v>
      </c>
      <c r="D313" t="s">
        <v>23</v>
      </c>
      <c r="E313" t="s">
        <v>5</v>
      </c>
      <c r="G313" t="s">
        <v>24</v>
      </c>
      <c r="H313">
        <v>97279</v>
      </c>
      <c r="I313">
        <v>99189</v>
      </c>
      <c r="J313" t="s">
        <v>25</v>
      </c>
      <c r="K313" t="s">
        <v>330</v>
      </c>
      <c r="L313" t="s">
        <v>330</v>
      </c>
      <c r="N313" t="s">
        <v>331</v>
      </c>
      <c r="P313">
        <v>24946620</v>
      </c>
      <c r="Q313" t="s">
        <v>328</v>
      </c>
      <c r="R313">
        <v>1911</v>
      </c>
      <c r="S313">
        <v>636</v>
      </c>
    </row>
    <row r="314" spans="1:19">
      <c r="A314" t="s">
        <v>28</v>
      </c>
      <c r="B314" t="s">
        <v>29</v>
      </c>
      <c r="C314" t="s">
        <v>22</v>
      </c>
      <c r="D314" t="s">
        <v>23</v>
      </c>
      <c r="E314" t="s">
        <v>5</v>
      </c>
      <c r="G314" t="s">
        <v>24</v>
      </c>
      <c r="H314">
        <v>929442</v>
      </c>
      <c r="I314">
        <v>931349</v>
      </c>
      <c r="J314" t="s">
        <v>25</v>
      </c>
      <c r="K314" t="s">
        <v>3276</v>
      </c>
      <c r="L314" t="s">
        <v>3276</v>
      </c>
      <c r="N314" t="s">
        <v>3277</v>
      </c>
      <c r="P314">
        <v>24945953</v>
      </c>
      <c r="Q314" t="s">
        <v>3274</v>
      </c>
      <c r="R314">
        <v>1908</v>
      </c>
      <c r="S314">
        <v>635</v>
      </c>
    </row>
    <row r="315" spans="1:19">
      <c r="A315" t="s">
        <v>28</v>
      </c>
      <c r="B315" t="s">
        <v>29</v>
      </c>
      <c r="C315" t="s">
        <v>22</v>
      </c>
      <c r="D315" t="s">
        <v>23</v>
      </c>
      <c r="E315" t="s">
        <v>5</v>
      </c>
      <c r="G315" t="s">
        <v>24</v>
      </c>
      <c r="H315">
        <v>1683036</v>
      </c>
      <c r="I315">
        <v>1684943</v>
      </c>
      <c r="J315" t="s">
        <v>41</v>
      </c>
      <c r="K315" t="s">
        <v>5722</v>
      </c>
      <c r="L315" t="s">
        <v>5722</v>
      </c>
      <c r="N315" t="s">
        <v>5723</v>
      </c>
      <c r="P315">
        <v>24946912</v>
      </c>
      <c r="Q315" t="s">
        <v>5720</v>
      </c>
      <c r="R315">
        <v>1908</v>
      </c>
      <c r="S315">
        <v>635</v>
      </c>
    </row>
    <row r="316" spans="1:19">
      <c r="A316" t="s">
        <v>28</v>
      </c>
      <c r="B316" t="s">
        <v>29</v>
      </c>
      <c r="C316" t="s">
        <v>22</v>
      </c>
      <c r="D316" t="s">
        <v>23</v>
      </c>
      <c r="E316" t="s">
        <v>5</v>
      </c>
      <c r="G316" t="s">
        <v>24</v>
      </c>
      <c r="H316">
        <v>4540680</v>
      </c>
      <c r="I316">
        <v>4542587</v>
      </c>
      <c r="J316" t="s">
        <v>41</v>
      </c>
      <c r="K316" t="s">
        <v>14981</v>
      </c>
      <c r="L316" t="s">
        <v>14981</v>
      </c>
      <c r="N316" t="s">
        <v>49</v>
      </c>
      <c r="P316">
        <v>24949187</v>
      </c>
      <c r="Q316" t="s">
        <v>14979</v>
      </c>
      <c r="R316">
        <v>1908</v>
      </c>
      <c r="S316">
        <v>635</v>
      </c>
    </row>
    <row r="317" spans="1:19">
      <c r="A317" t="s">
        <v>28</v>
      </c>
      <c r="B317" t="s">
        <v>29</v>
      </c>
      <c r="C317" t="s">
        <v>22</v>
      </c>
      <c r="D317" t="s">
        <v>23</v>
      </c>
      <c r="E317" t="s">
        <v>5</v>
      </c>
      <c r="G317" t="s">
        <v>24</v>
      </c>
      <c r="H317">
        <v>295163</v>
      </c>
      <c r="I317">
        <v>297067</v>
      </c>
      <c r="J317" t="s">
        <v>25</v>
      </c>
      <c r="K317" t="s">
        <v>1078</v>
      </c>
      <c r="L317" t="s">
        <v>1078</v>
      </c>
      <c r="N317" t="s">
        <v>1079</v>
      </c>
      <c r="P317">
        <v>24946634</v>
      </c>
      <c r="Q317" t="s">
        <v>1076</v>
      </c>
      <c r="R317">
        <v>1905</v>
      </c>
      <c r="S317">
        <v>634</v>
      </c>
    </row>
    <row r="318" spans="1:19">
      <c r="A318" t="s">
        <v>28</v>
      </c>
      <c r="B318" t="s">
        <v>29</v>
      </c>
      <c r="C318" t="s">
        <v>22</v>
      </c>
      <c r="D318" t="s">
        <v>23</v>
      </c>
      <c r="E318" t="s">
        <v>5</v>
      </c>
      <c r="G318" t="s">
        <v>24</v>
      </c>
      <c r="H318">
        <v>1334639</v>
      </c>
      <c r="I318">
        <v>1336543</v>
      </c>
      <c r="J318" t="s">
        <v>25</v>
      </c>
      <c r="K318" t="s">
        <v>4638</v>
      </c>
      <c r="L318" t="s">
        <v>4638</v>
      </c>
      <c r="N318" t="s">
        <v>4639</v>
      </c>
      <c r="P318">
        <v>24947880</v>
      </c>
      <c r="Q318" t="s">
        <v>4636</v>
      </c>
      <c r="R318">
        <v>1905</v>
      </c>
      <c r="S318">
        <v>634</v>
      </c>
    </row>
    <row r="319" spans="1:19">
      <c r="A319" t="s">
        <v>28</v>
      </c>
      <c r="B319" t="s">
        <v>29</v>
      </c>
      <c r="C319" t="s">
        <v>22</v>
      </c>
      <c r="D319" t="s">
        <v>23</v>
      </c>
      <c r="E319" t="s">
        <v>5</v>
      </c>
      <c r="G319" t="s">
        <v>24</v>
      </c>
      <c r="H319">
        <v>2993487</v>
      </c>
      <c r="I319">
        <v>2995391</v>
      </c>
      <c r="J319" t="s">
        <v>25</v>
      </c>
      <c r="K319" t="s">
        <v>9798</v>
      </c>
      <c r="L319" t="s">
        <v>9798</v>
      </c>
      <c r="N319" t="s">
        <v>962</v>
      </c>
      <c r="P319">
        <v>24948058</v>
      </c>
      <c r="Q319" t="s">
        <v>9796</v>
      </c>
      <c r="R319">
        <v>1905</v>
      </c>
      <c r="S319">
        <v>634</v>
      </c>
    </row>
    <row r="320" spans="1:19">
      <c r="A320" t="s">
        <v>28</v>
      </c>
      <c r="B320" t="s">
        <v>29</v>
      </c>
      <c r="C320" t="s">
        <v>22</v>
      </c>
      <c r="D320" t="s">
        <v>23</v>
      </c>
      <c r="E320" t="s">
        <v>5</v>
      </c>
      <c r="G320" t="s">
        <v>24</v>
      </c>
      <c r="H320">
        <v>316649</v>
      </c>
      <c r="I320">
        <v>318550</v>
      </c>
      <c r="J320" t="s">
        <v>25</v>
      </c>
      <c r="K320" t="s">
        <v>1140</v>
      </c>
      <c r="L320" t="s">
        <v>1140</v>
      </c>
      <c r="N320" t="s">
        <v>287</v>
      </c>
      <c r="P320">
        <v>24949221</v>
      </c>
      <c r="Q320" t="s">
        <v>1138</v>
      </c>
      <c r="R320">
        <v>1902</v>
      </c>
      <c r="S320">
        <v>633</v>
      </c>
    </row>
    <row r="321" spans="1:19">
      <c r="A321" t="s">
        <v>28</v>
      </c>
      <c r="B321" t="s">
        <v>29</v>
      </c>
      <c r="C321" t="s">
        <v>22</v>
      </c>
      <c r="D321" t="s">
        <v>23</v>
      </c>
      <c r="E321" t="s">
        <v>5</v>
      </c>
      <c r="G321" t="s">
        <v>24</v>
      </c>
      <c r="H321">
        <v>1420344</v>
      </c>
      <c r="I321">
        <v>1422245</v>
      </c>
      <c r="J321" t="s">
        <v>25</v>
      </c>
      <c r="K321" t="s">
        <v>4942</v>
      </c>
      <c r="L321" t="s">
        <v>4942</v>
      </c>
      <c r="N321" t="s">
        <v>4943</v>
      </c>
      <c r="P321">
        <v>24946383</v>
      </c>
      <c r="Q321" t="s">
        <v>4940</v>
      </c>
      <c r="R321">
        <v>1902</v>
      </c>
      <c r="S321">
        <v>633</v>
      </c>
    </row>
    <row r="322" spans="1:19">
      <c r="A322" t="s">
        <v>28</v>
      </c>
      <c r="B322" t="s">
        <v>29</v>
      </c>
      <c r="C322" t="s">
        <v>22</v>
      </c>
      <c r="D322" t="s">
        <v>23</v>
      </c>
      <c r="E322" t="s">
        <v>5</v>
      </c>
      <c r="G322" t="s">
        <v>24</v>
      </c>
      <c r="H322">
        <v>3746438</v>
      </c>
      <c r="I322">
        <v>3748339</v>
      </c>
      <c r="J322" t="s">
        <v>25</v>
      </c>
      <c r="K322" t="s">
        <v>12231</v>
      </c>
      <c r="L322" t="s">
        <v>12231</v>
      </c>
      <c r="N322" t="s">
        <v>3723</v>
      </c>
      <c r="P322">
        <v>24949103</v>
      </c>
      <c r="Q322" t="s">
        <v>12229</v>
      </c>
      <c r="R322">
        <v>1902</v>
      </c>
      <c r="S322">
        <v>633</v>
      </c>
    </row>
    <row r="323" spans="1:19">
      <c r="A323" t="s">
        <v>28</v>
      </c>
      <c r="B323" t="s">
        <v>29</v>
      </c>
      <c r="C323" t="s">
        <v>22</v>
      </c>
      <c r="D323" t="s">
        <v>23</v>
      </c>
      <c r="E323" t="s">
        <v>5</v>
      </c>
      <c r="G323" t="s">
        <v>24</v>
      </c>
      <c r="H323">
        <v>3984104</v>
      </c>
      <c r="I323">
        <v>3986005</v>
      </c>
      <c r="J323" t="s">
        <v>41</v>
      </c>
      <c r="K323" t="s">
        <v>13097</v>
      </c>
      <c r="L323" t="s">
        <v>13097</v>
      </c>
      <c r="N323" t="s">
        <v>13098</v>
      </c>
      <c r="P323">
        <v>24946690</v>
      </c>
      <c r="Q323" t="s">
        <v>13095</v>
      </c>
      <c r="R323">
        <v>1902</v>
      </c>
      <c r="S323">
        <v>633</v>
      </c>
    </row>
    <row r="324" spans="1:19">
      <c r="A324" t="s">
        <v>28</v>
      </c>
      <c r="B324" t="s">
        <v>29</v>
      </c>
      <c r="C324" t="s">
        <v>22</v>
      </c>
      <c r="D324" t="s">
        <v>23</v>
      </c>
      <c r="E324" t="s">
        <v>5</v>
      </c>
      <c r="G324" t="s">
        <v>24</v>
      </c>
      <c r="H324">
        <v>243272</v>
      </c>
      <c r="I324">
        <v>245170</v>
      </c>
      <c r="J324" t="s">
        <v>25</v>
      </c>
      <c r="K324" t="s">
        <v>882</v>
      </c>
      <c r="L324" t="s">
        <v>882</v>
      </c>
      <c r="N324" t="s">
        <v>883</v>
      </c>
      <c r="P324">
        <v>24946048</v>
      </c>
      <c r="Q324" t="s">
        <v>880</v>
      </c>
      <c r="R324">
        <v>1899</v>
      </c>
      <c r="S324">
        <v>632</v>
      </c>
    </row>
    <row r="325" spans="1:19">
      <c r="A325" t="s">
        <v>28</v>
      </c>
      <c r="B325" t="s">
        <v>29</v>
      </c>
      <c r="C325" t="s">
        <v>22</v>
      </c>
      <c r="D325" t="s">
        <v>23</v>
      </c>
      <c r="E325" t="s">
        <v>5</v>
      </c>
      <c r="G325" t="s">
        <v>24</v>
      </c>
      <c r="H325">
        <v>689969</v>
      </c>
      <c r="I325">
        <v>691867</v>
      </c>
      <c r="J325" t="s">
        <v>25</v>
      </c>
      <c r="K325" t="s">
        <v>2442</v>
      </c>
      <c r="L325" t="s">
        <v>2442</v>
      </c>
      <c r="N325" t="s">
        <v>2443</v>
      </c>
      <c r="P325">
        <v>24949411</v>
      </c>
      <c r="Q325" t="s">
        <v>2440</v>
      </c>
      <c r="R325">
        <v>1899</v>
      </c>
      <c r="S325">
        <v>632</v>
      </c>
    </row>
    <row r="326" spans="1:19">
      <c r="A326" t="s">
        <v>28</v>
      </c>
      <c r="B326" t="s">
        <v>29</v>
      </c>
      <c r="C326" t="s">
        <v>22</v>
      </c>
      <c r="D326" t="s">
        <v>23</v>
      </c>
      <c r="E326" t="s">
        <v>5</v>
      </c>
      <c r="G326" t="s">
        <v>24</v>
      </c>
      <c r="H326">
        <v>2725451</v>
      </c>
      <c r="I326">
        <v>2727349</v>
      </c>
      <c r="J326" t="s">
        <v>25</v>
      </c>
      <c r="K326" t="s">
        <v>9023</v>
      </c>
      <c r="L326" t="s">
        <v>9023</v>
      </c>
      <c r="N326" t="s">
        <v>9024</v>
      </c>
      <c r="P326">
        <v>24948135</v>
      </c>
      <c r="Q326" t="s">
        <v>9021</v>
      </c>
      <c r="R326">
        <v>1899</v>
      </c>
      <c r="S326">
        <v>632</v>
      </c>
    </row>
    <row r="327" spans="1:19">
      <c r="A327" t="s">
        <v>28</v>
      </c>
      <c r="B327" t="s">
        <v>29</v>
      </c>
      <c r="C327" t="s">
        <v>22</v>
      </c>
      <c r="D327" t="s">
        <v>23</v>
      </c>
      <c r="E327" t="s">
        <v>5</v>
      </c>
      <c r="G327" t="s">
        <v>24</v>
      </c>
      <c r="H327">
        <v>831082</v>
      </c>
      <c r="I327">
        <v>832977</v>
      </c>
      <c r="J327" t="s">
        <v>25</v>
      </c>
      <c r="K327" t="s">
        <v>2964</v>
      </c>
      <c r="L327" t="s">
        <v>2964</v>
      </c>
      <c r="N327" t="s">
        <v>2965</v>
      </c>
      <c r="P327">
        <v>24948339</v>
      </c>
      <c r="Q327" t="s">
        <v>2963</v>
      </c>
      <c r="R327">
        <v>1896</v>
      </c>
      <c r="S327">
        <v>631</v>
      </c>
    </row>
    <row r="328" spans="1:19">
      <c r="A328" t="s">
        <v>28</v>
      </c>
      <c r="B328" t="s">
        <v>29</v>
      </c>
      <c r="C328" t="s">
        <v>22</v>
      </c>
      <c r="D328" t="s">
        <v>23</v>
      </c>
      <c r="E328" t="s">
        <v>5</v>
      </c>
      <c r="G328" t="s">
        <v>24</v>
      </c>
      <c r="H328">
        <v>1332507</v>
      </c>
      <c r="I328">
        <v>1334402</v>
      </c>
      <c r="J328" t="s">
        <v>41</v>
      </c>
      <c r="K328" t="s">
        <v>4634</v>
      </c>
      <c r="L328" t="s">
        <v>4634</v>
      </c>
      <c r="N328" t="s">
        <v>4635</v>
      </c>
      <c r="P328">
        <v>24946320</v>
      </c>
      <c r="Q328" t="s">
        <v>4632</v>
      </c>
      <c r="R328">
        <v>1896</v>
      </c>
      <c r="S328">
        <v>631</v>
      </c>
    </row>
    <row r="329" spans="1:19">
      <c r="A329" t="s">
        <v>28</v>
      </c>
      <c r="B329" t="s">
        <v>29</v>
      </c>
      <c r="C329" t="s">
        <v>22</v>
      </c>
      <c r="D329" t="s">
        <v>23</v>
      </c>
      <c r="E329" t="s">
        <v>5</v>
      </c>
      <c r="G329" t="s">
        <v>24</v>
      </c>
      <c r="H329">
        <v>1387850</v>
      </c>
      <c r="I329">
        <v>1389745</v>
      </c>
      <c r="J329" t="s">
        <v>25</v>
      </c>
      <c r="K329" t="s">
        <v>4834</v>
      </c>
      <c r="L329" t="s">
        <v>4834</v>
      </c>
      <c r="N329" t="s">
        <v>4835</v>
      </c>
      <c r="P329">
        <v>24949041</v>
      </c>
      <c r="Q329" t="s">
        <v>4832</v>
      </c>
      <c r="R329">
        <v>1896</v>
      </c>
      <c r="S329">
        <v>631</v>
      </c>
    </row>
    <row r="330" spans="1:19">
      <c r="A330" t="s">
        <v>28</v>
      </c>
      <c r="B330" t="s">
        <v>29</v>
      </c>
      <c r="C330" t="s">
        <v>22</v>
      </c>
      <c r="D330" t="s">
        <v>23</v>
      </c>
      <c r="E330" t="s">
        <v>5</v>
      </c>
      <c r="G330" t="s">
        <v>24</v>
      </c>
      <c r="H330">
        <v>1412833</v>
      </c>
      <c r="I330">
        <v>1414728</v>
      </c>
      <c r="J330" t="s">
        <v>41</v>
      </c>
      <c r="K330" t="s">
        <v>4911</v>
      </c>
      <c r="L330" t="s">
        <v>4911</v>
      </c>
      <c r="N330" t="s">
        <v>4912</v>
      </c>
      <c r="P330">
        <v>24947654</v>
      </c>
      <c r="Q330" t="s">
        <v>4909</v>
      </c>
      <c r="R330">
        <v>1896</v>
      </c>
      <c r="S330">
        <v>631</v>
      </c>
    </row>
    <row r="331" spans="1:19">
      <c r="A331" t="s">
        <v>28</v>
      </c>
      <c r="B331" t="s">
        <v>29</v>
      </c>
      <c r="C331" t="s">
        <v>22</v>
      </c>
      <c r="D331" t="s">
        <v>23</v>
      </c>
      <c r="E331" t="s">
        <v>5</v>
      </c>
      <c r="G331" t="s">
        <v>24</v>
      </c>
      <c r="H331">
        <v>794732</v>
      </c>
      <c r="I331">
        <v>796624</v>
      </c>
      <c r="J331" t="s">
        <v>41</v>
      </c>
      <c r="K331" t="s">
        <v>2837</v>
      </c>
      <c r="L331" t="s">
        <v>2837</v>
      </c>
      <c r="N331" t="s">
        <v>978</v>
      </c>
      <c r="P331">
        <v>31478236</v>
      </c>
      <c r="Q331" t="s">
        <v>2835</v>
      </c>
      <c r="R331">
        <v>1893</v>
      </c>
      <c r="S331">
        <v>630</v>
      </c>
    </row>
    <row r="332" spans="1:19">
      <c r="A332" t="s">
        <v>28</v>
      </c>
      <c r="B332" t="s">
        <v>29</v>
      </c>
      <c r="C332" t="s">
        <v>22</v>
      </c>
      <c r="D332" t="s">
        <v>23</v>
      </c>
      <c r="E332" t="s">
        <v>5</v>
      </c>
      <c r="G332" t="s">
        <v>24</v>
      </c>
      <c r="H332">
        <v>2216314</v>
      </c>
      <c r="I332">
        <v>2218203</v>
      </c>
      <c r="J332" t="s">
        <v>41</v>
      </c>
      <c r="K332" t="s">
        <v>7312</v>
      </c>
      <c r="L332" t="s">
        <v>7312</v>
      </c>
      <c r="N332" t="s">
        <v>7313</v>
      </c>
      <c r="P332">
        <v>24945518</v>
      </c>
      <c r="Q332" t="s">
        <v>7310</v>
      </c>
      <c r="R332">
        <v>1890</v>
      </c>
      <c r="S332">
        <v>629</v>
      </c>
    </row>
    <row r="333" spans="1:19">
      <c r="A333" t="s">
        <v>28</v>
      </c>
      <c r="B333" t="s">
        <v>29</v>
      </c>
      <c r="C333" t="s">
        <v>22</v>
      </c>
      <c r="D333" t="s">
        <v>23</v>
      </c>
      <c r="E333" t="s">
        <v>5</v>
      </c>
      <c r="G333" t="s">
        <v>24</v>
      </c>
      <c r="H333">
        <v>3576949</v>
      </c>
      <c r="I333">
        <v>3578838</v>
      </c>
      <c r="J333" t="s">
        <v>41</v>
      </c>
      <c r="K333" t="s">
        <v>11648</v>
      </c>
      <c r="L333" t="s">
        <v>11648</v>
      </c>
      <c r="N333" t="s">
        <v>132</v>
      </c>
      <c r="P333">
        <v>24948416</v>
      </c>
      <c r="Q333" t="s">
        <v>11646</v>
      </c>
      <c r="R333">
        <v>1890</v>
      </c>
      <c r="S333">
        <v>629</v>
      </c>
    </row>
    <row r="334" spans="1:19">
      <c r="A334" t="s">
        <v>28</v>
      </c>
      <c r="B334" t="s">
        <v>29</v>
      </c>
      <c r="C334" t="s">
        <v>22</v>
      </c>
      <c r="D334" t="s">
        <v>23</v>
      </c>
      <c r="E334" t="s">
        <v>5</v>
      </c>
      <c r="G334" t="s">
        <v>24</v>
      </c>
      <c r="H334">
        <v>1128305</v>
      </c>
      <c r="I334">
        <v>1130191</v>
      </c>
      <c r="J334" t="s">
        <v>25</v>
      </c>
      <c r="K334" t="s">
        <v>3970</v>
      </c>
      <c r="L334" t="s">
        <v>3970</v>
      </c>
      <c r="N334" t="s">
        <v>132</v>
      </c>
      <c r="P334">
        <v>24945756</v>
      </c>
      <c r="Q334" t="s">
        <v>3968</v>
      </c>
      <c r="R334">
        <v>1887</v>
      </c>
      <c r="S334">
        <v>628</v>
      </c>
    </row>
    <row r="335" spans="1:19">
      <c r="A335" t="s">
        <v>28</v>
      </c>
      <c r="B335" t="s">
        <v>29</v>
      </c>
      <c r="C335" t="s">
        <v>22</v>
      </c>
      <c r="D335" t="s">
        <v>23</v>
      </c>
      <c r="E335" t="s">
        <v>5</v>
      </c>
      <c r="G335" t="s">
        <v>24</v>
      </c>
      <c r="H335">
        <v>1130470</v>
      </c>
      <c r="I335">
        <v>1132353</v>
      </c>
      <c r="J335" t="s">
        <v>25</v>
      </c>
      <c r="K335" t="s">
        <v>3973</v>
      </c>
      <c r="L335" t="s">
        <v>3973</v>
      </c>
      <c r="N335" t="s">
        <v>132</v>
      </c>
      <c r="P335">
        <v>24946789</v>
      </c>
      <c r="Q335" t="s">
        <v>3971</v>
      </c>
      <c r="R335">
        <v>1884</v>
      </c>
      <c r="S335">
        <v>627</v>
      </c>
    </row>
    <row r="336" spans="1:19">
      <c r="A336" t="s">
        <v>28</v>
      </c>
      <c r="B336" t="s">
        <v>29</v>
      </c>
      <c r="C336" t="s">
        <v>22</v>
      </c>
      <c r="D336" t="s">
        <v>23</v>
      </c>
      <c r="E336" t="s">
        <v>5</v>
      </c>
      <c r="G336" t="s">
        <v>24</v>
      </c>
      <c r="H336">
        <v>2392593</v>
      </c>
      <c r="I336">
        <v>2394476</v>
      </c>
      <c r="J336" t="s">
        <v>25</v>
      </c>
      <c r="K336" t="s">
        <v>7969</v>
      </c>
      <c r="L336" t="s">
        <v>7969</v>
      </c>
      <c r="N336" t="s">
        <v>49</v>
      </c>
      <c r="P336">
        <v>24948330</v>
      </c>
      <c r="Q336" t="s">
        <v>7967</v>
      </c>
      <c r="R336">
        <v>1884</v>
      </c>
      <c r="S336">
        <v>627</v>
      </c>
    </row>
    <row r="337" spans="1:19">
      <c r="A337" t="s">
        <v>28</v>
      </c>
      <c r="B337" t="s">
        <v>29</v>
      </c>
      <c r="C337" t="s">
        <v>22</v>
      </c>
      <c r="D337" t="s">
        <v>23</v>
      </c>
      <c r="E337" t="s">
        <v>5</v>
      </c>
      <c r="G337" t="s">
        <v>24</v>
      </c>
      <c r="H337">
        <v>1351430</v>
      </c>
      <c r="I337">
        <v>1353310</v>
      </c>
      <c r="J337" t="s">
        <v>25</v>
      </c>
      <c r="K337" t="s">
        <v>4691</v>
      </c>
      <c r="L337" t="s">
        <v>4691</v>
      </c>
      <c r="N337" t="s">
        <v>4692</v>
      </c>
      <c r="P337">
        <v>24947414</v>
      </c>
      <c r="Q337" t="s">
        <v>4689</v>
      </c>
      <c r="R337">
        <v>1881</v>
      </c>
      <c r="S337">
        <v>626</v>
      </c>
    </row>
    <row r="338" spans="1:19">
      <c r="A338" t="s">
        <v>28</v>
      </c>
      <c r="B338" t="s">
        <v>29</v>
      </c>
      <c r="C338" t="s">
        <v>22</v>
      </c>
      <c r="D338" t="s">
        <v>23</v>
      </c>
      <c r="E338" t="s">
        <v>5</v>
      </c>
      <c r="G338" t="s">
        <v>24</v>
      </c>
      <c r="H338">
        <v>2539612</v>
      </c>
      <c r="I338">
        <v>2541492</v>
      </c>
      <c r="J338" t="s">
        <v>41</v>
      </c>
      <c r="K338" t="s">
        <v>8399</v>
      </c>
      <c r="L338" t="s">
        <v>8399</v>
      </c>
      <c r="N338" t="s">
        <v>8400</v>
      </c>
      <c r="P338">
        <v>24947401</v>
      </c>
      <c r="Q338" t="s">
        <v>8397</v>
      </c>
      <c r="R338">
        <v>1881</v>
      </c>
      <c r="S338">
        <v>626</v>
      </c>
    </row>
    <row r="339" spans="1:19">
      <c r="A339" t="s">
        <v>28</v>
      </c>
      <c r="B339" t="s">
        <v>29</v>
      </c>
      <c r="C339" t="s">
        <v>22</v>
      </c>
      <c r="D339" t="s">
        <v>23</v>
      </c>
      <c r="E339" t="s">
        <v>5</v>
      </c>
      <c r="G339" t="s">
        <v>24</v>
      </c>
      <c r="H339">
        <v>3150773</v>
      </c>
      <c r="I339">
        <v>3152653</v>
      </c>
      <c r="J339" t="s">
        <v>41</v>
      </c>
      <c r="K339" t="s">
        <v>10190</v>
      </c>
      <c r="L339" t="s">
        <v>10190</v>
      </c>
      <c r="N339" t="s">
        <v>10191</v>
      </c>
      <c r="O339" t="s">
        <v>10187</v>
      </c>
      <c r="P339">
        <v>24949145</v>
      </c>
      <c r="Q339" t="s">
        <v>10188</v>
      </c>
      <c r="R339">
        <v>1881</v>
      </c>
      <c r="S339">
        <v>626</v>
      </c>
    </row>
    <row r="340" spans="1:19">
      <c r="A340" t="s">
        <v>28</v>
      </c>
      <c r="B340" t="s">
        <v>29</v>
      </c>
      <c r="C340" t="s">
        <v>22</v>
      </c>
      <c r="D340" t="s">
        <v>23</v>
      </c>
      <c r="E340" t="s">
        <v>5</v>
      </c>
      <c r="G340" t="s">
        <v>24</v>
      </c>
      <c r="H340">
        <v>4455280</v>
      </c>
      <c r="I340">
        <v>4457160</v>
      </c>
      <c r="J340" t="s">
        <v>41</v>
      </c>
      <c r="K340" t="s">
        <v>14625</v>
      </c>
      <c r="L340" t="s">
        <v>14625</v>
      </c>
      <c r="N340" t="s">
        <v>14626</v>
      </c>
      <c r="P340">
        <v>24948140</v>
      </c>
      <c r="Q340" t="s">
        <v>14623</v>
      </c>
      <c r="R340">
        <v>1881</v>
      </c>
      <c r="S340">
        <v>626</v>
      </c>
    </row>
    <row r="341" spans="1:19">
      <c r="A341" t="s">
        <v>28</v>
      </c>
      <c r="B341" t="s">
        <v>29</v>
      </c>
      <c r="C341" t="s">
        <v>22</v>
      </c>
      <c r="D341" t="s">
        <v>23</v>
      </c>
      <c r="E341" t="s">
        <v>5</v>
      </c>
      <c r="G341" t="s">
        <v>24</v>
      </c>
      <c r="H341">
        <v>1710731</v>
      </c>
      <c r="I341">
        <v>1712608</v>
      </c>
      <c r="J341" t="s">
        <v>41</v>
      </c>
      <c r="K341" t="s">
        <v>5784</v>
      </c>
      <c r="L341" t="s">
        <v>5784</v>
      </c>
      <c r="N341" t="s">
        <v>898</v>
      </c>
      <c r="P341">
        <v>25392817</v>
      </c>
      <c r="Q341" t="s">
        <v>5783</v>
      </c>
      <c r="R341">
        <v>1878</v>
      </c>
      <c r="S341">
        <v>625</v>
      </c>
    </row>
    <row r="342" spans="1:19">
      <c r="A342" t="s">
        <v>28</v>
      </c>
      <c r="B342" t="s">
        <v>29</v>
      </c>
      <c r="C342" t="s">
        <v>22</v>
      </c>
      <c r="D342" t="s">
        <v>23</v>
      </c>
      <c r="E342" t="s">
        <v>5</v>
      </c>
      <c r="G342" t="s">
        <v>24</v>
      </c>
      <c r="H342">
        <v>3334613</v>
      </c>
      <c r="I342">
        <v>3336490</v>
      </c>
      <c r="J342" t="s">
        <v>25</v>
      </c>
      <c r="K342" t="s">
        <v>10838</v>
      </c>
      <c r="L342" t="s">
        <v>10838</v>
      </c>
      <c r="N342" t="s">
        <v>513</v>
      </c>
      <c r="P342">
        <v>24948849</v>
      </c>
      <c r="Q342" t="s">
        <v>10836</v>
      </c>
      <c r="R342">
        <v>1878</v>
      </c>
      <c r="S342">
        <v>625</v>
      </c>
    </row>
    <row r="343" spans="1:19">
      <c r="A343" t="s">
        <v>28</v>
      </c>
      <c r="B343" t="s">
        <v>29</v>
      </c>
      <c r="C343" t="s">
        <v>22</v>
      </c>
      <c r="D343" t="s">
        <v>23</v>
      </c>
      <c r="E343" t="s">
        <v>5</v>
      </c>
      <c r="G343" t="s">
        <v>24</v>
      </c>
      <c r="H343">
        <v>4497491</v>
      </c>
      <c r="I343">
        <v>4499368</v>
      </c>
      <c r="J343" t="s">
        <v>41</v>
      </c>
      <c r="K343" t="s">
        <v>14758</v>
      </c>
      <c r="L343" t="s">
        <v>14758</v>
      </c>
      <c r="N343" t="s">
        <v>132</v>
      </c>
      <c r="P343">
        <v>24946686</v>
      </c>
      <c r="Q343" t="s">
        <v>14756</v>
      </c>
      <c r="R343">
        <v>1878</v>
      </c>
      <c r="S343">
        <v>625</v>
      </c>
    </row>
    <row r="344" spans="1:19">
      <c r="A344" t="s">
        <v>28</v>
      </c>
      <c r="B344" t="s">
        <v>29</v>
      </c>
      <c r="C344" t="s">
        <v>22</v>
      </c>
      <c r="D344" t="s">
        <v>23</v>
      </c>
      <c r="E344" t="s">
        <v>5</v>
      </c>
      <c r="G344" t="s">
        <v>24</v>
      </c>
      <c r="H344">
        <v>103148</v>
      </c>
      <c r="I344">
        <v>105022</v>
      </c>
      <c r="J344" t="s">
        <v>25</v>
      </c>
      <c r="K344" t="s">
        <v>348</v>
      </c>
      <c r="L344" t="s">
        <v>348</v>
      </c>
      <c r="N344" t="s">
        <v>349</v>
      </c>
      <c r="P344">
        <v>24947254</v>
      </c>
      <c r="Q344" t="s">
        <v>346</v>
      </c>
      <c r="R344">
        <v>1875</v>
      </c>
      <c r="S344">
        <v>624</v>
      </c>
    </row>
    <row r="345" spans="1:19">
      <c r="A345" t="s">
        <v>28</v>
      </c>
      <c r="B345" t="s">
        <v>29</v>
      </c>
      <c r="C345" t="s">
        <v>22</v>
      </c>
      <c r="D345" t="s">
        <v>23</v>
      </c>
      <c r="E345" t="s">
        <v>5</v>
      </c>
      <c r="G345" t="s">
        <v>24</v>
      </c>
      <c r="H345">
        <v>332851</v>
      </c>
      <c r="I345">
        <v>334725</v>
      </c>
      <c r="J345" t="s">
        <v>25</v>
      </c>
      <c r="K345" t="s">
        <v>1169</v>
      </c>
      <c r="L345" t="s">
        <v>1169</v>
      </c>
      <c r="N345" t="s">
        <v>1170</v>
      </c>
      <c r="P345">
        <v>24947346</v>
      </c>
      <c r="Q345" t="s">
        <v>1167</v>
      </c>
      <c r="R345">
        <v>1875</v>
      </c>
      <c r="S345">
        <v>624</v>
      </c>
    </row>
    <row r="346" spans="1:19">
      <c r="A346" t="s">
        <v>28</v>
      </c>
      <c r="B346" t="s">
        <v>29</v>
      </c>
      <c r="C346" t="s">
        <v>22</v>
      </c>
      <c r="D346" t="s">
        <v>23</v>
      </c>
      <c r="E346" t="s">
        <v>5</v>
      </c>
      <c r="G346" t="s">
        <v>24</v>
      </c>
      <c r="H346">
        <v>4580730</v>
      </c>
      <c r="I346">
        <v>4582601</v>
      </c>
      <c r="J346" t="s">
        <v>41</v>
      </c>
      <c r="K346" t="s">
        <v>15105</v>
      </c>
      <c r="L346" t="s">
        <v>15105</v>
      </c>
      <c r="N346" t="s">
        <v>132</v>
      </c>
      <c r="P346">
        <v>25392887</v>
      </c>
      <c r="Q346" t="s">
        <v>15103</v>
      </c>
      <c r="R346">
        <v>1872</v>
      </c>
      <c r="S346">
        <v>623</v>
      </c>
    </row>
    <row r="347" spans="1:19">
      <c r="A347" t="s">
        <v>28</v>
      </c>
      <c r="B347" t="s">
        <v>29</v>
      </c>
      <c r="C347" t="s">
        <v>22</v>
      </c>
      <c r="D347" t="s">
        <v>23</v>
      </c>
      <c r="E347" t="s">
        <v>5</v>
      </c>
      <c r="G347" t="s">
        <v>24</v>
      </c>
      <c r="H347">
        <v>611709</v>
      </c>
      <c r="I347">
        <v>613574</v>
      </c>
      <c r="J347" t="s">
        <v>41</v>
      </c>
      <c r="K347" t="s">
        <v>2120</v>
      </c>
      <c r="L347" t="s">
        <v>2120</v>
      </c>
      <c r="N347" t="s">
        <v>2121</v>
      </c>
      <c r="P347">
        <v>24946986</v>
      </c>
      <c r="Q347" t="s">
        <v>2118</v>
      </c>
      <c r="R347">
        <v>1866</v>
      </c>
      <c r="S347">
        <v>621</v>
      </c>
    </row>
    <row r="348" spans="1:19">
      <c r="A348" t="s">
        <v>28</v>
      </c>
      <c r="B348" t="s">
        <v>29</v>
      </c>
      <c r="C348" t="s">
        <v>22</v>
      </c>
      <c r="D348" t="s">
        <v>23</v>
      </c>
      <c r="E348" t="s">
        <v>5</v>
      </c>
      <c r="G348" t="s">
        <v>24</v>
      </c>
      <c r="H348">
        <v>1318086</v>
      </c>
      <c r="I348">
        <v>1319948</v>
      </c>
      <c r="J348" t="s">
        <v>41</v>
      </c>
      <c r="K348" t="s">
        <v>4572</v>
      </c>
      <c r="L348" t="s">
        <v>4572</v>
      </c>
      <c r="N348" t="s">
        <v>4573</v>
      </c>
      <c r="P348">
        <v>24948486</v>
      </c>
      <c r="Q348" t="s">
        <v>4570</v>
      </c>
      <c r="R348">
        <v>1863</v>
      </c>
      <c r="S348">
        <v>620</v>
      </c>
    </row>
    <row r="349" spans="1:19">
      <c r="A349" t="s">
        <v>28</v>
      </c>
      <c r="B349" t="s">
        <v>29</v>
      </c>
      <c r="C349" t="s">
        <v>22</v>
      </c>
      <c r="D349" t="s">
        <v>23</v>
      </c>
      <c r="E349" t="s">
        <v>5</v>
      </c>
      <c r="G349" t="s">
        <v>24</v>
      </c>
      <c r="H349">
        <v>1817917</v>
      </c>
      <c r="I349">
        <v>1819779</v>
      </c>
      <c r="J349" t="s">
        <v>25</v>
      </c>
      <c r="K349" t="s">
        <v>6126</v>
      </c>
      <c r="L349" t="s">
        <v>6126</v>
      </c>
      <c r="N349" t="s">
        <v>49</v>
      </c>
      <c r="P349">
        <v>25392819</v>
      </c>
      <c r="Q349" t="s">
        <v>6125</v>
      </c>
      <c r="R349">
        <v>1863</v>
      </c>
      <c r="S349">
        <v>620</v>
      </c>
    </row>
    <row r="350" spans="1:19">
      <c r="A350" t="s">
        <v>28</v>
      </c>
      <c r="B350" t="s">
        <v>29</v>
      </c>
      <c r="C350" t="s">
        <v>22</v>
      </c>
      <c r="D350" t="s">
        <v>23</v>
      </c>
      <c r="E350" t="s">
        <v>5</v>
      </c>
      <c r="G350" t="s">
        <v>24</v>
      </c>
      <c r="H350">
        <v>2869159</v>
      </c>
      <c r="I350">
        <v>2871021</v>
      </c>
      <c r="J350" t="s">
        <v>41</v>
      </c>
      <c r="K350" t="s">
        <v>9453</v>
      </c>
      <c r="L350" t="s">
        <v>9453</v>
      </c>
      <c r="N350" t="s">
        <v>49</v>
      </c>
      <c r="P350">
        <v>24946349</v>
      </c>
      <c r="Q350" t="s">
        <v>9451</v>
      </c>
      <c r="R350">
        <v>1863</v>
      </c>
      <c r="S350">
        <v>620</v>
      </c>
    </row>
    <row r="351" spans="1:19">
      <c r="A351" t="s">
        <v>28</v>
      </c>
      <c r="B351" t="s">
        <v>29</v>
      </c>
      <c r="C351" t="s">
        <v>22</v>
      </c>
      <c r="D351" t="s">
        <v>23</v>
      </c>
      <c r="E351" t="s">
        <v>5</v>
      </c>
      <c r="G351" t="s">
        <v>24</v>
      </c>
      <c r="H351">
        <v>4402419</v>
      </c>
      <c r="I351">
        <v>4404281</v>
      </c>
      <c r="J351" t="s">
        <v>41</v>
      </c>
      <c r="K351" t="s">
        <v>14467</v>
      </c>
      <c r="L351" t="s">
        <v>14467</v>
      </c>
      <c r="N351" t="s">
        <v>962</v>
      </c>
      <c r="P351">
        <v>24946652</v>
      </c>
      <c r="Q351" t="s">
        <v>14465</v>
      </c>
      <c r="R351">
        <v>1863</v>
      </c>
      <c r="S351">
        <v>620</v>
      </c>
    </row>
    <row r="352" spans="1:19">
      <c r="A352" t="s">
        <v>28</v>
      </c>
      <c r="B352" t="s">
        <v>29</v>
      </c>
      <c r="C352" t="s">
        <v>22</v>
      </c>
      <c r="D352" t="s">
        <v>23</v>
      </c>
      <c r="E352" t="s">
        <v>5</v>
      </c>
      <c r="G352" t="s">
        <v>24</v>
      </c>
      <c r="H352">
        <v>1135969</v>
      </c>
      <c r="I352">
        <v>1137828</v>
      </c>
      <c r="J352" t="s">
        <v>41</v>
      </c>
      <c r="K352" t="s">
        <v>4003</v>
      </c>
      <c r="L352" t="s">
        <v>4003</v>
      </c>
      <c r="N352" t="s">
        <v>4004</v>
      </c>
      <c r="O352" t="s">
        <v>4000</v>
      </c>
      <c r="P352">
        <v>24948673</v>
      </c>
      <c r="Q352" t="s">
        <v>4001</v>
      </c>
      <c r="R352">
        <v>1860</v>
      </c>
      <c r="S352">
        <v>619</v>
      </c>
    </row>
    <row r="353" spans="1:19">
      <c r="A353" t="s">
        <v>28</v>
      </c>
      <c r="B353" t="s">
        <v>29</v>
      </c>
      <c r="C353" t="s">
        <v>22</v>
      </c>
      <c r="D353" t="s">
        <v>23</v>
      </c>
      <c r="E353" t="s">
        <v>5</v>
      </c>
      <c r="G353" t="s">
        <v>24</v>
      </c>
      <c r="H353">
        <v>4291222</v>
      </c>
      <c r="I353">
        <v>4293081</v>
      </c>
      <c r="J353" t="s">
        <v>41</v>
      </c>
      <c r="K353" t="s">
        <v>14111</v>
      </c>
      <c r="L353" t="s">
        <v>14111</v>
      </c>
      <c r="N353" t="s">
        <v>14112</v>
      </c>
      <c r="P353">
        <v>24946589</v>
      </c>
      <c r="Q353" t="s">
        <v>14109</v>
      </c>
      <c r="R353">
        <v>1860</v>
      </c>
      <c r="S353">
        <v>619</v>
      </c>
    </row>
    <row r="354" spans="1:19">
      <c r="A354" t="s">
        <v>28</v>
      </c>
      <c r="B354" t="s">
        <v>29</v>
      </c>
      <c r="C354" t="s">
        <v>22</v>
      </c>
      <c r="D354" t="s">
        <v>23</v>
      </c>
      <c r="E354" t="s">
        <v>5</v>
      </c>
      <c r="G354" t="s">
        <v>24</v>
      </c>
      <c r="H354">
        <v>400897</v>
      </c>
      <c r="I354">
        <v>402753</v>
      </c>
      <c r="J354" t="s">
        <v>25</v>
      </c>
      <c r="K354" t="s">
        <v>1428</v>
      </c>
      <c r="L354" t="s">
        <v>1428</v>
      </c>
      <c r="N354" t="s">
        <v>784</v>
      </c>
      <c r="P354">
        <v>24948912</v>
      </c>
      <c r="Q354" t="s">
        <v>1427</v>
      </c>
      <c r="R354">
        <v>1857</v>
      </c>
      <c r="S354">
        <v>618</v>
      </c>
    </row>
    <row r="355" spans="1:19">
      <c r="A355" t="s">
        <v>28</v>
      </c>
      <c r="B355" t="s">
        <v>29</v>
      </c>
      <c r="C355" t="s">
        <v>22</v>
      </c>
      <c r="D355" t="s">
        <v>23</v>
      </c>
      <c r="E355" t="s">
        <v>5</v>
      </c>
      <c r="G355" t="s">
        <v>24</v>
      </c>
      <c r="H355">
        <v>819607</v>
      </c>
      <c r="I355">
        <v>821463</v>
      </c>
      <c r="J355" t="s">
        <v>41</v>
      </c>
      <c r="K355" t="s">
        <v>2932</v>
      </c>
      <c r="L355" t="s">
        <v>2932</v>
      </c>
      <c r="N355" t="s">
        <v>2933</v>
      </c>
      <c r="O355" t="s">
        <v>2929</v>
      </c>
      <c r="P355">
        <v>24948488</v>
      </c>
      <c r="Q355" t="s">
        <v>2930</v>
      </c>
      <c r="R355">
        <v>1857</v>
      </c>
      <c r="S355">
        <v>618</v>
      </c>
    </row>
    <row r="356" spans="1:19">
      <c r="A356" t="s">
        <v>28</v>
      </c>
      <c r="B356" t="s">
        <v>29</v>
      </c>
      <c r="C356" t="s">
        <v>22</v>
      </c>
      <c r="D356" t="s">
        <v>23</v>
      </c>
      <c r="E356" t="s">
        <v>5</v>
      </c>
      <c r="G356" t="s">
        <v>24</v>
      </c>
      <c r="H356">
        <v>1342943</v>
      </c>
      <c r="I356">
        <v>1344799</v>
      </c>
      <c r="J356" t="s">
        <v>25</v>
      </c>
      <c r="K356" t="s">
        <v>4662</v>
      </c>
      <c r="L356" t="s">
        <v>4662</v>
      </c>
      <c r="N356" t="s">
        <v>4663</v>
      </c>
      <c r="P356">
        <v>24949348</v>
      </c>
      <c r="Q356" t="s">
        <v>4660</v>
      </c>
      <c r="R356">
        <v>1857</v>
      </c>
      <c r="S356">
        <v>618</v>
      </c>
    </row>
    <row r="357" spans="1:19">
      <c r="A357" t="s">
        <v>28</v>
      </c>
      <c r="B357" t="s">
        <v>29</v>
      </c>
      <c r="C357" t="s">
        <v>22</v>
      </c>
      <c r="D357" t="s">
        <v>23</v>
      </c>
      <c r="E357" t="s">
        <v>5</v>
      </c>
      <c r="G357" t="s">
        <v>24</v>
      </c>
      <c r="H357">
        <v>413444</v>
      </c>
      <c r="I357">
        <v>415297</v>
      </c>
      <c r="J357" t="s">
        <v>41</v>
      </c>
      <c r="K357" t="s">
        <v>1463</v>
      </c>
      <c r="L357" t="s">
        <v>1463</v>
      </c>
      <c r="N357" t="s">
        <v>1464</v>
      </c>
      <c r="P357">
        <v>24949051</v>
      </c>
      <c r="Q357" t="s">
        <v>1461</v>
      </c>
      <c r="R357">
        <v>1854</v>
      </c>
      <c r="S357">
        <v>617</v>
      </c>
    </row>
    <row r="358" spans="1:19">
      <c r="A358" t="s">
        <v>28</v>
      </c>
      <c r="B358" t="s">
        <v>29</v>
      </c>
      <c r="C358" t="s">
        <v>22</v>
      </c>
      <c r="D358" t="s">
        <v>23</v>
      </c>
      <c r="E358" t="s">
        <v>5</v>
      </c>
      <c r="G358" t="s">
        <v>24</v>
      </c>
      <c r="H358">
        <v>1852195</v>
      </c>
      <c r="I358">
        <v>1854045</v>
      </c>
      <c r="J358" t="s">
        <v>25</v>
      </c>
      <c r="K358" t="s">
        <v>6252</v>
      </c>
      <c r="L358" t="s">
        <v>6252</v>
      </c>
      <c r="N358" t="s">
        <v>2933</v>
      </c>
      <c r="O358" t="s">
        <v>2929</v>
      </c>
      <c r="P358">
        <v>24949203</v>
      </c>
      <c r="Q358" t="s">
        <v>6250</v>
      </c>
      <c r="R358">
        <v>1851</v>
      </c>
      <c r="S358">
        <v>616</v>
      </c>
    </row>
    <row r="359" spans="1:19">
      <c r="A359" t="s">
        <v>28</v>
      </c>
      <c r="B359" t="s">
        <v>29</v>
      </c>
      <c r="C359" t="s">
        <v>22</v>
      </c>
      <c r="D359" t="s">
        <v>23</v>
      </c>
      <c r="E359" t="s">
        <v>5</v>
      </c>
      <c r="G359" t="s">
        <v>24</v>
      </c>
      <c r="H359">
        <v>2914162</v>
      </c>
      <c r="I359">
        <v>2916012</v>
      </c>
      <c r="J359" t="s">
        <v>25</v>
      </c>
      <c r="K359" t="s">
        <v>9569</v>
      </c>
      <c r="L359" t="s">
        <v>9569</v>
      </c>
      <c r="N359" t="s">
        <v>9570</v>
      </c>
      <c r="P359">
        <v>24947132</v>
      </c>
      <c r="Q359" t="s">
        <v>9567</v>
      </c>
      <c r="R359">
        <v>1851</v>
      </c>
      <c r="S359">
        <v>616</v>
      </c>
    </row>
    <row r="360" spans="1:19">
      <c r="A360" t="s">
        <v>28</v>
      </c>
      <c r="B360" t="s">
        <v>29</v>
      </c>
      <c r="C360" t="s">
        <v>22</v>
      </c>
      <c r="D360" t="s">
        <v>23</v>
      </c>
      <c r="E360" t="s">
        <v>5</v>
      </c>
      <c r="G360" t="s">
        <v>24</v>
      </c>
      <c r="H360">
        <v>406608</v>
      </c>
      <c r="I360">
        <v>408455</v>
      </c>
      <c r="J360" t="s">
        <v>41</v>
      </c>
      <c r="K360" t="s">
        <v>1446</v>
      </c>
      <c r="L360" t="s">
        <v>1446</v>
      </c>
      <c r="N360" t="s">
        <v>283</v>
      </c>
      <c r="P360">
        <v>24946983</v>
      </c>
      <c r="Q360" t="s">
        <v>1444</v>
      </c>
      <c r="R360">
        <v>1848</v>
      </c>
      <c r="S360">
        <v>615</v>
      </c>
    </row>
    <row r="361" spans="1:19">
      <c r="A361" t="s">
        <v>28</v>
      </c>
      <c r="B361" t="s">
        <v>29</v>
      </c>
      <c r="C361" t="s">
        <v>22</v>
      </c>
      <c r="D361" t="s">
        <v>23</v>
      </c>
      <c r="E361" t="s">
        <v>5</v>
      </c>
      <c r="G361" t="s">
        <v>24</v>
      </c>
      <c r="H361">
        <v>522848</v>
      </c>
      <c r="I361">
        <v>524695</v>
      </c>
      <c r="J361" t="s">
        <v>25</v>
      </c>
      <c r="K361" t="s">
        <v>1831</v>
      </c>
      <c r="L361" t="s">
        <v>1831</v>
      </c>
      <c r="N361" t="s">
        <v>300</v>
      </c>
      <c r="P361">
        <v>31478218</v>
      </c>
      <c r="Q361" t="s">
        <v>1829</v>
      </c>
      <c r="R361">
        <v>1848</v>
      </c>
      <c r="S361">
        <v>615</v>
      </c>
    </row>
    <row r="362" spans="1:19">
      <c r="A362" t="s">
        <v>28</v>
      </c>
      <c r="B362" t="s">
        <v>29</v>
      </c>
      <c r="C362" t="s">
        <v>22</v>
      </c>
      <c r="D362" t="s">
        <v>23</v>
      </c>
      <c r="E362" t="s">
        <v>5</v>
      </c>
      <c r="G362" t="s">
        <v>24</v>
      </c>
      <c r="H362">
        <v>1416455</v>
      </c>
      <c r="I362">
        <v>1418302</v>
      </c>
      <c r="J362" t="s">
        <v>41</v>
      </c>
      <c r="K362" t="s">
        <v>4925</v>
      </c>
      <c r="L362" t="s">
        <v>4925</v>
      </c>
      <c r="N362" t="s">
        <v>4926</v>
      </c>
      <c r="O362" t="s">
        <v>4922</v>
      </c>
      <c r="P362">
        <v>24946825</v>
      </c>
      <c r="Q362" t="s">
        <v>4923</v>
      </c>
      <c r="R362">
        <v>1848</v>
      </c>
      <c r="S362">
        <v>615</v>
      </c>
    </row>
    <row r="363" spans="1:19">
      <c r="A363" t="s">
        <v>28</v>
      </c>
      <c r="B363" t="s">
        <v>29</v>
      </c>
      <c r="C363" t="s">
        <v>22</v>
      </c>
      <c r="D363" t="s">
        <v>23</v>
      </c>
      <c r="E363" t="s">
        <v>5</v>
      </c>
      <c r="G363" t="s">
        <v>24</v>
      </c>
      <c r="H363">
        <v>3617274</v>
      </c>
      <c r="I363">
        <v>3619121</v>
      </c>
      <c r="J363" t="s">
        <v>25</v>
      </c>
      <c r="K363" t="s">
        <v>11772</v>
      </c>
      <c r="L363" t="s">
        <v>11772</v>
      </c>
      <c r="N363" t="s">
        <v>49</v>
      </c>
      <c r="P363">
        <v>25392859</v>
      </c>
      <c r="Q363" t="s">
        <v>11771</v>
      </c>
      <c r="R363">
        <v>1848</v>
      </c>
      <c r="S363">
        <v>615</v>
      </c>
    </row>
    <row r="364" spans="1:19">
      <c r="A364" t="s">
        <v>28</v>
      </c>
      <c r="B364" t="s">
        <v>29</v>
      </c>
      <c r="C364" t="s">
        <v>22</v>
      </c>
      <c r="D364" t="s">
        <v>23</v>
      </c>
      <c r="E364" t="s">
        <v>5</v>
      </c>
      <c r="G364" t="s">
        <v>24</v>
      </c>
      <c r="H364">
        <v>2745389</v>
      </c>
      <c r="I364">
        <v>2747227</v>
      </c>
      <c r="J364" t="s">
        <v>41</v>
      </c>
      <c r="K364" t="s">
        <v>9086</v>
      </c>
      <c r="L364" t="s">
        <v>9086</v>
      </c>
      <c r="N364" t="s">
        <v>9087</v>
      </c>
      <c r="P364">
        <v>24947742</v>
      </c>
      <c r="Q364" t="s">
        <v>9084</v>
      </c>
      <c r="R364">
        <v>1839</v>
      </c>
      <c r="S364">
        <v>612</v>
      </c>
    </row>
    <row r="365" spans="1:19">
      <c r="A365" t="s">
        <v>28</v>
      </c>
      <c r="B365" t="s">
        <v>29</v>
      </c>
      <c r="C365" t="s">
        <v>22</v>
      </c>
      <c r="D365" t="s">
        <v>23</v>
      </c>
      <c r="E365" t="s">
        <v>5</v>
      </c>
      <c r="G365" t="s">
        <v>24</v>
      </c>
      <c r="H365">
        <v>156372</v>
      </c>
      <c r="I365">
        <v>158204</v>
      </c>
      <c r="J365" t="s">
        <v>41</v>
      </c>
      <c r="K365" t="s">
        <v>533</v>
      </c>
      <c r="L365" t="s">
        <v>533</v>
      </c>
      <c r="N365" t="s">
        <v>534</v>
      </c>
      <c r="P365">
        <v>24948865</v>
      </c>
      <c r="Q365" t="s">
        <v>531</v>
      </c>
      <c r="R365">
        <v>1833</v>
      </c>
      <c r="S365">
        <v>610</v>
      </c>
    </row>
    <row r="366" spans="1:19">
      <c r="A366" t="s">
        <v>28</v>
      </c>
      <c r="B366" t="s">
        <v>29</v>
      </c>
      <c r="C366" t="s">
        <v>22</v>
      </c>
      <c r="D366" t="s">
        <v>23</v>
      </c>
      <c r="E366" t="s">
        <v>5</v>
      </c>
      <c r="G366" t="s">
        <v>24</v>
      </c>
      <c r="H366">
        <v>498617</v>
      </c>
      <c r="I366">
        <v>500446</v>
      </c>
      <c r="J366" t="s">
        <v>25</v>
      </c>
      <c r="K366" t="s">
        <v>1753</v>
      </c>
      <c r="L366" t="s">
        <v>1753</v>
      </c>
      <c r="N366" t="s">
        <v>1754</v>
      </c>
      <c r="O366" t="s">
        <v>1750</v>
      </c>
      <c r="P366">
        <v>24948716</v>
      </c>
      <c r="Q366" t="s">
        <v>1751</v>
      </c>
      <c r="R366">
        <v>1830</v>
      </c>
      <c r="S366">
        <v>609</v>
      </c>
    </row>
    <row r="367" spans="1:19">
      <c r="A367" t="s">
        <v>28</v>
      </c>
      <c r="B367" t="s">
        <v>29</v>
      </c>
      <c r="C367" t="s">
        <v>22</v>
      </c>
      <c r="D367" t="s">
        <v>23</v>
      </c>
      <c r="E367" t="s">
        <v>5</v>
      </c>
      <c r="G367" t="s">
        <v>24</v>
      </c>
      <c r="H367">
        <v>704054</v>
      </c>
      <c r="I367">
        <v>705883</v>
      </c>
      <c r="J367" t="s">
        <v>25</v>
      </c>
      <c r="K367" t="s">
        <v>2506</v>
      </c>
      <c r="L367" t="s">
        <v>2506</v>
      </c>
      <c r="N367" t="s">
        <v>2507</v>
      </c>
      <c r="O367" t="s">
        <v>2503</v>
      </c>
      <c r="P367">
        <v>24948523</v>
      </c>
      <c r="Q367" t="s">
        <v>2504</v>
      </c>
      <c r="R367">
        <v>1830</v>
      </c>
      <c r="S367">
        <v>609</v>
      </c>
    </row>
    <row r="368" spans="1:19">
      <c r="A368" t="s">
        <v>28</v>
      </c>
      <c r="B368" t="s">
        <v>29</v>
      </c>
      <c r="C368" t="s">
        <v>22</v>
      </c>
      <c r="D368" t="s">
        <v>23</v>
      </c>
      <c r="E368" t="s">
        <v>5</v>
      </c>
      <c r="G368" t="s">
        <v>24</v>
      </c>
      <c r="H368">
        <v>4196302</v>
      </c>
      <c r="I368">
        <v>4198131</v>
      </c>
      <c r="J368" t="s">
        <v>41</v>
      </c>
      <c r="K368" t="s">
        <v>13828</v>
      </c>
      <c r="L368" t="s">
        <v>13828</v>
      </c>
      <c r="N368" t="s">
        <v>11004</v>
      </c>
      <c r="P368">
        <v>24949349</v>
      </c>
      <c r="Q368" t="s">
        <v>13826</v>
      </c>
      <c r="R368">
        <v>1830</v>
      </c>
      <c r="S368">
        <v>609</v>
      </c>
    </row>
    <row r="369" spans="1:19">
      <c r="A369" t="s">
        <v>28</v>
      </c>
      <c r="B369" t="s">
        <v>29</v>
      </c>
      <c r="C369" t="s">
        <v>22</v>
      </c>
      <c r="D369" t="s">
        <v>23</v>
      </c>
      <c r="E369" t="s">
        <v>5</v>
      </c>
      <c r="G369" t="s">
        <v>24</v>
      </c>
      <c r="H369">
        <v>3555991</v>
      </c>
      <c r="I369">
        <v>3557811</v>
      </c>
      <c r="J369" t="s">
        <v>25</v>
      </c>
      <c r="K369" t="s">
        <v>11585</v>
      </c>
      <c r="L369" t="s">
        <v>11585</v>
      </c>
      <c r="N369" t="s">
        <v>49</v>
      </c>
      <c r="P369">
        <v>24949341</v>
      </c>
      <c r="Q369" t="s">
        <v>11583</v>
      </c>
      <c r="R369">
        <v>1821</v>
      </c>
      <c r="S369">
        <v>606</v>
      </c>
    </row>
    <row r="370" spans="1:19">
      <c r="A370" t="s">
        <v>28</v>
      </c>
      <c r="B370" t="s">
        <v>29</v>
      </c>
      <c r="C370" t="s">
        <v>22</v>
      </c>
      <c r="D370" t="s">
        <v>23</v>
      </c>
      <c r="E370" t="s">
        <v>5</v>
      </c>
      <c r="G370" t="s">
        <v>24</v>
      </c>
      <c r="H370">
        <v>2294250</v>
      </c>
      <c r="I370">
        <v>2296067</v>
      </c>
      <c r="J370" t="s">
        <v>25</v>
      </c>
      <c r="K370" t="s">
        <v>7563</v>
      </c>
      <c r="L370" t="s">
        <v>7563</v>
      </c>
      <c r="N370" t="s">
        <v>7564</v>
      </c>
      <c r="P370">
        <v>24947748</v>
      </c>
      <c r="Q370" t="s">
        <v>7561</v>
      </c>
      <c r="R370">
        <v>1818</v>
      </c>
      <c r="S370">
        <v>605</v>
      </c>
    </row>
    <row r="371" spans="1:19">
      <c r="A371" t="s">
        <v>28</v>
      </c>
      <c r="B371" t="s">
        <v>29</v>
      </c>
      <c r="C371" t="s">
        <v>22</v>
      </c>
      <c r="D371" t="s">
        <v>23</v>
      </c>
      <c r="E371" t="s">
        <v>5</v>
      </c>
      <c r="G371" t="s">
        <v>24</v>
      </c>
      <c r="H371">
        <v>2594932</v>
      </c>
      <c r="I371">
        <v>2596749</v>
      </c>
      <c r="J371" t="s">
        <v>25</v>
      </c>
      <c r="K371" t="s">
        <v>8602</v>
      </c>
      <c r="L371" t="s">
        <v>8602</v>
      </c>
      <c r="N371" t="s">
        <v>8603</v>
      </c>
      <c r="O371" t="s">
        <v>8599</v>
      </c>
      <c r="P371">
        <v>24947756</v>
      </c>
      <c r="Q371" t="s">
        <v>8600</v>
      </c>
      <c r="R371">
        <v>1818</v>
      </c>
      <c r="S371">
        <v>605</v>
      </c>
    </row>
    <row r="372" spans="1:19">
      <c r="A372" t="s">
        <v>28</v>
      </c>
      <c r="B372" t="s">
        <v>29</v>
      </c>
      <c r="C372" t="s">
        <v>22</v>
      </c>
      <c r="D372" t="s">
        <v>23</v>
      </c>
      <c r="E372" t="s">
        <v>5</v>
      </c>
      <c r="G372" t="s">
        <v>24</v>
      </c>
      <c r="H372">
        <v>1402309</v>
      </c>
      <c r="I372">
        <v>1404117</v>
      </c>
      <c r="J372" t="s">
        <v>25</v>
      </c>
      <c r="K372" t="s">
        <v>4886</v>
      </c>
      <c r="L372" t="s">
        <v>4886</v>
      </c>
      <c r="N372" t="s">
        <v>4887</v>
      </c>
      <c r="P372">
        <v>24947158</v>
      </c>
      <c r="Q372" t="s">
        <v>4884</v>
      </c>
      <c r="R372">
        <v>1809</v>
      </c>
      <c r="S372">
        <v>602</v>
      </c>
    </row>
    <row r="373" spans="1:19">
      <c r="A373" t="s">
        <v>28</v>
      </c>
      <c r="B373" t="s">
        <v>29</v>
      </c>
      <c r="C373" t="s">
        <v>22</v>
      </c>
      <c r="D373" t="s">
        <v>23</v>
      </c>
      <c r="E373" t="s">
        <v>5</v>
      </c>
      <c r="G373" t="s">
        <v>24</v>
      </c>
      <c r="H373">
        <v>1724814</v>
      </c>
      <c r="I373">
        <v>1726622</v>
      </c>
      <c r="J373" t="s">
        <v>41</v>
      </c>
      <c r="K373" t="s">
        <v>5827</v>
      </c>
      <c r="L373" t="s">
        <v>5827</v>
      </c>
      <c r="N373" t="s">
        <v>5828</v>
      </c>
      <c r="P373">
        <v>24948317</v>
      </c>
      <c r="Q373" t="s">
        <v>5825</v>
      </c>
      <c r="R373">
        <v>1809</v>
      </c>
      <c r="S373">
        <v>602</v>
      </c>
    </row>
    <row r="374" spans="1:19">
      <c r="A374" t="s">
        <v>28</v>
      </c>
      <c r="B374" t="s">
        <v>29</v>
      </c>
      <c r="C374" t="s">
        <v>22</v>
      </c>
      <c r="D374" t="s">
        <v>23</v>
      </c>
      <c r="E374" t="s">
        <v>5</v>
      </c>
      <c r="G374" t="s">
        <v>24</v>
      </c>
      <c r="H374">
        <v>1800265</v>
      </c>
      <c r="I374">
        <v>1802073</v>
      </c>
      <c r="J374" t="s">
        <v>41</v>
      </c>
      <c r="K374" t="s">
        <v>6076</v>
      </c>
      <c r="L374" t="s">
        <v>6076</v>
      </c>
      <c r="N374" t="s">
        <v>2797</v>
      </c>
      <c r="P374">
        <v>24946597</v>
      </c>
      <c r="Q374" t="s">
        <v>6074</v>
      </c>
      <c r="R374">
        <v>1809</v>
      </c>
      <c r="S374">
        <v>602</v>
      </c>
    </row>
    <row r="375" spans="1:19">
      <c r="A375" t="s">
        <v>28</v>
      </c>
      <c r="B375" t="s">
        <v>29</v>
      </c>
      <c r="C375" t="s">
        <v>22</v>
      </c>
      <c r="D375" t="s">
        <v>23</v>
      </c>
      <c r="E375" t="s">
        <v>5</v>
      </c>
      <c r="G375" t="s">
        <v>24</v>
      </c>
      <c r="H375">
        <v>3029304</v>
      </c>
      <c r="I375">
        <v>3031112</v>
      </c>
      <c r="J375" t="s">
        <v>25</v>
      </c>
      <c r="K375" t="s">
        <v>9920</v>
      </c>
      <c r="L375" t="s">
        <v>9920</v>
      </c>
      <c r="N375" t="s">
        <v>8753</v>
      </c>
      <c r="P375">
        <v>24946240</v>
      </c>
      <c r="Q375" t="s">
        <v>9918</v>
      </c>
      <c r="R375">
        <v>1809</v>
      </c>
      <c r="S375">
        <v>602</v>
      </c>
    </row>
    <row r="376" spans="1:19">
      <c r="A376" t="s">
        <v>28</v>
      </c>
      <c r="B376" t="s">
        <v>29</v>
      </c>
      <c r="C376" t="s">
        <v>22</v>
      </c>
      <c r="D376" t="s">
        <v>23</v>
      </c>
      <c r="E376" t="s">
        <v>5</v>
      </c>
      <c r="G376" t="s">
        <v>24</v>
      </c>
      <c r="H376">
        <v>1374848</v>
      </c>
      <c r="I376">
        <v>1376653</v>
      </c>
      <c r="J376" t="s">
        <v>25</v>
      </c>
      <c r="K376" t="s">
        <v>4766</v>
      </c>
      <c r="L376" t="s">
        <v>4766</v>
      </c>
      <c r="N376" t="s">
        <v>4767</v>
      </c>
      <c r="P376">
        <v>24948744</v>
      </c>
      <c r="Q376" t="s">
        <v>4764</v>
      </c>
      <c r="R376">
        <v>1806</v>
      </c>
      <c r="S376">
        <v>601</v>
      </c>
    </row>
    <row r="377" spans="1:19">
      <c r="A377" t="s">
        <v>28</v>
      </c>
      <c r="B377" t="s">
        <v>29</v>
      </c>
      <c r="C377" t="s">
        <v>22</v>
      </c>
      <c r="D377" t="s">
        <v>23</v>
      </c>
      <c r="E377" t="s">
        <v>5</v>
      </c>
      <c r="G377" t="s">
        <v>24</v>
      </c>
      <c r="H377">
        <v>3223667</v>
      </c>
      <c r="I377">
        <v>3225472</v>
      </c>
      <c r="J377" t="s">
        <v>25</v>
      </c>
      <c r="K377" t="s">
        <v>10433</v>
      </c>
      <c r="L377" t="s">
        <v>10433</v>
      </c>
      <c r="N377" t="s">
        <v>10434</v>
      </c>
      <c r="P377">
        <v>24947915</v>
      </c>
      <c r="Q377" t="s">
        <v>10431</v>
      </c>
      <c r="R377">
        <v>1806</v>
      </c>
      <c r="S377">
        <v>601</v>
      </c>
    </row>
    <row r="378" spans="1:19">
      <c r="A378" t="s">
        <v>28</v>
      </c>
      <c r="B378" t="s">
        <v>29</v>
      </c>
      <c r="C378" t="s">
        <v>22</v>
      </c>
      <c r="D378" t="s">
        <v>23</v>
      </c>
      <c r="E378" t="s">
        <v>5</v>
      </c>
      <c r="G378" t="s">
        <v>24</v>
      </c>
      <c r="H378">
        <v>561508</v>
      </c>
      <c r="I378">
        <v>563307</v>
      </c>
      <c r="J378" t="s">
        <v>25</v>
      </c>
      <c r="K378" t="s">
        <v>1961</v>
      </c>
      <c r="L378" t="s">
        <v>1961</v>
      </c>
      <c r="N378" t="s">
        <v>1962</v>
      </c>
      <c r="O378" t="s">
        <v>1958</v>
      </c>
      <c r="P378">
        <v>24948227</v>
      </c>
      <c r="Q378" t="s">
        <v>1959</v>
      </c>
      <c r="R378">
        <v>1800</v>
      </c>
      <c r="S378">
        <v>599</v>
      </c>
    </row>
    <row r="379" spans="1:19">
      <c r="A379" t="s">
        <v>28</v>
      </c>
      <c r="B379" t="s">
        <v>29</v>
      </c>
      <c r="C379" t="s">
        <v>22</v>
      </c>
      <c r="D379" t="s">
        <v>23</v>
      </c>
      <c r="E379" t="s">
        <v>5</v>
      </c>
      <c r="G379" t="s">
        <v>24</v>
      </c>
      <c r="H379">
        <v>1429133</v>
      </c>
      <c r="I379">
        <v>1430932</v>
      </c>
      <c r="J379" t="s">
        <v>25</v>
      </c>
      <c r="K379" t="s">
        <v>4984</v>
      </c>
      <c r="L379" t="s">
        <v>4984</v>
      </c>
      <c r="N379" t="s">
        <v>132</v>
      </c>
      <c r="P379">
        <v>24948871</v>
      </c>
      <c r="Q379" t="s">
        <v>4982</v>
      </c>
      <c r="R379">
        <v>1800</v>
      </c>
      <c r="S379">
        <v>599</v>
      </c>
    </row>
    <row r="380" spans="1:19">
      <c r="A380" t="s">
        <v>28</v>
      </c>
      <c r="B380" t="s">
        <v>29</v>
      </c>
      <c r="C380" t="s">
        <v>22</v>
      </c>
      <c r="D380" t="s">
        <v>23</v>
      </c>
      <c r="E380" t="s">
        <v>5</v>
      </c>
      <c r="G380" t="s">
        <v>24</v>
      </c>
      <c r="H380">
        <v>2910009</v>
      </c>
      <c r="I380">
        <v>2911805</v>
      </c>
      <c r="J380" t="s">
        <v>41</v>
      </c>
      <c r="K380" t="s">
        <v>9554</v>
      </c>
      <c r="L380" t="s">
        <v>9554</v>
      </c>
      <c r="N380" t="s">
        <v>9555</v>
      </c>
      <c r="P380">
        <v>24946814</v>
      </c>
      <c r="Q380" t="s">
        <v>9552</v>
      </c>
      <c r="R380">
        <v>1797</v>
      </c>
      <c r="S380">
        <v>598</v>
      </c>
    </row>
    <row r="381" spans="1:19">
      <c r="A381" t="s">
        <v>28</v>
      </c>
      <c r="B381" t="s">
        <v>29</v>
      </c>
      <c r="C381" t="s">
        <v>22</v>
      </c>
      <c r="D381" t="s">
        <v>23</v>
      </c>
      <c r="E381" t="s">
        <v>5</v>
      </c>
      <c r="G381" t="s">
        <v>24</v>
      </c>
      <c r="H381">
        <v>4062014</v>
      </c>
      <c r="I381">
        <v>4063810</v>
      </c>
      <c r="J381" t="s">
        <v>41</v>
      </c>
      <c r="K381" t="s">
        <v>13381</v>
      </c>
      <c r="L381" t="s">
        <v>13381</v>
      </c>
      <c r="N381" t="s">
        <v>13382</v>
      </c>
      <c r="P381">
        <v>24946710</v>
      </c>
      <c r="Q381" t="s">
        <v>13379</v>
      </c>
      <c r="R381">
        <v>1797</v>
      </c>
      <c r="S381">
        <v>598</v>
      </c>
    </row>
    <row r="382" spans="1:19">
      <c r="A382" t="s">
        <v>28</v>
      </c>
      <c r="B382" t="s">
        <v>29</v>
      </c>
      <c r="C382" t="s">
        <v>22</v>
      </c>
      <c r="D382" t="s">
        <v>23</v>
      </c>
      <c r="E382" t="s">
        <v>5</v>
      </c>
      <c r="G382" t="s">
        <v>24</v>
      </c>
      <c r="H382">
        <v>1160562</v>
      </c>
      <c r="I382">
        <v>1162355</v>
      </c>
      <c r="J382" t="s">
        <v>41</v>
      </c>
      <c r="K382" t="s">
        <v>4093</v>
      </c>
      <c r="L382" t="s">
        <v>4093</v>
      </c>
      <c r="N382" t="s">
        <v>1460</v>
      </c>
      <c r="P382">
        <v>24948462</v>
      </c>
      <c r="Q382" t="s">
        <v>4091</v>
      </c>
      <c r="R382">
        <v>1794</v>
      </c>
      <c r="S382">
        <v>597</v>
      </c>
    </row>
    <row r="383" spans="1:19">
      <c r="A383" t="s">
        <v>28</v>
      </c>
      <c r="B383" t="s">
        <v>29</v>
      </c>
      <c r="C383" t="s">
        <v>22</v>
      </c>
      <c r="D383" t="s">
        <v>23</v>
      </c>
      <c r="E383" t="s">
        <v>5</v>
      </c>
      <c r="G383" t="s">
        <v>24</v>
      </c>
      <c r="H383">
        <v>1234413</v>
      </c>
      <c r="I383">
        <v>1236206</v>
      </c>
      <c r="J383" t="s">
        <v>25</v>
      </c>
      <c r="K383" t="s">
        <v>4332</v>
      </c>
      <c r="L383" t="s">
        <v>4332</v>
      </c>
      <c r="N383" t="s">
        <v>4333</v>
      </c>
      <c r="P383">
        <v>24945170</v>
      </c>
      <c r="Q383" t="s">
        <v>4330</v>
      </c>
      <c r="R383">
        <v>1794</v>
      </c>
      <c r="S383">
        <v>597</v>
      </c>
    </row>
    <row r="384" spans="1:19">
      <c r="A384" t="s">
        <v>28</v>
      </c>
      <c r="B384" t="s">
        <v>29</v>
      </c>
      <c r="C384" t="s">
        <v>22</v>
      </c>
      <c r="D384" t="s">
        <v>23</v>
      </c>
      <c r="E384" t="s">
        <v>5</v>
      </c>
      <c r="G384" t="s">
        <v>24</v>
      </c>
      <c r="H384">
        <v>2250608</v>
      </c>
      <c r="I384">
        <v>2252401</v>
      </c>
      <c r="J384" t="s">
        <v>25</v>
      </c>
      <c r="K384" t="s">
        <v>7421</v>
      </c>
      <c r="L384" t="s">
        <v>7421</v>
      </c>
      <c r="N384" t="s">
        <v>7422</v>
      </c>
      <c r="P384">
        <v>24949007</v>
      </c>
      <c r="Q384" t="s">
        <v>7419</v>
      </c>
      <c r="R384">
        <v>1794</v>
      </c>
      <c r="S384">
        <v>597</v>
      </c>
    </row>
    <row r="385" spans="1:19">
      <c r="A385" t="s">
        <v>28</v>
      </c>
      <c r="B385" t="s">
        <v>29</v>
      </c>
      <c r="C385" t="s">
        <v>22</v>
      </c>
      <c r="D385" t="s">
        <v>23</v>
      </c>
      <c r="E385" t="s">
        <v>5</v>
      </c>
      <c r="G385" t="s">
        <v>24</v>
      </c>
      <c r="H385">
        <v>3218378</v>
      </c>
      <c r="I385">
        <v>3220171</v>
      </c>
      <c r="J385" t="s">
        <v>41</v>
      </c>
      <c r="K385" t="s">
        <v>10420</v>
      </c>
      <c r="L385" t="s">
        <v>10420</v>
      </c>
      <c r="N385" t="s">
        <v>10421</v>
      </c>
      <c r="O385" t="s">
        <v>10417</v>
      </c>
      <c r="P385">
        <v>24947766</v>
      </c>
      <c r="Q385" t="s">
        <v>10418</v>
      </c>
      <c r="R385">
        <v>1794</v>
      </c>
      <c r="S385">
        <v>597</v>
      </c>
    </row>
    <row r="386" spans="1:19">
      <c r="A386" t="s">
        <v>28</v>
      </c>
      <c r="B386" t="s">
        <v>29</v>
      </c>
      <c r="C386" t="s">
        <v>22</v>
      </c>
      <c r="D386" t="s">
        <v>23</v>
      </c>
      <c r="E386" t="s">
        <v>5</v>
      </c>
      <c r="G386" t="s">
        <v>24</v>
      </c>
      <c r="H386">
        <v>4038696</v>
      </c>
      <c r="I386">
        <v>4040489</v>
      </c>
      <c r="J386" t="s">
        <v>41</v>
      </c>
      <c r="K386" t="s">
        <v>13295</v>
      </c>
      <c r="L386" t="s">
        <v>13295</v>
      </c>
      <c r="N386" t="s">
        <v>13296</v>
      </c>
      <c r="P386">
        <v>24947523</v>
      </c>
      <c r="Q386" t="s">
        <v>13293</v>
      </c>
      <c r="R386">
        <v>1794</v>
      </c>
      <c r="S386">
        <v>597</v>
      </c>
    </row>
    <row r="387" spans="1:19">
      <c r="A387" t="s">
        <v>28</v>
      </c>
      <c r="B387" t="s">
        <v>29</v>
      </c>
      <c r="C387" t="s">
        <v>22</v>
      </c>
      <c r="D387" t="s">
        <v>23</v>
      </c>
      <c r="E387" t="s">
        <v>5</v>
      </c>
      <c r="G387" t="s">
        <v>24</v>
      </c>
      <c r="H387">
        <v>2355984</v>
      </c>
      <c r="I387">
        <v>2357774</v>
      </c>
      <c r="J387" t="s">
        <v>25</v>
      </c>
      <c r="K387" t="s">
        <v>7834</v>
      </c>
      <c r="L387" t="s">
        <v>7834</v>
      </c>
      <c r="N387" t="s">
        <v>7835</v>
      </c>
      <c r="P387">
        <v>24947895</v>
      </c>
      <c r="Q387" t="s">
        <v>7832</v>
      </c>
      <c r="R387">
        <v>1791</v>
      </c>
      <c r="S387">
        <v>596</v>
      </c>
    </row>
    <row r="388" spans="1:19">
      <c r="A388" t="s">
        <v>28</v>
      </c>
      <c r="B388" t="s">
        <v>29</v>
      </c>
      <c r="C388" t="s">
        <v>22</v>
      </c>
      <c r="D388" t="s">
        <v>23</v>
      </c>
      <c r="E388" t="s">
        <v>5</v>
      </c>
      <c r="G388" t="s">
        <v>24</v>
      </c>
      <c r="H388">
        <v>632468</v>
      </c>
      <c r="I388">
        <v>634255</v>
      </c>
      <c r="J388" t="s">
        <v>25</v>
      </c>
      <c r="K388" t="s">
        <v>2204</v>
      </c>
      <c r="L388" t="s">
        <v>2204</v>
      </c>
      <c r="N388" t="s">
        <v>2205</v>
      </c>
      <c r="P388">
        <v>24945201</v>
      </c>
      <c r="Q388" t="s">
        <v>2202</v>
      </c>
      <c r="R388">
        <v>1788</v>
      </c>
      <c r="S388">
        <v>595</v>
      </c>
    </row>
    <row r="389" spans="1:19">
      <c r="A389" t="s">
        <v>28</v>
      </c>
      <c r="B389" t="s">
        <v>29</v>
      </c>
      <c r="C389" t="s">
        <v>22</v>
      </c>
      <c r="D389" t="s">
        <v>23</v>
      </c>
      <c r="E389" t="s">
        <v>5</v>
      </c>
      <c r="G389" t="s">
        <v>24</v>
      </c>
      <c r="H389">
        <v>2332955</v>
      </c>
      <c r="I389">
        <v>2334742</v>
      </c>
      <c r="J389" t="s">
        <v>25</v>
      </c>
      <c r="K389" t="s">
        <v>7726</v>
      </c>
      <c r="L389" t="s">
        <v>7726</v>
      </c>
      <c r="N389" t="s">
        <v>7727</v>
      </c>
      <c r="P389">
        <v>24948973</v>
      </c>
      <c r="Q389" t="s">
        <v>7724</v>
      </c>
      <c r="R389">
        <v>1788</v>
      </c>
      <c r="S389">
        <v>595</v>
      </c>
    </row>
    <row r="390" spans="1:19">
      <c r="A390" t="s">
        <v>28</v>
      </c>
      <c r="B390" t="s">
        <v>29</v>
      </c>
      <c r="C390" t="s">
        <v>22</v>
      </c>
      <c r="D390" t="s">
        <v>23</v>
      </c>
      <c r="E390" t="s">
        <v>5</v>
      </c>
      <c r="G390" t="s">
        <v>24</v>
      </c>
      <c r="H390">
        <v>3155172</v>
      </c>
      <c r="I390">
        <v>3156959</v>
      </c>
      <c r="J390" t="s">
        <v>41</v>
      </c>
      <c r="K390" t="s">
        <v>10203</v>
      </c>
      <c r="L390" t="s">
        <v>10203</v>
      </c>
      <c r="N390" t="s">
        <v>6237</v>
      </c>
      <c r="O390" t="s">
        <v>10200</v>
      </c>
      <c r="P390">
        <v>24947620</v>
      </c>
      <c r="Q390" t="s">
        <v>10201</v>
      </c>
      <c r="R390">
        <v>1788</v>
      </c>
      <c r="S390">
        <v>595</v>
      </c>
    </row>
    <row r="391" spans="1:19">
      <c r="A391" t="s">
        <v>28</v>
      </c>
      <c r="B391" t="s">
        <v>29</v>
      </c>
      <c r="C391" t="s">
        <v>22</v>
      </c>
      <c r="D391" t="s">
        <v>23</v>
      </c>
      <c r="E391" t="s">
        <v>5</v>
      </c>
      <c r="G391" t="s">
        <v>24</v>
      </c>
      <c r="H391">
        <v>1940065</v>
      </c>
      <c r="I391">
        <v>1941849</v>
      </c>
      <c r="J391" t="s">
        <v>41</v>
      </c>
      <c r="K391" t="s">
        <v>6490</v>
      </c>
      <c r="L391" t="s">
        <v>6490</v>
      </c>
      <c r="N391" t="s">
        <v>6491</v>
      </c>
      <c r="P391">
        <v>24948810</v>
      </c>
      <c r="Q391" t="s">
        <v>6488</v>
      </c>
      <c r="R391">
        <v>1785</v>
      </c>
      <c r="S391">
        <v>594</v>
      </c>
    </row>
    <row r="392" spans="1:19">
      <c r="A392" t="s">
        <v>28</v>
      </c>
      <c r="B392" t="s">
        <v>29</v>
      </c>
      <c r="C392" t="s">
        <v>22</v>
      </c>
      <c r="D392" t="s">
        <v>23</v>
      </c>
      <c r="E392" t="s">
        <v>5</v>
      </c>
      <c r="G392" t="s">
        <v>24</v>
      </c>
      <c r="H392">
        <v>4538803</v>
      </c>
      <c r="I392">
        <v>4540587</v>
      </c>
      <c r="J392" t="s">
        <v>41</v>
      </c>
      <c r="K392" t="s">
        <v>14977</v>
      </c>
      <c r="L392" t="s">
        <v>14977</v>
      </c>
      <c r="N392" t="s">
        <v>14978</v>
      </c>
      <c r="P392">
        <v>24945509</v>
      </c>
      <c r="Q392" t="s">
        <v>14975</v>
      </c>
      <c r="R392">
        <v>1785</v>
      </c>
      <c r="S392">
        <v>594</v>
      </c>
    </row>
    <row r="393" spans="1:19">
      <c r="A393" t="s">
        <v>28</v>
      </c>
      <c r="B393" t="s">
        <v>29</v>
      </c>
      <c r="C393" t="s">
        <v>22</v>
      </c>
      <c r="D393" t="s">
        <v>23</v>
      </c>
      <c r="E393" t="s">
        <v>5</v>
      </c>
      <c r="G393" t="s">
        <v>24</v>
      </c>
      <c r="H393">
        <v>4114798</v>
      </c>
      <c r="I393">
        <v>4116579</v>
      </c>
      <c r="J393" t="s">
        <v>41</v>
      </c>
      <c r="K393" t="s">
        <v>13582</v>
      </c>
      <c r="L393" t="s">
        <v>13582</v>
      </c>
      <c r="N393" t="s">
        <v>6491</v>
      </c>
      <c r="P393">
        <v>24946107</v>
      </c>
      <c r="Q393" t="s">
        <v>13580</v>
      </c>
      <c r="R393">
        <v>1782</v>
      </c>
      <c r="S393">
        <v>593</v>
      </c>
    </row>
    <row r="394" spans="1:19">
      <c r="A394" t="s">
        <v>28</v>
      </c>
      <c r="B394" t="s">
        <v>29</v>
      </c>
      <c r="C394" t="s">
        <v>22</v>
      </c>
      <c r="D394" t="s">
        <v>23</v>
      </c>
      <c r="E394" t="s">
        <v>5</v>
      </c>
      <c r="G394" t="s">
        <v>24</v>
      </c>
      <c r="H394">
        <v>2153022</v>
      </c>
      <c r="I394">
        <v>2154800</v>
      </c>
      <c r="J394" t="s">
        <v>25</v>
      </c>
      <c r="K394" t="s">
        <v>7116</v>
      </c>
      <c r="L394" t="s">
        <v>7116</v>
      </c>
      <c r="N394" t="s">
        <v>7117</v>
      </c>
      <c r="P394">
        <v>24946075</v>
      </c>
      <c r="Q394" t="s">
        <v>7114</v>
      </c>
      <c r="R394">
        <v>1779</v>
      </c>
      <c r="S394">
        <v>592</v>
      </c>
    </row>
    <row r="395" spans="1:19">
      <c r="A395" t="s">
        <v>28</v>
      </c>
      <c r="B395" t="s">
        <v>29</v>
      </c>
      <c r="C395" t="s">
        <v>22</v>
      </c>
      <c r="D395" t="s">
        <v>23</v>
      </c>
      <c r="E395" t="s">
        <v>5</v>
      </c>
      <c r="G395" t="s">
        <v>24</v>
      </c>
      <c r="H395">
        <v>1112577</v>
      </c>
      <c r="I395">
        <v>1114352</v>
      </c>
      <c r="J395" t="s">
        <v>25</v>
      </c>
      <c r="K395" t="s">
        <v>3920</v>
      </c>
      <c r="L395" t="s">
        <v>3920</v>
      </c>
      <c r="N395" t="s">
        <v>3921</v>
      </c>
      <c r="O395" t="s">
        <v>3917</v>
      </c>
      <c r="P395">
        <v>24947964</v>
      </c>
      <c r="Q395" t="s">
        <v>3918</v>
      </c>
      <c r="R395">
        <v>1776</v>
      </c>
      <c r="S395">
        <v>591</v>
      </c>
    </row>
    <row r="396" spans="1:19">
      <c r="A396" t="s">
        <v>28</v>
      </c>
      <c r="B396" t="s">
        <v>29</v>
      </c>
      <c r="C396" t="s">
        <v>22</v>
      </c>
      <c r="D396" t="s">
        <v>23</v>
      </c>
      <c r="E396" t="s">
        <v>5</v>
      </c>
      <c r="G396" t="s">
        <v>24</v>
      </c>
      <c r="H396">
        <v>1288515</v>
      </c>
      <c r="I396">
        <v>1290290</v>
      </c>
      <c r="J396" t="s">
        <v>25</v>
      </c>
      <c r="K396" t="s">
        <v>4497</v>
      </c>
      <c r="L396" t="s">
        <v>4497</v>
      </c>
      <c r="N396" t="s">
        <v>4498</v>
      </c>
      <c r="O396" t="s">
        <v>4494</v>
      </c>
      <c r="P396">
        <v>24945792</v>
      </c>
      <c r="Q396" t="s">
        <v>4495</v>
      </c>
      <c r="R396">
        <v>1776</v>
      </c>
      <c r="S396">
        <v>591</v>
      </c>
    </row>
    <row r="397" spans="1:19">
      <c r="A397" t="s">
        <v>28</v>
      </c>
      <c r="B397" t="s">
        <v>29</v>
      </c>
      <c r="C397" t="s">
        <v>22</v>
      </c>
      <c r="D397" t="s">
        <v>23</v>
      </c>
      <c r="E397" t="s">
        <v>5</v>
      </c>
      <c r="G397" t="s">
        <v>24</v>
      </c>
      <c r="H397">
        <v>3022812</v>
      </c>
      <c r="I397">
        <v>3024587</v>
      </c>
      <c r="J397" t="s">
        <v>25</v>
      </c>
      <c r="K397" t="s">
        <v>9895</v>
      </c>
      <c r="L397" t="s">
        <v>9895</v>
      </c>
      <c r="N397" t="s">
        <v>9896</v>
      </c>
      <c r="P397">
        <v>24947618</v>
      </c>
      <c r="Q397" t="s">
        <v>9893</v>
      </c>
      <c r="R397">
        <v>1776</v>
      </c>
      <c r="S397">
        <v>591</v>
      </c>
    </row>
    <row r="398" spans="1:19">
      <c r="A398" t="s">
        <v>28</v>
      </c>
      <c r="B398" t="s">
        <v>29</v>
      </c>
      <c r="C398" t="s">
        <v>22</v>
      </c>
      <c r="D398" t="s">
        <v>23</v>
      </c>
      <c r="E398" t="s">
        <v>5</v>
      </c>
      <c r="G398" t="s">
        <v>24</v>
      </c>
      <c r="H398">
        <v>3664122</v>
      </c>
      <c r="I398">
        <v>3665897</v>
      </c>
      <c r="J398" t="s">
        <v>41</v>
      </c>
      <c r="K398" t="s">
        <v>11956</v>
      </c>
      <c r="L398" t="s">
        <v>11956</v>
      </c>
      <c r="N398" t="s">
        <v>11957</v>
      </c>
      <c r="P398">
        <v>24948791</v>
      </c>
      <c r="Q398" t="s">
        <v>11954</v>
      </c>
      <c r="R398">
        <v>1776</v>
      </c>
      <c r="S398">
        <v>591</v>
      </c>
    </row>
    <row r="399" spans="1:19">
      <c r="A399" t="s">
        <v>28</v>
      </c>
      <c r="B399" t="s">
        <v>29</v>
      </c>
      <c r="C399" t="s">
        <v>22</v>
      </c>
      <c r="D399" t="s">
        <v>23</v>
      </c>
      <c r="E399" t="s">
        <v>5</v>
      </c>
      <c r="G399" t="s">
        <v>24</v>
      </c>
      <c r="H399">
        <v>3755859</v>
      </c>
      <c r="I399">
        <v>3757634</v>
      </c>
      <c r="J399" t="s">
        <v>25</v>
      </c>
      <c r="K399" t="s">
        <v>12270</v>
      </c>
      <c r="L399" t="s">
        <v>12270</v>
      </c>
      <c r="N399" t="s">
        <v>898</v>
      </c>
      <c r="P399">
        <v>24947890</v>
      </c>
      <c r="Q399" t="s">
        <v>12268</v>
      </c>
      <c r="R399">
        <v>1776</v>
      </c>
      <c r="S399">
        <v>591</v>
      </c>
    </row>
    <row r="400" spans="1:19">
      <c r="A400" t="s">
        <v>28</v>
      </c>
      <c r="B400" t="s">
        <v>29</v>
      </c>
      <c r="C400" t="s">
        <v>22</v>
      </c>
      <c r="D400" t="s">
        <v>23</v>
      </c>
      <c r="E400" t="s">
        <v>5</v>
      </c>
      <c r="G400" t="s">
        <v>24</v>
      </c>
      <c r="H400">
        <v>567405</v>
      </c>
      <c r="I400">
        <v>569177</v>
      </c>
      <c r="J400" t="s">
        <v>25</v>
      </c>
      <c r="K400" t="s">
        <v>1978</v>
      </c>
      <c r="L400" t="s">
        <v>1978</v>
      </c>
      <c r="N400" t="s">
        <v>1979</v>
      </c>
      <c r="P400">
        <v>24947667</v>
      </c>
      <c r="Q400" t="s">
        <v>1976</v>
      </c>
      <c r="R400">
        <v>1773</v>
      </c>
      <c r="S400">
        <v>590</v>
      </c>
    </row>
    <row r="401" spans="1:19">
      <c r="A401" t="s">
        <v>28</v>
      </c>
      <c r="B401" t="s">
        <v>29</v>
      </c>
      <c r="C401" t="s">
        <v>22</v>
      </c>
      <c r="D401" t="s">
        <v>23</v>
      </c>
      <c r="E401" t="s">
        <v>5</v>
      </c>
      <c r="G401" t="s">
        <v>24</v>
      </c>
      <c r="H401">
        <v>962747</v>
      </c>
      <c r="I401">
        <v>964519</v>
      </c>
      <c r="J401" t="s">
        <v>41</v>
      </c>
      <c r="K401" t="s">
        <v>3386</v>
      </c>
      <c r="L401" t="s">
        <v>3386</v>
      </c>
      <c r="N401" t="s">
        <v>3387</v>
      </c>
      <c r="P401">
        <v>24945610</v>
      </c>
      <c r="Q401" t="s">
        <v>3384</v>
      </c>
      <c r="R401">
        <v>1773</v>
      </c>
      <c r="S401">
        <v>590</v>
      </c>
    </row>
    <row r="402" spans="1:19">
      <c r="A402" t="s">
        <v>28</v>
      </c>
      <c r="B402" t="s">
        <v>29</v>
      </c>
      <c r="C402" t="s">
        <v>22</v>
      </c>
      <c r="D402" t="s">
        <v>23</v>
      </c>
      <c r="E402" t="s">
        <v>5</v>
      </c>
      <c r="G402" t="s">
        <v>24</v>
      </c>
      <c r="H402">
        <v>2942787</v>
      </c>
      <c r="I402">
        <v>2944559</v>
      </c>
      <c r="J402" t="s">
        <v>25</v>
      </c>
      <c r="K402" t="s">
        <v>9660</v>
      </c>
      <c r="L402" t="s">
        <v>9660</v>
      </c>
      <c r="N402" t="s">
        <v>9661</v>
      </c>
      <c r="P402">
        <v>24945601</v>
      </c>
      <c r="Q402" t="s">
        <v>9658</v>
      </c>
      <c r="R402">
        <v>1773</v>
      </c>
      <c r="S402">
        <v>590</v>
      </c>
    </row>
    <row r="403" spans="1:19">
      <c r="A403" t="s">
        <v>28</v>
      </c>
      <c r="B403" t="s">
        <v>29</v>
      </c>
      <c r="C403" t="s">
        <v>22</v>
      </c>
      <c r="D403" t="s">
        <v>23</v>
      </c>
      <c r="E403" t="s">
        <v>5</v>
      </c>
      <c r="G403" t="s">
        <v>24</v>
      </c>
      <c r="H403">
        <v>2975317</v>
      </c>
      <c r="I403">
        <v>2977089</v>
      </c>
      <c r="J403" t="s">
        <v>25</v>
      </c>
      <c r="K403" t="s">
        <v>9737</v>
      </c>
      <c r="L403" t="s">
        <v>9737</v>
      </c>
      <c r="N403" t="s">
        <v>49</v>
      </c>
      <c r="P403">
        <v>24945640</v>
      </c>
      <c r="Q403" t="s">
        <v>9735</v>
      </c>
      <c r="R403">
        <v>1773</v>
      </c>
      <c r="S403">
        <v>590</v>
      </c>
    </row>
    <row r="404" spans="1:19">
      <c r="A404" t="s">
        <v>28</v>
      </c>
      <c r="B404" t="s">
        <v>29</v>
      </c>
      <c r="C404" t="s">
        <v>22</v>
      </c>
      <c r="D404" t="s">
        <v>23</v>
      </c>
      <c r="E404" t="s">
        <v>5</v>
      </c>
      <c r="G404" t="s">
        <v>24</v>
      </c>
      <c r="H404">
        <v>3861158</v>
      </c>
      <c r="I404">
        <v>3862927</v>
      </c>
      <c r="J404" t="s">
        <v>41</v>
      </c>
      <c r="K404" t="s">
        <v>12623</v>
      </c>
      <c r="L404" t="s">
        <v>12623</v>
      </c>
      <c r="N404" t="s">
        <v>12624</v>
      </c>
      <c r="O404" t="s">
        <v>12620</v>
      </c>
      <c r="P404">
        <v>24946800</v>
      </c>
      <c r="Q404" t="s">
        <v>12621</v>
      </c>
      <c r="R404">
        <v>1770</v>
      </c>
      <c r="S404">
        <v>589</v>
      </c>
    </row>
    <row r="405" spans="1:19">
      <c r="A405" t="s">
        <v>28</v>
      </c>
      <c r="B405" t="s">
        <v>29</v>
      </c>
      <c r="C405" t="s">
        <v>22</v>
      </c>
      <c r="D405" t="s">
        <v>23</v>
      </c>
      <c r="E405" t="s">
        <v>5</v>
      </c>
      <c r="G405" t="s">
        <v>24</v>
      </c>
      <c r="H405">
        <v>623676</v>
      </c>
      <c r="I405">
        <v>625442</v>
      </c>
      <c r="J405" t="s">
        <v>25</v>
      </c>
      <c r="K405" t="s">
        <v>2171</v>
      </c>
      <c r="L405" t="s">
        <v>2171</v>
      </c>
      <c r="N405" t="s">
        <v>2172</v>
      </c>
      <c r="O405" t="s">
        <v>2168</v>
      </c>
      <c r="P405">
        <v>24947996</v>
      </c>
      <c r="Q405" t="s">
        <v>2169</v>
      </c>
      <c r="R405">
        <v>1767</v>
      </c>
      <c r="S405">
        <v>588</v>
      </c>
    </row>
    <row r="406" spans="1:19">
      <c r="A406" t="s">
        <v>28</v>
      </c>
      <c r="B406" t="s">
        <v>29</v>
      </c>
      <c r="C406" t="s">
        <v>22</v>
      </c>
      <c r="D406" t="s">
        <v>23</v>
      </c>
      <c r="E406" t="s">
        <v>5</v>
      </c>
      <c r="G406" t="s">
        <v>24</v>
      </c>
      <c r="H406">
        <v>1013038</v>
      </c>
      <c r="I406">
        <v>1014804</v>
      </c>
      <c r="J406" t="s">
        <v>41</v>
      </c>
      <c r="K406" t="s">
        <v>3582</v>
      </c>
      <c r="L406" t="s">
        <v>3582</v>
      </c>
      <c r="N406" t="s">
        <v>3583</v>
      </c>
      <c r="P406">
        <v>24948613</v>
      </c>
      <c r="Q406" t="s">
        <v>3580</v>
      </c>
      <c r="R406">
        <v>1767</v>
      </c>
      <c r="S406">
        <v>588</v>
      </c>
    </row>
    <row r="407" spans="1:19">
      <c r="A407" t="s">
        <v>28</v>
      </c>
      <c r="B407" t="s">
        <v>29</v>
      </c>
      <c r="C407" t="s">
        <v>22</v>
      </c>
      <c r="D407" t="s">
        <v>23</v>
      </c>
      <c r="E407" t="s">
        <v>5</v>
      </c>
      <c r="G407" t="s">
        <v>24</v>
      </c>
      <c r="H407">
        <v>1858361</v>
      </c>
      <c r="I407">
        <v>1860127</v>
      </c>
      <c r="J407" t="s">
        <v>41</v>
      </c>
      <c r="K407" t="s">
        <v>6266</v>
      </c>
      <c r="L407" t="s">
        <v>6266</v>
      </c>
      <c r="N407" t="s">
        <v>6267</v>
      </c>
      <c r="P407">
        <v>24948141</v>
      </c>
      <c r="Q407" t="s">
        <v>6264</v>
      </c>
      <c r="R407">
        <v>1767</v>
      </c>
      <c r="S407">
        <v>588</v>
      </c>
    </row>
    <row r="408" spans="1:19">
      <c r="A408" t="s">
        <v>28</v>
      </c>
      <c r="B408" t="s">
        <v>29</v>
      </c>
      <c r="C408" t="s">
        <v>22</v>
      </c>
      <c r="D408" t="s">
        <v>23</v>
      </c>
      <c r="E408" t="s">
        <v>5</v>
      </c>
      <c r="G408" t="s">
        <v>24</v>
      </c>
      <c r="H408">
        <v>841415</v>
      </c>
      <c r="I408">
        <v>843178</v>
      </c>
      <c r="J408" t="s">
        <v>25</v>
      </c>
      <c r="K408" t="s">
        <v>2999</v>
      </c>
      <c r="L408" t="s">
        <v>2999</v>
      </c>
      <c r="N408" t="s">
        <v>2068</v>
      </c>
      <c r="O408" t="s">
        <v>2064</v>
      </c>
      <c r="P408">
        <v>24946399</v>
      </c>
      <c r="Q408" t="s">
        <v>2997</v>
      </c>
      <c r="R408">
        <v>1764</v>
      </c>
      <c r="S408">
        <v>587</v>
      </c>
    </row>
    <row r="409" spans="1:19">
      <c r="A409" t="s">
        <v>28</v>
      </c>
      <c r="B409" t="s">
        <v>29</v>
      </c>
      <c r="C409" t="s">
        <v>22</v>
      </c>
      <c r="D409" t="s">
        <v>23</v>
      </c>
      <c r="E409" t="s">
        <v>5</v>
      </c>
      <c r="G409" t="s">
        <v>24</v>
      </c>
      <c r="H409">
        <v>4381411</v>
      </c>
      <c r="I409">
        <v>4383174</v>
      </c>
      <c r="J409" t="s">
        <v>25</v>
      </c>
      <c r="K409" t="s">
        <v>14392</v>
      </c>
      <c r="L409" t="s">
        <v>14392</v>
      </c>
      <c r="N409" t="s">
        <v>353</v>
      </c>
      <c r="P409">
        <v>24945435</v>
      </c>
      <c r="Q409" t="s">
        <v>14390</v>
      </c>
      <c r="R409">
        <v>1764</v>
      </c>
      <c r="S409">
        <v>587</v>
      </c>
    </row>
    <row r="410" spans="1:19">
      <c r="A410" t="s">
        <v>28</v>
      </c>
      <c r="B410" t="s">
        <v>29</v>
      </c>
      <c r="C410" t="s">
        <v>22</v>
      </c>
      <c r="D410" t="s">
        <v>23</v>
      </c>
      <c r="E410" t="s">
        <v>5</v>
      </c>
      <c r="G410" t="s">
        <v>24</v>
      </c>
      <c r="H410">
        <v>660201</v>
      </c>
      <c r="I410">
        <v>661961</v>
      </c>
      <c r="J410" t="s">
        <v>41</v>
      </c>
      <c r="K410" t="s">
        <v>2347</v>
      </c>
      <c r="L410" t="s">
        <v>2347</v>
      </c>
      <c r="N410" t="s">
        <v>962</v>
      </c>
      <c r="P410">
        <v>24946179</v>
      </c>
      <c r="Q410" t="s">
        <v>2345</v>
      </c>
      <c r="R410">
        <v>1761</v>
      </c>
      <c r="S410">
        <v>586</v>
      </c>
    </row>
    <row r="411" spans="1:19">
      <c r="A411" t="s">
        <v>28</v>
      </c>
      <c r="B411" t="s">
        <v>29</v>
      </c>
      <c r="C411" t="s">
        <v>22</v>
      </c>
      <c r="D411" t="s">
        <v>23</v>
      </c>
      <c r="E411" t="s">
        <v>5</v>
      </c>
      <c r="G411" t="s">
        <v>24</v>
      </c>
      <c r="H411">
        <v>3284381</v>
      </c>
      <c r="I411">
        <v>3286138</v>
      </c>
      <c r="J411" t="s">
        <v>41</v>
      </c>
      <c r="K411" t="s">
        <v>10673</v>
      </c>
      <c r="L411" t="s">
        <v>10673</v>
      </c>
      <c r="N411" t="s">
        <v>49</v>
      </c>
      <c r="P411">
        <v>24946519</v>
      </c>
      <c r="Q411" t="s">
        <v>10671</v>
      </c>
      <c r="R411">
        <v>1758</v>
      </c>
      <c r="S411">
        <v>585</v>
      </c>
    </row>
    <row r="412" spans="1:19">
      <c r="A412" t="s">
        <v>28</v>
      </c>
      <c r="B412" t="s">
        <v>29</v>
      </c>
      <c r="C412" t="s">
        <v>22</v>
      </c>
      <c r="D412" t="s">
        <v>23</v>
      </c>
      <c r="E412" t="s">
        <v>5</v>
      </c>
      <c r="G412" t="s">
        <v>24</v>
      </c>
      <c r="H412">
        <v>852050</v>
      </c>
      <c r="I412">
        <v>853804</v>
      </c>
      <c r="J412" t="s">
        <v>25</v>
      </c>
      <c r="K412" t="s">
        <v>3033</v>
      </c>
      <c r="L412" t="s">
        <v>3033</v>
      </c>
      <c r="N412" t="s">
        <v>3034</v>
      </c>
      <c r="O412" t="s">
        <v>3030</v>
      </c>
      <c r="P412">
        <v>24946257</v>
      </c>
      <c r="Q412" t="s">
        <v>3031</v>
      </c>
      <c r="R412">
        <v>1755</v>
      </c>
      <c r="S412">
        <v>584</v>
      </c>
    </row>
    <row r="413" spans="1:19">
      <c r="A413" t="s">
        <v>28</v>
      </c>
      <c r="B413" t="s">
        <v>29</v>
      </c>
      <c r="C413" t="s">
        <v>22</v>
      </c>
      <c r="D413" t="s">
        <v>23</v>
      </c>
      <c r="E413" t="s">
        <v>5</v>
      </c>
      <c r="G413" t="s">
        <v>24</v>
      </c>
      <c r="H413">
        <v>2826967</v>
      </c>
      <c r="I413">
        <v>2828718</v>
      </c>
      <c r="J413" t="s">
        <v>41</v>
      </c>
      <c r="K413" t="s">
        <v>9326</v>
      </c>
      <c r="L413" t="s">
        <v>9326</v>
      </c>
      <c r="N413" t="s">
        <v>9327</v>
      </c>
      <c r="P413">
        <v>24946172</v>
      </c>
      <c r="Q413" t="s">
        <v>9324</v>
      </c>
      <c r="R413">
        <v>1752</v>
      </c>
      <c r="S413">
        <v>583</v>
      </c>
    </row>
    <row r="414" spans="1:19">
      <c r="A414" t="s">
        <v>28</v>
      </c>
      <c r="B414" t="s">
        <v>29</v>
      </c>
      <c r="C414" t="s">
        <v>22</v>
      </c>
      <c r="D414" t="s">
        <v>23</v>
      </c>
      <c r="E414" t="s">
        <v>5</v>
      </c>
      <c r="G414" t="s">
        <v>24</v>
      </c>
      <c r="H414">
        <v>4690212</v>
      </c>
      <c r="I414">
        <v>4691963</v>
      </c>
      <c r="J414" t="s">
        <v>41</v>
      </c>
      <c r="K414" t="s">
        <v>15488</v>
      </c>
      <c r="L414" t="s">
        <v>15488</v>
      </c>
      <c r="N414" t="s">
        <v>15451</v>
      </c>
      <c r="P414">
        <v>24946930</v>
      </c>
      <c r="Q414" t="s">
        <v>15486</v>
      </c>
      <c r="R414">
        <v>1752</v>
      </c>
      <c r="S414">
        <v>583</v>
      </c>
    </row>
    <row r="415" spans="1:19">
      <c r="A415" t="s">
        <v>28</v>
      </c>
      <c r="B415" t="s">
        <v>29</v>
      </c>
      <c r="C415" t="s">
        <v>22</v>
      </c>
      <c r="D415" t="s">
        <v>23</v>
      </c>
      <c r="E415" t="s">
        <v>5</v>
      </c>
      <c r="G415" t="s">
        <v>24</v>
      </c>
      <c r="H415">
        <v>4390791</v>
      </c>
      <c r="I415">
        <v>4392539</v>
      </c>
      <c r="J415" t="s">
        <v>41</v>
      </c>
      <c r="K415" t="s">
        <v>14432</v>
      </c>
      <c r="L415" t="s">
        <v>14432</v>
      </c>
      <c r="N415" t="s">
        <v>49</v>
      </c>
      <c r="P415">
        <v>24947648</v>
      </c>
      <c r="Q415" t="s">
        <v>14430</v>
      </c>
      <c r="R415">
        <v>1749</v>
      </c>
      <c r="S415">
        <v>582</v>
      </c>
    </row>
    <row r="416" spans="1:19">
      <c r="A416" t="s">
        <v>28</v>
      </c>
      <c r="B416" t="s">
        <v>29</v>
      </c>
      <c r="C416" t="s">
        <v>22</v>
      </c>
      <c r="D416" t="s">
        <v>23</v>
      </c>
      <c r="E416" t="s">
        <v>5</v>
      </c>
      <c r="G416" t="s">
        <v>24</v>
      </c>
      <c r="H416">
        <v>1705387</v>
      </c>
      <c r="I416">
        <v>1707132</v>
      </c>
      <c r="J416" t="s">
        <v>25</v>
      </c>
      <c r="K416" t="s">
        <v>5766</v>
      </c>
      <c r="L416" t="s">
        <v>5766</v>
      </c>
      <c r="N416" t="s">
        <v>1460</v>
      </c>
      <c r="P416">
        <v>24948300</v>
      </c>
      <c r="Q416" t="s">
        <v>5764</v>
      </c>
      <c r="R416">
        <v>1746</v>
      </c>
      <c r="S416">
        <v>581</v>
      </c>
    </row>
    <row r="417" spans="1:19">
      <c r="A417" t="s">
        <v>28</v>
      </c>
      <c r="B417" t="s">
        <v>29</v>
      </c>
      <c r="C417" t="s">
        <v>22</v>
      </c>
      <c r="D417" t="s">
        <v>23</v>
      </c>
      <c r="E417" t="s">
        <v>5</v>
      </c>
      <c r="G417" t="s">
        <v>24</v>
      </c>
      <c r="H417">
        <v>661951</v>
      </c>
      <c r="I417">
        <v>663693</v>
      </c>
      <c r="J417" t="s">
        <v>41</v>
      </c>
      <c r="K417" t="s">
        <v>2350</v>
      </c>
      <c r="L417" t="s">
        <v>2350</v>
      </c>
      <c r="N417" t="s">
        <v>962</v>
      </c>
      <c r="P417">
        <v>24948181</v>
      </c>
      <c r="Q417" t="s">
        <v>2348</v>
      </c>
      <c r="R417">
        <v>1743</v>
      </c>
      <c r="S417">
        <v>580</v>
      </c>
    </row>
    <row r="418" spans="1:19">
      <c r="A418" t="s">
        <v>28</v>
      </c>
      <c r="B418" t="s">
        <v>29</v>
      </c>
      <c r="C418" t="s">
        <v>22</v>
      </c>
      <c r="D418" t="s">
        <v>23</v>
      </c>
      <c r="E418" t="s">
        <v>5</v>
      </c>
      <c r="G418" t="s">
        <v>24</v>
      </c>
      <c r="H418">
        <v>1559313</v>
      </c>
      <c r="I418">
        <v>1561055</v>
      </c>
      <c r="J418" t="s">
        <v>41</v>
      </c>
      <c r="K418" t="s">
        <v>5366</v>
      </c>
      <c r="L418" t="s">
        <v>5366</v>
      </c>
      <c r="N418" t="s">
        <v>5367</v>
      </c>
      <c r="P418">
        <v>31478262</v>
      </c>
      <c r="Q418" t="s">
        <v>5364</v>
      </c>
      <c r="R418">
        <v>1743</v>
      </c>
      <c r="S418">
        <v>580</v>
      </c>
    </row>
    <row r="419" spans="1:19">
      <c r="A419" t="s">
        <v>28</v>
      </c>
      <c r="B419" t="s">
        <v>29</v>
      </c>
      <c r="C419" t="s">
        <v>22</v>
      </c>
      <c r="D419" t="s">
        <v>23</v>
      </c>
      <c r="E419" t="s">
        <v>5</v>
      </c>
      <c r="G419" t="s">
        <v>24</v>
      </c>
      <c r="H419">
        <v>4448245</v>
      </c>
      <c r="I419">
        <v>4449987</v>
      </c>
      <c r="J419" t="s">
        <v>41</v>
      </c>
      <c r="K419" t="s">
        <v>14598</v>
      </c>
      <c r="L419" t="s">
        <v>14598</v>
      </c>
      <c r="N419" t="s">
        <v>49</v>
      </c>
      <c r="P419">
        <v>24946116</v>
      </c>
      <c r="Q419" t="s">
        <v>14596</v>
      </c>
      <c r="R419">
        <v>1743</v>
      </c>
      <c r="S419">
        <v>580</v>
      </c>
    </row>
    <row r="420" spans="1:19">
      <c r="A420" t="s">
        <v>28</v>
      </c>
      <c r="B420" t="s">
        <v>29</v>
      </c>
      <c r="C420" t="s">
        <v>22</v>
      </c>
      <c r="D420" t="s">
        <v>23</v>
      </c>
      <c r="E420" t="s">
        <v>5</v>
      </c>
      <c r="G420" t="s">
        <v>24</v>
      </c>
      <c r="H420">
        <v>3420829</v>
      </c>
      <c r="I420">
        <v>3422568</v>
      </c>
      <c r="J420" t="s">
        <v>41</v>
      </c>
      <c r="K420" t="s">
        <v>11122</v>
      </c>
      <c r="L420" t="s">
        <v>11122</v>
      </c>
      <c r="N420" t="s">
        <v>11123</v>
      </c>
      <c r="P420">
        <v>24949238</v>
      </c>
      <c r="Q420" t="s">
        <v>11120</v>
      </c>
      <c r="R420">
        <v>1740</v>
      </c>
      <c r="S420">
        <v>579</v>
      </c>
    </row>
    <row r="421" spans="1:19">
      <c r="A421" t="s">
        <v>28</v>
      </c>
      <c r="B421" t="s">
        <v>29</v>
      </c>
      <c r="C421" t="s">
        <v>22</v>
      </c>
      <c r="D421" t="s">
        <v>23</v>
      </c>
      <c r="E421" t="s">
        <v>5</v>
      </c>
      <c r="G421" t="s">
        <v>24</v>
      </c>
      <c r="H421">
        <v>4620798</v>
      </c>
      <c r="I421">
        <v>4622537</v>
      </c>
      <c r="J421" t="s">
        <v>25</v>
      </c>
      <c r="K421" t="s">
        <v>15256</v>
      </c>
      <c r="L421" t="s">
        <v>15256</v>
      </c>
      <c r="N421" t="s">
        <v>15257</v>
      </c>
      <c r="P421">
        <v>24947284</v>
      </c>
      <c r="Q421" t="s">
        <v>15254</v>
      </c>
      <c r="R421">
        <v>1740</v>
      </c>
      <c r="S421">
        <v>579</v>
      </c>
    </row>
    <row r="422" spans="1:19">
      <c r="A422" t="s">
        <v>28</v>
      </c>
      <c r="B422" t="s">
        <v>29</v>
      </c>
      <c r="C422" t="s">
        <v>22</v>
      </c>
      <c r="D422" t="s">
        <v>23</v>
      </c>
      <c r="E422" t="s">
        <v>5</v>
      </c>
      <c r="G422" t="s">
        <v>24</v>
      </c>
      <c r="H422">
        <v>1183891</v>
      </c>
      <c r="I422">
        <v>1185615</v>
      </c>
      <c r="J422" t="s">
        <v>41</v>
      </c>
      <c r="K422" t="s">
        <v>4172</v>
      </c>
      <c r="L422" t="s">
        <v>4172</v>
      </c>
      <c r="N422" t="s">
        <v>4173</v>
      </c>
      <c r="P422">
        <v>24946738</v>
      </c>
      <c r="Q422" t="s">
        <v>4170</v>
      </c>
      <c r="R422">
        <v>1725</v>
      </c>
      <c r="S422">
        <v>574</v>
      </c>
    </row>
    <row r="423" spans="1:19">
      <c r="A423" t="s">
        <v>28</v>
      </c>
      <c r="B423" t="s">
        <v>29</v>
      </c>
      <c r="C423" t="s">
        <v>22</v>
      </c>
      <c r="D423" t="s">
        <v>23</v>
      </c>
      <c r="E423" t="s">
        <v>5</v>
      </c>
      <c r="G423" t="s">
        <v>24</v>
      </c>
      <c r="H423">
        <v>1435347</v>
      </c>
      <c r="I423">
        <v>1437071</v>
      </c>
      <c r="J423" t="s">
        <v>25</v>
      </c>
      <c r="K423" t="s">
        <v>5013</v>
      </c>
      <c r="L423" t="s">
        <v>5013</v>
      </c>
      <c r="N423" t="s">
        <v>49</v>
      </c>
      <c r="P423">
        <v>24948595</v>
      </c>
      <c r="Q423" t="s">
        <v>5011</v>
      </c>
      <c r="R423">
        <v>1725</v>
      </c>
      <c r="S423">
        <v>574</v>
      </c>
    </row>
    <row r="424" spans="1:19">
      <c r="A424" t="s">
        <v>28</v>
      </c>
      <c r="B424" t="s">
        <v>29</v>
      </c>
      <c r="C424" t="s">
        <v>22</v>
      </c>
      <c r="D424" t="s">
        <v>23</v>
      </c>
      <c r="E424" t="s">
        <v>5</v>
      </c>
      <c r="G424" t="s">
        <v>24</v>
      </c>
      <c r="H424">
        <v>3535824</v>
      </c>
      <c r="I424">
        <v>3537545</v>
      </c>
      <c r="J424" t="s">
        <v>25</v>
      </c>
      <c r="K424" t="s">
        <v>11535</v>
      </c>
      <c r="L424" t="s">
        <v>11535</v>
      </c>
      <c r="N424" t="s">
        <v>894</v>
      </c>
      <c r="P424">
        <v>24947929</v>
      </c>
      <c r="Q424" t="s">
        <v>11533</v>
      </c>
      <c r="R424">
        <v>1722</v>
      </c>
      <c r="S424">
        <v>573</v>
      </c>
    </row>
    <row r="425" spans="1:19">
      <c r="A425" t="s">
        <v>28</v>
      </c>
      <c r="B425" t="s">
        <v>29</v>
      </c>
      <c r="C425" t="s">
        <v>22</v>
      </c>
      <c r="D425" t="s">
        <v>23</v>
      </c>
      <c r="E425" t="s">
        <v>5</v>
      </c>
      <c r="G425" t="s">
        <v>24</v>
      </c>
      <c r="H425">
        <v>1239526</v>
      </c>
      <c r="I425">
        <v>1241244</v>
      </c>
      <c r="J425" t="s">
        <v>41</v>
      </c>
      <c r="K425" t="s">
        <v>4344</v>
      </c>
      <c r="L425" t="s">
        <v>4344</v>
      </c>
      <c r="N425" t="s">
        <v>448</v>
      </c>
      <c r="P425">
        <v>24946002</v>
      </c>
      <c r="Q425" t="s">
        <v>4342</v>
      </c>
      <c r="R425">
        <v>1719</v>
      </c>
      <c r="S425">
        <v>572</v>
      </c>
    </row>
    <row r="426" spans="1:19">
      <c r="A426" t="s">
        <v>28</v>
      </c>
      <c r="B426" t="s">
        <v>29</v>
      </c>
      <c r="C426" t="s">
        <v>22</v>
      </c>
      <c r="D426" t="s">
        <v>23</v>
      </c>
      <c r="E426" t="s">
        <v>5</v>
      </c>
      <c r="G426" t="s">
        <v>24</v>
      </c>
      <c r="H426">
        <v>2133825</v>
      </c>
      <c r="I426">
        <v>2135543</v>
      </c>
      <c r="J426" t="s">
        <v>25</v>
      </c>
      <c r="K426" t="s">
        <v>7071</v>
      </c>
      <c r="L426" t="s">
        <v>7071</v>
      </c>
      <c r="N426" t="s">
        <v>7072</v>
      </c>
      <c r="P426">
        <v>24947542</v>
      </c>
      <c r="Q426" t="s">
        <v>7069</v>
      </c>
      <c r="R426">
        <v>1719</v>
      </c>
      <c r="S426">
        <v>572</v>
      </c>
    </row>
    <row r="427" spans="1:19">
      <c r="A427" t="s">
        <v>28</v>
      </c>
      <c r="B427" t="s">
        <v>29</v>
      </c>
      <c r="C427" t="s">
        <v>22</v>
      </c>
      <c r="D427" t="s">
        <v>23</v>
      </c>
      <c r="E427" t="s">
        <v>5</v>
      </c>
      <c r="G427" t="s">
        <v>24</v>
      </c>
      <c r="H427">
        <v>2645168</v>
      </c>
      <c r="I427">
        <v>2646886</v>
      </c>
      <c r="J427" t="s">
        <v>41</v>
      </c>
      <c r="K427" t="s">
        <v>8769</v>
      </c>
      <c r="L427" t="s">
        <v>8769</v>
      </c>
      <c r="N427" t="s">
        <v>962</v>
      </c>
      <c r="P427">
        <v>24948799</v>
      </c>
      <c r="Q427" t="s">
        <v>8767</v>
      </c>
      <c r="R427">
        <v>1719</v>
      </c>
      <c r="S427">
        <v>572</v>
      </c>
    </row>
    <row r="428" spans="1:19">
      <c r="A428" t="s">
        <v>28</v>
      </c>
      <c r="B428" t="s">
        <v>29</v>
      </c>
      <c r="C428" t="s">
        <v>22</v>
      </c>
      <c r="D428" t="s">
        <v>23</v>
      </c>
      <c r="E428" t="s">
        <v>5</v>
      </c>
      <c r="G428" t="s">
        <v>24</v>
      </c>
      <c r="H428">
        <v>3594302</v>
      </c>
      <c r="I428">
        <v>3596020</v>
      </c>
      <c r="J428" t="s">
        <v>25</v>
      </c>
      <c r="K428" t="s">
        <v>11706</v>
      </c>
      <c r="L428" t="s">
        <v>11706</v>
      </c>
      <c r="N428" t="s">
        <v>49</v>
      </c>
      <c r="P428">
        <v>24948351</v>
      </c>
      <c r="Q428" t="s">
        <v>11704</v>
      </c>
      <c r="R428">
        <v>1719</v>
      </c>
      <c r="S428">
        <v>572</v>
      </c>
    </row>
    <row r="429" spans="1:19">
      <c r="A429" t="s">
        <v>28</v>
      </c>
      <c r="B429" t="s">
        <v>29</v>
      </c>
      <c r="C429" t="s">
        <v>22</v>
      </c>
      <c r="D429" t="s">
        <v>23</v>
      </c>
      <c r="E429" t="s">
        <v>5</v>
      </c>
      <c r="G429" t="s">
        <v>24</v>
      </c>
      <c r="H429">
        <v>217518</v>
      </c>
      <c r="I429">
        <v>219233</v>
      </c>
      <c r="J429" t="s">
        <v>25</v>
      </c>
      <c r="K429" t="s">
        <v>777</v>
      </c>
      <c r="L429" t="s">
        <v>777</v>
      </c>
      <c r="N429" t="s">
        <v>681</v>
      </c>
      <c r="P429">
        <v>24945682</v>
      </c>
      <c r="Q429" t="s">
        <v>775</v>
      </c>
      <c r="R429">
        <v>1716</v>
      </c>
      <c r="S429">
        <v>571</v>
      </c>
    </row>
    <row r="430" spans="1:19">
      <c r="A430" t="s">
        <v>28</v>
      </c>
      <c r="B430" t="s">
        <v>29</v>
      </c>
      <c r="C430" t="s">
        <v>22</v>
      </c>
      <c r="D430" t="s">
        <v>23</v>
      </c>
      <c r="E430" t="s">
        <v>5</v>
      </c>
      <c r="G430" t="s">
        <v>24</v>
      </c>
      <c r="H430">
        <v>2600215</v>
      </c>
      <c r="I430">
        <v>2601930</v>
      </c>
      <c r="J430" t="s">
        <v>41</v>
      </c>
      <c r="K430" t="s">
        <v>8617</v>
      </c>
      <c r="L430" t="s">
        <v>8617</v>
      </c>
      <c r="N430" t="s">
        <v>49</v>
      </c>
      <c r="P430">
        <v>24946011</v>
      </c>
      <c r="Q430" t="s">
        <v>8616</v>
      </c>
      <c r="R430">
        <v>1716</v>
      </c>
      <c r="S430">
        <v>571</v>
      </c>
    </row>
    <row r="431" spans="1:19">
      <c r="A431" t="s">
        <v>28</v>
      </c>
      <c r="B431" t="s">
        <v>29</v>
      </c>
      <c r="C431" t="s">
        <v>22</v>
      </c>
      <c r="D431" t="s">
        <v>23</v>
      </c>
      <c r="E431" t="s">
        <v>5</v>
      </c>
      <c r="G431" t="s">
        <v>24</v>
      </c>
      <c r="H431">
        <v>1498462</v>
      </c>
      <c r="I431">
        <v>1500174</v>
      </c>
      <c r="J431" t="s">
        <v>41</v>
      </c>
      <c r="K431" t="s">
        <v>5210</v>
      </c>
      <c r="L431" t="s">
        <v>5210</v>
      </c>
      <c r="N431" t="s">
        <v>962</v>
      </c>
      <c r="P431">
        <v>24946755</v>
      </c>
      <c r="Q431" t="s">
        <v>5208</v>
      </c>
      <c r="R431">
        <v>1713</v>
      </c>
      <c r="S431">
        <v>570</v>
      </c>
    </row>
    <row r="432" spans="1:19">
      <c r="A432" t="s">
        <v>28</v>
      </c>
      <c r="B432" t="s">
        <v>29</v>
      </c>
      <c r="C432" t="s">
        <v>22</v>
      </c>
      <c r="D432" t="s">
        <v>23</v>
      </c>
      <c r="E432" t="s">
        <v>5</v>
      </c>
      <c r="G432" t="s">
        <v>24</v>
      </c>
      <c r="H432">
        <v>2156852</v>
      </c>
      <c r="I432">
        <v>2158561</v>
      </c>
      <c r="J432" t="s">
        <v>25</v>
      </c>
      <c r="K432" t="s">
        <v>7126</v>
      </c>
      <c r="L432" t="s">
        <v>7126</v>
      </c>
      <c r="N432" t="s">
        <v>962</v>
      </c>
      <c r="P432">
        <v>24948656</v>
      </c>
      <c r="Q432" t="s">
        <v>7124</v>
      </c>
      <c r="R432">
        <v>1710</v>
      </c>
      <c r="S432">
        <v>569</v>
      </c>
    </row>
    <row r="433" spans="1:19">
      <c r="A433" t="s">
        <v>28</v>
      </c>
      <c r="B433" t="s">
        <v>29</v>
      </c>
      <c r="C433" t="s">
        <v>22</v>
      </c>
      <c r="D433" t="s">
        <v>23</v>
      </c>
      <c r="E433" t="s">
        <v>5</v>
      </c>
      <c r="G433" t="s">
        <v>24</v>
      </c>
      <c r="H433">
        <v>613877</v>
      </c>
      <c r="I433">
        <v>615583</v>
      </c>
      <c r="J433" t="s">
        <v>25</v>
      </c>
      <c r="K433" t="s">
        <v>2124</v>
      </c>
      <c r="L433" t="s">
        <v>2124</v>
      </c>
      <c r="N433" t="s">
        <v>2125</v>
      </c>
      <c r="P433">
        <v>24947492</v>
      </c>
      <c r="Q433" t="s">
        <v>2122</v>
      </c>
      <c r="R433">
        <v>1707</v>
      </c>
      <c r="S433">
        <v>568</v>
      </c>
    </row>
    <row r="434" spans="1:19">
      <c r="A434" t="s">
        <v>28</v>
      </c>
      <c r="B434" t="s">
        <v>29</v>
      </c>
      <c r="C434" t="s">
        <v>22</v>
      </c>
      <c r="D434" t="s">
        <v>23</v>
      </c>
      <c r="E434" t="s">
        <v>5</v>
      </c>
      <c r="G434" t="s">
        <v>24</v>
      </c>
      <c r="H434">
        <v>4125777</v>
      </c>
      <c r="I434">
        <v>4127483</v>
      </c>
      <c r="J434" t="s">
        <v>41</v>
      </c>
      <c r="K434" t="s">
        <v>13631</v>
      </c>
      <c r="L434" t="s">
        <v>13631</v>
      </c>
      <c r="N434" t="s">
        <v>13632</v>
      </c>
      <c r="O434" t="s">
        <v>13628</v>
      </c>
      <c r="P434">
        <v>24947540</v>
      </c>
      <c r="Q434" t="s">
        <v>13629</v>
      </c>
      <c r="R434">
        <v>1707</v>
      </c>
      <c r="S434">
        <v>568</v>
      </c>
    </row>
    <row r="435" spans="1:19">
      <c r="A435" t="s">
        <v>28</v>
      </c>
      <c r="B435" t="s">
        <v>29</v>
      </c>
      <c r="C435" t="s">
        <v>22</v>
      </c>
      <c r="D435" t="s">
        <v>23</v>
      </c>
      <c r="E435" t="s">
        <v>5</v>
      </c>
      <c r="G435" t="s">
        <v>24</v>
      </c>
      <c r="H435">
        <v>2906233</v>
      </c>
      <c r="I435">
        <v>2907936</v>
      </c>
      <c r="J435" t="s">
        <v>41</v>
      </c>
      <c r="K435" t="s">
        <v>9545</v>
      </c>
      <c r="L435" t="s">
        <v>9545</v>
      </c>
      <c r="N435" t="s">
        <v>962</v>
      </c>
      <c r="P435">
        <v>24948336</v>
      </c>
      <c r="Q435" t="s">
        <v>9543</v>
      </c>
      <c r="R435">
        <v>1704</v>
      </c>
      <c r="S435">
        <v>567</v>
      </c>
    </row>
    <row r="436" spans="1:19">
      <c r="A436" t="s">
        <v>28</v>
      </c>
      <c r="B436" t="s">
        <v>29</v>
      </c>
      <c r="C436" t="s">
        <v>22</v>
      </c>
      <c r="D436" t="s">
        <v>23</v>
      </c>
      <c r="E436" t="s">
        <v>5</v>
      </c>
      <c r="G436" t="s">
        <v>24</v>
      </c>
      <c r="H436">
        <v>1803779</v>
      </c>
      <c r="I436">
        <v>1805479</v>
      </c>
      <c r="J436" t="s">
        <v>41</v>
      </c>
      <c r="K436" t="s">
        <v>6086</v>
      </c>
      <c r="L436" t="s">
        <v>6086</v>
      </c>
      <c r="N436" t="s">
        <v>3262</v>
      </c>
      <c r="P436">
        <v>24947850</v>
      </c>
      <c r="Q436" t="s">
        <v>6084</v>
      </c>
      <c r="R436">
        <v>1701</v>
      </c>
      <c r="S436">
        <v>566</v>
      </c>
    </row>
    <row r="437" spans="1:19">
      <c r="A437" t="s">
        <v>28</v>
      </c>
      <c r="B437" t="s">
        <v>29</v>
      </c>
      <c r="C437" t="s">
        <v>22</v>
      </c>
      <c r="D437" t="s">
        <v>23</v>
      </c>
      <c r="E437" t="s">
        <v>5</v>
      </c>
      <c r="G437" t="s">
        <v>24</v>
      </c>
      <c r="H437">
        <v>2083216</v>
      </c>
      <c r="I437">
        <v>2084916</v>
      </c>
      <c r="J437" t="s">
        <v>25</v>
      </c>
      <c r="K437" t="s">
        <v>6918</v>
      </c>
      <c r="L437" t="s">
        <v>6918</v>
      </c>
      <c r="N437" t="s">
        <v>5367</v>
      </c>
      <c r="P437">
        <v>24948318</v>
      </c>
      <c r="Q437" t="s">
        <v>6916</v>
      </c>
      <c r="R437">
        <v>1701</v>
      </c>
      <c r="S437">
        <v>566</v>
      </c>
    </row>
    <row r="438" spans="1:19">
      <c r="A438" t="s">
        <v>28</v>
      </c>
      <c r="B438" t="s">
        <v>29</v>
      </c>
      <c r="C438" t="s">
        <v>22</v>
      </c>
      <c r="D438" t="s">
        <v>23</v>
      </c>
      <c r="E438" t="s">
        <v>5</v>
      </c>
      <c r="G438" t="s">
        <v>24</v>
      </c>
      <c r="H438">
        <v>2467542</v>
      </c>
      <c r="I438">
        <v>2469242</v>
      </c>
      <c r="J438" t="s">
        <v>41</v>
      </c>
      <c r="K438" t="s">
        <v>8167</v>
      </c>
      <c r="L438" t="s">
        <v>8167</v>
      </c>
      <c r="N438" t="s">
        <v>8168</v>
      </c>
      <c r="P438">
        <v>31478278</v>
      </c>
      <c r="Q438" t="s">
        <v>8165</v>
      </c>
      <c r="R438">
        <v>1701</v>
      </c>
      <c r="S438">
        <v>566</v>
      </c>
    </row>
    <row r="439" spans="1:19">
      <c r="A439" t="s">
        <v>28</v>
      </c>
      <c r="B439" t="s">
        <v>29</v>
      </c>
      <c r="C439" t="s">
        <v>22</v>
      </c>
      <c r="D439" t="s">
        <v>23</v>
      </c>
      <c r="E439" t="s">
        <v>5</v>
      </c>
      <c r="G439" t="s">
        <v>24</v>
      </c>
      <c r="H439">
        <v>2857720</v>
      </c>
      <c r="I439">
        <v>2859420</v>
      </c>
      <c r="J439" t="s">
        <v>41</v>
      </c>
      <c r="K439" t="s">
        <v>9415</v>
      </c>
      <c r="L439" t="s">
        <v>9415</v>
      </c>
      <c r="N439" t="s">
        <v>323</v>
      </c>
      <c r="P439">
        <v>24947258</v>
      </c>
      <c r="Q439" t="s">
        <v>9413</v>
      </c>
      <c r="R439">
        <v>1701</v>
      </c>
      <c r="S439">
        <v>566</v>
      </c>
    </row>
    <row r="440" spans="1:19">
      <c r="A440" t="s">
        <v>28</v>
      </c>
      <c r="B440" t="s">
        <v>29</v>
      </c>
      <c r="C440" t="s">
        <v>22</v>
      </c>
      <c r="D440" t="s">
        <v>23</v>
      </c>
      <c r="E440" t="s">
        <v>5</v>
      </c>
      <c r="G440" t="s">
        <v>24</v>
      </c>
      <c r="H440">
        <v>3358368</v>
      </c>
      <c r="I440">
        <v>3360068</v>
      </c>
      <c r="J440" t="s">
        <v>41</v>
      </c>
      <c r="K440" t="s">
        <v>10934</v>
      </c>
      <c r="L440" t="s">
        <v>10934</v>
      </c>
      <c r="N440" t="s">
        <v>10935</v>
      </c>
      <c r="P440">
        <v>24947610</v>
      </c>
      <c r="Q440" t="s">
        <v>10932</v>
      </c>
      <c r="R440">
        <v>1701</v>
      </c>
      <c r="S440">
        <v>566</v>
      </c>
    </row>
    <row r="441" spans="1:19">
      <c r="A441" t="s">
        <v>28</v>
      </c>
      <c r="B441" t="s">
        <v>29</v>
      </c>
      <c r="C441" t="s">
        <v>22</v>
      </c>
      <c r="D441" t="s">
        <v>23</v>
      </c>
      <c r="E441" t="s">
        <v>5</v>
      </c>
      <c r="G441" t="s">
        <v>24</v>
      </c>
      <c r="H441">
        <v>4168930</v>
      </c>
      <c r="I441">
        <v>4170630</v>
      </c>
      <c r="J441" t="s">
        <v>41</v>
      </c>
      <c r="K441" t="s">
        <v>13754</v>
      </c>
      <c r="L441" t="s">
        <v>13754</v>
      </c>
      <c r="N441" t="s">
        <v>13755</v>
      </c>
      <c r="P441">
        <v>24947947</v>
      </c>
      <c r="Q441" t="s">
        <v>13752</v>
      </c>
      <c r="R441">
        <v>1701</v>
      </c>
      <c r="S441">
        <v>566</v>
      </c>
    </row>
    <row r="442" spans="1:19">
      <c r="A442" t="s">
        <v>28</v>
      </c>
      <c r="B442" t="s">
        <v>29</v>
      </c>
      <c r="C442" t="s">
        <v>22</v>
      </c>
      <c r="D442" t="s">
        <v>23</v>
      </c>
      <c r="E442" t="s">
        <v>5</v>
      </c>
      <c r="G442" t="s">
        <v>24</v>
      </c>
      <c r="H442">
        <v>273619</v>
      </c>
      <c r="I442">
        <v>275316</v>
      </c>
      <c r="J442" t="s">
        <v>41</v>
      </c>
      <c r="K442" t="s">
        <v>985</v>
      </c>
      <c r="L442" t="s">
        <v>985</v>
      </c>
      <c r="N442" t="s">
        <v>132</v>
      </c>
      <c r="P442">
        <v>24948987</v>
      </c>
      <c r="Q442" t="s">
        <v>983</v>
      </c>
      <c r="R442">
        <v>1698</v>
      </c>
      <c r="S442">
        <v>565</v>
      </c>
    </row>
    <row r="443" spans="1:19">
      <c r="A443" t="s">
        <v>28</v>
      </c>
      <c r="B443" t="s">
        <v>29</v>
      </c>
      <c r="C443" t="s">
        <v>22</v>
      </c>
      <c r="D443" t="s">
        <v>23</v>
      </c>
      <c r="E443" t="s">
        <v>5</v>
      </c>
      <c r="G443" t="s">
        <v>24</v>
      </c>
      <c r="H443">
        <v>2013124</v>
      </c>
      <c r="I443">
        <v>2014821</v>
      </c>
      <c r="J443" t="s">
        <v>25</v>
      </c>
      <c r="K443" t="s">
        <v>6742</v>
      </c>
      <c r="L443" t="s">
        <v>6742</v>
      </c>
      <c r="N443" t="s">
        <v>6743</v>
      </c>
      <c r="P443">
        <v>24948124</v>
      </c>
      <c r="Q443" t="s">
        <v>6740</v>
      </c>
      <c r="R443">
        <v>1698</v>
      </c>
      <c r="S443">
        <v>565</v>
      </c>
    </row>
    <row r="444" spans="1:19">
      <c r="A444" t="s">
        <v>28</v>
      </c>
      <c r="B444" t="s">
        <v>29</v>
      </c>
      <c r="C444" t="s">
        <v>22</v>
      </c>
      <c r="D444" t="s">
        <v>23</v>
      </c>
      <c r="E444" t="s">
        <v>5</v>
      </c>
      <c r="G444" t="s">
        <v>24</v>
      </c>
      <c r="H444">
        <v>4405946</v>
      </c>
      <c r="I444">
        <v>4407643</v>
      </c>
      <c r="J444" t="s">
        <v>41</v>
      </c>
      <c r="K444" t="s">
        <v>14478</v>
      </c>
      <c r="L444" t="s">
        <v>14478</v>
      </c>
      <c r="N444" t="s">
        <v>14479</v>
      </c>
      <c r="O444" t="s">
        <v>14475</v>
      </c>
      <c r="P444">
        <v>24946459</v>
      </c>
      <c r="Q444" t="s">
        <v>14476</v>
      </c>
      <c r="R444">
        <v>1698</v>
      </c>
      <c r="S444">
        <v>565</v>
      </c>
    </row>
    <row r="445" spans="1:19">
      <c r="A445" t="s">
        <v>28</v>
      </c>
      <c r="B445" t="s">
        <v>29</v>
      </c>
      <c r="C445" t="s">
        <v>22</v>
      </c>
      <c r="D445" t="s">
        <v>23</v>
      </c>
      <c r="E445" t="s">
        <v>5</v>
      </c>
      <c r="G445" t="s">
        <v>24</v>
      </c>
      <c r="H445">
        <v>4481738</v>
      </c>
      <c r="I445">
        <v>4483435</v>
      </c>
      <c r="J445" t="s">
        <v>41</v>
      </c>
      <c r="K445" t="s">
        <v>14709</v>
      </c>
      <c r="L445" t="s">
        <v>14709</v>
      </c>
      <c r="N445" t="s">
        <v>14710</v>
      </c>
      <c r="P445">
        <v>24945481</v>
      </c>
      <c r="Q445" t="s">
        <v>14707</v>
      </c>
      <c r="R445">
        <v>1698</v>
      </c>
      <c r="S445">
        <v>565</v>
      </c>
    </row>
    <row r="446" spans="1:19">
      <c r="A446" t="s">
        <v>28</v>
      </c>
      <c r="B446" t="s">
        <v>29</v>
      </c>
      <c r="C446" t="s">
        <v>22</v>
      </c>
      <c r="D446" t="s">
        <v>23</v>
      </c>
      <c r="E446" t="s">
        <v>5</v>
      </c>
      <c r="G446" t="s">
        <v>24</v>
      </c>
      <c r="H446">
        <v>1956990</v>
      </c>
      <c r="I446">
        <v>1958684</v>
      </c>
      <c r="J446" t="s">
        <v>25</v>
      </c>
      <c r="K446" t="s">
        <v>6552</v>
      </c>
      <c r="L446" t="s">
        <v>6552</v>
      </c>
      <c r="N446" t="s">
        <v>49</v>
      </c>
      <c r="P446">
        <v>24945167</v>
      </c>
      <c r="Q446" t="s">
        <v>6551</v>
      </c>
      <c r="R446">
        <v>1695</v>
      </c>
      <c r="S446">
        <v>564</v>
      </c>
    </row>
    <row r="447" spans="1:19">
      <c r="A447" t="s">
        <v>28</v>
      </c>
      <c r="B447" t="s">
        <v>29</v>
      </c>
      <c r="C447" t="s">
        <v>22</v>
      </c>
      <c r="D447" t="s">
        <v>23</v>
      </c>
      <c r="E447" t="s">
        <v>5</v>
      </c>
      <c r="G447" t="s">
        <v>24</v>
      </c>
      <c r="H447">
        <v>3511057</v>
      </c>
      <c r="I447">
        <v>3512751</v>
      </c>
      <c r="J447" t="s">
        <v>25</v>
      </c>
      <c r="K447" t="s">
        <v>11462</v>
      </c>
      <c r="L447" t="s">
        <v>11462</v>
      </c>
      <c r="N447" t="s">
        <v>11463</v>
      </c>
      <c r="P447">
        <v>24945943</v>
      </c>
      <c r="Q447" t="s">
        <v>11460</v>
      </c>
      <c r="R447">
        <v>1695</v>
      </c>
      <c r="S447">
        <v>564</v>
      </c>
    </row>
    <row r="448" spans="1:19">
      <c r="A448" t="s">
        <v>28</v>
      </c>
      <c r="B448" t="s">
        <v>29</v>
      </c>
      <c r="C448" t="s">
        <v>22</v>
      </c>
      <c r="D448" t="s">
        <v>23</v>
      </c>
      <c r="E448" t="s">
        <v>5</v>
      </c>
      <c r="G448" t="s">
        <v>24</v>
      </c>
      <c r="H448">
        <v>900544</v>
      </c>
      <c r="I448">
        <v>902235</v>
      </c>
      <c r="J448" t="s">
        <v>25</v>
      </c>
      <c r="K448" t="s">
        <v>3187</v>
      </c>
      <c r="L448" t="s">
        <v>3187</v>
      </c>
      <c r="N448" t="s">
        <v>132</v>
      </c>
      <c r="P448">
        <v>24947910</v>
      </c>
      <c r="Q448" t="s">
        <v>3185</v>
      </c>
      <c r="R448">
        <v>1692</v>
      </c>
      <c r="S448">
        <v>563</v>
      </c>
    </row>
    <row r="449" spans="1:19">
      <c r="A449" t="s">
        <v>28</v>
      </c>
      <c r="B449" t="s">
        <v>29</v>
      </c>
      <c r="C449" t="s">
        <v>22</v>
      </c>
      <c r="D449" t="s">
        <v>23</v>
      </c>
      <c r="E449" t="s">
        <v>5</v>
      </c>
      <c r="G449" t="s">
        <v>24</v>
      </c>
      <c r="H449">
        <v>3323008</v>
      </c>
      <c r="I449">
        <v>3324699</v>
      </c>
      <c r="J449" t="s">
        <v>41</v>
      </c>
      <c r="K449" t="s">
        <v>10803</v>
      </c>
      <c r="L449" t="s">
        <v>10803</v>
      </c>
      <c r="N449" t="s">
        <v>10804</v>
      </c>
      <c r="P449">
        <v>24947965</v>
      </c>
      <c r="Q449" t="s">
        <v>10801</v>
      </c>
      <c r="R449">
        <v>1692</v>
      </c>
      <c r="S449">
        <v>563</v>
      </c>
    </row>
    <row r="450" spans="1:19">
      <c r="A450" t="s">
        <v>28</v>
      </c>
      <c r="B450" t="s">
        <v>29</v>
      </c>
      <c r="C450" t="s">
        <v>22</v>
      </c>
      <c r="D450" t="s">
        <v>23</v>
      </c>
      <c r="E450" t="s">
        <v>5</v>
      </c>
      <c r="G450" t="s">
        <v>24</v>
      </c>
      <c r="H450">
        <v>598772</v>
      </c>
      <c r="I450">
        <v>600460</v>
      </c>
      <c r="J450" t="s">
        <v>25</v>
      </c>
      <c r="K450" t="s">
        <v>2071</v>
      </c>
      <c r="L450" t="s">
        <v>2071</v>
      </c>
      <c r="N450" t="s">
        <v>2072</v>
      </c>
      <c r="P450">
        <v>24945332</v>
      </c>
      <c r="Q450" t="s">
        <v>2069</v>
      </c>
      <c r="R450">
        <v>1689</v>
      </c>
      <c r="S450">
        <v>562</v>
      </c>
    </row>
    <row r="451" spans="1:19">
      <c r="A451" t="s">
        <v>28</v>
      </c>
      <c r="B451" t="s">
        <v>29</v>
      </c>
      <c r="C451" t="s">
        <v>22</v>
      </c>
      <c r="D451" t="s">
        <v>23</v>
      </c>
      <c r="E451" t="s">
        <v>5</v>
      </c>
      <c r="G451" t="s">
        <v>24</v>
      </c>
      <c r="H451">
        <v>1934846</v>
      </c>
      <c r="I451">
        <v>1936534</v>
      </c>
      <c r="J451" t="s">
        <v>25</v>
      </c>
      <c r="K451" t="s">
        <v>6473</v>
      </c>
      <c r="L451" t="s">
        <v>6473</v>
      </c>
      <c r="N451" t="s">
        <v>6474</v>
      </c>
      <c r="P451">
        <v>24949009</v>
      </c>
      <c r="Q451" t="s">
        <v>6471</v>
      </c>
      <c r="R451">
        <v>1689</v>
      </c>
      <c r="S451">
        <v>562</v>
      </c>
    </row>
    <row r="452" spans="1:19">
      <c r="A452" t="s">
        <v>28</v>
      </c>
      <c r="B452" t="s">
        <v>29</v>
      </c>
      <c r="C452" t="s">
        <v>22</v>
      </c>
      <c r="D452" t="s">
        <v>23</v>
      </c>
      <c r="E452" t="s">
        <v>5</v>
      </c>
      <c r="G452" t="s">
        <v>24</v>
      </c>
      <c r="H452">
        <v>2445997</v>
      </c>
      <c r="I452">
        <v>2447685</v>
      </c>
      <c r="J452" t="s">
        <v>25</v>
      </c>
      <c r="K452" t="s">
        <v>8104</v>
      </c>
      <c r="L452" t="s">
        <v>8104</v>
      </c>
      <c r="N452" t="s">
        <v>49</v>
      </c>
      <c r="P452">
        <v>24948314</v>
      </c>
      <c r="Q452" t="s">
        <v>8102</v>
      </c>
      <c r="R452">
        <v>1689</v>
      </c>
      <c r="S452">
        <v>562</v>
      </c>
    </row>
    <row r="453" spans="1:19">
      <c r="A453" t="s">
        <v>28</v>
      </c>
      <c r="B453" t="s">
        <v>29</v>
      </c>
      <c r="C453" t="s">
        <v>22</v>
      </c>
      <c r="D453" t="s">
        <v>23</v>
      </c>
      <c r="E453" t="s">
        <v>5</v>
      </c>
      <c r="G453" t="s">
        <v>24</v>
      </c>
      <c r="H453">
        <v>2662565</v>
      </c>
      <c r="I453">
        <v>2664253</v>
      </c>
      <c r="J453" t="s">
        <v>41</v>
      </c>
      <c r="K453" t="s">
        <v>8822</v>
      </c>
      <c r="L453" t="s">
        <v>8822</v>
      </c>
      <c r="N453" t="s">
        <v>8823</v>
      </c>
      <c r="O453" t="s">
        <v>8819</v>
      </c>
      <c r="P453">
        <v>24946527</v>
      </c>
      <c r="Q453" t="s">
        <v>8820</v>
      </c>
      <c r="R453">
        <v>1689</v>
      </c>
      <c r="S453">
        <v>562</v>
      </c>
    </row>
    <row r="454" spans="1:19">
      <c r="A454" t="s">
        <v>28</v>
      </c>
      <c r="B454" t="s">
        <v>29</v>
      </c>
      <c r="C454" t="s">
        <v>22</v>
      </c>
      <c r="D454" t="s">
        <v>23</v>
      </c>
      <c r="E454" t="s">
        <v>5</v>
      </c>
      <c r="G454" t="s">
        <v>24</v>
      </c>
      <c r="H454">
        <v>2890654</v>
      </c>
      <c r="I454">
        <v>2892342</v>
      </c>
      <c r="J454" t="s">
        <v>25</v>
      </c>
      <c r="K454" t="s">
        <v>9505</v>
      </c>
      <c r="L454" t="s">
        <v>9505</v>
      </c>
      <c r="N454" t="s">
        <v>9506</v>
      </c>
      <c r="O454" t="s">
        <v>9502</v>
      </c>
      <c r="P454">
        <v>24946177</v>
      </c>
      <c r="Q454" t="s">
        <v>9503</v>
      </c>
      <c r="R454">
        <v>1689</v>
      </c>
      <c r="S454">
        <v>562</v>
      </c>
    </row>
    <row r="455" spans="1:19">
      <c r="A455" t="s">
        <v>28</v>
      </c>
      <c r="B455" t="s">
        <v>29</v>
      </c>
      <c r="C455" t="s">
        <v>22</v>
      </c>
      <c r="D455" t="s">
        <v>23</v>
      </c>
      <c r="E455" t="s">
        <v>5</v>
      </c>
      <c r="G455" t="s">
        <v>24</v>
      </c>
      <c r="H455">
        <v>3146472</v>
      </c>
      <c r="I455">
        <v>3148160</v>
      </c>
      <c r="J455" t="s">
        <v>41</v>
      </c>
      <c r="K455" t="s">
        <v>10180</v>
      </c>
      <c r="L455" t="s">
        <v>10180</v>
      </c>
      <c r="N455" t="s">
        <v>5367</v>
      </c>
      <c r="P455">
        <v>24947916</v>
      </c>
      <c r="Q455" t="s">
        <v>10178</v>
      </c>
      <c r="R455">
        <v>1689</v>
      </c>
      <c r="S455">
        <v>562</v>
      </c>
    </row>
    <row r="456" spans="1:19">
      <c r="A456" t="s">
        <v>28</v>
      </c>
      <c r="B456" t="s">
        <v>29</v>
      </c>
      <c r="C456" t="s">
        <v>22</v>
      </c>
      <c r="D456" t="s">
        <v>23</v>
      </c>
      <c r="E456" t="s">
        <v>5</v>
      </c>
      <c r="G456" t="s">
        <v>24</v>
      </c>
      <c r="H456">
        <v>3170223</v>
      </c>
      <c r="I456">
        <v>3171911</v>
      </c>
      <c r="J456" t="s">
        <v>41</v>
      </c>
      <c r="K456" t="s">
        <v>10250</v>
      </c>
      <c r="L456" t="s">
        <v>10250</v>
      </c>
      <c r="N456" t="s">
        <v>10251</v>
      </c>
      <c r="P456">
        <v>24948568</v>
      </c>
      <c r="Q456" t="s">
        <v>10248</v>
      </c>
      <c r="R456">
        <v>1689</v>
      </c>
      <c r="S456">
        <v>562</v>
      </c>
    </row>
    <row r="457" spans="1:19">
      <c r="A457" t="s">
        <v>28</v>
      </c>
      <c r="B457" t="s">
        <v>29</v>
      </c>
      <c r="C457" t="s">
        <v>22</v>
      </c>
      <c r="D457" t="s">
        <v>23</v>
      </c>
      <c r="E457" t="s">
        <v>5</v>
      </c>
      <c r="G457" t="s">
        <v>24</v>
      </c>
      <c r="H457">
        <v>41773</v>
      </c>
      <c r="I457">
        <v>43458</v>
      </c>
      <c r="J457" t="s">
        <v>25</v>
      </c>
      <c r="K457" t="s">
        <v>143</v>
      </c>
      <c r="L457" t="s">
        <v>143</v>
      </c>
      <c r="N457" t="s">
        <v>144</v>
      </c>
      <c r="P457">
        <v>24949046</v>
      </c>
      <c r="Q457" t="s">
        <v>141</v>
      </c>
      <c r="R457">
        <v>1686</v>
      </c>
      <c r="S457">
        <v>561</v>
      </c>
    </row>
    <row r="458" spans="1:19">
      <c r="A458" t="s">
        <v>28</v>
      </c>
      <c r="B458" t="s">
        <v>29</v>
      </c>
      <c r="C458" t="s">
        <v>22</v>
      </c>
      <c r="D458" t="s">
        <v>23</v>
      </c>
      <c r="E458" t="s">
        <v>5</v>
      </c>
      <c r="G458" t="s">
        <v>24</v>
      </c>
      <c r="H458">
        <v>2839446</v>
      </c>
      <c r="I458">
        <v>2841131</v>
      </c>
      <c r="J458" t="s">
        <v>41</v>
      </c>
      <c r="K458" t="s">
        <v>9372</v>
      </c>
      <c r="L458" t="s">
        <v>9372</v>
      </c>
      <c r="N458" t="s">
        <v>9252</v>
      </c>
      <c r="P458">
        <v>24949471</v>
      </c>
      <c r="Q458" t="s">
        <v>9370</v>
      </c>
      <c r="R458">
        <v>1686</v>
      </c>
      <c r="S458">
        <v>561</v>
      </c>
    </row>
    <row r="459" spans="1:19">
      <c r="A459" t="s">
        <v>28</v>
      </c>
      <c r="B459" t="s">
        <v>29</v>
      </c>
      <c r="C459" t="s">
        <v>22</v>
      </c>
      <c r="D459" t="s">
        <v>23</v>
      </c>
      <c r="E459" t="s">
        <v>5</v>
      </c>
      <c r="G459" t="s">
        <v>24</v>
      </c>
      <c r="H459">
        <v>2850034</v>
      </c>
      <c r="I459">
        <v>2851719</v>
      </c>
      <c r="J459" t="s">
        <v>25</v>
      </c>
      <c r="K459" t="s">
        <v>9397</v>
      </c>
      <c r="L459" t="s">
        <v>9397</v>
      </c>
      <c r="N459" t="s">
        <v>9398</v>
      </c>
      <c r="P459">
        <v>24946093</v>
      </c>
      <c r="Q459" t="s">
        <v>9395</v>
      </c>
      <c r="R459">
        <v>1686</v>
      </c>
      <c r="S459">
        <v>561</v>
      </c>
    </row>
    <row r="460" spans="1:19">
      <c r="A460" t="s">
        <v>28</v>
      </c>
      <c r="B460" t="s">
        <v>29</v>
      </c>
      <c r="C460" t="s">
        <v>22</v>
      </c>
      <c r="D460" t="s">
        <v>23</v>
      </c>
      <c r="E460" t="s">
        <v>5</v>
      </c>
      <c r="G460" t="s">
        <v>24</v>
      </c>
      <c r="H460">
        <v>3611895</v>
      </c>
      <c r="I460">
        <v>3613580</v>
      </c>
      <c r="J460" t="s">
        <v>25</v>
      </c>
      <c r="K460" t="s">
        <v>11763</v>
      </c>
      <c r="L460" t="s">
        <v>11763</v>
      </c>
      <c r="N460" t="s">
        <v>11764</v>
      </c>
      <c r="P460">
        <v>24948378</v>
      </c>
      <c r="Q460" t="s">
        <v>11761</v>
      </c>
      <c r="R460">
        <v>1686</v>
      </c>
      <c r="S460">
        <v>561</v>
      </c>
    </row>
    <row r="461" spans="1:19">
      <c r="A461" t="s">
        <v>28</v>
      </c>
      <c r="B461" t="s">
        <v>29</v>
      </c>
      <c r="C461" t="s">
        <v>22</v>
      </c>
      <c r="D461" t="s">
        <v>23</v>
      </c>
      <c r="E461" t="s">
        <v>5</v>
      </c>
      <c r="G461" t="s">
        <v>24</v>
      </c>
      <c r="H461">
        <v>1494531</v>
      </c>
      <c r="I461">
        <v>1496213</v>
      </c>
      <c r="J461" t="s">
        <v>25</v>
      </c>
      <c r="K461" t="s">
        <v>5198</v>
      </c>
      <c r="L461" t="s">
        <v>5198</v>
      </c>
      <c r="N461" t="s">
        <v>132</v>
      </c>
      <c r="P461">
        <v>24946779</v>
      </c>
      <c r="Q461" t="s">
        <v>5196</v>
      </c>
      <c r="R461">
        <v>1683</v>
      </c>
      <c r="S461">
        <v>560</v>
      </c>
    </row>
    <row r="462" spans="1:19">
      <c r="A462" t="s">
        <v>28</v>
      </c>
      <c r="B462" t="s">
        <v>29</v>
      </c>
      <c r="C462" t="s">
        <v>22</v>
      </c>
      <c r="D462" t="s">
        <v>23</v>
      </c>
      <c r="E462" t="s">
        <v>5</v>
      </c>
      <c r="G462" t="s">
        <v>24</v>
      </c>
      <c r="H462">
        <v>1891711</v>
      </c>
      <c r="I462">
        <v>1893393</v>
      </c>
      <c r="J462" t="s">
        <v>25</v>
      </c>
      <c r="K462" t="s">
        <v>6342</v>
      </c>
      <c r="L462" t="s">
        <v>6342</v>
      </c>
      <c r="N462" t="s">
        <v>6343</v>
      </c>
      <c r="P462">
        <v>24946675</v>
      </c>
      <c r="Q462" t="s">
        <v>6340</v>
      </c>
      <c r="R462">
        <v>1683</v>
      </c>
      <c r="S462">
        <v>560</v>
      </c>
    </row>
    <row r="463" spans="1:19">
      <c r="A463" t="s">
        <v>28</v>
      </c>
      <c r="B463" t="s">
        <v>29</v>
      </c>
      <c r="C463" t="s">
        <v>22</v>
      </c>
      <c r="D463" t="s">
        <v>23</v>
      </c>
      <c r="E463" t="s">
        <v>5</v>
      </c>
      <c r="G463" t="s">
        <v>24</v>
      </c>
      <c r="H463">
        <v>3245393</v>
      </c>
      <c r="I463">
        <v>3247075</v>
      </c>
      <c r="J463" t="s">
        <v>25</v>
      </c>
      <c r="K463" t="s">
        <v>10507</v>
      </c>
      <c r="L463" t="s">
        <v>10507</v>
      </c>
      <c r="N463" t="s">
        <v>3636</v>
      </c>
      <c r="P463">
        <v>24946470</v>
      </c>
      <c r="Q463" t="s">
        <v>10505</v>
      </c>
      <c r="R463">
        <v>1683</v>
      </c>
      <c r="S463">
        <v>560</v>
      </c>
    </row>
    <row r="464" spans="1:19">
      <c r="A464" t="s">
        <v>28</v>
      </c>
      <c r="B464" t="s">
        <v>29</v>
      </c>
      <c r="C464" t="s">
        <v>22</v>
      </c>
      <c r="D464" t="s">
        <v>23</v>
      </c>
      <c r="E464" t="s">
        <v>5</v>
      </c>
      <c r="G464" t="s">
        <v>24</v>
      </c>
      <c r="H464">
        <v>1547013</v>
      </c>
      <c r="I464">
        <v>1548692</v>
      </c>
      <c r="J464" t="s">
        <v>41</v>
      </c>
      <c r="K464" t="s">
        <v>5330</v>
      </c>
      <c r="L464" t="s">
        <v>5330</v>
      </c>
      <c r="N464" t="s">
        <v>353</v>
      </c>
      <c r="P464">
        <v>24948267</v>
      </c>
      <c r="Q464" t="s">
        <v>5328</v>
      </c>
      <c r="R464">
        <v>1680</v>
      </c>
      <c r="S464">
        <v>559</v>
      </c>
    </row>
    <row r="465" spans="1:19">
      <c r="A465" t="s">
        <v>28</v>
      </c>
      <c r="B465" t="s">
        <v>29</v>
      </c>
      <c r="C465" t="s">
        <v>22</v>
      </c>
      <c r="D465" t="s">
        <v>23</v>
      </c>
      <c r="E465" t="s">
        <v>5</v>
      </c>
      <c r="G465" t="s">
        <v>24</v>
      </c>
      <c r="H465">
        <v>2137863</v>
      </c>
      <c r="I465">
        <v>2139542</v>
      </c>
      <c r="J465" t="s">
        <v>41</v>
      </c>
      <c r="K465" t="s">
        <v>7081</v>
      </c>
      <c r="L465" t="s">
        <v>7081</v>
      </c>
      <c r="N465" t="s">
        <v>7082</v>
      </c>
      <c r="P465">
        <v>24945369</v>
      </c>
      <c r="Q465" t="s">
        <v>7079</v>
      </c>
      <c r="R465">
        <v>1680</v>
      </c>
      <c r="S465">
        <v>559</v>
      </c>
    </row>
    <row r="466" spans="1:19">
      <c r="A466" t="s">
        <v>28</v>
      </c>
      <c r="B466" t="s">
        <v>29</v>
      </c>
      <c r="C466" t="s">
        <v>22</v>
      </c>
      <c r="D466" t="s">
        <v>23</v>
      </c>
      <c r="E466" t="s">
        <v>5</v>
      </c>
      <c r="G466" t="s">
        <v>24</v>
      </c>
      <c r="H466">
        <v>3571315</v>
      </c>
      <c r="I466">
        <v>3572994</v>
      </c>
      <c r="J466" t="s">
        <v>25</v>
      </c>
      <c r="K466" t="s">
        <v>11633</v>
      </c>
      <c r="L466" t="s">
        <v>11633</v>
      </c>
      <c r="N466" t="s">
        <v>11634</v>
      </c>
      <c r="O466" t="s">
        <v>11630</v>
      </c>
      <c r="P466">
        <v>24947958</v>
      </c>
      <c r="Q466" t="s">
        <v>11631</v>
      </c>
      <c r="R466">
        <v>1680</v>
      </c>
      <c r="S466">
        <v>559</v>
      </c>
    </row>
    <row r="467" spans="1:19">
      <c r="A467" t="s">
        <v>28</v>
      </c>
      <c r="B467" t="s">
        <v>29</v>
      </c>
      <c r="C467" t="s">
        <v>22</v>
      </c>
      <c r="D467" t="s">
        <v>23</v>
      </c>
      <c r="E467" t="s">
        <v>5</v>
      </c>
      <c r="G467" t="s">
        <v>24</v>
      </c>
      <c r="H467">
        <v>1225643</v>
      </c>
      <c r="I467">
        <v>1227319</v>
      </c>
      <c r="J467" t="s">
        <v>41</v>
      </c>
      <c r="K467" t="s">
        <v>4298</v>
      </c>
      <c r="L467" t="s">
        <v>4298</v>
      </c>
      <c r="N467" t="s">
        <v>4299</v>
      </c>
      <c r="P467">
        <v>24947853</v>
      </c>
      <c r="Q467" t="s">
        <v>4296</v>
      </c>
      <c r="R467">
        <v>1677</v>
      </c>
      <c r="S467">
        <v>558</v>
      </c>
    </row>
    <row r="468" spans="1:19">
      <c r="A468" t="s">
        <v>28</v>
      </c>
      <c r="B468" t="s">
        <v>29</v>
      </c>
      <c r="C468" t="s">
        <v>22</v>
      </c>
      <c r="D468" t="s">
        <v>23</v>
      </c>
      <c r="E468" t="s">
        <v>5</v>
      </c>
      <c r="G468" t="s">
        <v>24</v>
      </c>
      <c r="H468">
        <v>3475639</v>
      </c>
      <c r="I468">
        <v>3477315</v>
      </c>
      <c r="J468" t="s">
        <v>25</v>
      </c>
      <c r="K468" t="s">
        <v>11330</v>
      </c>
      <c r="L468" t="s">
        <v>11330</v>
      </c>
      <c r="N468" t="s">
        <v>11331</v>
      </c>
      <c r="P468">
        <v>24946507</v>
      </c>
      <c r="Q468" t="s">
        <v>11328</v>
      </c>
      <c r="R468">
        <v>1677</v>
      </c>
      <c r="S468">
        <v>558</v>
      </c>
    </row>
    <row r="469" spans="1:19">
      <c r="A469" t="s">
        <v>28</v>
      </c>
      <c r="B469" t="s">
        <v>29</v>
      </c>
      <c r="C469" t="s">
        <v>22</v>
      </c>
      <c r="D469" t="s">
        <v>23</v>
      </c>
      <c r="E469" t="s">
        <v>5</v>
      </c>
      <c r="G469" t="s">
        <v>24</v>
      </c>
      <c r="H469">
        <v>4185793</v>
      </c>
      <c r="I469">
        <v>4187469</v>
      </c>
      <c r="J469" t="s">
        <v>41</v>
      </c>
      <c r="K469" t="s">
        <v>13808</v>
      </c>
      <c r="L469" t="s">
        <v>13808</v>
      </c>
      <c r="N469" t="s">
        <v>331</v>
      </c>
      <c r="P469">
        <v>24946479</v>
      </c>
      <c r="Q469" t="s">
        <v>13806</v>
      </c>
      <c r="R469">
        <v>1677</v>
      </c>
      <c r="S469">
        <v>558</v>
      </c>
    </row>
    <row r="470" spans="1:19">
      <c r="A470" t="s">
        <v>28</v>
      </c>
      <c r="B470" t="s">
        <v>29</v>
      </c>
      <c r="C470" t="s">
        <v>22</v>
      </c>
      <c r="D470" t="s">
        <v>23</v>
      </c>
      <c r="E470" t="s">
        <v>5</v>
      </c>
      <c r="G470" t="s">
        <v>24</v>
      </c>
      <c r="H470">
        <v>3274642</v>
      </c>
      <c r="I470">
        <v>3276315</v>
      </c>
      <c r="J470" t="s">
        <v>41</v>
      </c>
      <c r="K470" t="s">
        <v>10633</v>
      </c>
      <c r="L470" t="s">
        <v>10633</v>
      </c>
      <c r="N470" t="s">
        <v>10634</v>
      </c>
      <c r="P470">
        <v>24946931</v>
      </c>
      <c r="Q470" t="s">
        <v>10631</v>
      </c>
      <c r="R470">
        <v>1674</v>
      </c>
      <c r="S470">
        <v>557</v>
      </c>
    </row>
    <row r="471" spans="1:19">
      <c r="A471" t="s">
        <v>28</v>
      </c>
      <c r="B471" t="s">
        <v>29</v>
      </c>
      <c r="C471" t="s">
        <v>22</v>
      </c>
      <c r="D471" t="s">
        <v>23</v>
      </c>
      <c r="E471" t="s">
        <v>5</v>
      </c>
      <c r="G471" t="s">
        <v>24</v>
      </c>
      <c r="H471">
        <v>340789</v>
      </c>
      <c r="I471">
        <v>342459</v>
      </c>
      <c r="J471" t="s">
        <v>25</v>
      </c>
      <c r="K471" t="s">
        <v>1202</v>
      </c>
      <c r="L471" t="s">
        <v>1202</v>
      </c>
      <c r="N471" t="s">
        <v>1203</v>
      </c>
      <c r="O471" t="s">
        <v>1199</v>
      </c>
      <c r="P471">
        <v>24946592</v>
      </c>
      <c r="Q471" t="s">
        <v>1200</v>
      </c>
      <c r="R471">
        <v>1671</v>
      </c>
      <c r="S471">
        <v>556</v>
      </c>
    </row>
    <row r="472" spans="1:19">
      <c r="A472" t="s">
        <v>28</v>
      </c>
      <c r="B472" t="s">
        <v>29</v>
      </c>
      <c r="C472" t="s">
        <v>22</v>
      </c>
      <c r="D472" t="s">
        <v>23</v>
      </c>
      <c r="E472" t="s">
        <v>5</v>
      </c>
      <c r="G472" t="s">
        <v>24</v>
      </c>
      <c r="H472">
        <v>1926134</v>
      </c>
      <c r="I472">
        <v>1927804</v>
      </c>
      <c r="J472" t="s">
        <v>41</v>
      </c>
      <c r="K472" t="s">
        <v>6445</v>
      </c>
      <c r="L472" t="s">
        <v>6445</v>
      </c>
      <c r="N472" t="s">
        <v>3262</v>
      </c>
      <c r="P472">
        <v>24948787</v>
      </c>
      <c r="Q472" t="s">
        <v>6443</v>
      </c>
      <c r="R472">
        <v>1671</v>
      </c>
      <c r="S472">
        <v>556</v>
      </c>
    </row>
    <row r="473" spans="1:19">
      <c r="A473" t="s">
        <v>28</v>
      </c>
      <c r="B473" t="s">
        <v>29</v>
      </c>
      <c r="C473" t="s">
        <v>22</v>
      </c>
      <c r="D473" t="s">
        <v>23</v>
      </c>
      <c r="E473" t="s">
        <v>5</v>
      </c>
      <c r="G473" t="s">
        <v>24</v>
      </c>
      <c r="H473">
        <v>2511759</v>
      </c>
      <c r="I473">
        <v>2513429</v>
      </c>
      <c r="J473" t="s">
        <v>41</v>
      </c>
      <c r="K473" t="s">
        <v>8294</v>
      </c>
      <c r="L473" t="s">
        <v>8294</v>
      </c>
      <c r="N473" t="s">
        <v>8295</v>
      </c>
      <c r="P473">
        <v>24945654</v>
      </c>
      <c r="Q473" t="s">
        <v>8292</v>
      </c>
      <c r="R473">
        <v>1671</v>
      </c>
      <c r="S473">
        <v>556</v>
      </c>
    </row>
    <row r="474" spans="1:19">
      <c r="A474" t="s">
        <v>28</v>
      </c>
      <c r="B474" t="s">
        <v>29</v>
      </c>
      <c r="C474" t="s">
        <v>22</v>
      </c>
      <c r="D474" t="s">
        <v>23</v>
      </c>
      <c r="E474" t="s">
        <v>5</v>
      </c>
      <c r="G474" t="s">
        <v>24</v>
      </c>
      <c r="H474">
        <v>1862288</v>
      </c>
      <c r="I474">
        <v>1863955</v>
      </c>
      <c r="J474" t="s">
        <v>25</v>
      </c>
      <c r="K474" t="s">
        <v>6278</v>
      </c>
      <c r="L474" t="s">
        <v>6278</v>
      </c>
      <c r="N474" t="s">
        <v>6279</v>
      </c>
      <c r="P474">
        <v>24947071</v>
      </c>
      <c r="Q474" t="s">
        <v>6276</v>
      </c>
      <c r="R474">
        <v>1668</v>
      </c>
      <c r="S474">
        <v>555</v>
      </c>
    </row>
    <row r="475" spans="1:19">
      <c r="A475" t="s">
        <v>28</v>
      </c>
      <c r="B475" t="s">
        <v>29</v>
      </c>
      <c r="C475" t="s">
        <v>22</v>
      </c>
      <c r="D475" t="s">
        <v>23</v>
      </c>
      <c r="E475" t="s">
        <v>5</v>
      </c>
      <c r="G475" t="s">
        <v>24</v>
      </c>
      <c r="H475">
        <v>3655957</v>
      </c>
      <c r="I475">
        <v>3657624</v>
      </c>
      <c r="J475" t="s">
        <v>25</v>
      </c>
      <c r="K475" t="s">
        <v>11922</v>
      </c>
      <c r="L475" t="s">
        <v>11922</v>
      </c>
      <c r="N475" t="s">
        <v>11923</v>
      </c>
      <c r="P475">
        <v>24945286</v>
      </c>
      <c r="Q475" t="s">
        <v>11920</v>
      </c>
      <c r="R475">
        <v>1668</v>
      </c>
      <c r="S475">
        <v>555</v>
      </c>
    </row>
    <row r="476" spans="1:19">
      <c r="A476" t="s">
        <v>28</v>
      </c>
      <c r="B476" t="s">
        <v>29</v>
      </c>
      <c r="C476" t="s">
        <v>22</v>
      </c>
      <c r="D476" t="s">
        <v>23</v>
      </c>
      <c r="E476" t="s">
        <v>5</v>
      </c>
      <c r="G476" t="s">
        <v>24</v>
      </c>
      <c r="H476">
        <v>559691</v>
      </c>
      <c r="I476">
        <v>561355</v>
      </c>
      <c r="J476" t="s">
        <v>25</v>
      </c>
      <c r="K476" t="s">
        <v>1956</v>
      </c>
      <c r="L476" t="s">
        <v>1956</v>
      </c>
      <c r="N476" t="s">
        <v>1957</v>
      </c>
      <c r="O476" t="s">
        <v>1953</v>
      </c>
      <c r="P476">
        <v>24949298</v>
      </c>
      <c r="Q476" t="s">
        <v>1954</v>
      </c>
      <c r="R476">
        <v>1665</v>
      </c>
      <c r="S476">
        <v>554</v>
      </c>
    </row>
    <row r="477" spans="1:19">
      <c r="A477" t="s">
        <v>28</v>
      </c>
      <c r="B477" t="s">
        <v>29</v>
      </c>
      <c r="C477" t="s">
        <v>22</v>
      </c>
      <c r="D477" t="s">
        <v>23</v>
      </c>
      <c r="E477" t="s">
        <v>5</v>
      </c>
      <c r="G477" t="s">
        <v>24</v>
      </c>
      <c r="H477">
        <v>1492314</v>
      </c>
      <c r="I477">
        <v>1493978</v>
      </c>
      <c r="J477" t="s">
        <v>25</v>
      </c>
      <c r="K477" t="s">
        <v>5191</v>
      </c>
      <c r="L477" t="s">
        <v>5191</v>
      </c>
      <c r="N477" t="s">
        <v>5192</v>
      </c>
      <c r="O477" t="s">
        <v>5188</v>
      </c>
      <c r="P477">
        <v>24946089</v>
      </c>
      <c r="Q477" t="s">
        <v>5189</v>
      </c>
      <c r="R477">
        <v>1665</v>
      </c>
      <c r="S477">
        <v>554</v>
      </c>
    </row>
    <row r="478" spans="1:19">
      <c r="A478" t="s">
        <v>28</v>
      </c>
      <c r="B478" t="s">
        <v>29</v>
      </c>
      <c r="C478" t="s">
        <v>22</v>
      </c>
      <c r="D478" t="s">
        <v>23</v>
      </c>
      <c r="E478" t="s">
        <v>5</v>
      </c>
      <c r="G478" t="s">
        <v>24</v>
      </c>
      <c r="H478">
        <v>2700786</v>
      </c>
      <c r="I478">
        <v>2702450</v>
      </c>
      <c r="J478" t="s">
        <v>41</v>
      </c>
      <c r="K478" t="s">
        <v>8935</v>
      </c>
      <c r="L478" t="s">
        <v>8935</v>
      </c>
      <c r="N478" t="s">
        <v>132</v>
      </c>
      <c r="P478">
        <v>24947483</v>
      </c>
      <c r="Q478" t="s">
        <v>8933</v>
      </c>
      <c r="R478">
        <v>1665</v>
      </c>
      <c r="S478">
        <v>554</v>
      </c>
    </row>
    <row r="479" spans="1:19">
      <c r="A479" t="s">
        <v>28</v>
      </c>
      <c r="B479" t="s">
        <v>29</v>
      </c>
      <c r="C479" t="s">
        <v>22</v>
      </c>
      <c r="D479" t="s">
        <v>23</v>
      </c>
      <c r="E479" t="s">
        <v>5</v>
      </c>
      <c r="G479" t="s">
        <v>24</v>
      </c>
      <c r="H479">
        <v>3332748</v>
      </c>
      <c r="I479">
        <v>3334412</v>
      </c>
      <c r="J479" t="s">
        <v>25</v>
      </c>
      <c r="K479" t="s">
        <v>10835</v>
      </c>
      <c r="L479" t="s">
        <v>10835</v>
      </c>
      <c r="N479" t="s">
        <v>8263</v>
      </c>
      <c r="P479">
        <v>24947468</v>
      </c>
      <c r="Q479" t="s">
        <v>10833</v>
      </c>
      <c r="R479">
        <v>1665</v>
      </c>
      <c r="S479">
        <v>554</v>
      </c>
    </row>
    <row r="480" spans="1:19">
      <c r="A480" t="s">
        <v>28</v>
      </c>
      <c r="B480" t="s">
        <v>29</v>
      </c>
      <c r="C480" t="s">
        <v>22</v>
      </c>
      <c r="D480" t="s">
        <v>23</v>
      </c>
      <c r="E480" t="s">
        <v>5</v>
      </c>
      <c r="G480" t="s">
        <v>24</v>
      </c>
      <c r="H480">
        <v>4255548</v>
      </c>
      <c r="I480">
        <v>4257212</v>
      </c>
      <c r="J480" t="s">
        <v>25</v>
      </c>
      <c r="K480" t="s">
        <v>14006</v>
      </c>
      <c r="L480" t="s">
        <v>14006</v>
      </c>
      <c r="N480" t="s">
        <v>448</v>
      </c>
      <c r="P480">
        <v>24946359</v>
      </c>
      <c r="Q480" t="s">
        <v>14004</v>
      </c>
      <c r="R480">
        <v>1665</v>
      </c>
      <c r="S480">
        <v>554</v>
      </c>
    </row>
    <row r="481" spans="1:19">
      <c r="A481" t="s">
        <v>28</v>
      </c>
      <c r="B481" t="s">
        <v>29</v>
      </c>
      <c r="C481" t="s">
        <v>22</v>
      </c>
      <c r="D481" t="s">
        <v>23</v>
      </c>
      <c r="E481" t="s">
        <v>5</v>
      </c>
      <c r="G481" t="s">
        <v>24</v>
      </c>
      <c r="H481">
        <v>771850</v>
      </c>
      <c r="I481">
        <v>773511</v>
      </c>
      <c r="J481" t="s">
        <v>41</v>
      </c>
      <c r="K481" t="s">
        <v>2762</v>
      </c>
      <c r="L481" t="s">
        <v>2762</v>
      </c>
      <c r="N481" t="s">
        <v>2763</v>
      </c>
      <c r="P481">
        <v>24948371</v>
      </c>
      <c r="Q481" t="s">
        <v>2760</v>
      </c>
      <c r="R481">
        <v>1662</v>
      </c>
      <c r="S481">
        <v>553</v>
      </c>
    </row>
    <row r="482" spans="1:19">
      <c r="A482" t="s">
        <v>28</v>
      </c>
      <c r="B482" t="s">
        <v>29</v>
      </c>
      <c r="C482" t="s">
        <v>22</v>
      </c>
      <c r="D482" t="s">
        <v>23</v>
      </c>
      <c r="E482" t="s">
        <v>5</v>
      </c>
      <c r="G482" t="s">
        <v>24</v>
      </c>
      <c r="H482">
        <v>1899096</v>
      </c>
      <c r="I482">
        <v>1900754</v>
      </c>
      <c r="J482" t="s">
        <v>25</v>
      </c>
      <c r="K482" t="s">
        <v>6366</v>
      </c>
      <c r="L482" t="s">
        <v>6366</v>
      </c>
      <c r="N482" t="s">
        <v>49</v>
      </c>
      <c r="P482">
        <v>24949460</v>
      </c>
      <c r="Q482" t="s">
        <v>6364</v>
      </c>
      <c r="R482">
        <v>1659</v>
      </c>
      <c r="S482">
        <v>552</v>
      </c>
    </row>
    <row r="483" spans="1:19">
      <c r="A483" t="s">
        <v>28</v>
      </c>
      <c r="B483" t="s">
        <v>29</v>
      </c>
      <c r="C483" t="s">
        <v>22</v>
      </c>
      <c r="D483" t="s">
        <v>23</v>
      </c>
      <c r="E483" t="s">
        <v>5</v>
      </c>
      <c r="G483" t="s">
        <v>24</v>
      </c>
      <c r="H483">
        <v>3880288</v>
      </c>
      <c r="I483">
        <v>3881946</v>
      </c>
      <c r="J483" t="s">
        <v>41</v>
      </c>
      <c r="K483" t="s">
        <v>12701</v>
      </c>
      <c r="L483" t="s">
        <v>12701</v>
      </c>
      <c r="N483" t="s">
        <v>12702</v>
      </c>
      <c r="P483">
        <v>24949373</v>
      </c>
      <c r="Q483" t="s">
        <v>12699</v>
      </c>
      <c r="R483">
        <v>1659</v>
      </c>
      <c r="S483">
        <v>552</v>
      </c>
    </row>
    <row r="484" spans="1:19">
      <c r="A484" t="s">
        <v>28</v>
      </c>
      <c r="B484" t="s">
        <v>29</v>
      </c>
      <c r="C484" t="s">
        <v>22</v>
      </c>
      <c r="D484" t="s">
        <v>23</v>
      </c>
      <c r="E484" t="s">
        <v>5</v>
      </c>
      <c r="G484" t="s">
        <v>24</v>
      </c>
      <c r="H484">
        <v>105298</v>
      </c>
      <c r="I484">
        <v>106953</v>
      </c>
      <c r="J484" t="s">
        <v>25</v>
      </c>
      <c r="K484" t="s">
        <v>352</v>
      </c>
      <c r="L484" t="s">
        <v>352</v>
      </c>
      <c r="N484" t="s">
        <v>353</v>
      </c>
      <c r="P484">
        <v>24946749</v>
      </c>
      <c r="Q484" t="s">
        <v>350</v>
      </c>
      <c r="R484">
        <v>1656</v>
      </c>
      <c r="S484">
        <v>551</v>
      </c>
    </row>
    <row r="485" spans="1:19">
      <c r="A485" t="s">
        <v>28</v>
      </c>
      <c r="B485" t="s">
        <v>29</v>
      </c>
      <c r="C485" t="s">
        <v>22</v>
      </c>
      <c r="D485" t="s">
        <v>23</v>
      </c>
      <c r="E485" t="s">
        <v>5</v>
      </c>
      <c r="G485" t="s">
        <v>24</v>
      </c>
      <c r="H485">
        <v>1063646</v>
      </c>
      <c r="I485">
        <v>1065298</v>
      </c>
      <c r="J485" t="s">
        <v>41</v>
      </c>
      <c r="K485" t="s">
        <v>3764</v>
      </c>
      <c r="L485" t="s">
        <v>3764</v>
      </c>
      <c r="N485" t="s">
        <v>3003</v>
      </c>
      <c r="P485">
        <v>24945631</v>
      </c>
      <c r="Q485" t="s">
        <v>3763</v>
      </c>
      <c r="R485">
        <v>1653</v>
      </c>
      <c r="S485">
        <v>550</v>
      </c>
    </row>
    <row r="486" spans="1:19">
      <c r="A486" t="s">
        <v>28</v>
      </c>
      <c r="B486" t="s">
        <v>29</v>
      </c>
      <c r="C486" t="s">
        <v>22</v>
      </c>
      <c r="D486" t="s">
        <v>23</v>
      </c>
      <c r="E486" t="s">
        <v>5</v>
      </c>
      <c r="G486" t="s">
        <v>24</v>
      </c>
      <c r="H486">
        <v>1369148</v>
      </c>
      <c r="I486">
        <v>1370800</v>
      </c>
      <c r="J486" t="s">
        <v>41</v>
      </c>
      <c r="K486" t="s">
        <v>4749</v>
      </c>
      <c r="L486" t="s">
        <v>4749</v>
      </c>
      <c r="N486" t="s">
        <v>4750</v>
      </c>
      <c r="P486">
        <v>24946045</v>
      </c>
      <c r="Q486" t="s">
        <v>4747</v>
      </c>
      <c r="R486">
        <v>1653</v>
      </c>
      <c r="S486">
        <v>550</v>
      </c>
    </row>
    <row r="487" spans="1:19">
      <c r="A487" t="s">
        <v>28</v>
      </c>
      <c r="B487" t="s">
        <v>29</v>
      </c>
      <c r="C487" t="s">
        <v>22</v>
      </c>
      <c r="D487" t="s">
        <v>23</v>
      </c>
      <c r="E487" t="s">
        <v>5</v>
      </c>
      <c r="G487" t="s">
        <v>24</v>
      </c>
      <c r="H487">
        <v>2553898</v>
      </c>
      <c r="I487">
        <v>2555550</v>
      </c>
      <c r="J487" t="s">
        <v>25</v>
      </c>
      <c r="K487" t="s">
        <v>8457</v>
      </c>
      <c r="L487" t="s">
        <v>8457</v>
      </c>
      <c r="N487" t="s">
        <v>556</v>
      </c>
      <c r="P487">
        <v>24948028</v>
      </c>
      <c r="Q487" t="s">
        <v>8455</v>
      </c>
      <c r="R487">
        <v>1653</v>
      </c>
      <c r="S487">
        <v>550</v>
      </c>
    </row>
    <row r="488" spans="1:19">
      <c r="A488" t="s">
        <v>28</v>
      </c>
      <c r="B488" t="s">
        <v>29</v>
      </c>
      <c r="C488" t="s">
        <v>22</v>
      </c>
      <c r="D488" t="s">
        <v>23</v>
      </c>
      <c r="E488" t="s">
        <v>5</v>
      </c>
      <c r="G488" t="s">
        <v>24</v>
      </c>
      <c r="H488">
        <v>4624500</v>
      </c>
      <c r="I488">
        <v>4626152</v>
      </c>
      <c r="J488" t="s">
        <v>25</v>
      </c>
      <c r="K488" t="s">
        <v>15268</v>
      </c>
      <c r="L488" t="s">
        <v>15268</v>
      </c>
      <c r="N488" t="s">
        <v>12506</v>
      </c>
      <c r="P488">
        <v>24947053</v>
      </c>
      <c r="Q488" t="s">
        <v>15266</v>
      </c>
      <c r="R488">
        <v>1653</v>
      </c>
      <c r="S488">
        <v>550</v>
      </c>
    </row>
    <row r="489" spans="1:19">
      <c r="A489" t="s">
        <v>28</v>
      </c>
      <c r="B489" t="s">
        <v>29</v>
      </c>
      <c r="C489" t="s">
        <v>22</v>
      </c>
      <c r="D489" t="s">
        <v>23</v>
      </c>
      <c r="E489" t="s">
        <v>5</v>
      </c>
      <c r="G489" t="s">
        <v>24</v>
      </c>
      <c r="H489">
        <v>3590511</v>
      </c>
      <c r="I489">
        <v>3592160</v>
      </c>
      <c r="J489" t="s">
        <v>41</v>
      </c>
      <c r="K489" t="s">
        <v>11698</v>
      </c>
      <c r="L489" t="s">
        <v>11698</v>
      </c>
      <c r="N489" t="s">
        <v>11699</v>
      </c>
      <c r="O489" t="s">
        <v>11695</v>
      </c>
      <c r="P489">
        <v>24948755</v>
      </c>
      <c r="Q489" t="s">
        <v>11696</v>
      </c>
      <c r="R489">
        <v>1650</v>
      </c>
      <c r="S489">
        <v>549</v>
      </c>
    </row>
    <row r="490" spans="1:19">
      <c r="A490" t="s">
        <v>28</v>
      </c>
      <c r="B490" t="s">
        <v>29</v>
      </c>
      <c r="C490" t="s">
        <v>22</v>
      </c>
      <c r="D490" t="s">
        <v>23</v>
      </c>
      <c r="E490" t="s">
        <v>5</v>
      </c>
      <c r="G490" t="s">
        <v>24</v>
      </c>
      <c r="H490">
        <v>1893491</v>
      </c>
      <c r="I490">
        <v>1895137</v>
      </c>
      <c r="J490" t="s">
        <v>25</v>
      </c>
      <c r="K490" t="s">
        <v>6347</v>
      </c>
      <c r="L490" t="s">
        <v>6347</v>
      </c>
      <c r="N490" t="s">
        <v>6348</v>
      </c>
      <c r="O490" t="s">
        <v>6344</v>
      </c>
      <c r="P490">
        <v>24947564</v>
      </c>
      <c r="Q490" t="s">
        <v>6345</v>
      </c>
      <c r="R490">
        <v>1647</v>
      </c>
      <c r="S490">
        <v>548</v>
      </c>
    </row>
    <row r="491" spans="1:19">
      <c r="A491" t="s">
        <v>28</v>
      </c>
      <c r="B491" t="s">
        <v>29</v>
      </c>
      <c r="C491" t="s">
        <v>22</v>
      </c>
      <c r="D491" t="s">
        <v>23</v>
      </c>
      <c r="E491" t="s">
        <v>5</v>
      </c>
      <c r="G491" t="s">
        <v>24</v>
      </c>
      <c r="H491">
        <v>3772433</v>
      </c>
      <c r="I491">
        <v>3774079</v>
      </c>
      <c r="J491" t="s">
        <v>41</v>
      </c>
      <c r="K491" t="s">
        <v>12328</v>
      </c>
      <c r="L491" t="s">
        <v>12328</v>
      </c>
      <c r="N491" t="s">
        <v>2133</v>
      </c>
      <c r="P491">
        <v>24947903</v>
      </c>
      <c r="Q491" t="s">
        <v>12326</v>
      </c>
      <c r="R491">
        <v>1647</v>
      </c>
      <c r="S491">
        <v>548</v>
      </c>
    </row>
    <row r="492" spans="1:19">
      <c r="A492" t="s">
        <v>28</v>
      </c>
      <c r="B492" t="s">
        <v>29</v>
      </c>
      <c r="C492" t="s">
        <v>22</v>
      </c>
      <c r="D492" t="s">
        <v>23</v>
      </c>
      <c r="E492" t="s">
        <v>5</v>
      </c>
      <c r="G492" t="s">
        <v>24</v>
      </c>
      <c r="H492">
        <v>162661</v>
      </c>
      <c r="I492">
        <v>164304</v>
      </c>
      <c r="J492" t="s">
        <v>25</v>
      </c>
      <c r="K492" t="s">
        <v>555</v>
      </c>
      <c r="L492" t="s">
        <v>555</v>
      </c>
      <c r="N492" t="s">
        <v>556</v>
      </c>
      <c r="P492">
        <v>24947611</v>
      </c>
      <c r="Q492" t="s">
        <v>553</v>
      </c>
      <c r="R492">
        <v>1644</v>
      </c>
      <c r="S492">
        <v>547</v>
      </c>
    </row>
    <row r="493" spans="1:19">
      <c r="A493" t="s">
        <v>28</v>
      </c>
      <c r="B493" t="s">
        <v>29</v>
      </c>
      <c r="C493" t="s">
        <v>22</v>
      </c>
      <c r="D493" t="s">
        <v>23</v>
      </c>
      <c r="E493" t="s">
        <v>5</v>
      </c>
      <c r="G493" t="s">
        <v>24</v>
      </c>
      <c r="H493">
        <v>4476742</v>
      </c>
      <c r="I493">
        <v>4478385</v>
      </c>
      <c r="J493" t="s">
        <v>41</v>
      </c>
      <c r="K493" t="s">
        <v>14695</v>
      </c>
      <c r="L493" t="s">
        <v>14695</v>
      </c>
      <c r="N493" t="s">
        <v>6491</v>
      </c>
      <c r="P493">
        <v>24947152</v>
      </c>
      <c r="Q493" t="s">
        <v>14693</v>
      </c>
      <c r="R493">
        <v>1644</v>
      </c>
      <c r="S493">
        <v>547</v>
      </c>
    </row>
    <row r="494" spans="1:19">
      <c r="A494" t="s">
        <v>28</v>
      </c>
      <c r="B494" t="s">
        <v>29</v>
      </c>
      <c r="C494" t="s">
        <v>22</v>
      </c>
      <c r="D494" t="s">
        <v>23</v>
      </c>
      <c r="E494" t="s">
        <v>5</v>
      </c>
      <c r="G494" t="s">
        <v>24</v>
      </c>
      <c r="H494">
        <v>4495672</v>
      </c>
      <c r="I494">
        <v>4497315</v>
      </c>
      <c r="J494" t="s">
        <v>41</v>
      </c>
      <c r="K494" t="s">
        <v>14755</v>
      </c>
      <c r="L494" t="s">
        <v>14755</v>
      </c>
      <c r="N494" t="s">
        <v>132</v>
      </c>
      <c r="P494">
        <v>24947004</v>
      </c>
      <c r="Q494" t="s">
        <v>14753</v>
      </c>
      <c r="R494">
        <v>1644</v>
      </c>
      <c r="S494">
        <v>547</v>
      </c>
    </row>
    <row r="495" spans="1:19">
      <c r="A495" t="s">
        <v>28</v>
      </c>
      <c r="B495" t="s">
        <v>29</v>
      </c>
      <c r="C495" t="s">
        <v>22</v>
      </c>
      <c r="D495" t="s">
        <v>23</v>
      </c>
      <c r="E495" t="s">
        <v>5</v>
      </c>
      <c r="G495" t="s">
        <v>24</v>
      </c>
      <c r="H495">
        <v>2140607</v>
      </c>
      <c r="I495">
        <v>2142247</v>
      </c>
      <c r="J495" t="s">
        <v>41</v>
      </c>
      <c r="K495" t="s">
        <v>7088</v>
      </c>
      <c r="L495" t="s">
        <v>7088</v>
      </c>
      <c r="N495" t="s">
        <v>49</v>
      </c>
      <c r="P495">
        <v>24946085</v>
      </c>
      <c r="Q495" t="s">
        <v>7086</v>
      </c>
      <c r="R495">
        <v>1641</v>
      </c>
      <c r="S495">
        <v>546</v>
      </c>
    </row>
    <row r="496" spans="1:19">
      <c r="A496" t="s">
        <v>28</v>
      </c>
      <c r="B496" t="s">
        <v>29</v>
      </c>
      <c r="C496" t="s">
        <v>22</v>
      </c>
      <c r="D496" t="s">
        <v>23</v>
      </c>
      <c r="E496" t="s">
        <v>5</v>
      </c>
      <c r="G496" t="s">
        <v>24</v>
      </c>
      <c r="H496">
        <v>3127779</v>
      </c>
      <c r="I496">
        <v>3129419</v>
      </c>
      <c r="J496" t="s">
        <v>41</v>
      </c>
      <c r="K496" t="s">
        <v>10162</v>
      </c>
      <c r="L496" t="s">
        <v>10162</v>
      </c>
      <c r="N496" t="s">
        <v>49</v>
      </c>
      <c r="P496">
        <v>31478293</v>
      </c>
      <c r="Q496" t="s">
        <v>10161</v>
      </c>
      <c r="R496">
        <v>1641</v>
      </c>
      <c r="S496">
        <v>546</v>
      </c>
    </row>
    <row r="497" spans="1:19">
      <c r="A497" t="s">
        <v>28</v>
      </c>
      <c r="B497" t="s">
        <v>29</v>
      </c>
      <c r="C497" t="s">
        <v>22</v>
      </c>
      <c r="D497" t="s">
        <v>23</v>
      </c>
      <c r="E497" t="s">
        <v>5</v>
      </c>
      <c r="G497" t="s">
        <v>24</v>
      </c>
      <c r="H497">
        <v>3752408</v>
      </c>
      <c r="I497">
        <v>3754048</v>
      </c>
      <c r="J497" t="s">
        <v>25</v>
      </c>
      <c r="K497" t="s">
        <v>12260</v>
      </c>
      <c r="L497" t="s">
        <v>12260</v>
      </c>
      <c r="N497" t="s">
        <v>12261</v>
      </c>
      <c r="O497" t="s">
        <v>12257</v>
      </c>
      <c r="P497">
        <v>24946693</v>
      </c>
      <c r="Q497" t="s">
        <v>12258</v>
      </c>
      <c r="R497">
        <v>1641</v>
      </c>
      <c r="S497">
        <v>546</v>
      </c>
    </row>
    <row r="498" spans="1:19">
      <c r="A498" t="s">
        <v>28</v>
      </c>
      <c r="B498" t="s">
        <v>29</v>
      </c>
      <c r="C498" t="s">
        <v>22</v>
      </c>
      <c r="D498" t="s">
        <v>23</v>
      </c>
      <c r="E498" t="s">
        <v>5</v>
      </c>
      <c r="G498" t="s">
        <v>24</v>
      </c>
      <c r="H498">
        <v>4339962</v>
      </c>
      <c r="I498">
        <v>4341602</v>
      </c>
      <c r="J498" t="s">
        <v>41</v>
      </c>
      <c r="K498" t="s">
        <v>14282</v>
      </c>
      <c r="L498" t="s">
        <v>14282</v>
      </c>
      <c r="N498" t="s">
        <v>11482</v>
      </c>
      <c r="O498" t="s">
        <v>11478</v>
      </c>
      <c r="P498">
        <v>24947136</v>
      </c>
      <c r="Q498" t="s">
        <v>14280</v>
      </c>
      <c r="R498">
        <v>1641</v>
      </c>
      <c r="S498">
        <v>546</v>
      </c>
    </row>
    <row r="499" spans="1:19">
      <c r="A499" t="s">
        <v>28</v>
      </c>
      <c r="B499" t="s">
        <v>29</v>
      </c>
      <c r="C499" t="s">
        <v>22</v>
      </c>
      <c r="D499" t="s">
        <v>23</v>
      </c>
      <c r="E499" t="s">
        <v>5</v>
      </c>
      <c r="G499" t="s">
        <v>24</v>
      </c>
      <c r="H499">
        <v>637693</v>
      </c>
      <c r="I499">
        <v>639330</v>
      </c>
      <c r="J499" t="s">
        <v>25</v>
      </c>
      <c r="K499" t="s">
        <v>2225</v>
      </c>
      <c r="L499" t="s">
        <v>2225</v>
      </c>
      <c r="N499" t="s">
        <v>2226</v>
      </c>
      <c r="O499" t="s">
        <v>2222</v>
      </c>
      <c r="P499">
        <v>24946194</v>
      </c>
      <c r="Q499" t="s">
        <v>2223</v>
      </c>
      <c r="R499">
        <v>1638</v>
      </c>
      <c r="S499">
        <v>545</v>
      </c>
    </row>
    <row r="500" spans="1:19">
      <c r="A500" t="s">
        <v>28</v>
      </c>
      <c r="B500" t="s">
        <v>29</v>
      </c>
      <c r="C500" t="s">
        <v>22</v>
      </c>
      <c r="D500" t="s">
        <v>23</v>
      </c>
      <c r="E500" t="s">
        <v>5</v>
      </c>
      <c r="G500" t="s">
        <v>24</v>
      </c>
      <c r="H500">
        <v>2005102</v>
      </c>
      <c r="I500">
        <v>2006739</v>
      </c>
      <c r="J500" t="s">
        <v>41</v>
      </c>
      <c r="K500" t="s">
        <v>6725</v>
      </c>
      <c r="L500" t="s">
        <v>6725</v>
      </c>
      <c r="N500" t="s">
        <v>898</v>
      </c>
      <c r="P500">
        <v>24948349</v>
      </c>
      <c r="Q500" t="s">
        <v>6723</v>
      </c>
      <c r="R500">
        <v>1638</v>
      </c>
      <c r="S500">
        <v>545</v>
      </c>
    </row>
    <row r="501" spans="1:19">
      <c r="A501" t="s">
        <v>28</v>
      </c>
      <c r="B501" t="s">
        <v>29</v>
      </c>
      <c r="C501" t="s">
        <v>22</v>
      </c>
      <c r="D501" t="s">
        <v>23</v>
      </c>
      <c r="E501" t="s">
        <v>5</v>
      </c>
      <c r="G501" t="s">
        <v>24</v>
      </c>
      <c r="H501">
        <v>4637217</v>
      </c>
      <c r="I501">
        <v>4638854</v>
      </c>
      <c r="J501" t="s">
        <v>25</v>
      </c>
      <c r="K501" t="s">
        <v>15306</v>
      </c>
      <c r="L501" t="s">
        <v>15306</v>
      </c>
      <c r="N501" t="s">
        <v>132</v>
      </c>
      <c r="P501">
        <v>24946889</v>
      </c>
      <c r="Q501" t="s">
        <v>15304</v>
      </c>
      <c r="R501">
        <v>1638</v>
      </c>
      <c r="S501">
        <v>545</v>
      </c>
    </row>
    <row r="502" spans="1:19">
      <c r="A502" t="s">
        <v>28</v>
      </c>
      <c r="B502" t="s">
        <v>29</v>
      </c>
      <c r="C502" t="s">
        <v>22</v>
      </c>
      <c r="D502" t="s">
        <v>23</v>
      </c>
      <c r="E502" t="s">
        <v>5</v>
      </c>
      <c r="G502" t="s">
        <v>24</v>
      </c>
      <c r="H502">
        <v>4748648</v>
      </c>
      <c r="I502">
        <v>4750285</v>
      </c>
      <c r="J502" t="s">
        <v>41</v>
      </c>
      <c r="K502" t="s">
        <v>15689</v>
      </c>
      <c r="L502" t="s">
        <v>15689</v>
      </c>
      <c r="N502" t="s">
        <v>15690</v>
      </c>
      <c r="P502">
        <v>24946598</v>
      </c>
      <c r="Q502" t="s">
        <v>15687</v>
      </c>
      <c r="R502">
        <v>1638</v>
      </c>
      <c r="S502">
        <v>545</v>
      </c>
    </row>
    <row r="503" spans="1:19">
      <c r="A503" t="s">
        <v>28</v>
      </c>
      <c r="B503" t="s">
        <v>29</v>
      </c>
      <c r="C503" t="s">
        <v>22</v>
      </c>
      <c r="D503" t="s">
        <v>23</v>
      </c>
      <c r="E503" t="s">
        <v>5</v>
      </c>
      <c r="G503" t="s">
        <v>24</v>
      </c>
      <c r="H503">
        <v>731625</v>
      </c>
      <c r="I503">
        <v>733259</v>
      </c>
      <c r="J503" t="s">
        <v>41</v>
      </c>
      <c r="K503" t="s">
        <v>2597</v>
      </c>
      <c r="L503" t="s">
        <v>2597</v>
      </c>
      <c r="N503" t="s">
        <v>49</v>
      </c>
      <c r="P503">
        <v>24948480</v>
      </c>
      <c r="Q503" t="s">
        <v>2595</v>
      </c>
      <c r="R503">
        <v>1635</v>
      </c>
      <c r="S503">
        <v>544</v>
      </c>
    </row>
    <row r="504" spans="1:19">
      <c r="A504" t="s">
        <v>28</v>
      </c>
      <c r="B504" t="s">
        <v>29</v>
      </c>
      <c r="C504" t="s">
        <v>22</v>
      </c>
      <c r="D504" t="s">
        <v>23</v>
      </c>
      <c r="E504" t="s">
        <v>5</v>
      </c>
      <c r="G504" t="s">
        <v>24</v>
      </c>
      <c r="H504">
        <v>898556</v>
      </c>
      <c r="I504">
        <v>900190</v>
      </c>
      <c r="J504" t="s">
        <v>41</v>
      </c>
      <c r="K504" t="s">
        <v>3183</v>
      </c>
      <c r="L504" t="s">
        <v>3183</v>
      </c>
      <c r="N504" t="s">
        <v>3184</v>
      </c>
      <c r="P504">
        <v>24949031</v>
      </c>
      <c r="Q504" t="s">
        <v>3181</v>
      </c>
      <c r="R504">
        <v>1635</v>
      </c>
      <c r="S504">
        <v>544</v>
      </c>
    </row>
    <row r="505" spans="1:19">
      <c r="A505" t="s">
        <v>28</v>
      </c>
      <c r="B505" t="s">
        <v>29</v>
      </c>
      <c r="C505" t="s">
        <v>22</v>
      </c>
      <c r="D505" t="s">
        <v>23</v>
      </c>
      <c r="E505" t="s">
        <v>5</v>
      </c>
      <c r="G505" t="s">
        <v>24</v>
      </c>
      <c r="H505">
        <v>2003369</v>
      </c>
      <c r="I505">
        <v>2005003</v>
      </c>
      <c r="J505" t="s">
        <v>41</v>
      </c>
      <c r="K505" t="s">
        <v>6722</v>
      </c>
      <c r="L505" t="s">
        <v>6722</v>
      </c>
      <c r="N505" t="s">
        <v>132</v>
      </c>
      <c r="P505">
        <v>24945790</v>
      </c>
      <c r="Q505" t="s">
        <v>6720</v>
      </c>
      <c r="R505">
        <v>1635</v>
      </c>
      <c r="S505">
        <v>544</v>
      </c>
    </row>
    <row r="506" spans="1:19">
      <c r="A506" t="s">
        <v>28</v>
      </c>
      <c r="B506" t="s">
        <v>29</v>
      </c>
      <c r="C506" t="s">
        <v>22</v>
      </c>
      <c r="D506" t="s">
        <v>23</v>
      </c>
      <c r="E506" t="s">
        <v>5</v>
      </c>
      <c r="G506" t="s">
        <v>24</v>
      </c>
      <c r="H506">
        <v>2649730</v>
      </c>
      <c r="I506">
        <v>2651364</v>
      </c>
      <c r="J506" t="s">
        <v>41</v>
      </c>
      <c r="K506" t="s">
        <v>8782</v>
      </c>
      <c r="L506" t="s">
        <v>8782</v>
      </c>
      <c r="N506" t="s">
        <v>132</v>
      </c>
      <c r="P506">
        <v>24947234</v>
      </c>
      <c r="Q506" t="s">
        <v>8780</v>
      </c>
      <c r="R506">
        <v>1635</v>
      </c>
      <c r="S506">
        <v>544</v>
      </c>
    </row>
    <row r="507" spans="1:19">
      <c r="A507" t="s">
        <v>28</v>
      </c>
      <c r="B507" t="s">
        <v>29</v>
      </c>
      <c r="C507" t="s">
        <v>22</v>
      </c>
      <c r="D507" t="s">
        <v>23</v>
      </c>
      <c r="E507" t="s">
        <v>5</v>
      </c>
      <c r="G507" t="s">
        <v>24</v>
      </c>
      <c r="H507">
        <v>3302865</v>
      </c>
      <c r="I507">
        <v>3304499</v>
      </c>
      <c r="J507" t="s">
        <v>41</v>
      </c>
      <c r="K507" t="s">
        <v>10737</v>
      </c>
      <c r="L507" t="s">
        <v>10737</v>
      </c>
      <c r="N507" t="s">
        <v>10738</v>
      </c>
      <c r="P507">
        <v>24949372</v>
      </c>
      <c r="Q507" t="s">
        <v>10735</v>
      </c>
      <c r="R507">
        <v>1635</v>
      </c>
      <c r="S507">
        <v>544</v>
      </c>
    </row>
    <row r="508" spans="1:19">
      <c r="A508" t="s">
        <v>28</v>
      </c>
      <c r="B508" t="s">
        <v>29</v>
      </c>
      <c r="C508" t="s">
        <v>22</v>
      </c>
      <c r="D508" t="s">
        <v>23</v>
      </c>
      <c r="E508" t="s">
        <v>5</v>
      </c>
      <c r="G508" t="s">
        <v>24</v>
      </c>
      <c r="H508">
        <v>656895</v>
      </c>
      <c r="I508">
        <v>658526</v>
      </c>
      <c r="J508" t="s">
        <v>25</v>
      </c>
      <c r="K508" t="s">
        <v>2337</v>
      </c>
      <c r="L508" t="s">
        <v>2337</v>
      </c>
      <c r="N508" t="s">
        <v>132</v>
      </c>
      <c r="P508">
        <v>24948018</v>
      </c>
      <c r="Q508" t="s">
        <v>2335</v>
      </c>
      <c r="R508">
        <v>1632</v>
      </c>
      <c r="S508">
        <v>543</v>
      </c>
    </row>
    <row r="509" spans="1:19">
      <c r="A509" t="s">
        <v>28</v>
      </c>
      <c r="B509" t="s">
        <v>29</v>
      </c>
      <c r="C509" t="s">
        <v>22</v>
      </c>
      <c r="D509" t="s">
        <v>23</v>
      </c>
      <c r="E509" t="s">
        <v>5</v>
      </c>
      <c r="G509" t="s">
        <v>24</v>
      </c>
      <c r="H509">
        <v>3884928</v>
      </c>
      <c r="I509">
        <v>3886559</v>
      </c>
      <c r="J509" t="s">
        <v>41</v>
      </c>
      <c r="K509" t="s">
        <v>12716</v>
      </c>
      <c r="L509" t="s">
        <v>12716</v>
      </c>
      <c r="N509" t="s">
        <v>12717</v>
      </c>
      <c r="P509">
        <v>24946650</v>
      </c>
      <c r="Q509" t="s">
        <v>12714</v>
      </c>
      <c r="R509">
        <v>1632</v>
      </c>
      <c r="S509">
        <v>543</v>
      </c>
    </row>
    <row r="510" spans="1:19">
      <c r="A510" t="s">
        <v>28</v>
      </c>
      <c r="B510" t="s">
        <v>29</v>
      </c>
      <c r="C510" t="s">
        <v>22</v>
      </c>
      <c r="D510" t="s">
        <v>23</v>
      </c>
      <c r="E510" t="s">
        <v>5</v>
      </c>
      <c r="G510" t="s">
        <v>24</v>
      </c>
      <c r="H510">
        <v>108255</v>
      </c>
      <c r="I510">
        <v>109883</v>
      </c>
      <c r="J510" t="s">
        <v>25</v>
      </c>
      <c r="K510" t="s">
        <v>360</v>
      </c>
      <c r="L510" t="s">
        <v>360</v>
      </c>
      <c r="N510" t="s">
        <v>132</v>
      </c>
      <c r="P510">
        <v>24948748</v>
      </c>
      <c r="Q510" t="s">
        <v>358</v>
      </c>
      <c r="R510">
        <v>1629</v>
      </c>
      <c r="S510">
        <v>542</v>
      </c>
    </row>
    <row r="511" spans="1:19">
      <c r="A511" t="s">
        <v>28</v>
      </c>
      <c r="B511" t="s">
        <v>29</v>
      </c>
      <c r="C511" t="s">
        <v>22</v>
      </c>
      <c r="D511" t="s">
        <v>23</v>
      </c>
      <c r="E511" t="s">
        <v>5</v>
      </c>
      <c r="G511" t="s">
        <v>24</v>
      </c>
      <c r="H511">
        <v>925461</v>
      </c>
      <c r="I511">
        <v>927089</v>
      </c>
      <c r="J511" t="s">
        <v>25</v>
      </c>
      <c r="K511" t="s">
        <v>3269</v>
      </c>
      <c r="L511" t="s">
        <v>3269</v>
      </c>
      <c r="N511" t="s">
        <v>3270</v>
      </c>
      <c r="P511">
        <v>24947886</v>
      </c>
      <c r="Q511" t="s">
        <v>3267</v>
      </c>
      <c r="R511">
        <v>1629</v>
      </c>
      <c r="S511">
        <v>542</v>
      </c>
    </row>
    <row r="512" spans="1:19">
      <c r="A512" t="s">
        <v>28</v>
      </c>
      <c r="B512" t="s">
        <v>29</v>
      </c>
      <c r="C512" t="s">
        <v>22</v>
      </c>
      <c r="D512" t="s">
        <v>23</v>
      </c>
      <c r="E512" t="s">
        <v>5</v>
      </c>
      <c r="G512" t="s">
        <v>24</v>
      </c>
      <c r="H512">
        <v>1397063</v>
      </c>
      <c r="I512">
        <v>1398691</v>
      </c>
      <c r="J512" t="s">
        <v>41</v>
      </c>
      <c r="K512" t="s">
        <v>4871</v>
      </c>
      <c r="L512" t="s">
        <v>4871</v>
      </c>
      <c r="N512" t="s">
        <v>132</v>
      </c>
      <c r="P512">
        <v>24947497</v>
      </c>
      <c r="Q512" t="s">
        <v>4869</v>
      </c>
      <c r="R512">
        <v>1629</v>
      </c>
      <c r="S512">
        <v>542</v>
      </c>
    </row>
    <row r="513" spans="1:19">
      <c r="A513" t="s">
        <v>28</v>
      </c>
      <c r="B513" t="s">
        <v>29</v>
      </c>
      <c r="C513" t="s">
        <v>22</v>
      </c>
      <c r="D513" t="s">
        <v>23</v>
      </c>
      <c r="E513" t="s">
        <v>5</v>
      </c>
      <c r="G513" t="s">
        <v>24</v>
      </c>
      <c r="H513">
        <v>3107609</v>
      </c>
      <c r="I513">
        <v>3109237</v>
      </c>
      <c r="J513" t="s">
        <v>25</v>
      </c>
      <c r="K513" t="s">
        <v>10103</v>
      </c>
      <c r="L513" t="s">
        <v>10103</v>
      </c>
      <c r="N513" t="s">
        <v>132</v>
      </c>
      <c r="P513">
        <v>24947790</v>
      </c>
      <c r="Q513" t="s">
        <v>10101</v>
      </c>
      <c r="R513">
        <v>1629</v>
      </c>
      <c r="S513">
        <v>542</v>
      </c>
    </row>
    <row r="514" spans="1:19">
      <c r="A514" t="s">
        <v>28</v>
      </c>
      <c r="B514" t="s">
        <v>29</v>
      </c>
      <c r="C514" t="s">
        <v>22</v>
      </c>
      <c r="D514" t="s">
        <v>23</v>
      </c>
      <c r="E514" t="s">
        <v>5</v>
      </c>
      <c r="G514" t="s">
        <v>24</v>
      </c>
      <c r="H514">
        <v>4171089</v>
      </c>
      <c r="I514">
        <v>4172717</v>
      </c>
      <c r="J514" t="s">
        <v>25</v>
      </c>
      <c r="K514" t="s">
        <v>13758</v>
      </c>
      <c r="L514" t="s">
        <v>13758</v>
      </c>
      <c r="N514" t="s">
        <v>132</v>
      </c>
      <c r="P514">
        <v>24945719</v>
      </c>
      <c r="Q514" t="s">
        <v>13756</v>
      </c>
      <c r="R514">
        <v>1629</v>
      </c>
      <c r="S514">
        <v>542</v>
      </c>
    </row>
    <row r="515" spans="1:19">
      <c r="A515" t="s">
        <v>28</v>
      </c>
      <c r="B515" t="s">
        <v>29</v>
      </c>
      <c r="C515" t="s">
        <v>22</v>
      </c>
      <c r="D515" t="s">
        <v>23</v>
      </c>
      <c r="E515" t="s">
        <v>5</v>
      </c>
      <c r="G515" t="s">
        <v>24</v>
      </c>
      <c r="H515">
        <v>264084</v>
      </c>
      <c r="I515">
        <v>265706</v>
      </c>
      <c r="J515" t="s">
        <v>41</v>
      </c>
      <c r="K515" t="s">
        <v>958</v>
      </c>
      <c r="L515" t="s">
        <v>958</v>
      </c>
      <c r="N515" t="s">
        <v>132</v>
      </c>
      <c r="P515">
        <v>24948081</v>
      </c>
      <c r="Q515" t="s">
        <v>956</v>
      </c>
      <c r="R515">
        <v>1623</v>
      </c>
      <c r="S515">
        <v>540</v>
      </c>
    </row>
    <row r="516" spans="1:19">
      <c r="A516" t="s">
        <v>28</v>
      </c>
      <c r="B516" t="s">
        <v>29</v>
      </c>
      <c r="C516" t="s">
        <v>22</v>
      </c>
      <c r="D516" t="s">
        <v>23</v>
      </c>
      <c r="E516" t="s">
        <v>5</v>
      </c>
      <c r="G516" t="s">
        <v>24</v>
      </c>
      <c r="H516">
        <v>4576570</v>
      </c>
      <c r="I516">
        <v>4578192</v>
      </c>
      <c r="J516" t="s">
        <v>41</v>
      </c>
      <c r="K516" t="s">
        <v>15092</v>
      </c>
      <c r="L516" t="s">
        <v>15092</v>
      </c>
      <c r="N516" t="s">
        <v>5268</v>
      </c>
      <c r="P516">
        <v>24947314</v>
      </c>
      <c r="Q516" t="s">
        <v>15090</v>
      </c>
      <c r="R516">
        <v>1623</v>
      </c>
      <c r="S516">
        <v>540</v>
      </c>
    </row>
    <row r="517" spans="1:19">
      <c r="A517" t="s">
        <v>28</v>
      </c>
      <c r="B517" t="s">
        <v>29</v>
      </c>
      <c r="C517" t="s">
        <v>22</v>
      </c>
      <c r="D517" t="s">
        <v>23</v>
      </c>
      <c r="E517" t="s">
        <v>5</v>
      </c>
      <c r="G517" t="s">
        <v>24</v>
      </c>
      <c r="H517">
        <v>2740350</v>
      </c>
      <c r="I517">
        <v>2741969</v>
      </c>
      <c r="J517" t="s">
        <v>41</v>
      </c>
      <c r="K517" t="s">
        <v>9065</v>
      </c>
      <c r="L517" t="s">
        <v>9065</v>
      </c>
      <c r="N517" t="s">
        <v>9066</v>
      </c>
      <c r="P517">
        <v>24947832</v>
      </c>
      <c r="Q517" t="s">
        <v>9063</v>
      </c>
      <c r="R517">
        <v>1620</v>
      </c>
      <c r="S517">
        <v>539</v>
      </c>
    </row>
    <row r="518" spans="1:19">
      <c r="A518" t="s">
        <v>28</v>
      </c>
      <c r="B518" t="s">
        <v>29</v>
      </c>
      <c r="C518" t="s">
        <v>22</v>
      </c>
      <c r="D518" t="s">
        <v>23</v>
      </c>
      <c r="E518" t="s">
        <v>5</v>
      </c>
      <c r="G518" t="s">
        <v>24</v>
      </c>
      <c r="H518">
        <v>3389563</v>
      </c>
      <c r="I518">
        <v>3391182</v>
      </c>
      <c r="J518" t="s">
        <v>25</v>
      </c>
      <c r="K518" t="s">
        <v>11007</v>
      </c>
      <c r="L518" t="s">
        <v>11007</v>
      </c>
      <c r="N518" t="s">
        <v>5146</v>
      </c>
      <c r="P518">
        <v>24945437</v>
      </c>
      <c r="Q518" t="s">
        <v>11005</v>
      </c>
      <c r="R518">
        <v>1620</v>
      </c>
      <c r="S518">
        <v>539</v>
      </c>
    </row>
    <row r="519" spans="1:19">
      <c r="A519" t="s">
        <v>28</v>
      </c>
      <c r="B519" t="s">
        <v>29</v>
      </c>
      <c r="C519" t="s">
        <v>22</v>
      </c>
      <c r="D519" t="s">
        <v>23</v>
      </c>
      <c r="E519" t="s">
        <v>5</v>
      </c>
      <c r="G519" t="s">
        <v>24</v>
      </c>
      <c r="H519">
        <v>4228074</v>
      </c>
      <c r="I519">
        <v>4229693</v>
      </c>
      <c r="J519" t="s">
        <v>41</v>
      </c>
      <c r="K519" t="s">
        <v>13929</v>
      </c>
      <c r="L519" t="s">
        <v>13929</v>
      </c>
      <c r="N519" t="s">
        <v>13930</v>
      </c>
      <c r="P519">
        <v>24949177</v>
      </c>
      <c r="Q519" t="s">
        <v>13927</v>
      </c>
      <c r="R519">
        <v>1620</v>
      </c>
      <c r="S519">
        <v>539</v>
      </c>
    </row>
    <row r="520" spans="1:19">
      <c r="A520" t="s">
        <v>28</v>
      </c>
      <c r="B520" t="s">
        <v>29</v>
      </c>
      <c r="C520" t="s">
        <v>22</v>
      </c>
      <c r="D520" t="s">
        <v>23</v>
      </c>
      <c r="E520" t="s">
        <v>5</v>
      </c>
      <c r="G520" t="s">
        <v>24</v>
      </c>
      <c r="H520">
        <v>3116514</v>
      </c>
      <c r="I520">
        <v>3118130</v>
      </c>
      <c r="J520" t="s">
        <v>41</v>
      </c>
      <c r="K520" t="s">
        <v>10131</v>
      </c>
      <c r="L520" t="s">
        <v>10131</v>
      </c>
      <c r="N520" t="s">
        <v>132</v>
      </c>
      <c r="P520">
        <v>24947467</v>
      </c>
      <c r="Q520" t="s">
        <v>10129</v>
      </c>
      <c r="R520">
        <v>1617</v>
      </c>
      <c r="S520">
        <v>538</v>
      </c>
    </row>
    <row r="521" spans="1:19">
      <c r="A521" t="s">
        <v>28</v>
      </c>
      <c r="B521" t="s">
        <v>29</v>
      </c>
      <c r="C521" t="s">
        <v>22</v>
      </c>
      <c r="D521" t="s">
        <v>23</v>
      </c>
      <c r="E521" t="s">
        <v>5</v>
      </c>
      <c r="G521" t="s">
        <v>24</v>
      </c>
      <c r="H521">
        <v>3514751</v>
      </c>
      <c r="I521">
        <v>3516367</v>
      </c>
      <c r="J521" t="s">
        <v>25</v>
      </c>
      <c r="K521" t="s">
        <v>11481</v>
      </c>
      <c r="L521" t="s">
        <v>11481</v>
      </c>
      <c r="N521" t="s">
        <v>11482</v>
      </c>
      <c r="O521" t="s">
        <v>11478</v>
      </c>
      <c r="P521">
        <v>24949395</v>
      </c>
      <c r="Q521" t="s">
        <v>11479</v>
      </c>
      <c r="R521">
        <v>1617</v>
      </c>
      <c r="S521">
        <v>538</v>
      </c>
    </row>
    <row r="522" spans="1:19">
      <c r="A522" t="s">
        <v>28</v>
      </c>
      <c r="B522" t="s">
        <v>29</v>
      </c>
      <c r="C522" t="s">
        <v>22</v>
      </c>
      <c r="D522" t="s">
        <v>23</v>
      </c>
      <c r="E522" t="s">
        <v>5</v>
      </c>
      <c r="G522" t="s">
        <v>24</v>
      </c>
      <c r="H522">
        <v>190350</v>
      </c>
      <c r="I522">
        <v>191963</v>
      </c>
      <c r="J522" t="s">
        <v>25</v>
      </c>
      <c r="K522" t="s">
        <v>680</v>
      </c>
      <c r="L522" t="s">
        <v>680</v>
      </c>
      <c r="N522" t="s">
        <v>681</v>
      </c>
      <c r="P522">
        <v>24949198</v>
      </c>
      <c r="Q522" t="s">
        <v>678</v>
      </c>
      <c r="R522">
        <v>1614</v>
      </c>
      <c r="S522">
        <v>537</v>
      </c>
    </row>
    <row r="523" spans="1:19">
      <c r="A523" t="s">
        <v>28</v>
      </c>
      <c r="B523" t="s">
        <v>29</v>
      </c>
      <c r="C523" t="s">
        <v>22</v>
      </c>
      <c r="D523" t="s">
        <v>23</v>
      </c>
      <c r="E523" t="s">
        <v>5</v>
      </c>
      <c r="G523" t="s">
        <v>24</v>
      </c>
      <c r="H523">
        <v>191998</v>
      </c>
      <c r="I523">
        <v>193611</v>
      </c>
      <c r="J523" t="s">
        <v>25</v>
      </c>
      <c r="K523" t="s">
        <v>684</v>
      </c>
      <c r="L523" t="s">
        <v>684</v>
      </c>
      <c r="N523" t="s">
        <v>681</v>
      </c>
      <c r="P523">
        <v>25392779</v>
      </c>
      <c r="Q523" t="s">
        <v>682</v>
      </c>
      <c r="R523">
        <v>1614</v>
      </c>
      <c r="S523">
        <v>537</v>
      </c>
    </row>
    <row r="524" spans="1:19">
      <c r="A524" t="s">
        <v>28</v>
      </c>
      <c r="B524" t="s">
        <v>29</v>
      </c>
      <c r="C524" t="s">
        <v>22</v>
      </c>
      <c r="D524" t="s">
        <v>23</v>
      </c>
      <c r="E524" t="s">
        <v>5</v>
      </c>
      <c r="G524" t="s">
        <v>24</v>
      </c>
      <c r="H524">
        <v>1701173</v>
      </c>
      <c r="I524">
        <v>1702786</v>
      </c>
      <c r="J524" t="s">
        <v>25</v>
      </c>
      <c r="K524" t="s">
        <v>5759</v>
      </c>
      <c r="L524" t="s">
        <v>5759</v>
      </c>
      <c r="N524" t="s">
        <v>5760</v>
      </c>
      <c r="P524">
        <v>25392816</v>
      </c>
      <c r="Q524" t="s">
        <v>5757</v>
      </c>
      <c r="R524">
        <v>1614</v>
      </c>
      <c r="S524">
        <v>537</v>
      </c>
    </row>
    <row r="525" spans="1:19">
      <c r="A525" t="s">
        <v>28</v>
      </c>
      <c r="B525" t="s">
        <v>29</v>
      </c>
      <c r="C525" t="s">
        <v>22</v>
      </c>
      <c r="D525" t="s">
        <v>23</v>
      </c>
      <c r="E525" t="s">
        <v>5</v>
      </c>
      <c r="G525" t="s">
        <v>24</v>
      </c>
      <c r="H525">
        <v>3184833</v>
      </c>
      <c r="I525">
        <v>3186446</v>
      </c>
      <c r="J525" t="s">
        <v>41</v>
      </c>
      <c r="K525" t="s">
        <v>10295</v>
      </c>
      <c r="L525" t="s">
        <v>10295</v>
      </c>
      <c r="N525" t="s">
        <v>132</v>
      </c>
      <c r="P525">
        <v>24946846</v>
      </c>
      <c r="Q525" t="s">
        <v>10293</v>
      </c>
      <c r="R525">
        <v>1614</v>
      </c>
      <c r="S525">
        <v>537</v>
      </c>
    </row>
    <row r="526" spans="1:19">
      <c r="A526" t="s">
        <v>28</v>
      </c>
      <c r="B526" t="s">
        <v>29</v>
      </c>
      <c r="C526" t="s">
        <v>22</v>
      </c>
      <c r="D526" t="s">
        <v>23</v>
      </c>
      <c r="E526" t="s">
        <v>5</v>
      </c>
      <c r="G526" t="s">
        <v>24</v>
      </c>
      <c r="H526">
        <v>4669826</v>
      </c>
      <c r="I526">
        <v>4671439</v>
      </c>
      <c r="J526" t="s">
        <v>41</v>
      </c>
      <c r="K526" t="s">
        <v>15411</v>
      </c>
      <c r="L526" t="s">
        <v>15411</v>
      </c>
      <c r="N526" t="s">
        <v>2943</v>
      </c>
      <c r="P526">
        <v>24947266</v>
      </c>
      <c r="Q526" t="s">
        <v>15409</v>
      </c>
      <c r="R526">
        <v>1614</v>
      </c>
      <c r="S526">
        <v>537</v>
      </c>
    </row>
    <row r="527" spans="1:19">
      <c r="A527" t="s">
        <v>28</v>
      </c>
      <c r="B527" t="s">
        <v>29</v>
      </c>
      <c r="C527" t="s">
        <v>22</v>
      </c>
      <c r="D527" t="s">
        <v>23</v>
      </c>
      <c r="E527" t="s">
        <v>5</v>
      </c>
      <c r="G527" t="s">
        <v>24</v>
      </c>
      <c r="H527">
        <v>2567819</v>
      </c>
      <c r="I527">
        <v>2569429</v>
      </c>
      <c r="J527" t="s">
        <v>41</v>
      </c>
      <c r="K527" t="s">
        <v>8518</v>
      </c>
      <c r="L527" t="s">
        <v>8518</v>
      </c>
      <c r="N527" t="s">
        <v>8519</v>
      </c>
      <c r="P527">
        <v>24949425</v>
      </c>
      <c r="Q527" t="s">
        <v>8516</v>
      </c>
      <c r="R527">
        <v>1611</v>
      </c>
      <c r="S527">
        <v>536</v>
      </c>
    </row>
    <row r="528" spans="1:19">
      <c r="A528" t="s">
        <v>28</v>
      </c>
      <c r="B528" t="s">
        <v>29</v>
      </c>
      <c r="C528" t="s">
        <v>22</v>
      </c>
      <c r="D528" t="s">
        <v>23</v>
      </c>
      <c r="E528" t="s">
        <v>5</v>
      </c>
      <c r="G528" t="s">
        <v>24</v>
      </c>
      <c r="H528">
        <v>1084835</v>
      </c>
      <c r="I528">
        <v>1086442</v>
      </c>
      <c r="J528" t="s">
        <v>41</v>
      </c>
      <c r="K528" t="s">
        <v>3824</v>
      </c>
      <c r="L528" t="s">
        <v>3824</v>
      </c>
      <c r="N528" t="s">
        <v>2019</v>
      </c>
      <c r="P528">
        <v>24947526</v>
      </c>
      <c r="Q528" t="s">
        <v>3822</v>
      </c>
      <c r="R528">
        <v>1608</v>
      </c>
      <c r="S528">
        <v>535</v>
      </c>
    </row>
    <row r="529" spans="1:19">
      <c r="A529" t="s">
        <v>28</v>
      </c>
      <c r="B529" t="s">
        <v>29</v>
      </c>
      <c r="C529" t="s">
        <v>22</v>
      </c>
      <c r="D529" t="s">
        <v>23</v>
      </c>
      <c r="E529" t="s">
        <v>5</v>
      </c>
      <c r="G529" t="s">
        <v>24</v>
      </c>
      <c r="H529">
        <v>1581380</v>
      </c>
      <c r="I529">
        <v>1582987</v>
      </c>
      <c r="J529" t="s">
        <v>41</v>
      </c>
      <c r="K529" t="s">
        <v>5416</v>
      </c>
      <c r="L529" t="s">
        <v>5416</v>
      </c>
      <c r="N529" t="s">
        <v>5417</v>
      </c>
      <c r="O529" t="s">
        <v>5413</v>
      </c>
      <c r="P529">
        <v>24948565</v>
      </c>
      <c r="Q529" t="s">
        <v>5414</v>
      </c>
      <c r="R529">
        <v>1608</v>
      </c>
      <c r="S529">
        <v>535</v>
      </c>
    </row>
    <row r="530" spans="1:19">
      <c r="A530" t="s">
        <v>28</v>
      </c>
      <c r="B530" t="s">
        <v>29</v>
      </c>
      <c r="C530" t="s">
        <v>22</v>
      </c>
      <c r="D530" t="s">
        <v>23</v>
      </c>
      <c r="E530" t="s">
        <v>5</v>
      </c>
      <c r="G530" t="s">
        <v>24</v>
      </c>
      <c r="H530">
        <v>24623</v>
      </c>
      <c r="I530">
        <v>26227</v>
      </c>
      <c r="J530" t="s">
        <v>41</v>
      </c>
      <c r="K530" t="s">
        <v>104</v>
      </c>
      <c r="L530" t="s">
        <v>104</v>
      </c>
      <c r="N530" t="s">
        <v>105</v>
      </c>
      <c r="P530">
        <v>24948405</v>
      </c>
      <c r="Q530" t="s">
        <v>102</v>
      </c>
      <c r="R530">
        <v>1605</v>
      </c>
      <c r="S530">
        <v>534</v>
      </c>
    </row>
    <row r="531" spans="1:19">
      <c r="A531" t="s">
        <v>28</v>
      </c>
      <c r="B531" t="s">
        <v>29</v>
      </c>
      <c r="C531" t="s">
        <v>22</v>
      </c>
      <c r="D531" t="s">
        <v>23</v>
      </c>
      <c r="E531" t="s">
        <v>5</v>
      </c>
      <c r="G531" t="s">
        <v>24</v>
      </c>
      <c r="H531">
        <v>1367547</v>
      </c>
      <c r="I531">
        <v>1369151</v>
      </c>
      <c r="J531" t="s">
        <v>41</v>
      </c>
      <c r="K531" t="s">
        <v>4746</v>
      </c>
      <c r="L531" t="s">
        <v>4746</v>
      </c>
      <c r="N531" t="s">
        <v>109</v>
      </c>
      <c r="P531">
        <v>24947412</v>
      </c>
      <c r="Q531" t="s">
        <v>4744</v>
      </c>
      <c r="R531">
        <v>1605</v>
      </c>
      <c r="S531">
        <v>534</v>
      </c>
    </row>
    <row r="532" spans="1:19">
      <c r="A532" t="s">
        <v>28</v>
      </c>
      <c r="B532" t="s">
        <v>29</v>
      </c>
      <c r="C532" t="s">
        <v>22</v>
      </c>
      <c r="D532" t="s">
        <v>23</v>
      </c>
      <c r="E532" t="s">
        <v>5</v>
      </c>
      <c r="G532" t="s">
        <v>24</v>
      </c>
      <c r="H532">
        <v>1869077</v>
      </c>
      <c r="I532">
        <v>1870681</v>
      </c>
      <c r="J532" t="s">
        <v>25</v>
      </c>
      <c r="K532" t="s">
        <v>6300</v>
      </c>
      <c r="L532" t="s">
        <v>6300</v>
      </c>
      <c r="N532" t="s">
        <v>49</v>
      </c>
      <c r="P532">
        <v>24949493</v>
      </c>
      <c r="Q532" t="s">
        <v>6298</v>
      </c>
      <c r="R532">
        <v>1605</v>
      </c>
      <c r="S532">
        <v>534</v>
      </c>
    </row>
    <row r="533" spans="1:19">
      <c r="A533" t="s">
        <v>28</v>
      </c>
      <c r="B533" t="s">
        <v>29</v>
      </c>
      <c r="C533" t="s">
        <v>22</v>
      </c>
      <c r="D533" t="s">
        <v>23</v>
      </c>
      <c r="E533" t="s">
        <v>5</v>
      </c>
      <c r="G533" t="s">
        <v>24</v>
      </c>
      <c r="H533">
        <v>2074088</v>
      </c>
      <c r="I533">
        <v>2075692</v>
      </c>
      <c r="J533" t="s">
        <v>25</v>
      </c>
      <c r="K533" t="s">
        <v>6889</v>
      </c>
      <c r="L533" t="s">
        <v>6889</v>
      </c>
      <c r="N533" t="s">
        <v>5432</v>
      </c>
      <c r="P533">
        <v>24948037</v>
      </c>
      <c r="Q533" t="s">
        <v>6887</v>
      </c>
      <c r="R533">
        <v>1605</v>
      </c>
      <c r="S533">
        <v>534</v>
      </c>
    </row>
    <row r="534" spans="1:19">
      <c r="A534" t="s">
        <v>28</v>
      </c>
      <c r="B534" t="s">
        <v>29</v>
      </c>
      <c r="C534" t="s">
        <v>22</v>
      </c>
      <c r="D534" t="s">
        <v>23</v>
      </c>
      <c r="E534" t="s">
        <v>5</v>
      </c>
      <c r="G534" t="s">
        <v>24</v>
      </c>
      <c r="H534">
        <v>3685614</v>
      </c>
      <c r="I534">
        <v>3687218</v>
      </c>
      <c r="J534" t="s">
        <v>41</v>
      </c>
      <c r="K534" t="s">
        <v>12036</v>
      </c>
      <c r="L534" t="s">
        <v>12036</v>
      </c>
      <c r="N534" t="s">
        <v>49</v>
      </c>
      <c r="P534">
        <v>24948261</v>
      </c>
      <c r="Q534" t="s">
        <v>12035</v>
      </c>
      <c r="R534">
        <v>1605</v>
      </c>
      <c r="S534">
        <v>534</v>
      </c>
    </row>
    <row r="535" spans="1:19">
      <c r="A535" t="s">
        <v>28</v>
      </c>
      <c r="B535" t="s">
        <v>29</v>
      </c>
      <c r="C535" t="s">
        <v>22</v>
      </c>
      <c r="D535" t="s">
        <v>23</v>
      </c>
      <c r="E535" t="s">
        <v>5</v>
      </c>
      <c r="G535" t="s">
        <v>24</v>
      </c>
      <c r="H535">
        <v>2387147</v>
      </c>
      <c r="I535">
        <v>2388748</v>
      </c>
      <c r="J535" t="s">
        <v>25</v>
      </c>
      <c r="K535" t="s">
        <v>7963</v>
      </c>
      <c r="L535" t="s">
        <v>7963</v>
      </c>
      <c r="N535" t="s">
        <v>513</v>
      </c>
      <c r="P535">
        <v>24948537</v>
      </c>
      <c r="Q535" t="s">
        <v>7961</v>
      </c>
      <c r="R535">
        <v>1602</v>
      </c>
      <c r="S535">
        <v>533</v>
      </c>
    </row>
    <row r="536" spans="1:19">
      <c r="A536" t="s">
        <v>28</v>
      </c>
      <c r="B536" t="s">
        <v>29</v>
      </c>
      <c r="C536" t="s">
        <v>22</v>
      </c>
      <c r="D536" t="s">
        <v>23</v>
      </c>
      <c r="E536" t="s">
        <v>5</v>
      </c>
      <c r="G536" t="s">
        <v>24</v>
      </c>
      <c r="H536">
        <v>4626725</v>
      </c>
      <c r="I536">
        <v>4628326</v>
      </c>
      <c r="J536" t="s">
        <v>25</v>
      </c>
      <c r="K536" t="s">
        <v>15274</v>
      </c>
      <c r="L536" t="s">
        <v>15274</v>
      </c>
      <c r="N536" t="s">
        <v>49</v>
      </c>
      <c r="P536">
        <v>24949193</v>
      </c>
      <c r="Q536" t="s">
        <v>15272</v>
      </c>
      <c r="R536">
        <v>1602</v>
      </c>
      <c r="S536">
        <v>533</v>
      </c>
    </row>
    <row r="537" spans="1:19">
      <c r="A537" t="s">
        <v>28</v>
      </c>
      <c r="B537" t="s">
        <v>29</v>
      </c>
      <c r="C537" t="s">
        <v>22</v>
      </c>
      <c r="D537" t="s">
        <v>23</v>
      </c>
      <c r="E537" t="s">
        <v>5</v>
      </c>
      <c r="G537" t="s">
        <v>24</v>
      </c>
      <c r="H537">
        <v>823682</v>
      </c>
      <c r="I537">
        <v>825280</v>
      </c>
      <c r="J537" t="s">
        <v>41</v>
      </c>
      <c r="K537" t="s">
        <v>2942</v>
      </c>
      <c r="L537" t="s">
        <v>2942</v>
      </c>
      <c r="N537" t="s">
        <v>2943</v>
      </c>
      <c r="P537">
        <v>24946638</v>
      </c>
      <c r="Q537" t="s">
        <v>2940</v>
      </c>
      <c r="R537">
        <v>1599</v>
      </c>
      <c r="S537">
        <v>532</v>
      </c>
    </row>
    <row r="538" spans="1:19">
      <c r="A538" t="s">
        <v>28</v>
      </c>
      <c r="B538" t="s">
        <v>29</v>
      </c>
      <c r="C538" t="s">
        <v>22</v>
      </c>
      <c r="D538" t="s">
        <v>23</v>
      </c>
      <c r="E538" t="s">
        <v>5</v>
      </c>
      <c r="G538" t="s">
        <v>24</v>
      </c>
      <c r="H538">
        <v>1919266</v>
      </c>
      <c r="I538">
        <v>1920864</v>
      </c>
      <c r="J538" t="s">
        <v>41</v>
      </c>
      <c r="K538" t="s">
        <v>6422</v>
      </c>
      <c r="L538" t="s">
        <v>6422</v>
      </c>
      <c r="N538" t="s">
        <v>105</v>
      </c>
      <c r="P538">
        <v>24947411</v>
      </c>
      <c r="Q538" t="s">
        <v>6420</v>
      </c>
      <c r="R538">
        <v>1599</v>
      </c>
      <c r="S538">
        <v>532</v>
      </c>
    </row>
    <row r="539" spans="1:19">
      <c r="A539" t="s">
        <v>28</v>
      </c>
      <c r="B539" t="s">
        <v>29</v>
      </c>
      <c r="C539" t="s">
        <v>22</v>
      </c>
      <c r="D539" t="s">
        <v>23</v>
      </c>
      <c r="E539" t="s">
        <v>5</v>
      </c>
      <c r="G539" t="s">
        <v>24</v>
      </c>
      <c r="H539">
        <v>3109567</v>
      </c>
      <c r="I539">
        <v>3111165</v>
      </c>
      <c r="J539" t="s">
        <v>25</v>
      </c>
      <c r="K539" t="s">
        <v>10106</v>
      </c>
      <c r="L539" t="s">
        <v>10106</v>
      </c>
      <c r="N539" t="s">
        <v>10107</v>
      </c>
      <c r="P539">
        <v>24945594</v>
      </c>
      <c r="Q539" t="s">
        <v>10104</v>
      </c>
      <c r="R539">
        <v>1599</v>
      </c>
      <c r="S539">
        <v>532</v>
      </c>
    </row>
    <row r="540" spans="1:19">
      <c r="A540" t="s">
        <v>28</v>
      </c>
      <c r="B540" t="s">
        <v>29</v>
      </c>
      <c r="C540" t="s">
        <v>22</v>
      </c>
      <c r="D540" t="s">
        <v>23</v>
      </c>
      <c r="E540" t="s">
        <v>5</v>
      </c>
      <c r="G540" t="s">
        <v>24</v>
      </c>
      <c r="H540">
        <v>3692990</v>
      </c>
      <c r="I540">
        <v>3694588</v>
      </c>
      <c r="J540" t="s">
        <v>25</v>
      </c>
      <c r="K540" t="s">
        <v>12055</v>
      </c>
      <c r="L540" t="s">
        <v>12055</v>
      </c>
      <c r="N540" t="s">
        <v>12056</v>
      </c>
      <c r="P540">
        <v>24947169</v>
      </c>
      <c r="Q540" t="s">
        <v>12053</v>
      </c>
      <c r="R540">
        <v>1599</v>
      </c>
      <c r="S540">
        <v>532</v>
      </c>
    </row>
    <row r="541" spans="1:19">
      <c r="A541" t="s">
        <v>28</v>
      </c>
      <c r="B541" t="s">
        <v>29</v>
      </c>
      <c r="C541" t="s">
        <v>22</v>
      </c>
      <c r="D541" t="s">
        <v>23</v>
      </c>
      <c r="E541" t="s">
        <v>5</v>
      </c>
      <c r="G541" t="s">
        <v>24</v>
      </c>
      <c r="H541">
        <v>1062106</v>
      </c>
      <c r="I541">
        <v>1063701</v>
      </c>
      <c r="J541" t="s">
        <v>25</v>
      </c>
      <c r="K541" t="s">
        <v>3761</v>
      </c>
      <c r="L541" t="s">
        <v>3761</v>
      </c>
      <c r="N541" t="s">
        <v>3762</v>
      </c>
      <c r="P541">
        <v>24948904</v>
      </c>
      <c r="Q541" t="s">
        <v>3759</v>
      </c>
      <c r="R541">
        <v>1596</v>
      </c>
      <c r="S541">
        <v>531</v>
      </c>
    </row>
    <row r="542" spans="1:19">
      <c r="A542" t="s">
        <v>28</v>
      </c>
      <c r="B542" t="s">
        <v>29</v>
      </c>
      <c r="C542" t="s">
        <v>22</v>
      </c>
      <c r="D542" t="s">
        <v>23</v>
      </c>
      <c r="E542" t="s">
        <v>5</v>
      </c>
      <c r="G542" t="s">
        <v>24</v>
      </c>
      <c r="H542">
        <v>1142964</v>
      </c>
      <c r="I542">
        <v>1144559</v>
      </c>
      <c r="J542" t="s">
        <v>25</v>
      </c>
      <c r="K542" t="s">
        <v>4036</v>
      </c>
      <c r="L542" t="s">
        <v>4036</v>
      </c>
      <c r="N542" t="s">
        <v>448</v>
      </c>
      <c r="P542">
        <v>24948150</v>
      </c>
      <c r="Q542" t="s">
        <v>4034</v>
      </c>
      <c r="R542">
        <v>1596</v>
      </c>
      <c r="S542">
        <v>531</v>
      </c>
    </row>
    <row r="543" spans="1:19">
      <c r="A543" t="s">
        <v>28</v>
      </c>
      <c r="B543" t="s">
        <v>29</v>
      </c>
      <c r="C543" t="s">
        <v>22</v>
      </c>
      <c r="D543" t="s">
        <v>23</v>
      </c>
      <c r="E543" t="s">
        <v>5</v>
      </c>
      <c r="G543" t="s">
        <v>24</v>
      </c>
      <c r="H543">
        <v>3598025</v>
      </c>
      <c r="I543">
        <v>3599620</v>
      </c>
      <c r="J543" t="s">
        <v>25</v>
      </c>
      <c r="K543" t="s">
        <v>11717</v>
      </c>
      <c r="L543" t="s">
        <v>11717</v>
      </c>
      <c r="N543" t="s">
        <v>11718</v>
      </c>
      <c r="P543">
        <v>24945558</v>
      </c>
      <c r="Q543" t="s">
        <v>11715</v>
      </c>
      <c r="R543">
        <v>1596</v>
      </c>
      <c r="S543">
        <v>531</v>
      </c>
    </row>
    <row r="544" spans="1:19">
      <c r="A544" t="s">
        <v>28</v>
      </c>
      <c r="B544" t="s">
        <v>29</v>
      </c>
      <c r="C544" t="s">
        <v>22</v>
      </c>
      <c r="D544" t="s">
        <v>23</v>
      </c>
      <c r="E544" t="s">
        <v>5</v>
      </c>
      <c r="G544" t="s">
        <v>24</v>
      </c>
      <c r="H544">
        <v>1051587</v>
      </c>
      <c r="I544">
        <v>1053179</v>
      </c>
      <c r="J544" t="s">
        <v>41</v>
      </c>
      <c r="K544" t="s">
        <v>3719</v>
      </c>
      <c r="L544" t="s">
        <v>3719</v>
      </c>
      <c r="N544" t="s">
        <v>132</v>
      </c>
      <c r="P544">
        <v>24947322</v>
      </c>
      <c r="Q544" t="s">
        <v>3717</v>
      </c>
      <c r="R544">
        <v>1593</v>
      </c>
      <c r="S544">
        <v>530</v>
      </c>
    </row>
    <row r="545" spans="1:19">
      <c r="A545" t="s">
        <v>28</v>
      </c>
      <c r="B545" t="s">
        <v>29</v>
      </c>
      <c r="C545" t="s">
        <v>22</v>
      </c>
      <c r="D545" t="s">
        <v>23</v>
      </c>
      <c r="E545" t="s">
        <v>5</v>
      </c>
      <c r="G545" t="s">
        <v>24</v>
      </c>
      <c r="H545">
        <v>1743269</v>
      </c>
      <c r="I545">
        <v>1744861</v>
      </c>
      <c r="J545" t="s">
        <v>41</v>
      </c>
      <c r="K545" t="s">
        <v>5899</v>
      </c>
      <c r="L545" t="s">
        <v>5899</v>
      </c>
      <c r="N545" t="s">
        <v>5900</v>
      </c>
      <c r="P545">
        <v>24948464</v>
      </c>
      <c r="Q545" t="s">
        <v>5897</v>
      </c>
      <c r="R545">
        <v>1593</v>
      </c>
      <c r="S545">
        <v>530</v>
      </c>
    </row>
    <row r="546" spans="1:19">
      <c r="A546" t="s">
        <v>28</v>
      </c>
      <c r="B546" t="s">
        <v>29</v>
      </c>
      <c r="C546" t="s">
        <v>22</v>
      </c>
      <c r="D546" t="s">
        <v>23</v>
      </c>
      <c r="E546" t="s">
        <v>5</v>
      </c>
      <c r="G546" t="s">
        <v>24</v>
      </c>
      <c r="H546">
        <v>3639029</v>
      </c>
      <c r="I546">
        <v>3640621</v>
      </c>
      <c r="J546" t="s">
        <v>25</v>
      </c>
      <c r="K546" t="s">
        <v>11854</v>
      </c>
      <c r="L546" t="s">
        <v>11854</v>
      </c>
      <c r="N546" t="s">
        <v>11855</v>
      </c>
      <c r="P546">
        <v>24946379</v>
      </c>
      <c r="Q546" t="s">
        <v>11852</v>
      </c>
      <c r="R546">
        <v>1593</v>
      </c>
      <c r="S546">
        <v>530</v>
      </c>
    </row>
    <row r="547" spans="1:19">
      <c r="A547" t="s">
        <v>28</v>
      </c>
      <c r="B547" t="s">
        <v>29</v>
      </c>
      <c r="C547" t="s">
        <v>22</v>
      </c>
      <c r="D547" t="s">
        <v>23</v>
      </c>
      <c r="E547" t="s">
        <v>5</v>
      </c>
      <c r="G547" t="s">
        <v>24</v>
      </c>
      <c r="H547">
        <v>4250379</v>
      </c>
      <c r="I547">
        <v>4251968</v>
      </c>
      <c r="J547" t="s">
        <v>25</v>
      </c>
      <c r="K547" t="s">
        <v>13984</v>
      </c>
      <c r="L547" t="s">
        <v>13984</v>
      </c>
      <c r="N547" t="s">
        <v>13985</v>
      </c>
      <c r="P547">
        <v>24949169</v>
      </c>
      <c r="Q547" t="s">
        <v>13982</v>
      </c>
      <c r="R547">
        <v>1590</v>
      </c>
      <c r="S547">
        <v>529</v>
      </c>
    </row>
    <row r="548" spans="1:19">
      <c r="A548" t="s">
        <v>28</v>
      </c>
      <c r="B548" t="s">
        <v>29</v>
      </c>
      <c r="C548" t="s">
        <v>22</v>
      </c>
      <c r="D548" t="s">
        <v>23</v>
      </c>
      <c r="E548" t="s">
        <v>5</v>
      </c>
      <c r="G548" t="s">
        <v>24</v>
      </c>
      <c r="H548">
        <v>996781</v>
      </c>
      <c r="I548">
        <v>998367</v>
      </c>
      <c r="J548" t="s">
        <v>41</v>
      </c>
      <c r="K548" t="s">
        <v>3521</v>
      </c>
      <c r="L548" t="s">
        <v>3521</v>
      </c>
      <c r="N548" t="s">
        <v>784</v>
      </c>
      <c r="P548">
        <v>24947788</v>
      </c>
      <c r="Q548" t="s">
        <v>3519</v>
      </c>
      <c r="R548">
        <v>1587</v>
      </c>
      <c r="S548">
        <v>528</v>
      </c>
    </row>
    <row r="549" spans="1:19">
      <c r="A549" t="s">
        <v>28</v>
      </c>
      <c r="B549" t="s">
        <v>29</v>
      </c>
      <c r="C549" t="s">
        <v>22</v>
      </c>
      <c r="D549" t="s">
        <v>23</v>
      </c>
      <c r="E549" t="s">
        <v>5</v>
      </c>
      <c r="G549" t="s">
        <v>24</v>
      </c>
      <c r="H549">
        <v>3759509</v>
      </c>
      <c r="I549">
        <v>3761092</v>
      </c>
      <c r="J549" t="s">
        <v>25</v>
      </c>
      <c r="K549" t="s">
        <v>12287</v>
      </c>
      <c r="L549" t="s">
        <v>12287</v>
      </c>
      <c r="N549" t="s">
        <v>12288</v>
      </c>
      <c r="P549">
        <v>24945955</v>
      </c>
      <c r="Q549" t="s">
        <v>12285</v>
      </c>
      <c r="R549">
        <v>1584</v>
      </c>
      <c r="S549">
        <v>527</v>
      </c>
    </row>
    <row r="550" spans="1:19">
      <c r="A550" t="s">
        <v>28</v>
      </c>
      <c r="B550" t="s">
        <v>29</v>
      </c>
      <c r="C550" t="s">
        <v>22</v>
      </c>
      <c r="D550" t="s">
        <v>23</v>
      </c>
      <c r="E550" t="s">
        <v>5</v>
      </c>
      <c r="G550" t="s">
        <v>24</v>
      </c>
      <c r="H550">
        <v>4025852</v>
      </c>
      <c r="I550">
        <v>4027435</v>
      </c>
      <c r="J550" t="s">
        <v>25</v>
      </c>
      <c r="K550" t="s">
        <v>13258</v>
      </c>
      <c r="L550" t="s">
        <v>13258</v>
      </c>
      <c r="N550" t="s">
        <v>49</v>
      </c>
      <c r="P550">
        <v>24948291</v>
      </c>
      <c r="Q550" t="s">
        <v>13256</v>
      </c>
      <c r="R550">
        <v>1584</v>
      </c>
      <c r="S550">
        <v>527</v>
      </c>
    </row>
    <row r="551" spans="1:19">
      <c r="A551" t="s">
        <v>28</v>
      </c>
      <c r="B551" t="s">
        <v>29</v>
      </c>
      <c r="C551" t="s">
        <v>22</v>
      </c>
      <c r="D551" t="s">
        <v>23</v>
      </c>
      <c r="E551" t="s">
        <v>5</v>
      </c>
      <c r="G551" t="s">
        <v>24</v>
      </c>
      <c r="H551">
        <v>4733395</v>
      </c>
      <c r="I551">
        <v>4734978</v>
      </c>
      <c r="J551" t="s">
        <v>25</v>
      </c>
      <c r="K551" t="s">
        <v>15643</v>
      </c>
      <c r="L551" t="s">
        <v>15643</v>
      </c>
      <c r="N551" t="s">
        <v>11024</v>
      </c>
      <c r="P551">
        <v>24949523</v>
      </c>
      <c r="Q551" t="s">
        <v>15641</v>
      </c>
      <c r="R551">
        <v>1584</v>
      </c>
      <c r="S551">
        <v>527</v>
      </c>
    </row>
    <row r="552" spans="1:19">
      <c r="A552" t="s">
        <v>28</v>
      </c>
      <c r="B552" t="s">
        <v>29</v>
      </c>
      <c r="C552" t="s">
        <v>22</v>
      </c>
      <c r="D552" t="s">
        <v>23</v>
      </c>
      <c r="E552" t="s">
        <v>5</v>
      </c>
      <c r="G552" t="s">
        <v>24</v>
      </c>
      <c r="H552">
        <v>2888983</v>
      </c>
      <c r="I552">
        <v>2890563</v>
      </c>
      <c r="J552" t="s">
        <v>25</v>
      </c>
      <c r="K552" t="s">
        <v>9500</v>
      </c>
      <c r="L552" t="s">
        <v>9500</v>
      </c>
      <c r="N552" t="s">
        <v>9501</v>
      </c>
      <c r="O552" t="s">
        <v>9497</v>
      </c>
      <c r="P552">
        <v>24948971</v>
      </c>
      <c r="Q552" t="s">
        <v>9498</v>
      </c>
      <c r="R552">
        <v>1581</v>
      </c>
      <c r="S552">
        <v>526</v>
      </c>
    </row>
    <row r="553" spans="1:19">
      <c r="A553" t="s">
        <v>28</v>
      </c>
      <c r="B553" t="s">
        <v>29</v>
      </c>
      <c r="C553" t="s">
        <v>22</v>
      </c>
      <c r="D553" t="s">
        <v>23</v>
      </c>
      <c r="E553" t="s">
        <v>5</v>
      </c>
      <c r="G553" t="s">
        <v>24</v>
      </c>
      <c r="H553">
        <v>3718759</v>
      </c>
      <c r="I553">
        <v>3720339</v>
      </c>
      <c r="J553" t="s">
        <v>41</v>
      </c>
      <c r="K553" t="s">
        <v>12156</v>
      </c>
      <c r="L553" t="s">
        <v>12156</v>
      </c>
      <c r="N553" t="s">
        <v>448</v>
      </c>
      <c r="P553">
        <v>24949214</v>
      </c>
      <c r="Q553" t="s">
        <v>12154</v>
      </c>
      <c r="R553">
        <v>1581</v>
      </c>
      <c r="S553">
        <v>526</v>
      </c>
    </row>
    <row r="554" spans="1:19">
      <c r="A554" t="s">
        <v>28</v>
      </c>
      <c r="B554" t="s">
        <v>29</v>
      </c>
      <c r="C554" t="s">
        <v>22</v>
      </c>
      <c r="D554" t="s">
        <v>23</v>
      </c>
      <c r="E554" t="s">
        <v>5</v>
      </c>
      <c r="G554" t="s">
        <v>24</v>
      </c>
      <c r="H554">
        <v>584013</v>
      </c>
      <c r="I554">
        <v>585590</v>
      </c>
      <c r="J554" t="s">
        <v>25</v>
      </c>
      <c r="K554" t="s">
        <v>2022</v>
      </c>
      <c r="L554" t="s">
        <v>2022</v>
      </c>
      <c r="N554" t="s">
        <v>2023</v>
      </c>
      <c r="P554">
        <v>24947066</v>
      </c>
      <c r="Q554" t="s">
        <v>2020</v>
      </c>
      <c r="R554">
        <v>1578</v>
      </c>
      <c r="S554">
        <v>525</v>
      </c>
    </row>
    <row r="555" spans="1:19">
      <c r="A555" t="s">
        <v>28</v>
      </c>
      <c r="B555" t="s">
        <v>29</v>
      </c>
      <c r="C555" t="s">
        <v>22</v>
      </c>
      <c r="D555" t="s">
        <v>23</v>
      </c>
      <c r="E555" t="s">
        <v>5</v>
      </c>
      <c r="G555" t="s">
        <v>24</v>
      </c>
      <c r="H555">
        <v>2660401</v>
      </c>
      <c r="I555">
        <v>2661978</v>
      </c>
      <c r="J555" t="s">
        <v>41</v>
      </c>
      <c r="K555" t="s">
        <v>8814</v>
      </c>
      <c r="L555" t="s">
        <v>8814</v>
      </c>
      <c r="N555" t="s">
        <v>8815</v>
      </c>
      <c r="P555">
        <v>24948646</v>
      </c>
      <c r="Q555" t="s">
        <v>8812</v>
      </c>
      <c r="R555">
        <v>1578</v>
      </c>
      <c r="S555">
        <v>525</v>
      </c>
    </row>
    <row r="556" spans="1:19">
      <c r="A556" t="s">
        <v>28</v>
      </c>
      <c r="B556" t="s">
        <v>29</v>
      </c>
      <c r="C556" t="s">
        <v>22</v>
      </c>
      <c r="D556" t="s">
        <v>23</v>
      </c>
      <c r="E556" t="s">
        <v>5</v>
      </c>
      <c r="G556" t="s">
        <v>24</v>
      </c>
      <c r="H556">
        <v>2021622</v>
      </c>
      <c r="I556">
        <v>2023193</v>
      </c>
      <c r="J556" t="s">
        <v>25</v>
      </c>
      <c r="K556" t="s">
        <v>6759</v>
      </c>
      <c r="L556" t="s">
        <v>6759</v>
      </c>
      <c r="N556" t="s">
        <v>49</v>
      </c>
      <c r="P556">
        <v>24945524</v>
      </c>
      <c r="Q556" t="s">
        <v>6757</v>
      </c>
      <c r="R556">
        <v>1572</v>
      </c>
      <c r="S556">
        <v>523</v>
      </c>
    </row>
    <row r="557" spans="1:19">
      <c r="A557" t="s">
        <v>28</v>
      </c>
      <c r="B557" t="s">
        <v>29</v>
      </c>
      <c r="C557" t="s">
        <v>22</v>
      </c>
      <c r="D557" t="s">
        <v>23</v>
      </c>
      <c r="E557" t="s">
        <v>5</v>
      </c>
      <c r="G557" t="s">
        <v>24</v>
      </c>
      <c r="H557">
        <v>3075158</v>
      </c>
      <c r="I557">
        <v>3076729</v>
      </c>
      <c r="J557" t="s">
        <v>41</v>
      </c>
      <c r="K557" t="s">
        <v>10007</v>
      </c>
      <c r="L557" t="s">
        <v>10007</v>
      </c>
      <c r="N557" t="s">
        <v>10008</v>
      </c>
      <c r="P557">
        <v>24948149</v>
      </c>
      <c r="Q557" t="s">
        <v>10005</v>
      </c>
      <c r="R557">
        <v>1572</v>
      </c>
      <c r="S557">
        <v>523</v>
      </c>
    </row>
    <row r="558" spans="1:19">
      <c r="A558" t="s">
        <v>28</v>
      </c>
      <c r="B558" t="s">
        <v>29</v>
      </c>
      <c r="C558" t="s">
        <v>22</v>
      </c>
      <c r="D558" t="s">
        <v>23</v>
      </c>
      <c r="E558" t="s">
        <v>5</v>
      </c>
      <c r="G558" t="s">
        <v>24</v>
      </c>
      <c r="H558">
        <v>4317223</v>
      </c>
      <c r="I558">
        <v>4318794</v>
      </c>
      <c r="J558" t="s">
        <v>25</v>
      </c>
      <c r="K558" t="s">
        <v>14185</v>
      </c>
      <c r="L558" t="s">
        <v>14185</v>
      </c>
      <c r="N558" t="s">
        <v>78</v>
      </c>
      <c r="P558">
        <v>24946204</v>
      </c>
      <c r="Q558" t="s">
        <v>14183</v>
      </c>
      <c r="R558">
        <v>1572</v>
      </c>
      <c r="S558">
        <v>523</v>
      </c>
    </row>
    <row r="559" spans="1:19">
      <c r="A559" t="s">
        <v>28</v>
      </c>
      <c r="B559" t="s">
        <v>29</v>
      </c>
      <c r="C559" t="s">
        <v>22</v>
      </c>
      <c r="D559" t="s">
        <v>23</v>
      </c>
      <c r="E559" t="s">
        <v>5</v>
      </c>
      <c r="G559" t="s">
        <v>24</v>
      </c>
      <c r="H559">
        <v>945321</v>
      </c>
      <c r="I559">
        <v>946889</v>
      </c>
      <c r="J559" t="s">
        <v>41</v>
      </c>
      <c r="K559" t="s">
        <v>3330</v>
      </c>
      <c r="L559" t="s">
        <v>3330</v>
      </c>
      <c r="N559" t="s">
        <v>3331</v>
      </c>
      <c r="P559">
        <v>24948897</v>
      </c>
      <c r="Q559" t="s">
        <v>3328</v>
      </c>
      <c r="R559">
        <v>1569</v>
      </c>
      <c r="S559">
        <v>522</v>
      </c>
    </row>
    <row r="560" spans="1:19">
      <c r="A560" t="s">
        <v>28</v>
      </c>
      <c r="B560" t="s">
        <v>29</v>
      </c>
      <c r="C560" t="s">
        <v>22</v>
      </c>
      <c r="D560" t="s">
        <v>23</v>
      </c>
      <c r="E560" t="s">
        <v>5</v>
      </c>
      <c r="G560" t="s">
        <v>24</v>
      </c>
      <c r="H560">
        <v>1679853</v>
      </c>
      <c r="I560">
        <v>1681418</v>
      </c>
      <c r="J560" t="s">
        <v>41</v>
      </c>
      <c r="K560" t="s">
        <v>5710</v>
      </c>
      <c r="L560" t="s">
        <v>5710</v>
      </c>
      <c r="N560" t="s">
        <v>316</v>
      </c>
      <c r="P560">
        <v>24947462</v>
      </c>
      <c r="Q560" t="s">
        <v>5708</v>
      </c>
      <c r="R560">
        <v>1566</v>
      </c>
      <c r="S560">
        <v>521</v>
      </c>
    </row>
    <row r="561" spans="1:19">
      <c r="A561" t="s">
        <v>28</v>
      </c>
      <c r="B561" t="s">
        <v>29</v>
      </c>
      <c r="C561" t="s">
        <v>22</v>
      </c>
      <c r="D561" t="s">
        <v>23</v>
      </c>
      <c r="E561" t="s">
        <v>5</v>
      </c>
      <c r="G561" t="s">
        <v>24</v>
      </c>
      <c r="H561">
        <v>3192639</v>
      </c>
      <c r="I561">
        <v>3194204</v>
      </c>
      <c r="J561" t="s">
        <v>41</v>
      </c>
      <c r="K561" t="s">
        <v>10315</v>
      </c>
      <c r="L561" t="s">
        <v>10315</v>
      </c>
      <c r="N561" t="s">
        <v>10316</v>
      </c>
      <c r="P561">
        <v>24946463</v>
      </c>
      <c r="Q561" t="s">
        <v>10313</v>
      </c>
      <c r="R561">
        <v>1566</v>
      </c>
      <c r="S561">
        <v>521</v>
      </c>
    </row>
    <row r="562" spans="1:19">
      <c r="A562" t="s">
        <v>28</v>
      </c>
      <c r="B562" t="s">
        <v>29</v>
      </c>
      <c r="C562" t="s">
        <v>22</v>
      </c>
      <c r="D562" t="s">
        <v>23</v>
      </c>
      <c r="E562" t="s">
        <v>5</v>
      </c>
      <c r="G562" t="s">
        <v>24</v>
      </c>
      <c r="H562">
        <v>3445143</v>
      </c>
      <c r="I562">
        <v>3446708</v>
      </c>
      <c r="J562" t="s">
        <v>41</v>
      </c>
      <c r="K562" t="s">
        <v>11205</v>
      </c>
      <c r="L562" t="s">
        <v>11205</v>
      </c>
      <c r="N562" t="s">
        <v>5432</v>
      </c>
      <c r="P562">
        <v>24945319</v>
      </c>
      <c r="Q562" t="s">
        <v>11203</v>
      </c>
      <c r="R562">
        <v>1566</v>
      </c>
      <c r="S562">
        <v>521</v>
      </c>
    </row>
    <row r="563" spans="1:19">
      <c r="A563" t="s">
        <v>28</v>
      </c>
      <c r="B563" t="s">
        <v>29</v>
      </c>
      <c r="C563" t="s">
        <v>22</v>
      </c>
      <c r="D563" t="s">
        <v>23</v>
      </c>
      <c r="E563" t="s">
        <v>5</v>
      </c>
      <c r="G563" t="s">
        <v>24</v>
      </c>
      <c r="H563">
        <v>3434843</v>
      </c>
      <c r="I563">
        <v>3436402</v>
      </c>
      <c r="J563" t="s">
        <v>25</v>
      </c>
      <c r="K563" t="s">
        <v>11169</v>
      </c>
      <c r="L563" t="s">
        <v>11169</v>
      </c>
      <c r="N563" t="s">
        <v>49</v>
      </c>
      <c r="P563">
        <v>24945396</v>
      </c>
      <c r="Q563" t="s">
        <v>11167</v>
      </c>
      <c r="R563">
        <v>1560</v>
      </c>
      <c r="S563">
        <v>519</v>
      </c>
    </row>
    <row r="564" spans="1:19">
      <c r="A564" t="s">
        <v>28</v>
      </c>
      <c r="B564" t="s">
        <v>29</v>
      </c>
      <c r="C564" t="s">
        <v>22</v>
      </c>
      <c r="D564" t="s">
        <v>23</v>
      </c>
      <c r="E564" t="s">
        <v>5</v>
      </c>
      <c r="G564" t="s">
        <v>24</v>
      </c>
      <c r="H564">
        <v>84906</v>
      </c>
      <c r="I564">
        <v>86462</v>
      </c>
      <c r="J564" t="s">
        <v>41</v>
      </c>
      <c r="K564" t="s">
        <v>286</v>
      </c>
      <c r="L564" t="s">
        <v>286</v>
      </c>
      <c r="N564" t="s">
        <v>287</v>
      </c>
      <c r="P564">
        <v>24949503</v>
      </c>
      <c r="Q564" t="s">
        <v>284</v>
      </c>
      <c r="R564">
        <v>1557</v>
      </c>
      <c r="S564">
        <v>518</v>
      </c>
    </row>
    <row r="565" spans="1:19">
      <c r="A565" t="s">
        <v>28</v>
      </c>
      <c r="B565" t="s">
        <v>29</v>
      </c>
      <c r="C565" t="s">
        <v>22</v>
      </c>
      <c r="D565" t="s">
        <v>23</v>
      </c>
      <c r="E565" t="s">
        <v>5</v>
      </c>
      <c r="G565" t="s">
        <v>24</v>
      </c>
      <c r="H565">
        <v>2032361</v>
      </c>
      <c r="I565">
        <v>2033914</v>
      </c>
      <c r="J565" t="s">
        <v>25</v>
      </c>
      <c r="K565" t="s">
        <v>6780</v>
      </c>
      <c r="L565" t="s">
        <v>6780</v>
      </c>
      <c r="N565" t="s">
        <v>49</v>
      </c>
      <c r="P565">
        <v>24945299</v>
      </c>
      <c r="Q565" t="s">
        <v>6778</v>
      </c>
      <c r="R565">
        <v>1554</v>
      </c>
      <c r="S565">
        <v>517</v>
      </c>
    </row>
    <row r="566" spans="1:19">
      <c r="A566" t="s">
        <v>28</v>
      </c>
      <c r="B566" t="s">
        <v>29</v>
      </c>
      <c r="C566" t="s">
        <v>22</v>
      </c>
      <c r="D566" t="s">
        <v>23</v>
      </c>
      <c r="E566" t="s">
        <v>5</v>
      </c>
      <c r="G566" t="s">
        <v>24</v>
      </c>
      <c r="H566">
        <v>3448500</v>
      </c>
      <c r="I566">
        <v>3450053</v>
      </c>
      <c r="J566" t="s">
        <v>25</v>
      </c>
      <c r="K566" t="s">
        <v>11215</v>
      </c>
      <c r="L566" t="s">
        <v>11215</v>
      </c>
      <c r="N566" t="s">
        <v>11216</v>
      </c>
      <c r="P566">
        <v>24946715</v>
      </c>
      <c r="Q566" t="s">
        <v>11213</v>
      </c>
      <c r="R566">
        <v>1554</v>
      </c>
      <c r="S566">
        <v>517</v>
      </c>
    </row>
    <row r="567" spans="1:19">
      <c r="A567" t="s">
        <v>28</v>
      </c>
      <c r="B567" t="s">
        <v>29</v>
      </c>
      <c r="C567" t="s">
        <v>22</v>
      </c>
      <c r="D567" t="s">
        <v>23</v>
      </c>
      <c r="E567" t="s">
        <v>5</v>
      </c>
      <c r="G567" t="s">
        <v>24</v>
      </c>
      <c r="H567">
        <v>206562</v>
      </c>
      <c r="I567">
        <v>208112</v>
      </c>
      <c r="J567" t="s">
        <v>25</v>
      </c>
      <c r="K567" t="s">
        <v>749</v>
      </c>
      <c r="L567" t="s">
        <v>749</v>
      </c>
      <c r="N567" t="s">
        <v>750</v>
      </c>
      <c r="P567">
        <v>24946175</v>
      </c>
      <c r="Q567" t="s">
        <v>747</v>
      </c>
      <c r="R567">
        <v>1551</v>
      </c>
      <c r="S567">
        <v>516</v>
      </c>
    </row>
    <row r="568" spans="1:19">
      <c r="A568" t="s">
        <v>28</v>
      </c>
      <c r="B568" t="s">
        <v>29</v>
      </c>
      <c r="C568" t="s">
        <v>22</v>
      </c>
      <c r="D568" t="s">
        <v>23</v>
      </c>
      <c r="E568" t="s">
        <v>5</v>
      </c>
      <c r="G568" t="s">
        <v>24</v>
      </c>
      <c r="H568">
        <v>2679222</v>
      </c>
      <c r="I568">
        <v>2680772</v>
      </c>
      <c r="J568" t="s">
        <v>41</v>
      </c>
      <c r="K568" t="s">
        <v>8869</v>
      </c>
      <c r="L568" t="s">
        <v>8869</v>
      </c>
      <c r="N568" t="s">
        <v>3840</v>
      </c>
      <c r="P568">
        <v>24948946</v>
      </c>
      <c r="Q568" t="s">
        <v>8867</v>
      </c>
      <c r="R568">
        <v>1551</v>
      </c>
      <c r="S568">
        <v>516</v>
      </c>
    </row>
    <row r="569" spans="1:19">
      <c r="A569" t="s">
        <v>28</v>
      </c>
      <c r="B569" t="s">
        <v>29</v>
      </c>
      <c r="C569" t="s">
        <v>22</v>
      </c>
      <c r="D569" t="s">
        <v>23</v>
      </c>
      <c r="E569" t="s">
        <v>5</v>
      </c>
      <c r="G569" t="s">
        <v>24</v>
      </c>
      <c r="H569">
        <v>2731396</v>
      </c>
      <c r="I569">
        <v>2732946</v>
      </c>
      <c r="J569" t="s">
        <v>41</v>
      </c>
      <c r="K569" t="s">
        <v>9047</v>
      </c>
      <c r="L569" t="s">
        <v>9047</v>
      </c>
      <c r="N569" t="s">
        <v>9048</v>
      </c>
      <c r="O569" t="s">
        <v>9044</v>
      </c>
      <c r="P569">
        <v>24948253</v>
      </c>
      <c r="Q569" t="s">
        <v>9045</v>
      </c>
      <c r="R569">
        <v>1551</v>
      </c>
      <c r="S569">
        <v>516</v>
      </c>
    </row>
    <row r="570" spans="1:19">
      <c r="A570" t="s">
        <v>28</v>
      </c>
      <c r="B570" t="s">
        <v>29</v>
      </c>
      <c r="C570" t="s">
        <v>22</v>
      </c>
      <c r="D570" t="s">
        <v>23</v>
      </c>
      <c r="E570" t="s">
        <v>5</v>
      </c>
      <c r="G570" t="s">
        <v>24</v>
      </c>
      <c r="H570">
        <v>4494047</v>
      </c>
      <c r="I570">
        <v>4495597</v>
      </c>
      <c r="J570" t="s">
        <v>25</v>
      </c>
      <c r="K570" t="s">
        <v>14751</v>
      </c>
      <c r="L570" t="s">
        <v>14751</v>
      </c>
      <c r="N570" t="s">
        <v>14752</v>
      </c>
      <c r="P570">
        <v>24945799</v>
      </c>
      <c r="Q570" t="s">
        <v>14749</v>
      </c>
      <c r="R570">
        <v>1551</v>
      </c>
      <c r="S570">
        <v>516</v>
      </c>
    </row>
    <row r="571" spans="1:19">
      <c r="A571" t="s">
        <v>28</v>
      </c>
      <c r="B571" t="s">
        <v>29</v>
      </c>
      <c r="C571" t="s">
        <v>22</v>
      </c>
      <c r="D571" t="s">
        <v>23</v>
      </c>
      <c r="E571" t="s">
        <v>5</v>
      </c>
      <c r="G571" t="s">
        <v>24</v>
      </c>
      <c r="H571">
        <v>3637485</v>
      </c>
      <c r="I571">
        <v>3639032</v>
      </c>
      <c r="J571" t="s">
        <v>25</v>
      </c>
      <c r="K571" t="s">
        <v>11851</v>
      </c>
      <c r="L571" t="s">
        <v>11851</v>
      </c>
      <c r="N571" t="s">
        <v>3262</v>
      </c>
      <c r="P571">
        <v>24948575</v>
      </c>
      <c r="Q571" t="s">
        <v>11849</v>
      </c>
      <c r="R571">
        <v>1548</v>
      </c>
      <c r="S571">
        <v>515</v>
      </c>
    </row>
    <row r="572" spans="1:19">
      <c r="A572" t="s">
        <v>28</v>
      </c>
      <c r="B572" t="s">
        <v>29</v>
      </c>
      <c r="C572" t="s">
        <v>22</v>
      </c>
      <c r="D572" t="s">
        <v>23</v>
      </c>
      <c r="E572" t="s">
        <v>5</v>
      </c>
      <c r="G572" t="s">
        <v>24</v>
      </c>
      <c r="H572">
        <v>51295</v>
      </c>
      <c r="I572">
        <v>52839</v>
      </c>
      <c r="J572" t="s">
        <v>25</v>
      </c>
      <c r="K572" t="s">
        <v>187</v>
      </c>
      <c r="L572" t="s">
        <v>187</v>
      </c>
      <c r="N572" t="s">
        <v>188</v>
      </c>
      <c r="P572">
        <v>24945596</v>
      </c>
      <c r="Q572" t="s">
        <v>185</v>
      </c>
      <c r="R572">
        <v>1545</v>
      </c>
      <c r="S572">
        <v>514</v>
      </c>
    </row>
    <row r="573" spans="1:19">
      <c r="A573" t="s">
        <v>28</v>
      </c>
      <c r="B573" t="s">
        <v>29</v>
      </c>
      <c r="C573" t="s">
        <v>22</v>
      </c>
      <c r="D573" t="s">
        <v>23</v>
      </c>
      <c r="E573" t="s">
        <v>5</v>
      </c>
      <c r="G573" t="s">
        <v>24</v>
      </c>
      <c r="H573">
        <v>696854</v>
      </c>
      <c r="I573">
        <v>698398</v>
      </c>
      <c r="J573" t="s">
        <v>25</v>
      </c>
      <c r="K573" t="s">
        <v>2476</v>
      </c>
      <c r="L573" t="s">
        <v>2476</v>
      </c>
      <c r="N573" t="s">
        <v>2477</v>
      </c>
      <c r="P573">
        <v>24948899</v>
      </c>
      <c r="Q573" t="s">
        <v>2474</v>
      </c>
      <c r="R573">
        <v>1545</v>
      </c>
      <c r="S573">
        <v>514</v>
      </c>
    </row>
    <row r="574" spans="1:19">
      <c r="A574" t="s">
        <v>28</v>
      </c>
      <c r="B574" t="s">
        <v>29</v>
      </c>
      <c r="C574" t="s">
        <v>22</v>
      </c>
      <c r="D574" t="s">
        <v>23</v>
      </c>
      <c r="E574" t="s">
        <v>5</v>
      </c>
      <c r="G574" t="s">
        <v>24</v>
      </c>
      <c r="H574">
        <v>733478</v>
      </c>
      <c r="I574">
        <v>735022</v>
      </c>
      <c r="J574" t="s">
        <v>41</v>
      </c>
      <c r="K574" t="s">
        <v>2601</v>
      </c>
      <c r="L574" t="s">
        <v>2601</v>
      </c>
      <c r="N574" t="s">
        <v>109</v>
      </c>
      <c r="O574" t="s">
        <v>2598</v>
      </c>
      <c r="P574">
        <v>24947976</v>
      </c>
      <c r="Q574" t="s">
        <v>2599</v>
      </c>
      <c r="R574">
        <v>1545</v>
      </c>
      <c r="S574">
        <v>514</v>
      </c>
    </row>
    <row r="575" spans="1:19">
      <c r="A575" t="s">
        <v>28</v>
      </c>
      <c r="B575" t="s">
        <v>29</v>
      </c>
      <c r="C575" t="s">
        <v>22</v>
      </c>
      <c r="D575" t="s">
        <v>23</v>
      </c>
      <c r="E575" t="s">
        <v>5</v>
      </c>
      <c r="G575" t="s">
        <v>24</v>
      </c>
      <c r="H575">
        <v>1674390</v>
      </c>
      <c r="I575">
        <v>1675934</v>
      </c>
      <c r="J575" t="s">
        <v>41</v>
      </c>
      <c r="K575" t="s">
        <v>5687</v>
      </c>
      <c r="L575" t="s">
        <v>5687</v>
      </c>
      <c r="N575" t="s">
        <v>5688</v>
      </c>
      <c r="P575">
        <v>24948115</v>
      </c>
      <c r="Q575" t="s">
        <v>5685</v>
      </c>
      <c r="R575">
        <v>1545</v>
      </c>
      <c r="S575">
        <v>514</v>
      </c>
    </row>
    <row r="576" spans="1:19">
      <c r="A576" t="s">
        <v>28</v>
      </c>
      <c r="B576" t="s">
        <v>29</v>
      </c>
      <c r="C576" t="s">
        <v>22</v>
      </c>
      <c r="D576" t="s">
        <v>23</v>
      </c>
      <c r="E576" t="s">
        <v>5</v>
      </c>
      <c r="G576" t="s">
        <v>24</v>
      </c>
      <c r="H576">
        <v>2101407</v>
      </c>
      <c r="I576">
        <v>2102951</v>
      </c>
      <c r="J576" t="s">
        <v>41</v>
      </c>
      <c r="K576" t="s">
        <v>6977</v>
      </c>
      <c r="L576" t="s">
        <v>6977</v>
      </c>
      <c r="N576" t="s">
        <v>6978</v>
      </c>
      <c r="P576">
        <v>24948404</v>
      </c>
      <c r="Q576" t="s">
        <v>6975</v>
      </c>
      <c r="R576">
        <v>1545</v>
      </c>
      <c r="S576">
        <v>514</v>
      </c>
    </row>
    <row r="577" spans="1:19">
      <c r="A577" t="s">
        <v>28</v>
      </c>
      <c r="B577" t="s">
        <v>29</v>
      </c>
      <c r="C577" t="s">
        <v>22</v>
      </c>
      <c r="D577" t="s">
        <v>23</v>
      </c>
      <c r="E577" t="s">
        <v>5</v>
      </c>
      <c r="G577" t="s">
        <v>24</v>
      </c>
      <c r="H577">
        <v>126091</v>
      </c>
      <c r="I577">
        <v>127632</v>
      </c>
      <c r="J577" t="s">
        <v>41</v>
      </c>
      <c r="K577" t="s">
        <v>438</v>
      </c>
      <c r="L577" t="s">
        <v>438</v>
      </c>
      <c r="N577" t="s">
        <v>439</v>
      </c>
      <c r="P577">
        <v>24948442</v>
      </c>
      <c r="Q577" t="s">
        <v>436</v>
      </c>
      <c r="R577">
        <v>1542</v>
      </c>
      <c r="S577">
        <v>513</v>
      </c>
    </row>
    <row r="578" spans="1:19">
      <c r="A578" t="s">
        <v>28</v>
      </c>
      <c r="B578" t="s">
        <v>29</v>
      </c>
      <c r="C578" t="s">
        <v>22</v>
      </c>
      <c r="D578" t="s">
        <v>23</v>
      </c>
      <c r="E578" t="s">
        <v>5</v>
      </c>
      <c r="G578" t="s">
        <v>24</v>
      </c>
      <c r="H578">
        <v>1947107</v>
      </c>
      <c r="I578">
        <v>1948648</v>
      </c>
      <c r="J578" t="s">
        <v>25</v>
      </c>
      <c r="K578" t="s">
        <v>6513</v>
      </c>
      <c r="L578" t="s">
        <v>6513</v>
      </c>
      <c r="N578" t="s">
        <v>6514</v>
      </c>
      <c r="P578">
        <v>24948658</v>
      </c>
      <c r="Q578" t="s">
        <v>6511</v>
      </c>
      <c r="R578">
        <v>1542</v>
      </c>
      <c r="S578">
        <v>513</v>
      </c>
    </row>
    <row r="579" spans="1:19">
      <c r="A579" t="s">
        <v>28</v>
      </c>
      <c r="B579" t="s">
        <v>29</v>
      </c>
      <c r="C579" t="s">
        <v>22</v>
      </c>
      <c r="D579" t="s">
        <v>23</v>
      </c>
      <c r="E579" t="s">
        <v>5</v>
      </c>
      <c r="G579" t="s">
        <v>24</v>
      </c>
      <c r="H579">
        <v>14973</v>
      </c>
      <c r="I579">
        <v>16511</v>
      </c>
      <c r="J579" t="s">
        <v>41</v>
      </c>
      <c r="K579" t="s">
        <v>77</v>
      </c>
      <c r="L579" t="s">
        <v>77</v>
      </c>
      <c r="N579" t="s">
        <v>78</v>
      </c>
      <c r="P579">
        <v>31478195</v>
      </c>
      <c r="Q579" t="s">
        <v>75</v>
      </c>
      <c r="R579">
        <v>1539</v>
      </c>
      <c r="S579">
        <v>512</v>
      </c>
    </row>
    <row r="580" spans="1:19">
      <c r="A580" t="s">
        <v>28</v>
      </c>
      <c r="B580" t="s">
        <v>29</v>
      </c>
      <c r="C580" t="s">
        <v>22</v>
      </c>
      <c r="D580" t="s">
        <v>23</v>
      </c>
      <c r="E580" t="s">
        <v>5</v>
      </c>
      <c r="G580" t="s">
        <v>24</v>
      </c>
      <c r="H580">
        <v>1616777</v>
      </c>
      <c r="I580">
        <v>1618312</v>
      </c>
      <c r="J580" t="s">
        <v>41</v>
      </c>
      <c r="K580" t="s">
        <v>5513</v>
      </c>
      <c r="L580" t="s">
        <v>5513</v>
      </c>
      <c r="N580" t="s">
        <v>5510</v>
      </c>
      <c r="P580">
        <v>24947088</v>
      </c>
      <c r="Q580" t="s">
        <v>5511</v>
      </c>
      <c r="R580">
        <v>1536</v>
      </c>
      <c r="S580">
        <v>511</v>
      </c>
    </row>
    <row r="581" spans="1:19">
      <c r="A581" t="s">
        <v>28</v>
      </c>
      <c r="B581" t="s">
        <v>29</v>
      </c>
      <c r="C581" t="s">
        <v>22</v>
      </c>
      <c r="D581" t="s">
        <v>23</v>
      </c>
      <c r="E581" t="s">
        <v>5</v>
      </c>
      <c r="G581" t="s">
        <v>24</v>
      </c>
      <c r="H581">
        <v>1661486</v>
      </c>
      <c r="I581">
        <v>1663021</v>
      </c>
      <c r="J581" t="s">
        <v>25</v>
      </c>
      <c r="K581" t="s">
        <v>5626</v>
      </c>
      <c r="L581" t="s">
        <v>5626</v>
      </c>
      <c r="N581" t="s">
        <v>513</v>
      </c>
      <c r="P581">
        <v>24945935</v>
      </c>
      <c r="Q581" t="s">
        <v>5624</v>
      </c>
      <c r="R581">
        <v>1536</v>
      </c>
      <c r="S581">
        <v>511</v>
      </c>
    </row>
    <row r="582" spans="1:19">
      <c r="A582" t="s">
        <v>28</v>
      </c>
      <c r="B582" t="s">
        <v>29</v>
      </c>
      <c r="C582" t="s">
        <v>22</v>
      </c>
      <c r="D582" t="s">
        <v>23</v>
      </c>
      <c r="E582" t="s">
        <v>5</v>
      </c>
      <c r="G582" t="s">
        <v>24</v>
      </c>
      <c r="H582">
        <v>4045896</v>
      </c>
      <c r="I582">
        <v>4047431</v>
      </c>
      <c r="J582" t="s">
        <v>25</v>
      </c>
      <c r="K582" t="s">
        <v>13325</v>
      </c>
      <c r="L582" t="s">
        <v>13325</v>
      </c>
      <c r="N582" t="s">
        <v>13326</v>
      </c>
      <c r="O582" t="s">
        <v>13322</v>
      </c>
      <c r="P582">
        <v>24946353</v>
      </c>
      <c r="Q582" t="s">
        <v>13323</v>
      </c>
      <c r="R582">
        <v>1536</v>
      </c>
      <c r="S582">
        <v>511</v>
      </c>
    </row>
    <row r="583" spans="1:19">
      <c r="A583" t="s">
        <v>28</v>
      </c>
      <c r="B583" t="s">
        <v>29</v>
      </c>
      <c r="C583" t="s">
        <v>22</v>
      </c>
      <c r="D583" t="s">
        <v>23</v>
      </c>
      <c r="E583" t="s">
        <v>5</v>
      </c>
      <c r="G583" t="s">
        <v>24</v>
      </c>
      <c r="H583">
        <v>342951</v>
      </c>
      <c r="I583">
        <v>344483</v>
      </c>
      <c r="J583" t="s">
        <v>25</v>
      </c>
      <c r="K583" t="s">
        <v>1210</v>
      </c>
      <c r="L583" t="s">
        <v>1210</v>
      </c>
      <c r="N583" t="s">
        <v>1211</v>
      </c>
      <c r="O583" t="s">
        <v>1207</v>
      </c>
      <c r="P583">
        <v>24947044</v>
      </c>
      <c r="Q583" t="s">
        <v>1208</v>
      </c>
      <c r="R583">
        <v>1533</v>
      </c>
      <c r="S583">
        <v>510</v>
      </c>
    </row>
    <row r="584" spans="1:19">
      <c r="A584" t="s">
        <v>28</v>
      </c>
      <c r="B584" t="s">
        <v>29</v>
      </c>
      <c r="C584" t="s">
        <v>22</v>
      </c>
      <c r="D584" t="s">
        <v>23</v>
      </c>
      <c r="E584" t="s">
        <v>5</v>
      </c>
      <c r="G584" t="s">
        <v>24</v>
      </c>
      <c r="H584">
        <v>786851</v>
      </c>
      <c r="I584">
        <v>788383</v>
      </c>
      <c r="J584" t="s">
        <v>41</v>
      </c>
      <c r="K584" t="s">
        <v>2812</v>
      </c>
      <c r="L584" t="s">
        <v>2812</v>
      </c>
      <c r="N584" t="s">
        <v>109</v>
      </c>
      <c r="O584" t="s">
        <v>2598</v>
      </c>
      <c r="P584">
        <v>24946821</v>
      </c>
      <c r="Q584" t="s">
        <v>2810</v>
      </c>
      <c r="R584">
        <v>1533</v>
      </c>
      <c r="S584">
        <v>510</v>
      </c>
    </row>
    <row r="585" spans="1:19">
      <c r="A585" t="s">
        <v>28</v>
      </c>
      <c r="B585" t="s">
        <v>29</v>
      </c>
      <c r="C585" t="s">
        <v>22</v>
      </c>
      <c r="D585" t="s">
        <v>23</v>
      </c>
      <c r="E585" t="s">
        <v>5</v>
      </c>
      <c r="G585" t="s">
        <v>24</v>
      </c>
      <c r="H585">
        <v>2520908</v>
      </c>
      <c r="I585">
        <v>2522440</v>
      </c>
      <c r="J585" t="s">
        <v>25</v>
      </c>
      <c r="K585" t="s">
        <v>8327</v>
      </c>
      <c r="L585" t="s">
        <v>8327</v>
      </c>
      <c r="N585" t="s">
        <v>49</v>
      </c>
      <c r="P585">
        <v>24947879</v>
      </c>
      <c r="Q585" t="s">
        <v>8325</v>
      </c>
      <c r="R585">
        <v>1533</v>
      </c>
      <c r="S585">
        <v>510</v>
      </c>
    </row>
    <row r="586" spans="1:19">
      <c r="A586" t="s">
        <v>28</v>
      </c>
      <c r="B586" t="s">
        <v>29</v>
      </c>
      <c r="C586" t="s">
        <v>22</v>
      </c>
      <c r="D586" t="s">
        <v>23</v>
      </c>
      <c r="E586" t="s">
        <v>5</v>
      </c>
      <c r="G586" t="s">
        <v>24</v>
      </c>
      <c r="H586">
        <v>3474097</v>
      </c>
      <c r="I586">
        <v>3475629</v>
      </c>
      <c r="J586" t="s">
        <v>25</v>
      </c>
      <c r="K586" t="s">
        <v>11327</v>
      </c>
      <c r="L586" t="s">
        <v>11327</v>
      </c>
      <c r="N586" t="s">
        <v>4573</v>
      </c>
      <c r="P586">
        <v>24946171</v>
      </c>
      <c r="Q586" t="s">
        <v>11325</v>
      </c>
      <c r="R586">
        <v>1533</v>
      </c>
      <c r="S586">
        <v>510</v>
      </c>
    </row>
    <row r="587" spans="1:19">
      <c r="A587" t="s">
        <v>28</v>
      </c>
      <c r="B587" t="s">
        <v>29</v>
      </c>
      <c r="C587" t="s">
        <v>22</v>
      </c>
      <c r="D587" t="s">
        <v>23</v>
      </c>
      <c r="E587" t="s">
        <v>5</v>
      </c>
      <c r="G587" t="s">
        <v>24</v>
      </c>
      <c r="H587">
        <v>3566601</v>
      </c>
      <c r="I587">
        <v>3568133</v>
      </c>
      <c r="J587" t="s">
        <v>41</v>
      </c>
      <c r="K587" t="s">
        <v>11613</v>
      </c>
      <c r="L587" t="s">
        <v>11613</v>
      </c>
      <c r="N587" t="s">
        <v>11614</v>
      </c>
      <c r="O587" t="s">
        <v>11610</v>
      </c>
      <c r="P587">
        <v>24945562</v>
      </c>
      <c r="Q587" t="s">
        <v>11611</v>
      </c>
      <c r="R587">
        <v>1533</v>
      </c>
      <c r="S587">
        <v>510</v>
      </c>
    </row>
    <row r="588" spans="1:19">
      <c r="A588" t="s">
        <v>28</v>
      </c>
      <c r="B588" t="s">
        <v>29</v>
      </c>
      <c r="C588" t="s">
        <v>22</v>
      </c>
      <c r="D588" t="s">
        <v>23</v>
      </c>
      <c r="E588" t="s">
        <v>5</v>
      </c>
      <c r="G588" t="s">
        <v>24</v>
      </c>
      <c r="H588">
        <v>4642503</v>
      </c>
      <c r="I588">
        <v>4644035</v>
      </c>
      <c r="J588" t="s">
        <v>25</v>
      </c>
      <c r="K588" t="s">
        <v>15319</v>
      </c>
      <c r="L588" t="s">
        <v>15319</v>
      </c>
      <c r="N588" t="s">
        <v>15320</v>
      </c>
      <c r="P588">
        <v>24946614</v>
      </c>
      <c r="Q588" t="s">
        <v>15317</v>
      </c>
      <c r="R588">
        <v>1533</v>
      </c>
      <c r="S588">
        <v>510</v>
      </c>
    </row>
    <row r="589" spans="1:19">
      <c r="A589" t="s">
        <v>28</v>
      </c>
      <c r="B589" t="s">
        <v>29</v>
      </c>
      <c r="C589" t="s">
        <v>22</v>
      </c>
      <c r="D589" t="s">
        <v>23</v>
      </c>
      <c r="E589" t="s">
        <v>5</v>
      </c>
      <c r="G589" t="s">
        <v>24</v>
      </c>
      <c r="H589">
        <v>1765439</v>
      </c>
      <c r="I589">
        <v>1766968</v>
      </c>
      <c r="J589" t="s">
        <v>41</v>
      </c>
      <c r="K589" t="s">
        <v>5946</v>
      </c>
      <c r="L589" t="s">
        <v>5946</v>
      </c>
      <c r="N589" t="s">
        <v>5947</v>
      </c>
      <c r="P589">
        <v>24945470</v>
      </c>
      <c r="Q589" t="s">
        <v>5944</v>
      </c>
      <c r="R589">
        <v>1530</v>
      </c>
      <c r="S589">
        <v>509</v>
      </c>
    </row>
    <row r="590" spans="1:19">
      <c r="A590" t="s">
        <v>28</v>
      </c>
      <c r="B590" t="s">
        <v>29</v>
      </c>
      <c r="C590" t="s">
        <v>22</v>
      </c>
      <c r="D590" t="s">
        <v>23</v>
      </c>
      <c r="E590" t="s">
        <v>5</v>
      </c>
      <c r="G590" t="s">
        <v>24</v>
      </c>
      <c r="H590">
        <v>2533162</v>
      </c>
      <c r="I590">
        <v>2534691</v>
      </c>
      <c r="J590" t="s">
        <v>25</v>
      </c>
      <c r="K590" t="s">
        <v>8380</v>
      </c>
      <c r="L590" t="s">
        <v>8380</v>
      </c>
      <c r="N590" t="s">
        <v>962</v>
      </c>
      <c r="P590">
        <v>24947799</v>
      </c>
      <c r="Q590" t="s">
        <v>8378</v>
      </c>
      <c r="R590">
        <v>1530</v>
      </c>
      <c r="S590">
        <v>509</v>
      </c>
    </row>
    <row r="591" spans="1:19">
      <c r="A591" t="s">
        <v>28</v>
      </c>
      <c r="B591" t="s">
        <v>29</v>
      </c>
      <c r="C591" t="s">
        <v>22</v>
      </c>
      <c r="D591" t="s">
        <v>23</v>
      </c>
      <c r="E591" t="s">
        <v>5</v>
      </c>
      <c r="G591" t="s">
        <v>24</v>
      </c>
      <c r="H591">
        <v>2707531</v>
      </c>
      <c r="I591">
        <v>2709060</v>
      </c>
      <c r="J591" t="s">
        <v>41</v>
      </c>
      <c r="K591" t="s">
        <v>8954</v>
      </c>
      <c r="L591" t="s">
        <v>8954</v>
      </c>
      <c r="N591" t="s">
        <v>8955</v>
      </c>
      <c r="P591">
        <v>24945883</v>
      </c>
      <c r="Q591" t="s">
        <v>8952</v>
      </c>
      <c r="R591">
        <v>1530</v>
      </c>
      <c r="S591">
        <v>509</v>
      </c>
    </row>
    <row r="592" spans="1:19">
      <c r="A592" t="s">
        <v>28</v>
      </c>
      <c r="B592" t="s">
        <v>29</v>
      </c>
      <c r="C592" t="s">
        <v>22</v>
      </c>
      <c r="D592" t="s">
        <v>23</v>
      </c>
      <c r="E592" t="s">
        <v>5</v>
      </c>
      <c r="G592" t="s">
        <v>24</v>
      </c>
      <c r="H592">
        <v>2988730</v>
      </c>
      <c r="I592">
        <v>2990259</v>
      </c>
      <c r="J592" t="s">
        <v>41</v>
      </c>
      <c r="K592" t="s">
        <v>9778</v>
      </c>
      <c r="L592" t="s">
        <v>9778</v>
      </c>
      <c r="N592" t="s">
        <v>9779</v>
      </c>
      <c r="P592">
        <v>24949233</v>
      </c>
      <c r="Q592" t="s">
        <v>9776</v>
      </c>
      <c r="R592">
        <v>1530</v>
      </c>
      <c r="S592">
        <v>509</v>
      </c>
    </row>
    <row r="593" spans="1:19">
      <c r="A593" t="s">
        <v>28</v>
      </c>
      <c r="B593" t="s">
        <v>29</v>
      </c>
      <c r="C593" t="s">
        <v>22</v>
      </c>
      <c r="D593" t="s">
        <v>23</v>
      </c>
      <c r="E593" t="s">
        <v>5</v>
      </c>
      <c r="G593" t="s">
        <v>24</v>
      </c>
      <c r="H593">
        <v>3377774</v>
      </c>
      <c r="I593">
        <v>3379303</v>
      </c>
      <c r="J593" t="s">
        <v>41</v>
      </c>
      <c r="K593" t="s">
        <v>10971</v>
      </c>
      <c r="L593" t="s">
        <v>10971</v>
      </c>
      <c r="N593" t="s">
        <v>10972</v>
      </c>
      <c r="O593" t="s">
        <v>10968</v>
      </c>
      <c r="P593">
        <v>24945946</v>
      </c>
      <c r="Q593" t="s">
        <v>10969</v>
      </c>
      <c r="R593">
        <v>1530</v>
      </c>
      <c r="S593">
        <v>509</v>
      </c>
    </row>
    <row r="594" spans="1:19">
      <c r="A594" t="s">
        <v>28</v>
      </c>
      <c r="B594" t="s">
        <v>29</v>
      </c>
      <c r="C594" t="s">
        <v>22</v>
      </c>
      <c r="D594" t="s">
        <v>23</v>
      </c>
      <c r="E594" t="s">
        <v>5</v>
      </c>
      <c r="G594" t="s">
        <v>24</v>
      </c>
      <c r="H594">
        <v>1027160</v>
      </c>
      <c r="I594">
        <v>1028686</v>
      </c>
      <c r="J594" t="s">
        <v>25</v>
      </c>
      <c r="K594" t="s">
        <v>3635</v>
      </c>
      <c r="L594" t="s">
        <v>3635</v>
      </c>
      <c r="N594" t="s">
        <v>3636</v>
      </c>
      <c r="P594">
        <v>24947991</v>
      </c>
      <c r="Q594" t="s">
        <v>3633</v>
      </c>
      <c r="R594">
        <v>1527</v>
      </c>
      <c r="S594">
        <v>508</v>
      </c>
    </row>
    <row r="595" spans="1:19">
      <c r="A595" t="s">
        <v>28</v>
      </c>
      <c r="B595" t="s">
        <v>29</v>
      </c>
      <c r="C595" t="s">
        <v>22</v>
      </c>
      <c r="D595" t="s">
        <v>23</v>
      </c>
      <c r="E595" t="s">
        <v>5</v>
      </c>
      <c r="G595" t="s">
        <v>24</v>
      </c>
      <c r="H595">
        <v>2959342</v>
      </c>
      <c r="I595">
        <v>2960868</v>
      </c>
      <c r="J595" t="s">
        <v>41</v>
      </c>
      <c r="K595" t="s">
        <v>9706</v>
      </c>
      <c r="L595" t="s">
        <v>9706</v>
      </c>
      <c r="N595" t="s">
        <v>4198</v>
      </c>
      <c r="P595">
        <v>24946867</v>
      </c>
      <c r="Q595" t="s">
        <v>9704</v>
      </c>
      <c r="R595">
        <v>1527</v>
      </c>
      <c r="S595">
        <v>508</v>
      </c>
    </row>
    <row r="596" spans="1:19">
      <c r="A596" t="s">
        <v>28</v>
      </c>
      <c r="B596" t="s">
        <v>29</v>
      </c>
      <c r="C596" t="s">
        <v>22</v>
      </c>
      <c r="D596" t="s">
        <v>23</v>
      </c>
      <c r="E596" t="s">
        <v>5</v>
      </c>
      <c r="G596" t="s">
        <v>24</v>
      </c>
      <c r="H596">
        <v>3769805</v>
      </c>
      <c r="I596">
        <v>3771331</v>
      </c>
      <c r="J596" t="s">
        <v>41</v>
      </c>
      <c r="K596" t="s">
        <v>12321</v>
      </c>
      <c r="L596" t="s">
        <v>12321</v>
      </c>
      <c r="N596" t="s">
        <v>12322</v>
      </c>
      <c r="P596">
        <v>24946569</v>
      </c>
      <c r="Q596" t="s">
        <v>12319</v>
      </c>
      <c r="R596">
        <v>1527</v>
      </c>
      <c r="S596">
        <v>508</v>
      </c>
    </row>
    <row r="597" spans="1:19">
      <c r="A597" t="s">
        <v>28</v>
      </c>
      <c r="B597" t="s">
        <v>29</v>
      </c>
      <c r="C597" t="s">
        <v>22</v>
      </c>
      <c r="D597" t="s">
        <v>23</v>
      </c>
      <c r="E597" t="s">
        <v>5</v>
      </c>
      <c r="G597" t="s">
        <v>24</v>
      </c>
      <c r="H597">
        <v>101435</v>
      </c>
      <c r="I597">
        <v>102958</v>
      </c>
      <c r="J597" t="s">
        <v>41</v>
      </c>
      <c r="K597" t="s">
        <v>344</v>
      </c>
      <c r="L597" t="s">
        <v>344</v>
      </c>
      <c r="N597" t="s">
        <v>345</v>
      </c>
      <c r="P597">
        <v>24947255</v>
      </c>
      <c r="Q597" t="s">
        <v>342</v>
      </c>
      <c r="R597">
        <v>1524</v>
      </c>
      <c r="S597">
        <v>507</v>
      </c>
    </row>
    <row r="598" spans="1:19">
      <c r="A598" t="s">
        <v>28</v>
      </c>
      <c r="B598" t="s">
        <v>29</v>
      </c>
      <c r="C598" t="s">
        <v>22</v>
      </c>
      <c r="D598" t="s">
        <v>23</v>
      </c>
      <c r="E598" t="s">
        <v>5</v>
      </c>
      <c r="G598" t="s">
        <v>24</v>
      </c>
      <c r="H598">
        <v>2620938</v>
      </c>
      <c r="I598">
        <v>2622461</v>
      </c>
      <c r="J598" t="s">
        <v>41</v>
      </c>
      <c r="K598" t="s">
        <v>8693</v>
      </c>
      <c r="L598" t="s">
        <v>8693</v>
      </c>
      <c r="N598" t="s">
        <v>78</v>
      </c>
      <c r="P598">
        <v>31478281</v>
      </c>
      <c r="Q598" t="s">
        <v>8691</v>
      </c>
      <c r="R598">
        <v>1524</v>
      </c>
      <c r="S598">
        <v>507</v>
      </c>
    </row>
    <row r="599" spans="1:19">
      <c r="A599" t="s">
        <v>28</v>
      </c>
      <c r="B599" t="s">
        <v>29</v>
      </c>
      <c r="C599" t="s">
        <v>22</v>
      </c>
      <c r="D599" t="s">
        <v>23</v>
      </c>
      <c r="E599" t="s">
        <v>5</v>
      </c>
      <c r="G599" t="s">
        <v>24</v>
      </c>
      <c r="H599">
        <v>3646476</v>
      </c>
      <c r="I599">
        <v>3647999</v>
      </c>
      <c r="J599" t="s">
        <v>25</v>
      </c>
      <c r="K599" t="s">
        <v>11890</v>
      </c>
      <c r="L599" t="s">
        <v>11890</v>
      </c>
      <c r="N599" t="s">
        <v>11891</v>
      </c>
      <c r="P599">
        <v>24946488</v>
      </c>
      <c r="Q599" t="s">
        <v>11888</v>
      </c>
      <c r="R599">
        <v>1524</v>
      </c>
      <c r="S599">
        <v>507</v>
      </c>
    </row>
    <row r="600" spans="1:19">
      <c r="A600" t="s">
        <v>28</v>
      </c>
      <c r="B600" t="s">
        <v>29</v>
      </c>
      <c r="C600" t="s">
        <v>22</v>
      </c>
      <c r="D600" t="s">
        <v>23</v>
      </c>
      <c r="E600" t="s">
        <v>5</v>
      </c>
      <c r="G600" t="s">
        <v>24</v>
      </c>
      <c r="H600">
        <v>53263</v>
      </c>
      <c r="I600">
        <v>54783</v>
      </c>
      <c r="J600" t="s">
        <v>41</v>
      </c>
      <c r="K600" t="s">
        <v>195</v>
      </c>
      <c r="L600" t="s">
        <v>195</v>
      </c>
      <c r="N600" t="s">
        <v>109</v>
      </c>
      <c r="P600">
        <v>24948721</v>
      </c>
      <c r="Q600" t="s">
        <v>193</v>
      </c>
      <c r="R600">
        <v>1521</v>
      </c>
      <c r="S600">
        <v>506</v>
      </c>
    </row>
    <row r="601" spans="1:19">
      <c r="A601" t="s">
        <v>28</v>
      </c>
      <c r="B601" t="s">
        <v>29</v>
      </c>
      <c r="C601" t="s">
        <v>22</v>
      </c>
      <c r="D601" t="s">
        <v>23</v>
      </c>
      <c r="E601" t="s">
        <v>5</v>
      </c>
      <c r="G601" t="s">
        <v>24</v>
      </c>
      <c r="H601">
        <v>220055</v>
      </c>
      <c r="I601">
        <v>221575</v>
      </c>
      <c r="J601" t="s">
        <v>25</v>
      </c>
      <c r="K601" t="s">
        <v>783</v>
      </c>
      <c r="L601" t="s">
        <v>783</v>
      </c>
      <c r="N601" t="s">
        <v>784</v>
      </c>
      <c r="P601">
        <v>24946637</v>
      </c>
      <c r="Q601" t="s">
        <v>782</v>
      </c>
      <c r="R601">
        <v>1521</v>
      </c>
      <c r="S601">
        <v>506</v>
      </c>
    </row>
    <row r="602" spans="1:19">
      <c r="A602" t="s">
        <v>28</v>
      </c>
      <c r="B602" t="s">
        <v>29</v>
      </c>
      <c r="C602" t="s">
        <v>22</v>
      </c>
      <c r="D602" t="s">
        <v>23</v>
      </c>
      <c r="E602" t="s">
        <v>5</v>
      </c>
      <c r="G602" t="s">
        <v>24</v>
      </c>
      <c r="H602">
        <v>483776</v>
      </c>
      <c r="I602">
        <v>485296</v>
      </c>
      <c r="J602" t="s">
        <v>25</v>
      </c>
      <c r="K602" t="s">
        <v>1713</v>
      </c>
      <c r="L602" t="s">
        <v>1713</v>
      </c>
      <c r="N602" t="s">
        <v>1714</v>
      </c>
      <c r="P602">
        <v>24948942</v>
      </c>
      <c r="Q602" t="s">
        <v>1711</v>
      </c>
      <c r="R602">
        <v>1521</v>
      </c>
      <c r="S602">
        <v>506</v>
      </c>
    </row>
    <row r="603" spans="1:19">
      <c r="A603" t="s">
        <v>28</v>
      </c>
      <c r="B603" t="s">
        <v>29</v>
      </c>
      <c r="C603" t="s">
        <v>22</v>
      </c>
      <c r="D603" t="s">
        <v>23</v>
      </c>
      <c r="E603" t="s">
        <v>5</v>
      </c>
      <c r="G603" t="s">
        <v>24</v>
      </c>
      <c r="H603">
        <v>2037301</v>
      </c>
      <c r="I603">
        <v>2038821</v>
      </c>
      <c r="J603" t="s">
        <v>25</v>
      </c>
      <c r="K603" t="s">
        <v>6788</v>
      </c>
      <c r="L603" t="s">
        <v>6788</v>
      </c>
      <c r="N603" t="s">
        <v>49</v>
      </c>
      <c r="P603">
        <v>24949239</v>
      </c>
      <c r="Q603" t="s">
        <v>6787</v>
      </c>
      <c r="R603">
        <v>1521</v>
      </c>
      <c r="S603">
        <v>506</v>
      </c>
    </row>
    <row r="604" spans="1:19">
      <c r="A604" t="s">
        <v>28</v>
      </c>
      <c r="B604" t="s">
        <v>29</v>
      </c>
      <c r="C604" t="s">
        <v>22</v>
      </c>
      <c r="D604" t="s">
        <v>23</v>
      </c>
      <c r="E604" t="s">
        <v>5</v>
      </c>
      <c r="G604" t="s">
        <v>24</v>
      </c>
      <c r="H604">
        <v>267129</v>
      </c>
      <c r="I604">
        <v>268646</v>
      </c>
      <c r="J604" t="s">
        <v>41</v>
      </c>
      <c r="K604" t="s">
        <v>965</v>
      </c>
      <c r="L604" t="s">
        <v>965</v>
      </c>
      <c r="N604" t="s">
        <v>966</v>
      </c>
      <c r="P604">
        <v>24948128</v>
      </c>
      <c r="Q604" t="s">
        <v>963</v>
      </c>
      <c r="R604">
        <v>1518</v>
      </c>
      <c r="S604">
        <v>505</v>
      </c>
    </row>
    <row r="605" spans="1:19">
      <c r="A605" t="s">
        <v>28</v>
      </c>
      <c r="B605" t="s">
        <v>29</v>
      </c>
      <c r="C605" t="s">
        <v>22</v>
      </c>
      <c r="D605" t="s">
        <v>23</v>
      </c>
      <c r="E605" t="s">
        <v>5</v>
      </c>
      <c r="G605" t="s">
        <v>24</v>
      </c>
      <c r="H605">
        <v>355470</v>
      </c>
      <c r="I605">
        <v>356987</v>
      </c>
      <c r="J605" t="s">
        <v>41</v>
      </c>
      <c r="K605" t="s">
        <v>1255</v>
      </c>
      <c r="L605" t="s">
        <v>1255</v>
      </c>
      <c r="N605" t="s">
        <v>49</v>
      </c>
      <c r="P605">
        <v>25392789</v>
      </c>
      <c r="Q605" t="s">
        <v>1253</v>
      </c>
      <c r="R605">
        <v>1518</v>
      </c>
      <c r="S605">
        <v>505</v>
      </c>
    </row>
    <row r="606" spans="1:19">
      <c r="A606" t="s">
        <v>28</v>
      </c>
      <c r="B606" t="s">
        <v>29</v>
      </c>
      <c r="C606" t="s">
        <v>22</v>
      </c>
      <c r="D606" t="s">
        <v>23</v>
      </c>
      <c r="E606" t="s">
        <v>5</v>
      </c>
      <c r="G606" t="s">
        <v>24</v>
      </c>
      <c r="H606">
        <v>2941036</v>
      </c>
      <c r="I606">
        <v>2942553</v>
      </c>
      <c r="J606" t="s">
        <v>25</v>
      </c>
      <c r="K606" t="s">
        <v>9657</v>
      </c>
      <c r="L606" t="s">
        <v>9657</v>
      </c>
      <c r="N606" t="s">
        <v>6503</v>
      </c>
      <c r="P606">
        <v>24945995</v>
      </c>
      <c r="Q606" t="s">
        <v>9655</v>
      </c>
      <c r="R606">
        <v>1518</v>
      </c>
      <c r="S606">
        <v>505</v>
      </c>
    </row>
    <row r="607" spans="1:19">
      <c r="A607" t="s">
        <v>28</v>
      </c>
      <c r="B607" t="s">
        <v>29</v>
      </c>
      <c r="C607" t="s">
        <v>22</v>
      </c>
      <c r="D607" t="s">
        <v>23</v>
      </c>
      <c r="E607" t="s">
        <v>5</v>
      </c>
      <c r="G607" t="s">
        <v>24</v>
      </c>
      <c r="H607">
        <v>4369548</v>
      </c>
      <c r="I607">
        <v>4371065</v>
      </c>
      <c r="J607" t="s">
        <v>25</v>
      </c>
      <c r="K607" t="s">
        <v>14355</v>
      </c>
      <c r="L607" t="s">
        <v>14355</v>
      </c>
      <c r="N607" t="s">
        <v>14356</v>
      </c>
      <c r="P607">
        <v>24948922</v>
      </c>
      <c r="Q607" t="s">
        <v>14353</v>
      </c>
      <c r="R607">
        <v>1518</v>
      </c>
      <c r="S607">
        <v>505</v>
      </c>
    </row>
    <row r="608" spans="1:19">
      <c r="A608" t="s">
        <v>28</v>
      </c>
      <c r="B608" t="s">
        <v>29</v>
      </c>
      <c r="C608" t="s">
        <v>22</v>
      </c>
      <c r="D608" t="s">
        <v>23</v>
      </c>
      <c r="E608" t="s">
        <v>5</v>
      </c>
      <c r="G608" t="s">
        <v>24</v>
      </c>
      <c r="H608">
        <v>1049369</v>
      </c>
      <c r="I608">
        <v>1050883</v>
      </c>
      <c r="J608" t="s">
        <v>41</v>
      </c>
      <c r="K608" t="s">
        <v>3712</v>
      </c>
      <c r="L608" t="s">
        <v>3712</v>
      </c>
      <c r="N608" t="s">
        <v>132</v>
      </c>
      <c r="P608">
        <v>24946790</v>
      </c>
      <c r="Q608" t="s">
        <v>3710</v>
      </c>
      <c r="R608">
        <v>1515</v>
      </c>
      <c r="S608">
        <v>504</v>
      </c>
    </row>
    <row r="609" spans="1:19">
      <c r="A609" t="s">
        <v>28</v>
      </c>
      <c r="B609" t="s">
        <v>29</v>
      </c>
      <c r="C609" t="s">
        <v>22</v>
      </c>
      <c r="D609" t="s">
        <v>23</v>
      </c>
      <c r="E609" t="s">
        <v>5</v>
      </c>
      <c r="G609" t="s">
        <v>24</v>
      </c>
      <c r="H609">
        <v>1125650</v>
      </c>
      <c r="I609">
        <v>1127164</v>
      </c>
      <c r="J609" t="s">
        <v>41</v>
      </c>
      <c r="K609" t="s">
        <v>3964</v>
      </c>
      <c r="L609" t="s">
        <v>3964</v>
      </c>
      <c r="N609" t="s">
        <v>109</v>
      </c>
      <c r="P609">
        <v>24947356</v>
      </c>
      <c r="Q609" t="s">
        <v>3962</v>
      </c>
      <c r="R609">
        <v>1515</v>
      </c>
      <c r="S609">
        <v>504</v>
      </c>
    </row>
    <row r="610" spans="1:19">
      <c r="A610" t="s">
        <v>28</v>
      </c>
      <c r="B610" t="s">
        <v>29</v>
      </c>
      <c r="C610" t="s">
        <v>22</v>
      </c>
      <c r="D610" t="s">
        <v>23</v>
      </c>
      <c r="E610" t="s">
        <v>5</v>
      </c>
      <c r="G610" t="s">
        <v>24</v>
      </c>
      <c r="H610">
        <v>260674</v>
      </c>
      <c r="I610">
        <v>262185</v>
      </c>
      <c r="J610" t="s">
        <v>25</v>
      </c>
      <c r="K610" t="s">
        <v>948</v>
      </c>
      <c r="L610" t="s">
        <v>948</v>
      </c>
      <c r="N610" t="s">
        <v>949</v>
      </c>
      <c r="P610">
        <v>24949121</v>
      </c>
      <c r="Q610" t="s">
        <v>946</v>
      </c>
      <c r="R610">
        <v>1512</v>
      </c>
      <c r="S610">
        <v>503</v>
      </c>
    </row>
    <row r="611" spans="1:19">
      <c r="A611" t="s">
        <v>28</v>
      </c>
      <c r="B611" t="s">
        <v>29</v>
      </c>
      <c r="C611" t="s">
        <v>22</v>
      </c>
      <c r="D611" t="s">
        <v>23</v>
      </c>
      <c r="E611" t="s">
        <v>5</v>
      </c>
      <c r="G611" t="s">
        <v>24</v>
      </c>
      <c r="H611">
        <v>271788</v>
      </c>
      <c r="I611">
        <v>273299</v>
      </c>
      <c r="J611" t="s">
        <v>41</v>
      </c>
      <c r="K611" t="s">
        <v>981</v>
      </c>
      <c r="L611" t="s">
        <v>981</v>
      </c>
      <c r="N611" t="s">
        <v>982</v>
      </c>
      <c r="P611">
        <v>24945772</v>
      </c>
      <c r="Q611" t="s">
        <v>979</v>
      </c>
      <c r="R611">
        <v>1512</v>
      </c>
      <c r="S611">
        <v>503</v>
      </c>
    </row>
    <row r="612" spans="1:19">
      <c r="A612" t="s">
        <v>28</v>
      </c>
      <c r="B612" t="s">
        <v>29</v>
      </c>
      <c r="C612" t="s">
        <v>22</v>
      </c>
      <c r="D612" t="s">
        <v>23</v>
      </c>
      <c r="E612" t="s">
        <v>5</v>
      </c>
      <c r="G612" t="s">
        <v>24</v>
      </c>
      <c r="H612">
        <v>1746712</v>
      </c>
      <c r="I612">
        <v>1748223</v>
      </c>
      <c r="J612" t="s">
        <v>25</v>
      </c>
      <c r="K612" t="s">
        <v>5911</v>
      </c>
      <c r="L612" t="s">
        <v>5911</v>
      </c>
      <c r="N612" t="s">
        <v>2539</v>
      </c>
      <c r="P612">
        <v>24945416</v>
      </c>
      <c r="Q612" t="s">
        <v>5909</v>
      </c>
      <c r="R612">
        <v>1512</v>
      </c>
      <c r="S612">
        <v>503</v>
      </c>
    </row>
    <row r="613" spans="1:19">
      <c r="A613" t="s">
        <v>28</v>
      </c>
      <c r="B613" t="s">
        <v>29</v>
      </c>
      <c r="C613" t="s">
        <v>22</v>
      </c>
      <c r="D613" t="s">
        <v>23</v>
      </c>
      <c r="E613" t="s">
        <v>5</v>
      </c>
      <c r="G613" t="s">
        <v>24</v>
      </c>
      <c r="H613">
        <v>1106914</v>
      </c>
      <c r="I613">
        <v>1108422</v>
      </c>
      <c r="J613" t="s">
        <v>41</v>
      </c>
      <c r="K613" t="s">
        <v>3894</v>
      </c>
      <c r="L613" t="s">
        <v>3894</v>
      </c>
      <c r="N613" t="s">
        <v>3895</v>
      </c>
      <c r="O613" t="s">
        <v>3891</v>
      </c>
      <c r="P613">
        <v>24949032</v>
      </c>
      <c r="Q613" t="s">
        <v>3892</v>
      </c>
      <c r="R613">
        <v>1509</v>
      </c>
      <c r="S613">
        <v>502</v>
      </c>
    </row>
    <row r="614" spans="1:19">
      <c r="A614" t="s">
        <v>28</v>
      </c>
      <c r="B614" t="s">
        <v>29</v>
      </c>
      <c r="C614" t="s">
        <v>22</v>
      </c>
      <c r="D614" t="s">
        <v>23</v>
      </c>
      <c r="E614" t="s">
        <v>5</v>
      </c>
      <c r="G614" t="s">
        <v>24</v>
      </c>
      <c r="H614">
        <v>2323725</v>
      </c>
      <c r="I614">
        <v>2325233</v>
      </c>
      <c r="J614" t="s">
        <v>41</v>
      </c>
      <c r="K614" t="s">
        <v>7680</v>
      </c>
      <c r="L614" t="s">
        <v>7680</v>
      </c>
      <c r="N614" t="s">
        <v>49</v>
      </c>
      <c r="P614">
        <v>24949325</v>
      </c>
      <c r="Q614" t="s">
        <v>7678</v>
      </c>
      <c r="R614">
        <v>1509</v>
      </c>
      <c r="S614">
        <v>502</v>
      </c>
    </row>
    <row r="615" spans="1:19">
      <c r="A615" t="s">
        <v>28</v>
      </c>
      <c r="B615" t="s">
        <v>29</v>
      </c>
      <c r="C615" t="s">
        <v>22</v>
      </c>
      <c r="D615" t="s">
        <v>23</v>
      </c>
      <c r="E615" t="s">
        <v>5</v>
      </c>
      <c r="G615" t="s">
        <v>24</v>
      </c>
      <c r="H615">
        <v>3295193</v>
      </c>
      <c r="I615">
        <v>3296701</v>
      </c>
      <c r="J615" t="s">
        <v>41</v>
      </c>
      <c r="K615" t="s">
        <v>10706</v>
      </c>
      <c r="L615" t="s">
        <v>10706</v>
      </c>
      <c r="N615" t="s">
        <v>10707</v>
      </c>
      <c r="P615">
        <v>24945426</v>
      </c>
      <c r="Q615" t="s">
        <v>10704</v>
      </c>
      <c r="R615">
        <v>1509</v>
      </c>
      <c r="S615">
        <v>502</v>
      </c>
    </row>
    <row r="616" spans="1:19">
      <c r="A616" t="s">
        <v>28</v>
      </c>
      <c r="B616" t="s">
        <v>29</v>
      </c>
      <c r="C616" t="s">
        <v>22</v>
      </c>
      <c r="D616" t="s">
        <v>23</v>
      </c>
      <c r="E616" t="s">
        <v>5</v>
      </c>
      <c r="G616" t="s">
        <v>24</v>
      </c>
      <c r="H616">
        <v>408732</v>
      </c>
      <c r="I616">
        <v>410237</v>
      </c>
      <c r="J616" t="s">
        <v>25</v>
      </c>
      <c r="K616" t="s">
        <v>1449</v>
      </c>
      <c r="L616" t="s">
        <v>1449</v>
      </c>
      <c r="N616" t="s">
        <v>1450</v>
      </c>
      <c r="P616">
        <v>24948321</v>
      </c>
      <c r="Q616" t="s">
        <v>1447</v>
      </c>
      <c r="R616">
        <v>1506</v>
      </c>
      <c r="S616">
        <v>501</v>
      </c>
    </row>
    <row r="617" spans="1:19">
      <c r="A617" t="s">
        <v>28</v>
      </c>
      <c r="B617" t="s">
        <v>29</v>
      </c>
      <c r="C617" t="s">
        <v>22</v>
      </c>
      <c r="D617" t="s">
        <v>23</v>
      </c>
      <c r="E617" t="s">
        <v>5</v>
      </c>
      <c r="G617" t="s">
        <v>24</v>
      </c>
      <c r="H617">
        <v>1630527</v>
      </c>
      <c r="I617">
        <v>1632032</v>
      </c>
      <c r="J617" t="s">
        <v>41</v>
      </c>
      <c r="K617" t="s">
        <v>5545</v>
      </c>
      <c r="L617" t="s">
        <v>5545</v>
      </c>
      <c r="N617" t="s">
        <v>132</v>
      </c>
      <c r="P617">
        <v>24945227</v>
      </c>
      <c r="Q617" t="s">
        <v>5543</v>
      </c>
      <c r="R617">
        <v>1506</v>
      </c>
      <c r="S617">
        <v>501</v>
      </c>
    </row>
    <row r="618" spans="1:19">
      <c r="A618" t="s">
        <v>28</v>
      </c>
      <c r="B618" t="s">
        <v>29</v>
      </c>
      <c r="C618" t="s">
        <v>22</v>
      </c>
      <c r="D618" t="s">
        <v>23</v>
      </c>
      <c r="E618" t="s">
        <v>5</v>
      </c>
      <c r="G618" t="s">
        <v>24</v>
      </c>
      <c r="H618">
        <v>256684</v>
      </c>
      <c r="I618">
        <v>258186</v>
      </c>
      <c r="J618" t="s">
        <v>25</v>
      </c>
      <c r="K618" t="s">
        <v>935</v>
      </c>
      <c r="L618" t="s">
        <v>935</v>
      </c>
      <c r="N618" t="s">
        <v>936</v>
      </c>
      <c r="O618" t="s">
        <v>932</v>
      </c>
      <c r="P618">
        <v>24945361</v>
      </c>
      <c r="Q618" t="s">
        <v>933</v>
      </c>
      <c r="R618">
        <v>1503</v>
      </c>
      <c r="S618">
        <v>500</v>
      </c>
    </row>
    <row r="619" spans="1:19">
      <c r="A619" t="s">
        <v>28</v>
      </c>
      <c r="B619" t="s">
        <v>29</v>
      </c>
      <c r="C619" t="s">
        <v>22</v>
      </c>
      <c r="D619" t="s">
        <v>23</v>
      </c>
      <c r="E619" t="s">
        <v>5</v>
      </c>
      <c r="G619" t="s">
        <v>24</v>
      </c>
      <c r="H619">
        <v>2270968</v>
      </c>
      <c r="I619">
        <v>2272470</v>
      </c>
      <c r="J619" t="s">
        <v>41</v>
      </c>
      <c r="K619" t="s">
        <v>7502</v>
      </c>
      <c r="L619" t="s">
        <v>7502</v>
      </c>
      <c r="N619" t="s">
        <v>5257</v>
      </c>
      <c r="O619" t="s">
        <v>5253</v>
      </c>
      <c r="P619">
        <v>24949315</v>
      </c>
      <c r="Q619" t="s">
        <v>7500</v>
      </c>
      <c r="R619">
        <v>1503</v>
      </c>
      <c r="S619">
        <v>500</v>
      </c>
    </row>
    <row r="620" spans="1:19">
      <c r="A620" t="s">
        <v>28</v>
      </c>
      <c r="B620" t="s">
        <v>29</v>
      </c>
      <c r="C620" t="s">
        <v>22</v>
      </c>
      <c r="D620" t="s">
        <v>23</v>
      </c>
      <c r="E620" t="s">
        <v>5</v>
      </c>
      <c r="G620" t="s">
        <v>24</v>
      </c>
      <c r="H620">
        <v>4327407</v>
      </c>
      <c r="I620">
        <v>4328909</v>
      </c>
      <c r="J620" t="s">
        <v>41</v>
      </c>
      <c r="K620" t="s">
        <v>14224</v>
      </c>
      <c r="L620" t="s">
        <v>14224</v>
      </c>
      <c r="N620" t="s">
        <v>14225</v>
      </c>
      <c r="P620">
        <v>24948530</v>
      </c>
      <c r="Q620" t="s">
        <v>14222</v>
      </c>
      <c r="R620">
        <v>1503</v>
      </c>
      <c r="S620">
        <v>500</v>
      </c>
    </row>
    <row r="621" spans="1:19">
      <c r="A621" t="s">
        <v>28</v>
      </c>
      <c r="B621" t="s">
        <v>29</v>
      </c>
      <c r="C621" t="s">
        <v>22</v>
      </c>
      <c r="D621" t="s">
        <v>23</v>
      </c>
      <c r="E621" t="s">
        <v>5</v>
      </c>
      <c r="G621" t="s">
        <v>24</v>
      </c>
      <c r="H621">
        <v>4544823</v>
      </c>
      <c r="I621">
        <v>4546325</v>
      </c>
      <c r="J621" t="s">
        <v>25</v>
      </c>
      <c r="K621" t="s">
        <v>14991</v>
      </c>
      <c r="L621" t="s">
        <v>14991</v>
      </c>
      <c r="N621" t="s">
        <v>49</v>
      </c>
      <c r="P621">
        <v>24948719</v>
      </c>
      <c r="Q621" t="s">
        <v>14989</v>
      </c>
      <c r="R621">
        <v>1503</v>
      </c>
      <c r="S621">
        <v>500</v>
      </c>
    </row>
    <row r="622" spans="1:19">
      <c r="A622" t="s">
        <v>28</v>
      </c>
      <c r="B622" t="s">
        <v>29</v>
      </c>
      <c r="C622" t="s">
        <v>22</v>
      </c>
      <c r="D622" t="s">
        <v>23</v>
      </c>
      <c r="E622" t="s">
        <v>5</v>
      </c>
      <c r="G622" t="s">
        <v>24</v>
      </c>
      <c r="H622">
        <v>139762</v>
      </c>
      <c r="I622">
        <v>141261</v>
      </c>
      <c r="J622" t="s">
        <v>25</v>
      </c>
      <c r="K622" t="s">
        <v>485</v>
      </c>
      <c r="L622" t="s">
        <v>485</v>
      </c>
      <c r="N622" t="s">
        <v>486</v>
      </c>
      <c r="P622">
        <v>31478201</v>
      </c>
      <c r="Q622" t="s">
        <v>483</v>
      </c>
      <c r="R622">
        <v>1500</v>
      </c>
      <c r="S622">
        <v>499</v>
      </c>
    </row>
    <row r="623" spans="1:19">
      <c r="A623" t="s">
        <v>28</v>
      </c>
      <c r="B623" t="s">
        <v>29</v>
      </c>
      <c r="C623" t="s">
        <v>22</v>
      </c>
      <c r="D623" t="s">
        <v>23</v>
      </c>
      <c r="E623" t="s">
        <v>5</v>
      </c>
      <c r="G623" t="s">
        <v>24</v>
      </c>
      <c r="H623">
        <v>987260</v>
      </c>
      <c r="I623">
        <v>988759</v>
      </c>
      <c r="J623" t="s">
        <v>25</v>
      </c>
      <c r="K623" t="s">
        <v>3487</v>
      </c>
      <c r="L623" t="s">
        <v>3487</v>
      </c>
      <c r="N623" t="s">
        <v>3488</v>
      </c>
      <c r="P623">
        <v>24946491</v>
      </c>
      <c r="Q623" t="s">
        <v>3485</v>
      </c>
      <c r="R623">
        <v>1500</v>
      </c>
      <c r="S623">
        <v>499</v>
      </c>
    </row>
    <row r="624" spans="1:19">
      <c r="A624" t="s">
        <v>28</v>
      </c>
      <c r="B624" t="s">
        <v>29</v>
      </c>
      <c r="C624" t="s">
        <v>22</v>
      </c>
      <c r="D624" t="s">
        <v>23</v>
      </c>
      <c r="E624" t="s">
        <v>5</v>
      </c>
      <c r="G624" t="s">
        <v>24</v>
      </c>
      <c r="H624">
        <v>1093514</v>
      </c>
      <c r="I624">
        <v>1095013</v>
      </c>
      <c r="J624" t="s">
        <v>41</v>
      </c>
      <c r="K624" t="s">
        <v>3851</v>
      </c>
      <c r="L624" t="s">
        <v>3851</v>
      </c>
      <c r="N624" t="s">
        <v>49</v>
      </c>
      <c r="P624">
        <v>24946242</v>
      </c>
      <c r="Q624" t="s">
        <v>3849</v>
      </c>
      <c r="R624">
        <v>1500</v>
      </c>
      <c r="S624">
        <v>499</v>
      </c>
    </row>
    <row r="625" spans="1:19">
      <c r="A625" t="s">
        <v>28</v>
      </c>
      <c r="B625" t="s">
        <v>29</v>
      </c>
      <c r="C625" t="s">
        <v>22</v>
      </c>
      <c r="D625" t="s">
        <v>23</v>
      </c>
      <c r="E625" t="s">
        <v>5</v>
      </c>
      <c r="G625" t="s">
        <v>24</v>
      </c>
      <c r="H625">
        <v>3502805</v>
      </c>
      <c r="I625">
        <v>3504304</v>
      </c>
      <c r="J625" t="s">
        <v>41</v>
      </c>
      <c r="K625" t="s">
        <v>11434</v>
      </c>
      <c r="L625" t="s">
        <v>11434</v>
      </c>
      <c r="N625" t="s">
        <v>11435</v>
      </c>
      <c r="P625">
        <v>24949128</v>
      </c>
      <c r="Q625" t="s">
        <v>11432</v>
      </c>
      <c r="R625">
        <v>1500</v>
      </c>
      <c r="S625">
        <v>499</v>
      </c>
    </row>
    <row r="626" spans="1:19">
      <c r="A626" t="s">
        <v>28</v>
      </c>
      <c r="B626" t="s">
        <v>29</v>
      </c>
      <c r="C626" t="s">
        <v>22</v>
      </c>
      <c r="D626" t="s">
        <v>23</v>
      </c>
      <c r="E626" t="s">
        <v>5</v>
      </c>
      <c r="G626" t="s">
        <v>24</v>
      </c>
      <c r="H626">
        <v>136535</v>
      </c>
      <c r="I626">
        <v>138031</v>
      </c>
      <c r="J626" t="s">
        <v>25</v>
      </c>
      <c r="K626" t="s">
        <v>477</v>
      </c>
      <c r="L626" t="s">
        <v>477</v>
      </c>
      <c r="N626" t="s">
        <v>478</v>
      </c>
      <c r="P626">
        <v>24948689</v>
      </c>
      <c r="Q626" t="s">
        <v>475</v>
      </c>
      <c r="R626">
        <v>1497</v>
      </c>
      <c r="S626">
        <v>498</v>
      </c>
    </row>
    <row r="627" spans="1:19">
      <c r="A627" t="s">
        <v>28</v>
      </c>
      <c r="B627" t="s">
        <v>29</v>
      </c>
      <c r="C627" t="s">
        <v>22</v>
      </c>
      <c r="D627" t="s">
        <v>23</v>
      </c>
      <c r="E627" t="s">
        <v>5</v>
      </c>
      <c r="G627" t="s">
        <v>24</v>
      </c>
      <c r="H627">
        <v>1962488</v>
      </c>
      <c r="I627">
        <v>1963984</v>
      </c>
      <c r="J627" t="s">
        <v>25</v>
      </c>
      <c r="K627" t="s">
        <v>6562</v>
      </c>
      <c r="L627" t="s">
        <v>6562</v>
      </c>
      <c r="N627" t="s">
        <v>6563</v>
      </c>
      <c r="P627">
        <v>24945725</v>
      </c>
      <c r="Q627" t="s">
        <v>6560</v>
      </c>
      <c r="R627">
        <v>1497</v>
      </c>
      <c r="S627">
        <v>498</v>
      </c>
    </row>
    <row r="628" spans="1:19">
      <c r="A628" t="s">
        <v>28</v>
      </c>
      <c r="B628" t="s">
        <v>29</v>
      </c>
      <c r="C628" t="s">
        <v>22</v>
      </c>
      <c r="D628" t="s">
        <v>23</v>
      </c>
      <c r="E628" t="s">
        <v>5</v>
      </c>
      <c r="G628" t="s">
        <v>24</v>
      </c>
      <c r="H628">
        <v>3939933</v>
      </c>
      <c r="I628">
        <v>3941429</v>
      </c>
      <c r="J628" t="s">
        <v>41</v>
      </c>
      <c r="K628" t="s">
        <v>12944</v>
      </c>
      <c r="L628" t="s">
        <v>12944</v>
      </c>
      <c r="N628" t="s">
        <v>12945</v>
      </c>
      <c r="P628">
        <v>24948605</v>
      </c>
      <c r="Q628" t="s">
        <v>12942</v>
      </c>
      <c r="R628">
        <v>1497</v>
      </c>
      <c r="S628">
        <v>498</v>
      </c>
    </row>
    <row r="629" spans="1:19">
      <c r="A629" t="s">
        <v>28</v>
      </c>
      <c r="B629" t="s">
        <v>29</v>
      </c>
      <c r="C629" t="s">
        <v>22</v>
      </c>
      <c r="D629" t="s">
        <v>23</v>
      </c>
      <c r="E629" t="s">
        <v>5</v>
      </c>
      <c r="G629" t="s">
        <v>24</v>
      </c>
      <c r="H629">
        <v>934944</v>
      </c>
      <c r="I629">
        <v>936437</v>
      </c>
      <c r="J629" t="s">
        <v>41</v>
      </c>
      <c r="K629" t="s">
        <v>3299</v>
      </c>
      <c r="L629" t="s">
        <v>3299</v>
      </c>
      <c r="N629" t="s">
        <v>3300</v>
      </c>
      <c r="P629">
        <v>24946805</v>
      </c>
      <c r="Q629" t="s">
        <v>3297</v>
      </c>
      <c r="R629">
        <v>1494</v>
      </c>
      <c r="S629">
        <v>497</v>
      </c>
    </row>
    <row r="630" spans="1:19">
      <c r="A630" t="s">
        <v>28</v>
      </c>
      <c r="B630" t="s">
        <v>29</v>
      </c>
      <c r="C630" t="s">
        <v>22</v>
      </c>
      <c r="D630" t="s">
        <v>23</v>
      </c>
      <c r="E630" t="s">
        <v>5</v>
      </c>
      <c r="G630" t="s">
        <v>24</v>
      </c>
      <c r="H630">
        <v>1283180</v>
      </c>
      <c r="I630">
        <v>1284673</v>
      </c>
      <c r="J630" t="s">
        <v>25</v>
      </c>
      <c r="K630" t="s">
        <v>4483</v>
      </c>
      <c r="L630" t="s">
        <v>4483</v>
      </c>
      <c r="N630" t="s">
        <v>4484</v>
      </c>
      <c r="P630">
        <v>24948570</v>
      </c>
      <c r="Q630" t="s">
        <v>4481</v>
      </c>
      <c r="R630">
        <v>1494</v>
      </c>
      <c r="S630">
        <v>497</v>
      </c>
    </row>
    <row r="631" spans="1:19">
      <c r="A631" t="s">
        <v>28</v>
      </c>
      <c r="B631" t="s">
        <v>29</v>
      </c>
      <c r="C631" t="s">
        <v>22</v>
      </c>
      <c r="D631" t="s">
        <v>23</v>
      </c>
      <c r="E631" t="s">
        <v>5</v>
      </c>
      <c r="G631" t="s">
        <v>24</v>
      </c>
      <c r="H631">
        <v>1520085</v>
      </c>
      <c r="I631">
        <v>1521578</v>
      </c>
      <c r="J631" t="s">
        <v>25</v>
      </c>
      <c r="K631" t="s">
        <v>5256</v>
      </c>
      <c r="L631" t="s">
        <v>5256</v>
      </c>
      <c r="N631" t="s">
        <v>5257</v>
      </c>
      <c r="O631" t="s">
        <v>5253</v>
      </c>
      <c r="P631">
        <v>24949043</v>
      </c>
      <c r="Q631" t="s">
        <v>5254</v>
      </c>
      <c r="R631">
        <v>1494</v>
      </c>
      <c r="S631">
        <v>497</v>
      </c>
    </row>
    <row r="632" spans="1:19">
      <c r="A632" t="s">
        <v>28</v>
      </c>
      <c r="B632" t="s">
        <v>29</v>
      </c>
      <c r="C632" t="s">
        <v>22</v>
      </c>
      <c r="D632" t="s">
        <v>23</v>
      </c>
      <c r="E632" t="s">
        <v>5</v>
      </c>
      <c r="G632" t="s">
        <v>24</v>
      </c>
      <c r="H632">
        <v>3032432</v>
      </c>
      <c r="I632">
        <v>3033925</v>
      </c>
      <c r="J632" t="s">
        <v>41</v>
      </c>
      <c r="K632" t="s">
        <v>9926</v>
      </c>
      <c r="L632" t="s">
        <v>9926</v>
      </c>
      <c r="N632" t="s">
        <v>109</v>
      </c>
      <c r="P632">
        <v>24949476</v>
      </c>
      <c r="Q632" t="s">
        <v>9924</v>
      </c>
      <c r="R632">
        <v>1494</v>
      </c>
      <c r="S632">
        <v>497</v>
      </c>
    </row>
    <row r="633" spans="1:19">
      <c r="A633" t="s">
        <v>28</v>
      </c>
      <c r="B633" t="s">
        <v>29</v>
      </c>
      <c r="C633" t="s">
        <v>22</v>
      </c>
      <c r="D633" t="s">
        <v>23</v>
      </c>
      <c r="E633" t="s">
        <v>5</v>
      </c>
      <c r="G633" t="s">
        <v>24</v>
      </c>
      <c r="H633">
        <v>1965214</v>
      </c>
      <c r="I633">
        <v>1966704</v>
      </c>
      <c r="J633" t="s">
        <v>25</v>
      </c>
      <c r="K633" t="s">
        <v>6570</v>
      </c>
      <c r="L633" t="s">
        <v>6570</v>
      </c>
      <c r="N633" t="s">
        <v>6571</v>
      </c>
      <c r="P633">
        <v>24947908</v>
      </c>
      <c r="Q633" t="s">
        <v>6568</v>
      </c>
      <c r="R633">
        <v>1491</v>
      </c>
      <c r="S633">
        <v>496</v>
      </c>
    </row>
    <row r="634" spans="1:19">
      <c r="A634" t="s">
        <v>28</v>
      </c>
      <c r="B634" t="s">
        <v>29</v>
      </c>
      <c r="C634" t="s">
        <v>22</v>
      </c>
      <c r="D634" t="s">
        <v>23</v>
      </c>
      <c r="E634" t="s">
        <v>5</v>
      </c>
      <c r="G634" t="s">
        <v>24</v>
      </c>
      <c r="H634">
        <v>2454223</v>
      </c>
      <c r="I634">
        <v>2455713</v>
      </c>
      <c r="J634" t="s">
        <v>25</v>
      </c>
      <c r="K634" t="s">
        <v>8130</v>
      </c>
      <c r="L634" t="s">
        <v>8130</v>
      </c>
      <c r="N634" t="s">
        <v>49</v>
      </c>
      <c r="P634">
        <v>24945741</v>
      </c>
      <c r="Q634" t="s">
        <v>8128</v>
      </c>
      <c r="R634">
        <v>1491</v>
      </c>
      <c r="S634">
        <v>496</v>
      </c>
    </row>
    <row r="635" spans="1:19">
      <c r="A635" t="s">
        <v>28</v>
      </c>
      <c r="B635" t="s">
        <v>29</v>
      </c>
      <c r="C635" t="s">
        <v>22</v>
      </c>
      <c r="D635" t="s">
        <v>23</v>
      </c>
      <c r="E635" t="s">
        <v>5</v>
      </c>
      <c r="G635" t="s">
        <v>24</v>
      </c>
      <c r="H635">
        <v>1358390</v>
      </c>
      <c r="I635">
        <v>1359877</v>
      </c>
      <c r="J635" t="s">
        <v>25</v>
      </c>
      <c r="K635" t="s">
        <v>4718</v>
      </c>
      <c r="L635" t="s">
        <v>4718</v>
      </c>
      <c r="N635" t="s">
        <v>4719</v>
      </c>
      <c r="P635">
        <v>24947246</v>
      </c>
      <c r="Q635" t="s">
        <v>4716</v>
      </c>
      <c r="R635">
        <v>1488</v>
      </c>
      <c r="S635">
        <v>495</v>
      </c>
    </row>
    <row r="636" spans="1:19">
      <c r="A636" t="s">
        <v>28</v>
      </c>
      <c r="B636" t="s">
        <v>29</v>
      </c>
      <c r="C636" t="s">
        <v>22</v>
      </c>
      <c r="D636" t="s">
        <v>23</v>
      </c>
      <c r="E636" t="s">
        <v>5</v>
      </c>
      <c r="G636" t="s">
        <v>24</v>
      </c>
      <c r="H636">
        <v>2200466</v>
      </c>
      <c r="I636">
        <v>2201953</v>
      </c>
      <c r="J636" t="s">
        <v>41</v>
      </c>
      <c r="K636" t="s">
        <v>7258</v>
      </c>
      <c r="L636" t="s">
        <v>7258</v>
      </c>
      <c r="N636" t="s">
        <v>4484</v>
      </c>
      <c r="P636">
        <v>24947808</v>
      </c>
      <c r="Q636" t="s">
        <v>7256</v>
      </c>
      <c r="R636">
        <v>1488</v>
      </c>
      <c r="S636">
        <v>495</v>
      </c>
    </row>
    <row r="637" spans="1:19">
      <c r="A637" t="s">
        <v>28</v>
      </c>
      <c r="B637" t="s">
        <v>29</v>
      </c>
      <c r="C637" t="s">
        <v>22</v>
      </c>
      <c r="D637" t="s">
        <v>23</v>
      </c>
      <c r="E637" t="s">
        <v>5</v>
      </c>
      <c r="G637" t="s">
        <v>24</v>
      </c>
      <c r="H637">
        <v>2780861</v>
      </c>
      <c r="I637">
        <v>2782348</v>
      </c>
      <c r="J637" t="s">
        <v>41</v>
      </c>
      <c r="K637" t="s">
        <v>9175</v>
      </c>
      <c r="L637" t="s">
        <v>9175</v>
      </c>
      <c r="N637" t="s">
        <v>9176</v>
      </c>
      <c r="P637">
        <v>24949394</v>
      </c>
      <c r="Q637" t="s">
        <v>9173</v>
      </c>
      <c r="R637">
        <v>1488</v>
      </c>
      <c r="S637">
        <v>495</v>
      </c>
    </row>
    <row r="638" spans="1:19">
      <c r="A638" t="s">
        <v>28</v>
      </c>
      <c r="B638" t="s">
        <v>29</v>
      </c>
      <c r="C638" t="s">
        <v>22</v>
      </c>
      <c r="D638" t="s">
        <v>23</v>
      </c>
      <c r="E638" t="s">
        <v>5</v>
      </c>
      <c r="G638" t="s">
        <v>24</v>
      </c>
      <c r="H638">
        <v>2804918</v>
      </c>
      <c r="I638">
        <v>2806405</v>
      </c>
      <c r="J638" t="s">
        <v>41</v>
      </c>
      <c r="K638" t="s">
        <v>9251</v>
      </c>
      <c r="L638" t="s">
        <v>9251</v>
      </c>
      <c r="N638" t="s">
        <v>9252</v>
      </c>
      <c r="P638">
        <v>24948489</v>
      </c>
      <c r="Q638" t="s">
        <v>9249</v>
      </c>
      <c r="R638">
        <v>1488</v>
      </c>
      <c r="S638">
        <v>495</v>
      </c>
    </row>
    <row r="639" spans="1:19">
      <c r="A639" t="s">
        <v>28</v>
      </c>
      <c r="B639" t="s">
        <v>29</v>
      </c>
      <c r="C639" t="s">
        <v>22</v>
      </c>
      <c r="D639" t="s">
        <v>23</v>
      </c>
      <c r="E639" t="s">
        <v>5</v>
      </c>
      <c r="G639" t="s">
        <v>24</v>
      </c>
      <c r="H639">
        <v>4052421</v>
      </c>
      <c r="I639">
        <v>4053908</v>
      </c>
      <c r="J639" t="s">
        <v>41</v>
      </c>
      <c r="K639" t="s">
        <v>13351</v>
      </c>
      <c r="L639" t="s">
        <v>13351</v>
      </c>
      <c r="N639" t="s">
        <v>13352</v>
      </c>
      <c r="P639">
        <v>24946861</v>
      </c>
      <c r="Q639" t="s">
        <v>13349</v>
      </c>
      <c r="R639">
        <v>1488</v>
      </c>
      <c r="S639">
        <v>495</v>
      </c>
    </row>
    <row r="640" spans="1:19">
      <c r="A640" t="s">
        <v>28</v>
      </c>
      <c r="B640" t="s">
        <v>29</v>
      </c>
      <c r="C640" t="s">
        <v>22</v>
      </c>
      <c r="D640" t="s">
        <v>23</v>
      </c>
      <c r="E640" t="s">
        <v>5</v>
      </c>
      <c r="G640" t="s">
        <v>24</v>
      </c>
      <c r="H640">
        <v>4198134</v>
      </c>
      <c r="I640">
        <v>4199621</v>
      </c>
      <c r="J640" t="s">
        <v>41</v>
      </c>
      <c r="K640" t="s">
        <v>13831</v>
      </c>
      <c r="L640" t="s">
        <v>13831</v>
      </c>
      <c r="N640" t="s">
        <v>3289</v>
      </c>
      <c r="P640">
        <v>24945873</v>
      </c>
      <c r="Q640" t="s">
        <v>13829</v>
      </c>
      <c r="R640">
        <v>1488</v>
      </c>
      <c r="S640">
        <v>495</v>
      </c>
    </row>
    <row r="641" spans="1:19">
      <c r="A641" t="s">
        <v>28</v>
      </c>
      <c r="B641" t="s">
        <v>29</v>
      </c>
      <c r="C641" t="s">
        <v>22</v>
      </c>
      <c r="D641" t="s">
        <v>23</v>
      </c>
      <c r="E641" t="s">
        <v>5</v>
      </c>
      <c r="G641" t="s">
        <v>24</v>
      </c>
      <c r="H641">
        <v>3551871</v>
      </c>
      <c r="I641">
        <v>3553355</v>
      </c>
      <c r="J641" t="s">
        <v>41</v>
      </c>
      <c r="K641" t="s">
        <v>11576</v>
      </c>
      <c r="L641" t="s">
        <v>11576</v>
      </c>
      <c r="N641" t="s">
        <v>49</v>
      </c>
      <c r="P641">
        <v>24949485</v>
      </c>
      <c r="Q641" t="s">
        <v>11574</v>
      </c>
      <c r="R641">
        <v>1485</v>
      </c>
      <c r="S641">
        <v>494</v>
      </c>
    </row>
    <row r="642" spans="1:19">
      <c r="A642" t="s">
        <v>28</v>
      </c>
      <c r="B642" t="s">
        <v>29</v>
      </c>
      <c r="C642" t="s">
        <v>22</v>
      </c>
      <c r="D642" t="s">
        <v>23</v>
      </c>
      <c r="E642" t="s">
        <v>5</v>
      </c>
      <c r="G642" t="s">
        <v>24</v>
      </c>
      <c r="H642">
        <v>4408389</v>
      </c>
      <c r="I642">
        <v>4409873</v>
      </c>
      <c r="J642" t="s">
        <v>41</v>
      </c>
      <c r="K642" t="s">
        <v>14486</v>
      </c>
      <c r="L642" t="s">
        <v>14486</v>
      </c>
      <c r="N642" t="s">
        <v>14487</v>
      </c>
      <c r="O642" t="s">
        <v>14483</v>
      </c>
      <c r="P642">
        <v>24945149</v>
      </c>
      <c r="Q642" t="s">
        <v>14484</v>
      </c>
      <c r="R642">
        <v>1485</v>
      </c>
      <c r="S642">
        <v>494</v>
      </c>
    </row>
    <row r="643" spans="1:19">
      <c r="A643" t="s">
        <v>28</v>
      </c>
      <c r="B643" t="s">
        <v>29</v>
      </c>
      <c r="C643" t="s">
        <v>22</v>
      </c>
      <c r="D643" t="s">
        <v>23</v>
      </c>
      <c r="E643" t="s">
        <v>5</v>
      </c>
      <c r="G643" t="s">
        <v>24</v>
      </c>
      <c r="H643">
        <v>2065597</v>
      </c>
      <c r="I643">
        <v>2067078</v>
      </c>
      <c r="J643" t="s">
        <v>41</v>
      </c>
      <c r="K643" t="s">
        <v>6859</v>
      </c>
      <c r="L643" t="s">
        <v>6859</v>
      </c>
      <c r="N643" t="s">
        <v>505</v>
      </c>
      <c r="P643">
        <v>24945204</v>
      </c>
      <c r="Q643" t="s">
        <v>6857</v>
      </c>
      <c r="R643">
        <v>1482</v>
      </c>
      <c r="S643">
        <v>493</v>
      </c>
    </row>
    <row r="644" spans="1:19">
      <c r="A644" t="s">
        <v>28</v>
      </c>
      <c r="B644" t="s">
        <v>29</v>
      </c>
      <c r="C644" t="s">
        <v>22</v>
      </c>
      <c r="D644" t="s">
        <v>23</v>
      </c>
      <c r="E644" t="s">
        <v>5</v>
      </c>
      <c r="G644" t="s">
        <v>24</v>
      </c>
      <c r="H644">
        <v>4688726</v>
      </c>
      <c r="I644">
        <v>4690207</v>
      </c>
      <c r="J644" t="s">
        <v>41</v>
      </c>
      <c r="K644" t="s">
        <v>15484</v>
      </c>
      <c r="L644" t="s">
        <v>15484</v>
      </c>
      <c r="N644" t="s">
        <v>15485</v>
      </c>
      <c r="P644">
        <v>24949016</v>
      </c>
      <c r="Q644" t="s">
        <v>15482</v>
      </c>
      <c r="R644">
        <v>1482</v>
      </c>
      <c r="S644">
        <v>493</v>
      </c>
    </row>
    <row r="645" spans="1:19">
      <c r="A645" t="s">
        <v>28</v>
      </c>
      <c r="B645" t="s">
        <v>29</v>
      </c>
      <c r="C645" t="s">
        <v>22</v>
      </c>
      <c r="D645" t="s">
        <v>23</v>
      </c>
      <c r="E645" t="s">
        <v>5</v>
      </c>
      <c r="G645" t="s">
        <v>24</v>
      </c>
      <c r="H645">
        <v>158463</v>
      </c>
      <c r="I645">
        <v>159941</v>
      </c>
      <c r="J645" t="s">
        <v>25</v>
      </c>
      <c r="K645" t="s">
        <v>538</v>
      </c>
      <c r="L645" t="s">
        <v>538</v>
      </c>
      <c r="N645" t="s">
        <v>539</v>
      </c>
      <c r="O645" t="s">
        <v>535</v>
      </c>
      <c r="P645">
        <v>24946556</v>
      </c>
      <c r="Q645" t="s">
        <v>536</v>
      </c>
      <c r="R645">
        <v>1479</v>
      </c>
      <c r="S645">
        <v>492</v>
      </c>
    </row>
    <row r="646" spans="1:19">
      <c r="A646" t="s">
        <v>28</v>
      </c>
      <c r="B646" t="s">
        <v>29</v>
      </c>
      <c r="C646" t="s">
        <v>22</v>
      </c>
      <c r="D646" t="s">
        <v>23</v>
      </c>
      <c r="E646" t="s">
        <v>5</v>
      </c>
      <c r="G646" t="s">
        <v>24</v>
      </c>
      <c r="H646">
        <v>1463897</v>
      </c>
      <c r="I646">
        <v>1465375</v>
      </c>
      <c r="J646" t="s">
        <v>25</v>
      </c>
      <c r="K646" t="s">
        <v>5085</v>
      </c>
      <c r="L646" t="s">
        <v>5085</v>
      </c>
      <c r="N646" t="s">
        <v>4351</v>
      </c>
      <c r="P646">
        <v>31478259</v>
      </c>
      <c r="Q646" t="s">
        <v>5083</v>
      </c>
      <c r="R646">
        <v>1479</v>
      </c>
      <c r="S646">
        <v>492</v>
      </c>
    </row>
    <row r="647" spans="1:19">
      <c r="A647" t="s">
        <v>28</v>
      </c>
      <c r="B647" t="s">
        <v>29</v>
      </c>
      <c r="C647" t="s">
        <v>22</v>
      </c>
      <c r="D647" t="s">
        <v>23</v>
      </c>
      <c r="E647" t="s">
        <v>5</v>
      </c>
      <c r="G647" t="s">
        <v>24</v>
      </c>
      <c r="H647">
        <v>1549476</v>
      </c>
      <c r="I647">
        <v>1550954</v>
      </c>
      <c r="J647" t="s">
        <v>25</v>
      </c>
      <c r="K647" t="s">
        <v>5338</v>
      </c>
      <c r="L647" t="s">
        <v>5338</v>
      </c>
      <c r="N647" t="s">
        <v>5339</v>
      </c>
      <c r="O647" t="s">
        <v>5335</v>
      </c>
      <c r="P647">
        <v>24949062</v>
      </c>
      <c r="Q647" t="s">
        <v>5336</v>
      </c>
      <c r="R647">
        <v>1479</v>
      </c>
      <c r="S647">
        <v>492</v>
      </c>
    </row>
    <row r="648" spans="1:19">
      <c r="A648" t="s">
        <v>28</v>
      </c>
      <c r="B648" t="s">
        <v>29</v>
      </c>
      <c r="C648" t="s">
        <v>22</v>
      </c>
      <c r="D648" t="s">
        <v>23</v>
      </c>
      <c r="E648" t="s">
        <v>5</v>
      </c>
      <c r="G648" t="s">
        <v>24</v>
      </c>
      <c r="H648">
        <v>2188174</v>
      </c>
      <c r="I648">
        <v>2189652</v>
      </c>
      <c r="J648" t="s">
        <v>25</v>
      </c>
      <c r="K648" t="s">
        <v>7216</v>
      </c>
      <c r="L648" t="s">
        <v>7216</v>
      </c>
      <c r="N648" t="s">
        <v>7217</v>
      </c>
      <c r="O648" t="s">
        <v>7213</v>
      </c>
      <c r="P648">
        <v>24948661</v>
      </c>
      <c r="Q648" t="s">
        <v>7214</v>
      </c>
      <c r="R648">
        <v>1479</v>
      </c>
      <c r="S648">
        <v>492</v>
      </c>
    </row>
    <row r="649" spans="1:19">
      <c r="A649" t="s">
        <v>28</v>
      </c>
      <c r="B649" t="s">
        <v>29</v>
      </c>
      <c r="C649" t="s">
        <v>22</v>
      </c>
      <c r="D649" t="s">
        <v>23</v>
      </c>
      <c r="E649" t="s">
        <v>5</v>
      </c>
      <c r="G649" t="s">
        <v>24</v>
      </c>
      <c r="H649">
        <v>4301678</v>
      </c>
      <c r="I649">
        <v>4303156</v>
      </c>
      <c r="J649" t="s">
        <v>41</v>
      </c>
      <c r="K649" t="s">
        <v>14140</v>
      </c>
      <c r="L649" t="s">
        <v>14140</v>
      </c>
      <c r="N649" t="s">
        <v>14141</v>
      </c>
      <c r="P649">
        <v>24948927</v>
      </c>
      <c r="Q649" t="s">
        <v>14138</v>
      </c>
      <c r="R649">
        <v>1479</v>
      </c>
      <c r="S649">
        <v>492</v>
      </c>
    </row>
    <row r="650" spans="1:19">
      <c r="A650" t="s">
        <v>28</v>
      </c>
      <c r="B650" t="s">
        <v>29</v>
      </c>
      <c r="C650" t="s">
        <v>22</v>
      </c>
      <c r="D650" t="s">
        <v>23</v>
      </c>
      <c r="E650" t="s">
        <v>5</v>
      </c>
      <c r="G650" t="s">
        <v>24</v>
      </c>
      <c r="H650">
        <v>1874026</v>
      </c>
      <c r="I650">
        <v>1875501</v>
      </c>
      <c r="J650" t="s">
        <v>41</v>
      </c>
      <c r="K650" t="s">
        <v>6312</v>
      </c>
      <c r="L650" t="s">
        <v>6312</v>
      </c>
      <c r="N650" t="s">
        <v>6313</v>
      </c>
      <c r="P650">
        <v>24949468</v>
      </c>
      <c r="Q650" t="s">
        <v>6310</v>
      </c>
      <c r="R650">
        <v>1476</v>
      </c>
      <c r="S650">
        <v>491</v>
      </c>
    </row>
    <row r="651" spans="1:19">
      <c r="A651" t="s">
        <v>28</v>
      </c>
      <c r="B651" t="s">
        <v>29</v>
      </c>
      <c r="C651" t="s">
        <v>22</v>
      </c>
      <c r="D651" t="s">
        <v>23</v>
      </c>
      <c r="E651" t="s">
        <v>5</v>
      </c>
      <c r="G651" t="s">
        <v>24</v>
      </c>
      <c r="H651">
        <v>2132086</v>
      </c>
      <c r="I651">
        <v>2133561</v>
      </c>
      <c r="J651" t="s">
        <v>25</v>
      </c>
      <c r="K651" t="s">
        <v>7067</v>
      </c>
      <c r="L651" t="s">
        <v>7067</v>
      </c>
      <c r="N651" t="s">
        <v>7068</v>
      </c>
      <c r="P651">
        <v>24946018</v>
      </c>
      <c r="Q651" t="s">
        <v>7065</v>
      </c>
      <c r="R651">
        <v>1476</v>
      </c>
      <c r="S651">
        <v>491</v>
      </c>
    </row>
    <row r="652" spans="1:19">
      <c r="A652" t="s">
        <v>28</v>
      </c>
      <c r="B652" t="s">
        <v>29</v>
      </c>
      <c r="C652" t="s">
        <v>22</v>
      </c>
      <c r="D652" t="s">
        <v>23</v>
      </c>
      <c r="E652" t="s">
        <v>5</v>
      </c>
      <c r="G652" t="s">
        <v>24</v>
      </c>
      <c r="H652">
        <v>4445768</v>
      </c>
      <c r="I652">
        <v>4447243</v>
      </c>
      <c r="J652" t="s">
        <v>25</v>
      </c>
      <c r="K652" t="s">
        <v>14588</v>
      </c>
      <c r="L652" t="s">
        <v>14588</v>
      </c>
      <c r="N652" t="s">
        <v>14589</v>
      </c>
      <c r="P652">
        <v>24948201</v>
      </c>
      <c r="Q652" t="s">
        <v>14586</v>
      </c>
      <c r="R652">
        <v>1476</v>
      </c>
      <c r="S652">
        <v>491</v>
      </c>
    </row>
    <row r="653" spans="1:19">
      <c r="A653" t="s">
        <v>28</v>
      </c>
      <c r="B653" t="s">
        <v>29</v>
      </c>
      <c r="C653" t="s">
        <v>22</v>
      </c>
      <c r="D653" t="s">
        <v>23</v>
      </c>
      <c r="E653" t="s">
        <v>5</v>
      </c>
      <c r="G653" t="s">
        <v>24</v>
      </c>
      <c r="H653">
        <v>1692796</v>
      </c>
      <c r="I653">
        <v>1694268</v>
      </c>
      <c r="J653" t="s">
        <v>25</v>
      </c>
      <c r="K653" t="s">
        <v>5745</v>
      </c>
      <c r="L653" t="s">
        <v>5745</v>
      </c>
      <c r="N653" t="s">
        <v>5746</v>
      </c>
      <c r="P653">
        <v>24947187</v>
      </c>
      <c r="Q653" t="s">
        <v>5743</v>
      </c>
      <c r="R653">
        <v>1473</v>
      </c>
      <c r="S653">
        <v>490</v>
      </c>
    </row>
    <row r="654" spans="1:19">
      <c r="A654" t="s">
        <v>28</v>
      </c>
      <c r="B654" t="s">
        <v>29</v>
      </c>
      <c r="C654" t="s">
        <v>22</v>
      </c>
      <c r="D654" t="s">
        <v>23</v>
      </c>
      <c r="E654" t="s">
        <v>5</v>
      </c>
      <c r="G654" t="s">
        <v>24</v>
      </c>
      <c r="H654">
        <v>4574131</v>
      </c>
      <c r="I654">
        <v>4575603</v>
      </c>
      <c r="J654" t="s">
        <v>25</v>
      </c>
      <c r="K654" t="s">
        <v>15086</v>
      </c>
      <c r="L654" t="s">
        <v>15086</v>
      </c>
      <c r="N654" t="s">
        <v>898</v>
      </c>
      <c r="P654">
        <v>24947481</v>
      </c>
      <c r="Q654" t="s">
        <v>15084</v>
      </c>
      <c r="R654">
        <v>1473</v>
      </c>
      <c r="S654">
        <v>490</v>
      </c>
    </row>
    <row r="655" spans="1:19">
      <c r="A655" t="s">
        <v>28</v>
      </c>
      <c r="B655" t="s">
        <v>29</v>
      </c>
      <c r="C655" t="s">
        <v>22</v>
      </c>
      <c r="D655" t="s">
        <v>23</v>
      </c>
      <c r="E655" t="s">
        <v>5</v>
      </c>
      <c r="G655" t="s">
        <v>24</v>
      </c>
      <c r="H655">
        <v>65154</v>
      </c>
      <c r="I655">
        <v>66623</v>
      </c>
      <c r="J655" t="s">
        <v>41</v>
      </c>
      <c r="K655" t="s">
        <v>230</v>
      </c>
      <c r="L655" t="s">
        <v>230</v>
      </c>
      <c r="N655" t="s">
        <v>231</v>
      </c>
      <c r="P655">
        <v>24946504</v>
      </c>
      <c r="Q655" t="s">
        <v>228</v>
      </c>
      <c r="R655">
        <v>1470</v>
      </c>
      <c r="S655">
        <v>489</v>
      </c>
    </row>
    <row r="656" spans="1:19">
      <c r="A656" t="s">
        <v>28</v>
      </c>
      <c r="B656" t="s">
        <v>29</v>
      </c>
      <c r="C656" t="s">
        <v>22</v>
      </c>
      <c r="D656" t="s">
        <v>23</v>
      </c>
      <c r="E656" t="s">
        <v>5</v>
      </c>
      <c r="G656" t="s">
        <v>24</v>
      </c>
      <c r="H656">
        <v>1008392</v>
      </c>
      <c r="I656">
        <v>1009861</v>
      </c>
      <c r="J656" t="s">
        <v>41</v>
      </c>
      <c r="K656" t="s">
        <v>3566</v>
      </c>
      <c r="L656" t="s">
        <v>3566</v>
      </c>
      <c r="N656" t="s">
        <v>3567</v>
      </c>
      <c r="P656">
        <v>25392803</v>
      </c>
      <c r="Q656" t="s">
        <v>3564</v>
      </c>
      <c r="R656">
        <v>1470</v>
      </c>
      <c r="S656">
        <v>489</v>
      </c>
    </row>
    <row r="657" spans="1:19">
      <c r="A657" t="s">
        <v>28</v>
      </c>
      <c r="B657" t="s">
        <v>29</v>
      </c>
      <c r="C657" t="s">
        <v>22</v>
      </c>
      <c r="D657" t="s">
        <v>23</v>
      </c>
      <c r="E657" t="s">
        <v>5</v>
      </c>
      <c r="G657" t="s">
        <v>24</v>
      </c>
      <c r="H657">
        <v>1218868</v>
      </c>
      <c r="I657">
        <v>1220337</v>
      </c>
      <c r="J657" t="s">
        <v>41</v>
      </c>
      <c r="K657" t="s">
        <v>4276</v>
      </c>
      <c r="L657" t="s">
        <v>4276</v>
      </c>
      <c r="N657" t="s">
        <v>4277</v>
      </c>
      <c r="P657">
        <v>24949416</v>
      </c>
      <c r="Q657" t="s">
        <v>4274</v>
      </c>
      <c r="R657">
        <v>1470</v>
      </c>
      <c r="S657">
        <v>489</v>
      </c>
    </row>
    <row r="658" spans="1:19">
      <c r="A658" t="s">
        <v>28</v>
      </c>
      <c r="B658" t="s">
        <v>29</v>
      </c>
      <c r="C658" t="s">
        <v>22</v>
      </c>
      <c r="D658" t="s">
        <v>23</v>
      </c>
      <c r="E658" t="s">
        <v>5</v>
      </c>
      <c r="G658" t="s">
        <v>24</v>
      </c>
      <c r="H658">
        <v>1325896</v>
      </c>
      <c r="I658">
        <v>1327362</v>
      </c>
      <c r="J658" t="s">
        <v>25</v>
      </c>
      <c r="K658" t="s">
        <v>4610</v>
      </c>
      <c r="L658" t="s">
        <v>4610</v>
      </c>
      <c r="N658" t="s">
        <v>4611</v>
      </c>
      <c r="O658" t="s">
        <v>4607</v>
      </c>
      <c r="P658">
        <v>24947440</v>
      </c>
      <c r="Q658" t="s">
        <v>4608</v>
      </c>
      <c r="R658">
        <v>1467</v>
      </c>
      <c r="S658">
        <v>488</v>
      </c>
    </row>
    <row r="659" spans="1:19">
      <c r="A659" t="s">
        <v>28</v>
      </c>
      <c r="B659" t="s">
        <v>29</v>
      </c>
      <c r="C659" t="s">
        <v>22</v>
      </c>
      <c r="D659" t="s">
        <v>23</v>
      </c>
      <c r="E659" t="s">
        <v>5</v>
      </c>
      <c r="G659" t="s">
        <v>24</v>
      </c>
      <c r="H659">
        <v>2322262</v>
      </c>
      <c r="I659">
        <v>2323728</v>
      </c>
      <c r="J659" t="s">
        <v>41</v>
      </c>
      <c r="K659" t="s">
        <v>7676</v>
      </c>
      <c r="L659" t="s">
        <v>7676</v>
      </c>
      <c r="N659" t="s">
        <v>7677</v>
      </c>
      <c r="P659">
        <v>24948657</v>
      </c>
      <c r="Q659" t="s">
        <v>7674</v>
      </c>
      <c r="R659">
        <v>1467</v>
      </c>
      <c r="S659">
        <v>488</v>
      </c>
    </row>
    <row r="660" spans="1:19">
      <c r="A660" t="s">
        <v>28</v>
      </c>
      <c r="B660" t="s">
        <v>29</v>
      </c>
      <c r="C660" t="s">
        <v>22</v>
      </c>
      <c r="D660" t="s">
        <v>23</v>
      </c>
      <c r="E660" t="s">
        <v>5</v>
      </c>
      <c r="G660" t="s">
        <v>24</v>
      </c>
      <c r="H660">
        <v>2351524</v>
      </c>
      <c r="I660">
        <v>2352990</v>
      </c>
      <c r="J660" t="s">
        <v>41</v>
      </c>
      <c r="K660" t="s">
        <v>7814</v>
      </c>
      <c r="L660" t="s">
        <v>7814</v>
      </c>
      <c r="N660" t="s">
        <v>7815</v>
      </c>
      <c r="P660">
        <v>24946722</v>
      </c>
      <c r="Q660" t="s">
        <v>7812</v>
      </c>
      <c r="R660">
        <v>1467</v>
      </c>
      <c r="S660">
        <v>488</v>
      </c>
    </row>
    <row r="661" spans="1:19">
      <c r="A661" t="s">
        <v>28</v>
      </c>
      <c r="B661" t="s">
        <v>29</v>
      </c>
      <c r="C661" t="s">
        <v>22</v>
      </c>
      <c r="D661" t="s">
        <v>23</v>
      </c>
      <c r="E661" t="s">
        <v>5</v>
      </c>
      <c r="G661" t="s">
        <v>24</v>
      </c>
      <c r="H661">
        <v>3584613</v>
      </c>
      <c r="I661">
        <v>3586079</v>
      </c>
      <c r="J661" t="s">
        <v>25</v>
      </c>
      <c r="K661" t="s">
        <v>11680</v>
      </c>
      <c r="L661" t="s">
        <v>11680</v>
      </c>
      <c r="N661" t="s">
        <v>4333</v>
      </c>
      <c r="P661">
        <v>24946769</v>
      </c>
      <c r="Q661" t="s">
        <v>11678</v>
      </c>
      <c r="R661">
        <v>1467</v>
      </c>
      <c r="S661">
        <v>488</v>
      </c>
    </row>
    <row r="662" spans="1:19">
      <c r="A662" t="s">
        <v>28</v>
      </c>
      <c r="B662" t="s">
        <v>29</v>
      </c>
      <c r="C662" t="s">
        <v>22</v>
      </c>
      <c r="D662" t="s">
        <v>23</v>
      </c>
      <c r="E662" t="s">
        <v>5</v>
      </c>
      <c r="G662" t="s">
        <v>24</v>
      </c>
      <c r="H662">
        <v>3634923</v>
      </c>
      <c r="I662">
        <v>3636389</v>
      </c>
      <c r="J662" t="s">
        <v>25</v>
      </c>
      <c r="K662" t="s">
        <v>11844</v>
      </c>
      <c r="L662" t="s">
        <v>11844</v>
      </c>
      <c r="N662" t="s">
        <v>11845</v>
      </c>
      <c r="P662">
        <v>24947946</v>
      </c>
      <c r="Q662" t="s">
        <v>11842</v>
      </c>
      <c r="R662">
        <v>1467</v>
      </c>
      <c r="S662">
        <v>488</v>
      </c>
    </row>
    <row r="663" spans="1:19">
      <c r="A663" t="s">
        <v>28</v>
      </c>
      <c r="B663" t="s">
        <v>29</v>
      </c>
      <c r="C663" t="s">
        <v>22</v>
      </c>
      <c r="D663" t="s">
        <v>23</v>
      </c>
      <c r="E663" t="s">
        <v>5</v>
      </c>
      <c r="G663" t="s">
        <v>24</v>
      </c>
      <c r="H663">
        <v>1372814</v>
      </c>
      <c r="I663">
        <v>1374277</v>
      </c>
      <c r="J663" t="s">
        <v>41</v>
      </c>
      <c r="K663" t="s">
        <v>4759</v>
      </c>
      <c r="L663" t="s">
        <v>4759</v>
      </c>
      <c r="N663" t="s">
        <v>4760</v>
      </c>
      <c r="P663">
        <v>24945937</v>
      </c>
      <c r="Q663" t="s">
        <v>4757</v>
      </c>
      <c r="R663">
        <v>1464</v>
      </c>
      <c r="S663">
        <v>487</v>
      </c>
    </row>
    <row r="664" spans="1:19">
      <c r="A664" t="s">
        <v>28</v>
      </c>
      <c r="B664" t="s">
        <v>29</v>
      </c>
      <c r="C664" t="s">
        <v>22</v>
      </c>
      <c r="D664" t="s">
        <v>23</v>
      </c>
      <c r="E664" t="s">
        <v>5</v>
      </c>
      <c r="G664" t="s">
        <v>24</v>
      </c>
      <c r="H664">
        <v>2221396</v>
      </c>
      <c r="I664">
        <v>2222859</v>
      </c>
      <c r="J664" t="s">
        <v>25</v>
      </c>
      <c r="K664" t="s">
        <v>7326</v>
      </c>
      <c r="L664" t="s">
        <v>7326</v>
      </c>
      <c r="N664" t="s">
        <v>49</v>
      </c>
      <c r="P664">
        <v>24949524</v>
      </c>
      <c r="Q664" t="s">
        <v>7324</v>
      </c>
      <c r="R664">
        <v>1464</v>
      </c>
      <c r="S664">
        <v>487</v>
      </c>
    </row>
    <row r="665" spans="1:19">
      <c r="A665" t="s">
        <v>28</v>
      </c>
      <c r="B665" t="s">
        <v>29</v>
      </c>
      <c r="C665" t="s">
        <v>22</v>
      </c>
      <c r="D665" t="s">
        <v>23</v>
      </c>
      <c r="E665" t="s">
        <v>5</v>
      </c>
      <c r="G665" t="s">
        <v>24</v>
      </c>
      <c r="H665">
        <v>1603146</v>
      </c>
      <c r="I665">
        <v>1604606</v>
      </c>
      <c r="J665" t="s">
        <v>25</v>
      </c>
      <c r="K665" t="s">
        <v>5469</v>
      </c>
      <c r="L665" t="s">
        <v>5469</v>
      </c>
      <c r="N665" t="s">
        <v>5470</v>
      </c>
      <c r="O665" t="s">
        <v>5466</v>
      </c>
      <c r="P665">
        <v>24949495</v>
      </c>
      <c r="Q665" t="s">
        <v>5467</v>
      </c>
      <c r="R665">
        <v>1461</v>
      </c>
      <c r="S665">
        <v>486</v>
      </c>
    </row>
    <row r="666" spans="1:19">
      <c r="A666" t="s">
        <v>28</v>
      </c>
      <c r="B666" t="s">
        <v>29</v>
      </c>
      <c r="C666" t="s">
        <v>22</v>
      </c>
      <c r="D666" t="s">
        <v>23</v>
      </c>
      <c r="E666" t="s">
        <v>5</v>
      </c>
      <c r="G666" t="s">
        <v>24</v>
      </c>
      <c r="H666">
        <v>2920360</v>
      </c>
      <c r="I666">
        <v>2921820</v>
      </c>
      <c r="J666" t="s">
        <v>41</v>
      </c>
      <c r="K666" t="s">
        <v>9587</v>
      </c>
      <c r="L666" t="s">
        <v>9587</v>
      </c>
      <c r="N666" t="s">
        <v>9588</v>
      </c>
      <c r="P666">
        <v>24945295</v>
      </c>
      <c r="Q666" t="s">
        <v>9585</v>
      </c>
      <c r="R666">
        <v>1461</v>
      </c>
      <c r="S666">
        <v>486</v>
      </c>
    </row>
    <row r="667" spans="1:19">
      <c r="A667" t="s">
        <v>28</v>
      </c>
      <c r="B667" t="s">
        <v>29</v>
      </c>
      <c r="C667" t="s">
        <v>22</v>
      </c>
      <c r="D667" t="s">
        <v>23</v>
      </c>
      <c r="E667" t="s">
        <v>5</v>
      </c>
      <c r="G667" t="s">
        <v>24</v>
      </c>
      <c r="H667">
        <v>4110296</v>
      </c>
      <c r="I667">
        <v>4111756</v>
      </c>
      <c r="J667" t="s">
        <v>41</v>
      </c>
      <c r="K667" t="s">
        <v>13570</v>
      </c>
      <c r="L667" t="s">
        <v>13570</v>
      </c>
      <c r="N667" t="s">
        <v>13571</v>
      </c>
      <c r="O667" t="s">
        <v>13567</v>
      </c>
      <c r="P667">
        <v>24946771</v>
      </c>
      <c r="Q667" t="s">
        <v>13568</v>
      </c>
      <c r="R667">
        <v>1461</v>
      </c>
      <c r="S667">
        <v>486</v>
      </c>
    </row>
    <row r="668" spans="1:19">
      <c r="A668" t="s">
        <v>28</v>
      </c>
      <c r="B668" t="s">
        <v>29</v>
      </c>
      <c r="C668" t="s">
        <v>22</v>
      </c>
      <c r="D668" t="s">
        <v>23</v>
      </c>
      <c r="E668" t="s">
        <v>5</v>
      </c>
      <c r="G668" t="s">
        <v>24</v>
      </c>
      <c r="H668">
        <v>4242615</v>
      </c>
      <c r="I668">
        <v>4244075</v>
      </c>
      <c r="J668" t="s">
        <v>25</v>
      </c>
      <c r="K668" t="s">
        <v>13968</v>
      </c>
      <c r="L668" t="s">
        <v>13968</v>
      </c>
      <c r="N668" t="s">
        <v>13969</v>
      </c>
      <c r="P668">
        <v>24945388</v>
      </c>
      <c r="Q668" t="s">
        <v>13966</v>
      </c>
      <c r="R668">
        <v>1461</v>
      </c>
      <c r="S668">
        <v>486</v>
      </c>
    </row>
    <row r="669" spans="1:19">
      <c r="A669" t="s">
        <v>28</v>
      </c>
      <c r="B669" t="s">
        <v>29</v>
      </c>
      <c r="C669" t="s">
        <v>22</v>
      </c>
      <c r="D669" t="s">
        <v>23</v>
      </c>
      <c r="E669" t="s">
        <v>5</v>
      </c>
      <c r="G669" t="s">
        <v>24</v>
      </c>
      <c r="H669">
        <v>816116</v>
      </c>
      <c r="I669">
        <v>817573</v>
      </c>
      <c r="J669" t="s">
        <v>41</v>
      </c>
      <c r="K669" t="s">
        <v>2916</v>
      </c>
      <c r="L669" t="s">
        <v>2916</v>
      </c>
      <c r="N669" t="s">
        <v>2917</v>
      </c>
      <c r="P669">
        <v>24946336</v>
      </c>
      <c r="Q669" t="s">
        <v>2914</v>
      </c>
      <c r="R669">
        <v>1458</v>
      </c>
      <c r="S669">
        <v>485</v>
      </c>
    </row>
    <row r="670" spans="1:19">
      <c r="A670" t="s">
        <v>28</v>
      </c>
      <c r="B670" t="s">
        <v>29</v>
      </c>
      <c r="C670" t="s">
        <v>22</v>
      </c>
      <c r="D670" t="s">
        <v>23</v>
      </c>
      <c r="E670" t="s">
        <v>5</v>
      </c>
      <c r="G670" t="s">
        <v>24</v>
      </c>
      <c r="H670">
        <v>2135713</v>
      </c>
      <c r="I670">
        <v>2137170</v>
      </c>
      <c r="J670" t="s">
        <v>25</v>
      </c>
      <c r="K670" t="s">
        <v>7075</v>
      </c>
      <c r="L670" t="s">
        <v>7075</v>
      </c>
      <c r="N670" t="s">
        <v>49</v>
      </c>
      <c r="P670">
        <v>24947696</v>
      </c>
      <c r="Q670" t="s">
        <v>7073</v>
      </c>
      <c r="R670">
        <v>1458</v>
      </c>
      <c r="S670">
        <v>485</v>
      </c>
    </row>
    <row r="671" spans="1:19">
      <c r="A671" t="s">
        <v>28</v>
      </c>
      <c r="B671" t="s">
        <v>29</v>
      </c>
      <c r="C671" t="s">
        <v>22</v>
      </c>
      <c r="D671" t="s">
        <v>23</v>
      </c>
      <c r="E671" t="s">
        <v>5</v>
      </c>
      <c r="G671" t="s">
        <v>24</v>
      </c>
      <c r="H671">
        <v>2949376</v>
      </c>
      <c r="I671">
        <v>2950833</v>
      </c>
      <c r="J671" t="s">
        <v>41</v>
      </c>
      <c r="K671" t="s">
        <v>9674</v>
      </c>
      <c r="L671" t="s">
        <v>9674</v>
      </c>
      <c r="N671" t="s">
        <v>1594</v>
      </c>
      <c r="P671">
        <v>24946039</v>
      </c>
      <c r="Q671" t="s">
        <v>9672</v>
      </c>
      <c r="R671">
        <v>1458</v>
      </c>
      <c r="S671">
        <v>485</v>
      </c>
    </row>
    <row r="672" spans="1:19">
      <c r="A672" t="s">
        <v>28</v>
      </c>
      <c r="B672" t="s">
        <v>29</v>
      </c>
      <c r="C672" t="s">
        <v>22</v>
      </c>
      <c r="D672" t="s">
        <v>23</v>
      </c>
      <c r="E672" t="s">
        <v>5</v>
      </c>
      <c r="G672" t="s">
        <v>24</v>
      </c>
      <c r="H672">
        <v>3307439</v>
      </c>
      <c r="I672">
        <v>3308896</v>
      </c>
      <c r="J672" t="s">
        <v>41</v>
      </c>
      <c r="K672" t="s">
        <v>10744</v>
      </c>
      <c r="L672" t="s">
        <v>10744</v>
      </c>
      <c r="N672" t="s">
        <v>10745</v>
      </c>
      <c r="P672">
        <v>24945994</v>
      </c>
      <c r="Q672" t="s">
        <v>10742</v>
      </c>
      <c r="R672">
        <v>1458</v>
      </c>
      <c r="S672">
        <v>485</v>
      </c>
    </row>
    <row r="673" spans="1:19">
      <c r="A673" t="s">
        <v>28</v>
      </c>
      <c r="B673" t="s">
        <v>29</v>
      </c>
      <c r="C673" t="s">
        <v>22</v>
      </c>
      <c r="D673" t="s">
        <v>23</v>
      </c>
      <c r="E673" t="s">
        <v>5</v>
      </c>
      <c r="G673" t="s">
        <v>24</v>
      </c>
      <c r="H673">
        <v>3393523</v>
      </c>
      <c r="I673">
        <v>3394980</v>
      </c>
      <c r="J673" t="s">
        <v>41</v>
      </c>
      <c r="K673" t="s">
        <v>11017</v>
      </c>
      <c r="L673" t="s">
        <v>11017</v>
      </c>
      <c r="N673" t="s">
        <v>3262</v>
      </c>
      <c r="P673">
        <v>24945322</v>
      </c>
      <c r="Q673" t="s">
        <v>11015</v>
      </c>
      <c r="R673">
        <v>1458</v>
      </c>
      <c r="S673">
        <v>485</v>
      </c>
    </row>
    <row r="674" spans="1:19">
      <c r="A674" t="s">
        <v>28</v>
      </c>
      <c r="B674" t="s">
        <v>29</v>
      </c>
      <c r="C674" t="s">
        <v>22</v>
      </c>
      <c r="D674" t="s">
        <v>23</v>
      </c>
      <c r="E674" t="s">
        <v>5</v>
      </c>
      <c r="G674" t="s">
        <v>24</v>
      </c>
      <c r="H674">
        <v>3458953</v>
      </c>
      <c r="I674">
        <v>3460410</v>
      </c>
      <c r="J674" t="s">
        <v>41</v>
      </c>
      <c r="K674" t="s">
        <v>11259</v>
      </c>
      <c r="L674" t="s">
        <v>11259</v>
      </c>
      <c r="N674" t="s">
        <v>11260</v>
      </c>
      <c r="P674">
        <v>24946212</v>
      </c>
      <c r="Q674" t="s">
        <v>11257</v>
      </c>
      <c r="R674">
        <v>1458</v>
      </c>
      <c r="S674">
        <v>485</v>
      </c>
    </row>
    <row r="675" spans="1:19">
      <c r="A675" t="s">
        <v>28</v>
      </c>
      <c r="B675" t="s">
        <v>29</v>
      </c>
      <c r="C675" t="s">
        <v>22</v>
      </c>
      <c r="D675" t="s">
        <v>23</v>
      </c>
      <c r="E675" t="s">
        <v>5</v>
      </c>
      <c r="G675" t="s">
        <v>24</v>
      </c>
      <c r="H675">
        <v>968831</v>
      </c>
      <c r="I675">
        <v>970285</v>
      </c>
      <c r="J675" t="s">
        <v>41</v>
      </c>
      <c r="K675" t="s">
        <v>3406</v>
      </c>
      <c r="L675" t="s">
        <v>3406</v>
      </c>
      <c r="N675" t="s">
        <v>3407</v>
      </c>
      <c r="P675">
        <v>24946674</v>
      </c>
      <c r="Q675" t="s">
        <v>3404</v>
      </c>
      <c r="R675">
        <v>1455</v>
      </c>
      <c r="S675">
        <v>484</v>
      </c>
    </row>
    <row r="676" spans="1:19">
      <c r="A676" t="s">
        <v>28</v>
      </c>
      <c r="B676" t="s">
        <v>29</v>
      </c>
      <c r="C676" t="s">
        <v>22</v>
      </c>
      <c r="D676" t="s">
        <v>23</v>
      </c>
      <c r="E676" t="s">
        <v>5</v>
      </c>
      <c r="G676" t="s">
        <v>24</v>
      </c>
      <c r="H676">
        <v>988781</v>
      </c>
      <c r="I676">
        <v>990235</v>
      </c>
      <c r="J676" t="s">
        <v>25</v>
      </c>
      <c r="K676" t="s">
        <v>3491</v>
      </c>
      <c r="L676" t="s">
        <v>3491</v>
      </c>
      <c r="N676" t="s">
        <v>3492</v>
      </c>
      <c r="P676">
        <v>24948923</v>
      </c>
      <c r="Q676" t="s">
        <v>3489</v>
      </c>
      <c r="R676">
        <v>1455</v>
      </c>
      <c r="S676">
        <v>484</v>
      </c>
    </row>
    <row r="677" spans="1:19">
      <c r="A677" t="s">
        <v>28</v>
      </c>
      <c r="B677" t="s">
        <v>29</v>
      </c>
      <c r="C677" t="s">
        <v>22</v>
      </c>
      <c r="D677" t="s">
        <v>23</v>
      </c>
      <c r="E677" t="s">
        <v>5</v>
      </c>
      <c r="G677" t="s">
        <v>24</v>
      </c>
      <c r="H677">
        <v>2917214</v>
      </c>
      <c r="I677">
        <v>2918668</v>
      </c>
      <c r="J677" t="s">
        <v>41</v>
      </c>
      <c r="K677" t="s">
        <v>9580</v>
      </c>
      <c r="L677" t="s">
        <v>9580</v>
      </c>
      <c r="N677" t="s">
        <v>9581</v>
      </c>
      <c r="P677">
        <v>24948013</v>
      </c>
      <c r="Q677" t="s">
        <v>9578</v>
      </c>
      <c r="R677">
        <v>1455</v>
      </c>
      <c r="S677">
        <v>484</v>
      </c>
    </row>
    <row r="678" spans="1:19">
      <c r="A678" t="s">
        <v>28</v>
      </c>
      <c r="B678" t="s">
        <v>29</v>
      </c>
      <c r="C678" t="s">
        <v>22</v>
      </c>
      <c r="D678" t="s">
        <v>23</v>
      </c>
      <c r="E678" t="s">
        <v>5</v>
      </c>
      <c r="G678" t="s">
        <v>24</v>
      </c>
      <c r="H678">
        <v>3544985</v>
      </c>
      <c r="I678">
        <v>3546439</v>
      </c>
      <c r="J678" t="s">
        <v>25</v>
      </c>
      <c r="K678" t="s">
        <v>11558</v>
      </c>
      <c r="L678" t="s">
        <v>11558</v>
      </c>
      <c r="N678" t="s">
        <v>1460</v>
      </c>
      <c r="P678">
        <v>24947320</v>
      </c>
      <c r="Q678" t="s">
        <v>11556</v>
      </c>
      <c r="R678">
        <v>1455</v>
      </c>
      <c r="S678">
        <v>484</v>
      </c>
    </row>
    <row r="679" spans="1:19">
      <c r="A679" t="s">
        <v>28</v>
      </c>
      <c r="B679" t="s">
        <v>29</v>
      </c>
      <c r="C679" t="s">
        <v>22</v>
      </c>
      <c r="D679" t="s">
        <v>23</v>
      </c>
      <c r="E679" t="s">
        <v>5</v>
      </c>
      <c r="G679" t="s">
        <v>24</v>
      </c>
      <c r="H679">
        <v>3592153</v>
      </c>
      <c r="I679">
        <v>3593607</v>
      </c>
      <c r="J679" t="s">
        <v>41</v>
      </c>
      <c r="K679" t="s">
        <v>11702</v>
      </c>
      <c r="L679" t="s">
        <v>11702</v>
      </c>
      <c r="N679" t="s">
        <v>11703</v>
      </c>
      <c r="P679">
        <v>24947626</v>
      </c>
      <c r="Q679" t="s">
        <v>11700</v>
      </c>
      <c r="R679">
        <v>1455</v>
      </c>
      <c r="S679">
        <v>484</v>
      </c>
    </row>
    <row r="680" spans="1:19">
      <c r="A680" t="s">
        <v>28</v>
      </c>
      <c r="B680" t="s">
        <v>29</v>
      </c>
      <c r="C680" t="s">
        <v>22</v>
      </c>
      <c r="D680" t="s">
        <v>23</v>
      </c>
      <c r="E680" t="s">
        <v>5</v>
      </c>
      <c r="G680" t="s">
        <v>24</v>
      </c>
      <c r="H680">
        <v>4431972</v>
      </c>
      <c r="I680">
        <v>4433426</v>
      </c>
      <c r="J680" t="s">
        <v>25</v>
      </c>
      <c r="K680" t="s">
        <v>14551</v>
      </c>
      <c r="L680" t="s">
        <v>14551</v>
      </c>
      <c r="N680" t="s">
        <v>505</v>
      </c>
      <c r="P680">
        <v>24948527</v>
      </c>
      <c r="Q680" t="s">
        <v>14549</v>
      </c>
      <c r="R680">
        <v>1455</v>
      </c>
      <c r="S680">
        <v>484</v>
      </c>
    </row>
    <row r="681" spans="1:19">
      <c r="A681" t="s">
        <v>28</v>
      </c>
      <c r="B681" t="s">
        <v>29</v>
      </c>
      <c r="C681" t="s">
        <v>22</v>
      </c>
      <c r="D681" t="s">
        <v>23</v>
      </c>
      <c r="E681" t="s">
        <v>5</v>
      </c>
      <c r="G681" t="s">
        <v>24</v>
      </c>
      <c r="H681">
        <v>1455915</v>
      </c>
      <c r="I681">
        <v>1457366</v>
      </c>
      <c r="J681" t="s">
        <v>25</v>
      </c>
      <c r="K681" t="s">
        <v>5068</v>
      </c>
      <c r="L681" t="s">
        <v>5068</v>
      </c>
      <c r="N681" t="s">
        <v>5069</v>
      </c>
      <c r="P681">
        <v>24946703</v>
      </c>
      <c r="Q681" t="s">
        <v>5066</v>
      </c>
      <c r="R681">
        <v>1452</v>
      </c>
      <c r="S681">
        <v>483</v>
      </c>
    </row>
    <row r="682" spans="1:19">
      <c r="A682" t="s">
        <v>28</v>
      </c>
      <c r="B682" t="s">
        <v>29</v>
      </c>
      <c r="C682" t="s">
        <v>22</v>
      </c>
      <c r="D682" t="s">
        <v>23</v>
      </c>
      <c r="E682" t="s">
        <v>5</v>
      </c>
      <c r="G682" t="s">
        <v>24</v>
      </c>
      <c r="H682">
        <v>4078890</v>
      </c>
      <c r="I682">
        <v>4080341</v>
      </c>
      <c r="J682" t="s">
        <v>41</v>
      </c>
      <c r="K682" t="s">
        <v>13450</v>
      </c>
      <c r="L682" t="s">
        <v>13450</v>
      </c>
      <c r="N682" t="s">
        <v>13451</v>
      </c>
      <c r="O682" t="s">
        <v>13447</v>
      </c>
      <c r="P682">
        <v>24945476</v>
      </c>
      <c r="Q682" t="s">
        <v>13448</v>
      </c>
      <c r="R682">
        <v>1452</v>
      </c>
      <c r="S682">
        <v>483</v>
      </c>
    </row>
    <row r="683" spans="1:19">
      <c r="A683" t="s">
        <v>28</v>
      </c>
      <c r="B683" t="s">
        <v>29</v>
      </c>
      <c r="C683" t="s">
        <v>22</v>
      </c>
      <c r="D683" t="s">
        <v>23</v>
      </c>
      <c r="E683" t="s">
        <v>5</v>
      </c>
      <c r="G683" t="s">
        <v>24</v>
      </c>
      <c r="H683">
        <v>4695626</v>
      </c>
      <c r="I683">
        <v>4697077</v>
      </c>
      <c r="J683" t="s">
        <v>41</v>
      </c>
      <c r="K683" t="s">
        <v>15509</v>
      </c>
      <c r="L683" t="s">
        <v>15509</v>
      </c>
      <c r="N683" t="s">
        <v>15510</v>
      </c>
      <c r="P683">
        <v>24948322</v>
      </c>
      <c r="Q683" t="s">
        <v>15507</v>
      </c>
      <c r="R683">
        <v>1452</v>
      </c>
      <c r="S683">
        <v>483</v>
      </c>
    </row>
    <row r="684" spans="1:19">
      <c r="A684" t="s">
        <v>28</v>
      </c>
      <c r="B684" t="s">
        <v>29</v>
      </c>
      <c r="C684" t="s">
        <v>22</v>
      </c>
      <c r="D684" t="s">
        <v>23</v>
      </c>
      <c r="E684" t="s">
        <v>5</v>
      </c>
      <c r="G684" t="s">
        <v>24</v>
      </c>
      <c r="H684">
        <v>82103</v>
      </c>
      <c r="I684">
        <v>83548</v>
      </c>
      <c r="J684" t="s">
        <v>25</v>
      </c>
      <c r="K684" t="s">
        <v>278</v>
      </c>
      <c r="L684" t="s">
        <v>278</v>
      </c>
      <c r="N684" t="s">
        <v>279</v>
      </c>
      <c r="P684">
        <v>24946087</v>
      </c>
      <c r="Q684" t="s">
        <v>276</v>
      </c>
      <c r="R684">
        <v>1446</v>
      </c>
      <c r="S684">
        <v>481</v>
      </c>
    </row>
    <row r="685" spans="1:19">
      <c r="A685" t="s">
        <v>28</v>
      </c>
      <c r="B685" t="s">
        <v>29</v>
      </c>
      <c r="C685" t="s">
        <v>22</v>
      </c>
      <c r="D685" t="s">
        <v>23</v>
      </c>
      <c r="E685" t="s">
        <v>5</v>
      </c>
      <c r="G685" t="s">
        <v>24</v>
      </c>
      <c r="H685">
        <v>3856911</v>
      </c>
      <c r="I685">
        <v>3858356</v>
      </c>
      <c r="J685" t="s">
        <v>25</v>
      </c>
      <c r="K685" t="s">
        <v>12607</v>
      </c>
      <c r="L685" t="s">
        <v>12607</v>
      </c>
      <c r="N685" t="s">
        <v>12608</v>
      </c>
      <c r="P685">
        <v>24948660</v>
      </c>
      <c r="Q685" t="s">
        <v>12605</v>
      </c>
      <c r="R685">
        <v>1446</v>
      </c>
      <c r="S685">
        <v>481</v>
      </c>
    </row>
    <row r="686" spans="1:19">
      <c r="A686" t="s">
        <v>28</v>
      </c>
      <c r="B686" t="s">
        <v>29</v>
      </c>
      <c r="C686" t="s">
        <v>22</v>
      </c>
      <c r="D686" t="s">
        <v>23</v>
      </c>
      <c r="E686" t="s">
        <v>5</v>
      </c>
      <c r="G686" t="s">
        <v>24</v>
      </c>
      <c r="H686">
        <v>4429237</v>
      </c>
      <c r="I686">
        <v>4430682</v>
      </c>
      <c r="J686" t="s">
        <v>41</v>
      </c>
      <c r="K686" t="s">
        <v>14542</v>
      </c>
      <c r="L686" t="s">
        <v>14542</v>
      </c>
      <c r="N686" t="s">
        <v>49</v>
      </c>
      <c r="P686">
        <v>24948968</v>
      </c>
      <c r="Q686" t="s">
        <v>14540</v>
      </c>
      <c r="R686">
        <v>1446</v>
      </c>
      <c r="S686">
        <v>481</v>
      </c>
    </row>
    <row r="687" spans="1:19">
      <c r="A687" t="s">
        <v>28</v>
      </c>
      <c r="B687" t="s">
        <v>29</v>
      </c>
      <c r="C687" t="s">
        <v>22</v>
      </c>
      <c r="D687" t="s">
        <v>23</v>
      </c>
      <c r="E687" t="s">
        <v>5</v>
      </c>
      <c r="G687" t="s">
        <v>24</v>
      </c>
      <c r="H687">
        <v>555164</v>
      </c>
      <c r="I687">
        <v>556606</v>
      </c>
      <c r="J687" t="s">
        <v>25</v>
      </c>
      <c r="K687" t="s">
        <v>1946</v>
      </c>
      <c r="L687" t="s">
        <v>1946</v>
      </c>
      <c r="N687" t="s">
        <v>1947</v>
      </c>
      <c r="P687">
        <v>24948338</v>
      </c>
      <c r="Q687" t="s">
        <v>1944</v>
      </c>
      <c r="R687">
        <v>1443</v>
      </c>
      <c r="S687">
        <v>480</v>
      </c>
    </row>
    <row r="688" spans="1:19">
      <c r="A688" t="s">
        <v>28</v>
      </c>
      <c r="B688" t="s">
        <v>29</v>
      </c>
      <c r="C688" t="s">
        <v>22</v>
      </c>
      <c r="D688" t="s">
        <v>23</v>
      </c>
      <c r="E688" t="s">
        <v>5</v>
      </c>
      <c r="G688" t="s">
        <v>24</v>
      </c>
      <c r="H688">
        <v>2288697</v>
      </c>
      <c r="I688">
        <v>2290139</v>
      </c>
      <c r="J688" t="s">
        <v>25</v>
      </c>
      <c r="K688" t="s">
        <v>7549</v>
      </c>
      <c r="L688" t="s">
        <v>7549</v>
      </c>
      <c r="N688" t="s">
        <v>7550</v>
      </c>
      <c r="P688">
        <v>24946041</v>
      </c>
      <c r="Q688" t="s">
        <v>7547</v>
      </c>
      <c r="R688">
        <v>1443</v>
      </c>
      <c r="S688">
        <v>480</v>
      </c>
    </row>
    <row r="689" spans="1:19">
      <c r="A689" t="s">
        <v>28</v>
      </c>
      <c r="B689" t="s">
        <v>29</v>
      </c>
      <c r="C689" t="s">
        <v>22</v>
      </c>
      <c r="D689" t="s">
        <v>23</v>
      </c>
      <c r="E689" t="s">
        <v>5</v>
      </c>
      <c r="G689" t="s">
        <v>24</v>
      </c>
      <c r="H689">
        <v>736207</v>
      </c>
      <c r="I689">
        <v>737646</v>
      </c>
      <c r="J689" t="s">
        <v>41</v>
      </c>
      <c r="K689" t="s">
        <v>2608</v>
      </c>
      <c r="L689" t="s">
        <v>2608</v>
      </c>
      <c r="N689" t="s">
        <v>2609</v>
      </c>
      <c r="P689">
        <v>24945323</v>
      </c>
      <c r="Q689" t="s">
        <v>2606</v>
      </c>
      <c r="R689">
        <v>1440</v>
      </c>
      <c r="S689">
        <v>479</v>
      </c>
    </row>
    <row r="690" spans="1:19">
      <c r="A690" t="s">
        <v>28</v>
      </c>
      <c r="B690" t="s">
        <v>29</v>
      </c>
      <c r="C690" t="s">
        <v>22</v>
      </c>
      <c r="D690" t="s">
        <v>23</v>
      </c>
      <c r="E690" t="s">
        <v>5</v>
      </c>
      <c r="G690" t="s">
        <v>24</v>
      </c>
      <c r="H690">
        <v>1067787</v>
      </c>
      <c r="I690">
        <v>1069226</v>
      </c>
      <c r="J690" t="s">
        <v>41</v>
      </c>
      <c r="K690" t="s">
        <v>3782</v>
      </c>
      <c r="L690" t="s">
        <v>3782</v>
      </c>
      <c r="N690" t="s">
        <v>3783</v>
      </c>
      <c r="O690" t="s">
        <v>3779</v>
      </c>
      <c r="P690">
        <v>24947530</v>
      </c>
      <c r="Q690" t="s">
        <v>3780</v>
      </c>
      <c r="R690">
        <v>1440</v>
      </c>
      <c r="S690">
        <v>479</v>
      </c>
    </row>
    <row r="691" spans="1:19">
      <c r="A691" t="s">
        <v>28</v>
      </c>
      <c r="B691" t="s">
        <v>29</v>
      </c>
      <c r="C691" t="s">
        <v>22</v>
      </c>
      <c r="D691" t="s">
        <v>23</v>
      </c>
      <c r="E691" t="s">
        <v>5</v>
      </c>
      <c r="G691" t="s">
        <v>24</v>
      </c>
      <c r="H691">
        <v>2615649</v>
      </c>
      <c r="I691">
        <v>2617088</v>
      </c>
      <c r="J691" t="s">
        <v>25</v>
      </c>
      <c r="K691" t="s">
        <v>8679</v>
      </c>
      <c r="L691" t="s">
        <v>8679</v>
      </c>
      <c r="N691" t="s">
        <v>49</v>
      </c>
      <c r="P691">
        <v>24948986</v>
      </c>
      <c r="Q691" t="s">
        <v>8677</v>
      </c>
      <c r="R691">
        <v>1440</v>
      </c>
      <c r="S691">
        <v>479</v>
      </c>
    </row>
    <row r="692" spans="1:19">
      <c r="A692" t="s">
        <v>28</v>
      </c>
      <c r="B692" t="s">
        <v>29</v>
      </c>
      <c r="C692" t="s">
        <v>22</v>
      </c>
      <c r="D692" t="s">
        <v>23</v>
      </c>
      <c r="E692" t="s">
        <v>5</v>
      </c>
      <c r="G692" t="s">
        <v>24</v>
      </c>
      <c r="H692">
        <v>3892872</v>
      </c>
      <c r="I692">
        <v>3894311</v>
      </c>
      <c r="J692" t="s">
        <v>41</v>
      </c>
      <c r="K692" t="s">
        <v>12746</v>
      </c>
      <c r="L692" t="s">
        <v>12746</v>
      </c>
      <c r="N692" t="s">
        <v>11515</v>
      </c>
      <c r="O692" t="s">
        <v>12743</v>
      </c>
      <c r="P692">
        <v>24945877</v>
      </c>
      <c r="Q692" t="s">
        <v>12744</v>
      </c>
      <c r="R692">
        <v>1440</v>
      </c>
      <c r="S692">
        <v>479</v>
      </c>
    </row>
    <row r="693" spans="1:19">
      <c r="A693" t="s">
        <v>28</v>
      </c>
      <c r="B693" t="s">
        <v>29</v>
      </c>
      <c r="C693" t="s">
        <v>22</v>
      </c>
      <c r="D693" t="s">
        <v>23</v>
      </c>
      <c r="E693" t="s">
        <v>5</v>
      </c>
      <c r="G693" t="s">
        <v>24</v>
      </c>
      <c r="H693">
        <v>1337973</v>
      </c>
      <c r="I693">
        <v>1339409</v>
      </c>
      <c r="J693" t="s">
        <v>25</v>
      </c>
      <c r="K693" t="s">
        <v>4645</v>
      </c>
      <c r="L693" t="s">
        <v>4645</v>
      </c>
      <c r="N693" t="s">
        <v>4646</v>
      </c>
      <c r="P693">
        <v>24947211</v>
      </c>
      <c r="Q693" t="s">
        <v>4643</v>
      </c>
      <c r="R693">
        <v>1437</v>
      </c>
      <c r="S693">
        <v>478</v>
      </c>
    </row>
    <row r="694" spans="1:19">
      <c r="A694" t="s">
        <v>28</v>
      </c>
      <c r="B694" t="s">
        <v>29</v>
      </c>
      <c r="C694" t="s">
        <v>22</v>
      </c>
      <c r="D694" t="s">
        <v>23</v>
      </c>
      <c r="E694" t="s">
        <v>5</v>
      </c>
      <c r="G694" t="s">
        <v>24</v>
      </c>
      <c r="H694">
        <v>3081881</v>
      </c>
      <c r="I694">
        <v>3083317</v>
      </c>
      <c r="J694" t="s">
        <v>41</v>
      </c>
      <c r="K694" t="s">
        <v>10027</v>
      </c>
      <c r="L694" t="s">
        <v>10027</v>
      </c>
      <c r="N694" t="s">
        <v>10028</v>
      </c>
      <c r="P694">
        <v>24948387</v>
      </c>
      <c r="Q694" t="s">
        <v>10025</v>
      </c>
      <c r="R694">
        <v>1437</v>
      </c>
      <c r="S694">
        <v>478</v>
      </c>
    </row>
    <row r="695" spans="1:19">
      <c r="A695" t="s">
        <v>28</v>
      </c>
      <c r="B695" t="s">
        <v>29</v>
      </c>
      <c r="C695" t="s">
        <v>22</v>
      </c>
      <c r="D695" t="s">
        <v>23</v>
      </c>
      <c r="E695" t="s">
        <v>5</v>
      </c>
      <c r="G695" t="s">
        <v>24</v>
      </c>
      <c r="H695">
        <v>4285041</v>
      </c>
      <c r="I695">
        <v>4286477</v>
      </c>
      <c r="J695" t="s">
        <v>41</v>
      </c>
      <c r="K695" t="s">
        <v>14093</v>
      </c>
      <c r="L695" t="s">
        <v>14093</v>
      </c>
      <c r="N695" t="s">
        <v>49</v>
      </c>
      <c r="P695">
        <v>24949321</v>
      </c>
      <c r="Q695" t="s">
        <v>14092</v>
      </c>
      <c r="R695">
        <v>1437</v>
      </c>
      <c r="S695">
        <v>478</v>
      </c>
    </row>
    <row r="696" spans="1:19">
      <c r="A696" t="s">
        <v>28</v>
      </c>
      <c r="B696" t="s">
        <v>29</v>
      </c>
      <c r="C696" t="s">
        <v>22</v>
      </c>
      <c r="D696" t="s">
        <v>23</v>
      </c>
      <c r="E696" t="s">
        <v>5</v>
      </c>
      <c r="G696" t="s">
        <v>24</v>
      </c>
      <c r="H696">
        <v>753420</v>
      </c>
      <c r="I696">
        <v>754853</v>
      </c>
      <c r="J696" t="s">
        <v>41</v>
      </c>
      <c r="K696" t="s">
        <v>2677</v>
      </c>
      <c r="L696" t="s">
        <v>2677</v>
      </c>
      <c r="N696" t="s">
        <v>49</v>
      </c>
      <c r="P696">
        <v>31478235</v>
      </c>
      <c r="Q696" t="s">
        <v>2675</v>
      </c>
      <c r="R696">
        <v>1434</v>
      </c>
      <c r="S696">
        <v>477</v>
      </c>
    </row>
    <row r="697" spans="1:19">
      <c r="A697" t="s">
        <v>28</v>
      </c>
      <c r="B697" t="s">
        <v>29</v>
      </c>
      <c r="C697" t="s">
        <v>22</v>
      </c>
      <c r="D697" t="s">
        <v>23</v>
      </c>
      <c r="E697" t="s">
        <v>5</v>
      </c>
      <c r="G697" t="s">
        <v>24</v>
      </c>
      <c r="H697">
        <v>1121164</v>
      </c>
      <c r="I697">
        <v>1122597</v>
      </c>
      <c r="J697" t="s">
        <v>25</v>
      </c>
      <c r="K697" t="s">
        <v>3949</v>
      </c>
      <c r="L697" t="s">
        <v>3949</v>
      </c>
      <c r="N697" t="s">
        <v>1962</v>
      </c>
      <c r="O697" t="s">
        <v>1958</v>
      </c>
      <c r="P697">
        <v>24945958</v>
      </c>
      <c r="Q697" t="s">
        <v>3947</v>
      </c>
      <c r="R697">
        <v>1434</v>
      </c>
      <c r="S697">
        <v>477</v>
      </c>
    </row>
    <row r="698" spans="1:19">
      <c r="A698" t="s">
        <v>28</v>
      </c>
      <c r="B698" t="s">
        <v>29</v>
      </c>
      <c r="C698" t="s">
        <v>22</v>
      </c>
      <c r="D698" t="s">
        <v>23</v>
      </c>
      <c r="E698" t="s">
        <v>5</v>
      </c>
      <c r="G698" t="s">
        <v>24</v>
      </c>
      <c r="H698">
        <v>1229218</v>
      </c>
      <c r="I698">
        <v>1230651</v>
      </c>
      <c r="J698" t="s">
        <v>41</v>
      </c>
      <c r="K698" t="s">
        <v>4309</v>
      </c>
      <c r="L698" t="s">
        <v>4309</v>
      </c>
      <c r="N698" t="s">
        <v>4310</v>
      </c>
      <c r="O698" t="s">
        <v>4306</v>
      </c>
      <c r="P698">
        <v>24949474</v>
      </c>
      <c r="Q698" t="s">
        <v>4307</v>
      </c>
      <c r="R698">
        <v>1434</v>
      </c>
      <c r="S698">
        <v>477</v>
      </c>
    </row>
    <row r="699" spans="1:19">
      <c r="A699" t="s">
        <v>28</v>
      </c>
      <c r="B699" t="s">
        <v>29</v>
      </c>
      <c r="C699" t="s">
        <v>22</v>
      </c>
      <c r="D699" t="s">
        <v>23</v>
      </c>
      <c r="E699" t="s">
        <v>5</v>
      </c>
      <c r="G699" t="s">
        <v>24</v>
      </c>
      <c r="H699">
        <v>1627322</v>
      </c>
      <c r="I699">
        <v>1628755</v>
      </c>
      <c r="J699" t="s">
        <v>25</v>
      </c>
      <c r="K699" t="s">
        <v>5536</v>
      </c>
      <c r="L699" t="s">
        <v>5536</v>
      </c>
      <c r="N699" t="s">
        <v>2373</v>
      </c>
      <c r="P699">
        <v>24947926</v>
      </c>
      <c r="Q699" t="s">
        <v>5534</v>
      </c>
      <c r="R699">
        <v>1434</v>
      </c>
      <c r="S699">
        <v>477</v>
      </c>
    </row>
    <row r="700" spans="1:19">
      <c r="A700" t="s">
        <v>28</v>
      </c>
      <c r="B700" t="s">
        <v>29</v>
      </c>
      <c r="C700" t="s">
        <v>22</v>
      </c>
      <c r="D700" t="s">
        <v>23</v>
      </c>
      <c r="E700" t="s">
        <v>5</v>
      </c>
      <c r="G700" t="s">
        <v>24</v>
      </c>
      <c r="H700">
        <v>2497319</v>
      </c>
      <c r="I700">
        <v>2498752</v>
      </c>
      <c r="J700" t="s">
        <v>25</v>
      </c>
      <c r="K700" t="s">
        <v>8250</v>
      </c>
      <c r="L700" t="s">
        <v>8250</v>
      </c>
      <c r="N700" t="s">
        <v>8251</v>
      </c>
      <c r="P700">
        <v>24947089</v>
      </c>
      <c r="Q700" t="s">
        <v>8248</v>
      </c>
      <c r="R700">
        <v>1434</v>
      </c>
      <c r="S700">
        <v>477</v>
      </c>
    </row>
    <row r="701" spans="1:19">
      <c r="A701" t="s">
        <v>28</v>
      </c>
      <c r="B701" t="s">
        <v>29</v>
      </c>
      <c r="C701" t="s">
        <v>22</v>
      </c>
      <c r="D701" t="s">
        <v>23</v>
      </c>
      <c r="E701" t="s">
        <v>5</v>
      </c>
      <c r="G701" t="s">
        <v>24</v>
      </c>
      <c r="H701">
        <v>4211703</v>
      </c>
      <c r="I701">
        <v>4213136</v>
      </c>
      <c r="J701" t="s">
        <v>41</v>
      </c>
      <c r="K701" t="s">
        <v>13881</v>
      </c>
      <c r="L701" t="s">
        <v>13881</v>
      </c>
      <c r="N701" t="s">
        <v>49</v>
      </c>
      <c r="P701">
        <v>24947803</v>
      </c>
      <c r="Q701" t="s">
        <v>13879</v>
      </c>
      <c r="R701">
        <v>1434</v>
      </c>
      <c r="S701">
        <v>477</v>
      </c>
    </row>
    <row r="702" spans="1:19">
      <c r="A702" t="s">
        <v>28</v>
      </c>
      <c r="B702" t="s">
        <v>29</v>
      </c>
      <c r="C702" t="s">
        <v>22</v>
      </c>
      <c r="D702" t="s">
        <v>23</v>
      </c>
      <c r="E702" t="s">
        <v>5</v>
      </c>
      <c r="G702" t="s">
        <v>24</v>
      </c>
      <c r="H702">
        <v>146233</v>
      </c>
      <c r="I702">
        <v>147663</v>
      </c>
      <c r="J702" t="s">
        <v>25</v>
      </c>
      <c r="K702" t="s">
        <v>504</v>
      </c>
      <c r="L702" t="s">
        <v>504</v>
      </c>
      <c r="N702" t="s">
        <v>505</v>
      </c>
      <c r="P702">
        <v>24947364</v>
      </c>
      <c r="Q702" t="s">
        <v>502</v>
      </c>
      <c r="R702">
        <v>1431</v>
      </c>
      <c r="S702">
        <v>476</v>
      </c>
    </row>
    <row r="703" spans="1:19">
      <c r="A703" t="s">
        <v>28</v>
      </c>
      <c r="B703" t="s">
        <v>29</v>
      </c>
      <c r="C703" t="s">
        <v>22</v>
      </c>
      <c r="D703" t="s">
        <v>23</v>
      </c>
      <c r="E703" t="s">
        <v>5</v>
      </c>
      <c r="G703" t="s">
        <v>24</v>
      </c>
      <c r="H703">
        <v>429190</v>
      </c>
      <c r="I703">
        <v>430620</v>
      </c>
      <c r="J703" t="s">
        <v>25</v>
      </c>
      <c r="K703" t="s">
        <v>1523</v>
      </c>
      <c r="L703" t="s">
        <v>1523</v>
      </c>
      <c r="N703" t="s">
        <v>1269</v>
      </c>
      <c r="P703">
        <v>24947078</v>
      </c>
      <c r="Q703" t="s">
        <v>1521</v>
      </c>
      <c r="R703">
        <v>1431</v>
      </c>
      <c r="S703">
        <v>476</v>
      </c>
    </row>
    <row r="704" spans="1:19">
      <c r="A704" t="s">
        <v>28</v>
      </c>
      <c r="B704" t="s">
        <v>29</v>
      </c>
      <c r="C704" t="s">
        <v>22</v>
      </c>
      <c r="D704" t="s">
        <v>23</v>
      </c>
      <c r="E704" t="s">
        <v>5</v>
      </c>
      <c r="G704" t="s">
        <v>24</v>
      </c>
      <c r="H704">
        <v>1391009</v>
      </c>
      <c r="I704">
        <v>1392439</v>
      </c>
      <c r="J704" t="s">
        <v>25</v>
      </c>
      <c r="K704" t="s">
        <v>4843</v>
      </c>
      <c r="L704" t="s">
        <v>4843</v>
      </c>
      <c r="N704" t="s">
        <v>49</v>
      </c>
      <c r="P704">
        <v>24948329</v>
      </c>
      <c r="Q704" t="s">
        <v>4842</v>
      </c>
      <c r="R704">
        <v>1431</v>
      </c>
      <c r="S704">
        <v>476</v>
      </c>
    </row>
    <row r="705" spans="1:19">
      <c r="A705" t="s">
        <v>28</v>
      </c>
      <c r="B705" t="s">
        <v>29</v>
      </c>
      <c r="C705" t="s">
        <v>22</v>
      </c>
      <c r="D705" t="s">
        <v>23</v>
      </c>
      <c r="E705" t="s">
        <v>5</v>
      </c>
      <c r="G705" t="s">
        <v>24</v>
      </c>
      <c r="H705">
        <v>1623555</v>
      </c>
      <c r="I705">
        <v>1624985</v>
      </c>
      <c r="J705" t="s">
        <v>41</v>
      </c>
      <c r="K705" t="s">
        <v>5524</v>
      </c>
      <c r="L705" t="s">
        <v>5524</v>
      </c>
      <c r="N705" t="s">
        <v>505</v>
      </c>
      <c r="P705">
        <v>24948364</v>
      </c>
      <c r="Q705" t="s">
        <v>5522</v>
      </c>
      <c r="R705">
        <v>1431</v>
      </c>
      <c r="S705">
        <v>476</v>
      </c>
    </row>
    <row r="706" spans="1:19">
      <c r="A706" t="s">
        <v>28</v>
      </c>
      <c r="B706" t="s">
        <v>29</v>
      </c>
      <c r="C706" t="s">
        <v>22</v>
      </c>
      <c r="D706" t="s">
        <v>23</v>
      </c>
      <c r="E706" t="s">
        <v>5</v>
      </c>
      <c r="G706" t="s">
        <v>24</v>
      </c>
      <c r="H706">
        <v>2314601</v>
      </c>
      <c r="I706">
        <v>2316031</v>
      </c>
      <c r="J706" t="s">
        <v>41</v>
      </c>
      <c r="K706" t="s">
        <v>7643</v>
      </c>
      <c r="L706" t="s">
        <v>7643</v>
      </c>
      <c r="N706" t="s">
        <v>1269</v>
      </c>
      <c r="P706">
        <v>24947273</v>
      </c>
      <c r="Q706" t="s">
        <v>7641</v>
      </c>
      <c r="R706">
        <v>1431</v>
      </c>
      <c r="S706">
        <v>476</v>
      </c>
    </row>
    <row r="707" spans="1:19">
      <c r="A707" t="s">
        <v>28</v>
      </c>
      <c r="B707" t="s">
        <v>29</v>
      </c>
      <c r="C707" t="s">
        <v>22</v>
      </c>
      <c r="D707" t="s">
        <v>23</v>
      </c>
      <c r="E707" t="s">
        <v>5</v>
      </c>
      <c r="G707" t="s">
        <v>24</v>
      </c>
      <c r="H707">
        <v>2341620</v>
      </c>
      <c r="I707">
        <v>2343050</v>
      </c>
      <c r="J707" t="s">
        <v>41</v>
      </c>
      <c r="K707" t="s">
        <v>7777</v>
      </c>
      <c r="L707" t="s">
        <v>7777</v>
      </c>
      <c r="N707" t="s">
        <v>7778</v>
      </c>
      <c r="O707" t="s">
        <v>7774</v>
      </c>
      <c r="P707">
        <v>24947060</v>
      </c>
      <c r="Q707" t="s">
        <v>7775</v>
      </c>
      <c r="R707">
        <v>1431</v>
      </c>
      <c r="S707">
        <v>476</v>
      </c>
    </row>
    <row r="708" spans="1:19">
      <c r="A708" t="s">
        <v>28</v>
      </c>
      <c r="B708" t="s">
        <v>29</v>
      </c>
      <c r="C708" t="s">
        <v>22</v>
      </c>
      <c r="D708" t="s">
        <v>23</v>
      </c>
      <c r="E708" t="s">
        <v>5</v>
      </c>
      <c r="G708" t="s">
        <v>24</v>
      </c>
      <c r="H708">
        <v>4140532</v>
      </c>
      <c r="I708">
        <v>4141962</v>
      </c>
      <c r="J708" t="s">
        <v>25</v>
      </c>
      <c r="K708" t="s">
        <v>13663</v>
      </c>
      <c r="L708" t="s">
        <v>13663</v>
      </c>
      <c r="N708" t="s">
        <v>8058</v>
      </c>
      <c r="P708">
        <v>24945490</v>
      </c>
      <c r="Q708" t="s">
        <v>13661</v>
      </c>
      <c r="R708">
        <v>1431</v>
      </c>
      <c r="S708">
        <v>476</v>
      </c>
    </row>
    <row r="709" spans="1:19">
      <c r="A709" t="s">
        <v>28</v>
      </c>
      <c r="B709" t="s">
        <v>29</v>
      </c>
      <c r="C709" t="s">
        <v>22</v>
      </c>
      <c r="D709" t="s">
        <v>23</v>
      </c>
      <c r="E709" t="s">
        <v>5</v>
      </c>
      <c r="G709" t="s">
        <v>24</v>
      </c>
      <c r="H709">
        <v>1251797</v>
      </c>
      <c r="I709">
        <v>1253224</v>
      </c>
      <c r="J709" t="s">
        <v>25</v>
      </c>
      <c r="K709" t="s">
        <v>4379</v>
      </c>
      <c r="L709" t="s">
        <v>4379</v>
      </c>
      <c r="N709" t="s">
        <v>357</v>
      </c>
      <c r="P709">
        <v>24948127</v>
      </c>
      <c r="Q709" t="s">
        <v>4377</v>
      </c>
      <c r="R709">
        <v>1428</v>
      </c>
      <c r="S709">
        <v>475</v>
      </c>
    </row>
    <row r="710" spans="1:19">
      <c r="A710" t="s">
        <v>28</v>
      </c>
      <c r="B710" t="s">
        <v>29</v>
      </c>
      <c r="C710" t="s">
        <v>22</v>
      </c>
      <c r="D710" t="s">
        <v>23</v>
      </c>
      <c r="E710" t="s">
        <v>5</v>
      </c>
      <c r="G710" t="s">
        <v>24</v>
      </c>
      <c r="H710">
        <v>2105571</v>
      </c>
      <c r="I710">
        <v>2106998</v>
      </c>
      <c r="J710" t="s">
        <v>41</v>
      </c>
      <c r="K710" t="s">
        <v>6989</v>
      </c>
      <c r="L710" t="s">
        <v>6989</v>
      </c>
      <c r="N710" t="s">
        <v>505</v>
      </c>
      <c r="P710">
        <v>24947076</v>
      </c>
      <c r="Q710" t="s">
        <v>6987</v>
      </c>
      <c r="R710">
        <v>1428</v>
      </c>
      <c r="S710">
        <v>475</v>
      </c>
    </row>
    <row r="711" spans="1:19">
      <c r="A711" t="s">
        <v>28</v>
      </c>
      <c r="B711" t="s">
        <v>29</v>
      </c>
      <c r="C711" t="s">
        <v>22</v>
      </c>
      <c r="D711" t="s">
        <v>23</v>
      </c>
      <c r="E711" t="s">
        <v>5</v>
      </c>
      <c r="G711" t="s">
        <v>24</v>
      </c>
      <c r="H711">
        <v>2681343</v>
      </c>
      <c r="I711">
        <v>2682770</v>
      </c>
      <c r="J711" t="s">
        <v>41</v>
      </c>
      <c r="K711" t="s">
        <v>8875</v>
      </c>
      <c r="L711" t="s">
        <v>8875</v>
      </c>
      <c r="N711" t="s">
        <v>8876</v>
      </c>
      <c r="P711">
        <v>24946461</v>
      </c>
      <c r="Q711" t="s">
        <v>8873</v>
      </c>
      <c r="R711">
        <v>1428</v>
      </c>
      <c r="S711">
        <v>475</v>
      </c>
    </row>
    <row r="712" spans="1:19">
      <c r="A712" t="s">
        <v>28</v>
      </c>
      <c r="B712" t="s">
        <v>29</v>
      </c>
      <c r="C712" t="s">
        <v>22</v>
      </c>
      <c r="D712" t="s">
        <v>23</v>
      </c>
      <c r="E712" t="s">
        <v>5</v>
      </c>
      <c r="G712" t="s">
        <v>24</v>
      </c>
      <c r="H712">
        <v>4694038</v>
      </c>
      <c r="I712">
        <v>4695465</v>
      </c>
      <c r="J712" t="s">
        <v>41</v>
      </c>
      <c r="K712" t="s">
        <v>15505</v>
      </c>
      <c r="L712" t="s">
        <v>15505</v>
      </c>
      <c r="N712" t="s">
        <v>15506</v>
      </c>
      <c r="O712" t="s">
        <v>15502</v>
      </c>
      <c r="P712">
        <v>24949399</v>
      </c>
      <c r="Q712" t="s">
        <v>15503</v>
      </c>
      <c r="R712">
        <v>1428</v>
      </c>
      <c r="S712">
        <v>475</v>
      </c>
    </row>
    <row r="713" spans="1:19">
      <c r="A713" t="s">
        <v>28</v>
      </c>
      <c r="B713" t="s">
        <v>29</v>
      </c>
      <c r="C713" t="s">
        <v>22</v>
      </c>
      <c r="D713" t="s">
        <v>23</v>
      </c>
      <c r="E713" t="s">
        <v>5</v>
      </c>
      <c r="G713" t="s">
        <v>24</v>
      </c>
      <c r="H713">
        <v>367368</v>
      </c>
      <c r="I713">
        <v>368792</v>
      </c>
      <c r="J713" t="s">
        <v>41</v>
      </c>
      <c r="K713" t="s">
        <v>1291</v>
      </c>
      <c r="L713" t="s">
        <v>1291</v>
      </c>
      <c r="N713" t="s">
        <v>1292</v>
      </c>
      <c r="P713">
        <v>24949346</v>
      </c>
      <c r="Q713" t="s">
        <v>1289</v>
      </c>
      <c r="R713">
        <v>1425</v>
      </c>
      <c r="S713">
        <v>474</v>
      </c>
    </row>
    <row r="714" spans="1:19">
      <c r="A714" t="s">
        <v>28</v>
      </c>
      <c r="B714" t="s">
        <v>29</v>
      </c>
      <c r="C714" t="s">
        <v>22</v>
      </c>
      <c r="D714" t="s">
        <v>23</v>
      </c>
      <c r="E714" t="s">
        <v>5</v>
      </c>
      <c r="G714" t="s">
        <v>24</v>
      </c>
      <c r="H714">
        <v>1232527</v>
      </c>
      <c r="I714">
        <v>1233951</v>
      </c>
      <c r="J714" t="s">
        <v>41</v>
      </c>
      <c r="K714" t="s">
        <v>4328</v>
      </c>
      <c r="L714" t="s">
        <v>4328</v>
      </c>
      <c r="N714" t="s">
        <v>4329</v>
      </c>
      <c r="O714" t="s">
        <v>4325</v>
      </c>
      <c r="P714">
        <v>24948471</v>
      </c>
      <c r="Q714" t="s">
        <v>4326</v>
      </c>
      <c r="R714">
        <v>1425</v>
      </c>
      <c r="S714">
        <v>474</v>
      </c>
    </row>
    <row r="715" spans="1:19">
      <c r="A715" t="s">
        <v>28</v>
      </c>
      <c r="B715" t="s">
        <v>29</v>
      </c>
      <c r="C715" t="s">
        <v>22</v>
      </c>
      <c r="D715" t="s">
        <v>23</v>
      </c>
      <c r="E715" t="s">
        <v>5</v>
      </c>
      <c r="G715" t="s">
        <v>24</v>
      </c>
      <c r="H715">
        <v>314316</v>
      </c>
      <c r="I715">
        <v>315737</v>
      </c>
      <c r="J715" t="s">
        <v>41</v>
      </c>
      <c r="K715" t="s">
        <v>1132</v>
      </c>
      <c r="L715" t="s">
        <v>1132</v>
      </c>
      <c r="N715" t="s">
        <v>1133</v>
      </c>
      <c r="P715">
        <v>24948473</v>
      </c>
      <c r="Q715" t="s">
        <v>1130</v>
      </c>
      <c r="R715">
        <v>1422</v>
      </c>
      <c r="S715">
        <v>473</v>
      </c>
    </row>
    <row r="716" spans="1:19">
      <c r="A716" t="s">
        <v>28</v>
      </c>
      <c r="B716" t="s">
        <v>29</v>
      </c>
      <c r="C716" t="s">
        <v>22</v>
      </c>
      <c r="D716" t="s">
        <v>23</v>
      </c>
      <c r="E716" t="s">
        <v>5</v>
      </c>
      <c r="G716" t="s">
        <v>24</v>
      </c>
      <c r="H716">
        <v>541412</v>
      </c>
      <c r="I716">
        <v>542833</v>
      </c>
      <c r="J716" t="s">
        <v>25</v>
      </c>
      <c r="K716" t="s">
        <v>1899</v>
      </c>
      <c r="L716" t="s">
        <v>1899</v>
      </c>
      <c r="N716" t="s">
        <v>1125</v>
      </c>
      <c r="P716">
        <v>24949262</v>
      </c>
      <c r="Q716" t="s">
        <v>1897</v>
      </c>
      <c r="R716">
        <v>1422</v>
      </c>
      <c r="S716">
        <v>473</v>
      </c>
    </row>
    <row r="717" spans="1:19">
      <c r="A717" t="s">
        <v>28</v>
      </c>
      <c r="B717" t="s">
        <v>29</v>
      </c>
      <c r="C717" t="s">
        <v>22</v>
      </c>
      <c r="D717" t="s">
        <v>23</v>
      </c>
      <c r="E717" t="s">
        <v>5</v>
      </c>
      <c r="G717" t="s">
        <v>24</v>
      </c>
      <c r="H717">
        <v>1249033</v>
      </c>
      <c r="I717">
        <v>1250454</v>
      </c>
      <c r="J717" t="s">
        <v>41</v>
      </c>
      <c r="K717" t="s">
        <v>4371</v>
      </c>
      <c r="L717" t="s">
        <v>4371</v>
      </c>
      <c r="N717" t="s">
        <v>4372</v>
      </c>
      <c r="O717" t="s">
        <v>4368</v>
      </c>
      <c r="P717">
        <v>24947069</v>
      </c>
      <c r="Q717" t="s">
        <v>4369</v>
      </c>
      <c r="R717">
        <v>1422</v>
      </c>
      <c r="S717">
        <v>473</v>
      </c>
    </row>
    <row r="718" spans="1:19">
      <c r="A718" t="s">
        <v>28</v>
      </c>
      <c r="B718" t="s">
        <v>29</v>
      </c>
      <c r="C718" t="s">
        <v>22</v>
      </c>
      <c r="D718" t="s">
        <v>23</v>
      </c>
      <c r="E718" t="s">
        <v>5</v>
      </c>
      <c r="G718" t="s">
        <v>24</v>
      </c>
      <c r="H718">
        <v>3103306</v>
      </c>
      <c r="I718">
        <v>3104727</v>
      </c>
      <c r="J718" t="s">
        <v>25</v>
      </c>
      <c r="K718" t="s">
        <v>10090</v>
      </c>
      <c r="L718" t="s">
        <v>10090</v>
      </c>
      <c r="N718" t="s">
        <v>5947</v>
      </c>
      <c r="P718">
        <v>24947901</v>
      </c>
      <c r="Q718" t="s">
        <v>10088</v>
      </c>
      <c r="R718">
        <v>1422</v>
      </c>
      <c r="S718">
        <v>473</v>
      </c>
    </row>
    <row r="719" spans="1:19">
      <c r="A719" t="s">
        <v>28</v>
      </c>
      <c r="B719" t="s">
        <v>29</v>
      </c>
      <c r="C719" t="s">
        <v>22</v>
      </c>
      <c r="D719" t="s">
        <v>23</v>
      </c>
      <c r="E719" t="s">
        <v>5</v>
      </c>
      <c r="G719" t="s">
        <v>24</v>
      </c>
      <c r="H719">
        <v>3649456</v>
      </c>
      <c r="I719">
        <v>3650877</v>
      </c>
      <c r="J719" t="s">
        <v>25</v>
      </c>
      <c r="K719" t="s">
        <v>11898</v>
      </c>
      <c r="L719" t="s">
        <v>11898</v>
      </c>
      <c r="N719" t="s">
        <v>11899</v>
      </c>
      <c r="P719">
        <v>24947002</v>
      </c>
      <c r="Q719" t="s">
        <v>11896</v>
      </c>
      <c r="R719">
        <v>1422</v>
      </c>
      <c r="S719">
        <v>473</v>
      </c>
    </row>
    <row r="720" spans="1:19">
      <c r="A720" t="s">
        <v>28</v>
      </c>
      <c r="B720" t="s">
        <v>29</v>
      </c>
      <c r="C720" t="s">
        <v>22</v>
      </c>
      <c r="D720" t="s">
        <v>23</v>
      </c>
      <c r="E720" t="s">
        <v>5</v>
      </c>
      <c r="G720" t="s">
        <v>24</v>
      </c>
      <c r="H720">
        <v>396849</v>
      </c>
      <c r="I720">
        <v>398267</v>
      </c>
      <c r="J720" t="s">
        <v>25</v>
      </c>
      <c r="K720" t="s">
        <v>1414</v>
      </c>
      <c r="L720" t="s">
        <v>1414</v>
      </c>
      <c r="N720" t="s">
        <v>1415</v>
      </c>
      <c r="P720">
        <v>24945264</v>
      </c>
      <c r="Q720" t="s">
        <v>1412</v>
      </c>
      <c r="R720">
        <v>1419</v>
      </c>
      <c r="S720">
        <v>472</v>
      </c>
    </row>
    <row r="721" spans="1:19">
      <c r="A721" t="s">
        <v>28</v>
      </c>
      <c r="B721" t="s">
        <v>29</v>
      </c>
      <c r="C721" t="s">
        <v>22</v>
      </c>
      <c r="D721" t="s">
        <v>23</v>
      </c>
      <c r="E721" t="s">
        <v>5</v>
      </c>
      <c r="G721" t="s">
        <v>24</v>
      </c>
      <c r="H721">
        <v>411276</v>
      </c>
      <c r="I721">
        <v>412694</v>
      </c>
      <c r="J721" t="s">
        <v>41</v>
      </c>
      <c r="K721" t="s">
        <v>1456</v>
      </c>
      <c r="L721" t="s">
        <v>1456</v>
      </c>
      <c r="N721" t="s">
        <v>132</v>
      </c>
      <c r="P721">
        <v>24947323</v>
      </c>
      <c r="Q721" t="s">
        <v>1454</v>
      </c>
      <c r="R721">
        <v>1419</v>
      </c>
      <c r="S721">
        <v>472</v>
      </c>
    </row>
    <row r="722" spans="1:19">
      <c r="A722" t="s">
        <v>28</v>
      </c>
      <c r="B722" t="s">
        <v>29</v>
      </c>
      <c r="C722" t="s">
        <v>22</v>
      </c>
      <c r="D722" t="s">
        <v>23</v>
      </c>
      <c r="E722" t="s">
        <v>5</v>
      </c>
      <c r="G722" t="s">
        <v>24</v>
      </c>
      <c r="H722">
        <v>1398832</v>
      </c>
      <c r="I722">
        <v>1400250</v>
      </c>
      <c r="J722" t="s">
        <v>41</v>
      </c>
      <c r="K722" t="s">
        <v>4874</v>
      </c>
      <c r="L722" t="s">
        <v>4874</v>
      </c>
      <c r="N722" t="s">
        <v>4875</v>
      </c>
      <c r="P722">
        <v>24946015</v>
      </c>
      <c r="Q722" t="s">
        <v>4872</v>
      </c>
      <c r="R722">
        <v>1419</v>
      </c>
      <c r="S722">
        <v>472</v>
      </c>
    </row>
    <row r="723" spans="1:19">
      <c r="A723" t="s">
        <v>28</v>
      </c>
      <c r="B723" t="s">
        <v>29</v>
      </c>
      <c r="C723" t="s">
        <v>22</v>
      </c>
      <c r="D723" t="s">
        <v>23</v>
      </c>
      <c r="E723" t="s">
        <v>5</v>
      </c>
      <c r="G723" t="s">
        <v>24</v>
      </c>
      <c r="H723">
        <v>3463813</v>
      </c>
      <c r="I723">
        <v>3465231</v>
      </c>
      <c r="J723" t="s">
        <v>41</v>
      </c>
      <c r="K723" t="s">
        <v>11276</v>
      </c>
      <c r="L723" t="s">
        <v>11276</v>
      </c>
      <c r="N723" t="s">
        <v>49</v>
      </c>
      <c r="P723">
        <v>24948009</v>
      </c>
      <c r="Q723" t="s">
        <v>11274</v>
      </c>
      <c r="R723">
        <v>1419</v>
      </c>
      <c r="S723">
        <v>472</v>
      </c>
    </row>
    <row r="724" spans="1:19">
      <c r="A724" t="s">
        <v>28</v>
      </c>
      <c r="B724" t="s">
        <v>29</v>
      </c>
      <c r="C724" t="s">
        <v>22</v>
      </c>
      <c r="D724" t="s">
        <v>23</v>
      </c>
      <c r="E724" t="s">
        <v>5</v>
      </c>
      <c r="G724" t="s">
        <v>24</v>
      </c>
      <c r="H724">
        <v>3896941</v>
      </c>
      <c r="I724">
        <v>3898359</v>
      </c>
      <c r="J724" t="s">
        <v>25</v>
      </c>
      <c r="K724" t="s">
        <v>12763</v>
      </c>
      <c r="L724" t="s">
        <v>12763</v>
      </c>
      <c r="N724" t="s">
        <v>12764</v>
      </c>
      <c r="O724" t="s">
        <v>12760</v>
      </c>
      <c r="P724">
        <v>24945691</v>
      </c>
      <c r="Q724" t="s">
        <v>12761</v>
      </c>
      <c r="R724">
        <v>1419</v>
      </c>
      <c r="S724">
        <v>472</v>
      </c>
    </row>
    <row r="725" spans="1:19">
      <c r="A725" t="s">
        <v>28</v>
      </c>
      <c r="B725" t="s">
        <v>29</v>
      </c>
      <c r="C725" t="s">
        <v>22</v>
      </c>
      <c r="D725" t="s">
        <v>23</v>
      </c>
      <c r="E725" t="s">
        <v>5</v>
      </c>
      <c r="G725" t="s">
        <v>24</v>
      </c>
      <c r="H725">
        <v>1798780</v>
      </c>
      <c r="I725">
        <v>1800195</v>
      </c>
      <c r="J725" t="s">
        <v>25</v>
      </c>
      <c r="K725" t="s">
        <v>6073</v>
      </c>
      <c r="L725" t="s">
        <v>6073</v>
      </c>
      <c r="N725" t="s">
        <v>1681</v>
      </c>
      <c r="P725">
        <v>24946881</v>
      </c>
      <c r="Q725" t="s">
        <v>6071</v>
      </c>
      <c r="R725">
        <v>1416</v>
      </c>
      <c r="S725">
        <v>471</v>
      </c>
    </row>
    <row r="726" spans="1:19">
      <c r="A726" t="s">
        <v>28</v>
      </c>
      <c r="B726" t="s">
        <v>29</v>
      </c>
      <c r="C726" t="s">
        <v>22</v>
      </c>
      <c r="D726" t="s">
        <v>23</v>
      </c>
      <c r="E726" t="s">
        <v>5</v>
      </c>
      <c r="G726" t="s">
        <v>24</v>
      </c>
      <c r="H726">
        <v>2109386</v>
      </c>
      <c r="I726">
        <v>2110801</v>
      </c>
      <c r="J726" t="s">
        <v>41</v>
      </c>
      <c r="K726" t="s">
        <v>6999</v>
      </c>
      <c r="L726" t="s">
        <v>6999</v>
      </c>
      <c r="N726" t="s">
        <v>7000</v>
      </c>
      <c r="P726">
        <v>24946863</v>
      </c>
      <c r="Q726" t="s">
        <v>6997</v>
      </c>
      <c r="R726">
        <v>1416</v>
      </c>
      <c r="S726">
        <v>471</v>
      </c>
    </row>
    <row r="727" spans="1:19">
      <c r="A727" t="s">
        <v>28</v>
      </c>
      <c r="B727" t="s">
        <v>29</v>
      </c>
      <c r="C727" t="s">
        <v>22</v>
      </c>
      <c r="D727" t="s">
        <v>23</v>
      </c>
      <c r="E727" t="s">
        <v>5</v>
      </c>
      <c r="G727" t="s">
        <v>24</v>
      </c>
      <c r="H727">
        <v>2640861</v>
      </c>
      <c r="I727">
        <v>2642276</v>
      </c>
      <c r="J727" t="s">
        <v>41</v>
      </c>
      <c r="K727" t="s">
        <v>8756</v>
      </c>
      <c r="L727" t="s">
        <v>8756</v>
      </c>
      <c r="N727" t="s">
        <v>8757</v>
      </c>
      <c r="P727">
        <v>24947544</v>
      </c>
      <c r="Q727" t="s">
        <v>8754</v>
      </c>
      <c r="R727">
        <v>1416</v>
      </c>
      <c r="S727">
        <v>471</v>
      </c>
    </row>
    <row r="728" spans="1:19">
      <c r="A728" t="s">
        <v>28</v>
      </c>
      <c r="B728" t="s">
        <v>29</v>
      </c>
      <c r="C728" t="s">
        <v>22</v>
      </c>
      <c r="D728" t="s">
        <v>23</v>
      </c>
      <c r="E728" t="s">
        <v>5</v>
      </c>
      <c r="G728" t="s">
        <v>24</v>
      </c>
      <c r="H728">
        <v>3017996</v>
      </c>
      <c r="I728">
        <v>3019411</v>
      </c>
      <c r="J728" t="s">
        <v>41</v>
      </c>
      <c r="K728" t="s">
        <v>9879</v>
      </c>
      <c r="L728" t="s">
        <v>9879</v>
      </c>
      <c r="N728" t="s">
        <v>7778</v>
      </c>
      <c r="O728" t="s">
        <v>7774</v>
      </c>
      <c r="P728">
        <v>24949276</v>
      </c>
      <c r="Q728" t="s">
        <v>9877</v>
      </c>
      <c r="R728">
        <v>1416</v>
      </c>
      <c r="S728">
        <v>471</v>
      </c>
    </row>
    <row r="729" spans="1:19">
      <c r="A729" t="s">
        <v>28</v>
      </c>
      <c r="B729" t="s">
        <v>29</v>
      </c>
      <c r="C729" t="s">
        <v>22</v>
      </c>
      <c r="D729" t="s">
        <v>23</v>
      </c>
      <c r="E729" t="s">
        <v>5</v>
      </c>
      <c r="G729" t="s">
        <v>24</v>
      </c>
      <c r="H729">
        <v>3776451</v>
      </c>
      <c r="I729">
        <v>3777866</v>
      </c>
      <c r="J729" t="s">
        <v>41</v>
      </c>
      <c r="K729" t="s">
        <v>12337</v>
      </c>
      <c r="L729" t="s">
        <v>12337</v>
      </c>
      <c r="N729" t="s">
        <v>12338</v>
      </c>
      <c r="P729">
        <v>24946733</v>
      </c>
      <c r="Q729" t="s">
        <v>12335</v>
      </c>
      <c r="R729">
        <v>1416</v>
      </c>
      <c r="S729">
        <v>471</v>
      </c>
    </row>
    <row r="730" spans="1:19">
      <c r="A730" t="s">
        <v>28</v>
      </c>
      <c r="B730" t="s">
        <v>29</v>
      </c>
      <c r="C730" t="s">
        <v>22</v>
      </c>
      <c r="D730" t="s">
        <v>23</v>
      </c>
      <c r="E730" t="s">
        <v>5</v>
      </c>
      <c r="G730" t="s">
        <v>24</v>
      </c>
      <c r="H730">
        <v>3924298</v>
      </c>
      <c r="I730">
        <v>3925713</v>
      </c>
      <c r="J730" t="s">
        <v>25</v>
      </c>
      <c r="K730" t="s">
        <v>12867</v>
      </c>
      <c r="L730" t="s">
        <v>12867</v>
      </c>
      <c r="N730" t="s">
        <v>49</v>
      </c>
      <c r="P730">
        <v>24948220</v>
      </c>
      <c r="Q730" t="s">
        <v>12865</v>
      </c>
      <c r="R730">
        <v>1416</v>
      </c>
      <c r="S730">
        <v>471</v>
      </c>
    </row>
    <row r="731" spans="1:19">
      <c r="A731" t="s">
        <v>28</v>
      </c>
      <c r="B731" t="s">
        <v>29</v>
      </c>
      <c r="C731" t="s">
        <v>22</v>
      </c>
      <c r="D731" t="s">
        <v>23</v>
      </c>
      <c r="E731" t="s">
        <v>5</v>
      </c>
      <c r="G731" t="s">
        <v>24</v>
      </c>
      <c r="H731">
        <v>3948733</v>
      </c>
      <c r="I731">
        <v>3950148</v>
      </c>
      <c r="J731" t="s">
        <v>41</v>
      </c>
      <c r="K731" t="s">
        <v>12972</v>
      </c>
      <c r="L731" t="s">
        <v>12972</v>
      </c>
      <c r="N731" t="s">
        <v>12973</v>
      </c>
      <c r="P731">
        <v>24946826</v>
      </c>
      <c r="Q731" t="s">
        <v>12970</v>
      </c>
      <c r="R731">
        <v>1416</v>
      </c>
      <c r="S731">
        <v>471</v>
      </c>
    </row>
    <row r="732" spans="1:19">
      <c r="A732" t="s">
        <v>28</v>
      </c>
      <c r="B732" t="s">
        <v>29</v>
      </c>
      <c r="C732" t="s">
        <v>22</v>
      </c>
      <c r="D732" t="s">
        <v>23</v>
      </c>
      <c r="E732" t="s">
        <v>5</v>
      </c>
      <c r="G732" t="s">
        <v>24</v>
      </c>
      <c r="H732">
        <v>4363336</v>
      </c>
      <c r="I732">
        <v>4364751</v>
      </c>
      <c r="J732" t="s">
        <v>41</v>
      </c>
      <c r="K732" t="s">
        <v>14347</v>
      </c>
      <c r="L732" t="s">
        <v>14347</v>
      </c>
      <c r="N732" t="s">
        <v>14348</v>
      </c>
      <c r="P732">
        <v>24945270</v>
      </c>
      <c r="Q732" t="s">
        <v>14345</v>
      </c>
      <c r="R732">
        <v>1416</v>
      </c>
      <c r="S732">
        <v>471</v>
      </c>
    </row>
    <row r="733" spans="1:19">
      <c r="A733" t="s">
        <v>28</v>
      </c>
      <c r="B733" t="s">
        <v>29</v>
      </c>
      <c r="C733" t="s">
        <v>22</v>
      </c>
      <c r="D733" t="s">
        <v>23</v>
      </c>
      <c r="E733" t="s">
        <v>5</v>
      </c>
      <c r="G733" t="s">
        <v>24</v>
      </c>
      <c r="H733">
        <v>839065</v>
      </c>
      <c r="I733">
        <v>840477</v>
      </c>
      <c r="J733" t="s">
        <v>25</v>
      </c>
      <c r="K733" t="s">
        <v>2987</v>
      </c>
      <c r="L733" t="s">
        <v>2987</v>
      </c>
      <c r="N733" t="s">
        <v>2988</v>
      </c>
      <c r="O733" t="s">
        <v>2984</v>
      </c>
      <c r="P733">
        <v>24945605</v>
      </c>
      <c r="Q733" t="s">
        <v>2985</v>
      </c>
      <c r="R733">
        <v>1413</v>
      </c>
      <c r="S733">
        <v>470</v>
      </c>
    </row>
    <row r="734" spans="1:19">
      <c r="A734" t="s">
        <v>28</v>
      </c>
      <c r="B734" t="s">
        <v>29</v>
      </c>
      <c r="C734" t="s">
        <v>22</v>
      </c>
      <c r="D734" t="s">
        <v>23</v>
      </c>
      <c r="E734" t="s">
        <v>5</v>
      </c>
      <c r="G734" t="s">
        <v>24</v>
      </c>
      <c r="H734">
        <v>2248802</v>
      </c>
      <c r="I734">
        <v>2250214</v>
      </c>
      <c r="J734" t="s">
        <v>25</v>
      </c>
      <c r="K734" t="s">
        <v>7414</v>
      </c>
      <c r="L734" t="s">
        <v>7414</v>
      </c>
      <c r="N734" t="s">
        <v>4333</v>
      </c>
      <c r="P734">
        <v>24945231</v>
      </c>
      <c r="Q734" t="s">
        <v>7412</v>
      </c>
      <c r="R734">
        <v>1413</v>
      </c>
      <c r="S734">
        <v>470</v>
      </c>
    </row>
    <row r="735" spans="1:19">
      <c r="A735" t="s">
        <v>28</v>
      </c>
      <c r="B735" t="s">
        <v>29</v>
      </c>
      <c r="C735" t="s">
        <v>22</v>
      </c>
      <c r="D735" t="s">
        <v>23</v>
      </c>
      <c r="E735" t="s">
        <v>5</v>
      </c>
      <c r="G735" t="s">
        <v>24</v>
      </c>
      <c r="H735">
        <v>2586864</v>
      </c>
      <c r="I735">
        <v>2588276</v>
      </c>
      <c r="J735" t="s">
        <v>25</v>
      </c>
      <c r="K735" t="s">
        <v>8579</v>
      </c>
      <c r="L735" t="s">
        <v>8579</v>
      </c>
      <c r="N735" t="s">
        <v>49</v>
      </c>
      <c r="P735">
        <v>24945675</v>
      </c>
      <c r="Q735" t="s">
        <v>8577</v>
      </c>
      <c r="R735">
        <v>1413</v>
      </c>
      <c r="S735">
        <v>470</v>
      </c>
    </row>
    <row r="736" spans="1:19">
      <c r="A736" t="s">
        <v>28</v>
      </c>
      <c r="B736" t="s">
        <v>29</v>
      </c>
      <c r="C736" t="s">
        <v>22</v>
      </c>
      <c r="D736" t="s">
        <v>23</v>
      </c>
      <c r="E736" t="s">
        <v>5</v>
      </c>
      <c r="G736" t="s">
        <v>24</v>
      </c>
      <c r="H736">
        <v>3679923</v>
      </c>
      <c r="I736">
        <v>3681335</v>
      </c>
      <c r="J736" t="s">
        <v>41</v>
      </c>
      <c r="K736" t="s">
        <v>12014</v>
      </c>
      <c r="L736" t="s">
        <v>12014</v>
      </c>
      <c r="N736" t="s">
        <v>8589</v>
      </c>
      <c r="P736">
        <v>24948693</v>
      </c>
      <c r="Q736" t="s">
        <v>12012</v>
      </c>
      <c r="R736">
        <v>1413</v>
      </c>
      <c r="S736">
        <v>470</v>
      </c>
    </row>
    <row r="737" spans="1:19">
      <c r="A737" t="s">
        <v>28</v>
      </c>
      <c r="B737" t="s">
        <v>29</v>
      </c>
      <c r="C737" t="s">
        <v>22</v>
      </c>
      <c r="D737" t="s">
        <v>23</v>
      </c>
      <c r="E737" t="s">
        <v>5</v>
      </c>
      <c r="G737" t="s">
        <v>24</v>
      </c>
      <c r="H737">
        <v>3900168</v>
      </c>
      <c r="I737">
        <v>3901580</v>
      </c>
      <c r="J737" t="s">
        <v>25</v>
      </c>
      <c r="K737" t="s">
        <v>12775</v>
      </c>
      <c r="L737" t="s">
        <v>12775</v>
      </c>
      <c r="N737" t="s">
        <v>12776</v>
      </c>
      <c r="O737" t="s">
        <v>12772</v>
      </c>
      <c r="P737">
        <v>24948040</v>
      </c>
      <c r="Q737" t="s">
        <v>12773</v>
      </c>
      <c r="R737">
        <v>1413</v>
      </c>
      <c r="S737">
        <v>470</v>
      </c>
    </row>
    <row r="738" spans="1:19">
      <c r="A738" t="s">
        <v>28</v>
      </c>
      <c r="B738" t="s">
        <v>29</v>
      </c>
      <c r="C738" t="s">
        <v>22</v>
      </c>
      <c r="D738" t="s">
        <v>23</v>
      </c>
      <c r="E738" t="s">
        <v>5</v>
      </c>
      <c r="G738" t="s">
        <v>24</v>
      </c>
      <c r="H738">
        <v>310531</v>
      </c>
      <c r="I738">
        <v>311940</v>
      </c>
      <c r="J738" t="s">
        <v>41</v>
      </c>
      <c r="K738" t="s">
        <v>1124</v>
      </c>
      <c r="L738" t="s">
        <v>1124</v>
      </c>
      <c r="N738" t="s">
        <v>1125</v>
      </c>
      <c r="P738">
        <v>24947290</v>
      </c>
      <c r="Q738" t="s">
        <v>1122</v>
      </c>
      <c r="R738">
        <v>1410</v>
      </c>
      <c r="S738">
        <v>469</v>
      </c>
    </row>
    <row r="739" spans="1:19">
      <c r="A739" t="s">
        <v>28</v>
      </c>
      <c r="B739" t="s">
        <v>29</v>
      </c>
      <c r="C739" t="s">
        <v>22</v>
      </c>
      <c r="D739" t="s">
        <v>23</v>
      </c>
      <c r="E739" t="s">
        <v>5</v>
      </c>
      <c r="G739" t="s">
        <v>24</v>
      </c>
      <c r="H739">
        <v>1035673</v>
      </c>
      <c r="I739">
        <v>1037082</v>
      </c>
      <c r="J739" t="s">
        <v>25</v>
      </c>
      <c r="K739" t="s">
        <v>3658</v>
      </c>
      <c r="L739" t="s">
        <v>3658</v>
      </c>
      <c r="N739" t="s">
        <v>3659</v>
      </c>
      <c r="P739">
        <v>24949230</v>
      </c>
      <c r="Q739" t="s">
        <v>3656</v>
      </c>
      <c r="R739">
        <v>1410</v>
      </c>
      <c r="S739">
        <v>469</v>
      </c>
    </row>
    <row r="740" spans="1:19">
      <c r="A740" t="s">
        <v>28</v>
      </c>
      <c r="B740" t="s">
        <v>29</v>
      </c>
      <c r="C740" t="s">
        <v>22</v>
      </c>
      <c r="D740" t="s">
        <v>23</v>
      </c>
      <c r="E740" t="s">
        <v>5</v>
      </c>
      <c r="G740" t="s">
        <v>24</v>
      </c>
      <c r="H740">
        <v>1311545</v>
      </c>
      <c r="I740">
        <v>1312954</v>
      </c>
      <c r="J740" t="s">
        <v>41</v>
      </c>
      <c r="K740" t="s">
        <v>4549</v>
      </c>
      <c r="L740" t="s">
        <v>4549</v>
      </c>
      <c r="N740" t="s">
        <v>4550</v>
      </c>
      <c r="P740">
        <v>31478254</v>
      </c>
      <c r="Q740" t="s">
        <v>4547</v>
      </c>
      <c r="R740">
        <v>1410</v>
      </c>
      <c r="S740">
        <v>469</v>
      </c>
    </row>
    <row r="741" spans="1:19">
      <c r="A741" t="s">
        <v>28</v>
      </c>
      <c r="B741" t="s">
        <v>29</v>
      </c>
      <c r="C741" t="s">
        <v>22</v>
      </c>
      <c r="D741" t="s">
        <v>23</v>
      </c>
      <c r="E741" t="s">
        <v>5</v>
      </c>
      <c r="G741" t="s">
        <v>24</v>
      </c>
      <c r="H741">
        <v>1905334</v>
      </c>
      <c r="I741">
        <v>1906743</v>
      </c>
      <c r="J741" t="s">
        <v>41</v>
      </c>
      <c r="K741" t="s">
        <v>6385</v>
      </c>
      <c r="L741" t="s">
        <v>6385</v>
      </c>
      <c r="N741" t="s">
        <v>6386</v>
      </c>
      <c r="O741" t="s">
        <v>6382</v>
      </c>
      <c r="P741">
        <v>24949253</v>
      </c>
      <c r="Q741" t="s">
        <v>6383</v>
      </c>
      <c r="R741">
        <v>1410</v>
      </c>
      <c r="S741">
        <v>469</v>
      </c>
    </row>
    <row r="742" spans="1:19">
      <c r="A742" t="s">
        <v>28</v>
      </c>
      <c r="B742" t="s">
        <v>29</v>
      </c>
      <c r="C742" t="s">
        <v>22</v>
      </c>
      <c r="D742" t="s">
        <v>23</v>
      </c>
      <c r="E742" t="s">
        <v>5</v>
      </c>
      <c r="G742" t="s">
        <v>24</v>
      </c>
      <c r="H742">
        <v>2494677</v>
      </c>
      <c r="I742">
        <v>2496086</v>
      </c>
      <c r="J742" t="s">
        <v>41</v>
      </c>
      <c r="K742" t="s">
        <v>8243</v>
      </c>
      <c r="L742" t="s">
        <v>8243</v>
      </c>
      <c r="N742" t="s">
        <v>49</v>
      </c>
      <c r="P742">
        <v>24946818</v>
      </c>
      <c r="Q742" t="s">
        <v>8241</v>
      </c>
      <c r="R742">
        <v>1410</v>
      </c>
      <c r="S742">
        <v>469</v>
      </c>
    </row>
    <row r="743" spans="1:19">
      <c r="A743" t="s">
        <v>28</v>
      </c>
      <c r="B743" t="s">
        <v>29</v>
      </c>
      <c r="C743" t="s">
        <v>22</v>
      </c>
      <c r="D743" t="s">
        <v>23</v>
      </c>
      <c r="E743" t="s">
        <v>5</v>
      </c>
      <c r="G743" t="s">
        <v>24</v>
      </c>
      <c r="H743">
        <v>3841940</v>
      </c>
      <c r="I743">
        <v>3843349</v>
      </c>
      <c r="J743" t="s">
        <v>41</v>
      </c>
      <c r="K743" t="s">
        <v>12538</v>
      </c>
      <c r="L743" t="s">
        <v>12538</v>
      </c>
      <c r="N743" t="s">
        <v>12539</v>
      </c>
      <c r="O743" t="s">
        <v>12535</v>
      </c>
      <c r="P743">
        <v>24947122</v>
      </c>
      <c r="Q743" t="s">
        <v>12536</v>
      </c>
      <c r="R743">
        <v>1410</v>
      </c>
      <c r="S743">
        <v>469</v>
      </c>
    </row>
    <row r="744" spans="1:19">
      <c r="A744" t="s">
        <v>28</v>
      </c>
      <c r="B744" t="s">
        <v>29</v>
      </c>
      <c r="C744" t="s">
        <v>22</v>
      </c>
      <c r="D744" t="s">
        <v>23</v>
      </c>
      <c r="E744" t="s">
        <v>5</v>
      </c>
      <c r="G744" t="s">
        <v>24</v>
      </c>
      <c r="H744">
        <v>254535</v>
      </c>
      <c r="I744">
        <v>255941</v>
      </c>
      <c r="J744" t="s">
        <v>41</v>
      </c>
      <c r="K744" t="s">
        <v>930</v>
      </c>
      <c r="L744" t="s">
        <v>930</v>
      </c>
      <c r="N744" t="s">
        <v>931</v>
      </c>
      <c r="O744" t="s">
        <v>927</v>
      </c>
      <c r="P744">
        <v>24948796</v>
      </c>
      <c r="Q744" t="s">
        <v>928</v>
      </c>
      <c r="R744">
        <v>1407</v>
      </c>
      <c r="S744">
        <v>468</v>
      </c>
    </row>
    <row r="745" spans="1:19">
      <c r="A745" t="s">
        <v>28</v>
      </c>
      <c r="B745" t="s">
        <v>29</v>
      </c>
      <c r="C745" t="s">
        <v>22</v>
      </c>
      <c r="D745" t="s">
        <v>23</v>
      </c>
      <c r="E745" t="s">
        <v>5</v>
      </c>
      <c r="G745" t="s">
        <v>24</v>
      </c>
      <c r="H745">
        <v>1825123</v>
      </c>
      <c r="I745">
        <v>1826529</v>
      </c>
      <c r="J745" t="s">
        <v>41</v>
      </c>
      <c r="K745" t="s">
        <v>6145</v>
      </c>
      <c r="L745" t="s">
        <v>6145</v>
      </c>
      <c r="N745" t="s">
        <v>513</v>
      </c>
      <c r="P745">
        <v>24947948</v>
      </c>
      <c r="Q745" t="s">
        <v>6143</v>
      </c>
      <c r="R745">
        <v>1407</v>
      </c>
      <c r="S745">
        <v>468</v>
      </c>
    </row>
    <row r="746" spans="1:19">
      <c r="A746" t="s">
        <v>28</v>
      </c>
      <c r="B746" t="s">
        <v>29</v>
      </c>
      <c r="C746" t="s">
        <v>22</v>
      </c>
      <c r="D746" t="s">
        <v>23</v>
      </c>
      <c r="E746" t="s">
        <v>5</v>
      </c>
      <c r="G746" t="s">
        <v>24</v>
      </c>
      <c r="H746">
        <v>2693681</v>
      </c>
      <c r="I746">
        <v>2695087</v>
      </c>
      <c r="J746" t="s">
        <v>41</v>
      </c>
      <c r="K746" t="s">
        <v>8911</v>
      </c>
      <c r="L746" t="s">
        <v>8911</v>
      </c>
      <c r="N746" t="s">
        <v>8912</v>
      </c>
      <c r="P746">
        <v>24946402</v>
      </c>
      <c r="Q746" t="s">
        <v>8909</v>
      </c>
      <c r="R746">
        <v>1407</v>
      </c>
      <c r="S746">
        <v>468</v>
      </c>
    </row>
    <row r="747" spans="1:19">
      <c r="A747" t="s">
        <v>28</v>
      </c>
      <c r="B747" t="s">
        <v>29</v>
      </c>
      <c r="C747" t="s">
        <v>22</v>
      </c>
      <c r="D747" t="s">
        <v>23</v>
      </c>
      <c r="E747" t="s">
        <v>5</v>
      </c>
      <c r="G747" t="s">
        <v>24</v>
      </c>
      <c r="H747">
        <v>2867614</v>
      </c>
      <c r="I747">
        <v>2869020</v>
      </c>
      <c r="J747" t="s">
        <v>41</v>
      </c>
      <c r="K747" t="s">
        <v>9450</v>
      </c>
      <c r="L747" t="s">
        <v>9450</v>
      </c>
      <c r="N747" t="s">
        <v>1699</v>
      </c>
      <c r="P747">
        <v>24948588</v>
      </c>
      <c r="Q747" t="s">
        <v>9448</v>
      </c>
      <c r="R747">
        <v>1407</v>
      </c>
      <c r="S747">
        <v>468</v>
      </c>
    </row>
    <row r="748" spans="1:19">
      <c r="A748" t="s">
        <v>28</v>
      </c>
      <c r="B748" t="s">
        <v>29</v>
      </c>
      <c r="C748" t="s">
        <v>22</v>
      </c>
      <c r="D748" t="s">
        <v>23</v>
      </c>
      <c r="E748" t="s">
        <v>5</v>
      </c>
      <c r="G748" t="s">
        <v>24</v>
      </c>
      <c r="H748">
        <v>3945061</v>
      </c>
      <c r="I748">
        <v>3946467</v>
      </c>
      <c r="J748" t="s">
        <v>25</v>
      </c>
      <c r="K748" t="s">
        <v>12965</v>
      </c>
      <c r="L748" t="s">
        <v>12965</v>
      </c>
      <c r="N748" t="s">
        <v>12966</v>
      </c>
      <c r="O748" t="s">
        <v>12962</v>
      </c>
      <c r="P748">
        <v>24945312</v>
      </c>
      <c r="Q748" t="s">
        <v>12963</v>
      </c>
      <c r="R748">
        <v>1407</v>
      </c>
      <c r="S748">
        <v>468</v>
      </c>
    </row>
    <row r="749" spans="1:19">
      <c r="A749" t="s">
        <v>28</v>
      </c>
      <c r="B749" t="s">
        <v>29</v>
      </c>
      <c r="C749" t="s">
        <v>22</v>
      </c>
      <c r="D749" t="s">
        <v>23</v>
      </c>
      <c r="E749" t="s">
        <v>5</v>
      </c>
      <c r="G749" t="s">
        <v>24</v>
      </c>
      <c r="H749">
        <v>245</v>
      </c>
      <c r="I749">
        <v>1648</v>
      </c>
      <c r="J749" t="s">
        <v>25</v>
      </c>
      <c r="K749" t="s">
        <v>30</v>
      </c>
      <c r="L749" t="s">
        <v>30</v>
      </c>
      <c r="N749" t="s">
        <v>31</v>
      </c>
      <c r="P749">
        <v>24946226</v>
      </c>
      <c r="Q749" t="s">
        <v>26</v>
      </c>
      <c r="R749">
        <v>1404</v>
      </c>
      <c r="S749">
        <v>467</v>
      </c>
    </row>
    <row r="750" spans="1:19">
      <c r="A750" t="s">
        <v>28</v>
      </c>
      <c r="B750" t="s">
        <v>29</v>
      </c>
      <c r="C750" t="s">
        <v>22</v>
      </c>
      <c r="D750" t="s">
        <v>23</v>
      </c>
      <c r="E750" t="s">
        <v>5</v>
      </c>
      <c r="G750" t="s">
        <v>24</v>
      </c>
      <c r="H750">
        <v>630879</v>
      </c>
      <c r="I750">
        <v>632282</v>
      </c>
      <c r="J750" t="s">
        <v>25</v>
      </c>
      <c r="K750" t="s">
        <v>2201</v>
      </c>
      <c r="L750" t="s">
        <v>2201</v>
      </c>
      <c r="N750" t="s">
        <v>815</v>
      </c>
      <c r="P750">
        <v>24949483</v>
      </c>
      <c r="Q750" t="s">
        <v>2199</v>
      </c>
      <c r="R750">
        <v>1404</v>
      </c>
      <c r="S750">
        <v>467</v>
      </c>
    </row>
    <row r="751" spans="1:19">
      <c r="A751" t="s">
        <v>28</v>
      </c>
      <c r="B751" t="s">
        <v>29</v>
      </c>
      <c r="C751" t="s">
        <v>22</v>
      </c>
      <c r="D751" t="s">
        <v>23</v>
      </c>
      <c r="E751" t="s">
        <v>5</v>
      </c>
      <c r="G751" t="s">
        <v>24</v>
      </c>
      <c r="H751">
        <v>3066419</v>
      </c>
      <c r="I751">
        <v>3067822</v>
      </c>
      <c r="J751" t="s">
        <v>25</v>
      </c>
      <c r="K751" t="s">
        <v>9981</v>
      </c>
      <c r="L751" t="s">
        <v>9981</v>
      </c>
      <c r="N751" t="s">
        <v>9982</v>
      </c>
      <c r="P751">
        <v>24949236</v>
      </c>
      <c r="Q751" t="s">
        <v>9979</v>
      </c>
      <c r="R751">
        <v>1404</v>
      </c>
      <c r="S751">
        <v>467</v>
      </c>
    </row>
    <row r="752" spans="1:19">
      <c r="A752" t="s">
        <v>28</v>
      </c>
      <c r="B752" t="s">
        <v>29</v>
      </c>
      <c r="C752" t="s">
        <v>22</v>
      </c>
      <c r="D752" t="s">
        <v>23</v>
      </c>
      <c r="E752" t="s">
        <v>5</v>
      </c>
      <c r="G752" t="s">
        <v>24</v>
      </c>
      <c r="H752">
        <v>4396483</v>
      </c>
      <c r="I752">
        <v>4397886</v>
      </c>
      <c r="J752" t="s">
        <v>41</v>
      </c>
      <c r="K752" t="s">
        <v>14449</v>
      </c>
      <c r="L752" t="s">
        <v>14449</v>
      </c>
      <c r="N752" t="s">
        <v>14450</v>
      </c>
      <c r="P752">
        <v>24946865</v>
      </c>
      <c r="Q752" t="s">
        <v>14447</v>
      </c>
      <c r="R752">
        <v>1404</v>
      </c>
      <c r="S752">
        <v>467</v>
      </c>
    </row>
    <row r="753" spans="1:19">
      <c r="A753" t="s">
        <v>28</v>
      </c>
      <c r="B753" t="s">
        <v>29</v>
      </c>
      <c r="C753" t="s">
        <v>22</v>
      </c>
      <c r="D753" t="s">
        <v>23</v>
      </c>
      <c r="E753" t="s">
        <v>5</v>
      </c>
      <c r="G753" t="s">
        <v>24</v>
      </c>
      <c r="H753">
        <v>4452108</v>
      </c>
      <c r="I753">
        <v>4453511</v>
      </c>
      <c r="J753" t="s">
        <v>41</v>
      </c>
      <c r="K753" t="s">
        <v>14615</v>
      </c>
      <c r="L753" t="s">
        <v>14615</v>
      </c>
      <c r="N753" t="s">
        <v>14616</v>
      </c>
      <c r="O753" t="s">
        <v>14612</v>
      </c>
      <c r="P753">
        <v>24948231</v>
      </c>
      <c r="Q753" t="s">
        <v>14613</v>
      </c>
      <c r="R753">
        <v>1404</v>
      </c>
      <c r="S753">
        <v>467</v>
      </c>
    </row>
    <row r="754" spans="1:19">
      <c r="A754" t="s">
        <v>28</v>
      </c>
      <c r="B754" t="s">
        <v>29</v>
      </c>
      <c r="C754" t="s">
        <v>22</v>
      </c>
      <c r="D754" t="s">
        <v>23</v>
      </c>
      <c r="E754" t="s">
        <v>5</v>
      </c>
      <c r="G754" t="s">
        <v>24</v>
      </c>
      <c r="H754">
        <v>4552722</v>
      </c>
      <c r="I754">
        <v>4554125</v>
      </c>
      <c r="J754" t="s">
        <v>25</v>
      </c>
      <c r="K754" t="s">
        <v>15018</v>
      </c>
      <c r="L754" t="s">
        <v>15018</v>
      </c>
      <c r="N754" t="s">
        <v>3262</v>
      </c>
      <c r="P754">
        <v>25392885</v>
      </c>
      <c r="Q754" t="s">
        <v>15016</v>
      </c>
      <c r="R754">
        <v>1404</v>
      </c>
      <c r="S754">
        <v>467</v>
      </c>
    </row>
    <row r="755" spans="1:19">
      <c r="A755" t="s">
        <v>28</v>
      </c>
      <c r="B755" t="s">
        <v>29</v>
      </c>
      <c r="C755" t="s">
        <v>22</v>
      </c>
      <c r="D755" t="s">
        <v>23</v>
      </c>
      <c r="E755" t="s">
        <v>5</v>
      </c>
      <c r="G755" t="s">
        <v>24</v>
      </c>
      <c r="H755">
        <v>450477</v>
      </c>
      <c r="I755">
        <v>451877</v>
      </c>
      <c r="J755" t="s">
        <v>41</v>
      </c>
      <c r="K755" t="s">
        <v>1593</v>
      </c>
      <c r="L755" t="s">
        <v>1593</v>
      </c>
      <c r="N755" t="s">
        <v>1594</v>
      </c>
      <c r="P755">
        <v>24946648</v>
      </c>
      <c r="Q755" t="s">
        <v>1591</v>
      </c>
      <c r="R755">
        <v>1401</v>
      </c>
      <c r="S755">
        <v>466</v>
      </c>
    </row>
    <row r="756" spans="1:19">
      <c r="A756" t="s">
        <v>28</v>
      </c>
      <c r="B756" t="s">
        <v>29</v>
      </c>
      <c r="C756" t="s">
        <v>22</v>
      </c>
      <c r="D756" t="s">
        <v>23</v>
      </c>
      <c r="E756" t="s">
        <v>5</v>
      </c>
      <c r="G756" t="s">
        <v>24</v>
      </c>
      <c r="H756">
        <v>998621</v>
      </c>
      <c r="I756">
        <v>1000021</v>
      </c>
      <c r="J756" t="s">
        <v>25</v>
      </c>
      <c r="K756" t="s">
        <v>3524</v>
      </c>
      <c r="L756" t="s">
        <v>3524</v>
      </c>
      <c r="N756" t="s">
        <v>3525</v>
      </c>
      <c r="P756">
        <v>24947684</v>
      </c>
      <c r="Q756" t="s">
        <v>3522</v>
      </c>
      <c r="R756">
        <v>1401</v>
      </c>
      <c r="S756">
        <v>466</v>
      </c>
    </row>
    <row r="757" spans="1:19">
      <c r="A757" t="s">
        <v>28</v>
      </c>
      <c r="B757" t="s">
        <v>29</v>
      </c>
      <c r="C757" t="s">
        <v>22</v>
      </c>
      <c r="D757" t="s">
        <v>23</v>
      </c>
      <c r="E757" t="s">
        <v>5</v>
      </c>
      <c r="G757" t="s">
        <v>24</v>
      </c>
      <c r="H757">
        <v>1483082</v>
      </c>
      <c r="I757">
        <v>1484482</v>
      </c>
      <c r="J757" t="s">
        <v>41</v>
      </c>
      <c r="K757" t="s">
        <v>5164</v>
      </c>
      <c r="L757" t="s">
        <v>5164</v>
      </c>
      <c r="N757" t="s">
        <v>5165</v>
      </c>
      <c r="P757">
        <v>24946071</v>
      </c>
      <c r="Q757" t="s">
        <v>5162</v>
      </c>
      <c r="R757">
        <v>1401</v>
      </c>
      <c r="S757">
        <v>466</v>
      </c>
    </row>
    <row r="758" spans="1:19">
      <c r="A758" t="s">
        <v>28</v>
      </c>
      <c r="B758" t="s">
        <v>29</v>
      </c>
      <c r="C758" t="s">
        <v>22</v>
      </c>
      <c r="D758" t="s">
        <v>23</v>
      </c>
      <c r="E758" t="s">
        <v>5</v>
      </c>
      <c r="G758" t="s">
        <v>24</v>
      </c>
      <c r="H758">
        <v>3148670</v>
      </c>
      <c r="I758">
        <v>3150070</v>
      </c>
      <c r="J758" t="s">
        <v>25</v>
      </c>
      <c r="K758" t="s">
        <v>10183</v>
      </c>
      <c r="L758" t="s">
        <v>10183</v>
      </c>
      <c r="N758" t="s">
        <v>5165</v>
      </c>
      <c r="P758">
        <v>24948178</v>
      </c>
      <c r="Q758" t="s">
        <v>10181</v>
      </c>
      <c r="R758">
        <v>1401</v>
      </c>
      <c r="S758">
        <v>466</v>
      </c>
    </row>
    <row r="759" spans="1:19">
      <c r="A759" t="s">
        <v>28</v>
      </c>
      <c r="B759" t="s">
        <v>29</v>
      </c>
      <c r="C759" t="s">
        <v>22</v>
      </c>
      <c r="D759" t="s">
        <v>23</v>
      </c>
      <c r="E759" t="s">
        <v>5</v>
      </c>
      <c r="G759" t="s">
        <v>24</v>
      </c>
      <c r="H759">
        <v>3417604</v>
      </c>
      <c r="I759">
        <v>3419004</v>
      </c>
      <c r="J759" t="s">
        <v>41</v>
      </c>
      <c r="K759" t="s">
        <v>11113</v>
      </c>
      <c r="L759" t="s">
        <v>11113</v>
      </c>
      <c r="N759" t="s">
        <v>11114</v>
      </c>
      <c r="O759" t="s">
        <v>10617</v>
      </c>
      <c r="P759">
        <v>24945983</v>
      </c>
      <c r="Q759" t="s">
        <v>11111</v>
      </c>
      <c r="R759">
        <v>1401</v>
      </c>
      <c r="S759">
        <v>466</v>
      </c>
    </row>
    <row r="760" spans="1:19">
      <c r="A760" t="s">
        <v>28</v>
      </c>
      <c r="B760" t="s">
        <v>29</v>
      </c>
      <c r="C760" t="s">
        <v>22</v>
      </c>
      <c r="D760" t="s">
        <v>23</v>
      </c>
      <c r="E760" t="s">
        <v>5</v>
      </c>
      <c r="G760" t="s">
        <v>24</v>
      </c>
      <c r="H760">
        <v>3630106</v>
      </c>
      <c r="I760">
        <v>3631506</v>
      </c>
      <c r="J760" t="s">
        <v>25</v>
      </c>
      <c r="K760" t="s">
        <v>11818</v>
      </c>
      <c r="L760" t="s">
        <v>11818</v>
      </c>
      <c r="N760" t="s">
        <v>11819</v>
      </c>
      <c r="P760">
        <v>24945779</v>
      </c>
      <c r="Q760" t="s">
        <v>11816</v>
      </c>
      <c r="R760">
        <v>1401</v>
      </c>
      <c r="S760">
        <v>466</v>
      </c>
    </row>
    <row r="761" spans="1:19">
      <c r="A761" t="s">
        <v>28</v>
      </c>
      <c r="B761" t="s">
        <v>29</v>
      </c>
      <c r="C761" t="s">
        <v>22</v>
      </c>
      <c r="D761" t="s">
        <v>23</v>
      </c>
      <c r="E761" t="s">
        <v>5</v>
      </c>
      <c r="G761" t="s">
        <v>24</v>
      </c>
      <c r="H761">
        <v>699347</v>
      </c>
      <c r="I761">
        <v>700744</v>
      </c>
      <c r="J761" t="s">
        <v>25</v>
      </c>
      <c r="K761" t="s">
        <v>2485</v>
      </c>
      <c r="L761" t="s">
        <v>2485</v>
      </c>
      <c r="N761" t="s">
        <v>2486</v>
      </c>
      <c r="O761" t="s">
        <v>2482</v>
      </c>
      <c r="P761">
        <v>24947661</v>
      </c>
      <c r="Q761" t="s">
        <v>2483</v>
      </c>
      <c r="R761">
        <v>1398</v>
      </c>
      <c r="S761">
        <v>465</v>
      </c>
    </row>
    <row r="762" spans="1:19">
      <c r="A762" t="s">
        <v>28</v>
      </c>
      <c r="B762" t="s">
        <v>29</v>
      </c>
      <c r="C762" t="s">
        <v>22</v>
      </c>
      <c r="D762" t="s">
        <v>23</v>
      </c>
      <c r="E762" t="s">
        <v>5</v>
      </c>
      <c r="G762" t="s">
        <v>24</v>
      </c>
      <c r="H762">
        <v>1716449</v>
      </c>
      <c r="I762">
        <v>1717846</v>
      </c>
      <c r="J762" t="s">
        <v>41</v>
      </c>
      <c r="K762" t="s">
        <v>5804</v>
      </c>
      <c r="L762" t="s">
        <v>5804</v>
      </c>
      <c r="N762" t="s">
        <v>5805</v>
      </c>
      <c r="P762">
        <v>24948558</v>
      </c>
      <c r="Q762" t="s">
        <v>5802</v>
      </c>
      <c r="R762">
        <v>1398</v>
      </c>
      <c r="S762">
        <v>465</v>
      </c>
    </row>
    <row r="763" spans="1:19">
      <c r="A763" t="s">
        <v>28</v>
      </c>
      <c r="B763" t="s">
        <v>29</v>
      </c>
      <c r="C763" t="s">
        <v>22</v>
      </c>
      <c r="D763" t="s">
        <v>23</v>
      </c>
      <c r="E763" t="s">
        <v>5</v>
      </c>
      <c r="G763" t="s">
        <v>24</v>
      </c>
      <c r="H763">
        <v>3522610</v>
      </c>
      <c r="I763">
        <v>3524007</v>
      </c>
      <c r="J763" t="s">
        <v>25</v>
      </c>
      <c r="K763" t="s">
        <v>11508</v>
      </c>
      <c r="L763" t="s">
        <v>11508</v>
      </c>
      <c r="N763" t="s">
        <v>109</v>
      </c>
      <c r="P763">
        <v>24949350</v>
      </c>
      <c r="Q763" t="s">
        <v>11506</v>
      </c>
      <c r="R763">
        <v>1398</v>
      </c>
      <c r="S763">
        <v>465</v>
      </c>
    </row>
    <row r="764" spans="1:19">
      <c r="A764" t="s">
        <v>28</v>
      </c>
      <c r="B764" t="s">
        <v>29</v>
      </c>
      <c r="C764" t="s">
        <v>22</v>
      </c>
      <c r="D764" t="s">
        <v>23</v>
      </c>
      <c r="E764" t="s">
        <v>5</v>
      </c>
      <c r="G764" t="s">
        <v>24</v>
      </c>
      <c r="H764">
        <v>3586914</v>
      </c>
      <c r="I764">
        <v>3588311</v>
      </c>
      <c r="J764" t="s">
        <v>41</v>
      </c>
      <c r="K764" t="s">
        <v>11687</v>
      </c>
      <c r="L764" t="s">
        <v>11687</v>
      </c>
      <c r="N764" t="s">
        <v>4198</v>
      </c>
      <c r="P764">
        <v>24948989</v>
      </c>
      <c r="Q764" t="s">
        <v>11685</v>
      </c>
      <c r="R764">
        <v>1398</v>
      </c>
      <c r="S764">
        <v>465</v>
      </c>
    </row>
    <row r="765" spans="1:19">
      <c r="A765" t="s">
        <v>28</v>
      </c>
      <c r="B765" t="s">
        <v>29</v>
      </c>
      <c r="C765" t="s">
        <v>22</v>
      </c>
      <c r="D765" t="s">
        <v>23</v>
      </c>
      <c r="E765" t="s">
        <v>5</v>
      </c>
      <c r="G765" t="s">
        <v>24</v>
      </c>
      <c r="H765">
        <v>717456</v>
      </c>
      <c r="I765">
        <v>718850</v>
      </c>
      <c r="J765" t="s">
        <v>41</v>
      </c>
      <c r="K765" t="s">
        <v>2546</v>
      </c>
      <c r="L765" t="s">
        <v>2546</v>
      </c>
      <c r="N765" t="s">
        <v>109</v>
      </c>
      <c r="P765">
        <v>24945255</v>
      </c>
      <c r="Q765" t="s">
        <v>2544</v>
      </c>
      <c r="R765">
        <v>1395</v>
      </c>
      <c r="S765">
        <v>464</v>
      </c>
    </row>
    <row r="766" spans="1:19">
      <c r="A766" t="s">
        <v>28</v>
      </c>
      <c r="B766" t="s">
        <v>29</v>
      </c>
      <c r="C766" t="s">
        <v>22</v>
      </c>
      <c r="D766" t="s">
        <v>23</v>
      </c>
      <c r="E766" t="s">
        <v>5</v>
      </c>
      <c r="G766" t="s">
        <v>24</v>
      </c>
      <c r="H766">
        <v>2219810</v>
      </c>
      <c r="I766">
        <v>2221204</v>
      </c>
      <c r="J766" t="s">
        <v>25</v>
      </c>
      <c r="K766" t="s">
        <v>7323</v>
      </c>
      <c r="L766" t="s">
        <v>7323</v>
      </c>
      <c r="N766" t="s">
        <v>1962</v>
      </c>
      <c r="P766">
        <v>24949522</v>
      </c>
      <c r="Q766" t="s">
        <v>7321</v>
      </c>
      <c r="R766">
        <v>1395</v>
      </c>
      <c r="S766">
        <v>464</v>
      </c>
    </row>
    <row r="767" spans="1:19">
      <c r="A767" t="s">
        <v>28</v>
      </c>
      <c r="B767" t="s">
        <v>29</v>
      </c>
      <c r="C767" t="s">
        <v>22</v>
      </c>
      <c r="D767" t="s">
        <v>23</v>
      </c>
      <c r="E767" t="s">
        <v>5</v>
      </c>
      <c r="G767" t="s">
        <v>24</v>
      </c>
      <c r="H767">
        <v>2970898</v>
      </c>
      <c r="I767">
        <v>2972292</v>
      </c>
      <c r="J767" t="s">
        <v>25</v>
      </c>
      <c r="K767" t="s">
        <v>9724</v>
      </c>
      <c r="L767" t="s">
        <v>9724</v>
      </c>
      <c r="N767" t="s">
        <v>5947</v>
      </c>
      <c r="P767">
        <v>24946796</v>
      </c>
      <c r="Q767" t="s">
        <v>9723</v>
      </c>
      <c r="R767">
        <v>1395</v>
      </c>
      <c r="S767">
        <v>464</v>
      </c>
    </row>
    <row r="768" spans="1:19">
      <c r="A768" t="s">
        <v>28</v>
      </c>
      <c r="B768" t="s">
        <v>29</v>
      </c>
      <c r="C768" t="s">
        <v>22</v>
      </c>
      <c r="D768" t="s">
        <v>23</v>
      </c>
      <c r="E768" t="s">
        <v>5</v>
      </c>
      <c r="G768" t="s">
        <v>24</v>
      </c>
      <c r="H768">
        <v>3289455</v>
      </c>
      <c r="I768">
        <v>3290849</v>
      </c>
      <c r="J768" t="s">
        <v>25</v>
      </c>
      <c r="K768" t="s">
        <v>10687</v>
      </c>
      <c r="L768" t="s">
        <v>10687</v>
      </c>
      <c r="N768" t="s">
        <v>10688</v>
      </c>
      <c r="P768">
        <v>24946138</v>
      </c>
      <c r="Q768" t="s">
        <v>10685</v>
      </c>
      <c r="R768">
        <v>1395</v>
      </c>
      <c r="S768">
        <v>464</v>
      </c>
    </row>
    <row r="769" spans="1:19">
      <c r="A769" t="s">
        <v>28</v>
      </c>
      <c r="B769" t="s">
        <v>29</v>
      </c>
      <c r="C769" t="s">
        <v>22</v>
      </c>
      <c r="D769" t="s">
        <v>23</v>
      </c>
      <c r="E769" t="s">
        <v>5</v>
      </c>
      <c r="G769" t="s">
        <v>24</v>
      </c>
      <c r="H769">
        <v>4635694</v>
      </c>
      <c r="I769">
        <v>4637088</v>
      </c>
      <c r="J769" t="s">
        <v>25</v>
      </c>
      <c r="K769" t="s">
        <v>15302</v>
      </c>
      <c r="L769" t="s">
        <v>15302</v>
      </c>
      <c r="N769" t="s">
        <v>15303</v>
      </c>
      <c r="P769">
        <v>24947494</v>
      </c>
      <c r="Q769" t="s">
        <v>15300</v>
      </c>
      <c r="R769">
        <v>1395</v>
      </c>
      <c r="S769">
        <v>464</v>
      </c>
    </row>
    <row r="770" spans="1:19">
      <c r="A770" t="s">
        <v>28</v>
      </c>
      <c r="B770" t="s">
        <v>29</v>
      </c>
      <c r="C770" t="s">
        <v>22</v>
      </c>
      <c r="D770" t="s">
        <v>23</v>
      </c>
      <c r="E770" t="s">
        <v>5</v>
      </c>
      <c r="G770" t="s">
        <v>24</v>
      </c>
      <c r="H770">
        <v>4681235</v>
      </c>
      <c r="I770">
        <v>4682629</v>
      </c>
      <c r="J770" t="s">
        <v>41</v>
      </c>
      <c r="K770" t="s">
        <v>15458</v>
      </c>
      <c r="L770" t="s">
        <v>15458</v>
      </c>
      <c r="N770" t="s">
        <v>15459</v>
      </c>
      <c r="P770">
        <v>24947199</v>
      </c>
      <c r="Q770" t="s">
        <v>15456</v>
      </c>
      <c r="R770">
        <v>1395</v>
      </c>
      <c r="S770">
        <v>464</v>
      </c>
    </row>
    <row r="771" spans="1:19">
      <c r="A771" t="s">
        <v>28</v>
      </c>
      <c r="B771" t="s">
        <v>29</v>
      </c>
      <c r="C771" t="s">
        <v>22</v>
      </c>
      <c r="D771" t="s">
        <v>23</v>
      </c>
      <c r="E771" t="s">
        <v>5</v>
      </c>
      <c r="G771" t="s">
        <v>24</v>
      </c>
      <c r="H771">
        <v>1089362</v>
      </c>
      <c r="I771">
        <v>1090753</v>
      </c>
      <c r="J771" t="s">
        <v>25</v>
      </c>
      <c r="K771" t="s">
        <v>3839</v>
      </c>
      <c r="L771" t="s">
        <v>3839</v>
      </c>
      <c r="N771" t="s">
        <v>3840</v>
      </c>
      <c r="P771">
        <v>24949415</v>
      </c>
      <c r="Q771" t="s">
        <v>3837</v>
      </c>
      <c r="R771">
        <v>1392</v>
      </c>
      <c r="S771">
        <v>463</v>
      </c>
    </row>
    <row r="772" spans="1:19">
      <c r="A772" t="s">
        <v>28</v>
      </c>
      <c r="B772" t="s">
        <v>29</v>
      </c>
      <c r="C772" t="s">
        <v>22</v>
      </c>
      <c r="D772" t="s">
        <v>23</v>
      </c>
      <c r="E772" t="s">
        <v>5</v>
      </c>
      <c r="G772" t="s">
        <v>24</v>
      </c>
      <c r="H772">
        <v>1179273</v>
      </c>
      <c r="I772">
        <v>1180664</v>
      </c>
      <c r="J772" t="s">
        <v>25</v>
      </c>
      <c r="K772" t="s">
        <v>4147</v>
      </c>
      <c r="L772" t="s">
        <v>4147</v>
      </c>
      <c r="N772" t="s">
        <v>4148</v>
      </c>
      <c r="O772" t="s">
        <v>4144</v>
      </c>
      <c r="P772">
        <v>24948063</v>
      </c>
      <c r="Q772" t="s">
        <v>4145</v>
      </c>
      <c r="R772">
        <v>1392</v>
      </c>
      <c r="S772">
        <v>463</v>
      </c>
    </row>
    <row r="773" spans="1:19">
      <c r="A773" t="s">
        <v>28</v>
      </c>
      <c r="B773" t="s">
        <v>29</v>
      </c>
      <c r="C773" t="s">
        <v>22</v>
      </c>
      <c r="D773" t="s">
        <v>23</v>
      </c>
      <c r="E773" t="s">
        <v>5</v>
      </c>
      <c r="G773" t="s">
        <v>24</v>
      </c>
      <c r="H773">
        <v>1194023</v>
      </c>
      <c r="I773">
        <v>1195414</v>
      </c>
      <c r="J773" t="s">
        <v>25</v>
      </c>
      <c r="K773" t="s">
        <v>4197</v>
      </c>
      <c r="L773" t="s">
        <v>4197</v>
      </c>
      <c r="N773" t="s">
        <v>4198</v>
      </c>
      <c r="P773">
        <v>24946816</v>
      </c>
      <c r="Q773" t="s">
        <v>4195</v>
      </c>
      <c r="R773">
        <v>1392</v>
      </c>
      <c r="S773">
        <v>463</v>
      </c>
    </row>
    <row r="774" spans="1:19">
      <c r="A774" t="s">
        <v>28</v>
      </c>
      <c r="B774" t="s">
        <v>29</v>
      </c>
      <c r="C774" t="s">
        <v>22</v>
      </c>
      <c r="D774" t="s">
        <v>23</v>
      </c>
      <c r="E774" t="s">
        <v>5</v>
      </c>
      <c r="G774" t="s">
        <v>24</v>
      </c>
      <c r="H774">
        <v>1503319</v>
      </c>
      <c r="I774">
        <v>1504710</v>
      </c>
      <c r="J774" t="s">
        <v>41</v>
      </c>
      <c r="K774" t="s">
        <v>5225</v>
      </c>
      <c r="L774" t="s">
        <v>5225</v>
      </c>
      <c r="N774" t="s">
        <v>3828</v>
      </c>
      <c r="P774">
        <v>24946524</v>
      </c>
      <c r="Q774" t="s">
        <v>5223</v>
      </c>
      <c r="R774">
        <v>1392</v>
      </c>
      <c r="S774">
        <v>463</v>
      </c>
    </row>
    <row r="775" spans="1:19">
      <c r="A775" t="s">
        <v>28</v>
      </c>
      <c r="B775" t="s">
        <v>29</v>
      </c>
      <c r="C775" t="s">
        <v>22</v>
      </c>
      <c r="D775" t="s">
        <v>23</v>
      </c>
      <c r="E775" t="s">
        <v>5</v>
      </c>
      <c r="G775" t="s">
        <v>24</v>
      </c>
      <c r="H775">
        <v>143084</v>
      </c>
      <c r="I775">
        <v>144472</v>
      </c>
      <c r="J775" t="s">
        <v>41</v>
      </c>
      <c r="K775" t="s">
        <v>493</v>
      </c>
      <c r="L775" t="s">
        <v>493</v>
      </c>
      <c r="N775" t="s">
        <v>494</v>
      </c>
      <c r="P775">
        <v>24945512</v>
      </c>
      <c r="Q775" t="s">
        <v>491</v>
      </c>
      <c r="R775">
        <v>1389</v>
      </c>
      <c r="S775">
        <v>462</v>
      </c>
    </row>
    <row r="776" spans="1:19">
      <c r="A776" t="s">
        <v>28</v>
      </c>
      <c r="B776" t="s">
        <v>29</v>
      </c>
      <c r="C776" t="s">
        <v>22</v>
      </c>
      <c r="D776" t="s">
        <v>23</v>
      </c>
      <c r="E776" t="s">
        <v>5</v>
      </c>
      <c r="G776" t="s">
        <v>24</v>
      </c>
      <c r="H776">
        <v>1535950</v>
      </c>
      <c r="I776">
        <v>1537338</v>
      </c>
      <c r="J776" t="s">
        <v>25</v>
      </c>
      <c r="K776" t="s">
        <v>5297</v>
      </c>
      <c r="L776" t="s">
        <v>5297</v>
      </c>
      <c r="N776" t="s">
        <v>5298</v>
      </c>
      <c r="P776">
        <v>24948948</v>
      </c>
      <c r="Q776" t="s">
        <v>5295</v>
      </c>
      <c r="R776">
        <v>1389</v>
      </c>
      <c r="S776">
        <v>462</v>
      </c>
    </row>
    <row r="777" spans="1:19">
      <c r="A777" t="s">
        <v>28</v>
      </c>
      <c r="B777" t="s">
        <v>29</v>
      </c>
      <c r="C777" t="s">
        <v>22</v>
      </c>
      <c r="D777" t="s">
        <v>23</v>
      </c>
      <c r="E777" t="s">
        <v>5</v>
      </c>
      <c r="G777" t="s">
        <v>24</v>
      </c>
      <c r="H777">
        <v>2119130</v>
      </c>
      <c r="I777">
        <v>2120518</v>
      </c>
      <c r="J777" t="s">
        <v>25</v>
      </c>
      <c r="K777" t="s">
        <v>7033</v>
      </c>
      <c r="L777" t="s">
        <v>7033</v>
      </c>
      <c r="N777" t="s">
        <v>49</v>
      </c>
      <c r="P777">
        <v>24949480</v>
      </c>
      <c r="Q777" t="s">
        <v>7031</v>
      </c>
      <c r="R777">
        <v>1389</v>
      </c>
      <c r="S777">
        <v>462</v>
      </c>
    </row>
    <row r="778" spans="1:19">
      <c r="A778" t="s">
        <v>28</v>
      </c>
      <c r="B778" t="s">
        <v>29</v>
      </c>
      <c r="C778" t="s">
        <v>22</v>
      </c>
      <c r="D778" t="s">
        <v>23</v>
      </c>
      <c r="E778" t="s">
        <v>5</v>
      </c>
      <c r="G778" t="s">
        <v>24</v>
      </c>
      <c r="H778">
        <v>3094834</v>
      </c>
      <c r="I778">
        <v>3096222</v>
      </c>
      <c r="J778" t="s">
        <v>41</v>
      </c>
      <c r="K778" t="s">
        <v>10063</v>
      </c>
      <c r="L778" t="s">
        <v>10063</v>
      </c>
      <c r="N778" t="s">
        <v>10064</v>
      </c>
      <c r="O778" t="s">
        <v>10060</v>
      </c>
      <c r="P778">
        <v>24945926</v>
      </c>
      <c r="Q778" t="s">
        <v>10061</v>
      </c>
      <c r="R778">
        <v>1389</v>
      </c>
      <c r="S778">
        <v>462</v>
      </c>
    </row>
    <row r="779" spans="1:19">
      <c r="A779" t="s">
        <v>28</v>
      </c>
      <c r="B779" t="s">
        <v>29</v>
      </c>
      <c r="C779" t="s">
        <v>22</v>
      </c>
      <c r="D779" t="s">
        <v>23</v>
      </c>
      <c r="E779" t="s">
        <v>5</v>
      </c>
      <c r="G779" t="s">
        <v>24</v>
      </c>
      <c r="H779">
        <v>745904</v>
      </c>
      <c r="I779">
        <v>747289</v>
      </c>
      <c r="J779" t="s">
        <v>41</v>
      </c>
      <c r="K779" t="s">
        <v>2639</v>
      </c>
      <c r="L779" t="s">
        <v>2639</v>
      </c>
      <c r="N779" t="s">
        <v>109</v>
      </c>
      <c r="P779">
        <v>24948684</v>
      </c>
      <c r="Q779" t="s">
        <v>2637</v>
      </c>
      <c r="R779">
        <v>1386</v>
      </c>
      <c r="S779">
        <v>461</v>
      </c>
    </row>
    <row r="780" spans="1:19">
      <c r="A780" t="s">
        <v>28</v>
      </c>
      <c r="B780" t="s">
        <v>29</v>
      </c>
      <c r="C780" t="s">
        <v>22</v>
      </c>
      <c r="D780" t="s">
        <v>23</v>
      </c>
      <c r="E780" t="s">
        <v>5</v>
      </c>
      <c r="G780" t="s">
        <v>24</v>
      </c>
      <c r="H780">
        <v>1171180</v>
      </c>
      <c r="I780">
        <v>1172565</v>
      </c>
      <c r="J780" t="s">
        <v>41</v>
      </c>
      <c r="K780" t="s">
        <v>4129</v>
      </c>
      <c r="L780" t="s">
        <v>4129</v>
      </c>
      <c r="N780" t="s">
        <v>4130</v>
      </c>
      <c r="O780" t="s">
        <v>4126</v>
      </c>
      <c r="P780">
        <v>24948156</v>
      </c>
      <c r="Q780" t="s">
        <v>4127</v>
      </c>
      <c r="R780">
        <v>1386</v>
      </c>
      <c r="S780">
        <v>461</v>
      </c>
    </row>
    <row r="781" spans="1:19">
      <c r="A781" t="s">
        <v>28</v>
      </c>
      <c r="B781" t="s">
        <v>29</v>
      </c>
      <c r="C781" t="s">
        <v>22</v>
      </c>
      <c r="D781" t="s">
        <v>23</v>
      </c>
      <c r="E781" t="s">
        <v>5</v>
      </c>
      <c r="G781" t="s">
        <v>24</v>
      </c>
      <c r="H781">
        <v>1222422</v>
      </c>
      <c r="I781">
        <v>1223807</v>
      </c>
      <c r="J781" t="s">
        <v>25</v>
      </c>
      <c r="K781" t="s">
        <v>4284</v>
      </c>
      <c r="L781" t="s">
        <v>4284</v>
      </c>
      <c r="N781" t="s">
        <v>4285</v>
      </c>
      <c r="O781" t="s">
        <v>4281</v>
      </c>
      <c r="P781">
        <v>24947639</v>
      </c>
      <c r="Q781" t="s">
        <v>4282</v>
      </c>
      <c r="R781">
        <v>1386</v>
      </c>
      <c r="S781">
        <v>461</v>
      </c>
    </row>
    <row r="782" spans="1:19">
      <c r="A782" t="s">
        <v>28</v>
      </c>
      <c r="B782" t="s">
        <v>29</v>
      </c>
      <c r="C782" t="s">
        <v>22</v>
      </c>
      <c r="D782" t="s">
        <v>23</v>
      </c>
      <c r="E782" t="s">
        <v>5</v>
      </c>
      <c r="G782" t="s">
        <v>24</v>
      </c>
      <c r="H782">
        <v>1538275</v>
      </c>
      <c r="I782">
        <v>1539660</v>
      </c>
      <c r="J782" t="s">
        <v>41</v>
      </c>
      <c r="K782" t="s">
        <v>5304</v>
      </c>
      <c r="L782" t="s">
        <v>5304</v>
      </c>
      <c r="N782" t="s">
        <v>505</v>
      </c>
      <c r="P782">
        <v>24946994</v>
      </c>
      <c r="Q782" t="s">
        <v>5302</v>
      </c>
      <c r="R782">
        <v>1386</v>
      </c>
      <c r="S782">
        <v>461</v>
      </c>
    </row>
    <row r="783" spans="1:19">
      <c r="A783" t="s">
        <v>28</v>
      </c>
      <c r="B783" t="s">
        <v>29</v>
      </c>
      <c r="C783" t="s">
        <v>22</v>
      </c>
      <c r="D783" t="s">
        <v>23</v>
      </c>
      <c r="E783" t="s">
        <v>5</v>
      </c>
      <c r="G783" t="s">
        <v>24</v>
      </c>
      <c r="H783">
        <v>1967333</v>
      </c>
      <c r="I783">
        <v>1968718</v>
      </c>
      <c r="J783" t="s">
        <v>25</v>
      </c>
      <c r="K783" t="s">
        <v>6578</v>
      </c>
      <c r="L783" t="s">
        <v>6578</v>
      </c>
      <c r="N783" t="s">
        <v>6579</v>
      </c>
      <c r="P783">
        <v>24945664</v>
      </c>
      <c r="Q783" t="s">
        <v>6576</v>
      </c>
      <c r="R783">
        <v>1386</v>
      </c>
      <c r="S783">
        <v>461</v>
      </c>
    </row>
    <row r="784" spans="1:19">
      <c r="A784" t="s">
        <v>28</v>
      </c>
      <c r="B784" t="s">
        <v>29</v>
      </c>
      <c r="C784" t="s">
        <v>22</v>
      </c>
      <c r="D784" t="s">
        <v>23</v>
      </c>
      <c r="E784" t="s">
        <v>5</v>
      </c>
      <c r="G784" t="s">
        <v>24</v>
      </c>
      <c r="H784">
        <v>2107938</v>
      </c>
      <c r="I784">
        <v>2109323</v>
      </c>
      <c r="J784" t="s">
        <v>25</v>
      </c>
      <c r="K784" t="s">
        <v>6995</v>
      </c>
      <c r="L784" t="s">
        <v>6995</v>
      </c>
      <c r="N784" t="s">
        <v>6996</v>
      </c>
      <c r="P784">
        <v>24945306</v>
      </c>
      <c r="Q784" t="s">
        <v>6993</v>
      </c>
      <c r="R784">
        <v>1386</v>
      </c>
      <c r="S784">
        <v>461</v>
      </c>
    </row>
    <row r="785" spans="1:19">
      <c r="A785" t="s">
        <v>28</v>
      </c>
      <c r="B785" t="s">
        <v>29</v>
      </c>
      <c r="C785" t="s">
        <v>22</v>
      </c>
      <c r="D785" t="s">
        <v>23</v>
      </c>
      <c r="E785" t="s">
        <v>5</v>
      </c>
      <c r="G785" t="s">
        <v>24</v>
      </c>
      <c r="H785">
        <v>4578841</v>
      </c>
      <c r="I785">
        <v>4580226</v>
      </c>
      <c r="J785" t="s">
        <v>41</v>
      </c>
      <c r="K785" t="s">
        <v>15098</v>
      </c>
      <c r="L785" t="s">
        <v>15098</v>
      </c>
      <c r="N785" t="s">
        <v>867</v>
      </c>
      <c r="P785">
        <v>24949052</v>
      </c>
      <c r="Q785" t="s">
        <v>15096</v>
      </c>
      <c r="R785">
        <v>1386</v>
      </c>
      <c r="S785">
        <v>461</v>
      </c>
    </row>
    <row r="786" spans="1:19">
      <c r="A786" t="s">
        <v>28</v>
      </c>
      <c r="B786" t="s">
        <v>29</v>
      </c>
      <c r="C786" t="s">
        <v>22</v>
      </c>
      <c r="D786" t="s">
        <v>23</v>
      </c>
      <c r="E786" t="s">
        <v>5</v>
      </c>
      <c r="G786" t="s">
        <v>24</v>
      </c>
      <c r="H786">
        <v>789557</v>
      </c>
      <c r="I786">
        <v>790939</v>
      </c>
      <c r="J786" t="s">
        <v>41</v>
      </c>
      <c r="K786" t="s">
        <v>2819</v>
      </c>
      <c r="L786" t="s">
        <v>2819</v>
      </c>
      <c r="N786" t="s">
        <v>49</v>
      </c>
      <c r="P786">
        <v>24947426</v>
      </c>
      <c r="Q786" t="s">
        <v>2817</v>
      </c>
      <c r="R786">
        <v>1383</v>
      </c>
      <c r="S786">
        <v>460</v>
      </c>
    </row>
    <row r="787" spans="1:19">
      <c r="A787" t="s">
        <v>28</v>
      </c>
      <c r="B787" t="s">
        <v>29</v>
      </c>
      <c r="C787" t="s">
        <v>22</v>
      </c>
      <c r="D787" t="s">
        <v>23</v>
      </c>
      <c r="E787" t="s">
        <v>5</v>
      </c>
      <c r="G787" t="s">
        <v>24</v>
      </c>
      <c r="H787">
        <v>931427</v>
      </c>
      <c r="I787">
        <v>932809</v>
      </c>
      <c r="J787" t="s">
        <v>41</v>
      </c>
      <c r="K787" t="s">
        <v>3280</v>
      </c>
      <c r="L787" t="s">
        <v>3280</v>
      </c>
      <c r="N787" t="s">
        <v>3281</v>
      </c>
      <c r="P787">
        <v>24949249</v>
      </c>
      <c r="Q787" t="s">
        <v>3278</v>
      </c>
      <c r="R787">
        <v>1383</v>
      </c>
      <c r="S787">
        <v>460</v>
      </c>
    </row>
    <row r="788" spans="1:19">
      <c r="A788" t="s">
        <v>28</v>
      </c>
      <c r="B788" t="s">
        <v>29</v>
      </c>
      <c r="C788" t="s">
        <v>22</v>
      </c>
      <c r="D788" t="s">
        <v>23</v>
      </c>
      <c r="E788" t="s">
        <v>5</v>
      </c>
      <c r="G788" t="s">
        <v>24</v>
      </c>
      <c r="H788">
        <v>1247654</v>
      </c>
      <c r="I788">
        <v>1249036</v>
      </c>
      <c r="J788" t="s">
        <v>41</v>
      </c>
      <c r="K788" t="s">
        <v>4366</v>
      </c>
      <c r="L788" t="s">
        <v>4366</v>
      </c>
      <c r="N788" t="s">
        <v>4367</v>
      </c>
      <c r="P788">
        <v>24945410</v>
      </c>
      <c r="Q788" t="s">
        <v>4364</v>
      </c>
      <c r="R788">
        <v>1383</v>
      </c>
      <c r="S788">
        <v>460</v>
      </c>
    </row>
    <row r="789" spans="1:19">
      <c r="A789" t="s">
        <v>28</v>
      </c>
      <c r="B789" t="s">
        <v>29</v>
      </c>
      <c r="C789" t="s">
        <v>22</v>
      </c>
      <c r="D789" t="s">
        <v>23</v>
      </c>
      <c r="E789" t="s">
        <v>5</v>
      </c>
      <c r="G789" t="s">
        <v>24</v>
      </c>
      <c r="H789">
        <v>2562311</v>
      </c>
      <c r="I789">
        <v>2563693</v>
      </c>
      <c r="J789" t="s">
        <v>25</v>
      </c>
      <c r="K789" t="s">
        <v>8499</v>
      </c>
      <c r="L789" t="s">
        <v>8499</v>
      </c>
      <c r="N789" t="s">
        <v>6101</v>
      </c>
      <c r="P789">
        <v>24945151</v>
      </c>
      <c r="Q789" t="s">
        <v>8497</v>
      </c>
      <c r="R789">
        <v>1383</v>
      </c>
      <c r="S789">
        <v>460</v>
      </c>
    </row>
    <row r="790" spans="1:19">
      <c r="A790" t="s">
        <v>28</v>
      </c>
      <c r="B790" t="s">
        <v>29</v>
      </c>
      <c r="C790" t="s">
        <v>22</v>
      </c>
      <c r="D790" t="s">
        <v>23</v>
      </c>
      <c r="E790" t="s">
        <v>5</v>
      </c>
      <c r="G790" t="s">
        <v>24</v>
      </c>
      <c r="H790">
        <v>127753</v>
      </c>
      <c r="I790">
        <v>129132</v>
      </c>
      <c r="J790" t="s">
        <v>41</v>
      </c>
      <c r="K790" t="s">
        <v>443</v>
      </c>
      <c r="L790" t="s">
        <v>443</v>
      </c>
      <c r="N790" t="s">
        <v>444</v>
      </c>
      <c r="O790" t="s">
        <v>440</v>
      </c>
      <c r="P790">
        <v>24949049</v>
      </c>
      <c r="Q790" t="s">
        <v>441</v>
      </c>
      <c r="R790">
        <v>1380</v>
      </c>
      <c r="S790">
        <v>459</v>
      </c>
    </row>
    <row r="791" spans="1:19">
      <c r="A791" t="s">
        <v>28</v>
      </c>
      <c r="B791" t="s">
        <v>29</v>
      </c>
      <c r="C791" t="s">
        <v>22</v>
      </c>
      <c r="D791" t="s">
        <v>23</v>
      </c>
      <c r="E791" t="s">
        <v>5</v>
      </c>
      <c r="G791" t="s">
        <v>24</v>
      </c>
      <c r="H791">
        <v>2206636</v>
      </c>
      <c r="I791">
        <v>2208015</v>
      </c>
      <c r="J791" t="s">
        <v>25</v>
      </c>
      <c r="K791" t="s">
        <v>7279</v>
      </c>
      <c r="L791" t="s">
        <v>7279</v>
      </c>
      <c r="N791" t="s">
        <v>5252</v>
      </c>
      <c r="P791">
        <v>24946126</v>
      </c>
      <c r="Q791" t="s">
        <v>7277</v>
      </c>
      <c r="R791">
        <v>1380</v>
      </c>
      <c r="S791">
        <v>459</v>
      </c>
    </row>
    <row r="792" spans="1:19">
      <c r="A792" t="s">
        <v>28</v>
      </c>
      <c r="B792" t="s">
        <v>29</v>
      </c>
      <c r="C792" t="s">
        <v>22</v>
      </c>
      <c r="D792" t="s">
        <v>23</v>
      </c>
      <c r="E792" t="s">
        <v>5</v>
      </c>
      <c r="G792" t="s">
        <v>24</v>
      </c>
      <c r="H792">
        <v>2430434</v>
      </c>
      <c r="I792">
        <v>2431813</v>
      </c>
      <c r="J792" t="s">
        <v>25</v>
      </c>
      <c r="K792" t="s">
        <v>8057</v>
      </c>
      <c r="L792" t="s">
        <v>8057</v>
      </c>
      <c r="N792" t="s">
        <v>8058</v>
      </c>
      <c r="P792">
        <v>24947663</v>
      </c>
      <c r="Q792" t="s">
        <v>8055</v>
      </c>
      <c r="R792">
        <v>1380</v>
      </c>
      <c r="S792">
        <v>459</v>
      </c>
    </row>
    <row r="793" spans="1:19">
      <c r="A793" t="s">
        <v>28</v>
      </c>
      <c r="B793" t="s">
        <v>29</v>
      </c>
      <c r="C793" t="s">
        <v>22</v>
      </c>
      <c r="D793" t="s">
        <v>23</v>
      </c>
      <c r="E793" t="s">
        <v>5</v>
      </c>
      <c r="G793" t="s">
        <v>24</v>
      </c>
      <c r="H793">
        <v>2736928</v>
      </c>
      <c r="I793">
        <v>2738307</v>
      </c>
      <c r="J793" t="s">
        <v>41</v>
      </c>
      <c r="K793" t="s">
        <v>9055</v>
      </c>
      <c r="L793" t="s">
        <v>9055</v>
      </c>
      <c r="N793" t="s">
        <v>9056</v>
      </c>
      <c r="P793">
        <v>24948887</v>
      </c>
      <c r="Q793" t="s">
        <v>9053</v>
      </c>
      <c r="R793">
        <v>1380</v>
      </c>
      <c r="S793">
        <v>459</v>
      </c>
    </row>
    <row r="794" spans="1:19">
      <c r="A794" t="s">
        <v>28</v>
      </c>
      <c r="B794" t="s">
        <v>29</v>
      </c>
      <c r="C794" t="s">
        <v>22</v>
      </c>
      <c r="D794" t="s">
        <v>23</v>
      </c>
      <c r="E794" t="s">
        <v>5</v>
      </c>
      <c r="G794" t="s">
        <v>24</v>
      </c>
      <c r="H794">
        <v>4218537</v>
      </c>
      <c r="I794">
        <v>4219916</v>
      </c>
      <c r="J794" t="s">
        <v>41</v>
      </c>
      <c r="K794" t="s">
        <v>13898</v>
      </c>
      <c r="L794" t="s">
        <v>13898</v>
      </c>
      <c r="N794" t="s">
        <v>109</v>
      </c>
      <c r="P794">
        <v>24946604</v>
      </c>
      <c r="Q794" t="s">
        <v>13896</v>
      </c>
      <c r="R794">
        <v>1380</v>
      </c>
      <c r="S794">
        <v>459</v>
      </c>
    </row>
    <row r="795" spans="1:19">
      <c r="A795" t="s">
        <v>28</v>
      </c>
      <c r="B795" t="s">
        <v>29</v>
      </c>
      <c r="C795" t="s">
        <v>22</v>
      </c>
      <c r="D795" t="s">
        <v>23</v>
      </c>
      <c r="E795" t="s">
        <v>5</v>
      </c>
      <c r="G795" t="s">
        <v>24</v>
      </c>
      <c r="H795">
        <v>573647</v>
      </c>
      <c r="I795">
        <v>575023</v>
      </c>
      <c r="J795" t="s">
        <v>25</v>
      </c>
      <c r="K795" t="s">
        <v>1989</v>
      </c>
      <c r="L795" t="s">
        <v>1989</v>
      </c>
      <c r="N795" t="s">
        <v>815</v>
      </c>
      <c r="P795">
        <v>24948910</v>
      </c>
      <c r="Q795" t="s">
        <v>1987</v>
      </c>
      <c r="R795">
        <v>1377</v>
      </c>
      <c r="S795">
        <v>458</v>
      </c>
    </row>
    <row r="796" spans="1:19">
      <c r="A796" t="s">
        <v>28</v>
      </c>
      <c r="B796" t="s">
        <v>29</v>
      </c>
      <c r="C796" t="s">
        <v>22</v>
      </c>
      <c r="D796" t="s">
        <v>23</v>
      </c>
      <c r="E796" t="s">
        <v>5</v>
      </c>
      <c r="G796" t="s">
        <v>24</v>
      </c>
      <c r="H796">
        <v>2345191</v>
      </c>
      <c r="I796">
        <v>2346567</v>
      </c>
      <c r="J796" t="s">
        <v>41</v>
      </c>
      <c r="K796" t="s">
        <v>7788</v>
      </c>
      <c r="L796" t="s">
        <v>7788</v>
      </c>
      <c r="N796" t="s">
        <v>7789</v>
      </c>
      <c r="P796">
        <v>24946444</v>
      </c>
      <c r="Q796" t="s">
        <v>7786</v>
      </c>
      <c r="R796">
        <v>1377</v>
      </c>
      <c r="S796">
        <v>458</v>
      </c>
    </row>
    <row r="797" spans="1:19">
      <c r="A797" t="s">
        <v>28</v>
      </c>
      <c r="B797" t="s">
        <v>29</v>
      </c>
      <c r="C797" t="s">
        <v>22</v>
      </c>
      <c r="D797" t="s">
        <v>23</v>
      </c>
      <c r="E797" t="s">
        <v>5</v>
      </c>
      <c r="G797" t="s">
        <v>24</v>
      </c>
      <c r="H797">
        <v>3422948</v>
      </c>
      <c r="I797">
        <v>3424324</v>
      </c>
      <c r="J797" t="s">
        <v>41</v>
      </c>
      <c r="K797" t="s">
        <v>11130</v>
      </c>
      <c r="L797" t="s">
        <v>11130</v>
      </c>
      <c r="N797" t="s">
        <v>283</v>
      </c>
      <c r="P797">
        <v>24948792</v>
      </c>
      <c r="Q797" t="s">
        <v>11128</v>
      </c>
      <c r="R797">
        <v>1377</v>
      </c>
      <c r="S797">
        <v>458</v>
      </c>
    </row>
    <row r="798" spans="1:19">
      <c r="A798" t="s">
        <v>28</v>
      </c>
      <c r="B798" t="s">
        <v>29</v>
      </c>
      <c r="C798" t="s">
        <v>22</v>
      </c>
      <c r="D798" t="s">
        <v>23</v>
      </c>
      <c r="E798" t="s">
        <v>5</v>
      </c>
      <c r="G798" t="s">
        <v>24</v>
      </c>
      <c r="H798">
        <v>113448</v>
      </c>
      <c r="I798">
        <v>114821</v>
      </c>
      <c r="J798" t="s">
        <v>41</v>
      </c>
      <c r="K798" t="s">
        <v>376</v>
      </c>
      <c r="L798" t="s">
        <v>376</v>
      </c>
      <c r="N798" t="s">
        <v>377</v>
      </c>
      <c r="P798">
        <v>24946496</v>
      </c>
      <c r="Q798" t="s">
        <v>374</v>
      </c>
      <c r="R798">
        <v>1374</v>
      </c>
      <c r="S798">
        <v>457</v>
      </c>
    </row>
    <row r="799" spans="1:19">
      <c r="A799" t="s">
        <v>28</v>
      </c>
      <c r="B799" t="s">
        <v>29</v>
      </c>
      <c r="C799" t="s">
        <v>22</v>
      </c>
      <c r="D799" t="s">
        <v>23</v>
      </c>
      <c r="E799" t="s">
        <v>5</v>
      </c>
      <c r="G799" t="s">
        <v>24</v>
      </c>
      <c r="H799">
        <v>1220469</v>
      </c>
      <c r="I799">
        <v>1221842</v>
      </c>
      <c r="J799" t="s">
        <v>41</v>
      </c>
      <c r="K799" t="s">
        <v>4280</v>
      </c>
      <c r="L799" t="s">
        <v>4280</v>
      </c>
      <c r="N799" t="s">
        <v>109</v>
      </c>
      <c r="P799">
        <v>24945207</v>
      </c>
      <c r="Q799" t="s">
        <v>4278</v>
      </c>
      <c r="R799">
        <v>1374</v>
      </c>
      <c r="S799">
        <v>457</v>
      </c>
    </row>
    <row r="800" spans="1:19">
      <c r="A800" t="s">
        <v>28</v>
      </c>
      <c r="B800" t="s">
        <v>29</v>
      </c>
      <c r="C800" t="s">
        <v>22</v>
      </c>
      <c r="D800" t="s">
        <v>23</v>
      </c>
      <c r="E800" t="s">
        <v>5</v>
      </c>
      <c r="G800" t="s">
        <v>24</v>
      </c>
      <c r="H800">
        <v>1615404</v>
      </c>
      <c r="I800">
        <v>1616777</v>
      </c>
      <c r="J800" t="s">
        <v>41</v>
      </c>
      <c r="K800" t="s">
        <v>5509</v>
      </c>
      <c r="L800" t="s">
        <v>5509</v>
      </c>
      <c r="N800" t="s">
        <v>5510</v>
      </c>
      <c r="P800">
        <v>24948789</v>
      </c>
      <c r="Q800" t="s">
        <v>5507</v>
      </c>
      <c r="R800">
        <v>1374</v>
      </c>
      <c r="S800">
        <v>457</v>
      </c>
    </row>
    <row r="801" spans="1:19">
      <c r="A801" t="s">
        <v>28</v>
      </c>
      <c r="B801" t="s">
        <v>29</v>
      </c>
      <c r="C801" t="s">
        <v>22</v>
      </c>
      <c r="D801" t="s">
        <v>23</v>
      </c>
      <c r="E801" t="s">
        <v>5</v>
      </c>
      <c r="G801" t="s">
        <v>24</v>
      </c>
      <c r="H801">
        <v>1897283</v>
      </c>
      <c r="I801">
        <v>1898656</v>
      </c>
      <c r="J801" t="s">
        <v>25</v>
      </c>
      <c r="K801" t="s">
        <v>6358</v>
      </c>
      <c r="L801" t="s">
        <v>6358</v>
      </c>
      <c r="N801" t="s">
        <v>6359</v>
      </c>
      <c r="P801">
        <v>24945368</v>
      </c>
      <c r="Q801" t="s">
        <v>6356</v>
      </c>
      <c r="R801">
        <v>1374</v>
      </c>
      <c r="S801">
        <v>457</v>
      </c>
    </row>
    <row r="802" spans="1:19">
      <c r="A802" t="s">
        <v>28</v>
      </c>
      <c r="B802" t="s">
        <v>29</v>
      </c>
      <c r="C802" t="s">
        <v>22</v>
      </c>
      <c r="D802" t="s">
        <v>23</v>
      </c>
      <c r="E802" t="s">
        <v>5</v>
      </c>
      <c r="G802" t="s">
        <v>24</v>
      </c>
      <c r="H802">
        <v>2925262</v>
      </c>
      <c r="I802">
        <v>2926635</v>
      </c>
      <c r="J802" t="s">
        <v>41</v>
      </c>
      <c r="K802" t="s">
        <v>9608</v>
      </c>
      <c r="L802" t="s">
        <v>9608</v>
      </c>
      <c r="N802" t="s">
        <v>49</v>
      </c>
      <c r="P802">
        <v>24945692</v>
      </c>
      <c r="Q802" t="s">
        <v>9606</v>
      </c>
      <c r="R802">
        <v>1374</v>
      </c>
      <c r="S802">
        <v>457</v>
      </c>
    </row>
    <row r="803" spans="1:19">
      <c r="A803" t="s">
        <v>28</v>
      </c>
      <c r="B803" t="s">
        <v>29</v>
      </c>
      <c r="C803" t="s">
        <v>22</v>
      </c>
      <c r="D803" t="s">
        <v>23</v>
      </c>
      <c r="E803" t="s">
        <v>5</v>
      </c>
      <c r="G803" t="s">
        <v>24</v>
      </c>
      <c r="H803">
        <v>3829976</v>
      </c>
      <c r="I803">
        <v>3831349</v>
      </c>
      <c r="J803" t="s">
        <v>41</v>
      </c>
      <c r="K803" t="s">
        <v>12502</v>
      </c>
      <c r="L803" t="s">
        <v>12502</v>
      </c>
      <c r="N803" t="s">
        <v>109</v>
      </c>
      <c r="P803">
        <v>24945508</v>
      </c>
      <c r="Q803" t="s">
        <v>12500</v>
      </c>
      <c r="R803">
        <v>1374</v>
      </c>
      <c r="S803">
        <v>457</v>
      </c>
    </row>
    <row r="804" spans="1:19">
      <c r="A804" t="s">
        <v>28</v>
      </c>
      <c r="B804" t="s">
        <v>29</v>
      </c>
      <c r="C804" t="s">
        <v>22</v>
      </c>
      <c r="D804" t="s">
        <v>23</v>
      </c>
      <c r="E804" t="s">
        <v>5</v>
      </c>
      <c r="G804" t="s">
        <v>24</v>
      </c>
      <c r="H804">
        <v>1805658</v>
      </c>
      <c r="I804">
        <v>1807028</v>
      </c>
      <c r="J804" t="s">
        <v>25</v>
      </c>
      <c r="K804" t="s">
        <v>6090</v>
      </c>
      <c r="L804" t="s">
        <v>6090</v>
      </c>
      <c r="N804" t="s">
        <v>6091</v>
      </c>
      <c r="O804" t="s">
        <v>6087</v>
      </c>
      <c r="P804">
        <v>24948604</v>
      </c>
      <c r="Q804" t="s">
        <v>6088</v>
      </c>
      <c r="R804">
        <v>1371</v>
      </c>
      <c r="S804">
        <v>456</v>
      </c>
    </row>
    <row r="805" spans="1:19">
      <c r="A805" t="s">
        <v>28</v>
      </c>
      <c r="B805" t="s">
        <v>29</v>
      </c>
      <c r="C805" t="s">
        <v>22</v>
      </c>
      <c r="D805" t="s">
        <v>23</v>
      </c>
      <c r="E805" t="s">
        <v>5</v>
      </c>
      <c r="G805" t="s">
        <v>24</v>
      </c>
      <c r="H805">
        <v>3689164</v>
      </c>
      <c r="I805">
        <v>3690534</v>
      </c>
      <c r="J805" t="s">
        <v>41</v>
      </c>
      <c r="K805" t="s">
        <v>12046</v>
      </c>
      <c r="L805" t="s">
        <v>12046</v>
      </c>
      <c r="N805" t="s">
        <v>834</v>
      </c>
      <c r="P805">
        <v>24946714</v>
      </c>
      <c r="Q805" t="s">
        <v>12044</v>
      </c>
      <c r="R805">
        <v>1371</v>
      </c>
      <c r="S805">
        <v>456</v>
      </c>
    </row>
    <row r="806" spans="1:19">
      <c r="A806" t="s">
        <v>28</v>
      </c>
      <c r="B806" t="s">
        <v>29</v>
      </c>
      <c r="C806" t="s">
        <v>22</v>
      </c>
      <c r="D806" t="s">
        <v>23</v>
      </c>
      <c r="E806" t="s">
        <v>5</v>
      </c>
      <c r="G806" t="s">
        <v>24</v>
      </c>
      <c r="H806">
        <v>4132018</v>
      </c>
      <c r="I806">
        <v>4133388</v>
      </c>
      <c r="J806" t="s">
        <v>25</v>
      </c>
      <c r="K806" t="s">
        <v>13650</v>
      </c>
      <c r="L806" t="s">
        <v>13650</v>
      </c>
      <c r="N806" t="s">
        <v>13651</v>
      </c>
      <c r="P806">
        <v>24945614</v>
      </c>
      <c r="Q806" t="s">
        <v>13648</v>
      </c>
      <c r="R806">
        <v>1371</v>
      </c>
      <c r="S806">
        <v>456</v>
      </c>
    </row>
    <row r="807" spans="1:19">
      <c r="A807" t="s">
        <v>28</v>
      </c>
      <c r="B807" t="s">
        <v>29</v>
      </c>
      <c r="C807" t="s">
        <v>22</v>
      </c>
      <c r="D807" t="s">
        <v>23</v>
      </c>
      <c r="E807" t="s">
        <v>5</v>
      </c>
      <c r="G807" t="s">
        <v>24</v>
      </c>
      <c r="H807">
        <v>4177765</v>
      </c>
      <c r="I807">
        <v>4179135</v>
      </c>
      <c r="J807" t="s">
        <v>41</v>
      </c>
      <c r="K807" t="s">
        <v>13791</v>
      </c>
      <c r="L807" t="s">
        <v>13791</v>
      </c>
      <c r="N807" t="s">
        <v>13792</v>
      </c>
      <c r="P807">
        <v>24947780</v>
      </c>
      <c r="Q807" t="s">
        <v>13789</v>
      </c>
      <c r="R807">
        <v>1371</v>
      </c>
      <c r="S807">
        <v>456</v>
      </c>
    </row>
    <row r="808" spans="1:19">
      <c r="A808" t="s">
        <v>28</v>
      </c>
      <c r="B808" t="s">
        <v>29</v>
      </c>
      <c r="C808" t="s">
        <v>22</v>
      </c>
      <c r="D808" t="s">
        <v>23</v>
      </c>
      <c r="E808" t="s">
        <v>5</v>
      </c>
      <c r="G808" t="s">
        <v>24</v>
      </c>
      <c r="H808">
        <v>4712919</v>
      </c>
      <c r="I808">
        <v>4714289</v>
      </c>
      <c r="J808" t="s">
        <v>41</v>
      </c>
      <c r="K808" t="s">
        <v>15570</v>
      </c>
      <c r="L808" t="s">
        <v>15570</v>
      </c>
      <c r="N808" t="s">
        <v>15571</v>
      </c>
      <c r="P808">
        <v>24947302</v>
      </c>
      <c r="Q808" t="s">
        <v>15568</v>
      </c>
      <c r="R808">
        <v>1371</v>
      </c>
      <c r="S808">
        <v>456</v>
      </c>
    </row>
    <row r="809" spans="1:19">
      <c r="A809" t="s">
        <v>28</v>
      </c>
      <c r="B809" t="s">
        <v>29</v>
      </c>
      <c r="C809" t="s">
        <v>22</v>
      </c>
      <c r="D809" t="s">
        <v>23</v>
      </c>
      <c r="E809" t="s">
        <v>5</v>
      </c>
      <c r="G809" t="s">
        <v>24</v>
      </c>
      <c r="H809">
        <v>446629</v>
      </c>
      <c r="I809">
        <v>447996</v>
      </c>
      <c r="J809" t="s">
        <v>25</v>
      </c>
      <c r="K809" t="s">
        <v>1586</v>
      </c>
      <c r="L809" t="s">
        <v>1586</v>
      </c>
      <c r="N809" t="s">
        <v>49</v>
      </c>
      <c r="P809">
        <v>24948365</v>
      </c>
      <c r="Q809" t="s">
        <v>1584</v>
      </c>
      <c r="R809">
        <v>1368</v>
      </c>
      <c r="S809">
        <v>455</v>
      </c>
    </row>
    <row r="810" spans="1:19">
      <c r="A810" t="s">
        <v>28</v>
      </c>
      <c r="B810" t="s">
        <v>29</v>
      </c>
      <c r="C810" t="s">
        <v>22</v>
      </c>
      <c r="D810" t="s">
        <v>23</v>
      </c>
      <c r="E810" t="s">
        <v>5</v>
      </c>
      <c r="G810" t="s">
        <v>24</v>
      </c>
      <c r="H810">
        <v>701260</v>
      </c>
      <c r="I810">
        <v>702627</v>
      </c>
      <c r="J810" t="s">
        <v>25</v>
      </c>
      <c r="K810" t="s">
        <v>2494</v>
      </c>
      <c r="L810" t="s">
        <v>2494</v>
      </c>
      <c r="N810" t="s">
        <v>2495</v>
      </c>
      <c r="O810" t="s">
        <v>2491</v>
      </c>
      <c r="P810">
        <v>24946892</v>
      </c>
      <c r="Q810" t="s">
        <v>2492</v>
      </c>
      <c r="R810">
        <v>1368</v>
      </c>
      <c r="S810">
        <v>455</v>
      </c>
    </row>
    <row r="811" spans="1:19">
      <c r="A811" t="s">
        <v>28</v>
      </c>
      <c r="B811" t="s">
        <v>29</v>
      </c>
      <c r="C811" t="s">
        <v>22</v>
      </c>
      <c r="D811" t="s">
        <v>23</v>
      </c>
      <c r="E811" t="s">
        <v>5</v>
      </c>
      <c r="G811" t="s">
        <v>24</v>
      </c>
      <c r="H811">
        <v>1847375</v>
      </c>
      <c r="I811">
        <v>1848742</v>
      </c>
      <c r="J811" t="s">
        <v>25</v>
      </c>
      <c r="K811" t="s">
        <v>6236</v>
      </c>
      <c r="L811" t="s">
        <v>6236</v>
      </c>
      <c r="N811" t="s">
        <v>6237</v>
      </c>
      <c r="P811">
        <v>24945222</v>
      </c>
      <c r="Q811" t="s">
        <v>6234</v>
      </c>
      <c r="R811">
        <v>1368</v>
      </c>
      <c r="S811">
        <v>455</v>
      </c>
    </row>
    <row r="812" spans="1:19">
      <c r="A812" t="s">
        <v>28</v>
      </c>
      <c r="B812" t="s">
        <v>29</v>
      </c>
      <c r="C812" t="s">
        <v>22</v>
      </c>
      <c r="D812" t="s">
        <v>23</v>
      </c>
      <c r="E812" t="s">
        <v>5</v>
      </c>
      <c r="G812" t="s">
        <v>24</v>
      </c>
      <c r="H812">
        <v>1871361</v>
      </c>
      <c r="I812">
        <v>1872728</v>
      </c>
      <c r="J812" t="s">
        <v>41</v>
      </c>
      <c r="K812" t="s">
        <v>6306</v>
      </c>
      <c r="L812" t="s">
        <v>6306</v>
      </c>
      <c r="N812" t="s">
        <v>3223</v>
      </c>
      <c r="P812">
        <v>24945705</v>
      </c>
      <c r="Q812" t="s">
        <v>6304</v>
      </c>
      <c r="R812">
        <v>1368</v>
      </c>
      <c r="S812">
        <v>455</v>
      </c>
    </row>
    <row r="813" spans="1:19">
      <c r="A813" t="s">
        <v>28</v>
      </c>
      <c r="B813" t="s">
        <v>29</v>
      </c>
      <c r="C813" t="s">
        <v>22</v>
      </c>
      <c r="D813" t="s">
        <v>23</v>
      </c>
      <c r="E813" t="s">
        <v>5</v>
      </c>
      <c r="G813" t="s">
        <v>24</v>
      </c>
      <c r="H813">
        <v>846256</v>
      </c>
      <c r="I813">
        <v>847620</v>
      </c>
      <c r="J813" t="s">
        <v>25</v>
      </c>
      <c r="K813" t="s">
        <v>3013</v>
      </c>
      <c r="L813" t="s">
        <v>3013</v>
      </c>
      <c r="N813" t="s">
        <v>3014</v>
      </c>
      <c r="P813">
        <v>24945582</v>
      </c>
      <c r="Q813" t="s">
        <v>3011</v>
      </c>
      <c r="R813">
        <v>1365</v>
      </c>
      <c r="S813">
        <v>454</v>
      </c>
    </row>
    <row r="814" spans="1:19">
      <c r="A814" t="s">
        <v>28</v>
      </c>
      <c r="B814" t="s">
        <v>29</v>
      </c>
      <c r="C814" t="s">
        <v>22</v>
      </c>
      <c r="D814" t="s">
        <v>23</v>
      </c>
      <c r="E814" t="s">
        <v>5</v>
      </c>
      <c r="G814" t="s">
        <v>24</v>
      </c>
      <c r="H814">
        <v>1105436</v>
      </c>
      <c r="I814">
        <v>1106800</v>
      </c>
      <c r="J814" t="s">
        <v>41</v>
      </c>
      <c r="K814" t="s">
        <v>3890</v>
      </c>
      <c r="L814" t="s">
        <v>3890</v>
      </c>
      <c r="N814" t="s">
        <v>49</v>
      </c>
      <c r="P814">
        <v>31478243</v>
      </c>
      <c r="Q814" t="s">
        <v>3888</v>
      </c>
      <c r="R814">
        <v>1365</v>
      </c>
      <c r="S814">
        <v>454</v>
      </c>
    </row>
    <row r="815" spans="1:19">
      <c r="A815" t="s">
        <v>28</v>
      </c>
      <c r="B815" t="s">
        <v>29</v>
      </c>
      <c r="C815" t="s">
        <v>22</v>
      </c>
      <c r="D815" t="s">
        <v>23</v>
      </c>
      <c r="E815" t="s">
        <v>5</v>
      </c>
      <c r="G815" t="s">
        <v>24</v>
      </c>
      <c r="H815">
        <v>2761338</v>
      </c>
      <c r="I815">
        <v>2762702</v>
      </c>
      <c r="J815" t="s">
        <v>41</v>
      </c>
      <c r="K815" t="s">
        <v>9122</v>
      </c>
      <c r="L815" t="s">
        <v>9122</v>
      </c>
      <c r="N815" t="s">
        <v>49</v>
      </c>
      <c r="P815">
        <v>31478284</v>
      </c>
      <c r="Q815" t="s">
        <v>9120</v>
      </c>
      <c r="R815">
        <v>1365</v>
      </c>
      <c r="S815">
        <v>454</v>
      </c>
    </row>
    <row r="816" spans="1:19">
      <c r="A816" t="s">
        <v>28</v>
      </c>
      <c r="B816" t="s">
        <v>29</v>
      </c>
      <c r="C816" t="s">
        <v>22</v>
      </c>
      <c r="D816" t="s">
        <v>23</v>
      </c>
      <c r="E816" t="s">
        <v>5</v>
      </c>
      <c r="G816" t="s">
        <v>24</v>
      </c>
      <c r="H816">
        <v>3870572</v>
      </c>
      <c r="I816">
        <v>3871936</v>
      </c>
      <c r="J816" t="s">
        <v>25</v>
      </c>
      <c r="K816" t="s">
        <v>12668</v>
      </c>
      <c r="L816" t="s">
        <v>12668</v>
      </c>
      <c r="N816" t="s">
        <v>12669</v>
      </c>
      <c r="P816">
        <v>24945729</v>
      </c>
      <c r="Q816" t="s">
        <v>12666</v>
      </c>
      <c r="R816">
        <v>1365</v>
      </c>
      <c r="S816">
        <v>454</v>
      </c>
    </row>
    <row r="817" spans="1:19">
      <c r="A817" t="s">
        <v>28</v>
      </c>
      <c r="B817" t="s">
        <v>29</v>
      </c>
      <c r="C817" t="s">
        <v>22</v>
      </c>
      <c r="D817" t="s">
        <v>23</v>
      </c>
      <c r="E817" t="s">
        <v>5</v>
      </c>
      <c r="G817" t="s">
        <v>24</v>
      </c>
      <c r="H817">
        <v>2057747</v>
      </c>
      <c r="I817">
        <v>2059108</v>
      </c>
      <c r="J817" t="s">
        <v>41</v>
      </c>
      <c r="K817" t="s">
        <v>6835</v>
      </c>
      <c r="L817" t="s">
        <v>6835</v>
      </c>
      <c r="N817" t="s">
        <v>109</v>
      </c>
      <c r="P817">
        <v>24946910</v>
      </c>
      <c r="Q817" t="s">
        <v>6833</v>
      </c>
      <c r="R817">
        <v>1362</v>
      </c>
      <c r="S817">
        <v>453</v>
      </c>
    </row>
    <row r="818" spans="1:19">
      <c r="A818" t="s">
        <v>28</v>
      </c>
      <c r="B818" t="s">
        <v>29</v>
      </c>
      <c r="C818" t="s">
        <v>22</v>
      </c>
      <c r="D818" t="s">
        <v>23</v>
      </c>
      <c r="E818" t="s">
        <v>5</v>
      </c>
      <c r="G818" t="s">
        <v>24</v>
      </c>
      <c r="H818">
        <v>3069549</v>
      </c>
      <c r="I818">
        <v>3070910</v>
      </c>
      <c r="J818" t="s">
        <v>41</v>
      </c>
      <c r="K818" t="s">
        <v>9992</v>
      </c>
      <c r="L818" t="s">
        <v>9992</v>
      </c>
      <c r="N818" t="s">
        <v>5252</v>
      </c>
      <c r="P818">
        <v>24947408</v>
      </c>
      <c r="Q818" t="s">
        <v>9990</v>
      </c>
      <c r="R818">
        <v>1362</v>
      </c>
      <c r="S818">
        <v>453</v>
      </c>
    </row>
    <row r="819" spans="1:19">
      <c r="A819" t="s">
        <v>28</v>
      </c>
      <c r="B819" t="s">
        <v>29</v>
      </c>
      <c r="C819" t="s">
        <v>22</v>
      </c>
      <c r="D819" t="s">
        <v>23</v>
      </c>
      <c r="E819" t="s">
        <v>5</v>
      </c>
      <c r="G819" t="s">
        <v>24</v>
      </c>
      <c r="H819">
        <v>3251353</v>
      </c>
      <c r="I819">
        <v>3252714</v>
      </c>
      <c r="J819" t="s">
        <v>41</v>
      </c>
      <c r="K819" t="s">
        <v>10529</v>
      </c>
      <c r="L819" t="s">
        <v>10529</v>
      </c>
      <c r="N819" t="s">
        <v>10530</v>
      </c>
      <c r="P819">
        <v>24947860</v>
      </c>
      <c r="Q819" t="s">
        <v>10527</v>
      </c>
      <c r="R819">
        <v>1362</v>
      </c>
      <c r="S819">
        <v>453</v>
      </c>
    </row>
    <row r="820" spans="1:19">
      <c r="A820" t="s">
        <v>28</v>
      </c>
      <c r="B820" t="s">
        <v>29</v>
      </c>
      <c r="C820" t="s">
        <v>22</v>
      </c>
      <c r="D820" t="s">
        <v>23</v>
      </c>
      <c r="E820" t="s">
        <v>5</v>
      </c>
      <c r="G820" t="s">
        <v>24</v>
      </c>
      <c r="H820">
        <v>4684909</v>
      </c>
      <c r="I820">
        <v>4686270</v>
      </c>
      <c r="J820" t="s">
        <v>41</v>
      </c>
      <c r="K820" t="s">
        <v>15472</v>
      </c>
      <c r="L820" t="s">
        <v>15472</v>
      </c>
      <c r="N820" t="s">
        <v>15473</v>
      </c>
      <c r="P820">
        <v>24947427</v>
      </c>
      <c r="Q820" t="s">
        <v>15470</v>
      </c>
      <c r="R820">
        <v>1362</v>
      </c>
      <c r="S820">
        <v>453</v>
      </c>
    </row>
    <row r="821" spans="1:19">
      <c r="A821" t="s">
        <v>28</v>
      </c>
      <c r="B821" t="s">
        <v>29</v>
      </c>
      <c r="C821" t="s">
        <v>22</v>
      </c>
      <c r="D821" t="s">
        <v>23</v>
      </c>
      <c r="E821" t="s">
        <v>5</v>
      </c>
      <c r="G821" t="s">
        <v>24</v>
      </c>
      <c r="H821">
        <v>4687368</v>
      </c>
      <c r="I821">
        <v>4688729</v>
      </c>
      <c r="J821" t="s">
        <v>41</v>
      </c>
      <c r="K821" t="s">
        <v>15480</v>
      </c>
      <c r="L821" t="s">
        <v>15480</v>
      </c>
      <c r="N821" t="s">
        <v>15481</v>
      </c>
      <c r="P821">
        <v>24948788</v>
      </c>
      <c r="Q821" t="s">
        <v>15478</v>
      </c>
      <c r="R821">
        <v>1362</v>
      </c>
      <c r="S821">
        <v>453</v>
      </c>
    </row>
    <row r="822" spans="1:19">
      <c r="A822" t="s">
        <v>28</v>
      </c>
      <c r="B822" t="s">
        <v>29</v>
      </c>
      <c r="C822" t="s">
        <v>22</v>
      </c>
      <c r="D822" t="s">
        <v>23</v>
      </c>
      <c r="E822" t="s">
        <v>5</v>
      </c>
      <c r="G822" t="s">
        <v>24</v>
      </c>
      <c r="H822">
        <v>1462546</v>
      </c>
      <c r="I822">
        <v>1463904</v>
      </c>
      <c r="J822" t="s">
        <v>25</v>
      </c>
      <c r="K822" t="s">
        <v>5082</v>
      </c>
      <c r="L822" t="s">
        <v>5082</v>
      </c>
      <c r="N822" t="s">
        <v>49</v>
      </c>
      <c r="P822">
        <v>24945963</v>
      </c>
      <c r="Q822" t="s">
        <v>5080</v>
      </c>
      <c r="R822">
        <v>1359</v>
      </c>
      <c r="S822">
        <v>452</v>
      </c>
    </row>
    <row r="823" spans="1:19">
      <c r="A823" t="s">
        <v>28</v>
      </c>
      <c r="B823" t="s">
        <v>29</v>
      </c>
      <c r="C823" t="s">
        <v>22</v>
      </c>
      <c r="D823" t="s">
        <v>23</v>
      </c>
      <c r="E823" t="s">
        <v>5</v>
      </c>
      <c r="G823" t="s">
        <v>24</v>
      </c>
      <c r="H823">
        <v>1477509</v>
      </c>
      <c r="I823">
        <v>1478867</v>
      </c>
      <c r="J823" t="s">
        <v>41</v>
      </c>
      <c r="K823" t="s">
        <v>5145</v>
      </c>
      <c r="L823" t="s">
        <v>5145</v>
      </c>
      <c r="N823" t="s">
        <v>5146</v>
      </c>
      <c r="P823">
        <v>24948870</v>
      </c>
      <c r="Q823" t="s">
        <v>5143</v>
      </c>
      <c r="R823">
        <v>1359</v>
      </c>
      <c r="S823">
        <v>452</v>
      </c>
    </row>
    <row r="824" spans="1:19">
      <c r="A824" t="s">
        <v>28</v>
      </c>
      <c r="B824" t="s">
        <v>29</v>
      </c>
      <c r="C824" t="s">
        <v>22</v>
      </c>
      <c r="D824" t="s">
        <v>23</v>
      </c>
      <c r="E824" t="s">
        <v>5</v>
      </c>
      <c r="G824" t="s">
        <v>24</v>
      </c>
      <c r="H824">
        <v>36413</v>
      </c>
      <c r="I824">
        <v>37768</v>
      </c>
      <c r="J824" t="s">
        <v>41</v>
      </c>
      <c r="K824" t="s">
        <v>128</v>
      </c>
      <c r="L824" t="s">
        <v>128</v>
      </c>
      <c r="N824" t="s">
        <v>49</v>
      </c>
      <c r="P824">
        <v>24947231</v>
      </c>
      <c r="Q824" t="s">
        <v>126</v>
      </c>
      <c r="R824">
        <v>1356</v>
      </c>
      <c r="S824">
        <v>451</v>
      </c>
    </row>
    <row r="825" spans="1:19">
      <c r="A825" t="s">
        <v>28</v>
      </c>
      <c r="B825" t="s">
        <v>29</v>
      </c>
      <c r="C825" t="s">
        <v>22</v>
      </c>
      <c r="D825" t="s">
        <v>23</v>
      </c>
      <c r="E825" t="s">
        <v>5</v>
      </c>
      <c r="G825" t="s">
        <v>24</v>
      </c>
      <c r="H825">
        <v>1021678</v>
      </c>
      <c r="I825">
        <v>1023033</v>
      </c>
      <c r="J825" t="s">
        <v>41</v>
      </c>
      <c r="K825" t="s">
        <v>3607</v>
      </c>
      <c r="L825" t="s">
        <v>3607</v>
      </c>
      <c r="N825" t="s">
        <v>3608</v>
      </c>
      <c r="O825" t="s">
        <v>3604</v>
      </c>
      <c r="P825">
        <v>24948822</v>
      </c>
      <c r="Q825" t="s">
        <v>3605</v>
      </c>
      <c r="R825">
        <v>1356</v>
      </c>
      <c r="S825">
        <v>451</v>
      </c>
    </row>
    <row r="826" spans="1:19">
      <c r="A826" t="s">
        <v>28</v>
      </c>
      <c r="B826" t="s">
        <v>29</v>
      </c>
      <c r="C826" t="s">
        <v>22</v>
      </c>
      <c r="D826" t="s">
        <v>23</v>
      </c>
      <c r="E826" t="s">
        <v>5</v>
      </c>
      <c r="G826" t="s">
        <v>24</v>
      </c>
      <c r="H826">
        <v>3269746</v>
      </c>
      <c r="I826">
        <v>3271101</v>
      </c>
      <c r="J826" t="s">
        <v>41</v>
      </c>
      <c r="K826" t="s">
        <v>10610</v>
      </c>
      <c r="L826" t="s">
        <v>10610</v>
      </c>
      <c r="N826" t="s">
        <v>10611</v>
      </c>
      <c r="P826">
        <v>24945176</v>
      </c>
      <c r="Q826" t="s">
        <v>10608</v>
      </c>
      <c r="R826">
        <v>1356</v>
      </c>
      <c r="S826">
        <v>451</v>
      </c>
    </row>
    <row r="827" spans="1:19">
      <c r="A827" t="s">
        <v>28</v>
      </c>
      <c r="B827" t="s">
        <v>29</v>
      </c>
      <c r="C827" t="s">
        <v>22</v>
      </c>
      <c r="D827" t="s">
        <v>23</v>
      </c>
      <c r="E827" t="s">
        <v>5</v>
      </c>
      <c r="G827" t="s">
        <v>24</v>
      </c>
      <c r="H827">
        <v>4130486</v>
      </c>
      <c r="I827">
        <v>4131841</v>
      </c>
      <c r="J827" t="s">
        <v>25</v>
      </c>
      <c r="K827" t="s">
        <v>13646</v>
      </c>
      <c r="L827" t="s">
        <v>13646</v>
      </c>
      <c r="N827" t="s">
        <v>13647</v>
      </c>
      <c r="P827">
        <v>24945603</v>
      </c>
      <c r="Q827" t="s">
        <v>13644</v>
      </c>
      <c r="R827">
        <v>1356</v>
      </c>
      <c r="S827">
        <v>451</v>
      </c>
    </row>
    <row r="828" spans="1:19">
      <c r="A828" t="s">
        <v>28</v>
      </c>
      <c r="B828" t="s">
        <v>29</v>
      </c>
      <c r="C828" t="s">
        <v>22</v>
      </c>
      <c r="D828" t="s">
        <v>23</v>
      </c>
      <c r="E828" t="s">
        <v>5</v>
      </c>
      <c r="G828" t="s">
        <v>24</v>
      </c>
      <c r="H828">
        <v>4427818</v>
      </c>
      <c r="I828">
        <v>4429173</v>
      </c>
      <c r="J828" t="s">
        <v>25</v>
      </c>
      <c r="K828" t="s">
        <v>14538</v>
      </c>
      <c r="L828" t="s">
        <v>14538</v>
      </c>
      <c r="N828" t="s">
        <v>14539</v>
      </c>
      <c r="P828">
        <v>24948235</v>
      </c>
      <c r="Q828" t="s">
        <v>14536</v>
      </c>
      <c r="R828">
        <v>1356</v>
      </c>
      <c r="S828">
        <v>451</v>
      </c>
    </row>
    <row r="829" spans="1:19">
      <c r="A829" t="s">
        <v>28</v>
      </c>
      <c r="B829" t="s">
        <v>29</v>
      </c>
      <c r="C829" t="s">
        <v>22</v>
      </c>
      <c r="D829" t="s">
        <v>23</v>
      </c>
      <c r="E829" t="s">
        <v>5</v>
      </c>
      <c r="G829" t="s">
        <v>24</v>
      </c>
      <c r="H829">
        <v>779440</v>
      </c>
      <c r="I829">
        <v>780792</v>
      </c>
      <c r="J829" t="s">
        <v>41</v>
      </c>
      <c r="K829" t="s">
        <v>2790</v>
      </c>
      <c r="L829" t="s">
        <v>2790</v>
      </c>
      <c r="N829" t="s">
        <v>815</v>
      </c>
      <c r="P829">
        <v>24946811</v>
      </c>
      <c r="Q829" t="s">
        <v>2788</v>
      </c>
      <c r="R829">
        <v>1353</v>
      </c>
      <c r="S829">
        <v>450</v>
      </c>
    </row>
    <row r="830" spans="1:19">
      <c r="A830" t="s">
        <v>28</v>
      </c>
      <c r="B830" t="s">
        <v>29</v>
      </c>
      <c r="C830" t="s">
        <v>22</v>
      </c>
      <c r="D830" t="s">
        <v>23</v>
      </c>
      <c r="E830" t="s">
        <v>5</v>
      </c>
      <c r="G830" t="s">
        <v>24</v>
      </c>
      <c r="H830">
        <v>1522798</v>
      </c>
      <c r="I830">
        <v>1524150</v>
      </c>
      <c r="J830" t="s">
        <v>41</v>
      </c>
      <c r="K830" t="s">
        <v>5267</v>
      </c>
      <c r="L830" t="s">
        <v>5267</v>
      </c>
      <c r="N830" t="s">
        <v>5268</v>
      </c>
      <c r="P830">
        <v>24945431</v>
      </c>
      <c r="Q830" t="s">
        <v>5265</v>
      </c>
      <c r="R830">
        <v>1353</v>
      </c>
      <c r="S830">
        <v>450</v>
      </c>
    </row>
    <row r="831" spans="1:19">
      <c r="A831" t="s">
        <v>28</v>
      </c>
      <c r="B831" t="s">
        <v>29</v>
      </c>
      <c r="C831" t="s">
        <v>22</v>
      </c>
      <c r="D831" t="s">
        <v>23</v>
      </c>
      <c r="E831" t="s">
        <v>5</v>
      </c>
      <c r="G831" t="s">
        <v>24</v>
      </c>
      <c r="H831">
        <v>1770252</v>
      </c>
      <c r="I831">
        <v>1771604</v>
      </c>
      <c r="J831" t="s">
        <v>25</v>
      </c>
      <c r="K831" t="s">
        <v>5961</v>
      </c>
      <c r="L831" t="s">
        <v>5961</v>
      </c>
      <c r="N831" t="s">
        <v>5962</v>
      </c>
      <c r="P831">
        <v>24949371</v>
      </c>
      <c r="Q831" t="s">
        <v>5959</v>
      </c>
      <c r="R831">
        <v>1353</v>
      </c>
      <c r="S831">
        <v>450</v>
      </c>
    </row>
    <row r="832" spans="1:19">
      <c r="A832" t="s">
        <v>28</v>
      </c>
      <c r="B832" t="s">
        <v>29</v>
      </c>
      <c r="C832" t="s">
        <v>22</v>
      </c>
      <c r="D832" t="s">
        <v>23</v>
      </c>
      <c r="E832" t="s">
        <v>5</v>
      </c>
      <c r="G832" t="s">
        <v>24</v>
      </c>
      <c r="H832">
        <v>4747189</v>
      </c>
      <c r="I832">
        <v>4748541</v>
      </c>
      <c r="J832" t="s">
        <v>41</v>
      </c>
      <c r="K832" t="s">
        <v>15685</v>
      </c>
      <c r="L832" t="s">
        <v>15685</v>
      </c>
      <c r="N832" t="s">
        <v>15686</v>
      </c>
      <c r="P832">
        <v>24947773</v>
      </c>
      <c r="Q832" t="s">
        <v>15683</v>
      </c>
      <c r="R832">
        <v>1353</v>
      </c>
      <c r="S832">
        <v>450</v>
      </c>
    </row>
    <row r="833" spans="1:19">
      <c r="A833" t="s">
        <v>28</v>
      </c>
      <c r="B833" t="s">
        <v>29</v>
      </c>
      <c r="C833" t="s">
        <v>22</v>
      </c>
      <c r="D833" t="s">
        <v>23</v>
      </c>
      <c r="E833" t="s">
        <v>5</v>
      </c>
      <c r="G833" t="s">
        <v>24</v>
      </c>
      <c r="H833">
        <v>1539682</v>
      </c>
      <c r="I833">
        <v>1541031</v>
      </c>
      <c r="J833" t="s">
        <v>41</v>
      </c>
      <c r="K833" t="s">
        <v>5307</v>
      </c>
      <c r="L833" t="s">
        <v>5307</v>
      </c>
      <c r="N833" t="s">
        <v>4310</v>
      </c>
      <c r="O833" t="s">
        <v>4306</v>
      </c>
      <c r="P833">
        <v>24948843</v>
      </c>
      <c r="Q833" t="s">
        <v>5305</v>
      </c>
      <c r="R833">
        <v>1350</v>
      </c>
      <c r="S833">
        <v>449</v>
      </c>
    </row>
    <row r="834" spans="1:19">
      <c r="A834" t="s">
        <v>28</v>
      </c>
      <c r="B834" t="s">
        <v>29</v>
      </c>
      <c r="C834" t="s">
        <v>22</v>
      </c>
      <c r="D834" t="s">
        <v>23</v>
      </c>
      <c r="E834" t="s">
        <v>5</v>
      </c>
      <c r="G834" t="s">
        <v>24</v>
      </c>
      <c r="H834">
        <v>2046772</v>
      </c>
      <c r="I834">
        <v>2048121</v>
      </c>
      <c r="J834" t="s">
        <v>25</v>
      </c>
      <c r="K834" t="s">
        <v>6812</v>
      </c>
      <c r="L834" t="s">
        <v>6812</v>
      </c>
      <c r="N834" t="s">
        <v>6813</v>
      </c>
      <c r="P834">
        <v>31478266</v>
      </c>
      <c r="Q834" t="s">
        <v>6810</v>
      </c>
      <c r="R834">
        <v>1350</v>
      </c>
      <c r="S834">
        <v>449</v>
      </c>
    </row>
    <row r="835" spans="1:19">
      <c r="A835" t="s">
        <v>28</v>
      </c>
      <c r="B835" t="s">
        <v>29</v>
      </c>
      <c r="C835" t="s">
        <v>22</v>
      </c>
      <c r="D835" t="s">
        <v>23</v>
      </c>
      <c r="E835" t="s">
        <v>5</v>
      </c>
      <c r="G835" t="s">
        <v>24</v>
      </c>
      <c r="H835">
        <v>3491310</v>
      </c>
      <c r="I835">
        <v>3492659</v>
      </c>
      <c r="J835" t="s">
        <v>25</v>
      </c>
      <c r="K835" t="s">
        <v>11395</v>
      </c>
      <c r="L835" t="s">
        <v>11395</v>
      </c>
      <c r="N835" t="s">
        <v>11396</v>
      </c>
      <c r="P835">
        <v>24946256</v>
      </c>
      <c r="Q835" t="s">
        <v>11393</v>
      </c>
      <c r="R835">
        <v>1350</v>
      </c>
      <c r="S835">
        <v>449</v>
      </c>
    </row>
    <row r="836" spans="1:19">
      <c r="A836" t="s">
        <v>28</v>
      </c>
      <c r="B836" t="s">
        <v>29</v>
      </c>
      <c r="C836" t="s">
        <v>22</v>
      </c>
      <c r="D836" t="s">
        <v>23</v>
      </c>
      <c r="E836" t="s">
        <v>5</v>
      </c>
      <c r="G836" t="s">
        <v>24</v>
      </c>
      <c r="H836">
        <v>375745</v>
      </c>
      <c r="I836">
        <v>377091</v>
      </c>
      <c r="J836" t="s">
        <v>25</v>
      </c>
      <c r="K836" t="s">
        <v>1330</v>
      </c>
      <c r="L836" t="s">
        <v>1330</v>
      </c>
      <c r="N836" t="s">
        <v>1331</v>
      </c>
      <c r="P836">
        <v>24946750</v>
      </c>
      <c r="Q836" t="s">
        <v>1328</v>
      </c>
      <c r="R836">
        <v>1347</v>
      </c>
      <c r="S836">
        <v>448</v>
      </c>
    </row>
    <row r="837" spans="1:19">
      <c r="A837" t="s">
        <v>28</v>
      </c>
      <c r="B837" t="s">
        <v>29</v>
      </c>
      <c r="C837" t="s">
        <v>22</v>
      </c>
      <c r="D837" t="s">
        <v>23</v>
      </c>
      <c r="E837" t="s">
        <v>5</v>
      </c>
      <c r="G837" t="s">
        <v>24</v>
      </c>
      <c r="H837">
        <v>417988</v>
      </c>
      <c r="I837">
        <v>419334</v>
      </c>
      <c r="J837" t="s">
        <v>25</v>
      </c>
      <c r="K837" t="s">
        <v>1483</v>
      </c>
      <c r="L837" t="s">
        <v>1483</v>
      </c>
      <c r="N837" t="s">
        <v>1484</v>
      </c>
      <c r="P837">
        <v>24945296</v>
      </c>
      <c r="Q837" t="s">
        <v>1481</v>
      </c>
      <c r="R837">
        <v>1347</v>
      </c>
      <c r="S837">
        <v>448</v>
      </c>
    </row>
    <row r="838" spans="1:19">
      <c r="A838" t="s">
        <v>28</v>
      </c>
      <c r="B838" t="s">
        <v>29</v>
      </c>
      <c r="C838" t="s">
        <v>22</v>
      </c>
      <c r="D838" t="s">
        <v>23</v>
      </c>
      <c r="E838" t="s">
        <v>5</v>
      </c>
      <c r="G838" t="s">
        <v>24</v>
      </c>
      <c r="H838">
        <v>919173</v>
      </c>
      <c r="I838">
        <v>920519</v>
      </c>
      <c r="J838" t="s">
        <v>25</v>
      </c>
      <c r="K838" t="s">
        <v>3247</v>
      </c>
      <c r="L838" t="s">
        <v>3247</v>
      </c>
      <c r="N838" t="s">
        <v>815</v>
      </c>
      <c r="P838">
        <v>24946530</v>
      </c>
      <c r="Q838" t="s">
        <v>3245</v>
      </c>
      <c r="R838">
        <v>1347</v>
      </c>
      <c r="S838">
        <v>448</v>
      </c>
    </row>
    <row r="839" spans="1:19">
      <c r="A839" t="s">
        <v>28</v>
      </c>
      <c r="B839" t="s">
        <v>29</v>
      </c>
      <c r="C839" t="s">
        <v>22</v>
      </c>
      <c r="D839" t="s">
        <v>23</v>
      </c>
      <c r="E839" t="s">
        <v>5</v>
      </c>
      <c r="G839" t="s">
        <v>24</v>
      </c>
      <c r="H839">
        <v>1604617</v>
      </c>
      <c r="I839">
        <v>1605963</v>
      </c>
      <c r="J839" t="s">
        <v>25</v>
      </c>
      <c r="K839" t="s">
        <v>5474</v>
      </c>
      <c r="L839" t="s">
        <v>5474</v>
      </c>
      <c r="N839" t="s">
        <v>5475</v>
      </c>
      <c r="O839" t="s">
        <v>5471</v>
      </c>
      <c r="P839">
        <v>24947357</v>
      </c>
      <c r="Q839" t="s">
        <v>5472</v>
      </c>
      <c r="R839">
        <v>1347</v>
      </c>
      <c r="S839">
        <v>448</v>
      </c>
    </row>
    <row r="840" spans="1:19">
      <c r="A840" t="s">
        <v>28</v>
      </c>
      <c r="B840" t="s">
        <v>29</v>
      </c>
      <c r="C840" t="s">
        <v>22</v>
      </c>
      <c r="D840" t="s">
        <v>23</v>
      </c>
      <c r="E840" t="s">
        <v>5</v>
      </c>
      <c r="G840" t="s">
        <v>24</v>
      </c>
      <c r="H840">
        <v>2126902</v>
      </c>
      <c r="I840">
        <v>2128248</v>
      </c>
      <c r="J840" t="s">
        <v>25</v>
      </c>
      <c r="K840" t="s">
        <v>7051</v>
      </c>
      <c r="L840" t="s">
        <v>7051</v>
      </c>
      <c r="N840" t="s">
        <v>7052</v>
      </c>
      <c r="P840">
        <v>24945221</v>
      </c>
      <c r="Q840" t="s">
        <v>7049</v>
      </c>
      <c r="R840">
        <v>1347</v>
      </c>
      <c r="S840">
        <v>448</v>
      </c>
    </row>
    <row r="841" spans="1:19">
      <c r="A841" t="s">
        <v>28</v>
      </c>
      <c r="B841" t="s">
        <v>29</v>
      </c>
      <c r="C841" t="s">
        <v>22</v>
      </c>
      <c r="D841" t="s">
        <v>23</v>
      </c>
      <c r="E841" t="s">
        <v>5</v>
      </c>
      <c r="G841" t="s">
        <v>24</v>
      </c>
      <c r="H841">
        <v>2298618</v>
      </c>
      <c r="I841">
        <v>2299964</v>
      </c>
      <c r="J841" t="s">
        <v>25</v>
      </c>
      <c r="K841" t="s">
        <v>7578</v>
      </c>
      <c r="L841" t="s">
        <v>7578</v>
      </c>
      <c r="N841" t="s">
        <v>7309</v>
      </c>
      <c r="P841">
        <v>31478270</v>
      </c>
      <c r="Q841" t="s">
        <v>7577</v>
      </c>
      <c r="R841">
        <v>1347</v>
      </c>
      <c r="S841">
        <v>448</v>
      </c>
    </row>
    <row r="842" spans="1:19">
      <c r="A842" t="s">
        <v>28</v>
      </c>
      <c r="B842" t="s">
        <v>29</v>
      </c>
      <c r="C842" t="s">
        <v>22</v>
      </c>
      <c r="D842" t="s">
        <v>23</v>
      </c>
      <c r="E842" t="s">
        <v>5</v>
      </c>
      <c r="G842" t="s">
        <v>24</v>
      </c>
      <c r="H842">
        <v>2774370</v>
      </c>
      <c r="I842">
        <v>2775716</v>
      </c>
      <c r="J842" t="s">
        <v>41</v>
      </c>
      <c r="K842" t="s">
        <v>9159</v>
      </c>
      <c r="L842" t="s">
        <v>9159</v>
      </c>
      <c r="N842" t="s">
        <v>9160</v>
      </c>
      <c r="P842">
        <v>24946979</v>
      </c>
      <c r="Q842" t="s">
        <v>9157</v>
      </c>
      <c r="R842">
        <v>1347</v>
      </c>
      <c r="S842">
        <v>448</v>
      </c>
    </row>
    <row r="843" spans="1:19">
      <c r="A843" t="s">
        <v>28</v>
      </c>
      <c r="B843" t="s">
        <v>29</v>
      </c>
      <c r="C843" t="s">
        <v>22</v>
      </c>
      <c r="D843" t="s">
        <v>23</v>
      </c>
      <c r="E843" t="s">
        <v>5</v>
      </c>
      <c r="G843" t="s">
        <v>24</v>
      </c>
      <c r="H843">
        <v>2861267</v>
      </c>
      <c r="I843">
        <v>2862613</v>
      </c>
      <c r="J843" t="s">
        <v>25</v>
      </c>
      <c r="K843" t="s">
        <v>9425</v>
      </c>
      <c r="L843" t="s">
        <v>9425</v>
      </c>
      <c r="N843" t="s">
        <v>9426</v>
      </c>
      <c r="O843" t="s">
        <v>9422</v>
      </c>
      <c r="P843">
        <v>24945160</v>
      </c>
      <c r="Q843" t="s">
        <v>9423</v>
      </c>
      <c r="R843">
        <v>1347</v>
      </c>
      <c r="S843">
        <v>448</v>
      </c>
    </row>
    <row r="844" spans="1:19">
      <c r="A844" t="s">
        <v>28</v>
      </c>
      <c r="B844" t="s">
        <v>29</v>
      </c>
      <c r="C844" t="s">
        <v>22</v>
      </c>
      <c r="D844" t="s">
        <v>23</v>
      </c>
      <c r="E844" t="s">
        <v>5</v>
      </c>
      <c r="G844" t="s">
        <v>24</v>
      </c>
      <c r="H844">
        <v>3957432</v>
      </c>
      <c r="I844">
        <v>3958778</v>
      </c>
      <c r="J844" t="s">
        <v>41</v>
      </c>
      <c r="K844" t="s">
        <v>13003</v>
      </c>
      <c r="L844" t="s">
        <v>13003</v>
      </c>
      <c r="N844" t="s">
        <v>13004</v>
      </c>
      <c r="P844">
        <v>24948726</v>
      </c>
      <c r="Q844" t="s">
        <v>13001</v>
      </c>
      <c r="R844">
        <v>1347</v>
      </c>
      <c r="S844">
        <v>448</v>
      </c>
    </row>
    <row r="845" spans="1:19">
      <c r="A845" t="s">
        <v>28</v>
      </c>
      <c r="B845" t="s">
        <v>29</v>
      </c>
      <c r="C845" t="s">
        <v>22</v>
      </c>
      <c r="D845" t="s">
        <v>23</v>
      </c>
      <c r="E845" t="s">
        <v>5</v>
      </c>
      <c r="G845" t="s">
        <v>24</v>
      </c>
      <c r="H845">
        <v>4310149</v>
      </c>
      <c r="I845">
        <v>4311495</v>
      </c>
      <c r="J845" t="s">
        <v>25</v>
      </c>
      <c r="K845" t="s">
        <v>14162</v>
      </c>
      <c r="L845" t="s">
        <v>14162</v>
      </c>
      <c r="N845" t="s">
        <v>14163</v>
      </c>
      <c r="P845">
        <v>24949382</v>
      </c>
      <c r="Q845" t="s">
        <v>14160</v>
      </c>
      <c r="R845">
        <v>1347</v>
      </c>
      <c r="S845">
        <v>448</v>
      </c>
    </row>
    <row r="846" spans="1:19">
      <c r="A846" t="s">
        <v>28</v>
      </c>
      <c r="B846" t="s">
        <v>29</v>
      </c>
      <c r="C846" t="s">
        <v>22</v>
      </c>
      <c r="D846" t="s">
        <v>23</v>
      </c>
      <c r="E846" t="s">
        <v>5</v>
      </c>
      <c r="G846" t="s">
        <v>24</v>
      </c>
      <c r="H846">
        <v>4543394</v>
      </c>
      <c r="I846">
        <v>4544740</v>
      </c>
      <c r="J846" t="s">
        <v>25</v>
      </c>
      <c r="K846" t="s">
        <v>14987</v>
      </c>
      <c r="L846" t="s">
        <v>14987</v>
      </c>
      <c r="N846" t="s">
        <v>14988</v>
      </c>
      <c r="P846">
        <v>24947513</v>
      </c>
      <c r="Q846" t="s">
        <v>14985</v>
      </c>
      <c r="R846">
        <v>1347</v>
      </c>
      <c r="S846">
        <v>448</v>
      </c>
    </row>
    <row r="847" spans="1:19">
      <c r="A847" t="s">
        <v>28</v>
      </c>
      <c r="B847" t="s">
        <v>29</v>
      </c>
      <c r="C847" t="s">
        <v>22</v>
      </c>
      <c r="D847" t="s">
        <v>23</v>
      </c>
      <c r="E847" t="s">
        <v>5</v>
      </c>
      <c r="G847" t="s">
        <v>24</v>
      </c>
      <c r="H847">
        <v>4639058</v>
      </c>
      <c r="I847">
        <v>4640404</v>
      </c>
      <c r="J847" t="s">
        <v>25</v>
      </c>
      <c r="K847" t="s">
        <v>15309</v>
      </c>
      <c r="L847" t="s">
        <v>15309</v>
      </c>
      <c r="N847" t="s">
        <v>5298</v>
      </c>
      <c r="P847">
        <v>24947655</v>
      </c>
      <c r="Q847" t="s">
        <v>15307</v>
      </c>
      <c r="R847">
        <v>1347</v>
      </c>
      <c r="S847">
        <v>448</v>
      </c>
    </row>
    <row r="848" spans="1:19">
      <c r="A848" t="s">
        <v>28</v>
      </c>
      <c r="B848" t="s">
        <v>29</v>
      </c>
      <c r="C848" t="s">
        <v>22</v>
      </c>
      <c r="D848" t="s">
        <v>23</v>
      </c>
      <c r="E848" t="s">
        <v>5</v>
      </c>
      <c r="G848" t="s">
        <v>24</v>
      </c>
      <c r="H848">
        <v>259159</v>
      </c>
      <c r="I848">
        <v>260502</v>
      </c>
      <c r="J848" t="s">
        <v>25</v>
      </c>
      <c r="K848" t="s">
        <v>944</v>
      </c>
      <c r="L848" t="s">
        <v>944</v>
      </c>
      <c r="N848" t="s">
        <v>945</v>
      </c>
      <c r="O848" t="s">
        <v>941</v>
      </c>
      <c r="P848">
        <v>24945609</v>
      </c>
      <c r="Q848" t="s">
        <v>942</v>
      </c>
      <c r="R848">
        <v>1344</v>
      </c>
      <c r="S848">
        <v>447</v>
      </c>
    </row>
    <row r="849" spans="1:19">
      <c r="A849" t="s">
        <v>28</v>
      </c>
      <c r="B849" t="s">
        <v>29</v>
      </c>
      <c r="C849" t="s">
        <v>22</v>
      </c>
      <c r="D849" t="s">
        <v>23</v>
      </c>
      <c r="E849" t="s">
        <v>5</v>
      </c>
      <c r="G849" t="s">
        <v>24</v>
      </c>
      <c r="H849">
        <v>2373320</v>
      </c>
      <c r="I849">
        <v>2374663</v>
      </c>
      <c r="J849" t="s">
        <v>25</v>
      </c>
      <c r="K849" t="s">
        <v>7910</v>
      </c>
      <c r="L849" t="s">
        <v>7910</v>
      </c>
      <c r="N849" t="s">
        <v>7911</v>
      </c>
      <c r="O849" t="s">
        <v>7907</v>
      </c>
      <c r="P849">
        <v>24946293</v>
      </c>
      <c r="Q849" t="s">
        <v>7908</v>
      </c>
      <c r="R849">
        <v>1344</v>
      </c>
      <c r="S849">
        <v>447</v>
      </c>
    </row>
    <row r="850" spans="1:19">
      <c r="A850" t="s">
        <v>28</v>
      </c>
      <c r="B850" t="s">
        <v>29</v>
      </c>
      <c r="C850" t="s">
        <v>22</v>
      </c>
      <c r="D850" t="s">
        <v>23</v>
      </c>
      <c r="E850" t="s">
        <v>5</v>
      </c>
      <c r="G850" t="s">
        <v>24</v>
      </c>
      <c r="H850">
        <v>3480938</v>
      </c>
      <c r="I850">
        <v>3482281</v>
      </c>
      <c r="J850" t="s">
        <v>41</v>
      </c>
      <c r="K850" t="s">
        <v>11349</v>
      </c>
      <c r="L850" t="s">
        <v>11349</v>
      </c>
      <c r="N850" t="s">
        <v>11350</v>
      </c>
      <c r="P850">
        <v>24947251</v>
      </c>
      <c r="Q850" t="s">
        <v>11347</v>
      </c>
      <c r="R850">
        <v>1344</v>
      </c>
      <c r="S850">
        <v>447</v>
      </c>
    </row>
    <row r="851" spans="1:19">
      <c r="A851" t="s">
        <v>28</v>
      </c>
      <c r="B851" t="s">
        <v>29</v>
      </c>
      <c r="C851" t="s">
        <v>22</v>
      </c>
      <c r="D851" t="s">
        <v>23</v>
      </c>
      <c r="E851" t="s">
        <v>5</v>
      </c>
      <c r="G851" t="s">
        <v>24</v>
      </c>
      <c r="H851">
        <v>4333276</v>
      </c>
      <c r="I851">
        <v>4334619</v>
      </c>
      <c r="J851" t="s">
        <v>41</v>
      </c>
      <c r="K851" t="s">
        <v>14250</v>
      </c>
      <c r="L851" t="s">
        <v>14250</v>
      </c>
      <c r="N851" t="s">
        <v>10821</v>
      </c>
      <c r="P851">
        <v>24946114</v>
      </c>
      <c r="Q851" t="s">
        <v>14248</v>
      </c>
      <c r="R851">
        <v>1344</v>
      </c>
      <c r="S851">
        <v>447</v>
      </c>
    </row>
    <row r="852" spans="1:19">
      <c r="A852" t="s">
        <v>28</v>
      </c>
      <c r="B852" t="s">
        <v>29</v>
      </c>
      <c r="C852" t="s">
        <v>22</v>
      </c>
      <c r="D852" t="s">
        <v>23</v>
      </c>
      <c r="E852" t="s">
        <v>5</v>
      </c>
      <c r="G852" t="s">
        <v>24</v>
      </c>
      <c r="H852">
        <v>1162456</v>
      </c>
      <c r="I852">
        <v>1163796</v>
      </c>
      <c r="J852" t="s">
        <v>41</v>
      </c>
      <c r="K852" t="s">
        <v>4097</v>
      </c>
      <c r="L852" t="s">
        <v>4097</v>
      </c>
      <c r="N852" t="s">
        <v>4098</v>
      </c>
      <c r="O852" t="s">
        <v>4094</v>
      </c>
      <c r="P852">
        <v>24945334</v>
      </c>
      <c r="Q852" t="s">
        <v>4095</v>
      </c>
      <c r="R852">
        <v>1341</v>
      </c>
      <c r="S852">
        <v>446</v>
      </c>
    </row>
    <row r="853" spans="1:19">
      <c r="A853" t="s">
        <v>28</v>
      </c>
      <c r="B853" t="s">
        <v>29</v>
      </c>
      <c r="C853" t="s">
        <v>22</v>
      </c>
      <c r="D853" t="s">
        <v>23</v>
      </c>
      <c r="E853" t="s">
        <v>5</v>
      </c>
      <c r="G853" t="s">
        <v>24</v>
      </c>
      <c r="H853">
        <v>1518713</v>
      </c>
      <c r="I853">
        <v>1520053</v>
      </c>
      <c r="J853" t="s">
        <v>25</v>
      </c>
      <c r="K853" t="s">
        <v>5251</v>
      </c>
      <c r="L853" t="s">
        <v>5251</v>
      </c>
      <c r="N853" t="s">
        <v>5252</v>
      </c>
      <c r="P853">
        <v>24948529</v>
      </c>
      <c r="Q853" t="s">
        <v>5249</v>
      </c>
      <c r="R853">
        <v>1341</v>
      </c>
      <c r="S853">
        <v>446</v>
      </c>
    </row>
    <row r="854" spans="1:19">
      <c r="A854" t="s">
        <v>28</v>
      </c>
      <c r="B854" t="s">
        <v>29</v>
      </c>
      <c r="C854" t="s">
        <v>22</v>
      </c>
      <c r="D854" t="s">
        <v>23</v>
      </c>
      <c r="E854" t="s">
        <v>5</v>
      </c>
      <c r="G854" t="s">
        <v>24</v>
      </c>
      <c r="H854">
        <v>3648072</v>
      </c>
      <c r="I854">
        <v>3649412</v>
      </c>
      <c r="J854" t="s">
        <v>25</v>
      </c>
      <c r="K854" t="s">
        <v>11894</v>
      </c>
      <c r="L854" t="s">
        <v>11894</v>
      </c>
      <c r="N854" t="s">
        <v>11895</v>
      </c>
      <c r="P854">
        <v>24946822</v>
      </c>
      <c r="Q854" t="s">
        <v>11892</v>
      </c>
      <c r="R854">
        <v>1341</v>
      </c>
      <c r="S854">
        <v>446</v>
      </c>
    </row>
    <row r="855" spans="1:19">
      <c r="A855" t="s">
        <v>28</v>
      </c>
      <c r="B855" t="s">
        <v>29</v>
      </c>
      <c r="C855" t="s">
        <v>22</v>
      </c>
      <c r="D855" t="s">
        <v>23</v>
      </c>
      <c r="E855" t="s">
        <v>5</v>
      </c>
      <c r="G855" t="s">
        <v>24</v>
      </c>
      <c r="H855">
        <v>3954921</v>
      </c>
      <c r="I855">
        <v>3956261</v>
      </c>
      <c r="J855" t="s">
        <v>41</v>
      </c>
      <c r="K855" t="s">
        <v>12995</v>
      </c>
      <c r="L855" t="s">
        <v>12995</v>
      </c>
      <c r="N855" t="s">
        <v>12996</v>
      </c>
      <c r="P855">
        <v>24945206</v>
      </c>
      <c r="Q855" t="s">
        <v>12993</v>
      </c>
      <c r="R855">
        <v>1341</v>
      </c>
      <c r="S855">
        <v>446</v>
      </c>
    </row>
    <row r="856" spans="1:19">
      <c r="A856" t="s">
        <v>28</v>
      </c>
      <c r="B856" t="s">
        <v>29</v>
      </c>
      <c r="C856" t="s">
        <v>22</v>
      </c>
      <c r="D856" t="s">
        <v>23</v>
      </c>
      <c r="E856" t="s">
        <v>5</v>
      </c>
      <c r="G856" t="s">
        <v>24</v>
      </c>
      <c r="H856">
        <v>4554607</v>
      </c>
      <c r="I856">
        <v>4555947</v>
      </c>
      <c r="J856" t="s">
        <v>25</v>
      </c>
      <c r="K856" t="s">
        <v>15024</v>
      </c>
      <c r="L856" t="s">
        <v>15024</v>
      </c>
      <c r="N856" t="s">
        <v>15025</v>
      </c>
      <c r="P856">
        <v>24945211</v>
      </c>
      <c r="Q856" t="s">
        <v>15022</v>
      </c>
      <c r="R856">
        <v>1341</v>
      </c>
      <c r="S856">
        <v>446</v>
      </c>
    </row>
    <row r="857" spans="1:19">
      <c r="A857" t="s">
        <v>28</v>
      </c>
      <c r="B857" t="s">
        <v>29</v>
      </c>
      <c r="C857" t="s">
        <v>22</v>
      </c>
      <c r="D857" t="s">
        <v>23</v>
      </c>
      <c r="E857" t="s">
        <v>5</v>
      </c>
      <c r="G857" t="s">
        <v>24</v>
      </c>
      <c r="H857">
        <v>3470335</v>
      </c>
      <c r="I857">
        <v>3471672</v>
      </c>
      <c r="J857" t="s">
        <v>41</v>
      </c>
      <c r="K857" t="s">
        <v>11294</v>
      </c>
      <c r="L857" t="s">
        <v>11294</v>
      </c>
      <c r="N857" t="s">
        <v>11295</v>
      </c>
      <c r="O857" t="s">
        <v>11291</v>
      </c>
      <c r="P857">
        <v>24946134</v>
      </c>
      <c r="Q857" t="s">
        <v>11292</v>
      </c>
      <c r="R857">
        <v>1338</v>
      </c>
      <c r="S857">
        <v>445</v>
      </c>
    </row>
    <row r="858" spans="1:19">
      <c r="A858" t="s">
        <v>28</v>
      </c>
      <c r="B858" t="s">
        <v>29</v>
      </c>
      <c r="C858" t="s">
        <v>22</v>
      </c>
      <c r="D858" t="s">
        <v>23</v>
      </c>
      <c r="E858" t="s">
        <v>5</v>
      </c>
      <c r="G858" t="s">
        <v>24</v>
      </c>
      <c r="H858">
        <v>4091815</v>
      </c>
      <c r="I858">
        <v>4093152</v>
      </c>
      <c r="J858" t="s">
        <v>41</v>
      </c>
      <c r="K858" t="s">
        <v>13492</v>
      </c>
      <c r="L858" t="s">
        <v>13492</v>
      </c>
      <c r="N858" t="s">
        <v>13493</v>
      </c>
      <c r="P858">
        <v>24945377</v>
      </c>
      <c r="Q858" t="s">
        <v>13490</v>
      </c>
      <c r="R858">
        <v>1338</v>
      </c>
      <c r="S858">
        <v>445</v>
      </c>
    </row>
    <row r="859" spans="1:19">
      <c r="A859" t="s">
        <v>28</v>
      </c>
      <c r="B859" t="s">
        <v>29</v>
      </c>
      <c r="C859" t="s">
        <v>22</v>
      </c>
      <c r="D859" t="s">
        <v>23</v>
      </c>
      <c r="E859" t="s">
        <v>5</v>
      </c>
      <c r="G859" t="s">
        <v>24</v>
      </c>
      <c r="H859">
        <v>712430</v>
      </c>
      <c r="I859">
        <v>713764</v>
      </c>
      <c r="J859" t="s">
        <v>41</v>
      </c>
      <c r="K859" t="s">
        <v>2532</v>
      </c>
      <c r="L859" t="s">
        <v>2532</v>
      </c>
      <c r="N859" t="s">
        <v>283</v>
      </c>
      <c r="P859">
        <v>24949488</v>
      </c>
      <c r="Q859" t="s">
        <v>2530</v>
      </c>
      <c r="R859">
        <v>1335</v>
      </c>
      <c r="S859">
        <v>444</v>
      </c>
    </row>
    <row r="860" spans="1:19">
      <c r="A860" t="s">
        <v>28</v>
      </c>
      <c r="B860" t="s">
        <v>29</v>
      </c>
      <c r="C860" t="s">
        <v>22</v>
      </c>
      <c r="D860" t="s">
        <v>23</v>
      </c>
      <c r="E860" t="s">
        <v>5</v>
      </c>
      <c r="G860" t="s">
        <v>24</v>
      </c>
      <c r="H860">
        <v>1541910</v>
      </c>
      <c r="I860">
        <v>1543244</v>
      </c>
      <c r="J860" t="s">
        <v>41</v>
      </c>
      <c r="K860" t="s">
        <v>5313</v>
      </c>
      <c r="L860" t="s">
        <v>5313</v>
      </c>
      <c r="N860" t="s">
        <v>1460</v>
      </c>
      <c r="P860">
        <v>24949182</v>
      </c>
      <c r="Q860" t="s">
        <v>5311</v>
      </c>
      <c r="R860">
        <v>1335</v>
      </c>
      <c r="S860">
        <v>444</v>
      </c>
    </row>
    <row r="861" spans="1:19">
      <c r="A861" t="s">
        <v>28</v>
      </c>
      <c r="B861" t="s">
        <v>29</v>
      </c>
      <c r="C861" t="s">
        <v>22</v>
      </c>
      <c r="D861" t="s">
        <v>23</v>
      </c>
      <c r="E861" t="s">
        <v>5</v>
      </c>
      <c r="G861" t="s">
        <v>24</v>
      </c>
      <c r="H861">
        <v>1791071</v>
      </c>
      <c r="I861">
        <v>1792405</v>
      </c>
      <c r="J861" t="s">
        <v>25</v>
      </c>
      <c r="K861" t="s">
        <v>6041</v>
      </c>
      <c r="L861" t="s">
        <v>6041</v>
      </c>
      <c r="N861" t="s">
        <v>6042</v>
      </c>
      <c r="O861" t="s">
        <v>6038</v>
      </c>
      <c r="P861">
        <v>24947434</v>
      </c>
      <c r="Q861" t="s">
        <v>6039</v>
      </c>
      <c r="R861">
        <v>1335</v>
      </c>
      <c r="S861">
        <v>444</v>
      </c>
    </row>
    <row r="862" spans="1:19">
      <c r="A862" t="s">
        <v>28</v>
      </c>
      <c r="B862" t="s">
        <v>29</v>
      </c>
      <c r="C862" t="s">
        <v>22</v>
      </c>
      <c r="D862" t="s">
        <v>23</v>
      </c>
      <c r="E862" t="s">
        <v>5</v>
      </c>
      <c r="G862" t="s">
        <v>24</v>
      </c>
      <c r="H862">
        <v>2205176</v>
      </c>
      <c r="I862">
        <v>2206510</v>
      </c>
      <c r="J862" t="s">
        <v>25</v>
      </c>
      <c r="K862" t="s">
        <v>7276</v>
      </c>
      <c r="L862" t="s">
        <v>7276</v>
      </c>
      <c r="N862" t="s">
        <v>5298</v>
      </c>
      <c r="P862">
        <v>24948242</v>
      </c>
      <c r="Q862" t="s">
        <v>7274</v>
      </c>
      <c r="R862">
        <v>1335</v>
      </c>
      <c r="S862">
        <v>444</v>
      </c>
    </row>
    <row r="863" spans="1:19">
      <c r="A863" t="s">
        <v>28</v>
      </c>
      <c r="B863" t="s">
        <v>29</v>
      </c>
      <c r="C863" t="s">
        <v>22</v>
      </c>
      <c r="D863" t="s">
        <v>23</v>
      </c>
      <c r="E863" t="s">
        <v>5</v>
      </c>
      <c r="G863" t="s">
        <v>24</v>
      </c>
      <c r="H863">
        <v>2665455</v>
      </c>
      <c r="I863">
        <v>2666789</v>
      </c>
      <c r="J863" t="s">
        <v>25</v>
      </c>
      <c r="K863" t="s">
        <v>8829</v>
      </c>
      <c r="L863" t="s">
        <v>8829</v>
      </c>
      <c r="N863" t="s">
        <v>8830</v>
      </c>
      <c r="P863">
        <v>24947821</v>
      </c>
      <c r="Q863" t="s">
        <v>8827</v>
      </c>
      <c r="R863">
        <v>1335</v>
      </c>
      <c r="S863">
        <v>444</v>
      </c>
    </row>
    <row r="864" spans="1:19">
      <c r="A864" t="s">
        <v>28</v>
      </c>
      <c r="B864" t="s">
        <v>29</v>
      </c>
      <c r="C864" t="s">
        <v>22</v>
      </c>
      <c r="D864" t="s">
        <v>23</v>
      </c>
      <c r="E864" t="s">
        <v>5</v>
      </c>
      <c r="G864" t="s">
        <v>24</v>
      </c>
      <c r="H864">
        <v>2813261</v>
      </c>
      <c r="I864">
        <v>2814595</v>
      </c>
      <c r="J864" t="s">
        <v>25</v>
      </c>
      <c r="K864" t="s">
        <v>9270</v>
      </c>
      <c r="L864" t="s">
        <v>9270</v>
      </c>
      <c r="N864" t="s">
        <v>9271</v>
      </c>
      <c r="P864">
        <v>24945840</v>
      </c>
      <c r="Q864" t="s">
        <v>9268</v>
      </c>
      <c r="R864">
        <v>1335</v>
      </c>
      <c r="S864">
        <v>444</v>
      </c>
    </row>
    <row r="865" spans="1:19">
      <c r="A865" t="s">
        <v>28</v>
      </c>
      <c r="B865" t="s">
        <v>29</v>
      </c>
      <c r="C865" t="s">
        <v>22</v>
      </c>
      <c r="D865" t="s">
        <v>23</v>
      </c>
      <c r="E865" t="s">
        <v>5</v>
      </c>
      <c r="G865" t="s">
        <v>24</v>
      </c>
      <c r="H865">
        <v>4239765</v>
      </c>
      <c r="I865">
        <v>4241099</v>
      </c>
      <c r="J865" t="s">
        <v>25</v>
      </c>
      <c r="K865" t="s">
        <v>13959</v>
      </c>
      <c r="L865" t="s">
        <v>13959</v>
      </c>
      <c r="N865" t="s">
        <v>13960</v>
      </c>
      <c r="P865">
        <v>24948980</v>
      </c>
      <c r="Q865" t="s">
        <v>13957</v>
      </c>
      <c r="R865">
        <v>1335</v>
      </c>
      <c r="S865">
        <v>444</v>
      </c>
    </row>
    <row r="866" spans="1:19">
      <c r="A866" t="s">
        <v>28</v>
      </c>
      <c r="B866" t="s">
        <v>29</v>
      </c>
      <c r="C866" t="s">
        <v>22</v>
      </c>
      <c r="D866" t="s">
        <v>23</v>
      </c>
      <c r="E866" t="s">
        <v>5</v>
      </c>
      <c r="G866" t="s">
        <v>24</v>
      </c>
      <c r="H866">
        <v>4489369</v>
      </c>
      <c r="I866">
        <v>4490703</v>
      </c>
      <c r="J866" t="s">
        <v>25</v>
      </c>
      <c r="K866" t="s">
        <v>14732</v>
      </c>
      <c r="L866" t="s">
        <v>14732</v>
      </c>
      <c r="N866" t="s">
        <v>14733</v>
      </c>
      <c r="P866">
        <v>24947285</v>
      </c>
      <c r="Q866" t="s">
        <v>14730</v>
      </c>
      <c r="R866">
        <v>1335</v>
      </c>
      <c r="S866">
        <v>444</v>
      </c>
    </row>
    <row r="867" spans="1:19">
      <c r="A867" t="s">
        <v>28</v>
      </c>
      <c r="B867" t="s">
        <v>29</v>
      </c>
      <c r="C867" t="s">
        <v>22</v>
      </c>
      <c r="D867" t="s">
        <v>23</v>
      </c>
      <c r="E867" t="s">
        <v>5</v>
      </c>
      <c r="G867" t="s">
        <v>24</v>
      </c>
      <c r="H867">
        <v>1451057</v>
      </c>
      <c r="I867">
        <v>1452388</v>
      </c>
      <c r="J867" t="s">
        <v>41</v>
      </c>
      <c r="K867" t="s">
        <v>5055</v>
      </c>
      <c r="L867" t="s">
        <v>5055</v>
      </c>
      <c r="N867" t="s">
        <v>5056</v>
      </c>
      <c r="P867">
        <v>24948080</v>
      </c>
      <c r="Q867" t="s">
        <v>5053</v>
      </c>
      <c r="R867">
        <v>1332</v>
      </c>
      <c r="S867">
        <v>443</v>
      </c>
    </row>
    <row r="868" spans="1:19">
      <c r="A868" t="s">
        <v>28</v>
      </c>
      <c r="B868" t="s">
        <v>29</v>
      </c>
      <c r="C868" t="s">
        <v>22</v>
      </c>
      <c r="D868" t="s">
        <v>23</v>
      </c>
      <c r="E868" t="s">
        <v>5</v>
      </c>
      <c r="G868" t="s">
        <v>24</v>
      </c>
      <c r="H868">
        <v>3111235</v>
      </c>
      <c r="I868">
        <v>3112566</v>
      </c>
      <c r="J868" t="s">
        <v>41</v>
      </c>
      <c r="K868" t="s">
        <v>10110</v>
      </c>
      <c r="L868" t="s">
        <v>10110</v>
      </c>
      <c r="N868" t="s">
        <v>49</v>
      </c>
      <c r="P868">
        <v>25392846</v>
      </c>
      <c r="Q868" t="s">
        <v>10108</v>
      </c>
      <c r="R868">
        <v>1332</v>
      </c>
      <c r="S868">
        <v>443</v>
      </c>
    </row>
    <row r="869" spans="1:19">
      <c r="A869" t="s">
        <v>28</v>
      </c>
      <c r="B869" t="s">
        <v>29</v>
      </c>
      <c r="C869" t="s">
        <v>22</v>
      </c>
      <c r="D869" t="s">
        <v>23</v>
      </c>
      <c r="E869" t="s">
        <v>5</v>
      </c>
      <c r="G869" t="s">
        <v>24</v>
      </c>
      <c r="H869">
        <v>3728534</v>
      </c>
      <c r="I869">
        <v>3729865</v>
      </c>
      <c r="J869" t="s">
        <v>41</v>
      </c>
      <c r="K869" t="s">
        <v>12180</v>
      </c>
      <c r="L869" t="s">
        <v>12180</v>
      </c>
      <c r="N869" t="s">
        <v>4198</v>
      </c>
      <c r="P869">
        <v>24946278</v>
      </c>
      <c r="Q869" t="s">
        <v>12178</v>
      </c>
      <c r="R869">
        <v>1332</v>
      </c>
      <c r="S869">
        <v>443</v>
      </c>
    </row>
    <row r="870" spans="1:19">
      <c r="A870" t="s">
        <v>28</v>
      </c>
      <c r="B870" t="s">
        <v>29</v>
      </c>
      <c r="C870" t="s">
        <v>22</v>
      </c>
      <c r="D870" t="s">
        <v>23</v>
      </c>
      <c r="E870" t="s">
        <v>5</v>
      </c>
      <c r="G870" t="s">
        <v>24</v>
      </c>
      <c r="H870">
        <v>608048</v>
      </c>
      <c r="I870">
        <v>609376</v>
      </c>
      <c r="J870" t="s">
        <v>41</v>
      </c>
      <c r="K870" t="s">
        <v>2107</v>
      </c>
      <c r="L870" t="s">
        <v>2107</v>
      </c>
      <c r="N870" t="s">
        <v>2108</v>
      </c>
      <c r="P870">
        <v>24948257</v>
      </c>
      <c r="Q870" t="s">
        <v>2105</v>
      </c>
      <c r="R870">
        <v>1329</v>
      </c>
      <c r="S870">
        <v>442</v>
      </c>
    </row>
    <row r="871" spans="1:19">
      <c r="A871" t="s">
        <v>28</v>
      </c>
      <c r="B871" t="s">
        <v>29</v>
      </c>
      <c r="C871" t="s">
        <v>22</v>
      </c>
      <c r="D871" t="s">
        <v>23</v>
      </c>
      <c r="E871" t="s">
        <v>5</v>
      </c>
      <c r="G871" t="s">
        <v>24</v>
      </c>
      <c r="H871">
        <v>949647</v>
      </c>
      <c r="I871">
        <v>950975</v>
      </c>
      <c r="J871" t="s">
        <v>41</v>
      </c>
      <c r="K871" t="s">
        <v>3341</v>
      </c>
      <c r="L871" t="s">
        <v>3341</v>
      </c>
      <c r="N871" t="s">
        <v>3342</v>
      </c>
      <c r="P871">
        <v>24947336</v>
      </c>
      <c r="Q871" t="s">
        <v>3339</v>
      </c>
      <c r="R871">
        <v>1329</v>
      </c>
      <c r="S871">
        <v>442</v>
      </c>
    </row>
    <row r="872" spans="1:19">
      <c r="A872" t="s">
        <v>28</v>
      </c>
      <c r="B872" t="s">
        <v>29</v>
      </c>
      <c r="C872" t="s">
        <v>22</v>
      </c>
      <c r="D872" t="s">
        <v>23</v>
      </c>
      <c r="E872" t="s">
        <v>5</v>
      </c>
      <c r="G872" t="s">
        <v>24</v>
      </c>
      <c r="H872">
        <v>3665911</v>
      </c>
      <c r="I872">
        <v>3667239</v>
      </c>
      <c r="J872" t="s">
        <v>41</v>
      </c>
      <c r="K872" t="s">
        <v>11960</v>
      </c>
      <c r="L872" t="s">
        <v>11960</v>
      </c>
      <c r="N872" t="s">
        <v>11961</v>
      </c>
      <c r="P872">
        <v>24947438</v>
      </c>
      <c r="Q872" t="s">
        <v>11958</v>
      </c>
      <c r="R872">
        <v>1329</v>
      </c>
      <c r="S872">
        <v>442</v>
      </c>
    </row>
    <row r="873" spans="1:19">
      <c r="A873" t="s">
        <v>28</v>
      </c>
      <c r="B873" t="s">
        <v>29</v>
      </c>
      <c r="C873" t="s">
        <v>22</v>
      </c>
      <c r="D873" t="s">
        <v>23</v>
      </c>
      <c r="E873" t="s">
        <v>5</v>
      </c>
      <c r="G873" t="s">
        <v>24</v>
      </c>
      <c r="H873">
        <v>3907015</v>
      </c>
      <c r="I873">
        <v>3908343</v>
      </c>
      <c r="J873" t="s">
        <v>41</v>
      </c>
      <c r="K873" t="s">
        <v>12798</v>
      </c>
      <c r="L873" t="s">
        <v>12798</v>
      </c>
      <c r="N873" t="s">
        <v>109</v>
      </c>
      <c r="P873">
        <v>24947927</v>
      </c>
      <c r="Q873" t="s">
        <v>12796</v>
      </c>
      <c r="R873">
        <v>1329</v>
      </c>
      <c r="S873">
        <v>442</v>
      </c>
    </row>
    <row r="874" spans="1:19">
      <c r="A874" t="s">
        <v>28</v>
      </c>
      <c r="B874" t="s">
        <v>29</v>
      </c>
      <c r="C874" t="s">
        <v>22</v>
      </c>
      <c r="D874" t="s">
        <v>23</v>
      </c>
      <c r="E874" t="s">
        <v>5</v>
      </c>
      <c r="G874" t="s">
        <v>24</v>
      </c>
      <c r="H874">
        <v>419401</v>
      </c>
      <c r="I874">
        <v>420726</v>
      </c>
      <c r="J874" t="s">
        <v>41</v>
      </c>
      <c r="K874" t="s">
        <v>1487</v>
      </c>
      <c r="L874" t="s">
        <v>1487</v>
      </c>
      <c r="N874" t="s">
        <v>109</v>
      </c>
      <c r="P874">
        <v>24946671</v>
      </c>
      <c r="Q874" t="s">
        <v>1485</v>
      </c>
      <c r="R874">
        <v>1326</v>
      </c>
      <c r="S874">
        <v>441</v>
      </c>
    </row>
    <row r="875" spans="1:19">
      <c r="A875" t="s">
        <v>28</v>
      </c>
      <c r="B875" t="s">
        <v>29</v>
      </c>
      <c r="C875" t="s">
        <v>22</v>
      </c>
      <c r="D875" t="s">
        <v>23</v>
      </c>
      <c r="E875" t="s">
        <v>5</v>
      </c>
      <c r="G875" t="s">
        <v>24</v>
      </c>
      <c r="H875">
        <v>486035</v>
      </c>
      <c r="I875">
        <v>487360</v>
      </c>
      <c r="J875" t="s">
        <v>25</v>
      </c>
      <c r="K875" t="s">
        <v>1720</v>
      </c>
      <c r="L875" t="s">
        <v>1720</v>
      </c>
      <c r="N875" t="s">
        <v>1721</v>
      </c>
      <c r="P875">
        <v>24948937</v>
      </c>
      <c r="Q875" t="s">
        <v>1719</v>
      </c>
      <c r="R875">
        <v>1326</v>
      </c>
      <c r="S875">
        <v>441</v>
      </c>
    </row>
    <row r="876" spans="1:19">
      <c r="A876" t="s">
        <v>28</v>
      </c>
      <c r="B876" t="s">
        <v>29</v>
      </c>
      <c r="C876" t="s">
        <v>22</v>
      </c>
      <c r="D876" t="s">
        <v>23</v>
      </c>
      <c r="E876" t="s">
        <v>5</v>
      </c>
      <c r="G876" t="s">
        <v>24</v>
      </c>
      <c r="H876">
        <v>1042241</v>
      </c>
      <c r="I876">
        <v>1043566</v>
      </c>
      <c r="J876" t="s">
        <v>25</v>
      </c>
      <c r="K876" t="s">
        <v>3683</v>
      </c>
      <c r="L876" t="s">
        <v>3683</v>
      </c>
      <c r="N876" t="s">
        <v>1415</v>
      </c>
      <c r="P876">
        <v>24948833</v>
      </c>
      <c r="Q876" t="s">
        <v>3681</v>
      </c>
      <c r="R876">
        <v>1326</v>
      </c>
      <c r="S876">
        <v>441</v>
      </c>
    </row>
    <row r="877" spans="1:19">
      <c r="A877" t="s">
        <v>28</v>
      </c>
      <c r="B877" t="s">
        <v>29</v>
      </c>
      <c r="C877" t="s">
        <v>22</v>
      </c>
      <c r="D877" t="s">
        <v>23</v>
      </c>
      <c r="E877" t="s">
        <v>5</v>
      </c>
      <c r="G877" t="s">
        <v>24</v>
      </c>
      <c r="H877">
        <v>1835852</v>
      </c>
      <c r="I877">
        <v>1837177</v>
      </c>
      <c r="J877" t="s">
        <v>41</v>
      </c>
      <c r="K877" t="s">
        <v>6190</v>
      </c>
      <c r="L877" t="s">
        <v>6190</v>
      </c>
      <c r="N877" t="s">
        <v>1460</v>
      </c>
      <c r="P877">
        <v>24947909</v>
      </c>
      <c r="Q877" t="s">
        <v>6188</v>
      </c>
      <c r="R877">
        <v>1326</v>
      </c>
      <c r="S877">
        <v>441</v>
      </c>
    </row>
    <row r="878" spans="1:19">
      <c r="A878" t="s">
        <v>28</v>
      </c>
      <c r="B878" t="s">
        <v>29</v>
      </c>
      <c r="C878" t="s">
        <v>22</v>
      </c>
      <c r="D878" t="s">
        <v>23</v>
      </c>
      <c r="E878" t="s">
        <v>5</v>
      </c>
      <c r="G878" t="s">
        <v>24</v>
      </c>
      <c r="H878">
        <v>3998773</v>
      </c>
      <c r="I878">
        <v>4000098</v>
      </c>
      <c r="J878" t="s">
        <v>41</v>
      </c>
      <c r="K878" t="s">
        <v>13162</v>
      </c>
      <c r="L878" t="s">
        <v>13162</v>
      </c>
      <c r="N878" t="s">
        <v>13163</v>
      </c>
      <c r="O878" t="s">
        <v>13159</v>
      </c>
      <c r="P878">
        <v>24948396</v>
      </c>
      <c r="Q878" t="s">
        <v>13160</v>
      </c>
      <c r="R878">
        <v>1326</v>
      </c>
      <c r="S878">
        <v>441</v>
      </c>
    </row>
    <row r="879" spans="1:19">
      <c r="A879" t="s">
        <v>28</v>
      </c>
      <c r="B879" t="s">
        <v>29</v>
      </c>
      <c r="C879" t="s">
        <v>22</v>
      </c>
      <c r="D879" t="s">
        <v>23</v>
      </c>
      <c r="E879" t="s">
        <v>5</v>
      </c>
      <c r="G879" t="s">
        <v>24</v>
      </c>
      <c r="H879">
        <v>4008244</v>
      </c>
      <c r="I879">
        <v>4009569</v>
      </c>
      <c r="J879" t="s">
        <v>25</v>
      </c>
      <c r="K879" t="s">
        <v>13185</v>
      </c>
      <c r="L879" t="s">
        <v>13185</v>
      </c>
      <c r="N879" t="s">
        <v>13186</v>
      </c>
      <c r="P879">
        <v>24948898</v>
      </c>
      <c r="Q879" t="s">
        <v>13183</v>
      </c>
      <c r="R879">
        <v>1326</v>
      </c>
      <c r="S879">
        <v>441</v>
      </c>
    </row>
    <row r="880" spans="1:19">
      <c r="A880" t="s">
        <v>28</v>
      </c>
      <c r="B880" t="s">
        <v>29</v>
      </c>
      <c r="C880" t="s">
        <v>22</v>
      </c>
      <c r="D880" t="s">
        <v>23</v>
      </c>
      <c r="E880" t="s">
        <v>5</v>
      </c>
      <c r="G880" t="s">
        <v>24</v>
      </c>
      <c r="H880">
        <v>1439759</v>
      </c>
      <c r="I880">
        <v>1441081</v>
      </c>
      <c r="J880" t="s">
        <v>25</v>
      </c>
      <c r="K880" t="s">
        <v>5028</v>
      </c>
      <c r="L880" t="s">
        <v>5028</v>
      </c>
      <c r="N880" t="s">
        <v>3277</v>
      </c>
      <c r="P880">
        <v>24946619</v>
      </c>
      <c r="Q880" t="s">
        <v>5026</v>
      </c>
      <c r="R880">
        <v>1323</v>
      </c>
      <c r="S880">
        <v>440</v>
      </c>
    </row>
    <row r="881" spans="1:19">
      <c r="A881" t="s">
        <v>28</v>
      </c>
      <c r="B881" t="s">
        <v>29</v>
      </c>
      <c r="C881" t="s">
        <v>22</v>
      </c>
      <c r="D881" t="s">
        <v>23</v>
      </c>
      <c r="E881" t="s">
        <v>5</v>
      </c>
      <c r="G881" t="s">
        <v>24</v>
      </c>
      <c r="H881">
        <v>1809547</v>
      </c>
      <c r="I881">
        <v>1810869</v>
      </c>
      <c r="J881" t="s">
        <v>25</v>
      </c>
      <c r="K881" t="s">
        <v>6100</v>
      </c>
      <c r="L881" t="s">
        <v>6100</v>
      </c>
      <c r="N881" t="s">
        <v>6101</v>
      </c>
      <c r="P881">
        <v>24949213</v>
      </c>
      <c r="Q881" t="s">
        <v>6098</v>
      </c>
      <c r="R881">
        <v>1323</v>
      </c>
      <c r="S881">
        <v>440</v>
      </c>
    </row>
    <row r="882" spans="1:19">
      <c r="A882" t="s">
        <v>28</v>
      </c>
      <c r="B882" t="s">
        <v>29</v>
      </c>
      <c r="C882" t="s">
        <v>22</v>
      </c>
      <c r="D882" t="s">
        <v>23</v>
      </c>
      <c r="E882" t="s">
        <v>5</v>
      </c>
      <c r="G882" t="s">
        <v>24</v>
      </c>
      <c r="H882">
        <v>2339600</v>
      </c>
      <c r="I882">
        <v>2340922</v>
      </c>
      <c r="J882" t="s">
        <v>41</v>
      </c>
      <c r="K882" t="s">
        <v>7767</v>
      </c>
      <c r="L882" t="s">
        <v>7767</v>
      </c>
      <c r="N882" t="s">
        <v>7768</v>
      </c>
      <c r="P882">
        <v>24949459</v>
      </c>
      <c r="Q882" t="s">
        <v>7765</v>
      </c>
      <c r="R882">
        <v>1323</v>
      </c>
      <c r="S882">
        <v>440</v>
      </c>
    </row>
    <row r="883" spans="1:19">
      <c r="A883" t="s">
        <v>28</v>
      </c>
      <c r="B883" t="s">
        <v>29</v>
      </c>
      <c r="C883" t="s">
        <v>22</v>
      </c>
      <c r="D883" t="s">
        <v>23</v>
      </c>
      <c r="E883" t="s">
        <v>5</v>
      </c>
      <c r="G883" t="s">
        <v>24</v>
      </c>
      <c r="H883">
        <v>2648405</v>
      </c>
      <c r="I883">
        <v>2649727</v>
      </c>
      <c r="J883" t="s">
        <v>25</v>
      </c>
      <c r="K883" t="s">
        <v>8779</v>
      </c>
      <c r="L883" t="s">
        <v>8779</v>
      </c>
      <c r="N883" t="s">
        <v>49</v>
      </c>
      <c r="P883">
        <v>24948985</v>
      </c>
      <c r="Q883" t="s">
        <v>8777</v>
      </c>
      <c r="R883">
        <v>1323</v>
      </c>
      <c r="S883">
        <v>440</v>
      </c>
    </row>
    <row r="884" spans="1:19">
      <c r="A884" t="s">
        <v>28</v>
      </c>
      <c r="B884" t="s">
        <v>29</v>
      </c>
      <c r="C884" t="s">
        <v>22</v>
      </c>
      <c r="D884" t="s">
        <v>23</v>
      </c>
      <c r="E884" t="s">
        <v>5</v>
      </c>
      <c r="G884" t="s">
        <v>24</v>
      </c>
      <c r="H884">
        <v>1075739</v>
      </c>
      <c r="I884">
        <v>1077058</v>
      </c>
      <c r="J884" t="s">
        <v>41</v>
      </c>
      <c r="K884" t="s">
        <v>3810</v>
      </c>
      <c r="L884" t="s">
        <v>3810</v>
      </c>
      <c r="N884" t="s">
        <v>3811</v>
      </c>
      <c r="P884">
        <v>24948311</v>
      </c>
      <c r="Q884" t="s">
        <v>3808</v>
      </c>
      <c r="R884">
        <v>1320</v>
      </c>
      <c r="S884">
        <v>439</v>
      </c>
    </row>
    <row r="885" spans="1:19">
      <c r="A885" t="s">
        <v>28</v>
      </c>
      <c r="B885" t="s">
        <v>29</v>
      </c>
      <c r="C885" t="s">
        <v>22</v>
      </c>
      <c r="D885" t="s">
        <v>23</v>
      </c>
      <c r="E885" t="s">
        <v>5</v>
      </c>
      <c r="G885" t="s">
        <v>24</v>
      </c>
      <c r="H885">
        <v>2063569</v>
      </c>
      <c r="I885">
        <v>2064888</v>
      </c>
      <c r="J885" t="s">
        <v>41</v>
      </c>
      <c r="K885" t="s">
        <v>6851</v>
      </c>
      <c r="L885" t="s">
        <v>6851</v>
      </c>
      <c r="N885" t="s">
        <v>6852</v>
      </c>
      <c r="P885">
        <v>24946944</v>
      </c>
      <c r="Q885" t="s">
        <v>6849</v>
      </c>
      <c r="R885">
        <v>1320</v>
      </c>
      <c r="S885">
        <v>439</v>
      </c>
    </row>
    <row r="886" spans="1:19">
      <c r="A886" t="s">
        <v>28</v>
      </c>
      <c r="B886" t="s">
        <v>29</v>
      </c>
      <c r="C886" t="s">
        <v>22</v>
      </c>
      <c r="D886" t="s">
        <v>23</v>
      </c>
      <c r="E886" t="s">
        <v>5</v>
      </c>
      <c r="G886" t="s">
        <v>24</v>
      </c>
      <c r="H886">
        <v>2081727</v>
      </c>
      <c r="I886">
        <v>2083046</v>
      </c>
      <c r="J886" t="s">
        <v>41</v>
      </c>
      <c r="K886" t="s">
        <v>6915</v>
      </c>
      <c r="L886" t="s">
        <v>6915</v>
      </c>
      <c r="N886" t="s">
        <v>1460</v>
      </c>
      <c r="P886">
        <v>24947592</v>
      </c>
      <c r="Q886" t="s">
        <v>6913</v>
      </c>
      <c r="R886">
        <v>1320</v>
      </c>
      <c r="S886">
        <v>439</v>
      </c>
    </row>
    <row r="887" spans="1:19">
      <c r="A887" t="s">
        <v>28</v>
      </c>
      <c r="B887" t="s">
        <v>29</v>
      </c>
      <c r="C887" t="s">
        <v>22</v>
      </c>
      <c r="D887" t="s">
        <v>23</v>
      </c>
      <c r="E887" t="s">
        <v>5</v>
      </c>
      <c r="G887" t="s">
        <v>24</v>
      </c>
      <c r="H887">
        <v>2210714</v>
      </c>
      <c r="I887">
        <v>2212033</v>
      </c>
      <c r="J887" t="s">
        <v>25</v>
      </c>
      <c r="K887" t="s">
        <v>7294</v>
      </c>
      <c r="L887" t="s">
        <v>7294</v>
      </c>
      <c r="N887" t="s">
        <v>357</v>
      </c>
      <c r="P887">
        <v>24945409</v>
      </c>
      <c r="Q887" t="s">
        <v>7292</v>
      </c>
      <c r="R887">
        <v>1320</v>
      </c>
      <c r="S887">
        <v>439</v>
      </c>
    </row>
    <row r="888" spans="1:19">
      <c r="A888" t="s">
        <v>28</v>
      </c>
      <c r="B888" t="s">
        <v>29</v>
      </c>
      <c r="C888" t="s">
        <v>22</v>
      </c>
      <c r="D888" t="s">
        <v>23</v>
      </c>
      <c r="E888" t="s">
        <v>5</v>
      </c>
      <c r="G888" t="s">
        <v>24</v>
      </c>
      <c r="H888">
        <v>2919044</v>
      </c>
      <c r="I888">
        <v>2920363</v>
      </c>
      <c r="J888" t="s">
        <v>41</v>
      </c>
      <c r="K888" t="s">
        <v>9584</v>
      </c>
      <c r="L888" t="s">
        <v>9584</v>
      </c>
      <c r="N888" t="s">
        <v>49</v>
      </c>
      <c r="P888">
        <v>24947001</v>
      </c>
      <c r="Q888" t="s">
        <v>9582</v>
      </c>
      <c r="R888">
        <v>1320</v>
      </c>
      <c r="S888">
        <v>439</v>
      </c>
    </row>
    <row r="889" spans="1:19">
      <c r="A889" t="s">
        <v>28</v>
      </c>
      <c r="B889" t="s">
        <v>29</v>
      </c>
      <c r="C889" t="s">
        <v>22</v>
      </c>
      <c r="D889" t="s">
        <v>23</v>
      </c>
      <c r="E889" t="s">
        <v>5</v>
      </c>
      <c r="G889" t="s">
        <v>24</v>
      </c>
      <c r="H889">
        <v>3033775</v>
      </c>
      <c r="I889">
        <v>3035094</v>
      </c>
      <c r="J889" t="s">
        <v>41</v>
      </c>
      <c r="K889" t="s">
        <v>9929</v>
      </c>
      <c r="L889" t="s">
        <v>9929</v>
      </c>
      <c r="N889" t="s">
        <v>49</v>
      </c>
      <c r="P889">
        <v>24947977</v>
      </c>
      <c r="Q889" t="s">
        <v>9927</v>
      </c>
      <c r="R889">
        <v>1320</v>
      </c>
      <c r="S889">
        <v>439</v>
      </c>
    </row>
    <row r="890" spans="1:19">
      <c r="A890" t="s">
        <v>28</v>
      </c>
      <c r="B890" t="s">
        <v>29</v>
      </c>
      <c r="C890" t="s">
        <v>22</v>
      </c>
      <c r="D890" t="s">
        <v>23</v>
      </c>
      <c r="E890" t="s">
        <v>5</v>
      </c>
      <c r="G890" t="s">
        <v>24</v>
      </c>
      <c r="H890">
        <v>3168075</v>
      </c>
      <c r="I890">
        <v>3169394</v>
      </c>
      <c r="J890" t="s">
        <v>25</v>
      </c>
      <c r="K890" t="s">
        <v>10244</v>
      </c>
      <c r="L890" t="s">
        <v>10244</v>
      </c>
      <c r="N890" t="s">
        <v>259</v>
      </c>
      <c r="P890">
        <v>24948087</v>
      </c>
      <c r="Q890" t="s">
        <v>10242</v>
      </c>
      <c r="R890">
        <v>1320</v>
      </c>
      <c r="S890">
        <v>439</v>
      </c>
    </row>
    <row r="891" spans="1:19">
      <c r="A891" t="s">
        <v>28</v>
      </c>
      <c r="B891" t="s">
        <v>29</v>
      </c>
      <c r="C891" t="s">
        <v>22</v>
      </c>
      <c r="D891" t="s">
        <v>23</v>
      </c>
      <c r="E891" t="s">
        <v>5</v>
      </c>
      <c r="G891" t="s">
        <v>24</v>
      </c>
      <c r="H891">
        <v>3211716</v>
      </c>
      <c r="I891">
        <v>3213035</v>
      </c>
      <c r="J891" t="s">
        <v>41</v>
      </c>
      <c r="K891" t="s">
        <v>10392</v>
      </c>
      <c r="L891" t="s">
        <v>10392</v>
      </c>
      <c r="N891" t="s">
        <v>5268</v>
      </c>
      <c r="P891">
        <v>24946391</v>
      </c>
      <c r="Q891" t="s">
        <v>10390</v>
      </c>
      <c r="R891">
        <v>1320</v>
      </c>
      <c r="S891">
        <v>439</v>
      </c>
    </row>
    <row r="892" spans="1:19">
      <c r="A892" t="s">
        <v>28</v>
      </c>
      <c r="B892" t="s">
        <v>29</v>
      </c>
      <c r="C892" t="s">
        <v>22</v>
      </c>
      <c r="D892" t="s">
        <v>23</v>
      </c>
      <c r="E892" t="s">
        <v>5</v>
      </c>
      <c r="G892" t="s">
        <v>24</v>
      </c>
      <c r="H892">
        <v>3318920</v>
      </c>
      <c r="I892">
        <v>3320239</v>
      </c>
      <c r="J892" t="s">
        <v>41</v>
      </c>
      <c r="K892" t="s">
        <v>10782</v>
      </c>
      <c r="L892" t="s">
        <v>10782</v>
      </c>
      <c r="N892" t="s">
        <v>10783</v>
      </c>
      <c r="P892">
        <v>24945349</v>
      </c>
      <c r="Q892" t="s">
        <v>10780</v>
      </c>
      <c r="R892">
        <v>1320</v>
      </c>
      <c r="S892">
        <v>439</v>
      </c>
    </row>
    <row r="893" spans="1:19">
      <c r="A893" t="s">
        <v>28</v>
      </c>
      <c r="B893" t="s">
        <v>29</v>
      </c>
      <c r="C893" t="s">
        <v>22</v>
      </c>
      <c r="D893" t="s">
        <v>23</v>
      </c>
      <c r="E893" t="s">
        <v>5</v>
      </c>
      <c r="G893" t="s">
        <v>24</v>
      </c>
      <c r="H893">
        <v>4504896</v>
      </c>
      <c r="I893">
        <v>4506215</v>
      </c>
      <c r="J893" t="s">
        <v>41</v>
      </c>
      <c r="K893" t="s">
        <v>14795</v>
      </c>
      <c r="L893" t="s">
        <v>14795</v>
      </c>
      <c r="N893" t="s">
        <v>14796</v>
      </c>
      <c r="P893">
        <v>24945925</v>
      </c>
      <c r="Q893" t="s">
        <v>14793</v>
      </c>
      <c r="R893">
        <v>1320</v>
      </c>
      <c r="S893">
        <v>439</v>
      </c>
    </row>
    <row r="894" spans="1:19">
      <c r="A894" t="s">
        <v>28</v>
      </c>
      <c r="B894" t="s">
        <v>29</v>
      </c>
      <c r="C894" t="s">
        <v>22</v>
      </c>
      <c r="D894" t="s">
        <v>23</v>
      </c>
      <c r="E894" t="s">
        <v>5</v>
      </c>
      <c r="G894" t="s">
        <v>24</v>
      </c>
      <c r="H894">
        <v>618498</v>
      </c>
      <c r="I894">
        <v>619814</v>
      </c>
      <c r="J894" t="s">
        <v>25</v>
      </c>
      <c r="K894" t="s">
        <v>2140</v>
      </c>
      <c r="L894" t="s">
        <v>2140</v>
      </c>
      <c r="N894" t="s">
        <v>2141</v>
      </c>
      <c r="O894" t="s">
        <v>2137</v>
      </c>
      <c r="P894">
        <v>24949351</v>
      </c>
      <c r="Q894" t="s">
        <v>2138</v>
      </c>
      <c r="R894">
        <v>1317</v>
      </c>
      <c r="S894">
        <v>438</v>
      </c>
    </row>
    <row r="895" spans="1:19">
      <c r="A895" t="s">
        <v>28</v>
      </c>
      <c r="B895" t="s">
        <v>29</v>
      </c>
      <c r="C895" t="s">
        <v>22</v>
      </c>
      <c r="D895" t="s">
        <v>23</v>
      </c>
      <c r="E895" t="s">
        <v>5</v>
      </c>
      <c r="G895" t="s">
        <v>24</v>
      </c>
      <c r="H895">
        <v>1028891</v>
      </c>
      <c r="I895">
        <v>1030207</v>
      </c>
      <c r="J895" t="s">
        <v>25</v>
      </c>
      <c r="K895" t="s">
        <v>3639</v>
      </c>
      <c r="L895" t="s">
        <v>3639</v>
      </c>
      <c r="N895" t="s">
        <v>513</v>
      </c>
      <c r="P895">
        <v>24946522</v>
      </c>
      <c r="Q895" t="s">
        <v>3637</v>
      </c>
      <c r="R895">
        <v>1317</v>
      </c>
      <c r="S895">
        <v>438</v>
      </c>
    </row>
    <row r="896" spans="1:19">
      <c r="A896" t="s">
        <v>28</v>
      </c>
      <c r="B896" t="s">
        <v>29</v>
      </c>
      <c r="C896" t="s">
        <v>22</v>
      </c>
      <c r="D896" t="s">
        <v>23</v>
      </c>
      <c r="E896" t="s">
        <v>5</v>
      </c>
      <c r="G896" t="s">
        <v>24</v>
      </c>
      <c r="H896">
        <v>1198624</v>
      </c>
      <c r="I896">
        <v>1199940</v>
      </c>
      <c r="J896" t="s">
        <v>25</v>
      </c>
      <c r="K896" t="s">
        <v>4214</v>
      </c>
      <c r="L896" t="s">
        <v>4214</v>
      </c>
      <c r="N896" t="s">
        <v>898</v>
      </c>
      <c r="P896">
        <v>25392805</v>
      </c>
      <c r="Q896" t="s">
        <v>4212</v>
      </c>
      <c r="R896">
        <v>1317</v>
      </c>
      <c r="S896">
        <v>438</v>
      </c>
    </row>
    <row r="897" spans="1:19">
      <c r="A897" t="s">
        <v>28</v>
      </c>
      <c r="B897" t="s">
        <v>29</v>
      </c>
      <c r="C897" t="s">
        <v>22</v>
      </c>
      <c r="D897" t="s">
        <v>23</v>
      </c>
      <c r="E897" t="s">
        <v>5</v>
      </c>
      <c r="G897" t="s">
        <v>24</v>
      </c>
      <c r="H897">
        <v>1445751</v>
      </c>
      <c r="I897">
        <v>1447067</v>
      </c>
      <c r="J897" t="s">
        <v>25</v>
      </c>
      <c r="K897" t="s">
        <v>5044</v>
      </c>
      <c r="L897" t="s">
        <v>5044</v>
      </c>
      <c r="N897" t="s">
        <v>5045</v>
      </c>
      <c r="P897">
        <v>24947534</v>
      </c>
      <c r="Q897" t="s">
        <v>5042</v>
      </c>
      <c r="R897">
        <v>1317</v>
      </c>
      <c r="S897">
        <v>438</v>
      </c>
    </row>
    <row r="898" spans="1:19">
      <c r="A898" t="s">
        <v>28</v>
      </c>
      <c r="B898" t="s">
        <v>29</v>
      </c>
      <c r="C898" t="s">
        <v>22</v>
      </c>
      <c r="D898" t="s">
        <v>23</v>
      </c>
      <c r="E898" t="s">
        <v>5</v>
      </c>
      <c r="G898" t="s">
        <v>24</v>
      </c>
      <c r="H898">
        <v>2611860</v>
      </c>
      <c r="I898">
        <v>2613176</v>
      </c>
      <c r="J898" t="s">
        <v>41</v>
      </c>
      <c r="K898" t="s">
        <v>8669</v>
      </c>
      <c r="L898" t="s">
        <v>8669</v>
      </c>
      <c r="N898" t="s">
        <v>8670</v>
      </c>
      <c r="P898">
        <v>24948936</v>
      </c>
      <c r="Q898" t="s">
        <v>8667</v>
      </c>
      <c r="R898">
        <v>1317</v>
      </c>
      <c r="S898">
        <v>438</v>
      </c>
    </row>
    <row r="899" spans="1:19">
      <c r="A899" t="s">
        <v>28</v>
      </c>
      <c r="B899" t="s">
        <v>29</v>
      </c>
      <c r="C899" t="s">
        <v>22</v>
      </c>
      <c r="D899" t="s">
        <v>23</v>
      </c>
      <c r="E899" t="s">
        <v>5</v>
      </c>
      <c r="G899" t="s">
        <v>24</v>
      </c>
      <c r="H899">
        <v>3060184</v>
      </c>
      <c r="I899">
        <v>3061500</v>
      </c>
      <c r="J899" t="s">
        <v>25</v>
      </c>
      <c r="K899" t="s">
        <v>9951</v>
      </c>
      <c r="L899" t="s">
        <v>9951</v>
      </c>
      <c r="N899" t="s">
        <v>9952</v>
      </c>
      <c r="P899">
        <v>24948158</v>
      </c>
      <c r="Q899" t="s">
        <v>9949</v>
      </c>
      <c r="R899">
        <v>1317</v>
      </c>
      <c r="S899">
        <v>438</v>
      </c>
    </row>
    <row r="900" spans="1:19">
      <c r="A900" t="s">
        <v>28</v>
      </c>
      <c r="B900" t="s">
        <v>29</v>
      </c>
      <c r="C900" t="s">
        <v>22</v>
      </c>
      <c r="D900" t="s">
        <v>23</v>
      </c>
      <c r="E900" t="s">
        <v>5</v>
      </c>
      <c r="G900" t="s">
        <v>24</v>
      </c>
      <c r="H900">
        <v>83600</v>
      </c>
      <c r="I900">
        <v>84913</v>
      </c>
      <c r="J900" t="s">
        <v>41</v>
      </c>
      <c r="K900" t="s">
        <v>282</v>
      </c>
      <c r="L900" t="s">
        <v>282</v>
      </c>
      <c r="N900" t="s">
        <v>283</v>
      </c>
      <c r="P900">
        <v>24948483</v>
      </c>
      <c r="Q900" t="s">
        <v>280</v>
      </c>
      <c r="R900">
        <v>1314</v>
      </c>
      <c r="S900">
        <v>437</v>
      </c>
    </row>
    <row r="901" spans="1:19">
      <c r="A901" t="s">
        <v>28</v>
      </c>
      <c r="B901" t="s">
        <v>29</v>
      </c>
      <c r="C901" t="s">
        <v>22</v>
      </c>
      <c r="D901" t="s">
        <v>23</v>
      </c>
      <c r="E901" t="s">
        <v>5</v>
      </c>
      <c r="G901" t="s">
        <v>24</v>
      </c>
      <c r="H901">
        <v>239685</v>
      </c>
      <c r="I901">
        <v>240998</v>
      </c>
      <c r="J901" t="s">
        <v>41</v>
      </c>
      <c r="K901" t="s">
        <v>866</v>
      </c>
      <c r="L901" t="s">
        <v>866</v>
      </c>
      <c r="N901" t="s">
        <v>867</v>
      </c>
      <c r="P901">
        <v>24947413</v>
      </c>
      <c r="Q901" t="s">
        <v>864</v>
      </c>
      <c r="R901">
        <v>1314</v>
      </c>
      <c r="S901">
        <v>437</v>
      </c>
    </row>
    <row r="902" spans="1:19">
      <c r="A902" t="s">
        <v>28</v>
      </c>
      <c r="B902" t="s">
        <v>29</v>
      </c>
      <c r="C902" t="s">
        <v>22</v>
      </c>
      <c r="D902" t="s">
        <v>23</v>
      </c>
      <c r="E902" t="s">
        <v>5</v>
      </c>
      <c r="G902" t="s">
        <v>24</v>
      </c>
      <c r="H902">
        <v>471819</v>
      </c>
      <c r="I902">
        <v>473132</v>
      </c>
      <c r="J902" t="s">
        <v>41</v>
      </c>
      <c r="K902" t="s">
        <v>1680</v>
      </c>
      <c r="L902" t="s">
        <v>1680</v>
      </c>
      <c r="N902" t="s">
        <v>1681</v>
      </c>
      <c r="P902">
        <v>24948824</v>
      </c>
      <c r="Q902" t="s">
        <v>1678</v>
      </c>
      <c r="R902">
        <v>1314</v>
      </c>
      <c r="S902">
        <v>437</v>
      </c>
    </row>
    <row r="903" spans="1:19">
      <c r="A903" t="s">
        <v>28</v>
      </c>
      <c r="B903" t="s">
        <v>29</v>
      </c>
      <c r="C903" t="s">
        <v>22</v>
      </c>
      <c r="D903" t="s">
        <v>23</v>
      </c>
      <c r="E903" t="s">
        <v>5</v>
      </c>
      <c r="G903" t="s">
        <v>24</v>
      </c>
      <c r="H903">
        <v>1336594</v>
      </c>
      <c r="I903">
        <v>1337907</v>
      </c>
      <c r="J903" t="s">
        <v>41</v>
      </c>
      <c r="K903" t="s">
        <v>4642</v>
      </c>
      <c r="L903" t="s">
        <v>4642</v>
      </c>
      <c r="N903" t="s">
        <v>3363</v>
      </c>
      <c r="P903">
        <v>24946113</v>
      </c>
      <c r="Q903" t="s">
        <v>4640</v>
      </c>
      <c r="R903">
        <v>1314</v>
      </c>
      <c r="S903">
        <v>437</v>
      </c>
    </row>
    <row r="904" spans="1:19">
      <c r="A904" t="s">
        <v>28</v>
      </c>
      <c r="B904" t="s">
        <v>29</v>
      </c>
      <c r="C904" t="s">
        <v>22</v>
      </c>
      <c r="D904" t="s">
        <v>23</v>
      </c>
      <c r="E904" t="s">
        <v>5</v>
      </c>
      <c r="G904" t="s">
        <v>24</v>
      </c>
      <c r="H904">
        <v>3177752</v>
      </c>
      <c r="I904">
        <v>3179065</v>
      </c>
      <c r="J904" t="s">
        <v>25</v>
      </c>
      <c r="K904" t="s">
        <v>10274</v>
      </c>
      <c r="L904" t="s">
        <v>10274</v>
      </c>
      <c r="N904" t="s">
        <v>109</v>
      </c>
      <c r="P904">
        <v>24946355</v>
      </c>
      <c r="Q904" t="s">
        <v>10272</v>
      </c>
      <c r="R904">
        <v>1314</v>
      </c>
      <c r="S904">
        <v>437</v>
      </c>
    </row>
    <row r="905" spans="1:19">
      <c r="A905" t="s">
        <v>28</v>
      </c>
      <c r="B905" t="s">
        <v>29</v>
      </c>
      <c r="C905" t="s">
        <v>22</v>
      </c>
      <c r="D905" t="s">
        <v>23</v>
      </c>
      <c r="E905" t="s">
        <v>5</v>
      </c>
      <c r="G905" t="s">
        <v>24</v>
      </c>
      <c r="H905">
        <v>3271615</v>
      </c>
      <c r="I905">
        <v>3272928</v>
      </c>
      <c r="J905" t="s">
        <v>41</v>
      </c>
      <c r="K905" t="s">
        <v>10620</v>
      </c>
      <c r="L905" t="s">
        <v>10620</v>
      </c>
      <c r="N905" t="s">
        <v>10621</v>
      </c>
      <c r="O905" t="s">
        <v>10617</v>
      </c>
      <c r="P905">
        <v>24948556</v>
      </c>
      <c r="Q905" t="s">
        <v>10618</v>
      </c>
      <c r="R905">
        <v>1314</v>
      </c>
      <c r="S905">
        <v>437</v>
      </c>
    </row>
    <row r="906" spans="1:19">
      <c r="A906" t="s">
        <v>28</v>
      </c>
      <c r="B906" t="s">
        <v>29</v>
      </c>
      <c r="C906" t="s">
        <v>22</v>
      </c>
      <c r="D906" t="s">
        <v>23</v>
      </c>
      <c r="E906" t="s">
        <v>5</v>
      </c>
      <c r="G906" t="s">
        <v>24</v>
      </c>
      <c r="H906">
        <v>4199633</v>
      </c>
      <c r="I906">
        <v>4200946</v>
      </c>
      <c r="J906" t="s">
        <v>41</v>
      </c>
      <c r="K906" t="s">
        <v>13834</v>
      </c>
      <c r="L906" t="s">
        <v>13834</v>
      </c>
      <c r="N906" t="s">
        <v>13835</v>
      </c>
      <c r="P906">
        <v>24949159</v>
      </c>
      <c r="Q906" t="s">
        <v>13832</v>
      </c>
      <c r="R906">
        <v>1314</v>
      </c>
      <c r="S906">
        <v>437</v>
      </c>
    </row>
    <row r="907" spans="1:19">
      <c r="A907" t="s">
        <v>28</v>
      </c>
      <c r="B907" t="s">
        <v>29</v>
      </c>
      <c r="C907" t="s">
        <v>22</v>
      </c>
      <c r="D907" t="s">
        <v>23</v>
      </c>
      <c r="E907" t="s">
        <v>5</v>
      </c>
      <c r="G907" t="s">
        <v>24</v>
      </c>
      <c r="H907">
        <v>4622548</v>
      </c>
      <c r="I907">
        <v>4623861</v>
      </c>
      <c r="J907" t="s">
        <v>25</v>
      </c>
      <c r="K907" t="s">
        <v>15260</v>
      </c>
      <c r="L907" t="s">
        <v>15260</v>
      </c>
      <c r="N907" t="s">
        <v>15261</v>
      </c>
      <c r="P907">
        <v>24948554</v>
      </c>
      <c r="Q907" t="s">
        <v>15258</v>
      </c>
      <c r="R907">
        <v>1314</v>
      </c>
      <c r="S907">
        <v>437</v>
      </c>
    </row>
    <row r="908" spans="1:19">
      <c r="A908" t="s">
        <v>28</v>
      </c>
      <c r="B908" t="s">
        <v>29</v>
      </c>
      <c r="C908" t="s">
        <v>22</v>
      </c>
      <c r="D908" t="s">
        <v>23</v>
      </c>
      <c r="E908" t="s">
        <v>5</v>
      </c>
      <c r="G908" t="s">
        <v>24</v>
      </c>
      <c r="H908">
        <v>4711385</v>
      </c>
      <c r="I908">
        <v>4712698</v>
      </c>
      <c r="J908" t="s">
        <v>41</v>
      </c>
      <c r="K908" t="s">
        <v>15567</v>
      </c>
      <c r="L908" t="s">
        <v>15567</v>
      </c>
      <c r="N908" t="s">
        <v>6101</v>
      </c>
      <c r="P908">
        <v>24946372</v>
      </c>
      <c r="Q908" t="s">
        <v>15565</v>
      </c>
      <c r="R908">
        <v>1314</v>
      </c>
      <c r="S908">
        <v>437</v>
      </c>
    </row>
    <row r="909" spans="1:19">
      <c r="A909" t="s">
        <v>28</v>
      </c>
      <c r="B909" t="s">
        <v>29</v>
      </c>
      <c r="C909" t="s">
        <v>22</v>
      </c>
      <c r="D909" t="s">
        <v>23</v>
      </c>
      <c r="E909" t="s">
        <v>5</v>
      </c>
      <c r="G909" t="s">
        <v>24</v>
      </c>
      <c r="H909">
        <v>1034038</v>
      </c>
      <c r="I909">
        <v>1035348</v>
      </c>
      <c r="J909" t="s">
        <v>25</v>
      </c>
      <c r="K909" t="s">
        <v>3652</v>
      </c>
      <c r="L909" t="s">
        <v>3652</v>
      </c>
      <c r="N909" t="s">
        <v>3653</v>
      </c>
      <c r="P909">
        <v>24945595</v>
      </c>
      <c r="Q909" t="s">
        <v>3650</v>
      </c>
      <c r="R909">
        <v>1311</v>
      </c>
      <c r="S909">
        <v>436</v>
      </c>
    </row>
    <row r="910" spans="1:19">
      <c r="A910" t="s">
        <v>28</v>
      </c>
      <c r="B910" t="s">
        <v>29</v>
      </c>
      <c r="C910" t="s">
        <v>22</v>
      </c>
      <c r="D910" t="s">
        <v>23</v>
      </c>
      <c r="E910" t="s">
        <v>5</v>
      </c>
      <c r="G910" t="s">
        <v>24</v>
      </c>
      <c r="H910">
        <v>2222931</v>
      </c>
      <c r="I910">
        <v>2224241</v>
      </c>
      <c r="J910" t="s">
        <v>41</v>
      </c>
      <c r="K910" t="s">
        <v>7329</v>
      </c>
      <c r="L910" t="s">
        <v>7329</v>
      </c>
      <c r="N910" t="s">
        <v>109</v>
      </c>
      <c r="P910">
        <v>24949025</v>
      </c>
      <c r="Q910" t="s">
        <v>7327</v>
      </c>
      <c r="R910">
        <v>1311</v>
      </c>
      <c r="S910">
        <v>436</v>
      </c>
    </row>
    <row r="911" spans="1:19">
      <c r="A911" t="s">
        <v>28</v>
      </c>
      <c r="B911" t="s">
        <v>29</v>
      </c>
      <c r="C911" t="s">
        <v>22</v>
      </c>
      <c r="D911" t="s">
        <v>23</v>
      </c>
      <c r="E911" t="s">
        <v>5</v>
      </c>
      <c r="G911" t="s">
        <v>24</v>
      </c>
      <c r="H911">
        <v>3935226</v>
      </c>
      <c r="I911">
        <v>3936536</v>
      </c>
      <c r="J911" t="s">
        <v>41</v>
      </c>
      <c r="K911" t="s">
        <v>12914</v>
      </c>
      <c r="L911" t="s">
        <v>12914</v>
      </c>
      <c r="N911" t="s">
        <v>11961</v>
      </c>
      <c r="P911">
        <v>24945717</v>
      </c>
      <c r="Q911" t="s">
        <v>12912</v>
      </c>
      <c r="R911">
        <v>1311</v>
      </c>
      <c r="S911">
        <v>436</v>
      </c>
    </row>
    <row r="912" spans="1:19">
      <c r="A912" t="s">
        <v>28</v>
      </c>
      <c r="B912" t="s">
        <v>29</v>
      </c>
      <c r="C912" t="s">
        <v>22</v>
      </c>
      <c r="D912" t="s">
        <v>23</v>
      </c>
      <c r="E912" t="s">
        <v>5</v>
      </c>
      <c r="G912" t="s">
        <v>24</v>
      </c>
      <c r="H912">
        <v>4329876</v>
      </c>
      <c r="I912">
        <v>4331186</v>
      </c>
      <c r="J912" t="s">
        <v>25</v>
      </c>
      <c r="K912" t="s">
        <v>14235</v>
      </c>
      <c r="L912" t="s">
        <v>14235</v>
      </c>
      <c r="N912" t="s">
        <v>14236</v>
      </c>
      <c r="P912">
        <v>24947938</v>
      </c>
      <c r="Q912" t="s">
        <v>14233</v>
      </c>
      <c r="R912">
        <v>1311</v>
      </c>
      <c r="S912">
        <v>436</v>
      </c>
    </row>
    <row r="913" spans="1:19">
      <c r="A913" t="s">
        <v>28</v>
      </c>
      <c r="B913" t="s">
        <v>29</v>
      </c>
      <c r="C913" t="s">
        <v>22</v>
      </c>
      <c r="D913" t="s">
        <v>23</v>
      </c>
      <c r="E913" t="s">
        <v>5</v>
      </c>
      <c r="G913" t="s">
        <v>24</v>
      </c>
      <c r="H913">
        <v>75121</v>
      </c>
      <c r="I913">
        <v>76428</v>
      </c>
      <c r="J913" t="s">
        <v>41</v>
      </c>
      <c r="K913" t="s">
        <v>262</v>
      </c>
      <c r="L913" t="s">
        <v>262</v>
      </c>
      <c r="N913" t="s">
        <v>49</v>
      </c>
      <c r="P913">
        <v>24946247</v>
      </c>
      <c r="Q913" t="s">
        <v>260</v>
      </c>
      <c r="R913">
        <v>1308</v>
      </c>
      <c r="S913">
        <v>435</v>
      </c>
    </row>
    <row r="914" spans="1:19">
      <c r="A914" t="s">
        <v>28</v>
      </c>
      <c r="B914" t="s">
        <v>29</v>
      </c>
      <c r="C914" t="s">
        <v>22</v>
      </c>
      <c r="D914" t="s">
        <v>23</v>
      </c>
      <c r="E914" t="s">
        <v>5</v>
      </c>
      <c r="G914" t="s">
        <v>24</v>
      </c>
      <c r="H914">
        <v>603309</v>
      </c>
      <c r="I914">
        <v>604616</v>
      </c>
      <c r="J914" t="s">
        <v>25</v>
      </c>
      <c r="K914" t="s">
        <v>2088</v>
      </c>
      <c r="L914" t="s">
        <v>2088</v>
      </c>
      <c r="N914" t="s">
        <v>2089</v>
      </c>
      <c r="O914" t="s">
        <v>2085</v>
      </c>
      <c r="P914">
        <v>24947106</v>
      </c>
      <c r="Q914" t="s">
        <v>2086</v>
      </c>
      <c r="R914">
        <v>1308</v>
      </c>
      <c r="S914">
        <v>435</v>
      </c>
    </row>
    <row r="915" spans="1:19">
      <c r="A915" t="s">
        <v>28</v>
      </c>
      <c r="B915" t="s">
        <v>29</v>
      </c>
      <c r="C915" t="s">
        <v>22</v>
      </c>
      <c r="D915" t="s">
        <v>23</v>
      </c>
      <c r="E915" t="s">
        <v>5</v>
      </c>
      <c r="G915" t="s">
        <v>24</v>
      </c>
      <c r="H915">
        <v>1030780</v>
      </c>
      <c r="I915">
        <v>1032087</v>
      </c>
      <c r="J915" t="s">
        <v>25</v>
      </c>
      <c r="K915" t="s">
        <v>3642</v>
      </c>
      <c r="L915" t="s">
        <v>3642</v>
      </c>
      <c r="N915" t="s">
        <v>109</v>
      </c>
      <c r="P915">
        <v>24947899</v>
      </c>
      <c r="Q915" t="s">
        <v>3640</v>
      </c>
      <c r="R915">
        <v>1308</v>
      </c>
      <c r="S915">
        <v>435</v>
      </c>
    </row>
    <row r="916" spans="1:19">
      <c r="A916" t="s">
        <v>28</v>
      </c>
      <c r="B916" t="s">
        <v>29</v>
      </c>
      <c r="C916" t="s">
        <v>22</v>
      </c>
      <c r="D916" t="s">
        <v>23</v>
      </c>
      <c r="E916" t="s">
        <v>5</v>
      </c>
      <c r="G916" t="s">
        <v>24</v>
      </c>
      <c r="H916">
        <v>2079280</v>
      </c>
      <c r="I916">
        <v>2080587</v>
      </c>
      <c r="J916" t="s">
        <v>25</v>
      </c>
      <c r="K916" t="s">
        <v>6906</v>
      </c>
      <c r="L916" t="s">
        <v>6906</v>
      </c>
      <c r="N916" t="s">
        <v>6907</v>
      </c>
      <c r="P916">
        <v>24947371</v>
      </c>
      <c r="Q916" t="s">
        <v>6904</v>
      </c>
      <c r="R916">
        <v>1308</v>
      </c>
      <c r="S916">
        <v>435</v>
      </c>
    </row>
    <row r="917" spans="1:19">
      <c r="A917" t="s">
        <v>28</v>
      </c>
      <c r="B917" t="s">
        <v>29</v>
      </c>
      <c r="C917" t="s">
        <v>22</v>
      </c>
      <c r="D917" t="s">
        <v>23</v>
      </c>
      <c r="E917" t="s">
        <v>5</v>
      </c>
      <c r="G917" t="s">
        <v>24</v>
      </c>
      <c r="H917">
        <v>2753667</v>
      </c>
      <c r="I917">
        <v>2754974</v>
      </c>
      <c r="J917" t="s">
        <v>41</v>
      </c>
      <c r="K917" t="s">
        <v>9115</v>
      </c>
      <c r="L917" t="s">
        <v>9115</v>
      </c>
      <c r="N917" t="s">
        <v>9116</v>
      </c>
      <c r="P917">
        <v>24949417</v>
      </c>
      <c r="Q917" t="s">
        <v>9113</v>
      </c>
      <c r="R917">
        <v>1308</v>
      </c>
      <c r="S917">
        <v>435</v>
      </c>
    </row>
    <row r="918" spans="1:19">
      <c r="A918" t="s">
        <v>28</v>
      </c>
      <c r="B918" t="s">
        <v>29</v>
      </c>
      <c r="C918" t="s">
        <v>22</v>
      </c>
      <c r="D918" t="s">
        <v>23</v>
      </c>
      <c r="E918" t="s">
        <v>5</v>
      </c>
      <c r="G918" t="s">
        <v>24</v>
      </c>
      <c r="H918">
        <v>3237831</v>
      </c>
      <c r="I918">
        <v>3239138</v>
      </c>
      <c r="J918" t="s">
        <v>25</v>
      </c>
      <c r="K918" t="s">
        <v>10476</v>
      </c>
      <c r="L918" t="s">
        <v>10476</v>
      </c>
      <c r="N918" t="s">
        <v>109</v>
      </c>
      <c r="P918">
        <v>24947182</v>
      </c>
      <c r="Q918" t="s">
        <v>10474</v>
      </c>
      <c r="R918">
        <v>1308</v>
      </c>
      <c r="S918">
        <v>435</v>
      </c>
    </row>
    <row r="919" spans="1:19">
      <c r="A919" t="s">
        <v>28</v>
      </c>
      <c r="B919" t="s">
        <v>29</v>
      </c>
      <c r="C919" t="s">
        <v>22</v>
      </c>
      <c r="D919" t="s">
        <v>23</v>
      </c>
      <c r="E919" t="s">
        <v>5</v>
      </c>
      <c r="G919" t="s">
        <v>24</v>
      </c>
      <c r="H919">
        <v>3651023</v>
      </c>
      <c r="I919">
        <v>3652330</v>
      </c>
      <c r="J919" t="s">
        <v>25</v>
      </c>
      <c r="K919" t="s">
        <v>11902</v>
      </c>
      <c r="L919" t="s">
        <v>11902</v>
      </c>
      <c r="N919" t="s">
        <v>11903</v>
      </c>
      <c r="P919">
        <v>24946215</v>
      </c>
      <c r="Q919" t="s">
        <v>11900</v>
      </c>
      <c r="R919">
        <v>1308</v>
      </c>
      <c r="S919">
        <v>435</v>
      </c>
    </row>
    <row r="920" spans="1:19">
      <c r="A920" t="s">
        <v>28</v>
      </c>
      <c r="B920" t="s">
        <v>29</v>
      </c>
      <c r="C920" t="s">
        <v>22</v>
      </c>
      <c r="D920" t="s">
        <v>23</v>
      </c>
      <c r="E920" t="s">
        <v>5</v>
      </c>
      <c r="G920" t="s">
        <v>24</v>
      </c>
      <c r="H920">
        <v>363383</v>
      </c>
      <c r="I920">
        <v>364687</v>
      </c>
      <c r="J920" t="s">
        <v>41</v>
      </c>
      <c r="K920" t="s">
        <v>1282</v>
      </c>
      <c r="L920" t="s">
        <v>1282</v>
      </c>
      <c r="N920" t="s">
        <v>1283</v>
      </c>
      <c r="P920">
        <v>24948743</v>
      </c>
      <c r="Q920" t="s">
        <v>1280</v>
      </c>
      <c r="R920">
        <v>1305</v>
      </c>
      <c r="S920">
        <v>434</v>
      </c>
    </row>
    <row r="921" spans="1:19">
      <c r="A921" t="s">
        <v>28</v>
      </c>
      <c r="B921" t="s">
        <v>29</v>
      </c>
      <c r="C921" t="s">
        <v>22</v>
      </c>
      <c r="D921" t="s">
        <v>23</v>
      </c>
      <c r="E921" t="s">
        <v>5</v>
      </c>
      <c r="G921" t="s">
        <v>24</v>
      </c>
      <c r="H921">
        <v>387678</v>
      </c>
      <c r="I921">
        <v>388982</v>
      </c>
      <c r="J921" t="s">
        <v>25</v>
      </c>
      <c r="K921" t="s">
        <v>1372</v>
      </c>
      <c r="L921" t="s">
        <v>1372</v>
      </c>
      <c r="N921" t="s">
        <v>49</v>
      </c>
      <c r="P921">
        <v>24948278</v>
      </c>
      <c r="Q921" t="s">
        <v>1371</v>
      </c>
      <c r="R921">
        <v>1305</v>
      </c>
      <c r="S921">
        <v>434</v>
      </c>
    </row>
    <row r="922" spans="1:19">
      <c r="A922" t="s">
        <v>28</v>
      </c>
      <c r="B922" t="s">
        <v>29</v>
      </c>
      <c r="C922" t="s">
        <v>22</v>
      </c>
      <c r="D922" t="s">
        <v>23</v>
      </c>
      <c r="E922" t="s">
        <v>5</v>
      </c>
      <c r="G922" t="s">
        <v>24</v>
      </c>
      <c r="H922">
        <v>616266</v>
      </c>
      <c r="I922">
        <v>617570</v>
      </c>
      <c r="J922" t="s">
        <v>25</v>
      </c>
      <c r="K922" t="s">
        <v>2132</v>
      </c>
      <c r="L922" t="s">
        <v>2132</v>
      </c>
      <c r="N922" t="s">
        <v>2133</v>
      </c>
      <c r="P922">
        <v>24948475</v>
      </c>
      <c r="Q922" t="s">
        <v>2130</v>
      </c>
      <c r="R922">
        <v>1305</v>
      </c>
      <c r="S922">
        <v>434</v>
      </c>
    </row>
    <row r="923" spans="1:19">
      <c r="A923" t="s">
        <v>28</v>
      </c>
      <c r="B923" t="s">
        <v>29</v>
      </c>
      <c r="C923" t="s">
        <v>22</v>
      </c>
      <c r="D923" t="s">
        <v>23</v>
      </c>
      <c r="E923" t="s">
        <v>5</v>
      </c>
      <c r="G923" t="s">
        <v>24</v>
      </c>
      <c r="H923">
        <v>646476</v>
      </c>
      <c r="I923">
        <v>647780</v>
      </c>
      <c r="J923" t="s">
        <v>25</v>
      </c>
      <c r="K923" t="s">
        <v>2272</v>
      </c>
      <c r="L923" t="s">
        <v>2272</v>
      </c>
      <c r="N923" t="s">
        <v>2273</v>
      </c>
      <c r="O923" t="s">
        <v>2269</v>
      </c>
      <c r="P923">
        <v>24948773</v>
      </c>
      <c r="Q923" t="s">
        <v>2270</v>
      </c>
      <c r="R923">
        <v>1305</v>
      </c>
      <c r="S923">
        <v>434</v>
      </c>
    </row>
    <row r="924" spans="1:19">
      <c r="A924" t="s">
        <v>28</v>
      </c>
      <c r="B924" t="s">
        <v>29</v>
      </c>
      <c r="C924" t="s">
        <v>22</v>
      </c>
      <c r="D924" t="s">
        <v>23</v>
      </c>
      <c r="E924" t="s">
        <v>5</v>
      </c>
      <c r="G924" t="s">
        <v>24</v>
      </c>
      <c r="H924">
        <v>2409340</v>
      </c>
      <c r="I924">
        <v>2410644</v>
      </c>
      <c r="J924" t="s">
        <v>25</v>
      </c>
      <c r="K924" t="s">
        <v>8015</v>
      </c>
      <c r="L924" t="s">
        <v>8015</v>
      </c>
      <c r="N924" t="s">
        <v>8016</v>
      </c>
      <c r="P924">
        <v>24945191</v>
      </c>
      <c r="Q924" t="s">
        <v>8013</v>
      </c>
      <c r="R924">
        <v>1305</v>
      </c>
      <c r="S924">
        <v>434</v>
      </c>
    </row>
    <row r="925" spans="1:19">
      <c r="A925" t="s">
        <v>28</v>
      </c>
      <c r="B925" t="s">
        <v>29</v>
      </c>
      <c r="C925" t="s">
        <v>22</v>
      </c>
      <c r="D925" t="s">
        <v>23</v>
      </c>
      <c r="E925" t="s">
        <v>5</v>
      </c>
      <c r="G925" t="s">
        <v>24</v>
      </c>
      <c r="H925">
        <v>2451179</v>
      </c>
      <c r="I925">
        <v>2452483</v>
      </c>
      <c r="J925" t="s">
        <v>25</v>
      </c>
      <c r="K925" t="s">
        <v>8121</v>
      </c>
      <c r="L925" t="s">
        <v>8121</v>
      </c>
      <c r="N925" t="s">
        <v>109</v>
      </c>
      <c r="P925">
        <v>24947990</v>
      </c>
      <c r="Q925" t="s">
        <v>8119</v>
      </c>
      <c r="R925">
        <v>1305</v>
      </c>
      <c r="S925">
        <v>434</v>
      </c>
    </row>
    <row r="926" spans="1:19">
      <c r="A926" t="s">
        <v>28</v>
      </c>
      <c r="B926" t="s">
        <v>29</v>
      </c>
      <c r="C926" t="s">
        <v>22</v>
      </c>
      <c r="D926" t="s">
        <v>23</v>
      </c>
      <c r="E926" t="s">
        <v>5</v>
      </c>
      <c r="G926" t="s">
        <v>24</v>
      </c>
      <c r="H926">
        <v>3761379</v>
      </c>
      <c r="I926">
        <v>3762683</v>
      </c>
      <c r="J926" t="s">
        <v>25</v>
      </c>
      <c r="K926" t="s">
        <v>12291</v>
      </c>
      <c r="L926" t="s">
        <v>12291</v>
      </c>
      <c r="N926" t="s">
        <v>109</v>
      </c>
      <c r="P926">
        <v>24948762</v>
      </c>
      <c r="Q926" t="s">
        <v>12289</v>
      </c>
      <c r="R926">
        <v>1305</v>
      </c>
      <c r="S926">
        <v>434</v>
      </c>
    </row>
    <row r="927" spans="1:19">
      <c r="A927" t="s">
        <v>28</v>
      </c>
      <c r="B927" t="s">
        <v>29</v>
      </c>
      <c r="C927" t="s">
        <v>22</v>
      </c>
      <c r="D927" t="s">
        <v>23</v>
      </c>
      <c r="E927" t="s">
        <v>5</v>
      </c>
      <c r="G927" t="s">
        <v>24</v>
      </c>
      <c r="H927">
        <v>4468744</v>
      </c>
      <c r="I927">
        <v>4470048</v>
      </c>
      <c r="J927" t="s">
        <v>41</v>
      </c>
      <c r="K927" t="s">
        <v>14671</v>
      </c>
      <c r="L927" t="s">
        <v>14671</v>
      </c>
      <c r="N927" t="s">
        <v>14672</v>
      </c>
      <c r="P927">
        <v>24946139</v>
      </c>
      <c r="Q927" t="s">
        <v>14669</v>
      </c>
      <c r="R927">
        <v>1305</v>
      </c>
      <c r="S927">
        <v>434</v>
      </c>
    </row>
    <row r="928" spans="1:19">
      <c r="A928" t="s">
        <v>28</v>
      </c>
      <c r="B928" t="s">
        <v>29</v>
      </c>
      <c r="C928" t="s">
        <v>22</v>
      </c>
      <c r="D928" t="s">
        <v>23</v>
      </c>
      <c r="E928" t="s">
        <v>5</v>
      </c>
      <c r="G928" t="s">
        <v>24</v>
      </c>
      <c r="H928">
        <v>2224314</v>
      </c>
      <c r="I928">
        <v>2225615</v>
      </c>
      <c r="J928" t="s">
        <v>41</v>
      </c>
      <c r="K928" t="s">
        <v>7332</v>
      </c>
      <c r="L928" t="s">
        <v>7332</v>
      </c>
      <c r="N928" t="s">
        <v>7333</v>
      </c>
      <c r="P928">
        <v>24947443</v>
      </c>
      <c r="Q928" t="s">
        <v>7330</v>
      </c>
      <c r="R928">
        <v>1302</v>
      </c>
      <c r="S928">
        <v>433</v>
      </c>
    </row>
    <row r="929" spans="1:19">
      <c r="A929" t="s">
        <v>28</v>
      </c>
      <c r="B929" t="s">
        <v>29</v>
      </c>
      <c r="C929" t="s">
        <v>22</v>
      </c>
      <c r="D929" t="s">
        <v>23</v>
      </c>
      <c r="E929" t="s">
        <v>5</v>
      </c>
      <c r="G929" t="s">
        <v>24</v>
      </c>
      <c r="H929">
        <v>723216</v>
      </c>
      <c r="I929">
        <v>724514</v>
      </c>
      <c r="J929" t="s">
        <v>25</v>
      </c>
      <c r="K929" t="s">
        <v>2562</v>
      </c>
      <c r="L929" t="s">
        <v>2562</v>
      </c>
      <c r="N929" t="s">
        <v>2563</v>
      </c>
      <c r="P929">
        <v>24946815</v>
      </c>
      <c r="Q929" t="s">
        <v>2560</v>
      </c>
      <c r="R929">
        <v>1299</v>
      </c>
      <c r="S929">
        <v>432</v>
      </c>
    </row>
    <row r="930" spans="1:19">
      <c r="A930" t="s">
        <v>28</v>
      </c>
      <c r="B930" t="s">
        <v>29</v>
      </c>
      <c r="C930" t="s">
        <v>22</v>
      </c>
      <c r="D930" t="s">
        <v>23</v>
      </c>
      <c r="E930" t="s">
        <v>5</v>
      </c>
      <c r="G930" t="s">
        <v>24</v>
      </c>
      <c r="H930">
        <v>1484693</v>
      </c>
      <c r="I930">
        <v>1485991</v>
      </c>
      <c r="J930" t="s">
        <v>41</v>
      </c>
      <c r="K930" t="s">
        <v>5168</v>
      </c>
      <c r="L930" t="s">
        <v>5168</v>
      </c>
      <c r="N930" t="s">
        <v>5169</v>
      </c>
      <c r="P930">
        <v>24946123</v>
      </c>
      <c r="Q930" t="s">
        <v>5166</v>
      </c>
      <c r="R930">
        <v>1299</v>
      </c>
      <c r="S930">
        <v>432</v>
      </c>
    </row>
    <row r="931" spans="1:19">
      <c r="A931" t="s">
        <v>28</v>
      </c>
      <c r="B931" t="s">
        <v>29</v>
      </c>
      <c r="C931" t="s">
        <v>22</v>
      </c>
      <c r="D931" t="s">
        <v>23</v>
      </c>
      <c r="E931" t="s">
        <v>5</v>
      </c>
      <c r="G931" t="s">
        <v>24</v>
      </c>
      <c r="H931">
        <v>1776884</v>
      </c>
      <c r="I931">
        <v>1778182</v>
      </c>
      <c r="J931" t="s">
        <v>41</v>
      </c>
      <c r="K931" t="s">
        <v>5997</v>
      </c>
      <c r="L931" t="s">
        <v>5997</v>
      </c>
      <c r="N931" t="s">
        <v>5998</v>
      </c>
      <c r="P931">
        <v>24946542</v>
      </c>
      <c r="Q931" t="s">
        <v>5995</v>
      </c>
      <c r="R931">
        <v>1299</v>
      </c>
      <c r="S931">
        <v>432</v>
      </c>
    </row>
    <row r="932" spans="1:19">
      <c r="A932" t="s">
        <v>28</v>
      </c>
      <c r="B932" t="s">
        <v>29</v>
      </c>
      <c r="C932" t="s">
        <v>22</v>
      </c>
      <c r="D932" t="s">
        <v>23</v>
      </c>
      <c r="E932" t="s">
        <v>5</v>
      </c>
      <c r="G932" t="s">
        <v>24</v>
      </c>
      <c r="H932">
        <v>4069074</v>
      </c>
      <c r="I932">
        <v>4070372</v>
      </c>
      <c r="J932" t="s">
        <v>25</v>
      </c>
      <c r="K932" t="s">
        <v>13413</v>
      </c>
      <c r="L932" t="s">
        <v>13413</v>
      </c>
      <c r="N932" t="s">
        <v>13414</v>
      </c>
      <c r="P932">
        <v>24946474</v>
      </c>
      <c r="Q932" t="s">
        <v>13411</v>
      </c>
      <c r="R932">
        <v>1299</v>
      </c>
      <c r="S932">
        <v>432</v>
      </c>
    </row>
    <row r="933" spans="1:19">
      <c r="A933" t="s">
        <v>28</v>
      </c>
      <c r="B933" t="s">
        <v>29</v>
      </c>
      <c r="C933" t="s">
        <v>22</v>
      </c>
      <c r="D933" t="s">
        <v>23</v>
      </c>
      <c r="E933" t="s">
        <v>5</v>
      </c>
      <c r="G933" t="s">
        <v>24</v>
      </c>
      <c r="H933">
        <v>978964</v>
      </c>
      <c r="I933">
        <v>980259</v>
      </c>
      <c r="J933" t="s">
        <v>25</v>
      </c>
      <c r="K933" t="s">
        <v>3459</v>
      </c>
      <c r="L933" t="s">
        <v>3459</v>
      </c>
      <c r="N933" t="s">
        <v>3460</v>
      </c>
      <c r="P933">
        <v>24948337</v>
      </c>
      <c r="Q933" t="s">
        <v>3457</v>
      </c>
      <c r="R933">
        <v>1296</v>
      </c>
      <c r="S933">
        <v>431</v>
      </c>
    </row>
    <row r="934" spans="1:19">
      <c r="A934" t="s">
        <v>28</v>
      </c>
      <c r="B934" t="s">
        <v>29</v>
      </c>
      <c r="C934" t="s">
        <v>22</v>
      </c>
      <c r="D934" t="s">
        <v>23</v>
      </c>
      <c r="E934" t="s">
        <v>5</v>
      </c>
      <c r="G934" t="s">
        <v>24</v>
      </c>
      <c r="H934">
        <v>1280343</v>
      </c>
      <c r="I934">
        <v>1281638</v>
      </c>
      <c r="J934" t="s">
        <v>25</v>
      </c>
      <c r="K934" t="s">
        <v>4474</v>
      </c>
      <c r="L934" t="s">
        <v>4474</v>
      </c>
      <c r="N934" t="s">
        <v>109</v>
      </c>
      <c r="P934">
        <v>31478244</v>
      </c>
      <c r="Q934" t="s">
        <v>4472</v>
      </c>
      <c r="R934">
        <v>1296</v>
      </c>
      <c r="S934">
        <v>431</v>
      </c>
    </row>
    <row r="935" spans="1:19">
      <c r="A935" t="s">
        <v>28</v>
      </c>
      <c r="B935" t="s">
        <v>29</v>
      </c>
      <c r="C935" t="s">
        <v>22</v>
      </c>
      <c r="D935" t="s">
        <v>23</v>
      </c>
      <c r="E935" t="s">
        <v>5</v>
      </c>
      <c r="G935" t="s">
        <v>24</v>
      </c>
      <c r="H935">
        <v>1515914</v>
      </c>
      <c r="I935">
        <v>1517209</v>
      </c>
      <c r="J935" t="s">
        <v>25</v>
      </c>
      <c r="K935" t="s">
        <v>5241</v>
      </c>
      <c r="L935" t="s">
        <v>5241</v>
      </c>
      <c r="N935" t="s">
        <v>49</v>
      </c>
      <c r="P935">
        <v>24947741</v>
      </c>
      <c r="Q935" t="s">
        <v>5239</v>
      </c>
      <c r="R935">
        <v>1296</v>
      </c>
      <c r="S935">
        <v>431</v>
      </c>
    </row>
    <row r="936" spans="1:19">
      <c r="A936" t="s">
        <v>28</v>
      </c>
      <c r="B936" t="s">
        <v>29</v>
      </c>
      <c r="C936" t="s">
        <v>22</v>
      </c>
      <c r="D936" t="s">
        <v>23</v>
      </c>
      <c r="E936" t="s">
        <v>5</v>
      </c>
      <c r="G936" t="s">
        <v>24</v>
      </c>
      <c r="H936">
        <v>1668582</v>
      </c>
      <c r="I936">
        <v>1669877</v>
      </c>
      <c r="J936" t="s">
        <v>41</v>
      </c>
      <c r="K936" t="s">
        <v>5666</v>
      </c>
      <c r="L936" t="s">
        <v>5666</v>
      </c>
      <c r="N936" t="s">
        <v>5667</v>
      </c>
      <c r="P936">
        <v>24948858</v>
      </c>
      <c r="Q936" t="s">
        <v>5664</v>
      </c>
      <c r="R936">
        <v>1296</v>
      </c>
      <c r="S936">
        <v>431</v>
      </c>
    </row>
    <row r="937" spans="1:19">
      <c r="A937" t="s">
        <v>28</v>
      </c>
      <c r="B937" t="s">
        <v>29</v>
      </c>
      <c r="C937" t="s">
        <v>22</v>
      </c>
      <c r="D937" t="s">
        <v>23</v>
      </c>
      <c r="E937" t="s">
        <v>5</v>
      </c>
      <c r="G937" t="s">
        <v>24</v>
      </c>
      <c r="H937">
        <v>3409067</v>
      </c>
      <c r="I937">
        <v>3410362</v>
      </c>
      <c r="J937" t="s">
        <v>41</v>
      </c>
      <c r="K937" t="s">
        <v>11071</v>
      </c>
      <c r="L937" t="s">
        <v>11071</v>
      </c>
      <c r="N937" t="s">
        <v>11072</v>
      </c>
      <c r="P937">
        <v>24947319</v>
      </c>
      <c r="Q937" t="s">
        <v>11069</v>
      </c>
      <c r="R937">
        <v>1296</v>
      </c>
      <c r="S937">
        <v>431</v>
      </c>
    </row>
    <row r="938" spans="1:19">
      <c r="A938" t="s">
        <v>28</v>
      </c>
      <c r="B938" t="s">
        <v>29</v>
      </c>
      <c r="C938" t="s">
        <v>22</v>
      </c>
      <c r="D938" t="s">
        <v>23</v>
      </c>
      <c r="E938" t="s">
        <v>5</v>
      </c>
      <c r="G938" t="s">
        <v>24</v>
      </c>
      <c r="H938">
        <v>3835680</v>
      </c>
      <c r="I938">
        <v>3836975</v>
      </c>
      <c r="J938" t="s">
        <v>41</v>
      </c>
      <c r="K938" t="s">
        <v>12516</v>
      </c>
      <c r="L938" t="s">
        <v>12516</v>
      </c>
      <c r="N938" t="s">
        <v>2563</v>
      </c>
      <c r="P938">
        <v>24946577</v>
      </c>
      <c r="Q938" t="s">
        <v>12514</v>
      </c>
      <c r="R938">
        <v>1296</v>
      </c>
      <c r="S938">
        <v>431</v>
      </c>
    </row>
    <row r="939" spans="1:19">
      <c r="A939" t="s">
        <v>28</v>
      </c>
      <c r="B939" t="s">
        <v>29</v>
      </c>
      <c r="C939" t="s">
        <v>22</v>
      </c>
      <c r="D939" t="s">
        <v>23</v>
      </c>
      <c r="E939" t="s">
        <v>5</v>
      </c>
      <c r="G939" t="s">
        <v>24</v>
      </c>
      <c r="H939">
        <v>4564709</v>
      </c>
      <c r="I939">
        <v>4566004</v>
      </c>
      <c r="J939" t="s">
        <v>25</v>
      </c>
      <c r="K939" t="s">
        <v>15059</v>
      </c>
      <c r="L939" t="s">
        <v>15059</v>
      </c>
      <c r="N939" t="s">
        <v>15060</v>
      </c>
      <c r="P939">
        <v>24945183</v>
      </c>
      <c r="Q939" t="s">
        <v>15057</v>
      </c>
      <c r="R939">
        <v>1296</v>
      </c>
      <c r="S939">
        <v>431</v>
      </c>
    </row>
    <row r="940" spans="1:19">
      <c r="A940" t="s">
        <v>28</v>
      </c>
      <c r="B940" t="s">
        <v>29</v>
      </c>
      <c r="C940" t="s">
        <v>22</v>
      </c>
      <c r="D940" t="s">
        <v>23</v>
      </c>
      <c r="E940" t="s">
        <v>5</v>
      </c>
      <c r="G940" t="s">
        <v>24</v>
      </c>
      <c r="H940">
        <v>1982282</v>
      </c>
      <c r="I940">
        <v>1983574</v>
      </c>
      <c r="J940" t="s">
        <v>25</v>
      </c>
      <c r="K940" t="s">
        <v>6631</v>
      </c>
      <c r="L940" t="s">
        <v>6631</v>
      </c>
      <c r="N940" t="s">
        <v>6632</v>
      </c>
      <c r="P940">
        <v>24949441</v>
      </c>
      <c r="Q940" t="s">
        <v>6629</v>
      </c>
      <c r="R940">
        <v>1293</v>
      </c>
      <c r="S940">
        <v>430</v>
      </c>
    </row>
    <row r="941" spans="1:19">
      <c r="A941" t="s">
        <v>28</v>
      </c>
      <c r="B941" t="s">
        <v>29</v>
      </c>
      <c r="C941" t="s">
        <v>22</v>
      </c>
      <c r="D941" t="s">
        <v>23</v>
      </c>
      <c r="E941" t="s">
        <v>5</v>
      </c>
      <c r="G941" t="s">
        <v>24</v>
      </c>
      <c r="H941">
        <v>2071605</v>
      </c>
      <c r="I941">
        <v>2072897</v>
      </c>
      <c r="J941" t="s">
        <v>25</v>
      </c>
      <c r="K941" t="s">
        <v>6882</v>
      </c>
      <c r="L941" t="s">
        <v>6882</v>
      </c>
      <c r="N941" t="s">
        <v>49</v>
      </c>
      <c r="P941">
        <v>24946159</v>
      </c>
      <c r="Q941" t="s">
        <v>6880</v>
      </c>
      <c r="R941">
        <v>1293</v>
      </c>
      <c r="S941">
        <v>430</v>
      </c>
    </row>
    <row r="942" spans="1:19">
      <c r="A942" t="s">
        <v>28</v>
      </c>
      <c r="B942" t="s">
        <v>29</v>
      </c>
      <c r="C942" t="s">
        <v>22</v>
      </c>
      <c r="D942" t="s">
        <v>23</v>
      </c>
      <c r="E942" t="s">
        <v>5</v>
      </c>
      <c r="G942" t="s">
        <v>24</v>
      </c>
      <c r="H942">
        <v>3704373</v>
      </c>
      <c r="I942">
        <v>3705665</v>
      </c>
      <c r="J942" t="s">
        <v>41</v>
      </c>
      <c r="K942" t="s">
        <v>12098</v>
      </c>
      <c r="L942" t="s">
        <v>12098</v>
      </c>
      <c r="N942" t="s">
        <v>49</v>
      </c>
      <c r="P942">
        <v>24948024</v>
      </c>
      <c r="Q942" t="s">
        <v>12096</v>
      </c>
      <c r="R942">
        <v>1293</v>
      </c>
      <c r="S942">
        <v>430</v>
      </c>
    </row>
    <row r="943" spans="1:19">
      <c r="A943" t="s">
        <v>28</v>
      </c>
      <c r="B943" t="s">
        <v>29</v>
      </c>
      <c r="C943" t="s">
        <v>22</v>
      </c>
      <c r="D943" t="s">
        <v>23</v>
      </c>
      <c r="E943" t="s">
        <v>5</v>
      </c>
      <c r="G943" t="s">
        <v>24</v>
      </c>
      <c r="H943">
        <v>4262104</v>
      </c>
      <c r="I943">
        <v>4263396</v>
      </c>
      <c r="J943" t="s">
        <v>41</v>
      </c>
      <c r="K943" t="s">
        <v>14025</v>
      </c>
      <c r="L943" t="s">
        <v>14025</v>
      </c>
      <c r="N943" t="s">
        <v>1652</v>
      </c>
      <c r="P943">
        <v>24949237</v>
      </c>
      <c r="Q943" t="s">
        <v>14023</v>
      </c>
      <c r="R943">
        <v>1293</v>
      </c>
      <c r="S943">
        <v>430</v>
      </c>
    </row>
    <row r="944" spans="1:19">
      <c r="A944" t="s">
        <v>28</v>
      </c>
      <c r="B944" t="s">
        <v>29</v>
      </c>
      <c r="C944" t="s">
        <v>22</v>
      </c>
      <c r="D944" t="s">
        <v>23</v>
      </c>
      <c r="E944" t="s">
        <v>5</v>
      </c>
      <c r="G944" t="s">
        <v>24</v>
      </c>
      <c r="H944">
        <v>80118</v>
      </c>
      <c r="I944">
        <v>81407</v>
      </c>
      <c r="J944" t="s">
        <v>41</v>
      </c>
      <c r="K944" t="s">
        <v>274</v>
      </c>
      <c r="L944" t="s">
        <v>274</v>
      </c>
      <c r="N944" t="s">
        <v>275</v>
      </c>
      <c r="P944">
        <v>24948169</v>
      </c>
      <c r="Q944" t="s">
        <v>272</v>
      </c>
      <c r="R944">
        <v>1290</v>
      </c>
      <c r="S944">
        <v>429</v>
      </c>
    </row>
    <row r="945" spans="1:19">
      <c r="A945" t="s">
        <v>28</v>
      </c>
      <c r="B945" t="s">
        <v>29</v>
      </c>
      <c r="C945" t="s">
        <v>22</v>
      </c>
      <c r="D945" t="s">
        <v>23</v>
      </c>
      <c r="E945" t="s">
        <v>5</v>
      </c>
      <c r="G945" t="s">
        <v>24</v>
      </c>
      <c r="H945">
        <v>1115374</v>
      </c>
      <c r="I945">
        <v>1116663</v>
      </c>
      <c r="J945" t="s">
        <v>25</v>
      </c>
      <c r="K945" t="s">
        <v>3934</v>
      </c>
      <c r="L945" t="s">
        <v>3934</v>
      </c>
      <c r="N945" t="s">
        <v>3935</v>
      </c>
      <c r="O945" t="s">
        <v>3931</v>
      </c>
      <c r="P945">
        <v>24946498</v>
      </c>
      <c r="Q945" t="s">
        <v>3932</v>
      </c>
      <c r="R945">
        <v>1290</v>
      </c>
      <c r="S945">
        <v>429</v>
      </c>
    </row>
    <row r="946" spans="1:19">
      <c r="A946" t="s">
        <v>28</v>
      </c>
      <c r="B946" t="s">
        <v>29</v>
      </c>
      <c r="C946" t="s">
        <v>22</v>
      </c>
      <c r="D946" t="s">
        <v>23</v>
      </c>
      <c r="E946" t="s">
        <v>5</v>
      </c>
      <c r="G946" t="s">
        <v>24</v>
      </c>
      <c r="H946">
        <v>1405786</v>
      </c>
      <c r="I946">
        <v>1407075</v>
      </c>
      <c r="J946" t="s">
        <v>25</v>
      </c>
      <c r="K946" t="s">
        <v>4894</v>
      </c>
      <c r="L946" t="s">
        <v>4894</v>
      </c>
      <c r="N946" t="s">
        <v>3281</v>
      </c>
      <c r="P946">
        <v>24945814</v>
      </c>
      <c r="Q946" t="s">
        <v>4892</v>
      </c>
      <c r="R946">
        <v>1290</v>
      </c>
      <c r="S946">
        <v>429</v>
      </c>
    </row>
    <row r="947" spans="1:19">
      <c r="A947" t="s">
        <v>28</v>
      </c>
      <c r="B947" t="s">
        <v>29</v>
      </c>
      <c r="C947" t="s">
        <v>22</v>
      </c>
      <c r="D947" t="s">
        <v>23</v>
      </c>
      <c r="E947" t="s">
        <v>5</v>
      </c>
      <c r="G947" t="s">
        <v>24</v>
      </c>
      <c r="H947">
        <v>2634239</v>
      </c>
      <c r="I947">
        <v>2635528</v>
      </c>
      <c r="J947" t="s">
        <v>25</v>
      </c>
      <c r="K947" t="s">
        <v>8736</v>
      </c>
      <c r="L947" t="s">
        <v>8736</v>
      </c>
      <c r="N947" t="s">
        <v>8737</v>
      </c>
      <c r="P947">
        <v>24945164</v>
      </c>
      <c r="Q947" t="s">
        <v>8734</v>
      </c>
      <c r="R947">
        <v>1290</v>
      </c>
      <c r="S947">
        <v>429</v>
      </c>
    </row>
    <row r="948" spans="1:19">
      <c r="A948" t="s">
        <v>28</v>
      </c>
      <c r="B948" t="s">
        <v>29</v>
      </c>
      <c r="C948" t="s">
        <v>22</v>
      </c>
      <c r="D948" t="s">
        <v>23</v>
      </c>
      <c r="E948" t="s">
        <v>5</v>
      </c>
      <c r="G948" t="s">
        <v>24</v>
      </c>
      <c r="H948">
        <v>2834493</v>
      </c>
      <c r="I948">
        <v>2835782</v>
      </c>
      <c r="J948" t="s">
        <v>41</v>
      </c>
      <c r="K948" t="s">
        <v>9358</v>
      </c>
      <c r="L948" t="s">
        <v>9358</v>
      </c>
      <c r="N948" t="s">
        <v>9271</v>
      </c>
      <c r="P948">
        <v>24949117</v>
      </c>
      <c r="Q948" t="s">
        <v>9356</v>
      </c>
      <c r="R948">
        <v>1290</v>
      </c>
      <c r="S948">
        <v>429</v>
      </c>
    </row>
    <row r="949" spans="1:19">
      <c r="A949" t="s">
        <v>28</v>
      </c>
      <c r="B949" t="s">
        <v>29</v>
      </c>
      <c r="C949" t="s">
        <v>22</v>
      </c>
      <c r="D949" t="s">
        <v>23</v>
      </c>
      <c r="E949" t="s">
        <v>5</v>
      </c>
      <c r="G949" t="s">
        <v>24</v>
      </c>
      <c r="H949">
        <v>3325674</v>
      </c>
      <c r="I949">
        <v>3326963</v>
      </c>
      <c r="J949" t="s">
        <v>25</v>
      </c>
      <c r="K949" t="s">
        <v>10812</v>
      </c>
      <c r="L949" t="s">
        <v>10812</v>
      </c>
      <c r="N949" t="s">
        <v>10813</v>
      </c>
      <c r="O949" t="s">
        <v>10809</v>
      </c>
      <c r="P949">
        <v>24945613</v>
      </c>
      <c r="Q949" t="s">
        <v>10810</v>
      </c>
      <c r="R949">
        <v>1290</v>
      </c>
      <c r="S949">
        <v>429</v>
      </c>
    </row>
    <row r="950" spans="1:19">
      <c r="A950" t="s">
        <v>28</v>
      </c>
      <c r="B950" t="s">
        <v>29</v>
      </c>
      <c r="C950" t="s">
        <v>22</v>
      </c>
      <c r="D950" t="s">
        <v>23</v>
      </c>
      <c r="E950" t="s">
        <v>5</v>
      </c>
      <c r="G950" t="s">
        <v>24</v>
      </c>
      <c r="H950">
        <v>3560670</v>
      </c>
      <c r="I950">
        <v>3561959</v>
      </c>
      <c r="J950" t="s">
        <v>41</v>
      </c>
      <c r="K950" t="s">
        <v>11600</v>
      </c>
      <c r="L950" t="s">
        <v>11600</v>
      </c>
      <c r="N950" t="s">
        <v>4178</v>
      </c>
      <c r="P950">
        <v>24948167</v>
      </c>
      <c r="Q950" t="s">
        <v>11598</v>
      </c>
      <c r="R950">
        <v>1290</v>
      </c>
      <c r="S950">
        <v>429</v>
      </c>
    </row>
    <row r="951" spans="1:19">
      <c r="A951" t="s">
        <v>28</v>
      </c>
      <c r="B951" t="s">
        <v>29</v>
      </c>
      <c r="C951" t="s">
        <v>22</v>
      </c>
      <c r="D951" t="s">
        <v>23</v>
      </c>
      <c r="E951" t="s">
        <v>5</v>
      </c>
      <c r="G951" t="s">
        <v>24</v>
      </c>
      <c r="H951">
        <v>121586</v>
      </c>
      <c r="I951">
        <v>122872</v>
      </c>
      <c r="J951" t="s">
        <v>25</v>
      </c>
      <c r="K951" t="s">
        <v>416</v>
      </c>
      <c r="L951" t="s">
        <v>416</v>
      </c>
      <c r="N951" t="s">
        <v>417</v>
      </c>
      <c r="O951" t="s">
        <v>413</v>
      </c>
      <c r="P951">
        <v>24948592</v>
      </c>
      <c r="Q951" t="s">
        <v>414</v>
      </c>
      <c r="R951">
        <v>1287</v>
      </c>
      <c r="S951">
        <v>428</v>
      </c>
    </row>
    <row r="952" spans="1:19">
      <c r="A952" t="s">
        <v>28</v>
      </c>
      <c r="B952" t="s">
        <v>29</v>
      </c>
      <c r="C952" t="s">
        <v>22</v>
      </c>
      <c r="D952" t="s">
        <v>23</v>
      </c>
      <c r="E952" t="s">
        <v>5</v>
      </c>
      <c r="G952" t="s">
        <v>24</v>
      </c>
      <c r="H952">
        <v>226899</v>
      </c>
      <c r="I952">
        <v>228185</v>
      </c>
      <c r="J952" t="s">
        <v>25</v>
      </c>
      <c r="K952" t="s">
        <v>814</v>
      </c>
      <c r="L952" t="s">
        <v>814</v>
      </c>
      <c r="N952" t="s">
        <v>815</v>
      </c>
      <c r="P952">
        <v>24945775</v>
      </c>
      <c r="Q952" t="s">
        <v>812</v>
      </c>
      <c r="R952">
        <v>1287</v>
      </c>
      <c r="S952">
        <v>428</v>
      </c>
    </row>
    <row r="953" spans="1:19">
      <c r="A953" t="s">
        <v>28</v>
      </c>
      <c r="B953" t="s">
        <v>29</v>
      </c>
      <c r="C953" t="s">
        <v>22</v>
      </c>
      <c r="D953" t="s">
        <v>23</v>
      </c>
      <c r="E953" t="s">
        <v>5</v>
      </c>
      <c r="G953" t="s">
        <v>24</v>
      </c>
      <c r="H953">
        <v>1090750</v>
      </c>
      <c r="I953">
        <v>1092036</v>
      </c>
      <c r="J953" t="s">
        <v>25</v>
      </c>
      <c r="K953" t="s">
        <v>3843</v>
      </c>
      <c r="L953" t="s">
        <v>3843</v>
      </c>
      <c r="N953" t="s">
        <v>3844</v>
      </c>
      <c r="P953">
        <v>24946573</v>
      </c>
      <c r="Q953" t="s">
        <v>3841</v>
      </c>
      <c r="R953">
        <v>1287</v>
      </c>
      <c r="S953">
        <v>428</v>
      </c>
    </row>
    <row r="954" spans="1:19">
      <c r="A954" t="s">
        <v>28</v>
      </c>
      <c r="B954" t="s">
        <v>29</v>
      </c>
      <c r="C954" t="s">
        <v>22</v>
      </c>
      <c r="D954" t="s">
        <v>23</v>
      </c>
      <c r="E954" t="s">
        <v>5</v>
      </c>
      <c r="G954" t="s">
        <v>24</v>
      </c>
      <c r="H954">
        <v>1875736</v>
      </c>
      <c r="I954">
        <v>1877022</v>
      </c>
      <c r="J954" t="s">
        <v>25</v>
      </c>
      <c r="K954" t="s">
        <v>6316</v>
      </c>
      <c r="L954" t="s">
        <v>6316</v>
      </c>
      <c r="N954" t="s">
        <v>49</v>
      </c>
      <c r="P954">
        <v>24945881</v>
      </c>
      <c r="Q954" t="s">
        <v>6314</v>
      </c>
      <c r="R954">
        <v>1287</v>
      </c>
      <c r="S954">
        <v>428</v>
      </c>
    </row>
    <row r="955" spans="1:19">
      <c r="A955" t="s">
        <v>28</v>
      </c>
      <c r="B955" t="s">
        <v>29</v>
      </c>
      <c r="C955" t="s">
        <v>22</v>
      </c>
      <c r="D955" t="s">
        <v>23</v>
      </c>
      <c r="E955" t="s">
        <v>5</v>
      </c>
      <c r="G955" t="s">
        <v>24</v>
      </c>
      <c r="H955">
        <v>3506063</v>
      </c>
      <c r="I955">
        <v>3507349</v>
      </c>
      <c r="J955" t="s">
        <v>25</v>
      </c>
      <c r="K955" t="s">
        <v>11444</v>
      </c>
      <c r="L955" t="s">
        <v>11444</v>
      </c>
      <c r="N955" t="s">
        <v>5146</v>
      </c>
      <c r="P955">
        <v>24949322</v>
      </c>
      <c r="Q955" t="s">
        <v>11442</v>
      </c>
      <c r="R955">
        <v>1287</v>
      </c>
      <c r="S955">
        <v>428</v>
      </c>
    </row>
    <row r="956" spans="1:19">
      <c r="A956" t="s">
        <v>28</v>
      </c>
      <c r="B956" t="s">
        <v>29</v>
      </c>
      <c r="C956" t="s">
        <v>22</v>
      </c>
      <c r="D956" t="s">
        <v>23</v>
      </c>
      <c r="E956" t="s">
        <v>5</v>
      </c>
      <c r="G956" t="s">
        <v>24</v>
      </c>
      <c r="H956">
        <v>3833726</v>
      </c>
      <c r="I956">
        <v>3835012</v>
      </c>
      <c r="J956" t="s">
        <v>25</v>
      </c>
      <c r="K956" t="s">
        <v>12509</v>
      </c>
      <c r="L956" t="s">
        <v>12509</v>
      </c>
      <c r="N956" t="s">
        <v>12510</v>
      </c>
      <c r="P956">
        <v>24948686</v>
      </c>
      <c r="Q956" t="s">
        <v>12507</v>
      </c>
      <c r="R956">
        <v>1287</v>
      </c>
      <c r="S956">
        <v>428</v>
      </c>
    </row>
    <row r="957" spans="1:19">
      <c r="A957" t="s">
        <v>28</v>
      </c>
      <c r="B957" t="s">
        <v>29</v>
      </c>
      <c r="C957" t="s">
        <v>22</v>
      </c>
      <c r="D957" t="s">
        <v>23</v>
      </c>
      <c r="E957" t="s">
        <v>5</v>
      </c>
      <c r="G957" t="s">
        <v>24</v>
      </c>
      <c r="H957">
        <v>4609491</v>
      </c>
      <c r="I957">
        <v>4610777</v>
      </c>
      <c r="J957" t="s">
        <v>41</v>
      </c>
      <c r="K957" t="s">
        <v>15231</v>
      </c>
      <c r="L957" t="s">
        <v>15231</v>
      </c>
      <c r="N957" t="s">
        <v>10285</v>
      </c>
      <c r="O957" t="s">
        <v>15228</v>
      </c>
      <c r="P957">
        <v>24949386</v>
      </c>
      <c r="Q957" t="s">
        <v>15229</v>
      </c>
      <c r="R957">
        <v>1287</v>
      </c>
      <c r="S957">
        <v>428</v>
      </c>
    </row>
    <row r="958" spans="1:19">
      <c r="A958" t="s">
        <v>28</v>
      </c>
      <c r="B958" t="s">
        <v>29</v>
      </c>
      <c r="C958" t="s">
        <v>22</v>
      </c>
      <c r="D958" t="s">
        <v>23</v>
      </c>
      <c r="E958" t="s">
        <v>5</v>
      </c>
      <c r="G958" t="s">
        <v>24</v>
      </c>
      <c r="H958">
        <v>713776</v>
      </c>
      <c r="I958">
        <v>715059</v>
      </c>
      <c r="J958" t="s">
        <v>41</v>
      </c>
      <c r="K958" t="s">
        <v>2535</v>
      </c>
      <c r="L958" t="s">
        <v>2535</v>
      </c>
      <c r="N958" t="s">
        <v>49</v>
      </c>
      <c r="P958">
        <v>24946170</v>
      </c>
      <c r="Q958" t="s">
        <v>2533</v>
      </c>
      <c r="R958">
        <v>1284</v>
      </c>
      <c r="S958">
        <v>427</v>
      </c>
    </row>
    <row r="959" spans="1:19">
      <c r="A959" t="s">
        <v>28</v>
      </c>
      <c r="B959" t="s">
        <v>29</v>
      </c>
      <c r="C959" t="s">
        <v>22</v>
      </c>
      <c r="D959" t="s">
        <v>23</v>
      </c>
      <c r="E959" t="s">
        <v>5</v>
      </c>
      <c r="G959" t="s">
        <v>24</v>
      </c>
      <c r="H959">
        <v>1300303</v>
      </c>
      <c r="I959">
        <v>1301586</v>
      </c>
      <c r="J959" t="s">
        <v>25</v>
      </c>
      <c r="K959" t="s">
        <v>4525</v>
      </c>
      <c r="L959" t="s">
        <v>4525</v>
      </c>
      <c r="N959" t="s">
        <v>175</v>
      </c>
      <c r="P959">
        <v>24949370</v>
      </c>
      <c r="Q959" t="s">
        <v>4523</v>
      </c>
      <c r="R959">
        <v>1284</v>
      </c>
      <c r="S959">
        <v>427</v>
      </c>
    </row>
    <row r="960" spans="1:19">
      <c r="A960" t="s">
        <v>28</v>
      </c>
      <c r="B960" t="s">
        <v>29</v>
      </c>
      <c r="C960" t="s">
        <v>22</v>
      </c>
      <c r="D960" t="s">
        <v>23</v>
      </c>
      <c r="E960" t="s">
        <v>5</v>
      </c>
      <c r="G960" t="s">
        <v>24</v>
      </c>
      <c r="H960">
        <v>1449771</v>
      </c>
      <c r="I960">
        <v>1451054</v>
      </c>
      <c r="J960" t="s">
        <v>41</v>
      </c>
      <c r="K960" t="s">
        <v>5051</v>
      </c>
      <c r="L960" t="s">
        <v>5051</v>
      </c>
      <c r="N960" t="s">
        <v>5052</v>
      </c>
      <c r="P960">
        <v>24945949</v>
      </c>
      <c r="Q960" t="s">
        <v>5049</v>
      </c>
      <c r="R960">
        <v>1284</v>
      </c>
      <c r="S960">
        <v>427</v>
      </c>
    </row>
    <row r="961" spans="1:19">
      <c r="A961" t="s">
        <v>28</v>
      </c>
      <c r="B961" t="s">
        <v>29</v>
      </c>
      <c r="C961" t="s">
        <v>22</v>
      </c>
      <c r="D961" t="s">
        <v>23</v>
      </c>
      <c r="E961" t="s">
        <v>5</v>
      </c>
      <c r="G961" t="s">
        <v>24</v>
      </c>
      <c r="H961">
        <v>1811673</v>
      </c>
      <c r="I961">
        <v>1812956</v>
      </c>
      <c r="J961" t="s">
        <v>25</v>
      </c>
      <c r="K961" t="s">
        <v>6107</v>
      </c>
      <c r="L961" t="s">
        <v>6107</v>
      </c>
      <c r="N961" t="s">
        <v>6108</v>
      </c>
      <c r="P961">
        <v>24945190</v>
      </c>
      <c r="Q961" t="s">
        <v>6105</v>
      </c>
      <c r="R961">
        <v>1284</v>
      </c>
      <c r="S961">
        <v>427</v>
      </c>
    </row>
    <row r="962" spans="1:19">
      <c r="A962" t="s">
        <v>28</v>
      </c>
      <c r="B962" t="s">
        <v>29</v>
      </c>
      <c r="C962" t="s">
        <v>22</v>
      </c>
      <c r="D962" t="s">
        <v>23</v>
      </c>
      <c r="E962" t="s">
        <v>5</v>
      </c>
      <c r="G962" t="s">
        <v>24</v>
      </c>
      <c r="H962">
        <v>2738328</v>
      </c>
      <c r="I962">
        <v>2739611</v>
      </c>
      <c r="J962" t="s">
        <v>41</v>
      </c>
      <c r="K962" t="s">
        <v>9059</v>
      </c>
      <c r="L962" t="s">
        <v>9059</v>
      </c>
      <c r="N962" t="s">
        <v>8002</v>
      </c>
      <c r="P962">
        <v>24947807</v>
      </c>
      <c r="Q962" t="s">
        <v>9057</v>
      </c>
      <c r="R962">
        <v>1284</v>
      </c>
      <c r="S962">
        <v>427</v>
      </c>
    </row>
    <row r="963" spans="1:19">
      <c r="A963" t="s">
        <v>28</v>
      </c>
      <c r="B963" t="s">
        <v>29</v>
      </c>
      <c r="C963" t="s">
        <v>22</v>
      </c>
      <c r="D963" t="s">
        <v>23</v>
      </c>
      <c r="E963" t="s">
        <v>5</v>
      </c>
      <c r="G963" t="s">
        <v>24</v>
      </c>
      <c r="H963">
        <v>2773082</v>
      </c>
      <c r="I963">
        <v>2774365</v>
      </c>
      <c r="J963" t="s">
        <v>25</v>
      </c>
      <c r="K963" t="s">
        <v>9156</v>
      </c>
      <c r="L963" t="s">
        <v>9156</v>
      </c>
      <c r="N963" t="s">
        <v>49</v>
      </c>
      <c r="P963">
        <v>24948064</v>
      </c>
      <c r="Q963" t="s">
        <v>9154</v>
      </c>
      <c r="R963">
        <v>1284</v>
      </c>
      <c r="S963">
        <v>427</v>
      </c>
    </row>
    <row r="964" spans="1:19">
      <c r="A964" t="s">
        <v>28</v>
      </c>
      <c r="B964" t="s">
        <v>29</v>
      </c>
      <c r="C964" t="s">
        <v>22</v>
      </c>
      <c r="D964" t="s">
        <v>23</v>
      </c>
      <c r="E964" t="s">
        <v>5</v>
      </c>
      <c r="G964" t="s">
        <v>24</v>
      </c>
      <c r="H964">
        <v>2932545</v>
      </c>
      <c r="I964">
        <v>2933828</v>
      </c>
      <c r="J964" t="s">
        <v>41</v>
      </c>
      <c r="K964" t="s">
        <v>9628</v>
      </c>
      <c r="L964" t="s">
        <v>9628</v>
      </c>
      <c r="N964" t="s">
        <v>49</v>
      </c>
      <c r="P964">
        <v>24945767</v>
      </c>
      <c r="Q964" t="s">
        <v>9626</v>
      </c>
      <c r="R964">
        <v>1284</v>
      </c>
      <c r="S964">
        <v>427</v>
      </c>
    </row>
    <row r="965" spans="1:19">
      <c r="A965" t="s">
        <v>28</v>
      </c>
      <c r="B965" t="s">
        <v>29</v>
      </c>
      <c r="C965" t="s">
        <v>22</v>
      </c>
      <c r="D965" t="s">
        <v>23</v>
      </c>
      <c r="E965" t="s">
        <v>5</v>
      </c>
      <c r="G965" t="s">
        <v>24</v>
      </c>
      <c r="H965">
        <v>3846458</v>
      </c>
      <c r="I965">
        <v>3847741</v>
      </c>
      <c r="J965" t="s">
        <v>41</v>
      </c>
      <c r="K965" t="s">
        <v>12554</v>
      </c>
      <c r="L965" t="s">
        <v>12554</v>
      </c>
      <c r="N965" t="s">
        <v>12555</v>
      </c>
      <c r="P965">
        <v>24945408</v>
      </c>
      <c r="Q965" t="s">
        <v>12552</v>
      </c>
      <c r="R965">
        <v>1284</v>
      </c>
      <c r="S965">
        <v>427</v>
      </c>
    </row>
    <row r="966" spans="1:19">
      <c r="A966" t="s">
        <v>28</v>
      </c>
      <c r="B966" t="s">
        <v>29</v>
      </c>
      <c r="C966" t="s">
        <v>22</v>
      </c>
      <c r="D966" t="s">
        <v>23</v>
      </c>
      <c r="E966" t="s">
        <v>5</v>
      </c>
      <c r="G966" t="s">
        <v>24</v>
      </c>
      <c r="H966">
        <v>1241243</v>
      </c>
      <c r="I966">
        <v>1242523</v>
      </c>
      <c r="J966" t="s">
        <v>25</v>
      </c>
      <c r="K966" t="s">
        <v>4347</v>
      </c>
      <c r="L966" t="s">
        <v>4347</v>
      </c>
      <c r="N966" t="s">
        <v>109</v>
      </c>
      <c r="P966">
        <v>24949108</v>
      </c>
      <c r="Q966" t="s">
        <v>4345</v>
      </c>
      <c r="R966">
        <v>1281</v>
      </c>
      <c r="S966">
        <v>426</v>
      </c>
    </row>
    <row r="967" spans="1:19">
      <c r="A967" t="s">
        <v>28</v>
      </c>
      <c r="B967" t="s">
        <v>29</v>
      </c>
      <c r="C967" t="s">
        <v>22</v>
      </c>
      <c r="D967" t="s">
        <v>23</v>
      </c>
      <c r="E967" t="s">
        <v>5</v>
      </c>
      <c r="G967" t="s">
        <v>24</v>
      </c>
      <c r="H967">
        <v>1945830</v>
      </c>
      <c r="I967">
        <v>1947110</v>
      </c>
      <c r="J967" t="s">
        <v>25</v>
      </c>
      <c r="K967" t="s">
        <v>6510</v>
      </c>
      <c r="L967" t="s">
        <v>6510</v>
      </c>
      <c r="N967" t="s">
        <v>49</v>
      </c>
      <c r="P967">
        <v>24948596</v>
      </c>
      <c r="Q967" t="s">
        <v>6508</v>
      </c>
      <c r="R967">
        <v>1281</v>
      </c>
      <c r="S967">
        <v>426</v>
      </c>
    </row>
    <row r="968" spans="1:19">
      <c r="A968" t="s">
        <v>28</v>
      </c>
      <c r="B968" t="s">
        <v>29</v>
      </c>
      <c r="C968" t="s">
        <v>22</v>
      </c>
      <c r="D968" t="s">
        <v>23</v>
      </c>
      <c r="E968" t="s">
        <v>5</v>
      </c>
      <c r="G968" t="s">
        <v>24</v>
      </c>
      <c r="H968">
        <v>2751716</v>
      </c>
      <c r="I968">
        <v>2752996</v>
      </c>
      <c r="J968" t="s">
        <v>41</v>
      </c>
      <c r="K968" t="s">
        <v>9106</v>
      </c>
      <c r="L968" t="s">
        <v>9106</v>
      </c>
      <c r="N968" t="s">
        <v>9107</v>
      </c>
      <c r="P968">
        <v>24948019</v>
      </c>
      <c r="Q968" t="s">
        <v>9104</v>
      </c>
      <c r="R968">
        <v>1281</v>
      </c>
      <c r="S968">
        <v>426</v>
      </c>
    </row>
    <row r="969" spans="1:19">
      <c r="A969" t="s">
        <v>28</v>
      </c>
      <c r="B969" t="s">
        <v>29</v>
      </c>
      <c r="C969" t="s">
        <v>22</v>
      </c>
      <c r="D969" t="s">
        <v>23</v>
      </c>
      <c r="E969" t="s">
        <v>5</v>
      </c>
      <c r="G969" t="s">
        <v>24</v>
      </c>
      <c r="H969">
        <v>3057077</v>
      </c>
      <c r="I969">
        <v>3058357</v>
      </c>
      <c r="J969" t="s">
        <v>41</v>
      </c>
      <c r="K969" t="s">
        <v>9945</v>
      </c>
      <c r="L969" t="s">
        <v>9945</v>
      </c>
      <c r="N969" t="s">
        <v>5252</v>
      </c>
      <c r="P969">
        <v>24947751</v>
      </c>
      <c r="Q969" t="s">
        <v>9943</v>
      </c>
      <c r="R969">
        <v>1281</v>
      </c>
      <c r="S969">
        <v>426</v>
      </c>
    </row>
    <row r="970" spans="1:19">
      <c r="A970" t="s">
        <v>28</v>
      </c>
      <c r="B970" t="s">
        <v>29</v>
      </c>
      <c r="C970" t="s">
        <v>22</v>
      </c>
      <c r="D970" t="s">
        <v>23</v>
      </c>
      <c r="E970" t="s">
        <v>5</v>
      </c>
      <c r="G970" t="s">
        <v>24</v>
      </c>
      <c r="H970">
        <v>3087077</v>
      </c>
      <c r="I970">
        <v>3088357</v>
      </c>
      <c r="J970" t="s">
        <v>25</v>
      </c>
      <c r="K970" t="s">
        <v>10038</v>
      </c>
      <c r="L970" t="s">
        <v>10038</v>
      </c>
      <c r="N970" t="s">
        <v>3041</v>
      </c>
      <c r="O970" t="s">
        <v>10035</v>
      </c>
      <c r="P970">
        <v>24948199</v>
      </c>
      <c r="Q970" t="s">
        <v>10036</v>
      </c>
      <c r="R970">
        <v>1281</v>
      </c>
      <c r="S970">
        <v>426</v>
      </c>
    </row>
    <row r="971" spans="1:19">
      <c r="A971" t="s">
        <v>28</v>
      </c>
      <c r="B971" t="s">
        <v>29</v>
      </c>
      <c r="C971" t="s">
        <v>22</v>
      </c>
      <c r="D971" t="s">
        <v>23</v>
      </c>
      <c r="E971" t="s">
        <v>5</v>
      </c>
      <c r="G971" t="s">
        <v>24</v>
      </c>
      <c r="H971">
        <v>76572</v>
      </c>
      <c r="I971">
        <v>77849</v>
      </c>
      <c r="J971" t="s">
        <v>41</v>
      </c>
      <c r="K971" t="s">
        <v>266</v>
      </c>
      <c r="L971" t="s">
        <v>266</v>
      </c>
      <c r="N971" t="s">
        <v>267</v>
      </c>
      <c r="O971" t="s">
        <v>263</v>
      </c>
      <c r="P971">
        <v>24946160</v>
      </c>
      <c r="Q971" t="s">
        <v>264</v>
      </c>
      <c r="R971">
        <v>1278</v>
      </c>
      <c r="S971">
        <v>425</v>
      </c>
    </row>
    <row r="972" spans="1:19">
      <c r="A972" t="s">
        <v>28</v>
      </c>
      <c r="B972" t="s">
        <v>29</v>
      </c>
      <c r="C972" t="s">
        <v>22</v>
      </c>
      <c r="D972" t="s">
        <v>23</v>
      </c>
      <c r="E972" t="s">
        <v>5</v>
      </c>
      <c r="G972" t="s">
        <v>24</v>
      </c>
      <c r="H972">
        <v>537369</v>
      </c>
      <c r="I972">
        <v>538646</v>
      </c>
      <c r="J972" t="s">
        <v>25</v>
      </c>
      <c r="K972" t="s">
        <v>1893</v>
      </c>
      <c r="L972" t="s">
        <v>1893</v>
      </c>
      <c r="N972" t="s">
        <v>109</v>
      </c>
      <c r="P972">
        <v>24949313</v>
      </c>
      <c r="Q972" t="s">
        <v>1891</v>
      </c>
      <c r="R972">
        <v>1278</v>
      </c>
      <c r="S972">
        <v>425</v>
      </c>
    </row>
    <row r="973" spans="1:19">
      <c r="A973" t="s">
        <v>28</v>
      </c>
      <c r="B973" t="s">
        <v>29</v>
      </c>
      <c r="C973" t="s">
        <v>22</v>
      </c>
      <c r="D973" t="s">
        <v>23</v>
      </c>
      <c r="E973" t="s">
        <v>5</v>
      </c>
      <c r="G973" t="s">
        <v>24</v>
      </c>
      <c r="H973">
        <v>585721</v>
      </c>
      <c r="I973">
        <v>586998</v>
      </c>
      <c r="J973" t="s">
        <v>25</v>
      </c>
      <c r="K973" t="s">
        <v>2026</v>
      </c>
      <c r="L973" t="s">
        <v>2026</v>
      </c>
      <c r="N973" t="s">
        <v>2027</v>
      </c>
      <c r="P973">
        <v>24945759</v>
      </c>
      <c r="Q973" t="s">
        <v>2024</v>
      </c>
      <c r="R973">
        <v>1278</v>
      </c>
      <c r="S973">
        <v>425</v>
      </c>
    </row>
    <row r="974" spans="1:19">
      <c r="A974" t="s">
        <v>28</v>
      </c>
      <c r="B974" t="s">
        <v>29</v>
      </c>
      <c r="C974" t="s">
        <v>22</v>
      </c>
      <c r="D974" t="s">
        <v>23</v>
      </c>
      <c r="E974" t="s">
        <v>5</v>
      </c>
      <c r="G974" t="s">
        <v>24</v>
      </c>
      <c r="H974">
        <v>808484</v>
      </c>
      <c r="I974">
        <v>809761</v>
      </c>
      <c r="J974" t="s">
        <v>41</v>
      </c>
      <c r="K974" t="s">
        <v>2877</v>
      </c>
      <c r="L974" t="s">
        <v>2877</v>
      </c>
      <c r="N974" t="s">
        <v>2878</v>
      </c>
      <c r="P974">
        <v>24946717</v>
      </c>
      <c r="Q974" t="s">
        <v>2875</v>
      </c>
      <c r="R974">
        <v>1278</v>
      </c>
      <c r="S974">
        <v>425</v>
      </c>
    </row>
    <row r="975" spans="1:19">
      <c r="A975" t="s">
        <v>28</v>
      </c>
      <c r="B975" t="s">
        <v>29</v>
      </c>
      <c r="C975" t="s">
        <v>22</v>
      </c>
      <c r="D975" t="s">
        <v>23</v>
      </c>
      <c r="E975" t="s">
        <v>5</v>
      </c>
      <c r="G975" t="s">
        <v>24</v>
      </c>
      <c r="H975">
        <v>2048795</v>
      </c>
      <c r="I975">
        <v>2050072</v>
      </c>
      <c r="J975" t="s">
        <v>25</v>
      </c>
      <c r="K975" t="s">
        <v>6816</v>
      </c>
      <c r="L975" t="s">
        <v>6816</v>
      </c>
      <c r="N975" t="s">
        <v>49</v>
      </c>
      <c r="P975">
        <v>24949209</v>
      </c>
      <c r="Q975" t="s">
        <v>6814</v>
      </c>
      <c r="R975">
        <v>1278</v>
      </c>
      <c r="S975">
        <v>425</v>
      </c>
    </row>
    <row r="976" spans="1:19">
      <c r="A976" t="s">
        <v>28</v>
      </c>
      <c r="B976" t="s">
        <v>29</v>
      </c>
      <c r="C976" t="s">
        <v>22</v>
      </c>
      <c r="D976" t="s">
        <v>23</v>
      </c>
      <c r="E976" t="s">
        <v>5</v>
      </c>
      <c r="G976" t="s">
        <v>24</v>
      </c>
      <c r="H976">
        <v>2104191</v>
      </c>
      <c r="I976">
        <v>2105468</v>
      </c>
      <c r="J976" t="s">
        <v>41</v>
      </c>
      <c r="K976" t="s">
        <v>6985</v>
      </c>
      <c r="L976" t="s">
        <v>6985</v>
      </c>
      <c r="N976" t="s">
        <v>6986</v>
      </c>
      <c r="P976">
        <v>24948809</v>
      </c>
      <c r="Q976" t="s">
        <v>6983</v>
      </c>
      <c r="R976">
        <v>1278</v>
      </c>
      <c r="S976">
        <v>425</v>
      </c>
    </row>
    <row r="977" spans="1:19">
      <c r="A977" t="s">
        <v>28</v>
      </c>
      <c r="B977" t="s">
        <v>29</v>
      </c>
      <c r="C977" t="s">
        <v>22</v>
      </c>
      <c r="D977" t="s">
        <v>23</v>
      </c>
      <c r="E977" t="s">
        <v>5</v>
      </c>
      <c r="G977" t="s">
        <v>24</v>
      </c>
      <c r="H977">
        <v>2422645</v>
      </c>
      <c r="I977">
        <v>2423922</v>
      </c>
      <c r="J977" t="s">
        <v>25</v>
      </c>
      <c r="K977" t="s">
        <v>8038</v>
      </c>
      <c r="L977" t="s">
        <v>8038</v>
      </c>
      <c r="N977" t="s">
        <v>8039</v>
      </c>
      <c r="P977">
        <v>24946859</v>
      </c>
      <c r="Q977" t="s">
        <v>8036</v>
      </c>
      <c r="R977">
        <v>1278</v>
      </c>
      <c r="S977">
        <v>425</v>
      </c>
    </row>
    <row r="978" spans="1:19">
      <c r="A978" t="s">
        <v>28</v>
      </c>
      <c r="B978" t="s">
        <v>29</v>
      </c>
      <c r="C978" t="s">
        <v>22</v>
      </c>
      <c r="D978" t="s">
        <v>23</v>
      </c>
      <c r="E978" t="s">
        <v>5</v>
      </c>
      <c r="G978" t="s">
        <v>24</v>
      </c>
      <c r="H978">
        <v>3904978</v>
      </c>
      <c r="I978">
        <v>3906255</v>
      </c>
      <c r="J978" t="s">
        <v>41</v>
      </c>
      <c r="K978" t="s">
        <v>12791</v>
      </c>
      <c r="L978" t="s">
        <v>12791</v>
      </c>
      <c r="N978" t="s">
        <v>2965</v>
      </c>
      <c r="P978">
        <v>24948000</v>
      </c>
      <c r="Q978" t="s">
        <v>12789</v>
      </c>
      <c r="R978">
        <v>1278</v>
      </c>
      <c r="S978">
        <v>425</v>
      </c>
    </row>
    <row r="979" spans="1:19">
      <c r="A979" t="s">
        <v>28</v>
      </c>
      <c r="B979" t="s">
        <v>29</v>
      </c>
      <c r="C979" t="s">
        <v>22</v>
      </c>
      <c r="D979" t="s">
        <v>23</v>
      </c>
      <c r="E979" t="s">
        <v>5</v>
      </c>
      <c r="G979" t="s">
        <v>24</v>
      </c>
      <c r="H979">
        <v>234152</v>
      </c>
      <c r="I979">
        <v>235426</v>
      </c>
      <c r="J979" t="s">
        <v>41</v>
      </c>
      <c r="K979" t="s">
        <v>844</v>
      </c>
      <c r="L979" t="s">
        <v>844</v>
      </c>
      <c r="N979" t="s">
        <v>845</v>
      </c>
      <c r="P979">
        <v>24945448</v>
      </c>
      <c r="Q979" t="s">
        <v>842</v>
      </c>
      <c r="R979">
        <v>1275</v>
      </c>
      <c r="S979">
        <v>424</v>
      </c>
    </row>
    <row r="980" spans="1:19">
      <c r="A980" t="s">
        <v>28</v>
      </c>
      <c r="B980" t="s">
        <v>29</v>
      </c>
      <c r="C980" t="s">
        <v>22</v>
      </c>
      <c r="D980" t="s">
        <v>23</v>
      </c>
      <c r="E980" t="s">
        <v>5</v>
      </c>
      <c r="G980" t="s">
        <v>24</v>
      </c>
      <c r="H980">
        <v>887748</v>
      </c>
      <c r="I980">
        <v>889022</v>
      </c>
      <c r="J980" t="s">
        <v>25</v>
      </c>
      <c r="K980" t="s">
        <v>3143</v>
      </c>
      <c r="L980" t="s">
        <v>3143</v>
      </c>
      <c r="N980" t="s">
        <v>49</v>
      </c>
      <c r="P980">
        <v>24945666</v>
      </c>
      <c r="Q980" t="s">
        <v>3142</v>
      </c>
      <c r="R980">
        <v>1275</v>
      </c>
      <c r="S980">
        <v>424</v>
      </c>
    </row>
    <row r="981" spans="1:19">
      <c r="A981" t="s">
        <v>28</v>
      </c>
      <c r="B981" t="s">
        <v>29</v>
      </c>
      <c r="C981" t="s">
        <v>22</v>
      </c>
      <c r="D981" t="s">
        <v>23</v>
      </c>
      <c r="E981" t="s">
        <v>5</v>
      </c>
      <c r="G981" t="s">
        <v>24</v>
      </c>
      <c r="H981">
        <v>1524404</v>
      </c>
      <c r="I981">
        <v>1525678</v>
      </c>
      <c r="J981" t="s">
        <v>41</v>
      </c>
      <c r="K981" t="s">
        <v>5271</v>
      </c>
      <c r="L981" t="s">
        <v>5271</v>
      </c>
      <c r="N981" t="s">
        <v>316</v>
      </c>
      <c r="P981">
        <v>24946374</v>
      </c>
      <c r="Q981" t="s">
        <v>5269</v>
      </c>
      <c r="R981">
        <v>1275</v>
      </c>
      <c r="S981">
        <v>424</v>
      </c>
    </row>
    <row r="982" spans="1:19">
      <c r="A982" t="s">
        <v>28</v>
      </c>
      <c r="B982" t="s">
        <v>29</v>
      </c>
      <c r="C982" t="s">
        <v>22</v>
      </c>
      <c r="D982" t="s">
        <v>23</v>
      </c>
      <c r="E982" t="s">
        <v>5</v>
      </c>
      <c r="G982" t="s">
        <v>24</v>
      </c>
      <c r="H982">
        <v>3349453</v>
      </c>
      <c r="I982">
        <v>3350727</v>
      </c>
      <c r="J982" t="s">
        <v>25</v>
      </c>
      <c r="K982" t="s">
        <v>10897</v>
      </c>
      <c r="L982" t="s">
        <v>10897</v>
      </c>
      <c r="N982" t="s">
        <v>10898</v>
      </c>
      <c r="P982">
        <v>24947826</v>
      </c>
      <c r="Q982" t="s">
        <v>10895</v>
      </c>
      <c r="R982">
        <v>1275</v>
      </c>
      <c r="S982">
        <v>424</v>
      </c>
    </row>
    <row r="983" spans="1:19">
      <c r="A983" t="s">
        <v>28</v>
      </c>
      <c r="B983" t="s">
        <v>29</v>
      </c>
      <c r="C983" t="s">
        <v>22</v>
      </c>
      <c r="D983" t="s">
        <v>23</v>
      </c>
      <c r="E983" t="s">
        <v>5</v>
      </c>
      <c r="G983" t="s">
        <v>24</v>
      </c>
      <c r="H983">
        <v>679165</v>
      </c>
      <c r="I983">
        <v>680436</v>
      </c>
      <c r="J983" t="s">
        <v>41</v>
      </c>
      <c r="K983" t="s">
        <v>2396</v>
      </c>
      <c r="L983" t="s">
        <v>2396</v>
      </c>
      <c r="N983" t="s">
        <v>49</v>
      </c>
      <c r="P983">
        <v>31478234</v>
      </c>
      <c r="Q983" t="s">
        <v>2394</v>
      </c>
      <c r="R983">
        <v>1272</v>
      </c>
      <c r="S983">
        <v>423</v>
      </c>
    </row>
    <row r="984" spans="1:19">
      <c r="A984" t="s">
        <v>28</v>
      </c>
      <c r="B984" t="s">
        <v>29</v>
      </c>
      <c r="C984" t="s">
        <v>22</v>
      </c>
      <c r="D984" t="s">
        <v>23</v>
      </c>
      <c r="E984" t="s">
        <v>5</v>
      </c>
      <c r="G984" t="s">
        <v>24</v>
      </c>
      <c r="H984">
        <v>1244205</v>
      </c>
      <c r="I984">
        <v>1245476</v>
      </c>
      <c r="J984" t="s">
        <v>25</v>
      </c>
      <c r="K984" t="s">
        <v>4354</v>
      </c>
      <c r="L984" t="s">
        <v>4354</v>
      </c>
      <c r="N984" t="s">
        <v>4355</v>
      </c>
      <c r="P984">
        <v>24946324</v>
      </c>
      <c r="Q984" t="s">
        <v>4352</v>
      </c>
      <c r="R984">
        <v>1272</v>
      </c>
      <c r="S984">
        <v>423</v>
      </c>
    </row>
    <row r="985" spans="1:19">
      <c r="A985" t="s">
        <v>28</v>
      </c>
      <c r="B985" t="s">
        <v>29</v>
      </c>
      <c r="C985" t="s">
        <v>22</v>
      </c>
      <c r="D985" t="s">
        <v>23</v>
      </c>
      <c r="E985" t="s">
        <v>5</v>
      </c>
      <c r="G985" t="s">
        <v>24</v>
      </c>
      <c r="H985">
        <v>3845151</v>
      </c>
      <c r="I985">
        <v>3846422</v>
      </c>
      <c r="J985" t="s">
        <v>41</v>
      </c>
      <c r="K985" t="s">
        <v>12550</v>
      </c>
      <c r="L985" t="s">
        <v>12550</v>
      </c>
      <c r="N985" t="s">
        <v>12551</v>
      </c>
      <c r="P985">
        <v>24945655</v>
      </c>
      <c r="Q985" t="s">
        <v>12548</v>
      </c>
      <c r="R985">
        <v>1272</v>
      </c>
      <c r="S985">
        <v>423</v>
      </c>
    </row>
    <row r="986" spans="1:19">
      <c r="A986" t="s">
        <v>28</v>
      </c>
      <c r="B986" t="s">
        <v>29</v>
      </c>
      <c r="C986" t="s">
        <v>22</v>
      </c>
      <c r="D986" t="s">
        <v>23</v>
      </c>
      <c r="E986" t="s">
        <v>5</v>
      </c>
      <c r="G986" t="s">
        <v>24</v>
      </c>
      <c r="H986">
        <v>4155884</v>
      </c>
      <c r="I986">
        <v>4157155</v>
      </c>
      <c r="J986" t="s">
        <v>25</v>
      </c>
      <c r="K986" t="s">
        <v>13711</v>
      </c>
      <c r="L986" t="s">
        <v>13711</v>
      </c>
      <c r="N986" t="s">
        <v>13712</v>
      </c>
      <c r="P986">
        <v>24947201</v>
      </c>
      <c r="Q986" t="s">
        <v>13709</v>
      </c>
      <c r="R986">
        <v>1272</v>
      </c>
      <c r="S986">
        <v>423</v>
      </c>
    </row>
    <row r="987" spans="1:19">
      <c r="A987" t="s">
        <v>28</v>
      </c>
      <c r="B987" t="s">
        <v>29</v>
      </c>
      <c r="C987" t="s">
        <v>22</v>
      </c>
      <c r="D987" t="s">
        <v>23</v>
      </c>
      <c r="E987" t="s">
        <v>5</v>
      </c>
      <c r="G987" t="s">
        <v>24</v>
      </c>
      <c r="H987">
        <v>4463770</v>
      </c>
      <c r="I987">
        <v>4465041</v>
      </c>
      <c r="J987" t="s">
        <v>41</v>
      </c>
      <c r="K987" t="s">
        <v>14652</v>
      </c>
      <c r="L987" t="s">
        <v>14652</v>
      </c>
      <c r="N987" t="s">
        <v>14653</v>
      </c>
      <c r="P987">
        <v>24948161</v>
      </c>
      <c r="Q987" t="s">
        <v>14650</v>
      </c>
      <c r="R987">
        <v>1272</v>
      </c>
      <c r="S987">
        <v>423</v>
      </c>
    </row>
    <row r="988" spans="1:19">
      <c r="A988" t="s">
        <v>28</v>
      </c>
      <c r="B988" t="s">
        <v>29</v>
      </c>
      <c r="C988" t="s">
        <v>22</v>
      </c>
      <c r="D988" t="s">
        <v>23</v>
      </c>
      <c r="E988" t="s">
        <v>5</v>
      </c>
      <c r="G988" t="s">
        <v>24</v>
      </c>
      <c r="H988">
        <v>2546523</v>
      </c>
      <c r="I988">
        <v>2547791</v>
      </c>
      <c r="J988" t="s">
        <v>25</v>
      </c>
      <c r="K988" t="s">
        <v>8424</v>
      </c>
      <c r="L988" t="s">
        <v>8424</v>
      </c>
      <c r="N988" t="s">
        <v>7873</v>
      </c>
      <c r="P988">
        <v>24947232</v>
      </c>
      <c r="Q988" t="s">
        <v>8422</v>
      </c>
      <c r="R988">
        <v>1269</v>
      </c>
      <c r="S988">
        <v>422</v>
      </c>
    </row>
    <row r="989" spans="1:19">
      <c r="A989" t="s">
        <v>28</v>
      </c>
      <c r="B989" t="s">
        <v>29</v>
      </c>
      <c r="C989" t="s">
        <v>22</v>
      </c>
      <c r="D989" t="s">
        <v>23</v>
      </c>
      <c r="E989" t="s">
        <v>5</v>
      </c>
      <c r="G989" t="s">
        <v>24</v>
      </c>
      <c r="H989">
        <v>3241035</v>
      </c>
      <c r="I989">
        <v>3242303</v>
      </c>
      <c r="J989" t="s">
        <v>41</v>
      </c>
      <c r="K989" t="s">
        <v>10489</v>
      </c>
      <c r="L989" t="s">
        <v>10489</v>
      </c>
      <c r="N989" t="s">
        <v>8515</v>
      </c>
      <c r="P989">
        <v>24947878</v>
      </c>
      <c r="Q989" t="s">
        <v>10487</v>
      </c>
      <c r="R989">
        <v>1269</v>
      </c>
      <c r="S989">
        <v>422</v>
      </c>
    </row>
    <row r="990" spans="1:19">
      <c r="A990" t="s">
        <v>28</v>
      </c>
      <c r="B990" t="s">
        <v>29</v>
      </c>
      <c r="C990" t="s">
        <v>22</v>
      </c>
      <c r="D990" t="s">
        <v>23</v>
      </c>
      <c r="E990" t="s">
        <v>5</v>
      </c>
      <c r="G990" t="s">
        <v>24</v>
      </c>
      <c r="H990">
        <v>3589138</v>
      </c>
      <c r="I990">
        <v>3590406</v>
      </c>
      <c r="J990" t="s">
        <v>41</v>
      </c>
      <c r="K990" t="s">
        <v>11693</v>
      </c>
      <c r="L990" t="s">
        <v>11693</v>
      </c>
      <c r="N990" t="s">
        <v>11694</v>
      </c>
      <c r="P990">
        <v>24947785</v>
      </c>
      <c r="Q990" t="s">
        <v>11691</v>
      </c>
      <c r="R990">
        <v>1269</v>
      </c>
      <c r="S990">
        <v>422</v>
      </c>
    </row>
    <row r="991" spans="1:19">
      <c r="A991" t="s">
        <v>28</v>
      </c>
      <c r="B991" t="s">
        <v>29</v>
      </c>
      <c r="C991" t="s">
        <v>22</v>
      </c>
      <c r="D991" t="s">
        <v>23</v>
      </c>
      <c r="E991" t="s">
        <v>5</v>
      </c>
      <c r="G991" t="s">
        <v>24</v>
      </c>
      <c r="H991">
        <v>4592280</v>
      </c>
      <c r="I991">
        <v>4593548</v>
      </c>
      <c r="J991" t="s">
        <v>41</v>
      </c>
      <c r="K991" t="s">
        <v>15171</v>
      </c>
      <c r="L991" t="s">
        <v>15171</v>
      </c>
      <c r="N991" t="s">
        <v>283</v>
      </c>
      <c r="P991">
        <v>24947825</v>
      </c>
      <c r="Q991" t="s">
        <v>15169</v>
      </c>
      <c r="R991">
        <v>1269</v>
      </c>
      <c r="S991">
        <v>422</v>
      </c>
    </row>
    <row r="992" spans="1:19">
      <c r="A992" t="s">
        <v>28</v>
      </c>
      <c r="B992" t="s">
        <v>29</v>
      </c>
      <c r="C992" t="s">
        <v>22</v>
      </c>
      <c r="D992" t="s">
        <v>23</v>
      </c>
      <c r="E992" t="s">
        <v>5</v>
      </c>
      <c r="G992" t="s">
        <v>24</v>
      </c>
      <c r="H992">
        <v>2577746</v>
      </c>
      <c r="I992">
        <v>2579011</v>
      </c>
      <c r="J992" t="s">
        <v>41</v>
      </c>
      <c r="K992" t="s">
        <v>8556</v>
      </c>
      <c r="L992" t="s">
        <v>8556</v>
      </c>
      <c r="N992" t="s">
        <v>8557</v>
      </c>
      <c r="P992">
        <v>24949281</v>
      </c>
      <c r="Q992" t="s">
        <v>8554</v>
      </c>
      <c r="R992">
        <v>1266</v>
      </c>
      <c r="S992">
        <v>421</v>
      </c>
    </row>
    <row r="993" spans="1:19">
      <c r="A993" t="s">
        <v>28</v>
      </c>
      <c r="B993" t="s">
        <v>29</v>
      </c>
      <c r="C993" t="s">
        <v>22</v>
      </c>
      <c r="D993" t="s">
        <v>23</v>
      </c>
      <c r="E993" t="s">
        <v>5</v>
      </c>
      <c r="G993" t="s">
        <v>24</v>
      </c>
      <c r="H993">
        <v>2710447</v>
      </c>
      <c r="I993">
        <v>2711712</v>
      </c>
      <c r="J993" t="s">
        <v>41</v>
      </c>
      <c r="K993" t="s">
        <v>8965</v>
      </c>
      <c r="L993" t="s">
        <v>8965</v>
      </c>
      <c r="N993" t="s">
        <v>8966</v>
      </c>
      <c r="P993">
        <v>24947387</v>
      </c>
      <c r="Q993" t="s">
        <v>8963</v>
      </c>
      <c r="R993">
        <v>1266</v>
      </c>
      <c r="S993">
        <v>421</v>
      </c>
    </row>
    <row r="994" spans="1:19">
      <c r="A994" t="s">
        <v>28</v>
      </c>
      <c r="B994" t="s">
        <v>29</v>
      </c>
      <c r="C994" t="s">
        <v>22</v>
      </c>
      <c r="D994" t="s">
        <v>23</v>
      </c>
      <c r="E994" t="s">
        <v>5</v>
      </c>
      <c r="G994" t="s">
        <v>24</v>
      </c>
      <c r="H994">
        <v>4241280</v>
      </c>
      <c r="I994">
        <v>4242545</v>
      </c>
      <c r="J994" t="s">
        <v>25</v>
      </c>
      <c r="K994" t="s">
        <v>13964</v>
      </c>
      <c r="L994" t="s">
        <v>13964</v>
      </c>
      <c r="N994" t="s">
        <v>13965</v>
      </c>
      <c r="O994" t="s">
        <v>13961</v>
      </c>
      <c r="P994">
        <v>24946697</v>
      </c>
      <c r="Q994" t="s">
        <v>13962</v>
      </c>
      <c r="R994">
        <v>1266</v>
      </c>
      <c r="S994">
        <v>421</v>
      </c>
    </row>
    <row r="995" spans="1:19">
      <c r="A995" t="s">
        <v>28</v>
      </c>
      <c r="B995" t="s">
        <v>29</v>
      </c>
      <c r="C995" t="s">
        <v>22</v>
      </c>
      <c r="D995" t="s">
        <v>23</v>
      </c>
      <c r="E995" t="s">
        <v>5</v>
      </c>
      <c r="G995" t="s">
        <v>24</v>
      </c>
      <c r="H995">
        <v>3554715</v>
      </c>
      <c r="I995">
        <v>3555977</v>
      </c>
      <c r="J995" t="s">
        <v>25</v>
      </c>
      <c r="K995" t="s">
        <v>11582</v>
      </c>
      <c r="L995" t="s">
        <v>11582</v>
      </c>
      <c r="N995" t="s">
        <v>49</v>
      </c>
      <c r="P995">
        <v>24946121</v>
      </c>
      <c r="Q995" t="s">
        <v>11580</v>
      </c>
      <c r="R995">
        <v>1263</v>
      </c>
      <c r="S995">
        <v>420</v>
      </c>
    </row>
    <row r="996" spans="1:19">
      <c r="A996" t="s">
        <v>28</v>
      </c>
      <c r="B996" t="s">
        <v>29</v>
      </c>
      <c r="C996" t="s">
        <v>22</v>
      </c>
      <c r="D996" t="s">
        <v>23</v>
      </c>
      <c r="E996" t="s">
        <v>5</v>
      </c>
      <c r="G996" t="s">
        <v>24</v>
      </c>
      <c r="H996">
        <v>3959557</v>
      </c>
      <c r="I996">
        <v>3960819</v>
      </c>
      <c r="J996" t="s">
        <v>41</v>
      </c>
      <c r="K996" t="s">
        <v>13011</v>
      </c>
      <c r="L996" t="s">
        <v>13011</v>
      </c>
      <c r="N996" t="s">
        <v>13012</v>
      </c>
      <c r="P996">
        <v>24948890</v>
      </c>
      <c r="Q996" t="s">
        <v>13009</v>
      </c>
      <c r="R996">
        <v>1263</v>
      </c>
      <c r="S996">
        <v>420</v>
      </c>
    </row>
    <row r="997" spans="1:19">
      <c r="A997" t="s">
        <v>28</v>
      </c>
      <c r="B997" t="s">
        <v>29</v>
      </c>
      <c r="C997" t="s">
        <v>22</v>
      </c>
      <c r="D997" t="s">
        <v>23</v>
      </c>
      <c r="E997" t="s">
        <v>5</v>
      </c>
      <c r="G997" t="s">
        <v>24</v>
      </c>
      <c r="H997">
        <v>4661702</v>
      </c>
      <c r="I997">
        <v>4662964</v>
      </c>
      <c r="J997" t="s">
        <v>25</v>
      </c>
      <c r="K997" t="s">
        <v>15377</v>
      </c>
      <c r="L997" t="s">
        <v>15377</v>
      </c>
      <c r="N997" t="s">
        <v>49</v>
      </c>
      <c r="P997">
        <v>24946062</v>
      </c>
      <c r="Q997" t="s">
        <v>15375</v>
      </c>
      <c r="R997">
        <v>1263</v>
      </c>
      <c r="S997">
        <v>420</v>
      </c>
    </row>
    <row r="998" spans="1:19">
      <c r="A998" t="s">
        <v>28</v>
      </c>
      <c r="B998" t="s">
        <v>29</v>
      </c>
      <c r="C998" t="s">
        <v>22</v>
      </c>
      <c r="D998" t="s">
        <v>23</v>
      </c>
      <c r="E998" t="s">
        <v>5</v>
      </c>
      <c r="G998" t="s">
        <v>24</v>
      </c>
      <c r="H998">
        <v>1268383</v>
      </c>
      <c r="I998">
        <v>1269642</v>
      </c>
      <c r="J998" t="s">
        <v>25</v>
      </c>
      <c r="K998" t="s">
        <v>4429</v>
      </c>
      <c r="L998" t="s">
        <v>4429</v>
      </c>
      <c r="N998" t="s">
        <v>4430</v>
      </c>
      <c r="P998">
        <v>24948903</v>
      </c>
      <c r="Q998" t="s">
        <v>4427</v>
      </c>
      <c r="R998">
        <v>1260</v>
      </c>
      <c r="S998">
        <v>419</v>
      </c>
    </row>
    <row r="999" spans="1:19">
      <c r="A999" t="s">
        <v>28</v>
      </c>
      <c r="B999" t="s">
        <v>29</v>
      </c>
      <c r="C999" t="s">
        <v>22</v>
      </c>
      <c r="D999" t="s">
        <v>23</v>
      </c>
      <c r="E999" t="s">
        <v>5</v>
      </c>
      <c r="G999" t="s">
        <v>24</v>
      </c>
      <c r="H999">
        <v>1823862</v>
      </c>
      <c r="I999">
        <v>1825121</v>
      </c>
      <c r="J999" t="s">
        <v>41</v>
      </c>
      <c r="K999" t="s">
        <v>6142</v>
      </c>
      <c r="L999" t="s">
        <v>6142</v>
      </c>
      <c r="N999" t="s">
        <v>5146</v>
      </c>
      <c r="P999">
        <v>24945990</v>
      </c>
      <c r="Q999" t="s">
        <v>6140</v>
      </c>
      <c r="R999">
        <v>1260</v>
      </c>
      <c r="S999">
        <v>419</v>
      </c>
    </row>
    <row r="1000" spans="1:19">
      <c r="A1000" t="s">
        <v>28</v>
      </c>
      <c r="B1000" t="s">
        <v>29</v>
      </c>
      <c r="C1000" t="s">
        <v>22</v>
      </c>
      <c r="D1000" t="s">
        <v>23</v>
      </c>
      <c r="E1000" t="s">
        <v>5</v>
      </c>
      <c r="G1000" t="s">
        <v>24</v>
      </c>
      <c r="H1000">
        <v>3254160</v>
      </c>
      <c r="I1000">
        <v>3255419</v>
      </c>
      <c r="J1000" t="s">
        <v>41</v>
      </c>
      <c r="K1000" t="s">
        <v>10539</v>
      </c>
      <c r="L1000" t="s">
        <v>10539</v>
      </c>
      <c r="N1000" t="s">
        <v>49</v>
      </c>
      <c r="P1000">
        <v>24946611</v>
      </c>
      <c r="Q1000" t="s">
        <v>10537</v>
      </c>
      <c r="R1000">
        <v>1260</v>
      </c>
      <c r="S1000">
        <v>419</v>
      </c>
    </row>
    <row r="1001" spans="1:19">
      <c r="A1001" t="s">
        <v>28</v>
      </c>
      <c r="B1001" t="s">
        <v>29</v>
      </c>
      <c r="C1001" t="s">
        <v>22</v>
      </c>
      <c r="D1001" t="s">
        <v>23</v>
      </c>
      <c r="E1001" t="s">
        <v>5</v>
      </c>
      <c r="G1001" t="s">
        <v>24</v>
      </c>
      <c r="H1001">
        <v>3922948</v>
      </c>
      <c r="I1001">
        <v>3924207</v>
      </c>
      <c r="J1001" t="s">
        <v>25</v>
      </c>
      <c r="K1001" t="s">
        <v>12864</v>
      </c>
      <c r="L1001" t="s">
        <v>12864</v>
      </c>
      <c r="N1001" t="s">
        <v>367</v>
      </c>
      <c r="P1001">
        <v>24946940</v>
      </c>
      <c r="Q1001" t="s">
        <v>12862</v>
      </c>
      <c r="R1001">
        <v>1260</v>
      </c>
      <c r="S1001">
        <v>419</v>
      </c>
    </row>
    <row r="1002" spans="1:19">
      <c r="A1002" t="s">
        <v>28</v>
      </c>
      <c r="B1002" t="s">
        <v>29</v>
      </c>
      <c r="C1002" t="s">
        <v>22</v>
      </c>
      <c r="D1002" t="s">
        <v>23</v>
      </c>
      <c r="E1002" t="s">
        <v>5</v>
      </c>
      <c r="G1002" t="s">
        <v>24</v>
      </c>
      <c r="H1002">
        <v>4057188</v>
      </c>
      <c r="I1002">
        <v>4058447</v>
      </c>
      <c r="J1002" t="s">
        <v>25</v>
      </c>
      <c r="K1002" t="s">
        <v>13365</v>
      </c>
      <c r="L1002" t="s">
        <v>13365</v>
      </c>
      <c r="N1002" t="s">
        <v>7313</v>
      </c>
      <c r="P1002">
        <v>24947367</v>
      </c>
      <c r="Q1002" t="s">
        <v>13363</v>
      </c>
      <c r="R1002">
        <v>1260</v>
      </c>
      <c r="S1002">
        <v>419</v>
      </c>
    </row>
    <row r="1003" spans="1:19">
      <c r="A1003" t="s">
        <v>28</v>
      </c>
      <c r="B1003" t="s">
        <v>29</v>
      </c>
      <c r="C1003" t="s">
        <v>22</v>
      </c>
      <c r="D1003" t="s">
        <v>23</v>
      </c>
      <c r="E1003" t="s">
        <v>5</v>
      </c>
      <c r="G1003" t="s">
        <v>24</v>
      </c>
      <c r="H1003">
        <v>4352230</v>
      </c>
      <c r="I1003">
        <v>4353489</v>
      </c>
      <c r="J1003" t="s">
        <v>41</v>
      </c>
      <c r="K1003" t="s">
        <v>14315</v>
      </c>
      <c r="L1003" t="s">
        <v>14315</v>
      </c>
      <c r="N1003" t="s">
        <v>14316</v>
      </c>
      <c r="P1003">
        <v>31478325</v>
      </c>
      <c r="Q1003" t="s">
        <v>14313</v>
      </c>
      <c r="R1003">
        <v>1260</v>
      </c>
      <c r="S1003">
        <v>419</v>
      </c>
    </row>
    <row r="1004" spans="1:19">
      <c r="A1004" t="s">
        <v>28</v>
      </c>
      <c r="B1004" t="s">
        <v>29</v>
      </c>
      <c r="C1004" t="s">
        <v>22</v>
      </c>
      <c r="D1004" t="s">
        <v>23</v>
      </c>
      <c r="E1004" t="s">
        <v>5</v>
      </c>
      <c r="G1004" t="s">
        <v>24</v>
      </c>
      <c r="H1004">
        <v>4628418</v>
      </c>
      <c r="I1004">
        <v>4629677</v>
      </c>
      <c r="J1004" t="s">
        <v>25</v>
      </c>
      <c r="K1004" t="s">
        <v>15277</v>
      </c>
      <c r="L1004" t="s">
        <v>15277</v>
      </c>
      <c r="N1004" t="s">
        <v>15278</v>
      </c>
      <c r="P1004">
        <v>24947987</v>
      </c>
      <c r="Q1004" t="s">
        <v>15275</v>
      </c>
      <c r="R1004">
        <v>1260</v>
      </c>
      <c r="S1004">
        <v>419</v>
      </c>
    </row>
    <row r="1005" spans="1:19">
      <c r="A1005" t="s">
        <v>28</v>
      </c>
      <c r="B1005" t="s">
        <v>29</v>
      </c>
      <c r="C1005" t="s">
        <v>22</v>
      </c>
      <c r="D1005" t="s">
        <v>23</v>
      </c>
      <c r="E1005" t="s">
        <v>5</v>
      </c>
      <c r="G1005" t="s">
        <v>24</v>
      </c>
      <c r="H1005">
        <v>1708629</v>
      </c>
      <c r="I1005">
        <v>1709885</v>
      </c>
      <c r="J1005" t="s">
        <v>25</v>
      </c>
      <c r="K1005" t="s">
        <v>5777</v>
      </c>
      <c r="L1005" t="s">
        <v>5777</v>
      </c>
      <c r="N1005" t="s">
        <v>5778</v>
      </c>
      <c r="P1005">
        <v>24947883</v>
      </c>
      <c r="Q1005" t="s">
        <v>5775</v>
      </c>
      <c r="R1005">
        <v>1257</v>
      </c>
      <c r="S1005">
        <v>418</v>
      </c>
    </row>
    <row r="1006" spans="1:19">
      <c r="A1006" t="s">
        <v>28</v>
      </c>
      <c r="B1006" t="s">
        <v>29</v>
      </c>
      <c r="C1006" t="s">
        <v>22</v>
      </c>
      <c r="D1006" t="s">
        <v>23</v>
      </c>
      <c r="E1006" t="s">
        <v>5</v>
      </c>
      <c r="G1006" t="s">
        <v>24</v>
      </c>
      <c r="H1006">
        <v>2825691</v>
      </c>
      <c r="I1006">
        <v>2826947</v>
      </c>
      <c r="J1006" t="s">
        <v>41</v>
      </c>
      <c r="K1006" t="s">
        <v>9322</v>
      </c>
      <c r="L1006" t="s">
        <v>9322</v>
      </c>
      <c r="N1006" t="s">
        <v>9323</v>
      </c>
      <c r="P1006">
        <v>24946469</v>
      </c>
      <c r="Q1006" t="s">
        <v>9320</v>
      </c>
      <c r="R1006">
        <v>1257</v>
      </c>
      <c r="S1006">
        <v>418</v>
      </c>
    </row>
    <row r="1007" spans="1:19">
      <c r="A1007" t="s">
        <v>28</v>
      </c>
      <c r="B1007" t="s">
        <v>29</v>
      </c>
      <c r="C1007" t="s">
        <v>22</v>
      </c>
      <c r="D1007" t="s">
        <v>23</v>
      </c>
      <c r="E1007" t="s">
        <v>5</v>
      </c>
      <c r="G1007" t="s">
        <v>24</v>
      </c>
      <c r="H1007">
        <v>2934490</v>
      </c>
      <c r="I1007">
        <v>2935746</v>
      </c>
      <c r="J1007" t="s">
        <v>41</v>
      </c>
      <c r="K1007" t="s">
        <v>9637</v>
      </c>
      <c r="L1007" t="s">
        <v>9637</v>
      </c>
      <c r="N1007" t="s">
        <v>9638</v>
      </c>
      <c r="P1007">
        <v>24945403</v>
      </c>
      <c r="Q1007" t="s">
        <v>9635</v>
      </c>
      <c r="R1007">
        <v>1257</v>
      </c>
      <c r="S1007">
        <v>418</v>
      </c>
    </row>
    <row r="1008" spans="1:19">
      <c r="A1008" t="s">
        <v>28</v>
      </c>
      <c r="B1008" t="s">
        <v>29</v>
      </c>
      <c r="C1008" t="s">
        <v>22</v>
      </c>
      <c r="D1008" t="s">
        <v>23</v>
      </c>
      <c r="E1008" t="s">
        <v>5</v>
      </c>
      <c r="G1008" t="s">
        <v>24</v>
      </c>
      <c r="H1008">
        <v>3073898</v>
      </c>
      <c r="I1008">
        <v>3075154</v>
      </c>
      <c r="J1008" t="s">
        <v>41</v>
      </c>
      <c r="K1008" t="s">
        <v>10004</v>
      </c>
      <c r="L1008" t="s">
        <v>10004</v>
      </c>
      <c r="N1008" t="s">
        <v>5146</v>
      </c>
      <c r="P1008">
        <v>24947543</v>
      </c>
      <c r="Q1008" t="s">
        <v>10002</v>
      </c>
      <c r="R1008">
        <v>1257</v>
      </c>
      <c r="S1008">
        <v>418</v>
      </c>
    </row>
    <row r="1009" spans="1:19">
      <c r="A1009" t="s">
        <v>28</v>
      </c>
      <c r="B1009" t="s">
        <v>29</v>
      </c>
      <c r="C1009" t="s">
        <v>22</v>
      </c>
      <c r="D1009" t="s">
        <v>23</v>
      </c>
      <c r="E1009" t="s">
        <v>5</v>
      </c>
      <c r="G1009" t="s">
        <v>24</v>
      </c>
      <c r="H1009">
        <v>3174213</v>
      </c>
      <c r="I1009">
        <v>3175469</v>
      </c>
      <c r="J1009" t="s">
        <v>25</v>
      </c>
      <c r="K1009" t="s">
        <v>10262</v>
      </c>
      <c r="L1009" t="s">
        <v>10262</v>
      </c>
      <c r="N1009" t="s">
        <v>978</v>
      </c>
      <c r="P1009">
        <v>24946432</v>
      </c>
      <c r="Q1009" t="s">
        <v>10260</v>
      </c>
      <c r="R1009">
        <v>1257</v>
      </c>
      <c r="S1009">
        <v>418</v>
      </c>
    </row>
    <row r="1010" spans="1:19">
      <c r="A1010" t="s">
        <v>28</v>
      </c>
      <c r="B1010" t="s">
        <v>29</v>
      </c>
      <c r="C1010" t="s">
        <v>22</v>
      </c>
      <c r="D1010" t="s">
        <v>23</v>
      </c>
      <c r="E1010" t="s">
        <v>5</v>
      </c>
      <c r="G1010" t="s">
        <v>24</v>
      </c>
      <c r="H1010">
        <v>3288132</v>
      </c>
      <c r="I1010">
        <v>3289388</v>
      </c>
      <c r="J1010" t="s">
        <v>25</v>
      </c>
      <c r="K1010" t="s">
        <v>10683</v>
      </c>
      <c r="L1010" t="s">
        <v>10683</v>
      </c>
      <c r="N1010" t="s">
        <v>10684</v>
      </c>
      <c r="P1010">
        <v>24945683</v>
      </c>
      <c r="Q1010" t="s">
        <v>10681</v>
      </c>
      <c r="R1010">
        <v>1257</v>
      </c>
      <c r="S1010">
        <v>418</v>
      </c>
    </row>
    <row r="1011" spans="1:19">
      <c r="A1011" t="s">
        <v>28</v>
      </c>
      <c r="B1011" t="s">
        <v>29</v>
      </c>
      <c r="C1011" t="s">
        <v>22</v>
      </c>
      <c r="D1011" t="s">
        <v>23</v>
      </c>
      <c r="E1011" t="s">
        <v>5</v>
      </c>
      <c r="G1011" t="s">
        <v>24</v>
      </c>
      <c r="H1011">
        <v>3565032</v>
      </c>
      <c r="I1011">
        <v>3566288</v>
      </c>
      <c r="J1011" t="s">
        <v>41</v>
      </c>
      <c r="K1011" t="s">
        <v>11608</v>
      </c>
      <c r="L1011" t="s">
        <v>11608</v>
      </c>
      <c r="N1011" t="s">
        <v>11609</v>
      </c>
      <c r="P1011">
        <v>24947400</v>
      </c>
      <c r="Q1011" t="s">
        <v>11606</v>
      </c>
      <c r="R1011">
        <v>1257</v>
      </c>
      <c r="S1011">
        <v>418</v>
      </c>
    </row>
    <row r="1012" spans="1:19">
      <c r="A1012" t="s">
        <v>28</v>
      </c>
      <c r="B1012" t="s">
        <v>29</v>
      </c>
      <c r="C1012" t="s">
        <v>22</v>
      </c>
      <c r="D1012" t="s">
        <v>23</v>
      </c>
      <c r="E1012" t="s">
        <v>5</v>
      </c>
      <c r="G1012" t="s">
        <v>24</v>
      </c>
      <c r="H1012">
        <v>4656836</v>
      </c>
      <c r="I1012">
        <v>4658092</v>
      </c>
      <c r="J1012" t="s">
        <v>25</v>
      </c>
      <c r="K1012" t="s">
        <v>15367</v>
      </c>
      <c r="L1012" t="s">
        <v>15367</v>
      </c>
      <c r="N1012" t="s">
        <v>4430</v>
      </c>
      <c r="P1012">
        <v>24948552</v>
      </c>
      <c r="Q1012" t="s">
        <v>15365</v>
      </c>
      <c r="R1012">
        <v>1257</v>
      </c>
      <c r="S1012">
        <v>418</v>
      </c>
    </row>
    <row r="1013" spans="1:19">
      <c r="A1013" t="s">
        <v>28</v>
      </c>
      <c r="B1013" t="s">
        <v>29</v>
      </c>
      <c r="C1013" t="s">
        <v>22</v>
      </c>
      <c r="D1013" t="s">
        <v>23</v>
      </c>
      <c r="E1013" t="s">
        <v>5</v>
      </c>
      <c r="G1013" t="s">
        <v>24</v>
      </c>
      <c r="H1013">
        <v>92405</v>
      </c>
      <c r="I1013">
        <v>93658</v>
      </c>
      <c r="J1013" t="s">
        <v>25</v>
      </c>
      <c r="K1013" t="s">
        <v>303</v>
      </c>
      <c r="L1013" t="s">
        <v>303</v>
      </c>
      <c r="N1013" t="s">
        <v>304</v>
      </c>
      <c r="P1013">
        <v>24947721</v>
      </c>
      <c r="Q1013" t="s">
        <v>301</v>
      </c>
      <c r="R1013">
        <v>1254</v>
      </c>
      <c r="S1013">
        <v>417</v>
      </c>
    </row>
    <row r="1014" spans="1:19">
      <c r="A1014" t="s">
        <v>28</v>
      </c>
      <c r="B1014" t="s">
        <v>29</v>
      </c>
      <c r="C1014" t="s">
        <v>22</v>
      </c>
      <c r="D1014" t="s">
        <v>23</v>
      </c>
      <c r="E1014" t="s">
        <v>5</v>
      </c>
      <c r="G1014" t="s">
        <v>24</v>
      </c>
      <c r="H1014">
        <v>181092</v>
      </c>
      <c r="I1014">
        <v>182345</v>
      </c>
      <c r="J1014" t="s">
        <v>25</v>
      </c>
      <c r="K1014" t="s">
        <v>640</v>
      </c>
      <c r="L1014" t="s">
        <v>640</v>
      </c>
      <c r="N1014" t="s">
        <v>49</v>
      </c>
      <c r="P1014">
        <v>24948279</v>
      </c>
      <c r="Q1014" t="s">
        <v>639</v>
      </c>
      <c r="R1014">
        <v>1254</v>
      </c>
      <c r="S1014">
        <v>417</v>
      </c>
    </row>
    <row r="1015" spans="1:19">
      <c r="A1015" t="s">
        <v>28</v>
      </c>
      <c r="B1015" t="s">
        <v>29</v>
      </c>
      <c r="C1015" t="s">
        <v>22</v>
      </c>
      <c r="D1015" t="s">
        <v>23</v>
      </c>
      <c r="E1015" t="s">
        <v>5</v>
      </c>
      <c r="G1015" t="s">
        <v>24</v>
      </c>
      <c r="H1015">
        <v>459114</v>
      </c>
      <c r="I1015">
        <v>460367</v>
      </c>
      <c r="J1015" t="s">
        <v>25</v>
      </c>
      <c r="K1015" t="s">
        <v>1621</v>
      </c>
      <c r="L1015" t="s">
        <v>1621</v>
      </c>
      <c r="N1015" t="s">
        <v>1622</v>
      </c>
      <c r="O1015" t="s">
        <v>1618</v>
      </c>
      <c r="P1015">
        <v>24946599</v>
      </c>
      <c r="Q1015" t="s">
        <v>1619</v>
      </c>
      <c r="R1015">
        <v>1254</v>
      </c>
      <c r="S1015">
        <v>417</v>
      </c>
    </row>
    <row r="1016" spans="1:19">
      <c r="A1016" t="s">
        <v>28</v>
      </c>
      <c r="B1016" t="s">
        <v>29</v>
      </c>
      <c r="C1016" t="s">
        <v>22</v>
      </c>
      <c r="D1016" t="s">
        <v>23</v>
      </c>
      <c r="E1016" t="s">
        <v>5</v>
      </c>
      <c r="G1016" t="s">
        <v>24</v>
      </c>
      <c r="H1016">
        <v>977211</v>
      </c>
      <c r="I1016">
        <v>978464</v>
      </c>
      <c r="J1016" t="s">
        <v>25</v>
      </c>
      <c r="K1016" t="s">
        <v>3451</v>
      </c>
      <c r="L1016" t="s">
        <v>3451</v>
      </c>
      <c r="N1016" t="s">
        <v>3452</v>
      </c>
      <c r="P1016">
        <v>24947779</v>
      </c>
      <c r="Q1016" t="s">
        <v>3449</v>
      </c>
      <c r="R1016">
        <v>1254</v>
      </c>
      <c r="S1016">
        <v>417</v>
      </c>
    </row>
    <row r="1017" spans="1:19">
      <c r="A1017" t="s">
        <v>28</v>
      </c>
      <c r="B1017" t="s">
        <v>29</v>
      </c>
      <c r="C1017" t="s">
        <v>22</v>
      </c>
      <c r="D1017" t="s">
        <v>23</v>
      </c>
      <c r="E1017" t="s">
        <v>5</v>
      </c>
      <c r="G1017" t="s">
        <v>24</v>
      </c>
      <c r="H1017">
        <v>2480006</v>
      </c>
      <c r="I1017">
        <v>2481259</v>
      </c>
      <c r="J1017" t="s">
        <v>41</v>
      </c>
      <c r="K1017" t="s">
        <v>8203</v>
      </c>
      <c r="L1017" t="s">
        <v>8203</v>
      </c>
      <c r="N1017" t="s">
        <v>49</v>
      </c>
      <c r="P1017">
        <v>24946615</v>
      </c>
      <c r="Q1017" t="s">
        <v>8201</v>
      </c>
      <c r="R1017">
        <v>1254</v>
      </c>
      <c r="S1017">
        <v>417</v>
      </c>
    </row>
    <row r="1018" spans="1:19">
      <c r="A1018" t="s">
        <v>28</v>
      </c>
      <c r="B1018" t="s">
        <v>29</v>
      </c>
      <c r="C1018" t="s">
        <v>22</v>
      </c>
      <c r="D1018" t="s">
        <v>23</v>
      </c>
      <c r="E1018" t="s">
        <v>5</v>
      </c>
      <c r="G1018" t="s">
        <v>24</v>
      </c>
      <c r="H1018">
        <v>3697721</v>
      </c>
      <c r="I1018">
        <v>3698974</v>
      </c>
      <c r="J1018" t="s">
        <v>41</v>
      </c>
      <c r="K1018" t="s">
        <v>12075</v>
      </c>
      <c r="L1018" t="s">
        <v>12075</v>
      </c>
      <c r="N1018" t="s">
        <v>109</v>
      </c>
      <c r="P1018">
        <v>24945205</v>
      </c>
      <c r="Q1018" t="s">
        <v>12073</v>
      </c>
      <c r="R1018">
        <v>1254</v>
      </c>
      <c r="S1018">
        <v>417</v>
      </c>
    </row>
    <row r="1019" spans="1:19">
      <c r="A1019" t="s">
        <v>28</v>
      </c>
      <c r="B1019" t="s">
        <v>29</v>
      </c>
      <c r="C1019" t="s">
        <v>22</v>
      </c>
      <c r="D1019" t="s">
        <v>23</v>
      </c>
      <c r="E1019" t="s">
        <v>5</v>
      </c>
      <c r="G1019" t="s">
        <v>24</v>
      </c>
      <c r="H1019">
        <v>4028214</v>
      </c>
      <c r="I1019">
        <v>4029467</v>
      </c>
      <c r="J1019" t="s">
        <v>25</v>
      </c>
      <c r="K1019" t="s">
        <v>13265</v>
      </c>
      <c r="L1019" t="s">
        <v>13265</v>
      </c>
      <c r="N1019" t="s">
        <v>13266</v>
      </c>
      <c r="P1019">
        <v>24945250</v>
      </c>
      <c r="Q1019" t="s">
        <v>13263</v>
      </c>
      <c r="R1019">
        <v>1254</v>
      </c>
      <c r="S1019">
        <v>417</v>
      </c>
    </row>
    <row r="1020" spans="1:19">
      <c r="A1020" t="s">
        <v>28</v>
      </c>
      <c r="B1020" t="s">
        <v>29</v>
      </c>
      <c r="C1020" t="s">
        <v>22</v>
      </c>
      <c r="D1020" t="s">
        <v>23</v>
      </c>
      <c r="E1020" t="s">
        <v>5</v>
      </c>
      <c r="G1020" t="s">
        <v>24</v>
      </c>
      <c r="H1020">
        <v>542835</v>
      </c>
      <c r="I1020">
        <v>544085</v>
      </c>
      <c r="J1020" t="s">
        <v>25</v>
      </c>
      <c r="K1020" t="s">
        <v>1902</v>
      </c>
      <c r="L1020" t="s">
        <v>1902</v>
      </c>
      <c r="N1020" t="s">
        <v>1903</v>
      </c>
      <c r="P1020">
        <v>24947178</v>
      </c>
      <c r="Q1020" t="s">
        <v>1900</v>
      </c>
      <c r="R1020">
        <v>1251</v>
      </c>
      <c r="S1020">
        <v>416</v>
      </c>
    </row>
    <row r="1021" spans="1:19">
      <c r="A1021" t="s">
        <v>28</v>
      </c>
      <c r="B1021" t="s">
        <v>29</v>
      </c>
      <c r="C1021" t="s">
        <v>22</v>
      </c>
      <c r="D1021" t="s">
        <v>23</v>
      </c>
      <c r="E1021" t="s">
        <v>5</v>
      </c>
      <c r="G1021" t="s">
        <v>24</v>
      </c>
      <c r="H1021">
        <v>1658228</v>
      </c>
      <c r="I1021">
        <v>1659478</v>
      </c>
      <c r="J1021" t="s">
        <v>25</v>
      </c>
      <c r="K1021" t="s">
        <v>5613</v>
      </c>
      <c r="L1021" t="s">
        <v>5613</v>
      </c>
      <c r="N1021" t="s">
        <v>5614</v>
      </c>
      <c r="P1021">
        <v>24947214</v>
      </c>
      <c r="Q1021" t="s">
        <v>5611</v>
      </c>
      <c r="R1021">
        <v>1251</v>
      </c>
      <c r="S1021">
        <v>416</v>
      </c>
    </row>
    <row r="1022" spans="1:19">
      <c r="A1022" t="s">
        <v>28</v>
      </c>
      <c r="B1022" t="s">
        <v>29</v>
      </c>
      <c r="C1022" t="s">
        <v>22</v>
      </c>
      <c r="D1022" t="s">
        <v>23</v>
      </c>
      <c r="E1022" t="s">
        <v>5</v>
      </c>
      <c r="G1022" t="s">
        <v>24</v>
      </c>
      <c r="H1022">
        <v>3161420</v>
      </c>
      <c r="I1022">
        <v>3162670</v>
      </c>
      <c r="J1022" t="s">
        <v>41</v>
      </c>
      <c r="K1022" t="s">
        <v>10224</v>
      </c>
      <c r="L1022" t="s">
        <v>10224</v>
      </c>
      <c r="N1022" t="s">
        <v>6214</v>
      </c>
      <c r="P1022">
        <v>24947566</v>
      </c>
      <c r="Q1022" t="s">
        <v>10222</v>
      </c>
      <c r="R1022">
        <v>1251</v>
      </c>
      <c r="S1022">
        <v>416</v>
      </c>
    </row>
    <row r="1023" spans="1:19">
      <c r="A1023" t="s">
        <v>28</v>
      </c>
      <c r="B1023" t="s">
        <v>29</v>
      </c>
      <c r="C1023" t="s">
        <v>22</v>
      </c>
      <c r="D1023" t="s">
        <v>23</v>
      </c>
      <c r="E1023" t="s">
        <v>5</v>
      </c>
      <c r="G1023" t="s">
        <v>24</v>
      </c>
      <c r="H1023">
        <v>4596218</v>
      </c>
      <c r="I1023">
        <v>4597468</v>
      </c>
      <c r="J1023" t="s">
        <v>41</v>
      </c>
      <c r="K1023" t="s">
        <v>15181</v>
      </c>
      <c r="L1023" t="s">
        <v>15181</v>
      </c>
      <c r="N1023" t="s">
        <v>15182</v>
      </c>
      <c r="P1023">
        <v>24949308</v>
      </c>
      <c r="Q1023" t="s">
        <v>15179</v>
      </c>
      <c r="R1023">
        <v>1251</v>
      </c>
      <c r="S1023">
        <v>416</v>
      </c>
    </row>
    <row r="1024" spans="1:19">
      <c r="A1024" t="s">
        <v>28</v>
      </c>
      <c r="B1024" t="s">
        <v>29</v>
      </c>
      <c r="C1024" t="s">
        <v>22</v>
      </c>
      <c r="D1024" t="s">
        <v>23</v>
      </c>
      <c r="E1024" t="s">
        <v>5</v>
      </c>
      <c r="G1024" t="s">
        <v>24</v>
      </c>
      <c r="H1024">
        <v>63812</v>
      </c>
      <c r="I1024">
        <v>65059</v>
      </c>
      <c r="J1024" t="s">
        <v>41</v>
      </c>
      <c r="K1024" t="s">
        <v>226</v>
      </c>
      <c r="L1024" t="s">
        <v>226</v>
      </c>
      <c r="N1024" t="s">
        <v>227</v>
      </c>
      <c r="P1024">
        <v>24949482</v>
      </c>
      <c r="Q1024" t="s">
        <v>224</v>
      </c>
      <c r="R1024">
        <v>1248</v>
      </c>
      <c r="S1024">
        <v>415</v>
      </c>
    </row>
    <row r="1025" spans="1:19">
      <c r="A1025" t="s">
        <v>28</v>
      </c>
      <c r="B1025" t="s">
        <v>29</v>
      </c>
      <c r="C1025" t="s">
        <v>22</v>
      </c>
      <c r="D1025" t="s">
        <v>23</v>
      </c>
      <c r="E1025" t="s">
        <v>5</v>
      </c>
      <c r="G1025" t="s">
        <v>24</v>
      </c>
      <c r="H1025">
        <v>270453</v>
      </c>
      <c r="I1025">
        <v>271700</v>
      </c>
      <c r="J1025" t="s">
        <v>41</v>
      </c>
      <c r="K1025" t="s">
        <v>977</v>
      </c>
      <c r="L1025" t="s">
        <v>977</v>
      </c>
      <c r="N1025" t="s">
        <v>978</v>
      </c>
      <c r="P1025">
        <v>24946012</v>
      </c>
      <c r="Q1025" t="s">
        <v>975</v>
      </c>
      <c r="R1025">
        <v>1248</v>
      </c>
      <c r="S1025">
        <v>415</v>
      </c>
    </row>
    <row r="1026" spans="1:19">
      <c r="A1026" t="s">
        <v>28</v>
      </c>
      <c r="B1026" t="s">
        <v>29</v>
      </c>
      <c r="C1026" t="s">
        <v>22</v>
      </c>
      <c r="D1026" t="s">
        <v>23</v>
      </c>
      <c r="E1026" t="s">
        <v>5</v>
      </c>
      <c r="G1026" t="s">
        <v>24</v>
      </c>
      <c r="H1026">
        <v>825471</v>
      </c>
      <c r="I1026">
        <v>826718</v>
      </c>
      <c r="J1026" t="s">
        <v>41</v>
      </c>
      <c r="K1026" t="s">
        <v>2946</v>
      </c>
      <c r="L1026" t="s">
        <v>2946</v>
      </c>
      <c r="N1026" t="s">
        <v>109</v>
      </c>
      <c r="P1026">
        <v>24945271</v>
      </c>
      <c r="Q1026" t="s">
        <v>2944</v>
      </c>
      <c r="R1026">
        <v>1248</v>
      </c>
      <c r="S1026">
        <v>415</v>
      </c>
    </row>
    <row r="1027" spans="1:19">
      <c r="A1027" t="s">
        <v>28</v>
      </c>
      <c r="B1027" t="s">
        <v>29</v>
      </c>
      <c r="C1027" t="s">
        <v>22</v>
      </c>
      <c r="D1027" t="s">
        <v>23</v>
      </c>
      <c r="E1027" t="s">
        <v>5</v>
      </c>
      <c r="G1027" t="s">
        <v>24</v>
      </c>
      <c r="H1027">
        <v>1353415</v>
      </c>
      <c r="I1027">
        <v>1354662</v>
      </c>
      <c r="J1027" t="s">
        <v>25</v>
      </c>
      <c r="K1027" t="s">
        <v>4696</v>
      </c>
      <c r="L1027" t="s">
        <v>4696</v>
      </c>
      <c r="N1027" t="s">
        <v>4697</v>
      </c>
      <c r="O1027" t="s">
        <v>4693</v>
      </c>
      <c r="P1027">
        <v>24947096</v>
      </c>
      <c r="Q1027" t="s">
        <v>4694</v>
      </c>
      <c r="R1027">
        <v>1248</v>
      </c>
      <c r="S1027">
        <v>415</v>
      </c>
    </row>
    <row r="1028" spans="1:19">
      <c r="A1028" t="s">
        <v>28</v>
      </c>
      <c r="B1028" t="s">
        <v>29</v>
      </c>
      <c r="C1028" t="s">
        <v>22</v>
      </c>
      <c r="D1028" t="s">
        <v>23</v>
      </c>
      <c r="E1028" t="s">
        <v>5</v>
      </c>
      <c r="G1028" t="s">
        <v>24</v>
      </c>
      <c r="H1028">
        <v>1443839</v>
      </c>
      <c r="I1028">
        <v>1445086</v>
      </c>
      <c r="J1028" t="s">
        <v>25</v>
      </c>
      <c r="K1028" t="s">
        <v>5038</v>
      </c>
      <c r="L1028" t="s">
        <v>5038</v>
      </c>
      <c r="N1028" t="s">
        <v>5032</v>
      </c>
      <c r="P1028">
        <v>24948055</v>
      </c>
      <c r="Q1028" t="s">
        <v>5036</v>
      </c>
      <c r="R1028">
        <v>1248</v>
      </c>
      <c r="S1028">
        <v>415</v>
      </c>
    </row>
    <row r="1029" spans="1:19">
      <c r="A1029" t="s">
        <v>28</v>
      </c>
      <c r="B1029" t="s">
        <v>29</v>
      </c>
      <c r="C1029" t="s">
        <v>22</v>
      </c>
      <c r="D1029" t="s">
        <v>23</v>
      </c>
      <c r="E1029" t="s">
        <v>5</v>
      </c>
      <c r="G1029" t="s">
        <v>24</v>
      </c>
      <c r="H1029">
        <v>2551962</v>
      </c>
      <c r="I1029">
        <v>2553209</v>
      </c>
      <c r="J1029" t="s">
        <v>41</v>
      </c>
      <c r="K1029" t="s">
        <v>8449</v>
      </c>
      <c r="L1029" t="s">
        <v>8449</v>
      </c>
      <c r="N1029" t="s">
        <v>8450</v>
      </c>
      <c r="P1029">
        <v>24947569</v>
      </c>
      <c r="Q1029" t="s">
        <v>8447</v>
      </c>
      <c r="R1029">
        <v>1248</v>
      </c>
      <c r="S1029">
        <v>415</v>
      </c>
    </row>
    <row r="1030" spans="1:19">
      <c r="A1030" t="s">
        <v>28</v>
      </c>
      <c r="B1030" t="s">
        <v>29</v>
      </c>
      <c r="C1030" t="s">
        <v>22</v>
      </c>
      <c r="D1030" t="s">
        <v>23</v>
      </c>
      <c r="E1030" t="s">
        <v>5</v>
      </c>
      <c r="G1030" t="s">
        <v>24</v>
      </c>
      <c r="H1030">
        <v>3096405</v>
      </c>
      <c r="I1030">
        <v>3097652</v>
      </c>
      <c r="J1030" t="s">
        <v>25</v>
      </c>
      <c r="K1030" t="s">
        <v>10067</v>
      </c>
      <c r="L1030" t="s">
        <v>10067</v>
      </c>
      <c r="N1030" t="s">
        <v>259</v>
      </c>
      <c r="P1030">
        <v>24945358</v>
      </c>
      <c r="Q1030" t="s">
        <v>10065</v>
      </c>
      <c r="R1030">
        <v>1248</v>
      </c>
      <c r="S1030">
        <v>415</v>
      </c>
    </row>
    <row r="1031" spans="1:19">
      <c r="A1031" t="s">
        <v>28</v>
      </c>
      <c r="B1031" t="s">
        <v>29</v>
      </c>
      <c r="C1031" t="s">
        <v>22</v>
      </c>
      <c r="D1031" t="s">
        <v>23</v>
      </c>
      <c r="E1031" t="s">
        <v>5</v>
      </c>
      <c r="G1031" t="s">
        <v>24</v>
      </c>
      <c r="H1031">
        <v>3106128</v>
      </c>
      <c r="I1031">
        <v>3107375</v>
      </c>
      <c r="J1031" t="s">
        <v>41</v>
      </c>
      <c r="K1031" t="s">
        <v>10099</v>
      </c>
      <c r="L1031" t="s">
        <v>10099</v>
      </c>
      <c r="N1031" t="s">
        <v>10100</v>
      </c>
      <c r="P1031">
        <v>24947686</v>
      </c>
      <c r="Q1031" t="s">
        <v>10097</v>
      </c>
      <c r="R1031">
        <v>1248</v>
      </c>
      <c r="S1031">
        <v>415</v>
      </c>
    </row>
    <row r="1032" spans="1:19">
      <c r="A1032" t="s">
        <v>28</v>
      </c>
      <c r="B1032" t="s">
        <v>29</v>
      </c>
      <c r="C1032" t="s">
        <v>22</v>
      </c>
      <c r="D1032" t="s">
        <v>23</v>
      </c>
      <c r="E1032" t="s">
        <v>5</v>
      </c>
      <c r="G1032" t="s">
        <v>24</v>
      </c>
      <c r="H1032">
        <v>3804354</v>
      </c>
      <c r="I1032">
        <v>3805601</v>
      </c>
      <c r="J1032" t="s">
        <v>41</v>
      </c>
      <c r="K1032" t="s">
        <v>12416</v>
      </c>
      <c r="L1032" t="s">
        <v>12416</v>
      </c>
      <c r="N1032" t="s">
        <v>12417</v>
      </c>
      <c r="P1032">
        <v>24948956</v>
      </c>
      <c r="Q1032" t="s">
        <v>12414</v>
      </c>
      <c r="R1032">
        <v>1248</v>
      </c>
      <c r="S1032">
        <v>415</v>
      </c>
    </row>
    <row r="1033" spans="1:19">
      <c r="A1033" t="s">
        <v>28</v>
      </c>
      <c r="B1033" t="s">
        <v>29</v>
      </c>
      <c r="C1033" t="s">
        <v>22</v>
      </c>
      <c r="D1033" t="s">
        <v>23</v>
      </c>
      <c r="E1033" t="s">
        <v>5</v>
      </c>
      <c r="G1033" t="s">
        <v>24</v>
      </c>
      <c r="H1033">
        <v>3991575</v>
      </c>
      <c r="I1033">
        <v>3992822</v>
      </c>
      <c r="J1033" t="s">
        <v>41</v>
      </c>
      <c r="K1033" t="s">
        <v>13129</v>
      </c>
      <c r="L1033" t="s">
        <v>13129</v>
      </c>
      <c r="N1033" t="s">
        <v>13130</v>
      </c>
      <c r="P1033">
        <v>24946951</v>
      </c>
      <c r="Q1033" t="s">
        <v>13127</v>
      </c>
      <c r="R1033">
        <v>1248</v>
      </c>
      <c r="S1033">
        <v>415</v>
      </c>
    </row>
    <row r="1034" spans="1:19">
      <c r="A1034" t="s">
        <v>28</v>
      </c>
      <c r="B1034" t="s">
        <v>29</v>
      </c>
      <c r="C1034" t="s">
        <v>22</v>
      </c>
      <c r="D1034" t="s">
        <v>23</v>
      </c>
      <c r="E1034" t="s">
        <v>5</v>
      </c>
      <c r="G1034" t="s">
        <v>24</v>
      </c>
      <c r="H1034">
        <v>669869</v>
      </c>
      <c r="I1034">
        <v>671113</v>
      </c>
      <c r="J1034" t="s">
        <v>41</v>
      </c>
      <c r="K1034" t="s">
        <v>2372</v>
      </c>
      <c r="L1034" t="s">
        <v>2372</v>
      </c>
      <c r="N1034" t="s">
        <v>2373</v>
      </c>
      <c r="P1034">
        <v>31478233</v>
      </c>
      <c r="Q1034" t="s">
        <v>2370</v>
      </c>
      <c r="R1034">
        <v>1245</v>
      </c>
      <c r="S1034">
        <v>414</v>
      </c>
    </row>
    <row r="1035" spans="1:19">
      <c r="A1035" t="s">
        <v>28</v>
      </c>
      <c r="B1035" t="s">
        <v>29</v>
      </c>
      <c r="C1035" t="s">
        <v>22</v>
      </c>
      <c r="D1035" t="s">
        <v>23</v>
      </c>
      <c r="E1035" t="s">
        <v>5</v>
      </c>
      <c r="G1035" t="s">
        <v>24</v>
      </c>
      <c r="H1035">
        <v>894588</v>
      </c>
      <c r="I1035">
        <v>895832</v>
      </c>
      <c r="J1035" t="s">
        <v>41</v>
      </c>
      <c r="K1035" t="s">
        <v>3165</v>
      </c>
      <c r="L1035" t="s">
        <v>3165</v>
      </c>
      <c r="N1035" t="s">
        <v>626</v>
      </c>
      <c r="P1035">
        <v>24947763</v>
      </c>
      <c r="Q1035" t="s">
        <v>3163</v>
      </c>
      <c r="R1035">
        <v>1245</v>
      </c>
      <c r="S1035">
        <v>414</v>
      </c>
    </row>
    <row r="1036" spans="1:19">
      <c r="A1036" t="s">
        <v>28</v>
      </c>
      <c r="B1036" t="s">
        <v>29</v>
      </c>
      <c r="C1036" t="s">
        <v>22</v>
      </c>
      <c r="D1036" t="s">
        <v>23</v>
      </c>
      <c r="E1036" t="s">
        <v>5</v>
      </c>
      <c r="G1036" t="s">
        <v>24</v>
      </c>
      <c r="H1036">
        <v>2842588</v>
      </c>
      <c r="I1036">
        <v>2843832</v>
      </c>
      <c r="J1036" t="s">
        <v>41</v>
      </c>
      <c r="K1036" t="s">
        <v>9379</v>
      </c>
      <c r="L1036" t="s">
        <v>9379</v>
      </c>
      <c r="N1036" t="s">
        <v>815</v>
      </c>
      <c r="P1036">
        <v>24948896</v>
      </c>
      <c r="Q1036" t="s">
        <v>9377</v>
      </c>
      <c r="R1036">
        <v>1245</v>
      </c>
      <c r="S1036">
        <v>414</v>
      </c>
    </row>
    <row r="1037" spans="1:19">
      <c r="A1037" t="s">
        <v>28</v>
      </c>
      <c r="B1037" t="s">
        <v>29</v>
      </c>
      <c r="C1037" t="s">
        <v>22</v>
      </c>
      <c r="D1037" t="s">
        <v>23</v>
      </c>
      <c r="E1037" t="s">
        <v>5</v>
      </c>
      <c r="G1037" t="s">
        <v>24</v>
      </c>
      <c r="H1037">
        <v>338515</v>
      </c>
      <c r="I1037">
        <v>339756</v>
      </c>
      <c r="J1037" t="s">
        <v>25</v>
      </c>
      <c r="K1037" t="s">
        <v>1193</v>
      </c>
      <c r="L1037" t="s">
        <v>1193</v>
      </c>
      <c r="N1037" t="s">
        <v>1194</v>
      </c>
      <c r="P1037">
        <v>24947675</v>
      </c>
      <c r="Q1037" t="s">
        <v>1191</v>
      </c>
      <c r="R1037">
        <v>1242</v>
      </c>
      <c r="S1037">
        <v>413</v>
      </c>
    </row>
    <row r="1038" spans="1:19">
      <c r="A1038" t="s">
        <v>28</v>
      </c>
      <c r="B1038" t="s">
        <v>29</v>
      </c>
      <c r="C1038" t="s">
        <v>22</v>
      </c>
      <c r="D1038" t="s">
        <v>23</v>
      </c>
      <c r="E1038" t="s">
        <v>5</v>
      </c>
      <c r="G1038" t="s">
        <v>24</v>
      </c>
      <c r="H1038">
        <v>923577</v>
      </c>
      <c r="I1038">
        <v>924818</v>
      </c>
      <c r="J1038" t="s">
        <v>25</v>
      </c>
      <c r="K1038" t="s">
        <v>3261</v>
      </c>
      <c r="L1038" t="s">
        <v>3261</v>
      </c>
      <c r="N1038" t="s">
        <v>3262</v>
      </c>
      <c r="P1038">
        <v>24946131</v>
      </c>
      <c r="Q1038" t="s">
        <v>3259</v>
      </c>
      <c r="R1038">
        <v>1242</v>
      </c>
      <c r="S1038">
        <v>413</v>
      </c>
    </row>
    <row r="1039" spans="1:19">
      <c r="A1039" t="s">
        <v>28</v>
      </c>
      <c r="B1039" t="s">
        <v>29</v>
      </c>
      <c r="C1039" t="s">
        <v>22</v>
      </c>
      <c r="D1039" t="s">
        <v>23</v>
      </c>
      <c r="E1039" t="s">
        <v>5</v>
      </c>
      <c r="G1039" t="s">
        <v>24</v>
      </c>
      <c r="H1039">
        <v>3705799</v>
      </c>
      <c r="I1039">
        <v>3707040</v>
      </c>
      <c r="J1039" t="s">
        <v>41</v>
      </c>
      <c r="K1039" t="s">
        <v>12102</v>
      </c>
      <c r="L1039" t="s">
        <v>12102</v>
      </c>
      <c r="N1039" t="s">
        <v>12103</v>
      </c>
      <c r="O1039" t="s">
        <v>12099</v>
      </c>
      <c r="P1039">
        <v>24947708</v>
      </c>
      <c r="Q1039" t="s">
        <v>12100</v>
      </c>
      <c r="R1039">
        <v>1242</v>
      </c>
      <c r="S1039">
        <v>413</v>
      </c>
    </row>
    <row r="1040" spans="1:19">
      <c r="A1040" t="s">
        <v>28</v>
      </c>
      <c r="B1040" t="s">
        <v>29</v>
      </c>
      <c r="C1040" t="s">
        <v>22</v>
      </c>
      <c r="D1040" t="s">
        <v>23</v>
      </c>
      <c r="E1040" t="s">
        <v>5</v>
      </c>
      <c r="G1040" t="s">
        <v>24</v>
      </c>
      <c r="H1040">
        <v>3928132</v>
      </c>
      <c r="I1040">
        <v>3929373</v>
      </c>
      <c r="J1040" t="s">
        <v>25</v>
      </c>
      <c r="K1040" t="s">
        <v>12885</v>
      </c>
      <c r="L1040" t="s">
        <v>12885</v>
      </c>
      <c r="N1040" t="s">
        <v>12886</v>
      </c>
      <c r="P1040">
        <v>24946694</v>
      </c>
      <c r="Q1040" t="s">
        <v>12883</v>
      </c>
      <c r="R1040">
        <v>1242</v>
      </c>
      <c r="S1040">
        <v>413</v>
      </c>
    </row>
    <row r="1041" spans="1:19">
      <c r="A1041" t="s">
        <v>28</v>
      </c>
      <c r="B1041" t="s">
        <v>29</v>
      </c>
      <c r="C1041" t="s">
        <v>22</v>
      </c>
      <c r="D1041" t="s">
        <v>23</v>
      </c>
      <c r="E1041" t="s">
        <v>5</v>
      </c>
      <c r="G1041" t="s">
        <v>24</v>
      </c>
      <c r="H1041">
        <v>4120606</v>
      </c>
      <c r="I1041">
        <v>4121847</v>
      </c>
      <c r="J1041" t="s">
        <v>25</v>
      </c>
      <c r="K1041" t="s">
        <v>13607</v>
      </c>
      <c r="L1041" t="s">
        <v>13607</v>
      </c>
      <c r="N1041" t="s">
        <v>4800</v>
      </c>
      <c r="O1041" t="s">
        <v>13604</v>
      </c>
      <c r="P1041">
        <v>24947230</v>
      </c>
      <c r="Q1041" t="s">
        <v>13605</v>
      </c>
      <c r="R1041">
        <v>1242</v>
      </c>
      <c r="S1041">
        <v>413</v>
      </c>
    </row>
    <row r="1042" spans="1:19">
      <c r="A1042" t="s">
        <v>28</v>
      </c>
      <c r="B1042" t="s">
        <v>29</v>
      </c>
      <c r="C1042" t="s">
        <v>22</v>
      </c>
      <c r="D1042" t="s">
        <v>23</v>
      </c>
      <c r="E1042" t="s">
        <v>5</v>
      </c>
      <c r="G1042" t="s">
        <v>24</v>
      </c>
      <c r="H1042">
        <v>4344629</v>
      </c>
      <c r="I1042">
        <v>4345870</v>
      </c>
      <c r="J1042" t="s">
        <v>41</v>
      </c>
      <c r="K1042" t="s">
        <v>14295</v>
      </c>
      <c r="L1042" t="s">
        <v>14295</v>
      </c>
      <c r="N1042" t="s">
        <v>14296</v>
      </c>
      <c r="P1042">
        <v>31478322</v>
      </c>
      <c r="Q1042" t="s">
        <v>14293</v>
      </c>
      <c r="R1042">
        <v>1242</v>
      </c>
      <c r="S1042">
        <v>413</v>
      </c>
    </row>
    <row r="1043" spans="1:19">
      <c r="A1043" t="s">
        <v>28</v>
      </c>
      <c r="B1043" t="s">
        <v>29</v>
      </c>
      <c r="C1043" t="s">
        <v>22</v>
      </c>
      <c r="D1043" t="s">
        <v>23</v>
      </c>
      <c r="E1043" t="s">
        <v>5</v>
      </c>
      <c r="G1043" t="s">
        <v>24</v>
      </c>
      <c r="H1043">
        <v>4678298</v>
      </c>
      <c r="I1043">
        <v>4679539</v>
      </c>
      <c r="J1043" t="s">
        <v>41</v>
      </c>
      <c r="K1043" t="s">
        <v>15446</v>
      </c>
      <c r="L1043" t="s">
        <v>15446</v>
      </c>
      <c r="N1043" t="s">
        <v>15447</v>
      </c>
      <c r="O1043" t="s">
        <v>15443</v>
      </c>
      <c r="P1043">
        <v>24946913</v>
      </c>
      <c r="Q1043" t="s">
        <v>15444</v>
      </c>
      <c r="R1043">
        <v>1242</v>
      </c>
      <c r="S1043">
        <v>413</v>
      </c>
    </row>
    <row r="1044" spans="1:19">
      <c r="A1044" t="s">
        <v>28</v>
      </c>
      <c r="B1044" t="s">
        <v>29</v>
      </c>
      <c r="C1044" t="s">
        <v>22</v>
      </c>
      <c r="D1044" t="s">
        <v>23</v>
      </c>
      <c r="E1044" t="s">
        <v>5</v>
      </c>
      <c r="G1044" t="s">
        <v>24</v>
      </c>
      <c r="H1044">
        <v>2444709</v>
      </c>
      <c r="I1044">
        <v>2445947</v>
      </c>
      <c r="J1044" t="s">
        <v>25</v>
      </c>
      <c r="K1044" t="s">
        <v>8101</v>
      </c>
      <c r="L1044" t="s">
        <v>8101</v>
      </c>
      <c r="N1044" t="s">
        <v>5252</v>
      </c>
      <c r="P1044">
        <v>24946407</v>
      </c>
      <c r="Q1044" t="s">
        <v>8099</v>
      </c>
      <c r="R1044">
        <v>1239</v>
      </c>
      <c r="S1044">
        <v>412</v>
      </c>
    </row>
    <row r="1045" spans="1:19">
      <c r="A1045" t="s">
        <v>28</v>
      </c>
      <c r="B1045" t="s">
        <v>29</v>
      </c>
      <c r="C1045" t="s">
        <v>22</v>
      </c>
      <c r="D1045" t="s">
        <v>23</v>
      </c>
      <c r="E1045" t="s">
        <v>5</v>
      </c>
      <c r="G1045" t="s">
        <v>24</v>
      </c>
      <c r="H1045">
        <v>2963445</v>
      </c>
      <c r="I1045">
        <v>2964683</v>
      </c>
      <c r="J1045" t="s">
        <v>25</v>
      </c>
      <c r="K1045" t="s">
        <v>9713</v>
      </c>
      <c r="L1045" t="s">
        <v>9713</v>
      </c>
      <c r="N1045" t="s">
        <v>9714</v>
      </c>
      <c r="P1045">
        <v>24948920</v>
      </c>
      <c r="Q1045" t="s">
        <v>9711</v>
      </c>
      <c r="R1045">
        <v>1239</v>
      </c>
      <c r="S1045">
        <v>412</v>
      </c>
    </row>
    <row r="1046" spans="1:19">
      <c r="A1046" t="s">
        <v>28</v>
      </c>
      <c r="B1046" t="s">
        <v>29</v>
      </c>
      <c r="C1046" t="s">
        <v>22</v>
      </c>
      <c r="D1046" t="s">
        <v>23</v>
      </c>
      <c r="E1046" t="s">
        <v>5</v>
      </c>
      <c r="G1046" t="s">
        <v>24</v>
      </c>
      <c r="H1046">
        <v>3243049</v>
      </c>
      <c r="I1046">
        <v>3244287</v>
      </c>
      <c r="J1046" t="s">
        <v>41</v>
      </c>
      <c r="K1046" t="s">
        <v>10497</v>
      </c>
      <c r="L1046" t="s">
        <v>10497</v>
      </c>
      <c r="N1046" t="s">
        <v>10498</v>
      </c>
      <c r="P1046">
        <v>24947533</v>
      </c>
      <c r="Q1046" t="s">
        <v>10495</v>
      </c>
      <c r="R1046">
        <v>1239</v>
      </c>
      <c r="S1046">
        <v>412</v>
      </c>
    </row>
    <row r="1047" spans="1:19">
      <c r="A1047" t="s">
        <v>28</v>
      </c>
      <c r="B1047" t="s">
        <v>29</v>
      </c>
      <c r="C1047" t="s">
        <v>22</v>
      </c>
      <c r="D1047" t="s">
        <v>23</v>
      </c>
      <c r="E1047" t="s">
        <v>5</v>
      </c>
      <c r="G1047" t="s">
        <v>24</v>
      </c>
      <c r="H1047">
        <v>381320</v>
      </c>
      <c r="I1047">
        <v>382555</v>
      </c>
      <c r="J1047" t="s">
        <v>41</v>
      </c>
      <c r="K1047" t="s">
        <v>1347</v>
      </c>
      <c r="L1047" t="s">
        <v>1347</v>
      </c>
      <c r="N1047" t="s">
        <v>1348</v>
      </c>
      <c r="P1047">
        <v>24946357</v>
      </c>
      <c r="Q1047" t="s">
        <v>1345</v>
      </c>
      <c r="R1047">
        <v>1236</v>
      </c>
      <c r="S1047">
        <v>411</v>
      </c>
    </row>
    <row r="1048" spans="1:19">
      <c r="A1048" t="s">
        <v>28</v>
      </c>
      <c r="B1048" t="s">
        <v>29</v>
      </c>
      <c r="C1048" t="s">
        <v>22</v>
      </c>
      <c r="D1048" t="s">
        <v>23</v>
      </c>
      <c r="E1048" t="s">
        <v>5</v>
      </c>
      <c r="G1048" t="s">
        <v>24</v>
      </c>
      <c r="H1048">
        <v>2928570</v>
      </c>
      <c r="I1048">
        <v>2929805</v>
      </c>
      <c r="J1048" t="s">
        <v>41</v>
      </c>
      <c r="K1048" t="s">
        <v>9615</v>
      </c>
      <c r="L1048" t="s">
        <v>9615</v>
      </c>
      <c r="N1048" t="s">
        <v>9616</v>
      </c>
      <c r="P1048">
        <v>24946315</v>
      </c>
      <c r="Q1048" t="s">
        <v>9613</v>
      </c>
      <c r="R1048">
        <v>1236</v>
      </c>
      <c r="S1048">
        <v>411</v>
      </c>
    </row>
    <row r="1049" spans="1:19">
      <c r="A1049" t="s">
        <v>28</v>
      </c>
      <c r="B1049" t="s">
        <v>29</v>
      </c>
      <c r="C1049" t="s">
        <v>22</v>
      </c>
      <c r="D1049" t="s">
        <v>23</v>
      </c>
      <c r="E1049" t="s">
        <v>5</v>
      </c>
      <c r="G1049" t="s">
        <v>24</v>
      </c>
      <c r="H1049">
        <v>3217102</v>
      </c>
      <c r="I1049">
        <v>3218337</v>
      </c>
      <c r="J1049" t="s">
        <v>41</v>
      </c>
      <c r="K1049" t="s">
        <v>10415</v>
      </c>
      <c r="L1049" t="s">
        <v>10415</v>
      </c>
      <c r="N1049" t="s">
        <v>10416</v>
      </c>
      <c r="O1049" t="s">
        <v>10412</v>
      </c>
      <c r="P1049">
        <v>24947537</v>
      </c>
      <c r="Q1049" t="s">
        <v>10413</v>
      </c>
      <c r="R1049">
        <v>1236</v>
      </c>
      <c r="S1049">
        <v>411</v>
      </c>
    </row>
    <row r="1050" spans="1:19">
      <c r="A1050" t="s">
        <v>28</v>
      </c>
      <c r="B1050" t="s">
        <v>29</v>
      </c>
      <c r="C1050" t="s">
        <v>22</v>
      </c>
      <c r="D1050" t="s">
        <v>23</v>
      </c>
      <c r="E1050" t="s">
        <v>5</v>
      </c>
      <c r="G1050" t="s">
        <v>24</v>
      </c>
      <c r="H1050">
        <v>1032689</v>
      </c>
      <c r="I1050">
        <v>1033921</v>
      </c>
      <c r="J1050" t="s">
        <v>25</v>
      </c>
      <c r="K1050" t="s">
        <v>3648</v>
      </c>
      <c r="L1050" t="s">
        <v>3648</v>
      </c>
      <c r="N1050" t="s">
        <v>3649</v>
      </c>
      <c r="P1050">
        <v>24945536</v>
      </c>
      <c r="Q1050" t="s">
        <v>3646</v>
      </c>
      <c r="R1050">
        <v>1233</v>
      </c>
      <c r="S1050">
        <v>410</v>
      </c>
    </row>
    <row r="1051" spans="1:19">
      <c r="A1051" t="s">
        <v>28</v>
      </c>
      <c r="B1051" t="s">
        <v>29</v>
      </c>
      <c r="C1051" t="s">
        <v>22</v>
      </c>
      <c r="D1051" t="s">
        <v>23</v>
      </c>
      <c r="E1051" t="s">
        <v>5</v>
      </c>
      <c r="G1051" t="s">
        <v>24</v>
      </c>
      <c r="H1051">
        <v>3183375</v>
      </c>
      <c r="I1051">
        <v>3184607</v>
      </c>
      <c r="J1051" t="s">
        <v>25</v>
      </c>
      <c r="K1051" t="s">
        <v>10292</v>
      </c>
      <c r="L1051" t="s">
        <v>10292</v>
      </c>
      <c r="N1051" t="s">
        <v>49</v>
      </c>
      <c r="P1051">
        <v>24947823</v>
      </c>
      <c r="Q1051" t="s">
        <v>10290</v>
      </c>
      <c r="R1051">
        <v>1233</v>
      </c>
      <c r="S1051">
        <v>410</v>
      </c>
    </row>
    <row r="1052" spans="1:19">
      <c r="A1052" t="s">
        <v>28</v>
      </c>
      <c r="B1052" t="s">
        <v>29</v>
      </c>
      <c r="C1052" t="s">
        <v>22</v>
      </c>
      <c r="D1052" t="s">
        <v>23</v>
      </c>
      <c r="E1052" t="s">
        <v>5</v>
      </c>
      <c r="G1052" t="s">
        <v>24</v>
      </c>
      <c r="H1052">
        <v>3336504</v>
      </c>
      <c r="I1052">
        <v>3337736</v>
      </c>
      <c r="J1052" t="s">
        <v>25</v>
      </c>
      <c r="K1052" t="s">
        <v>10841</v>
      </c>
      <c r="L1052" t="s">
        <v>10841</v>
      </c>
      <c r="N1052" t="s">
        <v>10842</v>
      </c>
      <c r="P1052">
        <v>24947502</v>
      </c>
      <c r="Q1052" t="s">
        <v>10839</v>
      </c>
      <c r="R1052">
        <v>1233</v>
      </c>
      <c r="S1052">
        <v>410</v>
      </c>
    </row>
    <row r="1053" spans="1:19">
      <c r="A1053" t="s">
        <v>28</v>
      </c>
      <c r="B1053" t="s">
        <v>29</v>
      </c>
      <c r="C1053" t="s">
        <v>22</v>
      </c>
      <c r="D1053" t="s">
        <v>23</v>
      </c>
      <c r="E1053" t="s">
        <v>5</v>
      </c>
      <c r="G1053" t="s">
        <v>24</v>
      </c>
      <c r="H1053">
        <v>4077586</v>
      </c>
      <c r="I1053">
        <v>4078818</v>
      </c>
      <c r="J1053" t="s">
        <v>41</v>
      </c>
      <c r="K1053" t="s">
        <v>13445</v>
      </c>
      <c r="L1053" t="s">
        <v>13445</v>
      </c>
      <c r="N1053" t="s">
        <v>13446</v>
      </c>
      <c r="P1053">
        <v>24947047</v>
      </c>
      <c r="Q1053" t="s">
        <v>13443</v>
      </c>
      <c r="R1053">
        <v>1233</v>
      </c>
      <c r="S1053">
        <v>410</v>
      </c>
    </row>
    <row r="1054" spans="1:19">
      <c r="A1054" t="s">
        <v>28</v>
      </c>
      <c r="B1054" t="s">
        <v>29</v>
      </c>
      <c r="C1054" t="s">
        <v>22</v>
      </c>
      <c r="D1054" t="s">
        <v>23</v>
      </c>
      <c r="E1054" t="s">
        <v>5</v>
      </c>
      <c r="G1054" t="s">
        <v>24</v>
      </c>
      <c r="H1054">
        <v>4104968</v>
      </c>
      <c r="I1054">
        <v>4106200</v>
      </c>
      <c r="J1054" t="s">
        <v>41</v>
      </c>
      <c r="K1054" t="s">
        <v>13540</v>
      </c>
      <c r="L1054" t="s">
        <v>13540</v>
      </c>
      <c r="N1054" t="s">
        <v>49</v>
      </c>
      <c r="P1054">
        <v>24949413</v>
      </c>
      <c r="Q1054" t="s">
        <v>13538</v>
      </c>
      <c r="R1054">
        <v>1233</v>
      </c>
      <c r="S1054">
        <v>410</v>
      </c>
    </row>
    <row r="1055" spans="1:19">
      <c r="A1055" t="s">
        <v>28</v>
      </c>
      <c r="B1055" t="s">
        <v>29</v>
      </c>
      <c r="C1055" t="s">
        <v>22</v>
      </c>
      <c r="D1055" t="s">
        <v>23</v>
      </c>
      <c r="E1055" t="s">
        <v>5</v>
      </c>
      <c r="G1055" t="s">
        <v>24</v>
      </c>
      <c r="H1055">
        <v>4484562</v>
      </c>
      <c r="I1055">
        <v>4485794</v>
      </c>
      <c r="J1055" t="s">
        <v>25</v>
      </c>
      <c r="K1055" t="s">
        <v>14716</v>
      </c>
      <c r="L1055" t="s">
        <v>14716</v>
      </c>
      <c r="N1055" t="s">
        <v>14717</v>
      </c>
      <c r="P1055">
        <v>24948553</v>
      </c>
      <c r="Q1055" t="s">
        <v>14714</v>
      </c>
      <c r="R1055">
        <v>1233</v>
      </c>
      <c r="S1055">
        <v>410</v>
      </c>
    </row>
    <row r="1056" spans="1:19">
      <c r="A1056" t="s">
        <v>28</v>
      </c>
      <c r="B1056" t="s">
        <v>29</v>
      </c>
      <c r="C1056" t="s">
        <v>22</v>
      </c>
      <c r="D1056" t="s">
        <v>23</v>
      </c>
      <c r="E1056" t="s">
        <v>5</v>
      </c>
      <c r="G1056" t="s">
        <v>24</v>
      </c>
      <c r="H1056">
        <v>1119676</v>
      </c>
      <c r="I1056">
        <v>1120905</v>
      </c>
      <c r="J1056" t="s">
        <v>25</v>
      </c>
      <c r="K1056" t="s">
        <v>3942</v>
      </c>
      <c r="L1056" t="s">
        <v>3942</v>
      </c>
      <c r="N1056" t="s">
        <v>3943</v>
      </c>
      <c r="P1056">
        <v>24947477</v>
      </c>
      <c r="Q1056" t="s">
        <v>3940</v>
      </c>
      <c r="R1056">
        <v>1230</v>
      </c>
      <c r="S1056">
        <v>409</v>
      </c>
    </row>
    <row r="1057" spans="1:19">
      <c r="A1057" t="s">
        <v>28</v>
      </c>
      <c r="B1057" t="s">
        <v>29</v>
      </c>
      <c r="C1057" t="s">
        <v>22</v>
      </c>
      <c r="D1057" t="s">
        <v>23</v>
      </c>
      <c r="E1057" t="s">
        <v>5</v>
      </c>
      <c r="G1057" t="s">
        <v>24</v>
      </c>
      <c r="H1057">
        <v>1505948</v>
      </c>
      <c r="I1057">
        <v>1507177</v>
      </c>
      <c r="J1057" t="s">
        <v>41</v>
      </c>
      <c r="K1057" t="s">
        <v>5229</v>
      </c>
      <c r="L1057" t="s">
        <v>5229</v>
      </c>
      <c r="N1057" t="s">
        <v>5230</v>
      </c>
      <c r="P1057">
        <v>31478261</v>
      </c>
      <c r="Q1057" t="s">
        <v>5227</v>
      </c>
      <c r="R1057">
        <v>1230</v>
      </c>
      <c r="S1057">
        <v>409</v>
      </c>
    </row>
    <row r="1058" spans="1:19">
      <c r="A1058" t="s">
        <v>28</v>
      </c>
      <c r="B1058" t="s">
        <v>29</v>
      </c>
      <c r="C1058" t="s">
        <v>22</v>
      </c>
      <c r="D1058" t="s">
        <v>23</v>
      </c>
      <c r="E1058" t="s">
        <v>5</v>
      </c>
      <c r="G1058" t="s">
        <v>24</v>
      </c>
      <c r="H1058">
        <v>3088354</v>
      </c>
      <c r="I1058">
        <v>3089583</v>
      </c>
      <c r="J1058" t="s">
        <v>25</v>
      </c>
      <c r="K1058" t="s">
        <v>10041</v>
      </c>
      <c r="L1058" t="s">
        <v>10041</v>
      </c>
      <c r="N1058" t="s">
        <v>49</v>
      </c>
      <c r="P1058">
        <v>24947383</v>
      </c>
      <c r="Q1058" t="s">
        <v>10039</v>
      </c>
      <c r="R1058">
        <v>1230</v>
      </c>
      <c r="S1058">
        <v>409</v>
      </c>
    </row>
    <row r="1059" spans="1:19">
      <c r="A1059" t="s">
        <v>28</v>
      </c>
      <c r="B1059" t="s">
        <v>29</v>
      </c>
      <c r="C1059" t="s">
        <v>22</v>
      </c>
      <c r="D1059" t="s">
        <v>23</v>
      </c>
      <c r="E1059" t="s">
        <v>5</v>
      </c>
      <c r="G1059" t="s">
        <v>24</v>
      </c>
      <c r="H1059">
        <v>4055371</v>
      </c>
      <c r="I1059">
        <v>4056600</v>
      </c>
      <c r="J1059" t="s">
        <v>25</v>
      </c>
      <c r="K1059" t="s">
        <v>13358</v>
      </c>
      <c r="L1059" t="s">
        <v>13358</v>
      </c>
      <c r="N1059" t="s">
        <v>13359</v>
      </c>
      <c r="P1059">
        <v>24945445</v>
      </c>
      <c r="Q1059" t="s">
        <v>13356</v>
      </c>
      <c r="R1059">
        <v>1230</v>
      </c>
      <c r="S1059">
        <v>409</v>
      </c>
    </row>
    <row r="1060" spans="1:19">
      <c r="A1060" t="s">
        <v>28</v>
      </c>
      <c r="B1060" t="s">
        <v>29</v>
      </c>
      <c r="C1060" t="s">
        <v>22</v>
      </c>
      <c r="D1060" t="s">
        <v>23</v>
      </c>
      <c r="E1060" t="s">
        <v>5</v>
      </c>
      <c r="G1060" t="s">
        <v>24</v>
      </c>
      <c r="H1060">
        <v>4270200</v>
      </c>
      <c r="I1060">
        <v>4271429</v>
      </c>
      <c r="J1060" t="s">
        <v>41</v>
      </c>
      <c r="K1060" t="s">
        <v>14046</v>
      </c>
      <c r="L1060" t="s">
        <v>14046</v>
      </c>
      <c r="N1060" t="s">
        <v>5614</v>
      </c>
      <c r="P1060">
        <v>24946394</v>
      </c>
      <c r="Q1060" t="s">
        <v>14044</v>
      </c>
      <c r="R1060">
        <v>1230</v>
      </c>
      <c r="S1060">
        <v>409</v>
      </c>
    </row>
    <row r="1061" spans="1:19">
      <c r="A1061" t="s">
        <v>28</v>
      </c>
      <c r="B1061" t="s">
        <v>29</v>
      </c>
      <c r="C1061" t="s">
        <v>22</v>
      </c>
      <c r="D1061" t="s">
        <v>23</v>
      </c>
      <c r="E1061" t="s">
        <v>5</v>
      </c>
      <c r="G1061" t="s">
        <v>24</v>
      </c>
      <c r="H1061">
        <v>4459659</v>
      </c>
      <c r="I1061">
        <v>4460888</v>
      </c>
      <c r="J1061" t="s">
        <v>41</v>
      </c>
      <c r="K1061" t="s">
        <v>14640</v>
      </c>
      <c r="L1061" t="s">
        <v>14640</v>
      </c>
      <c r="N1061" t="s">
        <v>14304</v>
      </c>
      <c r="P1061">
        <v>24945760</v>
      </c>
      <c r="Q1061" t="s">
        <v>14638</v>
      </c>
      <c r="R1061">
        <v>1230</v>
      </c>
      <c r="S1061">
        <v>409</v>
      </c>
    </row>
    <row r="1062" spans="1:19">
      <c r="A1062" t="s">
        <v>28</v>
      </c>
      <c r="B1062" t="s">
        <v>29</v>
      </c>
      <c r="C1062" t="s">
        <v>22</v>
      </c>
      <c r="D1062" t="s">
        <v>23</v>
      </c>
      <c r="E1062" t="s">
        <v>5</v>
      </c>
      <c r="G1062" t="s">
        <v>24</v>
      </c>
      <c r="H1062">
        <v>4739695</v>
      </c>
      <c r="I1062">
        <v>4740924</v>
      </c>
      <c r="J1062" t="s">
        <v>41</v>
      </c>
      <c r="K1062" t="s">
        <v>15664</v>
      </c>
      <c r="L1062" t="s">
        <v>15664</v>
      </c>
      <c r="N1062" t="s">
        <v>1652</v>
      </c>
      <c r="P1062">
        <v>24947373</v>
      </c>
      <c r="Q1062" t="s">
        <v>15662</v>
      </c>
      <c r="R1062">
        <v>1230</v>
      </c>
      <c r="S1062">
        <v>409</v>
      </c>
    </row>
    <row r="1063" spans="1:19">
      <c r="A1063" t="s">
        <v>28</v>
      </c>
      <c r="B1063" t="s">
        <v>29</v>
      </c>
      <c r="C1063" t="s">
        <v>22</v>
      </c>
      <c r="D1063" t="s">
        <v>23</v>
      </c>
      <c r="E1063" t="s">
        <v>5</v>
      </c>
      <c r="G1063" t="s">
        <v>24</v>
      </c>
      <c r="H1063">
        <v>1057229</v>
      </c>
      <c r="I1063">
        <v>1058455</v>
      </c>
      <c r="J1063" t="s">
        <v>25</v>
      </c>
      <c r="K1063" t="s">
        <v>3735</v>
      </c>
      <c r="L1063" t="s">
        <v>3735</v>
      </c>
      <c r="N1063" t="s">
        <v>3736</v>
      </c>
      <c r="P1063">
        <v>24946156</v>
      </c>
      <c r="Q1063" t="s">
        <v>3733</v>
      </c>
      <c r="R1063">
        <v>1227</v>
      </c>
      <c r="S1063">
        <v>408</v>
      </c>
    </row>
    <row r="1064" spans="1:19">
      <c r="A1064" t="s">
        <v>28</v>
      </c>
      <c r="B1064" t="s">
        <v>29</v>
      </c>
      <c r="C1064" t="s">
        <v>22</v>
      </c>
      <c r="D1064" t="s">
        <v>23</v>
      </c>
      <c r="E1064" t="s">
        <v>5</v>
      </c>
      <c r="G1064" t="s">
        <v>24</v>
      </c>
      <c r="H1064">
        <v>1980932</v>
      </c>
      <c r="I1064">
        <v>1982158</v>
      </c>
      <c r="J1064" t="s">
        <v>25</v>
      </c>
      <c r="K1064" t="s">
        <v>6628</v>
      </c>
      <c r="L1064" t="s">
        <v>6628</v>
      </c>
      <c r="N1064" t="s">
        <v>109</v>
      </c>
      <c r="P1064">
        <v>24949035</v>
      </c>
      <c r="Q1064" t="s">
        <v>6626</v>
      </c>
      <c r="R1064">
        <v>1227</v>
      </c>
      <c r="S1064">
        <v>408</v>
      </c>
    </row>
    <row r="1065" spans="1:19">
      <c r="A1065" t="s">
        <v>28</v>
      </c>
      <c r="B1065" t="s">
        <v>29</v>
      </c>
      <c r="C1065" t="s">
        <v>22</v>
      </c>
      <c r="D1065" t="s">
        <v>23</v>
      </c>
      <c r="E1065" t="s">
        <v>5</v>
      </c>
      <c r="G1065" t="s">
        <v>24</v>
      </c>
      <c r="H1065">
        <v>2174588</v>
      </c>
      <c r="I1065">
        <v>2175814</v>
      </c>
      <c r="J1065" t="s">
        <v>25</v>
      </c>
      <c r="K1065" t="s">
        <v>7167</v>
      </c>
      <c r="L1065" t="s">
        <v>7167</v>
      </c>
      <c r="N1065" t="s">
        <v>7168</v>
      </c>
      <c r="P1065">
        <v>24948528</v>
      </c>
      <c r="Q1065" t="s">
        <v>7165</v>
      </c>
      <c r="R1065">
        <v>1227</v>
      </c>
      <c r="S1065">
        <v>408</v>
      </c>
    </row>
    <row r="1066" spans="1:19">
      <c r="A1066" t="s">
        <v>28</v>
      </c>
      <c r="B1066" t="s">
        <v>29</v>
      </c>
      <c r="C1066" t="s">
        <v>22</v>
      </c>
      <c r="D1066" t="s">
        <v>23</v>
      </c>
      <c r="E1066" t="s">
        <v>5</v>
      </c>
      <c r="G1066" t="s">
        <v>24</v>
      </c>
      <c r="H1066">
        <v>2358009</v>
      </c>
      <c r="I1066">
        <v>2359235</v>
      </c>
      <c r="J1066" t="s">
        <v>25</v>
      </c>
      <c r="K1066" t="s">
        <v>7838</v>
      </c>
      <c r="L1066" t="s">
        <v>7838</v>
      </c>
      <c r="N1066" t="s">
        <v>49</v>
      </c>
      <c r="P1066">
        <v>25392830</v>
      </c>
      <c r="Q1066" t="s">
        <v>7836</v>
      </c>
      <c r="R1066">
        <v>1227</v>
      </c>
      <c r="S1066">
        <v>408</v>
      </c>
    </row>
    <row r="1067" spans="1:19">
      <c r="A1067" t="s">
        <v>28</v>
      </c>
      <c r="B1067" t="s">
        <v>29</v>
      </c>
      <c r="C1067" t="s">
        <v>22</v>
      </c>
      <c r="D1067" t="s">
        <v>23</v>
      </c>
      <c r="E1067" t="s">
        <v>5</v>
      </c>
      <c r="G1067" t="s">
        <v>24</v>
      </c>
      <c r="H1067">
        <v>3839146</v>
      </c>
      <c r="I1067">
        <v>3840372</v>
      </c>
      <c r="J1067" t="s">
        <v>41</v>
      </c>
      <c r="K1067" t="s">
        <v>12527</v>
      </c>
      <c r="L1067" t="s">
        <v>12527</v>
      </c>
      <c r="N1067" t="s">
        <v>11747</v>
      </c>
      <c r="O1067" t="s">
        <v>11743</v>
      </c>
      <c r="P1067">
        <v>24945598</v>
      </c>
      <c r="Q1067" t="s">
        <v>12525</v>
      </c>
      <c r="R1067">
        <v>1227</v>
      </c>
      <c r="S1067">
        <v>408</v>
      </c>
    </row>
    <row r="1068" spans="1:19">
      <c r="A1068" t="s">
        <v>28</v>
      </c>
      <c r="B1068" t="s">
        <v>29</v>
      </c>
      <c r="C1068" t="s">
        <v>22</v>
      </c>
      <c r="D1068" t="s">
        <v>23</v>
      </c>
      <c r="E1068" t="s">
        <v>5</v>
      </c>
      <c r="G1068" t="s">
        <v>24</v>
      </c>
      <c r="H1068">
        <v>4318820</v>
      </c>
      <c r="I1068">
        <v>4320046</v>
      </c>
      <c r="J1068" t="s">
        <v>25</v>
      </c>
      <c r="K1068" t="s">
        <v>14188</v>
      </c>
      <c r="L1068" t="s">
        <v>14188</v>
      </c>
      <c r="N1068" t="s">
        <v>49</v>
      </c>
      <c r="P1068">
        <v>24946762</v>
      </c>
      <c r="Q1068" t="s">
        <v>14186</v>
      </c>
      <c r="R1068">
        <v>1227</v>
      </c>
      <c r="S1068">
        <v>408</v>
      </c>
    </row>
    <row r="1069" spans="1:19">
      <c r="A1069" t="s">
        <v>28</v>
      </c>
      <c r="B1069" t="s">
        <v>29</v>
      </c>
      <c r="C1069" t="s">
        <v>22</v>
      </c>
      <c r="D1069" t="s">
        <v>23</v>
      </c>
      <c r="E1069" t="s">
        <v>5</v>
      </c>
      <c r="G1069" t="s">
        <v>24</v>
      </c>
      <c r="H1069">
        <v>4347018</v>
      </c>
      <c r="I1069">
        <v>4348244</v>
      </c>
      <c r="J1069" t="s">
        <v>41</v>
      </c>
      <c r="K1069" t="s">
        <v>14303</v>
      </c>
      <c r="L1069" t="s">
        <v>14303</v>
      </c>
      <c r="N1069" t="s">
        <v>14304</v>
      </c>
      <c r="P1069">
        <v>25392880</v>
      </c>
      <c r="Q1069" t="s">
        <v>14301</v>
      </c>
      <c r="R1069">
        <v>1227</v>
      </c>
      <c r="S1069">
        <v>408</v>
      </c>
    </row>
    <row r="1070" spans="1:19">
      <c r="A1070" t="s">
        <v>28</v>
      </c>
      <c r="B1070" t="s">
        <v>29</v>
      </c>
      <c r="C1070" t="s">
        <v>22</v>
      </c>
      <c r="D1070" t="s">
        <v>23</v>
      </c>
      <c r="E1070" t="s">
        <v>5</v>
      </c>
      <c r="G1070" t="s">
        <v>24</v>
      </c>
      <c r="H1070">
        <v>1656514</v>
      </c>
      <c r="I1070">
        <v>1657737</v>
      </c>
      <c r="J1070" t="s">
        <v>25</v>
      </c>
      <c r="K1070" t="s">
        <v>5610</v>
      </c>
      <c r="L1070" t="s">
        <v>5610</v>
      </c>
      <c r="N1070" t="s">
        <v>1510</v>
      </c>
      <c r="P1070">
        <v>24948808</v>
      </c>
      <c r="Q1070" t="s">
        <v>5608</v>
      </c>
      <c r="R1070">
        <v>1224</v>
      </c>
      <c r="S1070">
        <v>407</v>
      </c>
    </row>
    <row r="1071" spans="1:19">
      <c r="A1071" t="s">
        <v>28</v>
      </c>
      <c r="B1071" t="s">
        <v>29</v>
      </c>
      <c r="C1071" t="s">
        <v>22</v>
      </c>
      <c r="D1071" t="s">
        <v>23</v>
      </c>
      <c r="E1071" t="s">
        <v>5</v>
      </c>
      <c r="G1071" t="s">
        <v>24</v>
      </c>
      <c r="H1071">
        <v>1924058</v>
      </c>
      <c r="I1071">
        <v>1925281</v>
      </c>
      <c r="J1071" t="s">
        <v>41</v>
      </c>
      <c r="K1071" t="s">
        <v>6439</v>
      </c>
      <c r="L1071" t="s">
        <v>6439</v>
      </c>
      <c r="N1071" t="s">
        <v>109</v>
      </c>
      <c r="P1071">
        <v>24946492</v>
      </c>
      <c r="Q1071" t="s">
        <v>6437</v>
      </c>
      <c r="R1071">
        <v>1224</v>
      </c>
      <c r="S1071">
        <v>407</v>
      </c>
    </row>
    <row r="1072" spans="1:19">
      <c r="A1072" t="s">
        <v>28</v>
      </c>
      <c r="B1072" t="s">
        <v>29</v>
      </c>
      <c r="C1072" t="s">
        <v>22</v>
      </c>
      <c r="D1072" t="s">
        <v>23</v>
      </c>
      <c r="E1072" t="s">
        <v>5</v>
      </c>
      <c r="G1072" t="s">
        <v>24</v>
      </c>
      <c r="H1072">
        <v>2214113</v>
      </c>
      <c r="I1072">
        <v>2215336</v>
      </c>
      <c r="J1072" t="s">
        <v>41</v>
      </c>
      <c r="K1072" t="s">
        <v>7304</v>
      </c>
      <c r="L1072" t="s">
        <v>7304</v>
      </c>
      <c r="N1072" t="s">
        <v>7305</v>
      </c>
      <c r="P1072">
        <v>24948783</v>
      </c>
      <c r="Q1072" t="s">
        <v>7302</v>
      </c>
      <c r="R1072">
        <v>1224</v>
      </c>
      <c r="S1072">
        <v>407</v>
      </c>
    </row>
    <row r="1073" spans="1:19">
      <c r="A1073" t="s">
        <v>28</v>
      </c>
      <c r="B1073" t="s">
        <v>29</v>
      </c>
      <c r="C1073" t="s">
        <v>22</v>
      </c>
      <c r="D1073" t="s">
        <v>23</v>
      </c>
      <c r="E1073" t="s">
        <v>5</v>
      </c>
      <c r="G1073" t="s">
        <v>24</v>
      </c>
      <c r="H1073">
        <v>2436326</v>
      </c>
      <c r="I1073">
        <v>2437549</v>
      </c>
      <c r="J1073" t="s">
        <v>25</v>
      </c>
      <c r="K1073" t="s">
        <v>8078</v>
      </c>
      <c r="L1073" t="s">
        <v>8078</v>
      </c>
      <c r="N1073" t="s">
        <v>109</v>
      </c>
      <c r="P1073">
        <v>24948255</v>
      </c>
      <c r="Q1073" t="s">
        <v>8076</v>
      </c>
      <c r="R1073">
        <v>1224</v>
      </c>
      <c r="S1073">
        <v>407</v>
      </c>
    </row>
    <row r="1074" spans="1:19">
      <c r="A1074" t="s">
        <v>28</v>
      </c>
      <c r="B1074" t="s">
        <v>29</v>
      </c>
      <c r="C1074" t="s">
        <v>22</v>
      </c>
      <c r="D1074" t="s">
        <v>23</v>
      </c>
      <c r="E1074" t="s">
        <v>5</v>
      </c>
      <c r="G1074" t="s">
        <v>24</v>
      </c>
      <c r="H1074">
        <v>2475180</v>
      </c>
      <c r="I1074">
        <v>2476403</v>
      </c>
      <c r="J1074" t="s">
        <v>41</v>
      </c>
      <c r="K1074" t="s">
        <v>8187</v>
      </c>
      <c r="L1074" t="s">
        <v>8187</v>
      </c>
      <c r="N1074" t="s">
        <v>8188</v>
      </c>
      <c r="P1074">
        <v>24947324</v>
      </c>
      <c r="Q1074" t="s">
        <v>8185</v>
      </c>
      <c r="R1074">
        <v>1224</v>
      </c>
      <c r="S1074">
        <v>407</v>
      </c>
    </row>
    <row r="1075" spans="1:19">
      <c r="A1075" t="s">
        <v>28</v>
      </c>
      <c r="B1075" t="s">
        <v>29</v>
      </c>
      <c r="C1075" t="s">
        <v>22</v>
      </c>
      <c r="D1075" t="s">
        <v>23</v>
      </c>
      <c r="E1075" t="s">
        <v>5</v>
      </c>
      <c r="G1075" t="s">
        <v>24</v>
      </c>
      <c r="H1075">
        <v>2803682</v>
      </c>
      <c r="I1075">
        <v>2804905</v>
      </c>
      <c r="J1075" t="s">
        <v>41</v>
      </c>
      <c r="K1075" t="s">
        <v>9247</v>
      </c>
      <c r="L1075" t="s">
        <v>9247</v>
      </c>
      <c r="N1075" t="s">
        <v>9248</v>
      </c>
      <c r="P1075">
        <v>24949515</v>
      </c>
      <c r="Q1075" t="s">
        <v>9245</v>
      </c>
      <c r="R1075">
        <v>1224</v>
      </c>
      <c r="S1075">
        <v>407</v>
      </c>
    </row>
    <row r="1076" spans="1:19">
      <c r="A1076" t="s">
        <v>28</v>
      </c>
      <c r="B1076" t="s">
        <v>29</v>
      </c>
      <c r="C1076" t="s">
        <v>22</v>
      </c>
      <c r="D1076" t="s">
        <v>23</v>
      </c>
      <c r="E1076" t="s">
        <v>5</v>
      </c>
      <c r="G1076" t="s">
        <v>24</v>
      </c>
      <c r="H1076">
        <v>3351957</v>
      </c>
      <c r="I1076">
        <v>3353180</v>
      </c>
      <c r="J1076" t="s">
        <v>41</v>
      </c>
      <c r="K1076" t="s">
        <v>10907</v>
      </c>
      <c r="L1076" t="s">
        <v>10907</v>
      </c>
      <c r="N1076" t="s">
        <v>8188</v>
      </c>
      <c r="P1076">
        <v>24949412</v>
      </c>
      <c r="Q1076" t="s">
        <v>10905</v>
      </c>
      <c r="R1076">
        <v>1224</v>
      </c>
      <c r="S1076">
        <v>407</v>
      </c>
    </row>
    <row r="1077" spans="1:19">
      <c r="A1077" t="s">
        <v>28</v>
      </c>
      <c r="B1077" t="s">
        <v>29</v>
      </c>
      <c r="C1077" t="s">
        <v>22</v>
      </c>
      <c r="D1077" t="s">
        <v>23</v>
      </c>
      <c r="E1077" t="s">
        <v>5</v>
      </c>
      <c r="G1077" t="s">
        <v>24</v>
      </c>
      <c r="H1077">
        <v>3748355</v>
      </c>
      <c r="I1077">
        <v>3749578</v>
      </c>
      <c r="J1077" t="s">
        <v>25</v>
      </c>
      <c r="K1077" t="s">
        <v>12234</v>
      </c>
      <c r="L1077" t="s">
        <v>12234</v>
      </c>
      <c r="N1077" t="s">
        <v>520</v>
      </c>
      <c r="P1077">
        <v>24947058</v>
      </c>
      <c r="Q1077" t="s">
        <v>12232</v>
      </c>
      <c r="R1077">
        <v>1224</v>
      </c>
      <c r="S1077">
        <v>407</v>
      </c>
    </row>
    <row r="1078" spans="1:19">
      <c r="A1078" t="s">
        <v>28</v>
      </c>
      <c r="B1078" t="s">
        <v>29</v>
      </c>
      <c r="C1078" t="s">
        <v>22</v>
      </c>
      <c r="D1078" t="s">
        <v>23</v>
      </c>
      <c r="E1078" t="s">
        <v>5</v>
      </c>
      <c r="G1078" t="s">
        <v>24</v>
      </c>
      <c r="H1078">
        <v>4034005</v>
      </c>
      <c r="I1078">
        <v>4035228</v>
      </c>
      <c r="J1078" t="s">
        <v>25</v>
      </c>
      <c r="K1078" t="s">
        <v>13283</v>
      </c>
      <c r="L1078" t="s">
        <v>13283</v>
      </c>
      <c r="N1078" t="s">
        <v>109</v>
      </c>
      <c r="P1078">
        <v>24945818</v>
      </c>
      <c r="Q1078" t="s">
        <v>13281</v>
      </c>
      <c r="R1078">
        <v>1224</v>
      </c>
      <c r="S1078">
        <v>407</v>
      </c>
    </row>
    <row r="1079" spans="1:19">
      <c r="A1079" t="s">
        <v>28</v>
      </c>
      <c r="B1079" t="s">
        <v>29</v>
      </c>
      <c r="C1079" t="s">
        <v>22</v>
      </c>
      <c r="D1079" t="s">
        <v>23</v>
      </c>
      <c r="E1079" t="s">
        <v>5</v>
      </c>
      <c r="G1079" t="s">
        <v>24</v>
      </c>
      <c r="H1079">
        <v>4124428</v>
      </c>
      <c r="I1079">
        <v>4125651</v>
      </c>
      <c r="J1079" t="s">
        <v>41</v>
      </c>
      <c r="K1079" t="s">
        <v>13626</v>
      </c>
      <c r="L1079" t="s">
        <v>13626</v>
      </c>
      <c r="N1079" t="s">
        <v>13627</v>
      </c>
      <c r="P1079">
        <v>24948310</v>
      </c>
      <c r="Q1079" t="s">
        <v>13624</v>
      </c>
      <c r="R1079">
        <v>1224</v>
      </c>
      <c r="S1079">
        <v>407</v>
      </c>
    </row>
    <row r="1080" spans="1:19">
      <c r="A1080" t="s">
        <v>28</v>
      </c>
      <c r="B1080" t="s">
        <v>29</v>
      </c>
      <c r="C1080" t="s">
        <v>22</v>
      </c>
      <c r="D1080" t="s">
        <v>23</v>
      </c>
      <c r="E1080" t="s">
        <v>5</v>
      </c>
      <c r="G1080" t="s">
        <v>24</v>
      </c>
      <c r="H1080">
        <v>169106</v>
      </c>
      <c r="I1080">
        <v>170326</v>
      </c>
      <c r="J1080" t="s">
        <v>25</v>
      </c>
      <c r="K1080" t="s">
        <v>590</v>
      </c>
      <c r="L1080" t="s">
        <v>590</v>
      </c>
      <c r="N1080" t="s">
        <v>591</v>
      </c>
      <c r="P1080">
        <v>24945394</v>
      </c>
      <c r="Q1080" t="s">
        <v>588</v>
      </c>
      <c r="R1080">
        <v>1221</v>
      </c>
      <c r="S1080">
        <v>406</v>
      </c>
    </row>
    <row r="1081" spans="1:19">
      <c r="A1081" t="s">
        <v>28</v>
      </c>
      <c r="B1081" t="s">
        <v>29</v>
      </c>
      <c r="C1081" t="s">
        <v>22</v>
      </c>
      <c r="D1081" t="s">
        <v>23</v>
      </c>
      <c r="E1081" t="s">
        <v>5</v>
      </c>
      <c r="G1081" t="s">
        <v>24</v>
      </c>
      <c r="H1081">
        <v>792291</v>
      </c>
      <c r="I1081">
        <v>793511</v>
      </c>
      <c r="J1081" t="s">
        <v>25</v>
      </c>
      <c r="K1081" t="s">
        <v>2830</v>
      </c>
      <c r="L1081" t="s">
        <v>2830</v>
      </c>
      <c r="N1081" t="s">
        <v>2831</v>
      </c>
      <c r="P1081">
        <v>24948704</v>
      </c>
      <c r="Q1081" t="s">
        <v>2828</v>
      </c>
      <c r="R1081">
        <v>1221</v>
      </c>
      <c r="S1081">
        <v>406</v>
      </c>
    </row>
    <row r="1082" spans="1:19">
      <c r="A1082" t="s">
        <v>28</v>
      </c>
      <c r="B1082" t="s">
        <v>29</v>
      </c>
      <c r="C1082" t="s">
        <v>22</v>
      </c>
      <c r="D1082" t="s">
        <v>23</v>
      </c>
      <c r="E1082" t="s">
        <v>5</v>
      </c>
      <c r="G1082" t="s">
        <v>24</v>
      </c>
      <c r="H1082">
        <v>1086747</v>
      </c>
      <c r="I1082">
        <v>1087967</v>
      </c>
      <c r="J1082" t="s">
        <v>25</v>
      </c>
      <c r="K1082" t="s">
        <v>3827</v>
      </c>
      <c r="L1082" t="s">
        <v>3827</v>
      </c>
      <c r="N1082" t="s">
        <v>3828</v>
      </c>
      <c r="P1082">
        <v>24948813</v>
      </c>
      <c r="Q1082" t="s">
        <v>3825</v>
      </c>
      <c r="R1082">
        <v>1221</v>
      </c>
      <c r="S1082">
        <v>406</v>
      </c>
    </row>
    <row r="1083" spans="1:19">
      <c r="A1083" t="s">
        <v>28</v>
      </c>
      <c r="B1083" t="s">
        <v>29</v>
      </c>
      <c r="C1083" t="s">
        <v>22</v>
      </c>
      <c r="D1083" t="s">
        <v>23</v>
      </c>
      <c r="E1083" t="s">
        <v>5</v>
      </c>
      <c r="G1083" t="s">
        <v>24</v>
      </c>
      <c r="H1083">
        <v>2385158</v>
      </c>
      <c r="I1083">
        <v>2386378</v>
      </c>
      <c r="J1083" t="s">
        <v>41</v>
      </c>
      <c r="K1083" t="s">
        <v>7957</v>
      </c>
      <c r="L1083" t="s">
        <v>7957</v>
      </c>
      <c r="N1083" t="s">
        <v>49</v>
      </c>
      <c r="P1083">
        <v>24949410</v>
      </c>
      <c r="Q1083" t="s">
        <v>7955</v>
      </c>
      <c r="R1083">
        <v>1221</v>
      </c>
      <c r="S1083">
        <v>406</v>
      </c>
    </row>
    <row r="1084" spans="1:19">
      <c r="A1084" t="s">
        <v>28</v>
      </c>
      <c r="B1084" t="s">
        <v>29</v>
      </c>
      <c r="C1084" t="s">
        <v>22</v>
      </c>
      <c r="D1084" t="s">
        <v>23</v>
      </c>
      <c r="E1084" t="s">
        <v>5</v>
      </c>
      <c r="G1084" t="s">
        <v>24</v>
      </c>
      <c r="H1084">
        <v>4035253</v>
      </c>
      <c r="I1084">
        <v>4036473</v>
      </c>
      <c r="J1084" t="s">
        <v>41</v>
      </c>
      <c r="K1084" t="s">
        <v>13286</v>
      </c>
      <c r="L1084" t="s">
        <v>13286</v>
      </c>
      <c r="N1084" t="s">
        <v>898</v>
      </c>
      <c r="P1084">
        <v>25392867</v>
      </c>
      <c r="Q1084" t="s">
        <v>13284</v>
      </c>
      <c r="R1084">
        <v>1221</v>
      </c>
      <c r="S1084">
        <v>406</v>
      </c>
    </row>
    <row r="1085" spans="1:19">
      <c r="A1085" t="s">
        <v>28</v>
      </c>
      <c r="B1085" t="s">
        <v>29</v>
      </c>
      <c r="C1085" t="s">
        <v>22</v>
      </c>
      <c r="D1085" t="s">
        <v>23</v>
      </c>
      <c r="E1085" t="s">
        <v>5</v>
      </c>
      <c r="G1085" t="s">
        <v>24</v>
      </c>
      <c r="H1085">
        <v>134482</v>
      </c>
      <c r="I1085">
        <v>135699</v>
      </c>
      <c r="J1085" t="s">
        <v>41</v>
      </c>
      <c r="K1085" t="s">
        <v>470</v>
      </c>
      <c r="L1085" t="s">
        <v>470</v>
      </c>
      <c r="N1085" t="s">
        <v>109</v>
      </c>
      <c r="P1085">
        <v>24946754</v>
      </c>
      <c r="Q1085" t="s">
        <v>468</v>
      </c>
      <c r="R1085">
        <v>1218</v>
      </c>
      <c r="S1085">
        <v>405</v>
      </c>
    </row>
    <row r="1086" spans="1:19">
      <c r="A1086" t="s">
        <v>28</v>
      </c>
      <c r="B1086" t="s">
        <v>29</v>
      </c>
      <c r="C1086" t="s">
        <v>22</v>
      </c>
      <c r="D1086" t="s">
        <v>23</v>
      </c>
      <c r="E1086" t="s">
        <v>5</v>
      </c>
      <c r="G1086" t="s">
        <v>24</v>
      </c>
      <c r="H1086">
        <v>500524</v>
      </c>
      <c r="I1086">
        <v>501741</v>
      </c>
      <c r="J1086" t="s">
        <v>25</v>
      </c>
      <c r="K1086" t="s">
        <v>1757</v>
      </c>
      <c r="L1086" t="s">
        <v>1757</v>
      </c>
      <c r="N1086" t="s">
        <v>1758</v>
      </c>
      <c r="P1086">
        <v>24948196</v>
      </c>
      <c r="Q1086" t="s">
        <v>1755</v>
      </c>
      <c r="R1086">
        <v>1218</v>
      </c>
      <c r="S1086">
        <v>405</v>
      </c>
    </row>
    <row r="1087" spans="1:19">
      <c r="A1087" t="s">
        <v>28</v>
      </c>
      <c r="B1087" t="s">
        <v>29</v>
      </c>
      <c r="C1087" t="s">
        <v>22</v>
      </c>
      <c r="D1087" t="s">
        <v>23</v>
      </c>
      <c r="E1087" t="s">
        <v>5</v>
      </c>
      <c r="G1087" t="s">
        <v>24</v>
      </c>
      <c r="H1087">
        <v>1139619</v>
      </c>
      <c r="I1087">
        <v>1140836</v>
      </c>
      <c r="J1087" t="s">
        <v>41</v>
      </c>
      <c r="K1087" t="s">
        <v>4023</v>
      </c>
      <c r="L1087" t="s">
        <v>4023</v>
      </c>
      <c r="N1087" t="s">
        <v>4024</v>
      </c>
      <c r="P1087">
        <v>24949517</v>
      </c>
      <c r="Q1087" t="s">
        <v>4021</v>
      </c>
      <c r="R1087">
        <v>1218</v>
      </c>
      <c r="S1087">
        <v>405</v>
      </c>
    </row>
    <row r="1088" spans="1:19">
      <c r="A1088" t="s">
        <v>28</v>
      </c>
      <c r="B1088" t="s">
        <v>29</v>
      </c>
      <c r="C1088" t="s">
        <v>22</v>
      </c>
      <c r="D1088" t="s">
        <v>23</v>
      </c>
      <c r="E1088" t="s">
        <v>5</v>
      </c>
      <c r="G1088" t="s">
        <v>24</v>
      </c>
      <c r="H1088">
        <v>1895912</v>
      </c>
      <c r="I1088">
        <v>1897129</v>
      </c>
      <c r="J1088" t="s">
        <v>25</v>
      </c>
      <c r="K1088" t="s">
        <v>6354</v>
      </c>
      <c r="L1088" t="s">
        <v>6354</v>
      </c>
      <c r="N1088" t="s">
        <v>6355</v>
      </c>
      <c r="P1088">
        <v>24946627</v>
      </c>
      <c r="Q1088" t="s">
        <v>6352</v>
      </c>
      <c r="R1088">
        <v>1218</v>
      </c>
      <c r="S1088">
        <v>405</v>
      </c>
    </row>
    <row r="1089" spans="1:19">
      <c r="A1089" t="s">
        <v>28</v>
      </c>
      <c r="B1089" t="s">
        <v>29</v>
      </c>
      <c r="C1089" t="s">
        <v>22</v>
      </c>
      <c r="D1089" t="s">
        <v>23</v>
      </c>
      <c r="E1089" t="s">
        <v>5</v>
      </c>
      <c r="G1089" t="s">
        <v>24</v>
      </c>
      <c r="H1089">
        <v>1964000</v>
      </c>
      <c r="I1089">
        <v>1965217</v>
      </c>
      <c r="J1089" t="s">
        <v>25</v>
      </c>
      <c r="K1089" t="s">
        <v>6566</v>
      </c>
      <c r="L1089" t="s">
        <v>6566</v>
      </c>
      <c r="N1089" t="s">
        <v>6567</v>
      </c>
      <c r="P1089">
        <v>24945225</v>
      </c>
      <c r="Q1089" t="s">
        <v>6564</v>
      </c>
      <c r="R1089">
        <v>1218</v>
      </c>
      <c r="S1089">
        <v>405</v>
      </c>
    </row>
    <row r="1090" spans="1:19">
      <c r="A1090" t="s">
        <v>28</v>
      </c>
      <c r="B1090" t="s">
        <v>29</v>
      </c>
      <c r="C1090" t="s">
        <v>22</v>
      </c>
      <c r="D1090" t="s">
        <v>23</v>
      </c>
      <c r="E1090" t="s">
        <v>5</v>
      </c>
      <c r="G1090" t="s">
        <v>24</v>
      </c>
      <c r="H1090">
        <v>3997540</v>
      </c>
      <c r="I1090">
        <v>3998757</v>
      </c>
      <c r="J1090" t="s">
        <v>41</v>
      </c>
      <c r="K1090" t="s">
        <v>13157</v>
      </c>
      <c r="L1090" t="s">
        <v>13157</v>
      </c>
      <c r="N1090" t="s">
        <v>13158</v>
      </c>
      <c r="P1090">
        <v>24948555</v>
      </c>
      <c r="Q1090" t="s">
        <v>13155</v>
      </c>
      <c r="R1090">
        <v>1218</v>
      </c>
      <c r="S1090">
        <v>405</v>
      </c>
    </row>
    <row r="1091" spans="1:19">
      <c r="A1091" t="s">
        <v>28</v>
      </c>
      <c r="B1091" t="s">
        <v>29</v>
      </c>
      <c r="C1091" t="s">
        <v>22</v>
      </c>
      <c r="D1091" t="s">
        <v>23</v>
      </c>
      <c r="E1091" t="s">
        <v>5</v>
      </c>
      <c r="G1091" t="s">
        <v>24</v>
      </c>
      <c r="H1091">
        <v>378564</v>
      </c>
      <c r="I1091">
        <v>379778</v>
      </c>
      <c r="J1091" t="s">
        <v>25</v>
      </c>
      <c r="K1091" t="s">
        <v>1337</v>
      </c>
      <c r="L1091" t="s">
        <v>1337</v>
      </c>
      <c r="N1091" t="s">
        <v>1338</v>
      </c>
      <c r="P1091">
        <v>24946736</v>
      </c>
      <c r="Q1091" t="s">
        <v>1335</v>
      </c>
      <c r="R1091">
        <v>1215</v>
      </c>
      <c r="S1091">
        <v>404</v>
      </c>
    </row>
    <row r="1092" spans="1:19">
      <c r="A1092" t="s">
        <v>28</v>
      </c>
      <c r="B1092" t="s">
        <v>29</v>
      </c>
      <c r="C1092" t="s">
        <v>22</v>
      </c>
      <c r="D1092" t="s">
        <v>23</v>
      </c>
      <c r="E1092" t="s">
        <v>5</v>
      </c>
      <c r="G1092" t="s">
        <v>24</v>
      </c>
      <c r="H1092">
        <v>384450</v>
      </c>
      <c r="I1092">
        <v>385664</v>
      </c>
      <c r="J1092" t="s">
        <v>41</v>
      </c>
      <c r="K1092" t="s">
        <v>1359</v>
      </c>
      <c r="L1092" t="s">
        <v>1359</v>
      </c>
      <c r="N1092" t="s">
        <v>1327</v>
      </c>
      <c r="P1092">
        <v>24946761</v>
      </c>
      <c r="Q1092" t="s">
        <v>1357</v>
      </c>
      <c r="R1092">
        <v>1215</v>
      </c>
      <c r="S1092">
        <v>404</v>
      </c>
    </row>
    <row r="1093" spans="1:19">
      <c r="A1093" t="s">
        <v>28</v>
      </c>
      <c r="B1093" t="s">
        <v>29</v>
      </c>
      <c r="C1093" t="s">
        <v>22</v>
      </c>
      <c r="D1093" t="s">
        <v>23</v>
      </c>
      <c r="E1093" t="s">
        <v>5</v>
      </c>
      <c r="G1093" t="s">
        <v>24</v>
      </c>
      <c r="H1093">
        <v>1599716</v>
      </c>
      <c r="I1093">
        <v>1600930</v>
      </c>
      <c r="J1093" t="s">
        <v>25</v>
      </c>
      <c r="K1093" t="s">
        <v>5455</v>
      </c>
      <c r="L1093" t="s">
        <v>5455</v>
      </c>
      <c r="N1093" t="s">
        <v>5252</v>
      </c>
      <c r="P1093">
        <v>24948325</v>
      </c>
      <c r="Q1093" t="s">
        <v>5453</v>
      </c>
      <c r="R1093">
        <v>1215</v>
      </c>
      <c r="S1093">
        <v>404</v>
      </c>
    </row>
    <row r="1094" spans="1:19">
      <c r="A1094" t="s">
        <v>28</v>
      </c>
      <c r="B1094" t="s">
        <v>29</v>
      </c>
      <c r="C1094" t="s">
        <v>22</v>
      </c>
      <c r="D1094" t="s">
        <v>23</v>
      </c>
      <c r="E1094" t="s">
        <v>5</v>
      </c>
      <c r="G1094" t="s">
        <v>24</v>
      </c>
      <c r="H1094">
        <v>1850816</v>
      </c>
      <c r="I1094">
        <v>1852030</v>
      </c>
      <c r="J1094" t="s">
        <v>25</v>
      </c>
      <c r="K1094" t="s">
        <v>6248</v>
      </c>
      <c r="L1094" t="s">
        <v>6248</v>
      </c>
      <c r="N1094" t="s">
        <v>6249</v>
      </c>
      <c r="P1094">
        <v>24949152</v>
      </c>
      <c r="Q1094" t="s">
        <v>6246</v>
      </c>
      <c r="R1094">
        <v>1215</v>
      </c>
      <c r="S1094">
        <v>404</v>
      </c>
    </row>
    <row r="1095" spans="1:19">
      <c r="A1095" t="s">
        <v>28</v>
      </c>
      <c r="B1095" t="s">
        <v>29</v>
      </c>
      <c r="C1095" t="s">
        <v>22</v>
      </c>
      <c r="D1095" t="s">
        <v>23</v>
      </c>
      <c r="E1095" t="s">
        <v>5</v>
      </c>
      <c r="G1095" t="s">
        <v>24</v>
      </c>
      <c r="H1095">
        <v>2045544</v>
      </c>
      <c r="I1095">
        <v>2046758</v>
      </c>
      <c r="J1095" t="s">
        <v>25</v>
      </c>
      <c r="K1095" t="s">
        <v>6809</v>
      </c>
      <c r="L1095" t="s">
        <v>6809</v>
      </c>
      <c r="N1095" t="s">
        <v>4692</v>
      </c>
      <c r="P1095">
        <v>24945184</v>
      </c>
      <c r="Q1095" t="s">
        <v>6807</v>
      </c>
      <c r="R1095">
        <v>1215</v>
      </c>
      <c r="S1095">
        <v>404</v>
      </c>
    </row>
    <row r="1096" spans="1:19">
      <c r="A1096" t="s">
        <v>28</v>
      </c>
      <c r="B1096" t="s">
        <v>29</v>
      </c>
      <c r="C1096" t="s">
        <v>22</v>
      </c>
      <c r="D1096" t="s">
        <v>23</v>
      </c>
      <c r="E1096" t="s">
        <v>5</v>
      </c>
      <c r="G1096" t="s">
        <v>24</v>
      </c>
      <c r="H1096">
        <v>2536835</v>
      </c>
      <c r="I1096">
        <v>2538049</v>
      </c>
      <c r="J1096" t="s">
        <v>25</v>
      </c>
      <c r="K1096" t="s">
        <v>8389</v>
      </c>
      <c r="L1096" t="s">
        <v>8389</v>
      </c>
      <c r="N1096" t="s">
        <v>8390</v>
      </c>
      <c r="P1096">
        <v>24945560</v>
      </c>
      <c r="Q1096" t="s">
        <v>8387</v>
      </c>
      <c r="R1096">
        <v>1215</v>
      </c>
      <c r="S1096">
        <v>404</v>
      </c>
    </row>
    <row r="1097" spans="1:19">
      <c r="A1097" t="s">
        <v>28</v>
      </c>
      <c r="B1097" t="s">
        <v>29</v>
      </c>
      <c r="C1097" t="s">
        <v>22</v>
      </c>
      <c r="D1097" t="s">
        <v>23</v>
      </c>
      <c r="E1097" t="s">
        <v>5</v>
      </c>
      <c r="G1097" t="s">
        <v>24</v>
      </c>
      <c r="H1097">
        <v>3781273</v>
      </c>
      <c r="I1097">
        <v>3782487</v>
      </c>
      <c r="J1097" t="s">
        <v>41</v>
      </c>
      <c r="K1097" t="s">
        <v>12360</v>
      </c>
      <c r="L1097" t="s">
        <v>12360</v>
      </c>
      <c r="N1097" t="s">
        <v>6455</v>
      </c>
      <c r="P1097">
        <v>24946764</v>
      </c>
      <c r="Q1097" t="s">
        <v>12358</v>
      </c>
      <c r="R1097">
        <v>1215</v>
      </c>
      <c r="S1097">
        <v>404</v>
      </c>
    </row>
    <row r="1098" spans="1:19">
      <c r="A1098" t="s">
        <v>28</v>
      </c>
      <c r="B1098" t="s">
        <v>29</v>
      </c>
      <c r="C1098" t="s">
        <v>22</v>
      </c>
      <c r="D1098" t="s">
        <v>23</v>
      </c>
      <c r="E1098" t="s">
        <v>5</v>
      </c>
      <c r="G1098" t="s">
        <v>24</v>
      </c>
      <c r="H1098">
        <v>4741607</v>
      </c>
      <c r="I1098">
        <v>4742821</v>
      </c>
      <c r="J1098" t="s">
        <v>41</v>
      </c>
      <c r="K1098" t="s">
        <v>15670</v>
      </c>
      <c r="L1098" t="s">
        <v>15670</v>
      </c>
      <c r="N1098" t="s">
        <v>1718</v>
      </c>
      <c r="P1098">
        <v>24948236</v>
      </c>
      <c r="Q1098" t="s">
        <v>15668</v>
      </c>
      <c r="R1098">
        <v>1215</v>
      </c>
      <c r="S1098">
        <v>404</v>
      </c>
    </row>
    <row r="1099" spans="1:19">
      <c r="A1099" t="s">
        <v>28</v>
      </c>
      <c r="B1099" t="s">
        <v>29</v>
      </c>
      <c r="C1099" t="s">
        <v>22</v>
      </c>
      <c r="D1099" t="s">
        <v>23</v>
      </c>
      <c r="E1099" t="s">
        <v>5</v>
      </c>
      <c r="G1099" t="s">
        <v>24</v>
      </c>
      <c r="H1099">
        <v>27453</v>
      </c>
      <c r="I1099">
        <v>28664</v>
      </c>
      <c r="J1099" t="s">
        <v>41</v>
      </c>
      <c r="K1099" t="s">
        <v>112</v>
      </c>
      <c r="L1099" t="s">
        <v>112</v>
      </c>
      <c r="N1099" t="s">
        <v>49</v>
      </c>
      <c r="P1099">
        <v>24946737</v>
      </c>
      <c r="Q1099" t="s">
        <v>110</v>
      </c>
      <c r="R1099">
        <v>1212</v>
      </c>
      <c r="S1099">
        <v>403</v>
      </c>
    </row>
    <row r="1100" spans="1:19">
      <c r="A1100" t="s">
        <v>28</v>
      </c>
      <c r="B1100" t="s">
        <v>29</v>
      </c>
      <c r="C1100" t="s">
        <v>22</v>
      </c>
      <c r="D1100" t="s">
        <v>23</v>
      </c>
      <c r="E1100" t="s">
        <v>5</v>
      </c>
      <c r="G1100" t="s">
        <v>24</v>
      </c>
      <c r="H1100">
        <v>826875</v>
      </c>
      <c r="I1100">
        <v>828086</v>
      </c>
      <c r="J1100" t="s">
        <v>25</v>
      </c>
      <c r="K1100" t="s">
        <v>2950</v>
      </c>
      <c r="L1100" t="s">
        <v>2950</v>
      </c>
      <c r="N1100" t="s">
        <v>2951</v>
      </c>
      <c r="O1100" t="s">
        <v>2947</v>
      </c>
      <c r="P1100">
        <v>24947957</v>
      </c>
      <c r="Q1100" t="s">
        <v>2948</v>
      </c>
      <c r="R1100">
        <v>1212</v>
      </c>
      <c r="S1100">
        <v>403</v>
      </c>
    </row>
    <row r="1101" spans="1:19">
      <c r="A1101" t="s">
        <v>28</v>
      </c>
      <c r="B1101" t="s">
        <v>29</v>
      </c>
      <c r="C1101" t="s">
        <v>22</v>
      </c>
      <c r="D1101" t="s">
        <v>23</v>
      </c>
      <c r="E1101" t="s">
        <v>5</v>
      </c>
      <c r="G1101" t="s">
        <v>24</v>
      </c>
      <c r="H1101">
        <v>1866090</v>
      </c>
      <c r="I1101">
        <v>1867301</v>
      </c>
      <c r="J1101" t="s">
        <v>25</v>
      </c>
      <c r="K1101" t="s">
        <v>6291</v>
      </c>
      <c r="L1101" t="s">
        <v>6291</v>
      </c>
      <c r="N1101" t="s">
        <v>49</v>
      </c>
      <c r="P1101">
        <v>24948965</v>
      </c>
      <c r="Q1101" t="s">
        <v>6289</v>
      </c>
      <c r="R1101">
        <v>1212</v>
      </c>
      <c r="S1101">
        <v>403</v>
      </c>
    </row>
    <row r="1102" spans="1:19">
      <c r="A1102" t="s">
        <v>28</v>
      </c>
      <c r="B1102" t="s">
        <v>29</v>
      </c>
      <c r="C1102" t="s">
        <v>22</v>
      </c>
      <c r="D1102" t="s">
        <v>23</v>
      </c>
      <c r="E1102" t="s">
        <v>5</v>
      </c>
      <c r="G1102" t="s">
        <v>24</v>
      </c>
      <c r="H1102">
        <v>2639584</v>
      </c>
      <c r="I1102">
        <v>2640795</v>
      </c>
      <c r="J1102" t="s">
        <v>41</v>
      </c>
      <c r="K1102" t="s">
        <v>8752</v>
      </c>
      <c r="L1102" t="s">
        <v>8752</v>
      </c>
      <c r="N1102" t="s">
        <v>8753</v>
      </c>
      <c r="P1102">
        <v>24948829</v>
      </c>
      <c r="Q1102" t="s">
        <v>8750</v>
      </c>
      <c r="R1102">
        <v>1212</v>
      </c>
      <c r="S1102">
        <v>403</v>
      </c>
    </row>
    <row r="1103" spans="1:19">
      <c r="A1103" t="s">
        <v>28</v>
      </c>
      <c r="B1103" t="s">
        <v>29</v>
      </c>
      <c r="C1103" t="s">
        <v>22</v>
      </c>
      <c r="D1103" t="s">
        <v>23</v>
      </c>
      <c r="E1103" t="s">
        <v>5</v>
      </c>
      <c r="G1103" t="s">
        <v>24</v>
      </c>
      <c r="H1103">
        <v>3085799</v>
      </c>
      <c r="I1103">
        <v>3087010</v>
      </c>
      <c r="J1103" t="s">
        <v>25</v>
      </c>
      <c r="K1103" t="s">
        <v>10034</v>
      </c>
      <c r="L1103" t="s">
        <v>10034</v>
      </c>
      <c r="N1103" t="s">
        <v>49</v>
      </c>
      <c r="P1103">
        <v>25392845</v>
      </c>
      <c r="Q1103" t="s">
        <v>10032</v>
      </c>
      <c r="R1103">
        <v>1212</v>
      </c>
      <c r="S1103">
        <v>403</v>
      </c>
    </row>
    <row r="1104" spans="1:19">
      <c r="A1104" t="s">
        <v>28</v>
      </c>
      <c r="B1104" t="s">
        <v>29</v>
      </c>
      <c r="C1104" t="s">
        <v>22</v>
      </c>
      <c r="D1104" t="s">
        <v>23</v>
      </c>
      <c r="E1104" t="s">
        <v>5</v>
      </c>
      <c r="G1104" t="s">
        <v>24</v>
      </c>
      <c r="H1104">
        <v>3659254</v>
      </c>
      <c r="I1104">
        <v>3660465</v>
      </c>
      <c r="J1104" t="s">
        <v>25</v>
      </c>
      <c r="K1104" t="s">
        <v>11934</v>
      </c>
      <c r="L1104" t="s">
        <v>11934</v>
      </c>
      <c r="N1104" t="s">
        <v>6108</v>
      </c>
      <c r="P1104">
        <v>24947576</v>
      </c>
      <c r="Q1104" t="s">
        <v>11932</v>
      </c>
      <c r="R1104">
        <v>1212</v>
      </c>
      <c r="S1104">
        <v>403</v>
      </c>
    </row>
    <row r="1105" spans="1:19">
      <c r="A1105" t="s">
        <v>28</v>
      </c>
      <c r="B1105" t="s">
        <v>29</v>
      </c>
      <c r="C1105" t="s">
        <v>22</v>
      </c>
      <c r="D1105" t="s">
        <v>23</v>
      </c>
      <c r="E1105" t="s">
        <v>5</v>
      </c>
      <c r="G1105" t="s">
        <v>24</v>
      </c>
      <c r="H1105">
        <v>4109085</v>
      </c>
      <c r="I1105">
        <v>4110296</v>
      </c>
      <c r="J1105" t="s">
        <v>41</v>
      </c>
      <c r="K1105" t="s">
        <v>13565</v>
      </c>
      <c r="L1105" t="s">
        <v>13565</v>
      </c>
      <c r="N1105" t="s">
        <v>13566</v>
      </c>
      <c r="O1105" t="s">
        <v>13562</v>
      </c>
      <c r="P1105">
        <v>24946420</v>
      </c>
      <c r="Q1105" t="s">
        <v>13563</v>
      </c>
      <c r="R1105">
        <v>1212</v>
      </c>
      <c r="S1105">
        <v>403</v>
      </c>
    </row>
    <row r="1106" spans="1:19">
      <c r="A1106" t="s">
        <v>28</v>
      </c>
      <c r="B1106" t="s">
        <v>29</v>
      </c>
      <c r="C1106" t="s">
        <v>22</v>
      </c>
      <c r="D1106" t="s">
        <v>23</v>
      </c>
      <c r="E1106" t="s">
        <v>5</v>
      </c>
      <c r="G1106" t="s">
        <v>24</v>
      </c>
      <c r="H1106">
        <v>56272</v>
      </c>
      <c r="I1106">
        <v>57480</v>
      </c>
      <c r="J1106" t="s">
        <v>41</v>
      </c>
      <c r="K1106" t="s">
        <v>202</v>
      </c>
      <c r="L1106" t="s">
        <v>202</v>
      </c>
      <c r="N1106" t="s">
        <v>203</v>
      </c>
      <c r="P1106">
        <v>24945450</v>
      </c>
      <c r="Q1106" t="s">
        <v>200</v>
      </c>
      <c r="R1106">
        <v>1209</v>
      </c>
      <c r="S1106">
        <v>402</v>
      </c>
    </row>
    <row r="1107" spans="1:19">
      <c r="A1107" t="s">
        <v>28</v>
      </c>
      <c r="B1107" t="s">
        <v>29</v>
      </c>
      <c r="C1107" t="s">
        <v>22</v>
      </c>
      <c r="D1107" t="s">
        <v>23</v>
      </c>
      <c r="E1107" t="s">
        <v>5</v>
      </c>
      <c r="G1107" t="s">
        <v>24</v>
      </c>
      <c r="H1107">
        <v>251373</v>
      </c>
      <c r="I1107">
        <v>252581</v>
      </c>
      <c r="J1107" t="s">
        <v>41</v>
      </c>
      <c r="K1107" t="s">
        <v>914</v>
      </c>
      <c r="L1107" t="s">
        <v>914</v>
      </c>
      <c r="N1107" t="s">
        <v>915</v>
      </c>
      <c r="P1107">
        <v>24945703</v>
      </c>
      <c r="Q1107" t="s">
        <v>912</v>
      </c>
      <c r="R1107">
        <v>1209</v>
      </c>
      <c r="S1107">
        <v>402</v>
      </c>
    </row>
    <row r="1108" spans="1:19">
      <c r="A1108" t="s">
        <v>28</v>
      </c>
      <c r="B1108" t="s">
        <v>29</v>
      </c>
      <c r="C1108" t="s">
        <v>22</v>
      </c>
      <c r="D1108" t="s">
        <v>23</v>
      </c>
      <c r="E1108" t="s">
        <v>5</v>
      </c>
      <c r="G1108" t="s">
        <v>24</v>
      </c>
      <c r="H1108">
        <v>834931</v>
      </c>
      <c r="I1108">
        <v>836139</v>
      </c>
      <c r="J1108" t="s">
        <v>25</v>
      </c>
      <c r="K1108" t="s">
        <v>2977</v>
      </c>
      <c r="L1108" t="s">
        <v>2977</v>
      </c>
      <c r="N1108" t="s">
        <v>49</v>
      </c>
      <c r="P1108">
        <v>24946810</v>
      </c>
      <c r="Q1108" t="s">
        <v>2975</v>
      </c>
      <c r="R1108">
        <v>1209</v>
      </c>
      <c r="S1108">
        <v>402</v>
      </c>
    </row>
    <row r="1109" spans="1:19">
      <c r="A1109" t="s">
        <v>28</v>
      </c>
      <c r="B1109" t="s">
        <v>29</v>
      </c>
      <c r="C1109" t="s">
        <v>22</v>
      </c>
      <c r="D1109" t="s">
        <v>23</v>
      </c>
      <c r="E1109" t="s">
        <v>5</v>
      </c>
      <c r="G1109" t="s">
        <v>24</v>
      </c>
      <c r="H1109">
        <v>1984489</v>
      </c>
      <c r="I1109">
        <v>1985697</v>
      </c>
      <c r="J1109" t="s">
        <v>25</v>
      </c>
      <c r="K1109" t="s">
        <v>6638</v>
      </c>
      <c r="L1109" t="s">
        <v>6638</v>
      </c>
      <c r="N1109" t="s">
        <v>49</v>
      </c>
      <c r="P1109">
        <v>24945948</v>
      </c>
      <c r="Q1109" t="s">
        <v>6636</v>
      </c>
      <c r="R1109">
        <v>1209</v>
      </c>
      <c r="S1109">
        <v>402</v>
      </c>
    </row>
    <row r="1110" spans="1:19">
      <c r="A1110" t="s">
        <v>28</v>
      </c>
      <c r="B1110" t="s">
        <v>29</v>
      </c>
      <c r="C1110" t="s">
        <v>22</v>
      </c>
      <c r="D1110" t="s">
        <v>23</v>
      </c>
      <c r="E1110" t="s">
        <v>5</v>
      </c>
      <c r="G1110" t="s">
        <v>24</v>
      </c>
      <c r="H1110">
        <v>2564268</v>
      </c>
      <c r="I1110">
        <v>2565476</v>
      </c>
      <c r="J1110" t="s">
        <v>25</v>
      </c>
      <c r="K1110" t="s">
        <v>8505</v>
      </c>
      <c r="L1110" t="s">
        <v>8505</v>
      </c>
      <c r="N1110" t="s">
        <v>1228</v>
      </c>
      <c r="P1110">
        <v>24946988</v>
      </c>
      <c r="Q1110" t="s">
        <v>8503</v>
      </c>
      <c r="R1110">
        <v>1209</v>
      </c>
      <c r="S1110">
        <v>402</v>
      </c>
    </row>
    <row r="1111" spans="1:19">
      <c r="A1111" t="s">
        <v>28</v>
      </c>
      <c r="B1111" t="s">
        <v>29</v>
      </c>
      <c r="C1111" t="s">
        <v>22</v>
      </c>
      <c r="D1111" t="s">
        <v>23</v>
      </c>
      <c r="E1111" t="s">
        <v>5</v>
      </c>
      <c r="G1111" t="s">
        <v>24</v>
      </c>
      <c r="H1111">
        <v>3713641</v>
      </c>
      <c r="I1111">
        <v>3714849</v>
      </c>
      <c r="J1111" t="s">
        <v>25</v>
      </c>
      <c r="K1111" t="s">
        <v>12143</v>
      </c>
      <c r="L1111" t="s">
        <v>12143</v>
      </c>
      <c r="N1111" t="s">
        <v>144</v>
      </c>
      <c r="O1111" t="s">
        <v>12140</v>
      </c>
      <c r="P1111">
        <v>24946192</v>
      </c>
      <c r="Q1111" t="s">
        <v>12141</v>
      </c>
      <c r="R1111">
        <v>1209</v>
      </c>
      <c r="S1111">
        <v>402</v>
      </c>
    </row>
    <row r="1112" spans="1:19">
      <c r="A1112" t="s">
        <v>28</v>
      </c>
      <c r="B1112" t="s">
        <v>29</v>
      </c>
      <c r="C1112" t="s">
        <v>22</v>
      </c>
      <c r="D1112" t="s">
        <v>23</v>
      </c>
      <c r="E1112" t="s">
        <v>5</v>
      </c>
      <c r="G1112" t="s">
        <v>24</v>
      </c>
      <c r="H1112">
        <v>144569</v>
      </c>
      <c r="I1112">
        <v>145774</v>
      </c>
      <c r="J1112" t="s">
        <v>41</v>
      </c>
      <c r="K1112" t="s">
        <v>497</v>
      </c>
      <c r="L1112" t="s">
        <v>497</v>
      </c>
      <c r="N1112" t="s">
        <v>498</v>
      </c>
      <c r="P1112">
        <v>24946739</v>
      </c>
      <c r="Q1112" t="s">
        <v>495</v>
      </c>
      <c r="R1112">
        <v>1206</v>
      </c>
      <c r="S1112">
        <v>401</v>
      </c>
    </row>
    <row r="1113" spans="1:19">
      <c r="A1113" t="s">
        <v>28</v>
      </c>
      <c r="B1113" t="s">
        <v>29</v>
      </c>
      <c r="C1113" t="s">
        <v>22</v>
      </c>
      <c r="D1113" t="s">
        <v>23</v>
      </c>
      <c r="E1113" t="s">
        <v>5</v>
      </c>
      <c r="G1113" t="s">
        <v>24</v>
      </c>
      <c r="H1113">
        <v>467896</v>
      </c>
      <c r="I1113">
        <v>469101</v>
      </c>
      <c r="J1113" t="s">
        <v>41</v>
      </c>
      <c r="K1113" t="s">
        <v>1663</v>
      </c>
      <c r="L1113" t="s">
        <v>1663</v>
      </c>
      <c r="N1113" t="s">
        <v>1664</v>
      </c>
      <c r="P1113">
        <v>24948601</v>
      </c>
      <c r="Q1113" t="s">
        <v>1661</v>
      </c>
      <c r="R1113">
        <v>1206</v>
      </c>
      <c r="S1113">
        <v>401</v>
      </c>
    </row>
    <row r="1114" spans="1:19">
      <c r="A1114" t="s">
        <v>28</v>
      </c>
      <c r="B1114" t="s">
        <v>29</v>
      </c>
      <c r="C1114" t="s">
        <v>22</v>
      </c>
      <c r="D1114" t="s">
        <v>23</v>
      </c>
      <c r="E1114" t="s">
        <v>5</v>
      </c>
      <c r="G1114" t="s">
        <v>24</v>
      </c>
      <c r="H1114">
        <v>744627</v>
      </c>
      <c r="I1114">
        <v>745832</v>
      </c>
      <c r="J1114" t="s">
        <v>41</v>
      </c>
      <c r="K1114" t="s">
        <v>2635</v>
      </c>
      <c r="L1114" t="s">
        <v>2635</v>
      </c>
      <c r="N1114" t="s">
        <v>2636</v>
      </c>
      <c r="P1114">
        <v>24949053</v>
      </c>
      <c r="Q1114" t="s">
        <v>2633</v>
      </c>
      <c r="R1114">
        <v>1206</v>
      </c>
      <c r="S1114">
        <v>401</v>
      </c>
    </row>
    <row r="1115" spans="1:19">
      <c r="A1115" t="s">
        <v>28</v>
      </c>
      <c r="B1115" t="s">
        <v>29</v>
      </c>
      <c r="C1115" t="s">
        <v>22</v>
      </c>
      <c r="D1115" t="s">
        <v>23</v>
      </c>
      <c r="E1115" t="s">
        <v>5</v>
      </c>
      <c r="G1115" t="s">
        <v>24</v>
      </c>
      <c r="H1115">
        <v>793530</v>
      </c>
      <c r="I1115">
        <v>794735</v>
      </c>
      <c r="J1115" t="s">
        <v>41</v>
      </c>
      <c r="K1115" t="s">
        <v>2834</v>
      </c>
      <c r="L1115" t="s">
        <v>2834</v>
      </c>
      <c r="N1115" t="s">
        <v>49</v>
      </c>
      <c r="P1115">
        <v>24945689</v>
      </c>
      <c r="Q1115" t="s">
        <v>2832</v>
      </c>
      <c r="R1115">
        <v>1206</v>
      </c>
      <c r="S1115">
        <v>401</v>
      </c>
    </row>
    <row r="1116" spans="1:19">
      <c r="A1116" t="s">
        <v>28</v>
      </c>
      <c r="B1116" t="s">
        <v>29</v>
      </c>
      <c r="C1116" t="s">
        <v>22</v>
      </c>
      <c r="D1116" t="s">
        <v>23</v>
      </c>
      <c r="E1116" t="s">
        <v>5</v>
      </c>
      <c r="G1116" t="s">
        <v>24</v>
      </c>
      <c r="H1116">
        <v>2671678</v>
      </c>
      <c r="I1116">
        <v>2672883</v>
      </c>
      <c r="J1116" t="s">
        <v>25</v>
      </c>
      <c r="K1116" t="s">
        <v>8845</v>
      </c>
      <c r="L1116" t="s">
        <v>8845</v>
      </c>
      <c r="N1116" t="s">
        <v>1510</v>
      </c>
      <c r="P1116">
        <v>24946326</v>
      </c>
      <c r="Q1116" t="s">
        <v>8843</v>
      </c>
      <c r="R1116">
        <v>1206</v>
      </c>
      <c r="S1116">
        <v>401</v>
      </c>
    </row>
    <row r="1117" spans="1:19">
      <c r="A1117" t="s">
        <v>28</v>
      </c>
      <c r="B1117" t="s">
        <v>29</v>
      </c>
      <c r="C1117" t="s">
        <v>22</v>
      </c>
      <c r="D1117" t="s">
        <v>23</v>
      </c>
      <c r="E1117" t="s">
        <v>5</v>
      </c>
      <c r="G1117" t="s">
        <v>24</v>
      </c>
      <c r="H1117">
        <v>2697084</v>
      </c>
      <c r="I1117">
        <v>2698289</v>
      </c>
      <c r="J1117" t="s">
        <v>41</v>
      </c>
      <c r="K1117" t="s">
        <v>8922</v>
      </c>
      <c r="L1117" t="s">
        <v>8922</v>
      </c>
      <c r="N1117" t="s">
        <v>439</v>
      </c>
      <c r="P1117">
        <v>24949301</v>
      </c>
      <c r="Q1117" t="s">
        <v>8920</v>
      </c>
      <c r="R1117">
        <v>1206</v>
      </c>
      <c r="S1117">
        <v>401</v>
      </c>
    </row>
    <row r="1118" spans="1:19">
      <c r="A1118" t="s">
        <v>28</v>
      </c>
      <c r="B1118" t="s">
        <v>29</v>
      </c>
      <c r="C1118" t="s">
        <v>22</v>
      </c>
      <c r="D1118" t="s">
        <v>23</v>
      </c>
      <c r="E1118" t="s">
        <v>5</v>
      </c>
      <c r="G1118" t="s">
        <v>24</v>
      </c>
      <c r="H1118">
        <v>2705375</v>
      </c>
      <c r="I1118">
        <v>2706580</v>
      </c>
      <c r="J1118" t="s">
        <v>41</v>
      </c>
      <c r="K1118" t="s">
        <v>8948</v>
      </c>
      <c r="L1118" t="s">
        <v>8948</v>
      </c>
      <c r="N1118" t="s">
        <v>49</v>
      </c>
      <c r="P1118">
        <v>24946656</v>
      </c>
      <c r="Q1118" t="s">
        <v>8946</v>
      </c>
      <c r="R1118">
        <v>1206</v>
      </c>
      <c r="S1118">
        <v>401</v>
      </c>
    </row>
    <row r="1119" spans="1:19">
      <c r="A1119" t="s">
        <v>28</v>
      </c>
      <c r="B1119" t="s">
        <v>29</v>
      </c>
      <c r="C1119" t="s">
        <v>22</v>
      </c>
      <c r="D1119" t="s">
        <v>23</v>
      </c>
      <c r="E1119" t="s">
        <v>5</v>
      </c>
      <c r="G1119" t="s">
        <v>24</v>
      </c>
      <c r="H1119">
        <v>3508119</v>
      </c>
      <c r="I1119">
        <v>3509324</v>
      </c>
      <c r="J1119" t="s">
        <v>25</v>
      </c>
      <c r="K1119" t="s">
        <v>11451</v>
      </c>
      <c r="L1119" t="s">
        <v>11451</v>
      </c>
      <c r="N1119" t="s">
        <v>638</v>
      </c>
      <c r="P1119">
        <v>24947252</v>
      </c>
      <c r="Q1119" t="s">
        <v>11449</v>
      </c>
      <c r="R1119">
        <v>1206</v>
      </c>
      <c r="S1119">
        <v>401</v>
      </c>
    </row>
    <row r="1120" spans="1:19">
      <c r="A1120" t="s">
        <v>28</v>
      </c>
      <c r="B1120" t="s">
        <v>29</v>
      </c>
      <c r="C1120" t="s">
        <v>22</v>
      </c>
      <c r="D1120" t="s">
        <v>23</v>
      </c>
      <c r="E1120" t="s">
        <v>5</v>
      </c>
      <c r="G1120" t="s">
        <v>24</v>
      </c>
      <c r="H1120">
        <v>565319</v>
      </c>
      <c r="I1120">
        <v>566521</v>
      </c>
      <c r="J1120" t="s">
        <v>41</v>
      </c>
      <c r="K1120" t="s">
        <v>1972</v>
      </c>
      <c r="L1120" t="s">
        <v>1972</v>
      </c>
      <c r="N1120" t="s">
        <v>898</v>
      </c>
      <c r="P1120">
        <v>25392800</v>
      </c>
      <c r="Q1120" t="s">
        <v>1970</v>
      </c>
      <c r="R1120">
        <v>1203</v>
      </c>
      <c r="S1120">
        <v>400</v>
      </c>
    </row>
    <row r="1121" spans="1:19">
      <c r="A1121" t="s">
        <v>28</v>
      </c>
      <c r="B1121" t="s">
        <v>29</v>
      </c>
      <c r="C1121" t="s">
        <v>22</v>
      </c>
      <c r="D1121" t="s">
        <v>23</v>
      </c>
      <c r="E1121" t="s">
        <v>5</v>
      </c>
      <c r="G1121" t="s">
        <v>24</v>
      </c>
      <c r="H1121">
        <v>685839</v>
      </c>
      <c r="I1121">
        <v>687041</v>
      </c>
      <c r="J1121" t="s">
        <v>41</v>
      </c>
      <c r="K1121" t="s">
        <v>2427</v>
      </c>
      <c r="L1121" t="s">
        <v>2427</v>
      </c>
      <c r="N1121" t="s">
        <v>520</v>
      </c>
      <c r="P1121">
        <v>24947110</v>
      </c>
      <c r="Q1121" t="s">
        <v>2425</v>
      </c>
      <c r="R1121">
        <v>1203</v>
      </c>
      <c r="S1121">
        <v>400</v>
      </c>
    </row>
    <row r="1122" spans="1:19">
      <c r="A1122" t="s">
        <v>28</v>
      </c>
      <c r="B1122" t="s">
        <v>29</v>
      </c>
      <c r="C1122" t="s">
        <v>22</v>
      </c>
      <c r="D1122" t="s">
        <v>23</v>
      </c>
      <c r="E1122" t="s">
        <v>5</v>
      </c>
      <c r="G1122" t="s">
        <v>24</v>
      </c>
      <c r="H1122">
        <v>1151296</v>
      </c>
      <c r="I1122">
        <v>1152498</v>
      </c>
      <c r="J1122" t="s">
        <v>25</v>
      </c>
      <c r="K1122" t="s">
        <v>4067</v>
      </c>
      <c r="L1122" t="s">
        <v>4067</v>
      </c>
      <c r="N1122" t="s">
        <v>4068</v>
      </c>
      <c r="O1122" t="s">
        <v>4064</v>
      </c>
      <c r="P1122">
        <v>24945660</v>
      </c>
      <c r="Q1122" t="s">
        <v>4065</v>
      </c>
      <c r="R1122">
        <v>1203</v>
      </c>
      <c r="S1122">
        <v>400</v>
      </c>
    </row>
    <row r="1123" spans="1:19">
      <c r="A1123" t="s">
        <v>28</v>
      </c>
      <c r="B1123" t="s">
        <v>29</v>
      </c>
      <c r="C1123" t="s">
        <v>22</v>
      </c>
      <c r="D1123" t="s">
        <v>23</v>
      </c>
      <c r="E1123" t="s">
        <v>5</v>
      </c>
      <c r="G1123" t="s">
        <v>24</v>
      </c>
      <c r="H1123">
        <v>1227410</v>
      </c>
      <c r="I1123">
        <v>1228612</v>
      </c>
      <c r="J1123" t="s">
        <v>25</v>
      </c>
      <c r="K1123" t="s">
        <v>4302</v>
      </c>
      <c r="L1123" t="s">
        <v>4302</v>
      </c>
      <c r="N1123" t="s">
        <v>109</v>
      </c>
      <c r="P1123">
        <v>24946844</v>
      </c>
      <c r="Q1123" t="s">
        <v>4300</v>
      </c>
      <c r="R1123">
        <v>1203</v>
      </c>
      <c r="S1123">
        <v>400</v>
      </c>
    </row>
    <row r="1124" spans="1:19">
      <c r="A1124" t="s">
        <v>28</v>
      </c>
      <c r="B1124" t="s">
        <v>29</v>
      </c>
      <c r="C1124" t="s">
        <v>22</v>
      </c>
      <c r="D1124" t="s">
        <v>23</v>
      </c>
      <c r="E1124" t="s">
        <v>5</v>
      </c>
      <c r="G1124" t="s">
        <v>24</v>
      </c>
      <c r="H1124">
        <v>1781240</v>
      </c>
      <c r="I1124">
        <v>1782442</v>
      </c>
      <c r="J1124" t="s">
        <v>25</v>
      </c>
      <c r="K1124" t="s">
        <v>6009</v>
      </c>
      <c r="L1124" t="s">
        <v>6009</v>
      </c>
      <c r="N1124" t="s">
        <v>6010</v>
      </c>
      <c r="P1124">
        <v>24948450</v>
      </c>
      <c r="Q1124" t="s">
        <v>6007</v>
      </c>
      <c r="R1124">
        <v>1203</v>
      </c>
      <c r="S1124">
        <v>400</v>
      </c>
    </row>
    <row r="1125" spans="1:19">
      <c r="A1125" t="s">
        <v>28</v>
      </c>
      <c r="B1125" t="s">
        <v>29</v>
      </c>
      <c r="C1125" t="s">
        <v>22</v>
      </c>
      <c r="D1125" t="s">
        <v>23</v>
      </c>
      <c r="E1125" t="s">
        <v>5</v>
      </c>
      <c r="G1125" t="s">
        <v>24</v>
      </c>
      <c r="H1125">
        <v>2350284</v>
      </c>
      <c r="I1125">
        <v>2351486</v>
      </c>
      <c r="J1125" t="s">
        <v>25</v>
      </c>
      <c r="K1125" t="s">
        <v>7811</v>
      </c>
      <c r="L1125" t="s">
        <v>7811</v>
      </c>
      <c r="N1125" t="s">
        <v>109</v>
      </c>
      <c r="P1125">
        <v>24946287</v>
      </c>
      <c r="Q1125" t="s">
        <v>7809</v>
      </c>
      <c r="R1125">
        <v>1203</v>
      </c>
      <c r="S1125">
        <v>400</v>
      </c>
    </row>
    <row r="1126" spans="1:19">
      <c r="A1126" t="s">
        <v>28</v>
      </c>
      <c r="B1126" t="s">
        <v>29</v>
      </c>
      <c r="C1126" t="s">
        <v>22</v>
      </c>
      <c r="D1126" t="s">
        <v>23</v>
      </c>
      <c r="E1126" t="s">
        <v>5</v>
      </c>
      <c r="G1126" t="s">
        <v>24</v>
      </c>
      <c r="H1126">
        <v>2402723</v>
      </c>
      <c r="I1126">
        <v>2403925</v>
      </c>
      <c r="J1126" t="s">
        <v>25</v>
      </c>
      <c r="K1126" t="s">
        <v>8001</v>
      </c>
      <c r="L1126" t="s">
        <v>8001</v>
      </c>
      <c r="N1126" t="s">
        <v>8002</v>
      </c>
      <c r="P1126">
        <v>24946019</v>
      </c>
      <c r="Q1126" t="s">
        <v>7999</v>
      </c>
      <c r="R1126">
        <v>1203</v>
      </c>
      <c r="S1126">
        <v>400</v>
      </c>
    </row>
    <row r="1127" spans="1:19">
      <c r="A1127" t="s">
        <v>28</v>
      </c>
      <c r="B1127" t="s">
        <v>29</v>
      </c>
      <c r="C1127" t="s">
        <v>22</v>
      </c>
      <c r="D1127" t="s">
        <v>23</v>
      </c>
      <c r="E1127" t="s">
        <v>5</v>
      </c>
      <c r="G1127" t="s">
        <v>24</v>
      </c>
      <c r="H1127">
        <v>2945182</v>
      </c>
      <c r="I1127">
        <v>2946384</v>
      </c>
      <c r="J1127" t="s">
        <v>41</v>
      </c>
      <c r="K1127" t="s">
        <v>9667</v>
      </c>
      <c r="L1127" t="s">
        <v>9667</v>
      </c>
      <c r="N1127" t="s">
        <v>7513</v>
      </c>
      <c r="P1127">
        <v>24947084</v>
      </c>
      <c r="Q1127" t="s">
        <v>9665</v>
      </c>
      <c r="R1127">
        <v>1203</v>
      </c>
      <c r="S1127">
        <v>400</v>
      </c>
    </row>
    <row r="1128" spans="1:19">
      <c r="A1128" t="s">
        <v>28</v>
      </c>
      <c r="B1128" t="s">
        <v>29</v>
      </c>
      <c r="C1128" t="s">
        <v>22</v>
      </c>
      <c r="D1128" t="s">
        <v>23</v>
      </c>
      <c r="E1128" t="s">
        <v>5</v>
      </c>
      <c r="G1128" t="s">
        <v>24</v>
      </c>
      <c r="H1128">
        <v>2998003</v>
      </c>
      <c r="I1128">
        <v>2999205</v>
      </c>
      <c r="J1128" t="s">
        <v>41</v>
      </c>
      <c r="K1128" t="s">
        <v>9813</v>
      </c>
      <c r="L1128" t="s">
        <v>9813</v>
      </c>
      <c r="N1128" t="s">
        <v>9814</v>
      </c>
      <c r="O1128" t="s">
        <v>9810</v>
      </c>
      <c r="P1128">
        <v>24947873</v>
      </c>
      <c r="Q1128" t="s">
        <v>9811</v>
      </c>
      <c r="R1128">
        <v>1203</v>
      </c>
      <c r="S1128">
        <v>400</v>
      </c>
    </row>
    <row r="1129" spans="1:19">
      <c r="A1129" t="s">
        <v>28</v>
      </c>
      <c r="B1129" t="s">
        <v>29</v>
      </c>
      <c r="C1129" t="s">
        <v>22</v>
      </c>
      <c r="D1129" t="s">
        <v>23</v>
      </c>
      <c r="E1129" t="s">
        <v>5</v>
      </c>
      <c r="G1129" t="s">
        <v>24</v>
      </c>
      <c r="H1129">
        <v>3179947</v>
      </c>
      <c r="I1129">
        <v>3181149</v>
      </c>
      <c r="J1129" t="s">
        <v>25</v>
      </c>
      <c r="K1129" t="s">
        <v>10280</v>
      </c>
      <c r="L1129" t="s">
        <v>10280</v>
      </c>
      <c r="N1129" t="s">
        <v>10281</v>
      </c>
      <c r="P1129">
        <v>24947923</v>
      </c>
      <c r="Q1129" t="s">
        <v>10278</v>
      </c>
      <c r="R1129">
        <v>1203</v>
      </c>
      <c r="S1129">
        <v>400</v>
      </c>
    </row>
    <row r="1130" spans="1:19">
      <c r="A1130" t="s">
        <v>28</v>
      </c>
      <c r="B1130" t="s">
        <v>29</v>
      </c>
      <c r="C1130" t="s">
        <v>22</v>
      </c>
      <c r="D1130" t="s">
        <v>23</v>
      </c>
      <c r="E1130" t="s">
        <v>5</v>
      </c>
      <c r="G1130" t="s">
        <v>24</v>
      </c>
      <c r="H1130">
        <v>4487678</v>
      </c>
      <c r="I1130">
        <v>4488880</v>
      </c>
      <c r="J1130" t="s">
        <v>25</v>
      </c>
      <c r="K1130" t="s">
        <v>14726</v>
      </c>
      <c r="L1130" t="s">
        <v>14726</v>
      </c>
      <c r="N1130" t="s">
        <v>49</v>
      </c>
      <c r="P1130">
        <v>24949055</v>
      </c>
      <c r="Q1130" t="s">
        <v>14724</v>
      </c>
      <c r="R1130">
        <v>1203</v>
      </c>
      <c r="S1130">
        <v>400</v>
      </c>
    </row>
    <row r="1131" spans="1:19">
      <c r="A1131" t="s">
        <v>28</v>
      </c>
      <c r="B1131" t="s">
        <v>29</v>
      </c>
      <c r="C1131" t="s">
        <v>22</v>
      </c>
      <c r="D1131" t="s">
        <v>23</v>
      </c>
      <c r="E1131" t="s">
        <v>5</v>
      </c>
      <c r="G1131" t="s">
        <v>24</v>
      </c>
      <c r="H1131">
        <v>4630686</v>
      </c>
      <c r="I1131">
        <v>4631888</v>
      </c>
      <c r="J1131" t="s">
        <v>41</v>
      </c>
      <c r="K1131" t="s">
        <v>15285</v>
      </c>
      <c r="L1131" t="s">
        <v>15285</v>
      </c>
      <c r="N1131" t="s">
        <v>15286</v>
      </c>
      <c r="O1131" t="s">
        <v>15282</v>
      </c>
      <c r="P1131">
        <v>24948642</v>
      </c>
      <c r="Q1131" t="s">
        <v>15283</v>
      </c>
      <c r="R1131">
        <v>1203</v>
      </c>
      <c r="S1131">
        <v>400</v>
      </c>
    </row>
    <row r="1132" spans="1:19">
      <c r="A1132" t="s">
        <v>28</v>
      </c>
      <c r="B1132" t="s">
        <v>29</v>
      </c>
      <c r="C1132" t="s">
        <v>22</v>
      </c>
      <c r="D1132" t="s">
        <v>23</v>
      </c>
      <c r="E1132" t="s">
        <v>5</v>
      </c>
      <c r="G1132" t="s">
        <v>24</v>
      </c>
      <c r="H1132">
        <v>720027</v>
      </c>
      <c r="I1132">
        <v>721226</v>
      </c>
      <c r="J1132" t="s">
        <v>41</v>
      </c>
      <c r="K1132" t="s">
        <v>2552</v>
      </c>
      <c r="L1132" t="s">
        <v>2552</v>
      </c>
      <c r="N1132" t="s">
        <v>316</v>
      </c>
      <c r="P1132">
        <v>24948357</v>
      </c>
      <c r="Q1132" t="s">
        <v>2550</v>
      </c>
      <c r="R1132">
        <v>1200</v>
      </c>
      <c r="S1132">
        <v>399</v>
      </c>
    </row>
    <row r="1133" spans="1:19">
      <c r="A1133" t="s">
        <v>28</v>
      </c>
      <c r="B1133" t="s">
        <v>29</v>
      </c>
      <c r="C1133" t="s">
        <v>22</v>
      </c>
      <c r="D1133" t="s">
        <v>23</v>
      </c>
      <c r="E1133" t="s">
        <v>5</v>
      </c>
      <c r="G1133" t="s">
        <v>24</v>
      </c>
      <c r="H1133">
        <v>821561</v>
      </c>
      <c r="I1133">
        <v>822760</v>
      </c>
      <c r="J1133" t="s">
        <v>41</v>
      </c>
      <c r="K1133" t="s">
        <v>2936</v>
      </c>
      <c r="L1133" t="s">
        <v>2936</v>
      </c>
      <c r="N1133" t="s">
        <v>109</v>
      </c>
      <c r="P1133">
        <v>24946068</v>
      </c>
      <c r="Q1133" t="s">
        <v>2934</v>
      </c>
      <c r="R1133">
        <v>1200</v>
      </c>
      <c r="S1133">
        <v>399</v>
      </c>
    </row>
    <row r="1134" spans="1:19">
      <c r="A1134" t="s">
        <v>28</v>
      </c>
      <c r="B1134" t="s">
        <v>29</v>
      </c>
      <c r="C1134" t="s">
        <v>22</v>
      </c>
      <c r="D1134" t="s">
        <v>23</v>
      </c>
      <c r="E1134" t="s">
        <v>5</v>
      </c>
      <c r="G1134" t="s">
        <v>24</v>
      </c>
      <c r="H1134">
        <v>1007031</v>
      </c>
      <c r="I1134">
        <v>1008230</v>
      </c>
      <c r="J1134" t="s">
        <v>41</v>
      </c>
      <c r="K1134" t="s">
        <v>3563</v>
      </c>
      <c r="L1134" t="s">
        <v>3563</v>
      </c>
      <c r="N1134" t="s">
        <v>109</v>
      </c>
      <c r="P1134">
        <v>24949368</v>
      </c>
      <c r="Q1134" t="s">
        <v>3561</v>
      </c>
      <c r="R1134">
        <v>1200</v>
      </c>
      <c r="S1134">
        <v>399</v>
      </c>
    </row>
    <row r="1135" spans="1:19">
      <c r="A1135" t="s">
        <v>28</v>
      </c>
      <c r="B1135" t="s">
        <v>29</v>
      </c>
      <c r="C1135" t="s">
        <v>22</v>
      </c>
      <c r="D1135" t="s">
        <v>23</v>
      </c>
      <c r="E1135" t="s">
        <v>5</v>
      </c>
      <c r="G1135" t="s">
        <v>24</v>
      </c>
      <c r="H1135">
        <v>1787071</v>
      </c>
      <c r="I1135">
        <v>1788270</v>
      </c>
      <c r="J1135" t="s">
        <v>25</v>
      </c>
      <c r="K1135" t="s">
        <v>6029</v>
      </c>
      <c r="L1135" t="s">
        <v>6029</v>
      </c>
      <c r="N1135" t="s">
        <v>6030</v>
      </c>
      <c r="P1135">
        <v>24945285</v>
      </c>
      <c r="Q1135" t="s">
        <v>6027</v>
      </c>
      <c r="R1135">
        <v>1200</v>
      </c>
      <c r="S1135">
        <v>399</v>
      </c>
    </row>
    <row r="1136" spans="1:19">
      <c r="A1136" t="s">
        <v>28</v>
      </c>
      <c r="B1136" t="s">
        <v>29</v>
      </c>
      <c r="C1136" t="s">
        <v>22</v>
      </c>
      <c r="D1136" t="s">
        <v>23</v>
      </c>
      <c r="E1136" t="s">
        <v>5</v>
      </c>
      <c r="G1136" t="s">
        <v>24</v>
      </c>
      <c r="H1136">
        <v>2824350</v>
      </c>
      <c r="I1136">
        <v>2825549</v>
      </c>
      <c r="J1136" t="s">
        <v>41</v>
      </c>
      <c r="K1136" t="s">
        <v>9318</v>
      </c>
      <c r="L1136" t="s">
        <v>9318</v>
      </c>
      <c r="N1136" t="s">
        <v>9319</v>
      </c>
      <c r="P1136">
        <v>24949250</v>
      </c>
      <c r="Q1136" t="s">
        <v>9316</v>
      </c>
      <c r="R1136">
        <v>1200</v>
      </c>
      <c r="S1136">
        <v>399</v>
      </c>
    </row>
    <row r="1137" spans="1:19">
      <c r="A1137" t="s">
        <v>28</v>
      </c>
      <c r="B1137" t="s">
        <v>29</v>
      </c>
      <c r="C1137" t="s">
        <v>22</v>
      </c>
      <c r="D1137" t="s">
        <v>23</v>
      </c>
      <c r="E1137" t="s">
        <v>5</v>
      </c>
      <c r="G1137" t="s">
        <v>24</v>
      </c>
      <c r="H1137">
        <v>1834572</v>
      </c>
      <c r="I1137">
        <v>1835768</v>
      </c>
      <c r="J1137" t="s">
        <v>25</v>
      </c>
      <c r="K1137" t="s">
        <v>6186</v>
      </c>
      <c r="L1137" t="s">
        <v>6186</v>
      </c>
      <c r="N1137" t="s">
        <v>6187</v>
      </c>
      <c r="P1137">
        <v>24948218</v>
      </c>
      <c r="Q1137" t="s">
        <v>6184</v>
      </c>
      <c r="R1137">
        <v>1197</v>
      </c>
      <c r="S1137">
        <v>398</v>
      </c>
    </row>
    <row r="1138" spans="1:19">
      <c r="A1138" t="s">
        <v>28</v>
      </c>
      <c r="B1138" t="s">
        <v>29</v>
      </c>
      <c r="C1138" t="s">
        <v>22</v>
      </c>
      <c r="D1138" t="s">
        <v>23</v>
      </c>
      <c r="E1138" t="s">
        <v>5</v>
      </c>
      <c r="G1138" t="s">
        <v>24</v>
      </c>
      <c r="H1138">
        <v>2019817</v>
      </c>
      <c r="I1138">
        <v>2021013</v>
      </c>
      <c r="J1138" t="s">
        <v>25</v>
      </c>
      <c r="K1138" t="s">
        <v>6756</v>
      </c>
      <c r="L1138" t="s">
        <v>6756</v>
      </c>
      <c r="N1138" t="s">
        <v>109</v>
      </c>
      <c r="P1138">
        <v>24945639</v>
      </c>
      <c r="Q1138" t="s">
        <v>6754</v>
      </c>
      <c r="R1138">
        <v>1197</v>
      </c>
      <c r="S1138">
        <v>398</v>
      </c>
    </row>
    <row r="1139" spans="1:19">
      <c r="A1139" t="s">
        <v>28</v>
      </c>
      <c r="B1139" t="s">
        <v>29</v>
      </c>
      <c r="C1139" t="s">
        <v>22</v>
      </c>
      <c r="D1139" t="s">
        <v>23</v>
      </c>
      <c r="E1139" t="s">
        <v>5</v>
      </c>
      <c r="G1139" t="s">
        <v>24</v>
      </c>
      <c r="H1139">
        <v>2334754</v>
      </c>
      <c r="I1139">
        <v>2335950</v>
      </c>
      <c r="J1139" t="s">
        <v>25</v>
      </c>
      <c r="K1139" t="s">
        <v>7730</v>
      </c>
      <c r="L1139" t="s">
        <v>7730</v>
      </c>
      <c r="N1139" t="s">
        <v>482</v>
      </c>
      <c r="P1139">
        <v>24945480</v>
      </c>
      <c r="Q1139" t="s">
        <v>7728</v>
      </c>
      <c r="R1139">
        <v>1197</v>
      </c>
      <c r="S1139">
        <v>398</v>
      </c>
    </row>
    <row r="1140" spans="1:19">
      <c r="A1140" t="s">
        <v>28</v>
      </c>
      <c r="B1140" t="s">
        <v>29</v>
      </c>
      <c r="C1140" t="s">
        <v>22</v>
      </c>
      <c r="D1140" t="s">
        <v>23</v>
      </c>
      <c r="E1140" t="s">
        <v>5</v>
      </c>
      <c r="G1140" t="s">
        <v>24</v>
      </c>
      <c r="H1140">
        <v>2602290</v>
      </c>
      <c r="I1140">
        <v>2603486</v>
      </c>
      <c r="J1140" t="s">
        <v>25</v>
      </c>
      <c r="K1140" t="s">
        <v>8620</v>
      </c>
      <c r="L1140" t="s">
        <v>8620</v>
      </c>
      <c r="N1140" t="s">
        <v>109</v>
      </c>
      <c r="P1140">
        <v>24947306</v>
      </c>
      <c r="Q1140" t="s">
        <v>8618</v>
      </c>
      <c r="R1140">
        <v>1197</v>
      </c>
      <c r="S1140">
        <v>398</v>
      </c>
    </row>
    <row r="1141" spans="1:19">
      <c r="A1141" t="s">
        <v>28</v>
      </c>
      <c r="B1141" t="s">
        <v>29</v>
      </c>
      <c r="C1141" t="s">
        <v>22</v>
      </c>
      <c r="D1141" t="s">
        <v>23</v>
      </c>
      <c r="E1141" t="s">
        <v>5</v>
      </c>
      <c r="G1141" t="s">
        <v>24</v>
      </c>
      <c r="H1141">
        <v>4215622</v>
      </c>
      <c r="I1141">
        <v>4216818</v>
      </c>
      <c r="J1141" t="s">
        <v>41</v>
      </c>
      <c r="K1141" t="s">
        <v>13888</v>
      </c>
      <c r="L1141" t="s">
        <v>13888</v>
      </c>
      <c r="N1141" t="s">
        <v>13889</v>
      </c>
      <c r="P1141">
        <v>24945578</v>
      </c>
      <c r="Q1141" t="s">
        <v>13886</v>
      </c>
      <c r="R1141">
        <v>1197</v>
      </c>
      <c r="S1141">
        <v>398</v>
      </c>
    </row>
    <row r="1142" spans="1:19">
      <c r="A1142" t="s">
        <v>28</v>
      </c>
      <c r="B1142" t="s">
        <v>29</v>
      </c>
      <c r="C1142" t="s">
        <v>22</v>
      </c>
      <c r="D1142" t="s">
        <v>23</v>
      </c>
      <c r="E1142" t="s">
        <v>5</v>
      </c>
      <c r="G1142" t="s">
        <v>24</v>
      </c>
      <c r="H1142">
        <v>4633127</v>
      </c>
      <c r="I1142">
        <v>4634323</v>
      </c>
      <c r="J1142" t="s">
        <v>41</v>
      </c>
      <c r="K1142" t="s">
        <v>15292</v>
      </c>
      <c r="L1142" t="s">
        <v>15292</v>
      </c>
      <c r="N1142" t="s">
        <v>15293</v>
      </c>
      <c r="P1142">
        <v>24946074</v>
      </c>
      <c r="Q1142" t="s">
        <v>15290</v>
      </c>
      <c r="R1142">
        <v>1197</v>
      </c>
      <c r="S1142">
        <v>398</v>
      </c>
    </row>
    <row r="1143" spans="1:19">
      <c r="A1143" t="s">
        <v>28</v>
      </c>
      <c r="B1143" t="s">
        <v>29</v>
      </c>
      <c r="C1143" t="s">
        <v>22</v>
      </c>
      <c r="D1143" t="s">
        <v>23</v>
      </c>
      <c r="E1143" t="s">
        <v>5</v>
      </c>
      <c r="G1143" t="s">
        <v>24</v>
      </c>
      <c r="H1143">
        <v>348650</v>
      </c>
      <c r="I1143">
        <v>349843</v>
      </c>
      <c r="J1143" t="s">
        <v>41</v>
      </c>
      <c r="K1143" t="s">
        <v>1227</v>
      </c>
      <c r="L1143" t="s">
        <v>1227</v>
      </c>
      <c r="N1143" t="s">
        <v>1228</v>
      </c>
      <c r="P1143">
        <v>24945859</v>
      </c>
      <c r="Q1143" t="s">
        <v>1225</v>
      </c>
      <c r="R1143">
        <v>1194</v>
      </c>
      <c r="S1143">
        <v>397</v>
      </c>
    </row>
    <row r="1144" spans="1:19">
      <c r="A1144" t="s">
        <v>28</v>
      </c>
      <c r="B1144" t="s">
        <v>29</v>
      </c>
      <c r="C1144" t="s">
        <v>22</v>
      </c>
      <c r="D1144" t="s">
        <v>23</v>
      </c>
      <c r="E1144" t="s">
        <v>5</v>
      </c>
      <c r="G1144" t="s">
        <v>24</v>
      </c>
      <c r="H1144">
        <v>680663</v>
      </c>
      <c r="I1144">
        <v>681856</v>
      </c>
      <c r="J1144" t="s">
        <v>41</v>
      </c>
      <c r="K1144" t="s">
        <v>2399</v>
      </c>
      <c r="L1144" t="s">
        <v>2399</v>
      </c>
      <c r="N1144" t="s">
        <v>2400</v>
      </c>
      <c r="P1144">
        <v>24949090</v>
      </c>
      <c r="Q1144" t="s">
        <v>2397</v>
      </c>
      <c r="R1144">
        <v>1194</v>
      </c>
      <c r="S1144">
        <v>397</v>
      </c>
    </row>
    <row r="1145" spans="1:19">
      <c r="A1145" t="s">
        <v>28</v>
      </c>
      <c r="B1145" t="s">
        <v>29</v>
      </c>
      <c r="C1145" t="s">
        <v>22</v>
      </c>
      <c r="D1145" t="s">
        <v>23</v>
      </c>
      <c r="E1145" t="s">
        <v>5</v>
      </c>
      <c r="G1145" t="s">
        <v>24</v>
      </c>
      <c r="H1145">
        <v>726425</v>
      </c>
      <c r="I1145">
        <v>727618</v>
      </c>
      <c r="J1145" t="s">
        <v>25</v>
      </c>
      <c r="K1145" t="s">
        <v>2572</v>
      </c>
      <c r="L1145" t="s">
        <v>2572</v>
      </c>
      <c r="N1145" t="s">
        <v>109</v>
      </c>
      <c r="P1145">
        <v>24945453</v>
      </c>
      <c r="Q1145" t="s">
        <v>2570</v>
      </c>
      <c r="R1145">
        <v>1194</v>
      </c>
      <c r="S1145">
        <v>397</v>
      </c>
    </row>
    <row r="1146" spans="1:19">
      <c r="A1146" t="s">
        <v>28</v>
      </c>
      <c r="B1146" t="s">
        <v>29</v>
      </c>
      <c r="C1146" t="s">
        <v>22</v>
      </c>
      <c r="D1146" t="s">
        <v>23</v>
      </c>
      <c r="E1146" t="s">
        <v>5</v>
      </c>
      <c r="G1146" t="s">
        <v>24</v>
      </c>
      <c r="H1146">
        <v>1638380</v>
      </c>
      <c r="I1146">
        <v>1639573</v>
      </c>
      <c r="J1146" t="s">
        <v>41</v>
      </c>
      <c r="K1146" t="s">
        <v>5569</v>
      </c>
      <c r="L1146" t="s">
        <v>5569</v>
      </c>
      <c r="N1146" t="s">
        <v>5570</v>
      </c>
      <c r="P1146">
        <v>24947919</v>
      </c>
      <c r="Q1146" t="s">
        <v>5567</v>
      </c>
      <c r="R1146">
        <v>1194</v>
      </c>
      <c r="S1146">
        <v>397</v>
      </c>
    </row>
    <row r="1147" spans="1:19">
      <c r="A1147" t="s">
        <v>28</v>
      </c>
      <c r="B1147" t="s">
        <v>29</v>
      </c>
      <c r="C1147" t="s">
        <v>22</v>
      </c>
      <c r="D1147" t="s">
        <v>23</v>
      </c>
      <c r="E1147" t="s">
        <v>5</v>
      </c>
      <c r="G1147" t="s">
        <v>24</v>
      </c>
      <c r="H1147">
        <v>3290915</v>
      </c>
      <c r="I1147">
        <v>3292108</v>
      </c>
      <c r="J1147" t="s">
        <v>25</v>
      </c>
      <c r="K1147" t="s">
        <v>10691</v>
      </c>
      <c r="L1147" t="s">
        <v>10691</v>
      </c>
      <c r="N1147" t="s">
        <v>109</v>
      </c>
      <c r="P1147">
        <v>24949367</v>
      </c>
      <c r="Q1147" t="s">
        <v>10689</v>
      </c>
      <c r="R1147">
        <v>1194</v>
      </c>
      <c r="S1147">
        <v>397</v>
      </c>
    </row>
    <row r="1148" spans="1:19">
      <c r="A1148" t="s">
        <v>28</v>
      </c>
      <c r="B1148" t="s">
        <v>29</v>
      </c>
      <c r="C1148" t="s">
        <v>22</v>
      </c>
      <c r="D1148" t="s">
        <v>23</v>
      </c>
      <c r="E1148" t="s">
        <v>5</v>
      </c>
      <c r="G1148" t="s">
        <v>24</v>
      </c>
      <c r="H1148">
        <v>3429387</v>
      </c>
      <c r="I1148">
        <v>3430580</v>
      </c>
      <c r="J1148" t="s">
        <v>41</v>
      </c>
      <c r="K1148" t="s">
        <v>11155</v>
      </c>
      <c r="L1148" t="s">
        <v>11155</v>
      </c>
      <c r="N1148" t="s">
        <v>11156</v>
      </c>
      <c r="P1148">
        <v>24947967</v>
      </c>
      <c r="Q1148" t="s">
        <v>11153</v>
      </c>
      <c r="R1148">
        <v>1194</v>
      </c>
      <c r="S1148">
        <v>397</v>
      </c>
    </row>
    <row r="1149" spans="1:19">
      <c r="A1149" t="s">
        <v>28</v>
      </c>
      <c r="B1149" t="s">
        <v>29</v>
      </c>
      <c r="C1149" t="s">
        <v>22</v>
      </c>
      <c r="D1149" t="s">
        <v>23</v>
      </c>
      <c r="E1149" t="s">
        <v>5</v>
      </c>
      <c r="G1149" t="s">
        <v>24</v>
      </c>
      <c r="H1149">
        <v>961114</v>
      </c>
      <c r="I1149">
        <v>962304</v>
      </c>
      <c r="J1149" t="s">
        <v>25</v>
      </c>
      <c r="K1149" t="s">
        <v>3379</v>
      </c>
      <c r="L1149" t="s">
        <v>3379</v>
      </c>
      <c r="N1149" t="s">
        <v>3380</v>
      </c>
      <c r="P1149">
        <v>24948581</v>
      </c>
      <c r="Q1149" t="s">
        <v>3377</v>
      </c>
      <c r="R1149">
        <v>1191</v>
      </c>
      <c r="S1149">
        <v>396</v>
      </c>
    </row>
    <row r="1150" spans="1:19">
      <c r="A1150" t="s">
        <v>28</v>
      </c>
      <c r="B1150" t="s">
        <v>29</v>
      </c>
      <c r="C1150" t="s">
        <v>22</v>
      </c>
      <c r="D1150" t="s">
        <v>23</v>
      </c>
      <c r="E1150" t="s">
        <v>5</v>
      </c>
      <c r="G1150" t="s">
        <v>24</v>
      </c>
      <c r="H1150">
        <v>1046437</v>
      </c>
      <c r="I1150">
        <v>1047627</v>
      </c>
      <c r="J1150" t="s">
        <v>41</v>
      </c>
      <c r="K1150" t="s">
        <v>3700</v>
      </c>
      <c r="L1150" t="s">
        <v>3700</v>
      </c>
      <c r="N1150" t="s">
        <v>3701</v>
      </c>
      <c r="P1150">
        <v>24948204</v>
      </c>
      <c r="Q1150" t="s">
        <v>3698</v>
      </c>
      <c r="R1150">
        <v>1191</v>
      </c>
      <c r="S1150">
        <v>396</v>
      </c>
    </row>
    <row r="1151" spans="1:19">
      <c r="A1151" t="s">
        <v>28</v>
      </c>
      <c r="B1151" t="s">
        <v>29</v>
      </c>
      <c r="C1151" t="s">
        <v>22</v>
      </c>
      <c r="D1151" t="s">
        <v>23</v>
      </c>
      <c r="E1151" t="s">
        <v>5</v>
      </c>
      <c r="G1151" t="s">
        <v>24</v>
      </c>
      <c r="H1151">
        <v>2099949</v>
      </c>
      <c r="I1151">
        <v>2101139</v>
      </c>
      <c r="J1151" t="s">
        <v>41</v>
      </c>
      <c r="K1151" t="s">
        <v>6973</v>
      </c>
      <c r="L1151" t="s">
        <v>6973</v>
      </c>
      <c r="N1151" t="s">
        <v>6974</v>
      </c>
      <c r="P1151">
        <v>24949450</v>
      </c>
      <c r="Q1151" t="s">
        <v>6971</v>
      </c>
      <c r="R1151">
        <v>1191</v>
      </c>
      <c r="S1151">
        <v>396</v>
      </c>
    </row>
    <row r="1152" spans="1:19">
      <c r="A1152" t="s">
        <v>28</v>
      </c>
      <c r="B1152" t="s">
        <v>29</v>
      </c>
      <c r="C1152" t="s">
        <v>22</v>
      </c>
      <c r="D1152" t="s">
        <v>23</v>
      </c>
      <c r="E1152" t="s">
        <v>5</v>
      </c>
      <c r="G1152" t="s">
        <v>24</v>
      </c>
      <c r="H1152">
        <v>2239686</v>
      </c>
      <c r="I1152">
        <v>2240876</v>
      </c>
      <c r="J1152" t="s">
        <v>41</v>
      </c>
      <c r="K1152" t="s">
        <v>7382</v>
      </c>
      <c r="L1152" t="s">
        <v>7382</v>
      </c>
      <c r="N1152" t="s">
        <v>7383</v>
      </c>
      <c r="O1152" t="s">
        <v>7379</v>
      </c>
      <c r="P1152">
        <v>24948626</v>
      </c>
      <c r="Q1152" t="s">
        <v>7380</v>
      </c>
      <c r="R1152">
        <v>1191</v>
      </c>
      <c r="S1152">
        <v>396</v>
      </c>
    </row>
    <row r="1153" spans="1:19">
      <c r="A1153" t="s">
        <v>28</v>
      </c>
      <c r="B1153" t="s">
        <v>29</v>
      </c>
      <c r="C1153" t="s">
        <v>22</v>
      </c>
      <c r="D1153" t="s">
        <v>23</v>
      </c>
      <c r="E1153" t="s">
        <v>5</v>
      </c>
      <c r="G1153" t="s">
        <v>24</v>
      </c>
      <c r="H1153">
        <v>2505302</v>
      </c>
      <c r="I1153">
        <v>2506492</v>
      </c>
      <c r="J1153" t="s">
        <v>25</v>
      </c>
      <c r="K1153" t="s">
        <v>8270</v>
      </c>
      <c r="L1153" t="s">
        <v>8270</v>
      </c>
      <c r="N1153" t="s">
        <v>8271</v>
      </c>
      <c r="O1153" t="s">
        <v>8267</v>
      </c>
      <c r="P1153">
        <v>24948567</v>
      </c>
      <c r="Q1153" t="s">
        <v>8268</v>
      </c>
      <c r="R1153">
        <v>1191</v>
      </c>
      <c r="S1153">
        <v>396</v>
      </c>
    </row>
    <row r="1154" spans="1:19">
      <c r="A1154" t="s">
        <v>28</v>
      </c>
      <c r="B1154" t="s">
        <v>29</v>
      </c>
      <c r="C1154" t="s">
        <v>22</v>
      </c>
      <c r="D1154" t="s">
        <v>23</v>
      </c>
      <c r="E1154" t="s">
        <v>5</v>
      </c>
      <c r="G1154" t="s">
        <v>24</v>
      </c>
      <c r="H1154">
        <v>2684643</v>
      </c>
      <c r="I1154">
        <v>2685833</v>
      </c>
      <c r="J1154" t="s">
        <v>25</v>
      </c>
      <c r="K1154" t="s">
        <v>8885</v>
      </c>
      <c r="L1154" t="s">
        <v>8885</v>
      </c>
      <c r="N1154" t="s">
        <v>5723</v>
      </c>
      <c r="P1154">
        <v>24947717</v>
      </c>
      <c r="Q1154" t="s">
        <v>8883</v>
      </c>
      <c r="R1154">
        <v>1191</v>
      </c>
      <c r="S1154">
        <v>396</v>
      </c>
    </row>
    <row r="1155" spans="1:19">
      <c r="A1155" t="s">
        <v>28</v>
      </c>
      <c r="B1155" t="s">
        <v>29</v>
      </c>
      <c r="C1155" t="s">
        <v>22</v>
      </c>
      <c r="D1155" t="s">
        <v>23</v>
      </c>
      <c r="E1155" t="s">
        <v>5</v>
      </c>
      <c r="G1155" t="s">
        <v>24</v>
      </c>
      <c r="H1155">
        <v>4229796</v>
      </c>
      <c r="I1155">
        <v>4230986</v>
      </c>
      <c r="J1155" t="s">
        <v>41</v>
      </c>
      <c r="K1155" t="s">
        <v>13933</v>
      </c>
      <c r="L1155" t="s">
        <v>13933</v>
      </c>
      <c r="N1155" t="s">
        <v>10688</v>
      </c>
      <c r="P1155">
        <v>24948574</v>
      </c>
      <c r="Q1155" t="s">
        <v>13931</v>
      </c>
      <c r="R1155">
        <v>1191</v>
      </c>
      <c r="S1155">
        <v>396</v>
      </c>
    </row>
    <row r="1156" spans="1:19">
      <c r="A1156" t="s">
        <v>28</v>
      </c>
      <c r="B1156" t="s">
        <v>29</v>
      </c>
      <c r="C1156" t="s">
        <v>22</v>
      </c>
      <c r="D1156" t="s">
        <v>23</v>
      </c>
      <c r="E1156" t="s">
        <v>5</v>
      </c>
      <c r="G1156" t="s">
        <v>24</v>
      </c>
      <c r="H1156">
        <v>4515546</v>
      </c>
      <c r="I1156">
        <v>4516736</v>
      </c>
      <c r="J1156" t="s">
        <v>41</v>
      </c>
      <c r="K1156" t="s">
        <v>14885</v>
      </c>
      <c r="L1156" t="s">
        <v>14885</v>
      </c>
      <c r="N1156" t="s">
        <v>14886</v>
      </c>
      <c r="O1156" t="s">
        <v>14882</v>
      </c>
      <c r="P1156">
        <v>24946677</v>
      </c>
      <c r="Q1156" t="s">
        <v>14883</v>
      </c>
      <c r="R1156">
        <v>1191</v>
      </c>
      <c r="S1156">
        <v>396</v>
      </c>
    </row>
    <row r="1157" spans="1:19">
      <c r="A1157" t="s">
        <v>28</v>
      </c>
      <c r="B1157" t="s">
        <v>29</v>
      </c>
      <c r="C1157" t="s">
        <v>22</v>
      </c>
      <c r="D1157" t="s">
        <v>23</v>
      </c>
      <c r="E1157" t="s">
        <v>5</v>
      </c>
      <c r="G1157" t="s">
        <v>24</v>
      </c>
      <c r="H1157">
        <v>4532139</v>
      </c>
      <c r="I1157">
        <v>4533329</v>
      </c>
      <c r="J1157" t="s">
        <v>41</v>
      </c>
      <c r="K1157" t="s">
        <v>14885</v>
      </c>
      <c r="L1157" t="s">
        <v>14885</v>
      </c>
      <c r="N1157" t="s">
        <v>14886</v>
      </c>
      <c r="O1157" t="s">
        <v>14882</v>
      </c>
      <c r="P1157">
        <v>24946440</v>
      </c>
      <c r="Q1157" t="s">
        <v>14942</v>
      </c>
      <c r="R1157">
        <v>1191</v>
      </c>
      <c r="S1157">
        <v>396</v>
      </c>
    </row>
    <row r="1158" spans="1:19">
      <c r="A1158" t="s">
        <v>28</v>
      </c>
      <c r="B1158" t="s">
        <v>29</v>
      </c>
      <c r="C1158" t="s">
        <v>22</v>
      </c>
      <c r="D1158" t="s">
        <v>23</v>
      </c>
      <c r="E1158" t="s">
        <v>5</v>
      </c>
      <c r="G1158" t="s">
        <v>24</v>
      </c>
      <c r="H1158">
        <v>455034</v>
      </c>
      <c r="I1158">
        <v>456221</v>
      </c>
      <c r="J1158" t="s">
        <v>41</v>
      </c>
      <c r="K1158" t="s">
        <v>1601</v>
      </c>
      <c r="L1158" t="s">
        <v>1601</v>
      </c>
      <c r="N1158" t="s">
        <v>1602</v>
      </c>
      <c r="P1158">
        <v>24948415</v>
      </c>
      <c r="Q1158" t="s">
        <v>1599</v>
      </c>
      <c r="R1158">
        <v>1188</v>
      </c>
      <c r="S1158">
        <v>395</v>
      </c>
    </row>
    <row r="1159" spans="1:19">
      <c r="A1159" t="s">
        <v>28</v>
      </c>
      <c r="B1159" t="s">
        <v>29</v>
      </c>
      <c r="C1159" t="s">
        <v>22</v>
      </c>
      <c r="D1159" t="s">
        <v>23</v>
      </c>
      <c r="E1159" t="s">
        <v>5</v>
      </c>
      <c r="G1159" t="s">
        <v>24</v>
      </c>
      <c r="H1159">
        <v>1380732</v>
      </c>
      <c r="I1159">
        <v>1381919</v>
      </c>
      <c r="J1159" t="s">
        <v>25</v>
      </c>
      <c r="K1159" t="s">
        <v>4803</v>
      </c>
      <c r="L1159" t="s">
        <v>4803</v>
      </c>
      <c r="N1159" t="s">
        <v>4804</v>
      </c>
      <c r="P1159">
        <v>24947081</v>
      </c>
      <c r="Q1159" t="s">
        <v>4801</v>
      </c>
      <c r="R1159">
        <v>1188</v>
      </c>
      <c r="S1159">
        <v>395</v>
      </c>
    </row>
    <row r="1160" spans="1:19">
      <c r="A1160" t="s">
        <v>28</v>
      </c>
      <c r="B1160" t="s">
        <v>29</v>
      </c>
      <c r="C1160" t="s">
        <v>22</v>
      </c>
      <c r="D1160" t="s">
        <v>23</v>
      </c>
      <c r="E1160" t="s">
        <v>5</v>
      </c>
      <c r="G1160" t="s">
        <v>24</v>
      </c>
      <c r="H1160">
        <v>2394510</v>
      </c>
      <c r="I1160">
        <v>2395697</v>
      </c>
      <c r="J1160" t="s">
        <v>25</v>
      </c>
      <c r="K1160" t="s">
        <v>7972</v>
      </c>
      <c r="L1160" t="s">
        <v>7972</v>
      </c>
      <c r="N1160" t="s">
        <v>7973</v>
      </c>
      <c r="P1160">
        <v>24949124</v>
      </c>
      <c r="Q1160" t="s">
        <v>7970</v>
      </c>
      <c r="R1160">
        <v>1188</v>
      </c>
      <c r="S1160">
        <v>395</v>
      </c>
    </row>
    <row r="1161" spans="1:19">
      <c r="A1161" t="s">
        <v>28</v>
      </c>
      <c r="B1161" t="s">
        <v>29</v>
      </c>
      <c r="C1161" t="s">
        <v>22</v>
      </c>
      <c r="D1161" t="s">
        <v>23</v>
      </c>
      <c r="E1161" t="s">
        <v>5</v>
      </c>
      <c r="G1161" t="s">
        <v>24</v>
      </c>
      <c r="H1161">
        <v>4231207</v>
      </c>
      <c r="I1161">
        <v>4232394</v>
      </c>
      <c r="J1161" t="s">
        <v>41</v>
      </c>
      <c r="K1161" t="s">
        <v>13936</v>
      </c>
      <c r="L1161" t="s">
        <v>13936</v>
      </c>
      <c r="N1161" t="s">
        <v>6491</v>
      </c>
      <c r="P1161">
        <v>24946437</v>
      </c>
      <c r="Q1161" t="s">
        <v>13934</v>
      </c>
      <c r="R1161">
        <v>1188</v>
      </c>
      <c r="S1161">
        <v>395</v>
      </c>
    </row>
    <row r="1162" spans="1:19">
      <c r="A1162" t="s">
        <v>28</v>
      </c>
      <c r="B1162" t="s">
        <v>29</v>
      </c>
      <c r="C1162" t="s">
        <v>22</v>
      </c>
      <c r="D1162" t="s">
        <v>23</v>
      </c>
      <c r="E1162" t="s">
        <v>5</v>
      </c>
      <c r="G1162" t="s">
        <v>24</v>
      </c>
      <c r="H1162">
        <v>4677005</v>
      </c>
      <c r="I1162">
        <v>4678192</v>
      </c>
      <c r="J1162" t="s">
        <v>41</v>
      </c>
      <c r="K1162" t="s">
        <v>15442</v>
      </c>
      <c r="L1162" t="s">
        <v>15442</v>
      </c>
      <c r="N1162" t="s">
        <v>13889</v>
      </c>
      <c r="P1162">
        <v>24945456</v>
      </c>
      <c r="Q1162" t="s">
        <v>15440</v>
      </c>
      <c r="R1162">
        <v>1188</v>
      </c>
      <c r="S1162">
        <v>395</v>
      </c>
    </row>
    <row r="1163" spans="1:19">
      <c r="A1163" t="s">
        <v>28</v>
      </c>
      <c r="B1163" t="s">
        <v>29</v>
      </c>
      <c r="C1163" t="s">
        <v>22</v>
      </c>
      <c r="D1163" t="s">
        <v>23</v>
      </c>
      <c r="E1163" t="s">
        <v>5</v>
      </c>
      <c r="G1163" t="s">
        <v>24</v>
      </c>
      <c r="H1163">
        <v>2273901</v>
      </c>
      <c r="I1163">
        <v>2275085</v>
      </c>
      <c r="J1163" t="s">
        <v>25</v>
      </c>
      <c r="K1163" t="s">
        <v>7512</v>
      </c>
      <c r="L1163" t="s">
        <v>7512</v>
      </c>
      <c r="N1163" t="s">
        <v>7513</v>
      </c>
      <c r="P1163">
        <v>24947209</v>
      </c>
      <c r="Q1163" t="s">
        <v>7510</v>
      </c>
      <c r="R1163">
        <v>1185</v>
      </c>
      <c r="S1163">
        <v>394</v>
      </c>
    </row>
    <row r="1164" spans="1:19">
      <c r="A1164" t="s">
        <v>28</v>
      </c>
      <c r="B1164" t="s">
        <v>29</v>
      </c>
      <c r="C1164" t="s">
        <v>22</v>
      </c>
      <c r="D1164" t="s">
        <v>23</v>
      </c>
      <c r="E1164" t="s">
        <v>5</v>
      </c>
      <c r="G1164" t="s">
        <v>24</v>
      </c>
      <c r="H1164">
        <v>2372142</v>
      </c>
      <c r="I1164">
        <v>2373326</v>
      </c>
      <c r="J1164" t="s">
        <v>25</v>
      </c>
      <c r="K1164" t="s">
        <v>7905</v>
      </c>
      <c r="L1164" t="s">
        <v>7905</v>
      </c>
      <c r="N1164" t="s">
        <v>7906</v>
      </c>
      <c r="P1164">
        <v>24949519</v>
      </c>
      <c r="Q1164" t="s">
        <v>7903</v>
      </c>
      <c r="R1164">
        <v>1185</v>
      </c>
      <c r="S1164">
        <v>394</v>
      </c>
    </row>
    <row r="1165" spans="1:19">
      <c r="A1165" t="s">
        <v>28</v>
      </c>
      <c r="B1165" t="s">
        <v>29</v>
      </c>
      <c r="C1165" t="s">
        <v>22</v>
      </c>
      <c r="D1165" t="s">
        <v>23</v>
      </c>
      <c r="E1165" t="s">
        <v>5</v>
      </c>
      <c r="G1165" t="s">
        <v>24</v>
      </c>
      <c r="H1165">
        <v>2628514</v>
      </c>
      <c r="I1165">
        <v>2629698</v>
      </c>
      <c r="J1165" t="s">
        <v>41</v>
      </c>
      <c r="K1165" t="s">
        <v>8716</v>
      </c>
      <c r="L1165" t="s">
        <v>8716</v>
      </c>
      <c r="N1165" t="s">
        <v>8124</v>
      </c>
      <c r="P1165">
        <v>24947574</v>
      </c>
      <c r="Q1165" t="s">
        <v>8714</v>
      </c>
      <c r="R1165">
        <v>1185</v>
      </c>
      <c r="S1165">
        <v>394</v>
      </c>
    </row>
    <row r="1166" spans="1:19">
      <c r="A1166" t="s">
        <v>28</v>
      </c>
      <c r="B1166" t="s">
        <v>29</v>
      </c>
      <c r="C1166" t="s">
        <v>22</v>
      </c>
      <c r="D1166" t="s">
        <v>23</v>
      </c>
      <c r="E1166" t="s">
        <v>5</v>
      </c>
      <c r="G1166" t="s">
        <v>24</v>
      </c>
      <c r="H1166">
        <v>2954870</v>
      </c>
      <c r="I1166">
        <v>2956054</v>
      </c>
      <c r="J1166" t="s">
        <v>41</v>
      </c>
      <c r="K1166" t="s">
        <v>9687</v>
      </c>
      <c r="L1166" t="s">
        <v>9687</v>
      </c>
      <c r="N1166" t="s">
        <v>9688</v>
      </c>
      <c r="P1166">
        <v>24947836</v>
      </c>
      <c r="Q1166" t="s">
        <v>9685</v>
      </c>
      <c r="R1166">
        <v>1185</v>
      </c>
      <c r="S1166">
        <v>394</v>
      </c>
    </row>
    <row r="1167" spans="1:19">
      <c r="A1167" t="s">
        <v>28</v>
      </c>
      <c r="B1167" t="s">
        <v>29</v>
      </c>
      <c r="C1167" t="s">
        <v>22</v>
      </c>
      <c r="D1167" t="s">
        <v>23</v>
      </c>
      <c r="E1167" t="s">
        <v>5</v>
      </c>
      <c r="G1167" t="s">
        <v>24</v>
      </c>
      <c r="H1167">
        <v>4072248</v>
      </c>
      <c r="I1167">
        <v>4073432</v>
      </c>
      <c r="J1167" t="s">
        <v>41</v>
      </c>
      <c r="K1167" t="s">
        <v>13427</v>
      </c>
      <c r="L1167" t="s">
        <v>13427</v>
      </c>
      <c r="N1167" t="s">
        <v>13428</v>
      </c>
      <c r="P1167">
        <v>25392869</v>
      </c>
      <c r="Q1167" t="s">
        <v>13425</v>
      </c>
      <c r="R1167">
        <v>1185</v>
      </c>
      <c r="S1167">
        <v>394</v>
      </c>
    </row>
    <row r="1168" spans="1:19">
      <c r="A1168" t="s">
        <v>28</v>
      </c>
      <c r="B1168" t="s">
        <v>29</v>
      </c>
      <c r="C1168" t="s">
        <v>22</v>
      </c>
      <c r="D1168" t="s">
        <v>23</v>
      </c>
      <c r="E1168" t="s">
        <v>5</v>
      </c>
      <c r="G1168" t="s">
        <v>24</v>
      </c>
      <c r="H1168">
        <v>4269038</v>
      </c>
      <c r="I1168">
        <v>4270222</v>
      </c>
      <c r="J1168" t="s">
        <v>41</v>
      </c>
      <c r="K1168" t="s">
        <v>14043</v>
      </c>
      <c r="L1168" t="s">
        <v>14043</v>
      </c>
      <c r="N1168" t="s">
        <v>49</v>
      </c>
      <c r="P1168">
        <v>24947312</v>
      </c>
      <c r="Q1168" t="s">
        <v>14041</v>
      </c>
      <c r="R1168">
        <v>1185</v>
      </c>
      <c r="S1168">
        <v>394</v>
      </c>
    </row>
    <row r="1169" spans="1:19">
      <c r="A1169" t="s">
        <v>28</v>
      </c>
      <c r="B1169" t="s">
        <v>29</v>
      </c>
      <c r="C1169" t="s">
        <v>22</v>
      </c>
      <c r="D1169" t="s">
        <v>23</v>
      </c>
      <c r="E1169" t="s">
        <v>5</v>
      </c>
      <c r="G1169" t="s">
        <v>24</v>
      </c>
      <c r="H1169">
        <v>282182</v>
      </c>
      <c r="I1169">
        <v>283363</v>
      </c>
      <c r="J1169" t="s">
        <v>25</v>
      </c>
      <c r="K1169" t="s">
        <v>1010</v>
      </c>
      <c r="L1169" t="s">
        <v>1010</v>
      </c>
      <c r="N1169" t="s">
        <v>49</v>
      </c>
      <c r="P1169">
        <v>24945535</v>
      </c>
      <c r="Q1169" t="s">
        <v>1008</v>
      </c>
      <c r="R1169">
        <v>1182</v>
      </c>
      <c r="S1169">
        <v>393</v>
      </c>
    </row>
    <row r="1170" spans="1:19">
      <c r="A1170" t="s">
        <v>28</v>
      </c>
      <c r="B1170" t="s">
        <v>29</v>
      </c>
      <c r="C1170" t="s">
        <v>22</v>
      </c>
      <c r="D1170" t="s">
        <v>23</v>
      </c>
      <c r="E1170" t="s">
        <v>5</v>
      </c>
      <c r="G1170" t="s">
        <v>24</v>
      </c>
      <c r="H1170">
        <v>956550</v>
      </c>
      <c r="I1170">
        <v>957731</v>
      </c>
      <c r="J1170" t="s">
        <v>25</v>
      </c>
      <c r="K1170" t="s">
        <v>3362</v>
      </c>
      <c r="L1170" t="s">
        <v>3362</v>
      </c>
      <c r="N1170" t="s">
        <v>3363</v>
      </c>
      <c r="P1170">
        <v>24948460</v>
      </c>
      <c r="Q1170" t="s">
        <v>3360</v>
      </c>
      <c r="R1170">
        <v>1182</v>
      </c>
      <c r="S1170">
        <v>393</v>
      </c>
    </row>
    <row r="1171" spans="1:19">
      <c r="A1171" t="s">
        <v>28</v>
      </c>
      <c r="B1171" t="s">
        <v>29</v>
      </c>
      <c r="C1171" t="s">
        <v>22</v>
      </c>
      <c r="D1171" t="s">
        <v>23</v>
      </c>
      <c r="E1171" t="s">
        <v>5</v>
      </c>
      <c r="G1171" t="s">
        <v>24</v>
      </c>
      <c r="H1171">
        <v>1185671</v>
      </c>
      <c r="I1171">
        <v>1186852</v>
      </c>
      <c r="J1171" t="s">
        <v>41</v>
      </c>
      <c r="K1171" t="s">
        <v>4177</v>
      </c>
      <c r="L1171" t="s">
        <v>4177</v>
      </c>
      <c r="N1171" t="s">
        <v>4178</v>
      </c>
      <c r="O1171" t="s">
        <v>4174</v>
      </c>
      <c r="P1171">
        <v>24948014</v>
      </c>
      <c r="Q1171" t="s">
        <v>4175</v>
      </c>
      <c r="R1171">
        <v>1182</v>
      </c>
      <c r="S1171">
        <v>393</v>
      </c>
    </row>
    <row r="1172" spans="1:19">
      <c r="A1172" t="s">
        <v>28</v>
      </c>
      <c r="B1172" t="s">
        <v>29</v>
      </c>
      <c r="C1172" t="s">
        <v>22</v>
      </c>
      <c r="D1172" t="s">
        <v>23</v>
      </c>
      <c r="E1172" t="s">
        <v>5</v>
      </c>
      <c r="G1172" t="s">
        <v>24</v>
      </c>
      <c r="H1172">
        <v>1842442</v>
      </c>
      <c r="I1172">
        <v>1843623</v>
      </c>
      <c r="J1172" t="s">
        <v>25</v>
      </c>
      <c r="K1172" t="s">
        <v>6213</v>
      </c>
      <c r="L1172" t="s">
        <v>6213</v>
      </c>
      <c r="N1172" t="s">
        <v>6214</v>
      </c>
      <c r="P1172">
        <v>24947813</v>
      </c>
      <c r="Q1172" t="s">
        <v>6211</v>
      </c>
      <c r="R1172">
        <v>1182</v>
      </c>
      <c r="S1172">
        <v>393</v>
      </c>
    </row>
    <row r="1173" spans="1:19">
      <c r="A1173" t="s">
        <v>28</v>
      </c>
      <c r="B1173" t="s">
        <v>29</v>
      </c>
      <c r="C1173" t="s">
        <v>22</v>
      </c>
      <c r="D1173" t="s">
        <v>23</v>
      </c>
      <c r="E1173" t="s">
        <v>5</v>
      </c>
      <c r="G1173" t="s">
        <v>24</v>
      </c>
      <c r="H1173">
        <v>2606511</v>
      </c>
      <c r="I1173">
        <v>2607692</v>
      </c>
      <c r="J1173" t="s">
        <v>41</v>
      </c>
      <c r="K1173" t="s">
        <v>8646</v>
      </c>
      <c r="L1173" t="s">
        <v>8646</v>
      </c>
      <c r="N1173" t="s">
        <v>8647</v>
      </c>
      <c r="P1173">
        <v>24948535</v>
      </c>
      <c r="Q1173" t="s">
        <v>8644</v>
      </c>
      <c r="R1173">
        <v>1182</v>
      </c>
      <c r="S1173">
        <v>393</v>
      </c>
    </row>
    <row r="1174" spans="1:19">
      <c r="A1174" t="s">
        <v>28</v>
      </c>
      <c r="B1174" t="s">
        <v>29</v>
      </c>
      <c r="C1174" t="s">
        <v>22</v>
      </c>
      <c r="D1174" t="s">
        <v>23</v>
      </c>
      <c r="E1174" t="s">
        <v>5</v>
      </c>
      <c r="G1174" t="s">
        <v>24</v>
      </c>
      <c r="H1174">
        <v>3355576</v>
      </c>
      <c r="I1174">
        <v>3356757</v>
      </c>
      <c r="J1174" t="s">
        <v>25</v>
      </c>
      <c r="K1174" t="s">
        <v>10923</v>
      </c>
      <c r="L1174" t="s">
        <v>10923</v>
      </c>
      <c r="N1174" t="s">
        <v>10924</v>
      </c>
      <c r="P1174">
        <v>24946151</v>
      </c>
      <c r="Q1174" t="s">
        <v>10921</v>
      </c>
      <c r="R1174">
        <v>1182</v>
      </c>
      <c r="S1174">
        <v>393</v>
      </c>
    </row>
    <row r="1175" spans="1:19">
      <c r="A1175" t="s">
        <v>28</v>
      </c>
      <c r="B1175" t="s">
        <v>29</v>
      </c>
      <c r="C1175" t="s">
        <v>22</v>
      </c>
      <c r="D1175" t="s">
        <v>23</v>
      </c>
      <c r="E1175" t="s">
        <v>5</v>
      </c>
      <c r="G1175" t="s">
        <v>24</v>
      </c>
      <c r="H1175">
        <v>3691648</v>
      </c>
      <c r="I1175">
        <v>3692829</v>
      </c>
      <c r="J1175" t="s">
        <v>41</v>
      </c>
      <c r="K1175" t="s">
        <v>12052</v>
      </c>
      <c r="L1175" t="s">
        <v>12052</v>
      </c>
      <c r="N1175" t="s">
        <v>5150</v>
      </c>
      <c r="P1175">
        <v>24947377</v>
      </c>
      <c r="Q1175" t="s">
        <v>12050</v>
      </c>
      <c r="R1175">
        <v>1182</v>
      </c>
      <c r="S1175">
        <v>393</v>
      </c>
    </row>
    <row r="1176" spans="1:19">
      <c r="A1176" t="s">
        <v>28</v>
      </c>
      <c r="B1176" t="s">
        <v>29</v>
      </c>
      <c r="C1176" t="s">
        <v>22</v>
      </c>
      <c r="D1176" t="s">
        <v>23</v>
      </c>
      <c r="E1176" t="s">
        <v>5</v>
      </c>
      <c r="G1176" t="s">
        <v>24</v>
      </c>
      <c r="H1176">
        <v>3702224</v>
      </c>
      <c r="I1176">
        <v>3703405</v>
      </c>
      <c r="J1176" t="s">
        <v>41</v>
      </c>
      <c r="K1176" t="s">
        <v>12091</v>
      </c>
      <c r="L1176" t="s">
        <v>12091</v>
      </c>
      <c r="N1176" t="s">
        <v>4409</v>
      </c>
      <c r="P1176">
        <v>24948383</v>
      </c>
      <c r="Q1176" t="s">
        <v>12089</v>
      </c>
      <c r="R1176">
        <v>1182</v>
      </c>
      <c r="S1176">
        <v>393</v>
      </c>
    </row>
    <row r="1177" spans="1:19">
      <c r="A1177" t="s">
        <v>28</v>
      </c>
      <c r="B1177" t="s">
        <v>29</v>
      </c>
      <c r="C1177" t="s">
        <v>22</v>
      </c>
      <c r="D1177" t="s">
        <v>23</v>
      </c>
      <c r="E1177" t="s">
        <v>5</v>
      </c>
      <c r="G1177" t="s">
        <v>24</v>
      </c>
      <c r="H1177">
        <v>4036470</v>
      </c>
      <c r="I1177">
        <v>4037651</v>
      </c>
      <c r="J1177" t="s">
        <v>41</v>
      </c>
      <c r="K1177" t="s">
        <v>13289</v>
      </c>
      <c r="L1177" t="s">
        <v>13289</v>
      </c>
      <c r="N1177" t="s">
        <v>898</v>
      </c>
      <c r="P1177">
        <v>25392868</v>
      </c>
      <c r="Q1177" t="s">
        <v>13287</v>
      </c>
      <c r="R1177">
        <v>1182</v>
      </c>
      <c r="S1177">
        <v>393</v>
      </c>
    </row>
    <row r="1178" spans="1:19">
      <c r="A1178" t="s">
        <v>28</v>
      </c>
      <c r="B1178" t="s">
        <v>29</v>
      </c>
      <c r="C1178" t="s">
        <v>22</v>
      </c>
      <c r="D1178" t="s">
        <v>23</v>
      </c>
      <c r="E1178" t="s">
        <v>5</v>
      </c>
      <c r="G1178" t="s">
        <v>24</v>
      </c>
      <c r="H1178">
        <v>4273307</v>
      </c>
      <c r="I1178">
        <v>4274488</v>
      </c>
      <c r="J1178" t="s">
        <v>41</v>
      </c>
      <c r="K1178" t="s">
        <v>14059</v>
      </c>
      <c r="L1178" t="s">
        <v>14059</v>
      </c>
      <c r="N1178" t="s">
        <v>49</v>
      </c>
      <c r="P1178">
        <v>25392874</v>
      </c>
      <c r="Q1178" t="s">
        <v>14057</v>
      </c>
      <c r="R1178">
        <v>1182</v>
      </c>
      <c r="S1178">
        <v>393</v>
      </c>
    </row>
    <row r="1179" spans="1:19">
      <c r="A1179" t="s">
        <v>28</v>
      </c>
      <c r="B1179" t="s">
        <v>29</v>
      </c>
      <c r="C1179" t="s">
        <v>22</v>
      </c>
      <c r="D1179" t="s">
        <v>23</v>
      </c>
      <c r="E1179" t="s">
        <v>5</v>
      </c>
      <c r="G1179" t="s">
        <v>24</v>
      </c>
      <c r="H1179">
        <v>829907</v>
      </c>
      <c r="I1179">
        <v>831085</v>
      </c>
      <c r="J1179" t="s">
        <v>25</v>
      </c>
      <c r="K1179" t="s">
        <v>2962</v>
      </c>
      <c r="L1179" t="s">
        <v>2962</v>
      </c>
      <c r="N1179" t="s">
        <v>49</v>
      </c>
      <c r="P1179">
        <v>24945331</v>
      </c>
      <c r="Q1179" t="s">
        <v>2960</v>
      </c>
      <c r="R1179">
        <v>1179</v>
      </c>
      <c r="S1179">
        <v>392</v>
      </c>
    </row>
    <row r="1180" spans="1:19">
      <c r="A1180" t="s">
        <v>28</v>
      </c>
      <c r="B1180" t="s">
        <v>29</v>
      </c>
      <c r="C1180" t="s">
        <v>22</v>
      </c>
      <c r="D1180" t="s">
        <v>23</v>
      </c>
      <c r="E1180" t="s">
        <v>5</v>
      </c>
      <c r="G1180" t="s">
        <v>24</v>
      </c>
      <c r="H1180">
        <v>1472876</v>
      </c>
      <c r="I1180">
        <v>1474054</v>
      </c>
      <c r="J1180" t="s">
        <v>41</v>
      </c>
      <c r="K1180" t="s">
        <v>5126</v>
      </c>
      <c r="L1180" t="s">
        <v>5126</v>
      </c>
      <c r="N1180" t="s">
        <v>109</v>
      </c>
      <c r="P1180">
        <v>24946678</v>
      </c>
      <c r="Q1180" t="s">
        <v>5124</v>
      </c>
      <c r="R1180">
        <v>1179</v>
      </c>
      <c r="S1180">
        <v>392</v>
      </c>
    </row>
    <row r="1181" spans="1:19">
      <c r="A1181" t="s">
        <v>28</v>
      </c>
      <c r="B1181" t="s">
        <v>29</v>
      </c>
      <c r="C1181" t="s">
        <v>22</v>
      </c>
      <c r="D1181" t="s">
        <v>23</v>
      </c>
      <c r="E1181" t="s">
        <v>5</v>
      </c>
      <c r="G1181" t="s">
        <v>24</v>
      </c>
      <c r="H1181">
        <v>1582984</v>
      </c>
      <c r="I1181">
        <v>1584162</v>
      </c>
      <c r="J1181" t="s">
        <v>41</v>
      </c>
      <c r="K1181" t="s">
        <v>5420</v>
      </c>
      <c r="L1181" t="s">
        <v>5420</v>
      </c>
      <c r="N1181" t="s">
        <v>5421</v>
      </c>
      <c r="P1181">
        <v>24948069</v>
      </c>
      <c r="Q1181" t="s">
        <v>5418</v>
      </c>
      <c r="R1181">
        <v>1179</v>
      </c>
      <c r="S1181">
        <v>392</v>
      </c>
    </row>
    <row r="1182" spans="1:19">
      <c r="A1182" t="s">
        <v>28</v>
      </c>
      <c r="B1182" t="s">
        <v>29</v>
      </c>
      <c r="C1182" t="s">
        <v>22</v>
      </c>
      <c r="D1182" t="s">
        <v>23</v>
      </c>
      <c r="E1182" t="s">
        <v>5</v>
      </c>
      <c r="G1182" t="s">
        <v>24</v>
      </c>
      <c r="H1182">
        <v>2293014</v>
      </c>
      <c r="I1182">
        <v>2294192</v>
      </c>
      <c r="J1182" t="s">
        <v>25</v>
      </c>
      <c r="K1182" t="s">
        <v>7560</v>
      </c>
      <c r="L1182" t="s">
        <v>7560</v>
      </c>
      <c r="N1182" t="s">
        <v>4692</v>
      </c>
      <c r="P1182">
        <v>24948991</v>
      </c>
      <c r="Q1182" t="s">
        <v>7558</v>
      </c>
      <c r="R1182">
        <v>1179</v>
      </c>
      <c r="S1182">
        <v>392</v>
      </c>
    </row>
    <row r="1183" spans="1:19">
      <c r="A1183" t="s">
        <v>28</v>
      </c>
      <c r="B1183" t="s">
        <v>29</v>
      </c>
      <c r="C1183" t="s">
        <v>22</v>
      </c>
      <c r="D1183" t="s">
        <v>23</v>
      </c>
      <c r="E1183" t="s">
        <v>5</v>
      </c>
      <c r="G1183" t="s">
        <v>24</v>
      </c>
      <c r="H1183">
        <v>3024658</v>
      </c>
      <c r="I1183">
        <v>3025836</v>
      </c>
      <c r="J1183" t="s">
        <v>25</v>
      </c>
      <c r="K1183" t="s">
        <v>9899</v>
      </c>
      <c r="L1183" t="s">
        <v>9899</v>
      </c>
      <c r="N1183" t="s">
        <v>9900</v>
      </c>
      <c r="P1183">
        <v>24946760</v>
      </c>
      <c r="Q1183" t="s">
        <v>9897</v>
      </c>
      <c r="R1183">
        <v>1179</v>
      </c>
      <c r="S1183">
        <v>392</v>
      </c>
    </row>
    <row r="1184" spans="1:19">
      <c r="A1184" t="s">
        <v>28</v>
      </c>
      <c r="B1184" t="s">
        <v>29</v>
      </c>
      <c r="C1184" t="s">
        <v>22</v>
      </c>
      <c r="D1184" t="s">
        <v>23</v>
      </c>
      <c r="E1184" t="s">
        <v>5</v>
      </c>
      <c r="G1184" t="s">
        <v>24</v>
      </c>
      <c r="H1184">
        <v>3171953</v>
      </c>
      <c r="I1184">
        <v>3173131</v>
      </c>
      <c r="J1184" t="s">
        <v>41</v>
      </c>
      <c r="K1184" t="s">
        <v>10254</v>
      </c>
      <c r="L1184" t="s">
        <v>10254</v>
      </c>
      <c r="N1184" t="s">
        <v>10255</v>
      </c>
      <c r="P1184">
        <v>24945482</v>
      </c>
      <c r="Q1184" t="s">
        <v>10252</v>
      </c>
      <c r="R1184">
        <v>1179</v>
      </c>
      <c r="S1184">
        <v>392</v>
      </c>
    </row>
    <row r="1185" spans="1:19">
      <c r="A1185" t="s">
        <v>28</v>
      </c>
      <c r="B1185" t="s">
        <v>29</v>
      </c>
      <c r="C1185" t="s">
        <v>22</v>
      </c>
      <c r="D1185" t="s">
        <v>23</v>
      </c>
      <c r="E1185" t="s">
        <v>5</v>
      </c>
      <c r="G1185" t="s">
        <v>24</v>
      </c>
      <c r="H1185">
        <v>3450064</v>
      </c>
      <c r="I1185">
        <v>3451242</v>
      </c>
      <c r="J1185" t="s">
        <v>25</v>
      </c>
      <c r="K1185" t="s">
        <v>11219</v>
      </c>
      <c r="L1185" t="s">
        <v>11219</v>
      </c>
      <c r="N1185" t="s">
        <v>11220</v>
      </c>
      <c r="P1185">
        <v>24946036</v>
      </c>
      <c r="Q1185" t="s">
        <v>11217</v>
      </c>
      <c r="R1185">
        <v>1179</v>
      </c>
      <c r="S1185">
        <v>392</v>
      </c>
    </row>
    <row r="1186" spans="1:19">
      <c r="A1186" t="s">
        <v>28</v>
      </c>
      <c r="B1186" t="s">
        <v>29</v>
      </c>
      <c r="C1186" t="s">
        <v>22</v>
      </c>
      <c r="D1186" t="s">
        <v>23</v>
      </c>
      <c r="E1186" t="s">
        <v>5</v>
      </c>
      <c r="G1186" t="s">
        <v>24</v>
      </c>
      <c r="H1186">
        <v>197931</v>
      </c>
      <c r="I1186">
        <v>199106</v>
      </c>
      <c r="J1186" t="s">
        <v>41</v>
      </c>
      <c r="K1186" t="s">
        <v>713</v>
      </c>
      <c r="L1186" t="s">
        <v>713</v>
      </c>
      <c r="N1186" t="s">
        <v>714</v>
      </c>
      <c r="O1186" t="s">
        <v>710</v>
      </c>
      <c r="P1186">
        <v>24946064</v>
      </c>
      <c r="Q1186" t="s">
        <v>711</v>
      </c>
      <c r="R1186">
        <v>1176</v>
      </c>
      <c r="S1186">
        <v>391</v>
      </c>
    </row>
    <row r="1187" spans="1:19">
      <c r="A1187" t="s">
        <v>28</v>
      </c>
      <c r="B1187" t="s">
        <v>29</v>
      </c>
      <c r="C1187" t="s">
        <v>22</v>
      </c>
      <c r="D1187" t="s">
        <v>23</v>
      </c>
      <c r="E1187" t="s">
        <v>5</v>
      </c>
      <c r="G1187" t="s">
        <v>24</v>
      </c>
      <c r="H1187">
        <v>534448</v>
      </c>
      <c r="I1187">
        <v>535623</v>
      </c>
      <c r="J1187" t="s">
        <v>41</v>
      </c>
      <c r="K1187" t="s">
        <v>1884</v>
      </c>
      <c r="L1187" t="s">
        <v>1884</v>
      </c>
      <c r="N1187" t="s">
        <v>109</v>
      </c>
      <c r="P1187">
        <v>24945783</v>
      </c>
      <c r="Q1187" t="s">
        <v>1882</v>
      </c>
      <c r="R1187">
        <v>1176</v>
      </c>
      <c r="S1187">
        <v>391</v>
      </c>
    </row>
    <row r="1188" spans="1:19">
      <c r="A1188" t="s">
        <v>28</v>
      </c>
      <c r="B1188" t="s">
        <v>29</v>
      </c>
      <c r="C1188" t="s">
        <v>22</v>
      </c>
      <c r="D1188" t="s">
        <v>23</v>
      </c>
      <c r="E1188" t="s">
        <v>5</v>
      </c>
      <c r="G1188" t="s">
        <v>24</v>
      </c>
      <c r="H1188">
        <v>1404555</v>
      </c>
      <c r="I1188">
        <v>1405730</v>
      </c>
      <c r="J1188" t="s">
        <v>25</v>
      </c>
      <c r="K1188" t="s">
        <v>4890</v>
      </c>
      <c r="L1188" t="s">
        <v>4890</v>
      </c>
      <c r="N1188" t="s">
        <v>4891</v>
      </c>
      <c r="P1188">
        <v>24946887</v>
      </c>
      <c r="Q1188" t="s">
        <v>4888</v>
      </c>
      <c r="R1188">
        <v>1176</v>
      </c>
      <c r="S1188">
        <v>391</v>
      </c>
    </row>
    <row r="1189" spans="1:19">
      <c r="A1189" t="s">
        <v>28</v>
      </c>
      <c r="B1189" t="s">
        <v>29</v>
      </c>
      <c r="C1189" t="s">
        <v>22</v>
      </c>
      <c r="D1189" t="s">
        <v>23</v>
      </c>
      <c r="E1189" t="s">
        <v>5</v>
      </c>
      <c r="G1189" t="s">
        <v>24</v>
      </c>
      <c r="H1189">
        <v>2695163</v>
      </c>
      <c r="I1189">
        <v>2696338</v>
      </c>
      <c r="J1189" t="s">
        <v>41</v>
      </c>
      <c r="K1189" t="s">
        <v>8915</v>
      </c>
      <c r="L1189" t="s">
        <v>8915</v>
      </c>
      <c r="N1189" t="s">
        <v>513</v>
      </c>
      <c r="P1189">
        <v>24946208</v>
      </c>
      <c r="Q1189" t="s">
        <v>8913</v>
      </c>
      <c r="R1189">
        <v>1176</v>
      </c>
      <c r="S1189">
        <v>391</v>
      </c>
    </row>
    <row r="1190" spans="1:19">
      <c r="A1190" t="s">
        <v>28</v>
      </c>
      <c r="B1190" t="s">
        <v>29</v>
      </c>
      <c r="C1190" t="s">
        <v>22</v>
      </c>
      <c r="D1190" t="s">
        <v>23</v>
      </c>
      <c r="E1190" t="s">
        <v>5</v>
      </c>
      <c r="G1190" t="s">
        <v>24</v>
      </c>
      <c r="H1190">
        <v>153289</v>
      </c>
      <c r="I1190">
        <v>154461</v>
      </c>
      <c r="J1190" t="s">
        <v>41</v>
      </c>
      <c r="K1190" t="s">
        <v>523</v>
      </c>
      <c r="L1190" t="s">
        <v>523</v>
      </c>
      <c r="N1190" t="s">
        <v>109</v>
      </c>
      <c r="P1190">
        <v>24945920</v>
      </c>
      <c r="Q1190" t="s">
        <v>521</v>
      </c>
      <c r="R1190">
        <v>1173</v>
      </c>
      <c r="S1190">
        <v>390</v>
      </c>
    </row>
    <row r="1191" spans="1:19">
      <c r="A1191" t="s">
        <v>28</v>
      </c>
      <c r="B1191" t="s">
        <v>29</v>
      </c>
      <c r="C1191" t="s">
        <v>22</v>
      </c>
      <c r="D1191" t="s">
        <v>23</v>
      </c>
      <c r="E1191" t="s">
        <v>5</v>
      </c>
      <c r="G1191" t="s">
        <v>24</v>
      </c>
      <c r="H1191">
        <v>1122761</v>
      </c>
      <c r="I1191">
        <v>1123933</v>
      </c>
      <c r="J1191" t="s">
        <v>25</v>
      </c>
      <c r="K1191" t="s">
        <v>3952</v>
      </c>
      <c r="L1191" t="s">
        <v>3952</v>
      </c>
      <c r="N1191" t="s">
        <v>3953</v>
      </c>
      <c r="P1191">
        <v>24946166</v>
      </c>
      <c r="Q1191" t="s">
        <v>3950</v>
      </c>
      <c r="R1191">
        <v>1173</v>
      </c>
      <c r="S1191">
        <v>390</v>
      </c>
    </row>
    <row r="1192" spans="1:19">
      <c r="A1192" t="s">
        <v>28</v>
      </c>
      <c r="B1192" t="s">
        <v>29</v>
      </c>
      <c r="C1192" t="s">
        <v>22</v>
      </c>
      <c r="D1192" t="s">
        <v>23</v>
      </c>
      <c r="E1192" t="s">
        <v>5</v>
      </c>
      <c r="G1192" t="s">
        <v>24</v>
      </c>
      <c r="H1192">
        <v>2306387</v>
      </c>
      <c r="I1192">
        <v>2307559</v>
      </c>
      <c r="J1192" t="s">
        <v>41</v>
      </c>
      <c r="K1192" t="s">
        <v>7612</v>
      </c>
      <c r="L1192" t="s">
        <v>7612</v>
      </c>
      <c r="N1192" t="s">
        <v>49</v>
      </c>
      <c r="P1192">
        <v>24947693</v>
      </c>
      <c r="Q1192" t="s">
        <v>7610</v>
      </c>
      <c r="R1192">
        <v>1173</v>
      </c>
      <c r="S1192">
        <v>390</v>
      </c>
    </row>
    <row r="1193" spans="1:19">
      <c r="A1193" t="s">
        <v>28</v>
      </c>
      <c r="B1193" t="s">
        <v>29</v>
      </c>
      <c r="C1193" t="s">
        <v>22</v>
      </c>
      <c r="D1193" t="s">
        <v>23</v>
      </c>
      <c r="E1193" t="s">
        <v>5</v>
      </c>
      <c r="G1193" t="s">
        <v>24</v>
      </c>
      <c r="H1193">
        <v>2379819</v>
      </c>
      <c r="I1193">
        <v>2380991</v>
      </c>
      <c r="J1193" t="s">
        <v>25</v>
      </c>
      <c r="K1193" t="s">
        <v>7936</v>
      </c>
      <c r="L1193" t="s">
        <v>7936</v>
      </c>
      <c r="N1193" t="s">
        <v>7937</v>
      </c>
      <c r="P1193">
        <v>24947466</v>
      </c>
      <c r="Q1193" t="s">
        <v>7934</v>
      </c>
      <c r="R1193">
        <v>1173</v>
      </c>
      <c r="S1193">
        <v>390</v>
      </c>
    </row>
    <row r="1194" spans="1:19">
      <c r="A1194" t="s">
        <v>28</v>
      </c>
      <c r="B1194" t="s">
        <v>29</v>
      </c>
      <c r="C1194" t="s">
        <v>22</v>
      </c>
      <c r="D1194" t="s">
        <v>23</v>
      </c>
      <c r="E1194" t="s">
        <v>5</v>
      </c>
      <c r="G1194" t="s">
        <v>24</v>
      </c>
      <c r="H1194">
        <v>4631885</v>
      </c>
      <c r="I1194">
        <v>4633057</v>
      </c>
      <c r="J1194" t="s">
        <v>41</v>
      </c>
      <c r="K1194" t="s">
        <v>15289</v>
      </c>
      <c r="L1194" t="s">
        <v>15289</v>
      </c>
      <c r="N1194" t="s">
        <v>109</v>
      </c>
      <c r="P1194">
        <v>24947638</v>
      </c>
      <c r="Q1194" t="s">
        <v>15287</v>
      </c>
      <c r="R1194">
        <v>1173</v>
      </c>
      <c r="S1194">
        <v>390</v>
      </c>
    </row>
    <row r="1195" spans="1:19">
      <c r="A1195" t="s">
        <v>28</v>
      </c>
      <c r="B1195" t="s">
        <v>29</v>
      </c>
      <c r="C1195" t="s">
        <v>22</v>
      </c>
      <c r="D1195" t="s">
        <v>23</v>
      </c>
      <c r="E1195" t="s">
        <v>5</v>
      </c>
      <c r="G1195" t="s">
        <v>24</v>
      </c>
      <c r="H1195">
        <v>995559</v>
      </c>
      <c r="I1195">
        <v>996728</v>
      </c>
      <c r="J1195" t="s">
        <v>25</v>
      </c>
      <c r="K1195" t="s">
        <v>3517</v>
      </c>
      <c r="L1195" t="s">
        <v>3517</v>
      </c>
      <c r="N1195" t="s">
        <v>3518</v>
      </c>
      <c r="P1195">
        <v>24946894</v>
      </c>
      <c r="Q1195" t="s">
        <v>3515</v>
      </c>
      <c r="R1195">
        <v>1170</v>
      </c>
      <c r="S1195">
        <v>389</v>
      </c>
    </row>
    <row r="1196" spans="1:19">
      <c r="A1196" t="s">
        <v>28</v>
      </c>
      <c r="B1196" t="s">
        <v>29</v>
      </c>
      <c r="C1196" t="s">
        <v>22</v>
      </c>
      <c r="D1196" t="s">
        <v>23</v>
      </c>
      <c r="E1196" t="s">
        <v>5</v>
      </c>
      <c r="G1196" t="s">
        <v>24</v>
      </c>
      <c r="H1196">
        <v>1921362</v>
      </c>
      <c r="I1196">
        <v>1922531</v>
      </c>
      <c r="J1196" t="s">
        <v>41</v>
      </c>
      <c r="K1196" t="s">
        <v>6428</v>
      </c>
      <c r="L1196" t="s">
        <v>6428</v>
      </c>
      <c r="N1196" t="s">
        <v>6429</v>
      </c>
      <c r="P1196">
        <v>24949363</v>
      </c>
      <c r="Q1196" t="s">
        <v>6426</v>
      </c>
      <c r="R1196">
        <v>1170</v>
      </c>
      <c r="S1196">
        <v>389</v>
      </c>
    </row>
    <row r="1197" spans="1:19">
      <c r="A1197" t="s">
        <v>28</v>
      </c>
      <c r="B1197" t="s">
        <v>29</v>
      </c>
      <c r="C1197" t="s">
        <v>22</v>
      </c>
      <c r="D1197" t="s">
        <v>23</v>
      </c>
      <c r="E1197" t="s">
        <v>5</v>
      </c>
      <c r="G1197" t="s">
        <v>24</v>
      </c>
      <c r="H1197">
        <v>3407892</v>
      </c>
      <c r="I1197">
        <v>3409061</v>
      </c>
      <c r="J1197" t="s">
        <v>41</v>
      </c>
      <c r="K1197" t="s">
        <v>11068</v>
      </c>
      <c r="L1197" t="s">
        <v>11068</v>
      </c>
      <c r="N1197" t="s">
        <v>5146</v>
      </c>
      <c r="P1197">
        <v>24945923</v>
      </c>
      <c r="Q1197" t="s">
        <v>11066</v>
      </c>
      <c r="R1197">
        <v>1170</v>
      </c>
      <c r="S1197">
        <v>389</v>
      </c>
    </row>
    <row r="1198" spans="1:19">
      <c r="A1198" t="s">
        <v>28</v>
      </c>
      <c r="B1198" t="s">
        <v>29</v>
      </c>
      <c r="C1198" t="s">
        <v>22</v>
      </c>
      <c r="D1198" t="s">
        <v>23</v>
      </c>
      <c r="E1198" t="s">
        <v>5</v>
      </c>
      <c r="G1198" t="s">
        <v>24</v>
      </c>
      <c r="H1198">
        <v>441795</v>
      </c>
      <c r="I1198">
        <v>442961</v>
      </c>
      <c r="J1198" t="s">
        <v>25</v>
      </c>
      <c r="K1198" t="s">
        <v>1565</v>
      </c>
      <c r="L1198" t="s">
        <v>1565</v>
      </c>
      <c r="N1198" t="s">
        <v>1566</v>
      </c>
      <c r="P1198">
        <v>24946923</v>
      </c>
      <c r="Q1198" t="s">
        <v>1563</v>
      </c>
      <c r="R1198">
        <v>1167</v>
      </c>
      <c r="S1198">
        <v>388</v>
      </c>
    </row>
    <row r="1199" spans="1:19">
      <c r="A1199" t="s">
        <v>28</v>
      </c>
      <c r="B1199" t="s">
        <v>29</v>
      </c>
      <c r="C1199" t="s">
        <v>22</v>
      </c>
      <c r="D1199" t="s">
        <v>23</v>
      </c>
      <c r="E1199" t="s">
        <v>5</v>
      </c>
      <c r="G1199" t="s">
        <v>24</v>
      </c>
      <c r="H1199">
        <v>1071331</v>
      </c>
      <c r="I1199">
        <v>1072497</v>
      </c>
      <c r="J1199" t="s">
        <v>41</v>
      </c>
      <c r="K1199" t="s">
        <v>3791</v>
      </c>
      <c r="L1199" t="s">
        <v>3791</v>
      </c>
      <c r="N1199" t="s">
        <v>3792</v>
      </c>
      <c r="P1199">
        <v>24945968</v>
      </c>
      <c r="Q1199" t="s">
        <v>3789</v>
      </c>
      <c r="R1199">
        <v>1167</v>
      </c>
      <c r="S1199">
        <v>388</v>
      </c>
    </row>
    <row r="1200" spans="1:19">
      <c r="A1200" t="s">
        <v>28</v>
      </c>
      <c r="B1200" t="s">
        <v>29</v>
      </c>
      <c r="C1200" t="s">
        <v>22</v>
      </c>
      <c r="D1200" t="s">
        <v>23</v>
      </c>
      <c r="E1200" t="s">
        <v>5</v>
      </c>
      <c r="G1200" t="s">
        <v>24</v>
      </c>
      <c r="H1200">
        <v>2859803</v>
      </c>
      <c r="I1200">
        <v>2860969</v>
      </c>
      <c r="J1200" t="s">
        <v>41</v>
      </c>
      <c r="K1200" t="s">
        <v>9421</v>
      </c>
      <c r="L1200" t="s">
        <v>9421</v>
      </c>
      <c r="N1200" t="s">
        <v>132</v>
      </c>
      <c r="P1200">
        <v>25392838</v>
      </c>
      <c r="Q1200" t="s">
        <v>9419</v>
      </c>
      <c r="R1200">
        <v>1167</v>
      </c>
      <c r="S1200">
        <v>388</v>
      </c>
    </row>
    <row r="1201" spans="1:19">
      <c r="A1201" t="s">
        <v>28</v>
      </c>
      <c r="B1201" t="s">
        <v>29</v>
      </c>
      <c r="C1201" t="s">
        <v>22</v>
      </c>
      <c r="D1201" t="s">
        <v>23</v>
      </c>
      <c r="E1201" t="s">
        <v>5</v>
      </c>
      <c r="G1201" t="s">
        <v>24</v>
      </c>
      <c r="H1201">
        <v>3606584</v>
      </c>
      <c r="I1201">
        <v>3607750</v>
      </c>
      <c r="J1201" t="s">
        <v>25</v>
      </c>
      <c r="K1201" t="s">
        <v>11754</v>
      </c>
      <c r="L1201" t="s">
        <v>11754</v>
      </c>
      <c r="N1201" t="s">
        <v>49</v>
      </c>
      <c r="P1201">
        <v>24948022</v>
      </c>
      <c r="Q1201" t="s">
        <v>11752</v>
      </c>
      <c r="R1201">
        <v>1167</v>
      </c>
      <c r="S1201">
        <v>388</v>
      </c>
    </row>
    <row r="1202" spans="1:19">
      <c r="A1202" t="s">
        <v>28</v>
      </c>
      <c r="B1202" t="s">
        <v>29</v>
      </c>
      <c r="C1202" t="s">
        <v>22</v>
      </c>
      <c r="D1202" t="s">
        <v>23</v>
      </c>
      <c r="E1202" t="s">
        <v>5</v>
      </c>
      <c r="G1202" t="s">
        <v>24</v>
      </c>
      <c r="H1202">
        <v>4394308</v>
      </c>
      <c r="I1202">
        <v>4395474</v>
      </c>
      <c r="J1202" t="s">
        <v>41</v>
      </c>
      <c r="K1202" t="s">
        <v>14442</v>
      </c>
      <c r="L1202" t="s">
        <v>14442</v>
      </c>
      <c r="N1202" t="s">
        <v>49</v>
      </c>
      <c r="P1202">
        <v>24946700</v>
      </c>
      <c r="Q1202" t="s">
        <v>14440</v>
      </c>
      <c r="R1202">
        <v>1167</v>
      </c>
      <c r="S1202">
        <v>388</v>
      </c>
    </row>
    <row r="1203" spans="1:19">
      <c r="A1203" t="s">
        <v>28</v>
      </c>
      <c r="B1203" t="s">
        <v>29</v>
      </c>
      <c r="C1203" t="s">
        <v>22</v>
      </c>
      <c r="D1203" t="s">
        <v>23</v>
      </c>
      <c r="E1203" t="s">
        <v>5</v>
      </c>
      <c r="G1203" t="s">
        <v>24</v>
      </c>
      <c r="H1203">
        <v>115116</v>
      </c>
      <c r="I1203">
        <v>116279</v>
      </c>
      <c r="J1203" t="s">
        <v>41</v>
      </c>
      <c r="K1203" t="s">
        <v>384</v>
      </c>
      <c r="L1203" t="s">
        <v>384</v>
      </c>
      <c r="N1203" t="s">
        <v>385</v>
      </c>
      <c r="P1203">
        <v>24949501</v>
      </c>
      <c r="Q1203" t="s">
        <v>382</v>
      </c>
      <c r="R1203">
        <v>1164</v>
      </c>
      <c r="S1203">
        <v>387</v>
      </c>
    </row>
    <row r="1204" spans="1:19">
      <c r="A1204" t="s">
        <v>28</v>
      </c>
      <c r="B1204" t="s">
        <v>29</v>
      </c>
      <c r="C1204" t="s">
        <v>22</v>
      </c>
      <c r="D1204" t="s">
        <v>23</v>
      </c>
      <c r="E1204" t="s">
        <v>5</v>
      </c>
      <c r="G1204" t="s">
        <v>24</v>
      </c>
      <c r="H1204">
        <v>683068</v>
      </c>
      <c r="I1204">
        <v>684231</v>
      </c>
      <c r="J1204" t="s">
        <v>25</v>
      </c>
      <c r="K1204" t="s">
        <v>2412</v>
      </c>
      <c r="L1204" t="s">
        <v>2412</v>
      </c>
      <c r="N1204" t="s">
        <v>49</v>
      </c>
      <c r="P1204">
        <v>24946061</v>
      </c>
      <c r="Q1204" t="s">
        <v>2410</v>
      </c>
      <c r="R1204">
        <v>1164</v>
      </c>
      <c r="S1204">
        <v>387</v>
      </c>
    </row>
    <row r="1205" spans="1:19">
      <c r="A1205" t="s">
        <v>28</v>
      </c>
      <c r="B1205" t="s">
        <v>29</v>
      </c>
      <c r="C1205" t="s">
        <v>22</v>
      </c>
      <c r="D1205" t="s">
        <v>23</v>
      </c>
      <c r="E1205" t="s">
        <v>5</v>
      </c>
      <c r="G1205" t="s">
        <v>24</v>
      </c>
      <c r="H1205">
        <v>2561022</v>
      </c>
      <c r="I1205">
        <v>2562185</v>
      </c>
      <c r="J1205" t="s">
        <v>25</v>
      </c>
      <c r="K1205" t="s">
        <v>8495</v>
      </c>
      <c r="L1205" t="s">
        <v>8495</v>
      </c>
      <c r="N1205" t="s">
        <v>8496</v>
      </c>
      <c r="O1205" t="s">
        <v>8492</v>
      </c>
      <c r="P1205">
        <v>24947787</v>
      </c>
      <c r="Q1205" t="s">
        <v>8493</v>
      </c>
      <c r="R1205">
        <v>1164</v>
      </c>
      <c r="S1205">
        <v>387</v>
      </c>
    </row>
    <row r="1206" spans="1:19">
      <c r="A1206" t="s">
        <v>28</v>
      </c>
      <c r="B1206" t="s">
        <v>29</v>
      </c>
      <c r="C1206" t="s">
        <v>22</v>
      </c>
      <c r="D1206" t="s">
        <v>23</v>
      </c>
      <c r="E1206" t="s">
        <v>5</v>
      </c>
      <c r="G1206" t="s">
        <v>24</v>
      </c>
      <c r="H1206">
        <v>3299048</v>
      </c>
      <c r="I1206">
        <v>3300211</v>
      </c>
      <c r="J1206" t="s">
        <v>41</v>
      </c>
      <c r="K1206" t="s">
        <v>10723</v>
      </c>
      <c r="L1206" t="s">
        <v>10723</v>
      </c>
      <c r="N1206" t="s">
        <v>10724</v>
      </c>
      <c r="P1206">
        <v>24949112</v>
      </c>
      <c r="Q1206" t="s">
        <v>10721</v>
      </c>
      <c r="R1206">
        <v>1164</v>
      </c>
      <c r="S1206">
        <v>387</v>
      </c>
    </row>
    <row r="1207" spans="1:19">
      <c r="A1207" t="s">
        <v>28</v>
      </c>
      <c r="B1207" t="s">
        <v>29</v>
      </c>
      <c r="C1207" t="s">
        <v>22</v>
      </c>
      <c r="D1207" t="s">
        <v>23</v>
      </c>
      <c r="E1207" t="s">
        <v>5</v>
      </c>
      <c r="G1207" t="s">
        <v>24</v>
      </c>
      <c r="H1207">
        <v>3321041</v>
      </c>
      <c r="I1207">
        <v>3322204</v>
      </c>
      <c r="J1207" t="s">
        <v>41</v>
      </c>
      <c r="K1207" t="s">
        <v>10791</v>
      </c>
      <c r="L1207" t="s">
        <v>10791</v>
      </c>
      <c r="N1207" t="s">
        <v>10792</v>
      </c>
      <c r="P1207">
        <v>24947167</v>
      </c>
      <c r="Q1207" t="s">
        <v>10789</v>
      </c>
      <c r="R1207">
        <v>1164</v>
      </c>
      <c r="S1207">
        <v>387</v>
      </c>
    </row>
    <row r="1208" spans="1:19">
      <c r="A1208" t="s">
        <v>28</v>
      </c>
      <c r="B1208" t="s">
        <v>29</v>
      </c>
      <c r="C1208" t="s">
        <v>22</v>
      </c>
      <c r="D1208" t="s">
        <v>23</v>
      </c>
      <c r="E1208" t="s">
        <v>5</v>
      </c>
      <c r="G1208" t="s">
        <v>24</v>
      </c>
      <c r="H1208">
        <v>4458292</v>
      </c>
      <c r="I1208">
        <v>4459455</v>
      </c>
      <c r="J1208" t="s">
        <v>41</v>
      </c>
      <c r="K1208" t="s">
        <v>14636</v>
      </c>
      <c r="L1208" t="s">
        <v>14636</v>
      </c>
      <c r="N1208" t="s">
        <v>14637</v>
      </c>
      <c r="P1208">
        <v>24948539</v>
      </c>
      <c r="Q1208" t="s">
        <v>14634</v>
      </c>
      <c r="R1208">
        <v>1164</v>
      </c>
      <c r="S1208">
        <v>387</v>
      </c>
    </row>
    <row r="1209" spans="1:19">
      <c r="A1209" t="s">
        <v>28</v>
      </c>
      <c r="B1209" t="s">
        <v>29</v>
      </c>
      <c r="C1209" t="s">
        <v>22</v>
      </c>
      <c r="D1209" t="s">
        <v>23</v>
      </c>
      <c r="E1209" t="s">
        <v>5</v>
      </c>
      <c r="G1209" t="s">
        <v>24</v>
      </c>
      <c r="H1209">
        <v>880763</v>
      </c>
      <c r="I1209">
        <v>881923</v>
      </c>
      <c r="J1209" t="s">
        <v>25</v>
      </c>
      <c r="K1209" t="s">
        <v>3114</v>
      </c>
      <c r="L1209" t="s">
        <v>3114</v>
      </c>
      <c r="N1209" t="s">
        <v>3115</v>
      </c>
      <c r="O1209" t="s">
        <v>3111</v>
      </c>
      <c r="P1209">
        <v>24945730</v>
      </c>
      <c r="Q1209" t="s">
        <v>3112</v>
      </c>
      <c r="R1209">
        <v>1161</v>
      </c>
      <c r="S1209">
        <v>386</v>
      </c>
    </row>
    <row r="1210" spans="1:19">
      <c r="A1210" t="s">
        <v>28</v>
      </c>
      <c r="B1210" t="s">
        <v>29</v>
      </c>
      <c r="C1210" t="s">
        <v>22</v>
      </c>
      <c r="D1210" t="s">
        <v>23</v>
      </c>
      <c r="E1210" t="s">
        <v>5</v>
      </c>
      <c r="G1210" t="s">
        <v>24</v>
      </c>
      <c r="H1210">
        <v>2269737</v>
      </c>
      <c r="I1210">
        <v>2270897</v>
      </c>
      <c r="J1210" t="s">
        <v>41</v>
      </c>
      <c r="K1210" t="s">
        <v>7499</v>
      </c>
      <c r="L1210" t="s">
        <v>7499</v>
      </c>
      <c r="N1210" t="s">
        <v>6491</v>
      </c>
      <c r="P1210">
        <v>24945821</v>
      </c>
      <c r="Q1210" t="s">
        <v>7497</v>
      </c>
      <c r="R1210">
        <v>1161</v>
      </c>
      <c r="S1210">
        <v>386</v>
      </c>
    </row>
    <row r="1211" spans="1:19">
      <c r="A1211" t="s">
        <v>28</v>
      </c>
      <c r="B1211" t="s">
        <v>29</v>
      </c>
      <c r="C1211" t="s">
        <v>22</v>
      </c>
      <c r="D1211" t="s">
        <v>23</v>
      </c>
      <c r="E1211" t="s">
        <v>5</v>
      </c>
      <c r="G1211" t="s">
        <v>24</v>
      </c>
      <c r="H1211">
        <v>2426145</v>
      </c>
      <c r="I1211">
        <v>2427305</v>
      </c>
      <c r="J1211" t="s">
        <v>25</v>
      </c>
      <c r="K1211" t="s">
        <v>8051</v>
      </c>
      <c r="L1211" t="s">
        <v>8051</v>
      </c>
      <c r="N1211" t="s">
        <v>1718</v>
      </c>
      <c r="P1211">
        <v>24946312</v>
      </c>
      <c r="Q1211" t="s">
        <v>8049</v>
      </c>
      <c r="R1211">
        <v>1161</v>
      </c>
      <c r="S1211">
        <v>386</v>
      </c>
    </row>
    <row r="1212" spans="1:19">
      <c r="A1212" t="s">
        <v>28</v>
      </c>
      <c r="B1212" t="s">
        <v>29</v>
      </c>
      <c r="C1212" t="s">
        <v>22</v>
      </c>
      <c r="D1212" t="s">
        <v>23</v>
      </c>
      <c r="E1212" t="s">
        <v>5</v>
      </c>
      <c r="G1212" t="s">
        <v>24</v>
      </c>
      <c r="H1212">
        <v>2792035</v>
      </c>
      <c r="I1212">
        <v>2793195</v>
      </c>
      <c r="J1212" t="s">
        <v>41</v>
      </c>
      <c r="K1212" t="s">
        <v>9230</v>
      </c>
      <c r="L1212" t="s">
        <v>9230</v>
      </c>
      <c r="N1212" t="s">
        <v>2051</v>
      </c>
      <c r="P1212">
        <v>24948233</v>
      </c>
      <c r="Q1212" t="s">
        <v>9228</v>
      </c>
      <c r="R1212">
        <v>1161</v>
      </c>
      <c r="S1212">
        <v>386</v>
      </c>
    </row>
    <row r="1213" spans="1:19">
      <c r="A1213" t="s">
        <v>28</v>
      </c>
      <c r="B1213" t="s">
        <v>29</v>
      </c>
      <c r="C1213" t="s">
        <v>22</v>
      </c>
      <c r="D1213" t="s">
        <v>23</v>
      </c>
      <c r="E1213" t="s">
        <v>5</v>
      </c>
      <c r="G1213" t="s">
        <v>24</v>
      </c>
      <c r="H1213">
        <v>3020264</v>
      </c>
      <c r="I1213">
        <v>3021424</v>
      </c>
      <c r="J1213" t="s">
        <v>41</v>
      </c>
      <c r="K1213" t="s">
        <v>9885</v>
      </c>
      <c r="L1213" t="s">
        <v>9885</v>
      </c>
      <c r="N1213" t="s">
        <v>109</v>
      </c>
      <c r="P1213">
        <v>24947985</v>
      </c>
      <c r="Q1213" t="s">
        <v>9883</v>
      </c>
      <c r="R1213">
        <v>1161</v>
      </c>
      <c r="S1213">
        <v>386</v>
      </c>
    </row>
    <row r="1214" spans="1:19">
      <c r="A1214" t="s">
        <v>28</v>
      </c>
      <c r="B1214" t="s">
        <v>29</v>
      </c>
      <c r="C1214" t="s">
        <v>22</v>
      </c>
      <c r="D1214" t="s">
        <v>23</v>
      </c>
      <c r="E1214" t="s">
        <v>5</v>
      </c>
      <c r="G1214" t="s">
        <v>24</v>
      </c>
      <c r="H1214">
        <v>3485626</v>
      </c>
      <c r="I1214">
        <v>3486786</v>
      </c>
      <c r="J1214" t="s">
        <v>41</v>
      </c>
      <c r="K1214" t="s">
        <v>11370</v>
      </c>
      <c r="L1214" t="s">
        <v>11370</v>
      </c>
      <c r="N1214" t="s">
        <v>11371</v>
      </c>
      <c r="P1214">
        <v>24945872</v>
      </c>
      <c r="Q1214" t="s">
        <v>11368</v>
      </c>
      <c r="R1214">
        <v>1161</v>
      </c>
      <c r="S1214">
        <v>386</v>
      </c>
    </row>
    <row r="1215" spans="1:19">
      <c r="A1215" t="s">
        <v>28</v>
      </c>
      <c r="B1215" t="s">
        <v>29</v>
      </c>
      <c r="C1215" t="s">
        <v>22</v>
      </c>
      <c r="D1215" t="s">
        <v>23</v>
      </c>
      <c r="E1215" t="s">
        <v>5</v>
      </c>
      <c r="G1215" t="s">
        <v>24</v>
      </c>
      <c r="H1215">
        <v>4139367</v>
      </c>
      <c r="I1215">
        <v>4140527</v>
      </c>
      <c r="J1215" t="s">
        <v>25</v>
      </c>
      <c r="K1215" t="s">
        <v>13660</v>
      </c>
      <c r="L1215" t="s">
        <v>13660</v>
      </c>
      <c r="N1215" t="s">
        <v>1718</v>
      </c>
      <c r="P1215">
        <v>24947391</v>
      </c>
      <c r="Q1215" t="s">
        <v>13658</v>
      </c>
      <c r="R1215">
        <v>1161</v>
      </c>
      <c r="S1215">
        <v>386</v>
      </c>
    </row>
    <row r="1216" spans="1:19">
      <c r="A1216" t="s">
        <v>28</v>
      </c>
      <c r="B1216" t="s">
        <v>29</v>
      </c>
      <c r="C1216" t="s">
        <v>22</v>
      </c>
      <c r="D1216" t="s">
        <v>23</v>
      </c>
      <c r="E1216" t="s">
        <v>5</v>
      </c>
      <c r="G1216" t="s">
        <v>24</v>
      </c>
      <c r="H1216">
        <v>4359845</v>
      </c>
      <c r="I1216">
        <v>4361005</v>
      </c>
      <c r="J1216" t="s">
        <v>41</v>
      </c>
      <c r="K1216" t="s">
        <v>14335</v>
      </c>
      <c r="L1216" t="s">
        <v>14335</v>
      </c>
      <c r="N1216" t="s">
        <v>14336</v>
      </c>
      <c r="O1216" t="s">
        <v>14332</v>
      </c>
      <c r="P1216">
        <v>24948636</v>
      </c>
      <c r="Q1216" t="s">
        <v>14333</v>
      </c>
      <c r="R1216">
        <v>1161</v>
      </c>
      <c r="S1216">
        <v>386</v>
      </c>
    </row>
    <row r="1217" spans="1:19">
      <c r="A1217" t="s">
        <v>28</v>
      </c>
      <c r="B1217" t="s">
        <v>29</v>
      </c>
      <c r="C1217" t="s">
        <v>22</v>
      </c>
      <c r="D1217" t="s">
        <v>23</v>
      </c>
      <c r="E1217" t="s">
        <v>5</v>
      </c>
      <c r="G1217" t="s">
        <v>24</v>
      </c>
      <c r="H1217">
        <v>4472951</v>
      </c>
      <c r="I1217">
        <v>4474108</v>
      </c>
      <c r="J1217" t="s">
        <v>25</v>
      </c>
      <c r="K1217" t="s">
        <v>14685</v>
      </c>
      <c r="L1217" t="s">
        <v>14685</v>
      </c>
      <c r="N1217" t="s">
        <v>367</v>
      </c>
      <c r="P1217">
        <v>24948964</v>
      </c>
      <c r="Q1217" t="s">
        <v>14683</v>
      </c>
      <c r="R1217">
        <v>1158</v>
      </c>
      <c r="S1217">
        <v>385</v>
      </c>
    </row>
    <row r="1218" spans="1:19">
      <c r="A1218" t="s">
        <v>28</v>
      </c>
      <c r="B1218" t="s">
        <v>29</v>
      </c>
      <c r="C1218" t="s">
        <v>22</v>
      </c>
      <c r="D1218" t="s">
        <v>23</v>
      </c>
      <c r="E1218" t="s">
        <v>5</v>
      </c>
      <c r="G1218" t="s">
        <v>24</v>
      </c>
      <c r="H1218">
        <v>4683755</v>
      </c>
      <c r="I1218">
        <v>4684912</v>
      </c>
      <c r="J1218" t="s">
        <v>41</v>
      </c>
      <c r="K1218" t="s">
        <v>15468</v>
      </c>
      <c r="L1218" t="s">
        <v>15468</v>
      </c>
      <c r="N1218" t="s">
        <v>15469</v>
      </c>
      <c r="O1218" t="s">
        <v>15465</v>
      </c>
      <c r="P1218">
        <v>24947300</v>
      </c>
      <c r="Q1218" t="s">
        <v>15466</v>
      </c>
      <c r="R1218">
        <v>1158</v>
      </c>
      <c r="S1218">
        <v>385</v>
      </c>
    </row>
    <row r="1219" spans="1:19">
      <c r="A1219" t="s">
        <v>28</v>
      </c>
      <c r="B1219" t="s">
        <v>29</v>
      </c>
      <c r="C1219" t="s">
        <v>22</v>
      </c>
      <c r="D1219" t="s">
        <v>23</v>
      </c>
      <c r="E1219" t="s">
        <v>5</v>
      </c>
      <c r="G1219" t="s">
        <v>24</v>
      </c>
      <c r="H1219">
        <v>426702</v>
      </c>
      <c r="I1219">
        <v>427856</v>
      </c>
      <c r="J1219" t="s">
        <v>41</v>
      </c>
      <c r="K1219" t="s">
        <v>1509</v>
      </c>
      <c r="L1219" t="s">
        <v>1509</v>
      </c>
      <c r="N1219" t="s">
        <v>1510</v>
      </c>
      <c r="P1219">
        <v>24948154</v>
      </c>
      <c r="Q1219" t="s">
        <v>1507</v>
      </c>
      <c r="R1219">
        <v>1155</v>
      </c>
      <c r="S1219">
        <v>384</v>
      </c>
    </row>
    <row r="1220" spans="1:19">
      <c r="A1220" t="s">
        <v>28</v>
      </c>
      <c r="B1220" t="s">
        <v>29</v>
      </c>
      <c r="C1220" t="s">
        <v>22</v>
      </c>
      <c r="D1220" t="s">
        <v>23</v>
      </c>
      <c r="E1220" t="s">
        <v>5</v>
      </c>
      <c r="G1220" t="s">
        <v>24</v>
      </c>
      <c r="H1220">
        <v>1011817</v>
      </c>
      <c r="I1220">
        <v>1012971</v>
      </c>
      <c r="J1220" t="s">
        <v>25</v>
      </c>
      <c r="K1220" t="s">
        <v>3578</v>
      </c>
      <c r="L1220" t="s">
        <v>3578</v>
      </c>
      <c r="N1220" t="s">
        <v>3579</v>
      </c>
      <c r="P1220">
        <v>24947945</v>
      </c>
      <c r="Q1220" t="s">
        <v>3576</v>
      </c>
      <c r="R1220">
        <v>1155</v>
      </c>
      <c r="S1220">
        <v>384</v>
      </c>
    </row>
    <row r="1221" spans="1:19">
      <c r="A1221" t="s">
        <v>28</v>
      </c>
      <c r="B1221" t="s">
        <v>29</v>
      </c>
      <c r="C1221" t="s">
        <v>22</v>
      </c>
      <c r="D1221" t="s">
        <v>23</v>
      </c>
      <c r="E1221" t="s">
        <v>5</v>
      </c>
      <c r="G1221" t="s">
        <v>24</v>
      </c>
      <c r="H1221">
        <v>1954184</v>
      </c>
      <c r="I1221">
        <v>1955338</v>
      </c>
      <c r="J1221" t="s">
        <v>41</v>
      </c>
      <c r="K1221" t="s">
        <v>6547</v>
      </c>
      <c r="L1221" t="s">
        <v>6547</v>
      </c>
      <c r="N1221" t="s">
        <v>109</v>
      </c>
      <c r="P1221">
        <v>24946935</v>
      </c>
      <c r="Q1221" t="s">
        <v>6545</v>
      </c>
      <c r="R1221">
        <v>1155</v>
      </c>
      <c r="S1221">
        <v>384</v>
      </c>
    </row>
    <row r="1222" spans="1:19">
      <c r="A1222" t="s">
        <v>28</v>
      </c>
      <c r="B1222" t="s">
        <v>29</v>
      </c>
      <c r="C1222" t="s">
        <v>22</v>
      </c>
      <c r="D1222" t="s">
        <v>23</v>
      </c>
      <c r="E1222" t="s">
        <v>5</v>
      </c>
      <c r="G1222" t="s">
        <v>24</v>
      </c>
      <c r="H1222">
        <v>2400233</v>
      </c>
      <c r="I1222">
        <v>2401387</v>
      </c>
      <c r="J1222" t="s">
        <v>25</v>
      </c>
      <c r="K1222" t="s">
        <v>7990</v>
      </c>
      <c r="L1222" t="s">
        <v>7990</v>
      </c>
      <c r="N1222" t="s">
        <v>7991</v>
      </c>
      <c r="P1222">
        <v>24947422</v>
      </c>
      <c r="Q1222" t="s">
        <v>7988</v>
      </c>
      <c r="R1222">
        <v>1155</v>
      </c>
      <c r="S1222">
        <v>384</v>
      </c>
    </row>
    <row r="1223" spans="1:19">
      <c r="A1223" t="s">
        <v>28</v>
      </c>
      <c r="B1223" t="s">
        <v>29</v>
      </c>
      <c r="C1223" t="s">
        <v>22</v>
      </c>
      <c r="D1223" t="s">
        <v>23</v>
      </c>
      <c r="E1223" t="s">
        <v>5</v>
      </c>
      <c r="G1223" t="s">
        <v>24</v>
      </c>
      <c r="H1223">
        <v>4195144</v>
      </c>
      <c r="I1223">
        <v>4196298</v>
      </c>
      <c r="J1223" t="s">
        <v>41</v>
      </c>
      <c r="K1223" t="s">
        <v>13825</v>
      </c>
      <c r="L1223" t="s">
        <v>13825</v>
      </c>
      <c r="N1223" t="s">
        <v>404</v>
      </c>
      <c r="P1223">
        <v>24948062</v>
      </c>
      <c r="Q1223" t="s">
        <v>13823</v>
      </c>
      <c r="R1223">
        <v>1155</v>
      </c>
      <c r="S1223">
        <v>384</v>
      </c>
    </row>
    <row r="1224" spans="1:19">
      <c r="A1224" t="s">
        <v>28</v>
      </c>
      <c r="B1224" t="s">
        <v>29</v>
      </c>
      <c r="C1224" t="s">
        <v>22</v>
      </c>
      <c r="D1224" t="s">
        <v>23</v>
      </c>
      <c r="E1224" t="s">
        <v>5</v>
      </c>
      <c r="G1224" t="s">
        <v>24</v>
      </c>
      <c r="H1224">
        <v>26243</v>
      </c>
      <c r="I1224">
        <v>27394</v>
      </c>
      <c r="J1224" t="s">
        <v>41</v>
      </c>
      <c r="K1224" t="s">
        <v>108</v>
      </c>
      <c r="L1224" t="s">
        <v>108</v>
      </c>
      <c r="N1224" t="s">
        <v>109</v>
      </c>
      <c r="P1224">
        <v>24947429</v>
      </c>
      <c r="Q1224" t="s">
        <v>106</v>
      </c>
      <c r="R1224">
        <v>1152</v>
      </c>
      <c r="S1224">
        <v>383</v>
      </c>
    </row>
    <row r="1225" spans="1:19">
      <c r="A1225" t="s">
        <v>28</v>
      </c>
      <c r="B1225" t="s">
        <v>29</v>
      </c>
      <c r="C1225" t="s">
        <v>22</v>
      </c>
      <c r="D1225" t="s">
        <v>23</v>
      </c>
      <c r="E1225" t="s">
        <v>5</v>
      </c>
      <c r="G1225" t="s">
        <v>24</v>
      </c>
      <c r="H1225">
        <v>1266959</v>
      </c>
      <c r="I1225">
        <v>1268110</v>
      </c>
      <c r="J1225" t="s">
        <v>41</v>
      </c>
      <c r="K1225" t="s">
        <v>4425</v>
      </c>
      <c r="L1225" t="s">
        <v>4425</v>
      </c>
      <c r="N1225" t="s">
        <v>4426</v>
      </c>
      <c r="P1225">
        <v>24949391</v>
      </c>
      <c r="Q1225" t="s">
        <v>4423</v>
      </c>
      <c r="R1225">
        <v>1152</v>
      </c>
      <c r="S1225">
        <v>383</v>
      </c>
    </row>
    <row r="1226" spans="1:19">
      <c r="A1226" t="s">
        <v>28</v>
      </c>
      <c r="B1226" t="s">
        <v>29</v>
      </c>
      <c r="C1226" t="s">
        <v>22</v>
      </c>
      <c r="D1226" t="s">
        <v>23</v>
      </c>
      <c r="E1226" t="s">
        <v>5</v>
      </c>
      <c r="G1226" t="s">
        <v>24</v>
      </c>
      <c r="H1226">
        <v>2167425</v>
      </c>
      <c r="I1226">
        <v>2168576</v>
      </c>
      <c r="J1226" t="s">
        <v>41</v>
      </c>
      <c r="K1226" t="s">
        <v>7148</v>
      </c>
      <c r="L1226" t="s">
        <v>7148</v>
      </c>
      <c r="N1226" t="s">
        <v>6019</v>
      </c>
      <c r="P1226">
        <v>24949453</v>
      </c>
      <c r="Q1226" t="s">
        <v>7146</v>
      </c>
      <c r="R1226">
        <v>1152</v>
      </c>
      <c r="S1226">
        <v>383</v>
      </c>
    </row>
    <row r="1227" spans="1:19">
      <c r="A1227" t="s">
        <v>28</v>
      </c>
      <c r="B1227" t="s">
        <v>29</v>
      </c>
      <c r="C1227" t="s">
        <v>22</v>
      </c>
      <c r="D1227" t="s">
        <v>23</v>
      </c>
      <c r="E1227" t="s">
        <v>5</v>
      </c>
      <c r="G1227" t="s">
        <v>24</v>
      </c>
      <c r="H1227">
        <v>3406737</v>
      </c>
      <c r="I1227">
        <v>3407888</v>
      </c>
      <c r="J1227" t="s">
        <v>41</v>
      </c>
      <c r="K1227" t="s">
        <v>11065</v>
      </c>
      <c r="L1227" t="s">
        <v>11065</v>
      </c>
      <c r="N1227" t="s">
        <v>5146</v>
      </c>
      <c r="P1227">
        <v>24946330</v>
      </c>
      <c r="Q1227" t="s">
        <v>11063</v>
      </c>
      <c r="R1227">
        <v>1152</v>
      </c>
      <c r="S1227">
        <v>383</v>
      </c>
    </row>
    <row r="1228" spans="1:19">
      <c r="A1228" t="s">
        <v>28</v>
      </c>
      <c r="B1228" t="s">
        <v>29</v>
      </c>
      <c r="C1228" t="s">
        <v>22</v>
      </c>
      <c r="D1228" t="s">
        <v>23</v>
      </c>
      <c r="E1228" t="s">
        <v>5</v>
      </c>
      <c r="G1228" t="s">
        <v>24</v>
      </c>
      <c r="H1228">
        <v>3837015</v>
      </c>
      <c r="I1228">
        <v>3838166</v>
      </c>
      <c r="J1228" t="s">
        <v>41</v>
      </c>
      <c r="K1228" t="s">
        <v>12519</v>
      </c>
      <c r="L1228" t="s">
        <v>12519</v>
      </c>
      <c r="N1228" t="s">
        <v>12520</v>
      </c>
      <c r="P1228">
        <v>24947117</v>
      </c>
      <c r="Q1228" t="s">
        <v>12517</v>
      </c>
      <c r="R1228">
        <v>1152</v>
      </c>
      <c r="S1228">
        <v>383</v>
      </c>
    </row>
    <row r="1229" spans="1:19">
      <c r="A1229" t="s">
        <v>28</v>
      </c>
      <c r="B1229" t="s">
        <v>29</v>
      </c>
      <c r="C1229" t="s">
        <v>22</v>
      </c>
      <c r="D1229" t="s">
        <v>23</v>
      </c>
      <c r="E1229" t="s">
        <v>5</v>
      </c>
      <c r="G1229" t="s">
        <v>24</v>
      </c>
      <c r="H1229">
        <v>4043474</v>
      </c>
      <c r="I1229">
        <v>4044625</v>
      </c>
      <c r="J1229" t="s">
        <v>25</v>
      </c>
      <c r="K1229" t="s">
        <v>13312</v>
      </c>
      <c r="L1229" t="s">
        <v>13312</v>
      </c>
      <c r="N1229" t="s">
        <v>13313</v>
      </c>
      <c r="P1229">
        <v>24949326</v>
      </c>
      <c r="Q1229" t="s">
        <v>13310</v>
      </c>
      <c r="R1229">
        <v>1152</v>
      </c>
      <c r="S1229">
        <v>383</v>
      </c>
    </row>
    <row r="1230" spans="1:19">
      <c r="A1230" t="s">
        <v>28</v>
      </c>
      <c r="B1230" t="s">
        <v>29</v>
      </c>
      <c r="C1230" t="s">
        <v>22</v>
      </c>
      <c r="D1230" t="s">
        <v>23</v>
      </c>
      <c r="E1230" t="s">
        <v>5</v>
      </c>
      <c r="G1230" t="s">
        <v>24</v>
      </c>
      <c r="H1230">
        <v>4361002</v>
      </c>
      <c r="I1230">
        <v>4362153</v>
      </c>
      <c r="J1230" t="s">
        <v>41</v>
      </c>
      <c r="K1230" t="s">
        <v>14339</v>
      </c>
      <c r="L1230" t="s">
        <v>14339</v>
      </c>
      <c r="N1230" t="s">
        <v>14340</v>
      </c>
      <c r="P1230">
        <v>24946342</v>
      </c>
      <c r="Q1230" t="s">
        <v>14337</v>
      </c>
      <c r="R1230">
        <v>1152</v>
      </c>
      <c r="S1230">
        <v>383</v>
      </c>
    </row>
    <row r="1231" spans="1:19">
      <c r="A1231" t="s">
        <v>28</v>
      </c>
      <c r="B1231" t="s">
        <v>29</v>
      </c>
      <c r="C1231" t="s">
        <v>22</v>
      </c>
      <c r="D1231" t="s">
        <v>23</v>
      </c>
      <c r="E1231" t="s">
        <v>5</v>
      </c>
      <c r="G1231" t="s">
        <v>24</v>
      </c>
      <c r="H1231">
        <v>4723962</v>
      </c>
      <c r="I1231">
        <v>4725113</v>
      </c>
      <c r="J1231" t="s">
        <v>41</v>
      </c>
      <c r="K1231" t="s">
        <v>15607</v>
      </c>
      <c r="L1231" t="s">
        <v>15607</v>
      </c>
      <c r="N1231" t="s">
        <v>15608</v>
      </c>
      <c r="O1231" t="s">
        <v>15604</v>
      </c>
      <c r="P1231">
        <v>24947624</v>
      </c>
      <c r="Q1231" t="s">
        <v>15605</v>
      </c>
      <c r="R1231">
        <v>1152</v>
      </c>
      <c r="S1231">
        <v>383</v>
      </c>
    </row>
    <row r="1232" spans="1:19">
      <c r="A1232" t="s">
        <v>28</v>
      </c>
      <c r="B1232" t="s">
        <v>29</v>
      </c>
      <c r="C1232" t="s">
        <v>22</v>
      </c>
      <c r="D1232" t="s">
        <v>23</v>
      </c>
      <c r="E1232" t="s">
        <v>5</v>
      </c>
      <c r="G1232" t="s">
        <v>24</v>
      </c>
      <c r="H1232">
        <v>788396</v>
      </c>
      <c r="I1232">
        <v>789544</v>
      </c>
      <c r="J1232" t="s">
        <v>41</v>
      </c>
      <c r="K1232" t="s">
        <v>2815</v>
      </c>
      <c r="L1232" t="s">
        <v>2815</v>
      </c>
      <c r="N1232" t="s">
        <v>2816</v>
      </c>
      <c r="P1232">
        <v>24947120</v>
      </c>
      <c r="Q1232" t="s">
        <v>2813</v>
      </c>
      <c r="R1232">
        <v>1149</v>
      </c>
      <c r="S1232">
        <v>382</v>
      </c>
    </row>
    <row r="1233" spans="1:19">
      <c r="A1233" t="s">
        <v>28</v>
      </c>
      <c r="B1233" t="s">
        <v>29</v>
      </c>
      <c r="C1233" t="s">
        <v>22</v>
      </c>
      <c r="D1233" t="s">
        <v>23</v>
      </c>
      <c r="E1233" t="s">
        <v>5</v>
      </c>
      <c r="G1233" t="s">
        <v>24</v>
      </c>
      <c r="H1233">
        <v>1879136</v>
      </c>
      <c r="I1233">
        <v>1880284</v>
      </c>
      <c r="J1233" t="s">
        <v>25</v>
      </c>
      <c r="K1233" t="s">
        <v>6323</v>
      </c>
      <c r="L1233" t="s">
        <v>6323</v>
      </c>
      <c r="N1233" t="s">
        <v>1125</v>
      </c>
      <c r="P1233">
        <v>24948136</v>
      </c>
      <c r="Q1233" t="s">
        <v>6321</v>
      </c>
      <c r="R1233">
        <v>1149</v>
      </c>
      <c r="S1233">
        <v>382</v>
      </c>
    </row>
    <row r="1234" spans="1:19">
      <c r="A1234" t="s">
        <v>28</v>
      </c>
      <c r="B1234" t="s">
        <v>29</v>
      </c>
      <c r="C1234" t="s">
        <v>22</v>
      </c>
      <c r="D1234" t="s">
        <v>23</v>
      </c>
      <c r="E1234" t="s">
        <v>5</v>
      </c>
      <c r="G1234" t="s">
        <v>24</v>
      </c>
      <c r="H1234">
        <v>2244175</v>
      </c>
      <c r="I1234">
        <v>2245323</v>
      </c>
      <c r="J1234" t="s">
        <v>41</v>
      </c>
      <c r="K1234" t="s">
        <v>7394</v>
      </c>
      <c r="L1234" t="s">
        <v>7394</v>
      </c>
      <c r="N1234" t="s">
        <v>7395</v>
      </c>
      <c r="P1234">
        <v>24947986</v>
      </c>
      <c r="Q1234" t="s">
        <v>7392</v>
      </c>
      <c r="R1234">
        <v>1149</v>
      </c>
      <c r="S1234">
        <v>382</v>
      </c>
    </row>
    <row r="1235" spans="1:19">
      <c r="A1235" t="s">
        <v>28</v>
      </c>
      <c r="B1235" t="s">
        <v>29</v>
      </c>
      <c r="C1235" t="s">
        <v>22</v>
      </c>
      <c r="D1235" t="s">
        <v>23</v>
      </c>
      <c r="E1235" t="s">
        <v>5</v>
      </c>
      <c r="G1235" t="s">
        <v>24</v>
      </c>
      <c r="H1235">
        <v>2896544</v>
      </c>
      <c r="I1235">
        <v>2897692</v>
      </c>
      <c r="J1235" t="s">
        <v>41</v>
      </c>
      <c r="K1235" t="s">
        <v>9515</v>
      </c>
      <c r="L1235" t="s">
        <v>9515</v>
      </c>
      <c r="N1235" t="s">
        <v>9516</v>
      </c>
      <c r="P1235">
        <v>24945972</v>
      </c>
      <c r="Q1235" t="s">
        <v>9513</v>
      </c>
      <c r="R1235">
        <v>1149</v>
      </c>
      <c r="S1235">
        <v>382</v>
      </c>
    </row>
    <row r="1236" spans="1:19">
      <c r="A1236" t="s">
        <v>28</v>
      </c>
      <c r="B1236" t="s">
        <v>29</v>
      </c>
      <c r="C1236" t="s">
        <v>22</v>
      </c>
      <c r="D1236" t="s">
        <v>23</v>
      </c>
      <c r="E1236" t="s">
        <v>5</v>
      </c>
      <c r="G1236" t="s">
        <v>24</v>
      </c>
      <c r="H1236">
        <v>3072649</v>
      </c>
      <c r="I1236">
        <v>3073797</v>
      </c>
      <c r="J1236" t="s">
        <v>41</v>
      </c>
      <c r="K1236" t="s">
        <v>10001</v>
      </c>
      <c r="L1236" t="s">
        <v>10001</v>
      </c>
      <c r="N1236" t="s">
        <v>1510</v>
      </c>
      <c r="P1236">
        <v>24946263</v>
      </c>
      <c r="Q1236" t="s">
        <v>9999</v>
      </c>
      <c r="R1236">
        <v>1149</v>
      </c>
      <c r="S1236">
        <v>382</v>
      </c>
    </row>
    <row r="1237" spans="1:19">
      <c r="A1237" t="s">
        <v>28</v>
      </c>
      <c r="B1237" t="s">
        <v>29</v>
      </c>
      <c r="C1237" t="s">
        <v>22</v>
      </c>
      <c r="D1237" t="s">
        <v>23</v>
      </c>
      <c r="E1237" t="s">
        <v>5</v>
      </c>
      <c r="G1237" t="s">
        <v>24</v>
      </c>
      <c r="H1237">
        <v>3620380</v>
      </c>
      <c r="I1237">
        <v>3621528</v>
      </c>
      <c r="J1237" t="s">
        <v>25</v>
      </c>
      <c r="K1237" t="s">
        <v>11778</v>
      </c>
      <c r="L1237" t="s">
        <v>11778</v>
      </c>
      <c r="N1237" t="s">
        <v>2051</v>
      </c>
      <c r="P1237">
        <v>24946339</v>
      </c>
      <c r="Q1237" t="s">
        <v>11776</v>
      </c>
      <c r="R1237">
        <v>1149</v>
      </c>
      <c r="S1237">
        <v>382</v>
      </c>
    </row>
    <row r="1238" spans="1:19">
      <c r="A1238" t="s">
        <v>28</v>
      </c>
      <c r="B1238" t="s">
        <v>29</v>
      </c>
      <c r="C1238" t="s">
        <v>22</v>
      </c>
      <c r="D1238" t="s">
        <v>23</v>
      </c>
      <c r="E1238" t="s">
        <v>5</v>
      </c>
      <c r="G1238" t="s">
        <v>24</v>
      </c>
      <c r="H1238">
        <v>591674</v>
      </c>
      <c r="I1238">
        <v>592819</v>
      </c>
      <c r="J1238" t="s">
        <v>41</v>
      </c>
      <c r="K1238" t="s">
        <v>2050</v>
      </c>
      <c r="L1238" t="s">
        <v>2050</v>
      </c>
      <c r="N1238" t="s">
        <v>2051</v>
      </c>
      <c r="P1238">
        <v>24947226</v>
      </c>
      <c r="Q1238" t="s">
        <v>2048</v>
      </c>
      <c r="R1238">
        <v>1146</v>
      </c>
      <c r="S1238">
        <v>381</v>
      </c>
    </row>
    <row r="1239" spans="1:19">
      <c r="A1239" t="s">
        <v>28</v>
      </c>
      <c r="B1239" t="s">
        <v>29</v>
      </c>
      <c r="C1239" t="s">
        <v>22</v>
      </c>
      <c r="D1239" t="s">
        <v>23</v>
      </c>
      <c r="E1239" t="s">
        <v>5</v>
      </c>
      <c r="G1239" t="s">
        <v>24</v>
      </c>
      <c r="H1239">
        <v>1454757</v>
      </c>
      <c r="I1239">
        <v>1455902</v>
      </c>
      <c r="J1239" t="s">
        <v>41</v>
      </c>
      <c r="K1239" t="s">
        <v>5064</v>
      </c>
      <c r="L1239" t="s">
        <v>5064</v>
      </c>
      <c r="N1239" t="s">
        <v>5065</v>
      </c>
      <c r="P1239">
        <v>24945579</v>
      </c>
      <c r="Q1239" t="s">
        <v>5062</v>
      </c>
      <c r="R1239">
        <v>1146</v>
      </c>
      <c r="S1239">
        <v>381</v>
      </c>
    </row>
    <row r="1240" spans="1:19">
      <c r="A1240" t="s">
        <v>28</v>
      </c>
      <c r="B1240" t="s">
        <v>29</v>
      </c>
      <c r="C1240" t="s">
        <v>22</v>
      </c>
      <c r="D1240" t="s">
        <v>23</v>
      </c>
      <c r="E1240" t="s">
        <v>5</v>
      </c>
      <c r="G1240" t="s">
        <v>24</v>
      </c>
      <c r="H1240">
        <v>1955476</v>
      </c>
      <c r="I1240">
        <v>1956621</v>
      </c>
      <c r="J1240" t="s">
        <v>41</v>
      </c>
      <c r="K1240" t="s">
        <v>6550</v>
      </c>
      <c r="L1240" t="s">
        <v>6550</v>
      </c>
      <c r="N1240" t="s">
        <v>49</v>
      </c>
      <c r="P1240">
        <v>24946797</v>
      </c>
      <c r="Q1240" t="s">
        <v>6548</v>
      </c>
      <c r="R1240">
        <v>1146</v>
      </c>
      <c r="S1240">
        <v>381</v>
      </c>
    </row>
    <row r="1241" spans="1:19">
      <c r="A1241" t="s">
        <v>28</v>
      </c>
      <c r="B1241" t="s">
        <v>29</v>
      </c>
      <c r="C1241" t="s">
        <v>22</v>
      </c>
      <c r="D1241" t="s">
        <v>23</v>
      </c>
      <c r="E1241" t="s">
        <v>5</v>
      </c>
      <c r="G1241" t="s">
        <v>24</v>
      </c>
      <c r="H1241">
        <v>3379508</v>
      </c>
      <c r="I1241">
        <v>3380653</v>
      </c>
      <c r="J1241" t="s">
        <v>25</v>
      </c>
      <c r="K1241" t="s">
        <v>10975</v>
      </c>
      <c r="L1241" t="s">
        <v>10975</v>
      </c>
      <c r="N1241" t="s">
        <v>10976</v>
      </c>
      <c r="P1241">
        <v>24948675</v>
      </c>
      <c r="Q1241" t="s">
        <v>10973</v>
      </c>
      <c r="R1241">
        <v>1146</v>
      </c>
      <c r="S1241">
        <v>381</v>
      </c>
    </row>
    <row r="1242" spans="1:19">
      <c r="A1242" t="s">
        <v>28</v>
      </c>
      <c r="B1242" t="s">
        <v>29</v>
      </c>
      <c r="C1242" t="s">
        <v>22</v>
      </c>
      <c r="D1242" t="s">
        <v>23</v>
      </c>
      <c r="E1242" t="s">
        <v>5</v>
      </c>
      <c r="G1242" t="s">
        <v>24</v>
      </c>
      <c r="H1242">
        <v>3741874</v>
      </c>
      <c r="I1242">
        <v>3743019</v>
      </c>
      <c r="J1242" t="s">
        <v>41</v>
      </c>
      <c r="K1242" t="s">
        <v>12215</v>
      </c>
      <c r="L1242" t="s">
        <v>12215</v>
      </c>
      <c r="N1242" t="s">
        <v>815</v>
      </c>
      <c r="P1242">
        <v>24949133</v>
      </c>
      <c r="Q1242" t="s">
        <v>12213</v>
      </c>
      <c r="R1242">
        <v>1146</v>
      </c>
      <c r="S1242">
        <v>381</v>
      </c>
    </row>
    <row r="1243" spans="1:19">
      <c r="A1243" t="s">
        <v>28</v>
      </c>
      <c r="B1243" t="s">
        <v>29</v>
      </c>
      <c r="C1243" t="s">
        <v>22</v>
      </c>
      <c r="D1243" t="s">
        <v>23</v>
      </c>
      <c r="E1243" t="s">
        <v>5</v>
      </c>
      <c r="G1243" t="s">
        <v>24</v>
      </c>
      <c r="H1243">
        <v>4345871</v>
      </c>
      <c r="I1243">
        <v>4347016</v>
      </c>
      <c r="J1243" t="s">
        <v>41</v>
      </c>
      <c r="K1243" t="s">
        <v>14299</v>
      </c>
      <c r="L1243" t="s">
        <v>14299</v>
      </c>
      <c r="N1243" t="s">
        <v>14300</v>
      </c>
      <c r="P1243">
        <v>24949207</v>
      </c>
      <c r="Q1243" t="s">
        <v>14297</v>
      </c>
      <c r="R1243">
        <v>1146</v>
      </c>
      <c r="S1243">
        <v>381</v>
      </c>
    </row>
    <row r="1244" spans="1:19">
      <c r="A1244" t="s">
        <v>28</v>
      </c>
      <c r="B1244" t="s">
        <v>29</v>
      </c>
      <c r="C1244" t="s">
        <v>22</v>
      </c>
      <c r="D1244" t="s">
        <v>23</v>
      </c>
      <c r="E1244" t="s">
        <v>5</v>
      </c>
      <c r="G1244" t="s">
        <v>24</v>
      </c>
      <c r="H1244">
        <v>4380032</v>
      </c>
      <c r="I1244">
        <v>4381177</v>
      </c>
      <c r="J1244" t="s">
        <v>41</v>
      </c>
      <c r="K1244" t="s">
        <v>14388</v>
      </c>
      <c r="L1244" t="s">
        <v>14388</v>
      </c>
      <c r="N1244" t="s">
        <v>14389</v>
      </c>
      <c r="P1244">
        <v>24946756</v>
      </c>
      <c r="Q1244" t="s">
        <v>14386</v>
      </c>
      <c r="R1244">
        <v>1146</v>
      </c>
      <c r="S1244">
        <v>381</v>
      </c>
    </row>
    <row r="1245" spans="1:19">
      <c r="A1245" t="s">
        <v>28</v>
      </c>
      <c r="B1245" t="s">
        <v>29</v>
      </c>
      <c r="C1245" t="s">
        <v>22</v>
      </c>
      <c r="D1245" t="s">
        <v>23</v>
      </c>
      <c r="E1245" t="s">
        <v>5</v>
      </c>
      <c r="G1245" t="s">
        <v>24</v>
      </c>
      <c r="H1245">
        <v>4732121</v>
      </c>
      <c r="I1245">
        <v>4733266</v>
      </c>
      <c r="J1245" t="s">
        <v>25</v>
      </c>
      <c r="K1245" t="s">
        <v>15639</v>
      </c>
      <c r="L1245" t="s">
        <v>15639</v>
      </c>
      <c r="N1245" t="s">
        <v>15640</v>
      </c>
      <c r="O1245" t="s">
        <v>15636</v>
      </c>
      <c r="P1245">
        <v>24947397</v>
      </c>
      <c r="Q1245" t="s">
        <v>15637</v>
      </c>
      <c r="R1245">
        <v>1146</v>
      </c>
      <c r="S1245">
        <v>381</v>
      </c>
    </row>
    <row r="1246" spans="1:19">
      <c r="A1246" t="s">
        <v>28</v>
      </c>
      <c r="B1246" t="s">
        <v>29</v>
      </c>
      <c r="C1246" t="s">
        <v>22</v>
      </c>
      <c r="D1246" t="s">
        <v>23</v>
      </c>
      <c r="E1246" t="s">
        <v>5</v>
      </c>
      <c r="G1246" t="s">
        <v>24</v>
      </c>
      <c r="H1246">
        <v>735030</v>
      </c>
      <c r="I1246">
        <v>736172</v>
      </c>
      <c r="J1246" t="s">
        <v>41</v>
      </c>
      <c r="K1246" t="s">
        <v>2604</v>
      </c>
      <c r="L1246" t="s">
        <v>2604</v>
      </c>
      <c r="N1246" t="s">
        <v>2605</v>
      </c>
      <c r="P1246">
        <v>24945324</v>
      </c>
      <c r="Q1246" t="s">
        <v>2602</v>
      </c>
      <c r="R1246">
        <v>1143</v>
      </c>
      <c r="S1246">
        <v>380</v>
      </c>
    </row>
    <row r="1247" spans="1:19">
      <c r="A1247" t="s">
        <v>28</v>
      </c>
      <c r="B1247" t="s">
        <v>29</v>
      </c>
      <c r="C1247" t="s">
        <v>22</v>
      </c>
      <c r="D1247" t="s">
        <v>23</v>
      </c>
      <c r="E1247" t="s">
        <v>5</v>
      </c>
      <c r="G1247" t="s">
        <v>24</v>
      </c>
      <c r="H1247">
        <v>810660</v>
      </c>
      <c r="I1247">
        <v>811802</v>
      </c>
      <c r="J1247" t="s">
        <v>41</v>
      </c>
      <c r="K1247" t="s">
        <v>2890</v>
      </c>
      <c r="L1247" t="s">
        <v>2890</v>
      </c>
      <c r="N1247" t="s">
        <v>2891</v>
      </c>
      <c r="P1247">
        <v>24947179</v>
      </c>
      <c r="Q1247" t="s">
        <v>2888</v>
      </c>
      <c r="R1247">
        <v>1143</v>
      </c>
      <c r="S1247">
        <v>380</v>
      </c>
    </row>
    <row r="1248" spans="1:19">
      <c r="A1248" t="s">
        <v>28</v>
      </c>
      <c r="B1248" t="s">
        <v>29</v>
      </c>
      <c r="C1248" t="s">
        <v>22</v>
      </c>
      <c r="D1248" t="s">
        <v>23</v>
      </c>
      <c r="E1248" t="s">
        <v>5</v>
      </c>
      <c r="G1248" t="s">
        <v>24</v>
      </c>
      <c r="H1248">
        <v>843219</v>
      </c>
      <c r="I1248">
        <v>844361</v>
      </c>
      <c r="J1248" t="s">
        <v>25</v>
      </c>
      <c r="K1248" t="s">
        <v>3002</v>
      </c>
      <c r="L1248" t="s">
        <v>3002</v>
      </c>
      <c r="N1248" t="s">
        <v>3003</v>
      </c>
      <c r="P1248">
        <v>24946341</v>
      </c>
      <c r="Q1248" t="s">
        <v>3000</v>
      </c>
      <c r="R1248">
        <v>1143</v>
      </c>
      <c r="S1248">
        <v>380</v>
      </c>
    </row>
    <row r="1249" spans="1:19">
      <c r="A1249" t="s">
        <v>28</v>
      </c>
      <c r="B1249" t="s">
        <v>29</v>
      </c>
      <c r="C1249" t="s">
        <v>22</v>
      </c>
      <c r="D1249" t="s">
        <v>23</v>
      </c>
      <c r="E1249" t="s">
        <v>5</v>
      </c>
      <c r="G1249" t="s">
        <v>24</v>
      </c>
      <c r="H1249">
        <v>1262223</v>
      </c>
      <c r="I1249">
        <v>1263365</v>
      </c>
      <c r="J1249" t="s">
        <v>25</v>
      </c>
      <c r="K1249" t="s">
        <v>4403</v>
      </c>
      <c r="L1249" t="s">
        <v>4403</v>
      </c>
      <c r="N1249" t="s">
        <v>962</v>
      </c>
      <c r="P1249">
        <v>24949150</v>
      </c>
      <c r="Q1249" t="s">
        <v>4401</v>
      </c>
      <c r="R1249">
        <v>1143</v>
      </c>
      <c r="S1249">
        <v>380</v>
      </c>
    </row>
    <row r="1250" spans="1:19">
      <c r="A1250" t="s">
        <v>28</v>
      </c>
      <c r="B1250" t="s">
        <v>29</v>
      </c>
      <c r="C1250" t="s">
        <v>22</v>
      </c>
      <c r="D1250" t="s">
        <v>23</v>
      </c>
      <c r="E1250" t="s">
        <v>5</v>
      </c>
      <c r="G1250" t="s">
        <v>24</v>
      </c>
      <c r="H1250">
        <v>1783705</v>
      </c>
      <c r="I1250">
        <v>1784847</v>
      </c>
      <c r="J1250" t="s">
        <v>41</v>
      </c>
      <c r="K1250" t="s">
        <v>6018</v>
      </c>
      <c r="L1250" t="s">
        <v>6018</v>
      </c>
      <c r="N1250" t="s">
        <v>6019</v>
      </c>
      <c r="P1250">
        <v>24946035</v>
      </c>
      <c r="Q1250" t="s">
        <v>6016</v>
      </c>
      <c r="R1250">
        <v>1143</v>
      </c>
      <c r="S1250">
        <v>380</v>
      </c>
    </row>
    <row r="1251" spans="1:19">
      <c r="A1251" t="s">
        <v>28</v>
      </c>
      <c r="B1251" t="s">
        <v>29</v>
      </c>
      <c r="C1251" t="s">
        <v>22</v>
      </c>
      <c r="D1251" t="s">
        <v>23</v>
      </c>
      <c r="E1251" t="s">
        <v>5</v>
      </c>
      <c r="G1251" t="s">
        <v>24</v>
      </c>
      <c r="H1251">
        <v>3687960</v>
      </c>
      <c r="I1251">
        <v>3689102</v>
      </c>
      <c r="J1251" t="s">
        <v>41</v>
      </c>
      <c r="K1251" t="s">
        <v>12042</v>
      </c>
      <c r="L1251" t="s">
        <v>12042</v>
      </c>
      <c r="N1251" t="s">
        <v>12043</v>
      </c>
      <c r="P1251">
        <v>24949430</v>
      </c>
      <c r="Q1251" t="s">
        <v>12040</v>
      </c>
      <c r="R1251">
        <v>1143</v>
      </c>
      <c r="S1251">
        <v>380</v>
      </c>
    </row>
    <row r="1252" spans="1:19">
      <c r="A1252" t="s">
        <v>28</v>
      </c>
      <c r="B1252" t="s">
        <v>29</v>
      </c>
      <c r="C1252" t="s">
        <v>22</v>
      </c>
      <c r="D1252" t="s">
        <v>23</v>
      </c>
      <c r="E1252" t="s">
        <v>5</v>
      </c>
      <c r="G1252" t="s">
        <v>24</v>
      </c>
      <c r="H1252">
        <v>760802</v>
      </c>
      <c r="I1252">
        <v>761941</v>
      </c>
      <c r="J1252" t="s">
        <v>41</v>
      </c>
      <c r="K1252" t="s">
        <v>2715</v>
      </c>
      <c r="L1252" t="s">
        <v>2715</v>
      </c>
      <c r="N1252" t="s">
        <v>2716</v>
      </c>
      <c r="P1252">
        <v>24945344</v>
      </c>
      <c r="Q1252" t="s">
        <v>2713</v>
      </c>
      <c r="R1252">
        <v>1140</v>
      </c>
      <c r="S1252">
        <v>379</v>
      </c>
    </row>
    <row r="1253" spans="1:19">
      <c r="A1253" t="s">
        <v>28</v>
      </c>
      <c r="B1253" t="s">
        <v>29</v>
      </c>
      <c r="C1253" t="s">
        <v>22</v>
      </c>
      <c r="D1253" t="s">
        <v>23</v>
      </c>
      <c r="E1253" t="s">
        <v>5</v>
      </c>
      <c r="G1253" t="s">
        <v>24</v>
      </c>
      <c r="H1253">
        <v>1618338</v>
      </c>
      <c r="I1253">
        <v>1619477</v>
      </c>
      <c r="J1253" t="s">
        <v>41</v>
      </c>
      <c r="K1253" t="s">
        <v>5516</v>
      </c>
      <c r="L1253" t="s">
        <v>5516</v>
      </c>
      <c r="N1253" t="s">
        <v>49</v>
      </c>
      <c r="P1253">
        <v>24946426</v>
      </c>
      <c r="Q1253" t="s">
        <v>5514</v>
      </c>
      <c r="R1253">
        <v>1140</v>
      </c>
      <c r="S1253">
        <v>379</v>
      </c>
    </row>
    <row r="1254" spans="1:19">
      <c r="A1254" t="s">
        <v>28</v>
      </c>
      <c r="B1254" t="s">
        <v>29</v>
      </c>
      <c r="C1254" t="s">
        <v>22</v>
      </c>
      <c r="D1254" t="s">
        <v>23</v>
      </c>
      <c r="E1254" t="s">
        <v>5</v>
      </c>
      <c r="G1254" t="s">
        <v>24</v>
      </c>
      <c r="H1254">
        <v>2318777</v>
      </c>
      <c r="I1254">
        <v>2319916</v>
      </c>
      <c r="J1254" t="s">
        <v>41</v>
      </c>
      <c r="K1254" t="s">
        <v>7665</v>
      </c>
      <c r="L1254" t="s">
        <v>7665</v>
      </c>
      <c r="N1254" t="s">
        <v>4635</v>
      </c>
      <c r="P1254">
        <v>24948734</v>
      </c>
      <c r="Q1254" t="s">
        <v>7663</v>
      </c>
      <c r="R1254">
        <v>1140</v>
      </c>
      <c r="S1254">
        <v>379</v>
      </c>
    </row>
    <row r="1255" spans="1:19">
      <c r="A1255" t="s">
        <v>28</v>
      </c>
      <c r="B1255" t="s">
        <v>29</v>
      </c>
      <c r="C1255" t="s">
        <v>22</v>
      </c>
      <c r="D1255" t="s">
        <v>23</v>
      </c>
      <c r="E1255" t="s">
        <v>5</v>
      </c>
      <c r="G1255" t="s">
        <v>24</v>
      </c>
      <c r="H1255">
        <v>3279911</v>
      </c>
      <c r="I1255">
        <v>3281050</v>
      </c>
      <c r="J1255" t="s">
        <v>25</v>
      </c>
      <c r="K1255" t="s">
        <v>10664</v>
      </c>
      <c r="L1255" t="s">
        <v>10664</v>
      </c>
      <c r="N1255" t="s">
        <v>3792</v>
      </c>
      <c r="P1255">
        <v>24948121</v>
      </c>
      <c r="Q1255" t="s">
        <v>10662</v>
      </c>
      <c r="R1255">
        <v>1140</v>
      </c>
      <c r="S1255">
        <v>379</v>
      </c>
    </row>
    <row r="1256" spans="1:19">
      <c r="A1256" t="s">
        <v>28</v>
      </c>
      <c r="B1256" t="s">
        <v>29</v>
      </c>
      <c r="C1256" t="s">
        <v>22</v>
      </c>
      <c r="D1256" t="s">
        <v>23</v>
      </c>
      <c r="E1256" t="s">
        <v>5</v>
      </c>
      <c r="G1256" t="s">
        <v>24</v>
      </c>
      <c r="H1256">
        <v>3478049</v>
      </c>
      <c r="I1256">
        <v>3479188</v>
      </c>
      <c r="J1256" t="s">
        <v>41</v>
      </c>
      <c r="K1256" t="s">
        <v>11338</v>
      </c>
      <c r="L1256" t="s">
        <v>11338</v>
      </c>
      <c r="N1256" t="s">
        <v>49</v>
      </c>
      <c r="P1256">
        <v>24949299</v>
      </c>
      <c r="Q1256" t="s">
        <v>11336</v>
      </c>
      <c r="R1256">
        <v>1140</v>
      </c>
      <c r="S1256">
        <v>379</v>
      </c>
    </row>
    <row r="1257" spans="1:19">
      <c r="A1257" t="s">
        <v>28</v>
      </c>
      <c r="B1257" t="s">
        <v>29</v>
      </c>
      <c r="C1257" t="s">
        <v>22</v>
      </c>
      <c r="D1257" t="s">
        <v>23</v>
      </c>
      <c r="E1257" t="s">
        <v>5</v>
      </c>
      <c r="G1257" t="s">
        <v>24</v>
      </c>
      <c r="H1257">
        <v>3843360</v>
      </c>
      <c r="I1257">
        <v>3844499</v>
      </c>
      <c r="J1257" t="s">
        <v>41</v>
      </c>
      <c r="K1257" t="s">
        <v>12543</v>
      </c>
      <c r="L1257" t="s">
        <v>12543</v>
      </c>
      <c r="N1257" t="s">
        <v>12544</v>
      </c>
      <c r="O1257" t="s">
        <v>12540</v>
      </c>
      <c r="P1257">
        <v>24947215</v>
      </c>
      <c r="Q1257" t="s">
        <v>12541</v>
      </c>
      <c r="R1257">
        <v>1140</v>
      </c>
      <c r="S1257">
        <v>379</v>
      </c>
    </row>
    <row r="1258" spans="1:19">
      <c r="A1258" t="s">
        <v>28</v>
      </c>
      <c r="B1258" t="s">
        <v>29</v>
      </c>
      <c r="C1258" t="s">
        <v>22</v>
      </c>
      <c r="D1258" t="s">
        <v>23</v>
      </c>
      <c r="E1258" t="s">
        <v>5</v>
      </c>
      <c r="G1258" t="s">
        <v>24</v>
      </c>
      <c r="H1258">
        <v>4278258</v>
      </c>
      <c r="I1258">
        <v>4279397</v>
      </c>
      <c r="J1258" t="s">
        <v>41</v>
      </c>
      <c r="K1258" t="s">
        <v>14075</v>
      </c>
      <c r="L1258" t="s">
        <v>14075</v>
      </c>
      <c r="N1258" t="s">
        <v>14076</v>
      </c>
      <c r="P1258">
        <v>24945461</v>
      </c>
      <c r="Q1258" t="s">
        <v>14073</v>
      </c>
      <c r="R1258">
        <v>1140</v>
      </c>
      <c r="S1258">
        <v>379</v>
      </c>
    </row>
    <row r="1259" spans="1:19">
      <c r="A1259" t="s">
        <v>28</v>
      </c>
      <c r="B1259" t="s">
        <v>29</v>
      </c>
      <c r="C1259" t="s">
        <v>22</v>
      </c>
      <c r="D1259" t="s">
        <v>23</v>
      </c>
      <c r="E1259" t="s">
        <v>5</v>
      </c>
      <c r="G1259" t="s">
        <v>24</v>
      </c>
      <c r="H1259">
        <v>4706267</v>
      </c>
      <c r="I1259">
        <v>4707406</v>
      </c>
      <c r="J1259" t="s">
        <v>41</v>
      </c>
      <c r="K1259" t="s">
        <v>15543</v>
      </c>
      <c r="L1259" t="s">
        <v>15543</v>
      </c>
      <c r="N1259" t="s">
        <v>15544</v>
      </c>
      <c r="P1259">
        <v>24947015</v>
      </c>
      <c r="Q1259" t="s">
        <v>15541</v>
      </c>
      <c r="R1259">
        <v>1140</v>
      </c>
      <c r="S1259">
        <v>379</v>
      </c>
    </row>
    <row r="1260" spans="1:19">
      <c r="A1260" t="s">
        <v>28</v>
      </c>
      <c r="B1260" t="s">
        <v>29</v>
      </c>
      <c r="C1260" t="s">
        <v>22</v>
      </c>
      <c r="D1260" t="s">
        <v>23</v>
      </c>
      <c r="E1260" t="s">
        <v>5</v>
      </c>
      <c r="G1260" t="s">
        <v>24</v>
      </c>
      <c r="H1260">
        <v>4736844</v>
      </c>
      <c r="I1260">
        <v>4737983</v>
      </c>
      <c r="J1260" t="s">
        <v>25</v>
      </c>
      <c r="K1260" t="s">
        <v>15655</v>
      </c>
      <c r="L1260" t="s">
        <v>15655</v>
      </c>
      <c r="N1260" t="s">
        <v>1652</v>
      </c>
      <c r="P1260">
        <v>24946213</v>
      </c>
      <c r="Q1260" t="s">
        <v>15653</v>
      </c>
      <c r="R1260">
        <v>1140</v>
      </c>
      <c r="S1260">
        <v>379</v>
      </c>
    </row>
    <row r="1261" spans="1:19">
      <c r="A1261" t="s">
        <v>28</v>
      </c>
      <c r="B1261" t="s">
        <v>29</v>
      </c>
      <c r="C1261" t="s">
        <v>22</v>
      </c>
      <c r="D1261" t="s">
        <v>23</v>
      </c>
      <c r="E1261" t="s">
        <v>5</v>
      </c>
      <c r="G1261" t="s">
        <v>24</v>
      </c>
      <c r="H1261">
        <v>189188</v>
      </c>
      <c r="I1261">
        <v>190324</v>
      </c>
      <c r="J1261" t="s">
        <v>25</v>
      </c>
      <c r="K1261" t="s">
        <v>676</v>
      </c>
      <c r="L1261" t="s">
        <v>676</v>
      </c>
      <c r="N1261" t="s">
        <v>677</v>
      </c>
      <c r="P1261">
        <v>24947378</v>
      </c>
      <c r="Q1261" t="s">
        <v>674</v>
      </c>
      <c r="R1261">
        <v>1137</v>
      </c>
      <c r="S1261">
        <v>378</v>
      </c>
    </row>
    <row r="1262" spans="1:19">
      <c r="A1262" t="s">
        <v>28</v>
      </c>
      <c r="B1262" t="s">
        <v>29</v>
      </c>
      <c r="C1262" t="s">
        <v>22</v>
      </c>
      <c r="D1262" t="s">
        <v>23</v>
      </c>
      <c r="E1262" t="s">
        <v>5</v>
      </c>
      <c r="G1262" t="s">
        <v>24</v>
      </c>
      <c r="H1262">
        <v>1437124</v>
      </c>
      <c r="I1262">
        <v>1438260</v>
      </c>
      <c r="J1262" t="s">
        <v>41</v>
      </c>
      <c r="K1262" t="s">
        <v>5016</v>
      </c>
      <c r="L1262" t="s">
        <v>5016</v>
      </c>
      <c r="N1262" t="s">
        <v>49</v>
      </c>
      <c r="P1262">
        <v>24945805</v>
      </c>
      <c r="Q1262" t="s">
        <v>5014</v>
      </c>
      <c r="R1262">
        <v>1137</v>
      </c>
      <c r="S1262">
        <v>378</v>
      </c>
    </row>
    <row r="1263" spans="1:19">
      <c r="A1263" t="s">
        <v>28</v>
      </c>
      <c r="B1263" t="s">
        <v>29</v>
      </c>
      <c r="C1263" t="s">
        <v>22</v>
      </c>
      <c r="D1263" t="s">
        <v>23</v>
      </c>
      <c r="E1263" t="s">
        <v>5</v>
      </c>
      <c r="G1263" t="s">
        <v>24</v>
      </c>
      <c r="H1263">
        <v>1634665</v>
      </c>
      <c r="I1263">
        <v>1635801</v>
      </c>
      <c r="J1263" t="s">
        <v>25</v>
      </c>
      <c r="K1263" t="s">
        <v>5557</v>
      </c>
      <c r="L1263" t="s">
        <v>5557</v>
      </c>
      <c r="N1263" t="s">
        <v>5558</v>
      </c>
      <c r="P1263">
        <v>24946007</v>
      </c>
      <c r="Q1263" t="s">
        <v>5555</v>
      </c>
      <c r="R1263">
        <v>1137</v>
      </c>
      <c r="S1263">
        <v>378</v>
      </c>
    </row>
    <row r="1264" spans="1:19">
      <c r="A1264" t="s">
        <v>28</v>
      </c>
      <c r="B1264" t="s">
        <v>29</v>
      </c>
      <c r="C1264" t="s">
        <v>22</v>
      </c>
      <c r="D1264" t="s">
        <v>23</v>
      </c>
      <c r="E1264" t="s">
        <v>5</v>
      </c>
      <c r="G1264" t="s">
        <v>24</v>
      </c>
      <c r="H1264">
        <v>1995415</v>
      </c>
      <c r="I1264">
        <v>1996551</v>
      </c>
      <c r="J1264" t="s">
        <v>41</v>
      </c>
      <c r="K1264" t="s">
        <v>6677</v>
      </c>
      <c r="L1264" t="s">
        <v>6677</v>
      </c>
      <c r="N1264" t="s">
        <v>6678</v>
      </c>
      <c r="P1264">
        <v>24945256</v>
      </c>
      <c r="Q1264" t="s">
        <v>6675</v>
      </c>
      <c r="R1264">
        <v>1137</v>
      </c>
      <c r="S1264">
        <v>378</v>
      </c>
    </row>
    <row r="1265" spans="1:19">
      <c r="A1265" t="s">
        <v>28</v>
      </c>
      <c r="B1265" t="s">
        <v>29</v>
      </c>
      <c r="C1265" t="s">
        <v>22</v>
      </c>
      <c r="D1265" t="s">
        <v>23</v>
      </c>
      <c r="E1265" t="s">
        <v>5</v>
      </c>
      <c r="G1265" t="s">
        <v>24</v>
      </c>
      <c r="H1265">
        <v>2687742</v>
      </c>
      <c r="I1265">
        <v>2688878</v>
      </c>
      <c r="J1265" t="s">
        <v>41</v>
      </c>
      <c r="K1265" t="s">
        <v>8895</v>
      </c>
      <c r="L1265" t="s">
        <v>8895</v>
      </c>
      <c r="N1265" t="s">
        <v>4383</v>
      </c>
      <c r="P1265">
        <v>24946034</v>
      </c>
      <c r="Q1265" t="s">
        <v>8893</v>
      </c>
      <c r="R1265">
        <v>1137</v>
      </c>
      <c r="S1265">
        <v>378</v>
      </c>
    </row>
    <row r="1266" spans="1:19">
      <c r="A1266" t="s">
        <v>28</v>
      </c>
      <c r="B1266" t="s">
        <v>29</v>
      </c>
      <c r="C1266" t="s">
        <v>22</v>
      </c>
      <c r="D1266" t="s">
        <v>23</v>
      </c>
      <c r="E1266" t="s">
        <v>5</v>
      </c>
      <c r="G1266" t="s">
        <v>24</v>
      </c>
      <c r="H1266">
        <v>1003743</v>
      </c>
      <c r="I1266">
        <v>1004876</v>
      </c>
      <c r="J1266" t="s">
        <v>25</v>
      </c>
      <c r="K1266" t="s">
        <v>3544</v>
      </c>
      <c r="L1266" t="s">
        <v>3544</v>
      </c>
      <c r="N1266" t="s">
        <v>3545</v>
      </c>
      <c r="P1266">
        <v>24949518</v>
      </c>
      <c r="Q1266" t="s">
        <v>3542</v>
      </c>
      <c r="R1266">
        <v>1134</v>
      </c>
      <c r="S1266">
        <v>377</v>
      </c>
    </row>
    <row r="1267" spans="1:19">
      <c r="A1267" t="s">
        <v>28</v>
      </c>
      <c r="B1267" t="s">
        <v>29</v>
      </c>
      <c r="C1267" t="s">
        <v>22</v>
      </c>
      <c r="D1267" t="s">
        <v>23</v>
      </c>
      <c r="E1267" t="s">
        <v>5</v>
      </c>
      <c r="G1267" t="s">
        <v>24</v>
      </c>
      <c r="H1267">
        <v>1544272</v>
      </c>
      <c r="I1267">
        <v>1545405</v>
      </c>
      <c r="J1267" t="s">
        <v>41</v>
      </c>
      <c r="K1267" t="s">
        <v>5319</v>
      </c>
      <c r="L1267" t="s">
        <v>5319</v>
      </c>
      <c r="N1267" t="s">
        <v>5320</v>
      </c>
      <c r="P1267">
        <v>24947775</v>
      </c>
      <c r="Q1267" t="s">
        <v>5317</v>
      </c>
      <c r="R1267">
        <v>1134</v>
      </c>
      <c r="S1267">
        <v>377</v>
      </c>
    </row>
    <row r="1268" spans="1:19">
      <c r="A1268" t="s">
        <v>28</v>
      </c>
      <c r="B1268" t="s">
        <v>29</v>
      </c>
      <c r="C1268" t="s">
        <v>22</v>
      </c>
      <c r="D1268" t="s">
        <v>23</v>
      </c>
      <c r="E1268" t="s">
        <v>5</v>
      </c>
      <c r="G1268" t="s">
        <v>24</v>
      </c>
      <c r="H1268">
        <v>1678723</v>
      </c>
      <c r="I1268">
        <v>1679856</v>
      </c>
      <c r="J1268" t="s">
        <v>41</v>
      </c>
      <c r="K1268" t="s">
        <v>5706</v>
      </c>
      <c r="L1268" t="s">
        <v>5706</v>
      </c>
      <c r="N1268" t="s">
        <v>5707</v>
      </c>
      <c r="O1268" t="s">
        <v>5703</v>
      </c>
      <c r="P1268">
        <v>24945611</v>
      </c>
      <c r="Q1268" t="s">
        <v>5704</v>
      </c>
      <c r="R1268">
        <v>1134</v>
      </c>
      <c r="S1268">
        <v>377</v>
      </c>
    </row>
    <row r="1269" spans="1:19">
      <c r="A1269" t="s">
        <v>28</v>
      </c>
      <c r="B1269" t="s">
        <v>29</v>
      </c>
      <c r="C1269" t="s">
        <v>22</v>
      </c>
      <c r="D1269" t="s">
        <v>23</v>
      </c>
      <c r="E1269" t="s">
        <v>5</v>
      </c>
      <c r="G1269" t="s">
        <v>24</v>
      </c>
      <c r="H1269">
        <v>2957286</v>
      </c>
      <c r="I1269">
        <v>2958419</v>
      </c>
      <c r="J1269" t="s">
        <v>41</v>
      </c>
      <c r="K1269" t="s">
        <v>9698</v>
      </c>
      <c r="L1269" t="s">
        <v>9698</v>
      </c>
      <c r="N1269" t="s">
        <v>9699</v>
      </c>
      <c r="P1269">
        <v>24949383</v>
      </c>
      <c r="Q1269" t="s">
        <v>9696</v>
      </c>
      <c r="R1269">
        <v>1134</v>
      </c>
      <c r="S1269">
        <v>377</v>
      </c>
    </row>
    <row r="1270" spans="1:19">
      <c r="A1270" t="s">
        <v>28</v>
      </c>
      <c r="B1270" t="s">
        <v>29</v>
      </c>
      <c r="C1270" t="s">
        <v>22</v>
      </c>
      <c r="D1270" t="s">
        <v>23</v>
      </c>
      <c r="E1270" t="s">
        <v>5</v>
      </c>
      <c r="G1270" t="s">
        <v>24</v>
      </c>
      <c r="H1270">
        <v>3181142</v>
      </c>
      <c r="I1270">
        <v>3182275</v>
      </c>
      <c r="J1270" t="s">
        <v>25</v>
      </c>
      <c r="K1270" t="s">
        <v>10284</v>
      </c>
      <c r="L1270" t="s">
        <v>10284</v>
      </c>
      <c r="N1270" t="s">
        <v>10285</v>
      </c>
      <c r="P1270">
        <v>24949170</v>
      </c>
      <c r="Q1270" t="s">
        <v>10282</v>
      </c>
      <c r="R1270">
        <v>1134</v>
      </c>
      <c r="S1270">
        <v>377</v>
      </c>
    </row>
    <row r="1271" spans="1:19">
      <c r="A1271" t="s">
        <v>28</v>
      </c>
      <c r="B1271" t="s">
        <v>29</v>
      </c>
      <c r="C1271" t="s">
        <v>22</v>
      </c>
      <c r="D1271" t="s">
        <v>23</v>
      </c>
      <c r="E1271" t="s">
        <v>5</v>
      </c>
      <c r="G1271" t="s">
        <v>24</v>
      </c>
      <c r="H1271">
        <v>3889473</v>
      </c>
      <c r="I1271">
        <v>3890606</v>
      </c>
      <c r="J1271" t="s">
        <v>41</v>
      </c>
      <c r="K1271" t="s">
        <v>12730</v>
      </c>
      <c r="L1271" t="s">
        <v>12730</v>
      </c>
      <c r="N1271" t="s">
        <v>12731</v>
      </c>
      <c r="P1271">
        <v>24949432</v>
      </c>
      <c r="Q1271" t="s">
        <v>12728</v>
      </c>
      <c r="R1271">
        <v>1134</v>
      </c>
      <c r="S1271">
        <v>377</v>
      </c>
    </row>
    <row r="1272" spans="1:19">
      <c r="A1272" t="s">
        <v>28</v>
      </c>
      <c r="B1272" t="s">
        <v>29</v>
      </c>
      <c r="C1272" t="s">
        <v>22</v>
      </c>
      <c r="D1272" t="s">
        <v>23</v>
      </c>
      <c r="E1272" t="s">
        <v>5</v>
      </c>
      <c r="G1272" t="s">
        <v>24</v>
      </c>
      <c r="H1272">
        <v>172151</v>
      </c>
      <c r="I1272">
        <v>173281</v>
      </c>
      <c r="J1272" t="s">
        <v>25</v>
      </c>
      <c r="K1272" t="s">
        <v>606</v>
      </c>
      <c r="L1272" t="s">
        <v>606</v>
      </c>
      <c r="N1272" t="s">
        <v>607</v>
      </c>
      <c r="P1272">
        <v>24947716</v>
      </c>
      <c r="Q1272" t="s">
        <v>604</v>
      </c>
      <c r="R1272">
        <v>1131</v>
      </c>
      <c r="S1272">
        <v>376</v>
      </c>
    </row>
    <row r="1273" spans="1:19">
      <c r="A1273" t="s">
        <v>28</v>
      </c>
      <c r="B1273" t="s">
        <v>29</v>
      </c>
      <c r="C1273" t="s">
        <v>22</v>
      </c>
      <c r="D1273" t="s">
        <v>23</v>
      </c>
      <c r="E1273" t="s">
        <v>5</v>
      </c>
      <c r="G1273" t="s">
        <v>24</v>
      </c>
      <c r="H1273">
        <v>379898</v>
      </c>
      <c r="I1273">
        <v>381028</v>
      </c>
      <c r="J1273" t="s">
        <v>25</v>
      </c>
      <c r="K1273" t="s">
        <v>1341</v>
      </c>
      <c r="L1273" t="s">
        <v>1341</v>
      </c>
      <c r="N1273" t="s">
        <v>626</v>
      </c>
      <c r="P1273">
        <v>24948544</v>
      </c>
      <c r="Q1273" t="s">
        <v>1339</v>
      </c>
      <c r="R1273">
        <v>1131</v>
      </c>
      <c r="S1273">
        <v>376</v>
      </c>
    </row>
    <row r="1274" spans="1:19">
      <c r="A1274" t="s">
        <v>28</v>
      </c>
      <c r="B1274" t="s">
        <v>29</v>
      </c>
      <c r="C1274" t="s">
        <v>22</v>
      </c>
      <c r="D1274" t="s">
        <v>23</v>
      </c>
      <c r="E1274" t="s">
        <v>5</v>
      </c>
      <c r="G1274" t="s">
        <v>24</v>
      </c>
      <c r="H1274">
        <v>508005</v>
      </c>
      <c r="I1274">
        <v>509135</v>
      </c>
      <c r="J1274" t="s">
        <v>25</v>
      </c>
      <c r="K1274" t="s">
        <v>1775</v>
      </c>
      <c r="L1274" t="s">
        <v>1775</v>
      </c>
      <c r="N1274" t="s">
        <v>1776</v>
      </c>
      <c r="P1274">
        <v>24945292</v>
      </c>
      <c r="Q1274" t="s">
        <v>1773</v>
      </c>
      <c r="R1274">
        <v>1131</v>
      </c>
      <c r="S1274">
        <v>376</v>
      </c>
    </row>
    <row r="1275" spans="1:19">
      <c r="A1275" t="s">
        <v>28</v>
      </c>
      <c r="B1275" t="s">
        <v>29</v>
      </c>
      <c r="C1275" t="s">
        <v>22</v>
      </c>
      <c r="D1275" t="s">
        <v>23</v>
      </c>
      <c r="E1275" t="s">
        <v>5</v>
      </c>
      <c r="G1275" t="s">
        <v>24</v>
      </c>
      <c r="H1275">
        <v>1545762</v>
      </c>
      <c r="I1275">
        <v>1546892</v>
      </c>
      <c r="J1275" t="s">
        <v>41</v>
      </c>
      <c r="K1275" t="s">
        <v>5327</v>
      </c>
      <c r="L1275" t="s">
        <v>5327</v>
      </c>
      <c r="N1275" t="s">
        <v>677</v>
      </c>
      <c r="P1275">
        <v>24947894</v>
      </c>
      <c r="Q1275" t="s">
        <v>5325</v>
      </c>
      <c r="R1275">
        <v>1131</v>
      </c>
      <c r="S1275">
        <v>376</v>
      </c>
    </row>
    <row r="1276" spans="1:19">
      <c r="A1276" t="s">
        <v>28</v>
      </c>
      <c r="B1276" t="s">
        <v>29</v>
      </c>
      <c r="C1276" t="s">
        <v>22</v>
      </c>
      <c r="D1276" t="s">
        <v>23</v>
      </c>
      <c r="E1276" t="s">
        <v>5</v>
      </c>
      <c r="G1276" t="s">
        <v>24</v>
      </c>
      <c r="H1276">
        <v>2148098</v>
      </c>
      <c r="I1276">
        <v>2149228</v>
      </c>
      <c r="J1276" t="s">
        <v>25</v>
      </c>
      <c r="K1276" t="s">
        <v>7106</v>
      </c>
      <c r="L1276" t="s">
        <v>7106</v>
      </c>
      <c r="N1276" t="s">
        <v>1718</v>
      </c>
      <c r="P1276">
        <v>24945421</v>
      </c>
      <c r="Q1276" t="s">
        <v>7104</v>
      </c>
      <c r="R1276">
        <v>1131</v>
      </c>
      <c r="S1276">
        <v>376</v>
      </c>
    </row>
    <row r="1277" spans="1:19">
      <c r="A1277" t="s">
        <v>28</v>
      </c>
      <c r="B1277" t="s">
        <v>29</v>
      </c>
      <c r="C1277" t="s">
        <v>22</v>
      </c>
      <c r="D1277" t="s">
        <v>23</v>
      </c>
      <c r="E1277" t="s">
        <v>5</v>
      </c>
      <c r="G1277" t="s">
        <v>24</v>
      </c>
      <c r="H1277">
        <v>3840359</v>
      </c>
      <c r="I1277">
        <v>3841489</v>
      </c>
      <c r="J1277" t="s">
        <v>41</v>
      </c>
      <c r="K1277" t="s">
        <v>12530</v>
      </c>
      <c r="L1277" t="s">
        <v>12530</v>
      </c>
      <c r="N1277" t="s">
        <v>10064</v>
      </c>
      <c r="P1277">
        <v>24948784</v>
      </c>
      <c r="Q1277" t="s">
        <v>12528</v>
      </c>
      <c r="R1277">
        <v>1131</v>
      </c>
      <c r="S1277">
        <v>376</v>
      </c>
    </row>
    <row r="1278" spans="1:19">
      <c r="A1278" t="s">
        <v>28</v>
      </c>
      <c r="B1278" t="s">
        <v>29</v>
      </c>
      <c r="C1278" t="s">
        <v>22</v>
      </c>
      <c r="D1278" t="s">
        <v>23</v>
      </c>
      <c r="E1278" t="s">
        <v>5</v>
      </c>
      <c r="G1278" t="s">
        <v>24</v>
      </c>
      <c r="H1278">
        <v>4658122</v>
      </c>
      <c r="I1278">
        <v>4659252</v>
      </c>
      <c r="J1278" t="s">
        <v>25</v>
      </c>
      <c r="K1278" t="s">
        <v>15370</v>
      </c>
      <c r="L1278" t="s">
        <v>15370</v>
      </c>
      <c r="N1278" t="s">
        <v>15371</v>
      </c>
      <c r="P1278">
        <v>24946088</v>
      </c>
      <c r="Q1278" t="s">
        <v>15368</v>
      </c>
      <c r="R1278">
        <v>1131</v>
      </c>
      <c r="S1278">
        <v>376</v>
      </c>
    </row>
    <row r="1279" spans="1:19">
      <c r="A1279" t="s">
        <v>28</v>
      </c>
      <c r="B1279" t="s">
        <v>29</v>
      </c>
      <c r="C1279" t="s">
        <v>22</v>
      </c>
      <c r="D1279" t="s">
        <v>23</v>
      </c>
      <c r="E1279" t="s">
        <v>5</v>
      </c>
      <c r="G1279" t="s">
        <v>24</v>
      </c>
      <c r="H1279">
        <v>246799</v>
      </c>
      <c r="I1279">
        <v>247926</v>
      </c>
      <c r="J1279" t="s">
        <v>25</v>
      </c>
      <c r="K1279" t="s">
        <v>893</v>
      </c>
      <c r="L1279" t="s">
        <v>893</v>
      </c>
      <c r="N1279" t="s">
        <v>894</v>
      </c>
      <c r="P1279">
        <v>24948440</v>
      </c>
      <c r="Q1279" t="s">
        <v>891</v>
      </c>
      <c r="R1279">
        <v>1128</v>
      </c>
      <c r="S1279">
        <v>375</v>
      </c>
    </row>
    <row r="1280" spans="1:19">
      <c r="A1280" t="s">
        <v>28</v>
      </c>
      <c r="B1280" t="s">
        <v>29</v>
      </c>
      <c r="C1280" t="s">
        <v>22</v>
      </c>
      <c r="D1280" t="s">
        <v>23</v>
      </c>
      <c r="E1280" t="s">
        <v>5</v>
      </c>
      <c r="G1280" t="s">
        <v>24</v>
      </c>
      <c r="H1280">
        <v>247923</v>
      </c>
      <c r="I1280">
        <v>249050</v>
      </c>
      <c r="J1280" t="s">
        <v>41</v>
      </c>
      <c r="K1280" t="s">
        <v>897</v>
      </c>
      <c r="L1280" t="s">
        <v>897</v>
      </c>
      <c r="N1280" t="s">
        <v>898</v>
      </c>
      <c r="P1280">
        <v>25392781</v>
      </c>
      <c r="Q1280" t="s">
        <v>895</v>
      </c>
      <c r="R1280">
        <v>1128</v>
      </c>
      <c r="S1280">
        <v>375</v>
      </c>
    </row>
    <row r="1281" spans="1:20">
      <c r="A1281" t="s">
        <v>28</v>
      </c>
      <c r="B1281" t="s">
        <v>29</v>
      </c>
      <c r="C1281" t="s">
        <v>22</v>
      </c>
      <c r="D1281" t="s">
        <v>23</v>
      </c>
      <c r="E1281" t="s">
        <v>5</v>
      </c>
      <c r="G1281" t="s">
        <v>24</v>
      </c>
      <c r="H1281">
        <v>886499</v>
      </c>
      <c r="I1281">
        <v>887626</v>
      </c>
      <c r="J1281" t="s">
        <v>41</v>
      </c>
      <c r="K1281" t="s">
        <v>3141</v>
      </c>
      <c r="L1281" t="s">
        <v>3141</v>
      </c>
      <c r="N1281" t="s">
        <v>49</v>
      </c>
      <c r="P1281">
        <v>24946666</v>
      </c>
      <c r="Q1281" t="s">
        <v>3139</v>
      </c>
      <c r="R1281">
        <v>1128</v>
      </c>
      <c r="S1281">
        <v>375</v>
      </c>
    </row>
    <row r="1282" spans="1:20">
      <c r="A1282" t="s">
        <v>28</v>
      </c>
      <c r="B1282" t="s">
        <v>29</v>
      </c>
      <c r="C1282" t="s">
        <v>22</v>
      </c>
      <c r="D1282" t="s">
        <v>23</v>
      </c>
      <c r="E1282" t="s">
        <v>5</v>
      </c>
      <c r="G1282" t="s">
        <v>24</v>
      </c>
      <c r="H1282">
        <v>1628752</v>
      </c>
      <c r="I1282">
        <v>1629879</v>
      </c>
      <c r="J1282" t="s">
        <v>25</v>
      </c>
      <c r="K1282" t="s">
        <v>5539</v>
      </c>
      <c r="L1282" t="s">
        <v>5539</v>
      </c>
      <c r="N1282" t="s">
        <v>287</v>
      </c>
      <c r="P1282">
        <v>25392814</v>
      </c>
      <c r="Q1282" t="s">
        <v>5537</v>
      </c>
      <c r="R1282">
        <v>1128</v>
      </c>
      <c r="S1282">
        <v>375</v>
      </c>
    </row>
    <row r="1283" spans="1:20">
      <c r="A1283" t="s">
        <v>28</v>
      </c>
      <c r="B1283" t="s">
        <v>29</v>
      </c>
      <c r="C1283" t="s">
        <v>22</v>
      </c>
      <c r="D1283" t="s">
        <v>23</v>
      </c>
      <c r="E1283" t="s">
        <v>5</v>
      </c>
      <c r="G1283" t="s">
        <v>24</v>
      </c>
      <c r="H1283">
        <v>1744930</v>
      </c>
      <c r="I1283">
        <v>1746057</v>
      </c>
      <c r="J1283" t="s">
        <v>25</v>
      </c>
      <c r="K1283" t="s">
        <v>5903</v>
      </c>
      <c r="L1283" t="s">
        <v>5903</v>
      </c>
      <c r="N1283" t="s">
        <v>509</v>
      </c>
      <c r="P1283">
        <v>24948219</v>
      </c>
      <c r="Q1283" t="s">
        <v>5901</v>
      </c>
      <c r="R1283">
        <v>1128</v>
      </c>
      <c r="S1283">
        <v>375</v>
      </c>
    </row>
    <row r="1284" spans="1:20">
      <c r="A1284" t="s">
        <v>28</v>
      </c>
      <c r="B1284" t="s">
        <v>29</v>
      </c>
      <c r="C1284" t="s">
        <v>22</v>
      </c>
      <c r="D1284" t="s">
        <v>23</v>
      </c>
      <c r="E1284" t="s">
        <v>5</v>
      </c>
      <c r="G1284" t="s">
        <v>24</v>
      </c>
      <c r="H1284">
        <v>1782456</v>
      </c>
      <c r="I1284">
        <v>1783583</v>
      </c>
      <c r="J1284" t="s">
        <v>25</v>
      </c>
      <c r="K1284" t="s">
        <v>6014</v>
      </c>
      <c r="L1284" t="s">
        <v>6014</v>
      </c>
      <c r="N1284" t="s">
        <v>6015</v>
      </c>
      <c r="O1284" t="s">
        <v>6011</v>
      </c>
      <c r="P1284">
        <v>24947098</v>
      </c>
      <c r="Q1284" t="s">
        <v>6012</v>
      </c>
      <c r="R1284">
        <v>1128</v>
      </c>
      <c r="S1284">
        <v>375</v>
      </c>
    </row>
    <row r="1285" spans="1:20">
      <c r="A1285" t="s">
        <v>28</v>
      </c>
      <c r="B1285" t="s">
        <v>29</v>
      </c>
      <c r="C1285" t="s">
        <v>22</v>
      </c>
      <c r="D1285" t="s">
        <v>23</v>
      </c>
      <c r="E1285" t="s">
        <v>5</v>
      </c>
      <c r="G1285" t="s">
        <v>24</v>
      </c>
      <c r="H1285">
        <v>2077402</v>
      </c>
      <c r="I1285">
        <v>2078529</v>
      </c>
      <c r="J1285" t="s">
        <v>41</v>
      </c>
      <c r="K1285" t="s">
        <v>6899</v>
      </c>
      <c r="L1285" t="s">
        <v>6899</v>
      </c>
      <c r="N1285" t="s">
        <v>1426</v>
      </c>
      <c r="P1285">
        <v>24945491</v>
      </c>
      <c r="Q1285" t="s">
        <v>6897</v>
      </c>
      <c r="R1285">
        <v>1128</v>
      </c>
      <c r="S1285">
        <v>375</v>
      </c>
    </row>
    <row r="1286" spans="1:20">
      <c r="A1286" t="s">
        <v>28</v>
      </c>
      <c r="B1286" t="s">
        <v>29</v>
      </c>
      <c r="C1286" t="s">
        <v>22</v>
      </c>
      <c r="D1286" t="s">
        <v>23</v>
      </c>
      <c r="E1286" t="s">
        <v>5</v>
      </c>
      <c r="G1286" t="s">
        <v>24</v>
      </c>
      <c r="H1286">
        <v>3921831</v>
      </c>
      <c r="I1286">
        <v>3922958</v>
      </c>
      <c r="J1286" t="s">
        <v>25</v>
      </c>
      <c r="K1286" t="s">
        <v>12860</v>
      </c>
      <c r="L1286" t="s">
        <v>12860</v>
      </c>
      <c r="N1286" t="s">
        <v>12861</v>
      </c>
      <c r="P1286">
        <v>24947345</v>
      </c>
      <c r="Q1286" t="s">
        <v>12858</v>
      </c>
      <c r="R1286">
        <v>1128</v>
      </c>
      <c r="S1286">
        <v>375</v>
      </c>
    </row>
    <row r="1287" spans="1:20">
      <c r="A1287" t="s">
        <v>28</v>
      </c>
      <c r="B1287" t="s">
        <v>29</v>
      </c>
      <c r="C1287" t="s">
        <v>22</v>
      </c>
      <c r="D1287" t="s">
        <v>23</v>
      </c>
      <c r="E1287" t="s">
        <v>5</v>
      </c>
      <c r="G1287" t="s">
        <v>24</v>
      </c>
      <c r="H1287">
        <v>4102380</v>
      </c>
      <c r="I1287">
        <v>4103507</v>
      </c>
      <c r="J1287" t="s">
        <v>41</v>
      </c>
      <c r="K1287" t="s">
        <v>13529</v>
      </c>
      <c r="L1287" t="s">
        <v>13529</v>
      </c>
      <c r="N1287" t="s">
        <v>13530</v>
      </c>
      <c r="P1287">
        <v>24946921</v>
      </c>
      <c r="Q1287" t="s">
        <v>13527</v>
      </c>
      <c r="R1287">
        <v>1128</v>
      </c>
      <c r="S1287">
        <v>375</v>
      </c>
    </row>
    <row r="1288" spans="1:20">
      <c r="A1288" t="s">
        <v>28</v>
      </c>
      <c r="B1288" t="s">
        <v>29</v>
      </c>
      <c r="C1288" t="s">
        <v>22</v>
      </c>
      <c r="D1288" t="s">
        <v>23</v>
      </c>
      <c r="E1288" t="s">
        <v>5</v>
      </c>
      <c r="G1288" t="s">
        <v>24</v>
      </c>
      <c r="H1288">
        <v>4534974</v>
      </c>
      <c r="I1288">
        <v>4536101</v>
      </c>
      <c r="J1288" t="s">
        <v>25</v>
      </c>
      <c r="K1288" t="s">
        <v>14961</v>
      </c>
      <c r="L1288" t="s">
        <v>14961</v>
      </c>
      <c r="N1288" t="s">
        <v>14962</v>
      </c>
      <c r="P1288">
        <v>24945591</v>
      </c>
      <c r="Q1288" t="s">
        <v>14959</v>
      </c>
      <c r="R1288">
        <v>1128</v>
      </c>
      <c r="S1288">
        <v>375</v>
      </c>
    </row>
    <row r="1289" spans="1:20">
      <c r="A1289" t="s">
        <v>28</v>
      </c>
      <c r="B1289" t="s">
        <v>29</v>
      </c>
      <c r="C1289" t="s">
        <v>22</v>
      </c>
      <c r="D1289" t="s">
        <v>23</v>
      </c>
      <c r="E1289" t="s">
        <v>5</v>
      </c>
      <c r="G1289" t="s">
        <v>24</v>
      </c>
      <c r="H1289">
        <v>770171</v>
      </c>
      <c r="I1289">
        <v>771295</v>
      </c>
      <c r="J1289" t="s">
        <v>41</v>
      </c>
      <c r="K1289" t="s">
        <v>2754</v>
      </c>
      <c r="L1289" t="s">
        <v>2754</v>
      </c>
      <c r="N1289" t="s">
        <v>2755</v>
      </c>
      <c r="P1289">
        <v>24948770</v>
      </c>
      <c r="Q1289" t="s">
        <v>2752</v>
      </c>
      <c r="R1289">
        <v>1125</v>
      </c>
      <c r="S1289">
        <v>374</v>
      </c>
    </row>
    <row r="1290" spans="1:20">
      <c r="A1290" t="s">
        <v>28</v>
      </c>
      <c r="B1290" t="s">
        <v>29</v>
      </c>
      <c r="C1290" t="s">
        <v>22</v>
      </c>
      <c r="D1290" t="s">
        <v>23</v>
      </c>
      <c r="E1290" t="s">
        <v>5</v>
      </c>
      <c r="G1290" t="s">
        <v>24</v>
      </c>
      <c r="H1290">
        <v>1612734</v>
      </c>
      <c r="I1290">
        <v>1613858</v>
      </c>
      <c r="J1290" t="s">
        <v>41</v>
      </c>
      <c r="K1290" t="s">
        <v>5500</v>
      </c>
      <c r="L1290" t="s">
        <v>5500</v>
      </c>
      <c r="N1290" t="s">
        <v>2831</v>
      </c>
      <c r="P1290">
        <v>24947545</v>
      </c>
      <c r="Q1290" t="s">
        <v>5498</v>
      </c>
      <c r="R1290">
        <v>1125</v>
      </c>
      <c r="S1290">
        <v>374</v>
      </c>
    </row>
    <row r="1291" spans="1:20">
      <c r="A1291" t="s">
        <v>28</v>
      </c>
      <c r="B1291" t="s">
        <v>29</v>
      </c>
      <c r="C1291" t="s">
        <v>22</v>
      </c>
      <c r="D1291" t="s">
        <v>23</v>
      </c>
      <c r="E1291" t="s">
        <v>5</v>
      </c>
      <c r="G1291" t="s">
        <v>24</v>
      </c>
      <c r="H1291">
        <v>1742007</v>
      </c>
      <c r="I1291">
        <v>1743131</v>
      </c>
      <c r="J1291" t="s">
        <v>41</v>
      </c>
      <c r="K1291" t="s">
        <v>5896</v>
      </c>
      <c r="L1291" t="s">
        <v>5896</v>
      </c>
      <c r="N1291" t="s">
        <v>49</v>
      </c>
      <c r="P1291">
        <v>24945951</v>
      </c>
      <c r="Q1291" t="s">
        <v>5894</v>
      </c>
      <c r="R1291">
        <v>1125</v>
      </c>
      <c r="S1291">
        <v>374</v>
      </c>
    </row>
    <row r="1292" spans="1:20">
      <c r="A1292" t="s">
        <v>28</v>
      </c>
      <c r="B1292" t="s">
        <v>29</v>
      </c>
      <c r="C1292" t="s">
        <v>22</v>
      </c>
      <c r="D1292" t="s">
        <v>23</v>
      </c>
      <c r="E1292" t="s">
        <v>5</v>
      </c>
      <c r="G1292" t="s">
        <v>24</v>
      </c>
      <c r="H1292">
        <v>2203165</v>
      </c>
      <c r="I1292">
        <v>2204289</v>
      </c>
      <c r="J1292" t="s">
        <v>25</v>
      </c>
      <c r="K1292" t="s">
        <v>7268</v>
      </c>
      <c r="L1292" t="s">
        <v>7268</v>
      </c>
      <c r="N1292" t="s">
        <v>7269</v>
      </c>
      <c r="O1292" t="s">
        <v>7265</v>
      </c>
      <c r="P1292">
        <v>24946537</v>
      </c>
      <c r="Q1292" t="s">
        <v>7266</v>
      </c>
      <c r="R1292">
        <v>1125</v>
      </c>
      <c r="S1292">
        <v>374</v>
      </c>
    </row>
    <row r="1293" spans="1:20">
      <c r="A1293" t="s">
        <v>28</v>
      </c>
      <c r="B1293" t="s">
        <v>29</v>
      </c>
      <c r="C1293" t="s">
        <v>22</v>
      </c>
      <c r="D1293" t="s">
        <v>23</v>
      </c>
      <c r="E1293" t="s">
        <v>5</v>
      </c>
      <c r="G1293" t="s">
        <v>24</v>
      </c>
      <c r="H1293">
        <v>2462175</v>
      </c>
      <c r="I1293">
        <v>2463299</v>
      </c>
      <c r="J1293" t="s">
        <v>41</v>
      </c>
      <c r="K1293" t="s">
        <v>8152</v>
      </c>
      <c r="L1293" t="s">
        <v>8152</v>
      </c>
      <c r="N1293" t="s">
        <v>49</v>
      </c>
      <c r="P1293">
        <v>24948474</v>
      </c>
      <c r="Q1293" t="s">
        <v>8150</v>
      </c>
      <c r="R1293">
        <v>1125</v>
      </c>
      <c r="S1293">
        <v>374</v>
      </c>
    </row>
    <row r="1294" spans="1:20">
      <c r="A1294" t="s">
        <v>28</v>
      </c>
      <c r="B1294" t="s">
        <v>29</v>
      </c>
      <c r="C1294" t="s">
        <v>22</v>
      </c>
      <c r="D1294" t="s">
        <v>23</v>
      </c>
      <c r="E1294" t="s">
        <v>5</v>
      </c>
      <c r="G1294" t="s">
        <v>24</v>
      </c>
      <c r="H1294">
        <v>2570968</v>
      </c>
      <c r="I1294">
        <v>2572092</v>
      </c>
      <c r="J1294" t="s">
        <v>25</v>
      </c>
      <c r="K1294" t="s">
        <v>8531</v>
      </c>
      <c r="L1294" t="s">
        <v>8531</v>
      </c>
      <c r="N1294" t="s">
        <v>8532</v>
      </c>
      <c r="O1294" t="s">
        <v>8528</v>
      </c>
      <c r="P1294">
        <v>24947296</v>
      </c>
      <c r="Q1294" t="s">
        <v>8529</v>
      </c>
      <c r="R1294">
        <v>1125</v>
      </c>
      <c r="S1294">
        <v>374</v>
      </c>
    </row>
    <row r="1295" spans="1:20">
      <c r="A1295" t="s">
        <v>28</v>
      </c>
      <c r="B1295" t="s">
        <v>29</v>
      </c>
      <c r="C1295" t="s">
        <v>22</v>
      </c>
      <c r="D1295" t="s">
        <v>23</v>
      </c>
      <c r="E1295" t="s">
        <v>5</v>
      </c>
      <c r="G1295" t="s">
        <v>24</v>
      </c>
      <c r="H1295">
        <v>5504</v>
      </c>
      <c r="I1295">
        <v>6624</v>
      </c>
      <c r="J1295" t="s">
        <v>41</v>
      </c>
      <c r="K1295" t="s">
        <v>44</v>
      </c>
      <c r="L1295" t="s">
        <v>44</v>
      </c>
      <c r="N1295" t="s">
        <v>45</v>
      </c>
      <c r="P1295">
        <v>24946501</v>
      </c>
      <c r="Q1295" t="s">
        <v>42</v>
      </c>
      <c r="R1295">
        <v>1122</v>
      </c>
      <c r="S1295">
        <v>373</v>
      </c>
      <c r="T1295" t="s">
        <v>46</v>
      </c>
    </row>
    <row r="1296" spans="1:20">
      <c r="A1296" t="s">
        <v>28</v>
      </c>
      <c r="B1296" t="s">
        <v>29</v>
      </c>
      <c r="C1296" t="s">
        <v>22</v>
      </c>
      <c r="D1296" t="s">
        <v>23</v>
      </c>
      <c r="E1296" t="s">
        <v>5</v>
      </c>
      <c r="G1296" t="s">
        <v>24</v>
      </c>
      <c r="H1296">
        <v>593987</v>
      </c>
      <c r="I1296">
        <v>595108</v>
      </c>
      <c r="J1296" t="s">
        <v>25</v>
      </c>
      <c r="K1296" t="s">
        <v>2059</v>
      </c>
      <c r="L1296" t="s">
        <v>2059</v>
      </c>
      <c r="N1296" t="s">
        <v>2060</v>
      </c>
      <c r="O1296" t="s">
        <v>2056</v>
      </c>
      <c r="P1296">
        <v>24945757</v>
      </c>
      <c r="Q1296" t="s">
        <v>2057</v>
      </c>
      <c r="R1296">
        <v>1122</v>
      </c>
      <c r="S1296">
        <v>373</v>
      </c>
    </row>
    <row r="1297" spans="1:20">
      <c r="A1297" t="s">
        <v>28</v>
      </c>
      <c r="B1297" t="s">
        <v>29</v>
      </c>
      <c r="C1297" t="s">
        <v>22</v>
      </c>
      <c r="D1297" t="s">
        <v>23</v>
      </c>
      <c r="E1297" t="s">
        <v>5</v>
      </c>
      <c r="G1297" t="s">
        <v>24</v>
      </c>
      <c r="H1297">
        <v>1141672</v>
      </c>
      <c r="I1297">
        <v>1142793</v>
      </c>
      <c r="J1297" t="s">
        <v>25</v>
      </c>
      <c r="K1297" t="s">
        <v>4032</v>
      </c>
      <c r="L1297" t="s">
        <v>4032</v>
      </c>
      <c r="N1297" t="s">
        <v>4033</v>
      </c>
      <c r="P1297">
        <v>24946216</v>
      </c>
      <c r="Q1297" t="s">
        <v>4030</v>
      </c>
      <c r="R1297">
        <v>1122</v>
      </c>
      <c r="S1297">
        <v>373</v>
      </c>
    </row>
    <row r="1298" spans="1:20">
      <c r="A1298" t="s">
        <v>28</v>
      </c>
      <c r="B1298" t="s">
        <v>29</v>
      </c>
      <c r="C1298" t="s">
        <v>22</v>
      </c>
      <c r="D1298" t="s">
        <v>23</v>
      </c>
      <c r="E1298" t="s">
        <v>5</v>
      </c>
      <c r="G1298" t="s">
        <v>24</v>
      </c>
      <c r="H1298">
        <v>1313679</v>
      </c>
      <c r="I1298">
        <v>1314799</v>
      </c>
      <c r="J1298" t="s">
        <v>41</v>
      </c>
      <c r="K1298" t="s">
        <v>4555</v>
      </c>
      <c r="L1298" t="s">
        <v>4555</v>
      </c>
      <c r="N1298" t="s">
        <v>45</v>
      </c>
      <c r="P1298">
        <v>24947738</v>
      </c>
      <c r="Q1298" t="s">
        <v>4553</v>
      </c>
      <c r="R1298">
        <v>1122</v>
      </c>
      <c r="S1298">
        <v>373</v>
      </c>
      <c r="T1298" t="s">
        <v>46</v>
      </c>
    </row>
    <row r="1299" spans="1:20">
      <c r="A1299" t="s">
        <v>28</v>
      </c>
      <c r="B1299" t="s">
        <v>29</v>
      </c>
      <c r="C1299" t="s">
        <v>22</v>
      </c>
      <c r="D1299" t="s">
        <v>23</v>
      </c>
      <c r="E1299" t="s">
        <v>5</v>
      </c>
      <c r="G1299" t="s">
        <v>24</v>
      </c>
      <c r="H1299">
        <v>2093021</v>
      </c>
      <c r="I1299">
        <v>2094141</v>
      </c>
      <c r="J1299" t="s">
        <v>41</v>
      </c>
      <c r="K1299" t="s">
        <v>4555</v>
      </c>
      <c r="L1299" t="s">
        <v>4555</v>
      </c>
      <c r="N1299" t="s">
        <v>45</v>
      </c>
      <c r="P1299">
        <v>24946306</v>
      </c>
      <c r="Q1299" t="s">
        <v>6934</v>
      </c>
      <c r="R1299">
        <v>1122</v>
      </c>
      <c r="S1299">
        <v>373</v>
      </c>
      <c r="T1299" t="s">
        <v>46</v>
      </c>
    </row>
    <row r="1300" spans="1:20">
      <c r="A1300" t="s">
        <v>28</v>
      </c>
      <c r="B1300" t="s">
        <v>29</v>
      </c>
      <c r="C1300" t="s">
        <v>22</v>
      </c>
      <c r="D1300" t="s">
        <v>23</v>
      </c>
      <c r="E1300" t="s">
        <v>5</v>
      </c>
      <c r="G1300" t="s">
        <v>24</v>
      </c>
      <c r="H1300">
        <v>2399110</v>
      </c>
      <c r="I1300">
        <v>2400230</v>
      </c>
      <c r="J1300" t="s">
        <v>25</v>
      </c>
      <c r="K1300" t="s">
        <v>4555</v>
      </c>
      <c r="L1300" t="s">
        <v>4555</v>
      </c>
      <c r="N1300" t="s">
        <v>45</v>
      </c>
      <c r="P1300">
        <v>24946731</v>
      </c>
      <c r="Q1300" t="s">
        <v>7986</v>
      </c>
      <c r="R1300">
        <v>1122</v>
      </c>
      <c r="S1300">
        <v>373</v>
      </c>
      <c r="T1300" t="s">
        <v>46</v>
      </c>
    </row>
    <row r="1301" spans="1:20">
      <c r="A1301" t="s">
        <v>28</v>
      </c>
      <c r="B1301" t="s">
        <v>29</v>
      </c>
      <c r="C1301" t="s">
        <v>22</v>
      </c>
      <c r="D1301" t="s">
        <v>23</v>
      </c>
      <c r="E1301" t="s">
        <v>5</v>
      </c>
      <c r="G1301" t="s">
        <v>24</v>
      </c>
      <c r="H1301">
        <v>2750500</v>
      </c>
      <c r="I1301">
        <v>2751620</v>
      </c>
      <c r="J1301" t="s">
        <v>25</v>
      </c>
      <c r="K1301" t="s">
        <v>44</v>
      </c>
      <c r="L1301" t="s">
        <v>44</v>
      </c>
      <c r="N1301" t="s">
        <v>45</v>
      </c>
      <c r="P1301">
        <v>24949457</v>
      </c>
      <c r="Q1301" t="s">
        <v>9102</v>
      </c>
      <c r="R1301">
        <v>1122</v>
      </c>
      <c r="S1301">
        <v>373</v>
      </c>
      <c r="T1301" t="s">
        <v>46</v>
      </c>
    </row>
    <row r="1302" spans="1:20">
      <c r="A1302" t="s">
        <v>28</v>
      </c>
      <c r="B1302" t="s">
        <v>29</v>
      </c>
      <c r="C1302" t="s">
        <v>22</v>
      </c>
      <c r="D1302" t="s">
        <v>23</v>
      </c>
      <c r="E1302" t="s">
        <v>5</v>
      </c>
      <c r="G1302" t="s">
        <v>24</v>
      </c>
      <c r="H1302">
        <v>2838324</v>
      </c>
      <c r="I1302">
        <v>2839445</v>
      </c>
      <c r="J1302" t="s">
        <v>41</v>
      </c>
      <c r="K1302" t="s">
        <v>9369</v>
      </c>
      <c r="L1302" t="s">
        <v>9369</v>
      </c>
      <c r="N1302" t="s">
        <v>9221</v>
      </c>
      <c r="P1302">
        <v>24946777</v>
      </c>
      <c r="Q1302" t="s">
        <v>9367</v>
      </c>
      <c r="R1302">
        <v>1122</v>
      </c>
      <c r="S1302">
        <v>373</v>
      </c>
    </row>
    <row r="1303" spans="1:20">
      <c r="A1303" t="s">
        <v>28</v>
      </c>
      <c r="B1303" t="s">
        <v>29</v>
      </c>
      <c r="C1303" t="s">
        <v>22</v>
      </c>
      <c r="D1303" t="s">
        <v>23</v>
      </c>
      <c r="E1303" t="s">
        <v>5</v>
      </c>
      <c r="G1303" t="s">
        <v>24</v>
      </c>
      <c r="H1303">
        <v>2990200</v>
      </c>
      <c r="I1303">
        <v>2991321</v>
      </c>
      <c r="J1303" t="s">
        <v>25</v>
      </c>
      <c r="K1303" t="s">
        <v>9782</v>
      </c>
      <c r="L1303" t="s">
        <v>9782</v>
      </c>
      <c r="N1303" t="s">
        <v>1014</v>
      </c>
      <c r="P1303">
        <v>24948522</v>
      </c>
      <c r="Q1303" t="s">
        <v>9780</v>
      </c>
      <c r="R1303">
        <v>1122</v>
      </c>
      <c r="S1303">
        <v>373</v>
      </c>
    </row>
    <row r="1304" spans="1:20">
      <c r="A1304" t="s">
        <v>28</v>
      </c>
      <c r="B1304" t="s">
        <v>29</v>
      </c>
      <c r="C1304" t="s">
        <v>22</v>
      </c>
      <c r="D1304" t="s">
        <v>23</v>
      </c>
      <c r="E1304" t="s">
        <v>5</v>
      </c>
      <c r="G1304" t="s">
        <v>24</v>
      </c>
      <c r="H1304">
        <v>3559549</v>
      </c>
      <c r="I1304">
        <v>3560670</v>
      </c>
      <c r="J1304" t="s">
        <v>41</v>
      </c>
      <c r="K1304" t="s">
        <v>11596</v>
      </c>
      <c r="L1304" t="s">
        <v>11596</v>
      </c>
      <c r="N1304" t="s">
        <v>11597</v>
      </c>
      <c r="P1304">
        <v>24947515</v>
      </c>
      <c r="Q1304" t="s">
        <v>11594</v>
      </c>
      <c r="R1304">
        <v>1122</v>
      </c>
      <c r="S1304">
        <v>373</v>
      </c>
    </row>
    <row r="1305" spans="1:20">
      <c r="A1305" t="s">
        <v>28</v>
      </c>
      <c r="B1305" t="s">
        <v>29</v>
      </c>
      <c r="C1305" t="s">
        <v>22</v>
      </c>
      <c r="D1305" t="s">
        <v>23</v>
      </c>
      <c r="E1305" t="s">
        <v>5</v>
      </c>
      <c r="G1305" t="s">
        <v>24</v>
      </c>
      <c r="H1305">
        <v>266009</v>
      </c>
      <c r="I1305">
        <v>267127</v>
      </c>
      <c r="J1305" t="s">
        <v>41</v>
      </c>
      <c r="K1305" t="s">
        <v>961</v>
      </c>
      <c r="L1305" t="s">
        <v>961</v>
      </c>
      <c r="N1305" t="s">
        <v>962</v>
      </c>
      <c r="P1305">
        <v>24945998</v>
      </c>
      <c r="Q1305" t="s">
        <v>959</v>
      </c>
      <c r="R1305">
        <v>1119</v>
      </c>
      <c r="S1305">
        <v>372</v>
      </c>
    </row>
    <row r="1306" spans="1:20">
      <c r="A1306" t="s">
        <v>28</v>
      </c>
      <c r="B1306" t="s">
        <v>29</v>
      </c>
      <c r="C1306" t="s">
        <v>22</v>
      </c>
      <c r="D1306" t="s">
        <v>23</v>
      </c>
      <c r="E1306" t="s">
        <v>5</v>
      </c>
      <c r="G1306" t="s">
        <v>24</v>
      </c>
      <c r="H1306">
        <v>2267659</v>
      </c>
      <c r="I1306">
        <v>2268777</v>
      </c>
      <c r="J1306" t="s">
        <v>41</v>
      </c>
      <c r="K1306" t="s">
        <v>7492</v>
      </c>
      <c r="L1306" t="s">
        <v>7492</v>
      </c>
      <c r="N1306" t="s">
        <v>7493</v>
      </c>
      <c r="P1306">
        <v>24948764</v>
      </c>
      <c r="Q1306" t="s">
        <v>7490</v>
      </c>
      <c r="R1306">
        <v>1119</v>
      </c>
      <c r="S1306">
        <v>372</v>
      </c>
    </row>
    <row r="1307" spans="1:20">
      <c r="A1307" t="s">
        <v>28</v>
      </c>
      <c r="B1307" t="s">
        <v>29</v>
      </c>
      <c r="C1307" t="s">
        <v>22</v>
      </c>
      <c r="D1307" t="s">
        <v>23</v>
      </c>
      <c r="E1307" t="s">
        <v>5</v>
      </c>
      <c r="G1307" t="s">
        <v>24</v>
      </c>
      <c r="H1307">
        <v>3286802</v>
      </c>
      <c r="I1307">
        <v>3287920</v>
      </c>
      <c r="J1307" t="s">
        <v>41</v>
      </c>
      <c r="K1307" t="s">
        <v>10679</v>
      </c>
      <c r="L1307" t="s">
        <v>10679</v>
      </c>
      <c r="N1307" t="s">
        <v>10680</v>
      </c>
      <c r="P1307">
        <v>31478308</v>
      </c>
      <c r="Q1307" t="s">
        <v>10677</v>
      </c>
      <c r="R1307">
        <v>1119</v>
      </c>
      <c r="S1307">
        <v>372</v>
      </c>
    </row>
    <row r="1308" spans="1:20">
      <c r="A1308" t="s">
        <v>28</v>
      </c>
      <c r="B1308" t="s">
        <v>29</v>
      </c>
      <c r="C1308" t="s">
        <v>22</v>
      </c>
      <c r="D1308" t="s">
        <v>23</v>
      </c>
      <c r="E1308" t="s">
        <v>5</v>
      </c>
      <c r="G1308" t="s">
        <v>24</v>
      </c>
      <c r="H1308">
        <v>4546401</v>
      </c>
      <c r="I1308">
        <v>4547519</v>
      </c>
      <c r="J1308" t="s">
        <v>25</v>
      </c>
      <c r="K1308" t="s">
        <v>14994</v>
      </c>
      <c r="L1308" t="s">
        <v>14994</v>
      </c>
      <c r="N1308" t="s">
        <v>14995</v>
      </c>
      <c r="P1308">
        <v>24948157</v>
      </c>
      <c r="Q1308" t="s">
        <v>14992</v>
      </c>
      <c r="R1308">
        <v>1119</v>
      </c>
      <c r="S1308">
        <v>372</v>
      </c>
    </row>
    <row r="1309" spans="1:20">
      <c r="A1309" t="s">
        <v>28</v>
      </c>
      <c r="B1309" t="s">
        <v>29</v>
      </c>
      <c r="C1309" t="s">
        <v>22</v>
      </c>
      <c r="D1309" t="s">
        <v>23</v>
      </c>
      <c r="E1309" t="s">
        <v>5</v>
      </c>
      <c r="G1309" t="s">
        <v>24</v>
      </c>
      <c r="H1309">
        <v>636564</v>
      </c>
      <c r="I1309">
        <v>637679</v>
      </c>
      <c r="J1309" t="s">
        <v>25</v>
      </c>
      <c r="K1309" t="s">
        <v>2220</v>
      </c>
      <c r="L1309" t="s">
        <v>2220</v>
      </c>
      <c r="N1309" t="s">
        <v>2221</v>
      </c>
      <c r="O1309" t="s">
        <v>2217</v>
      </c>
      <c r="P1309">
        <v>24948374</v>
      </c>
      <c r="Q1309" t="s">
        <v>2218</v>
      </c>
      <c r="R1309">
        <v>1116</v>
      </c>
      <c r="S1309">
        <v>371</v>
      </c>
    </row>
    <row r="1310" spans="1:20">
      <c r="A1310" t="s">
        <v>28</v>
      </c>
      <c r="B1310" t="s">
        <v>29</v>
      </c>
      <c r="C1310" t="s">
        <v>22</v>
      </c>
      <c r="D1310" t="s">
        <v>23</v>
      </c>
      <c r="E1310" t="s">
        <v>5</v>
      </c>
      <c r="G1310" t="s">
        <v>24</v>
      </c>
      <c r="H1310">
        <v>1418833</v>
      </c>
      <c r="I1310">
        <v>1419948</v>
      </c>
      <c r="J1310" t="s">
        <v>41</v>
      </c>
      <c r="K1310" t="s">
        <v>4934</v>
      </c>
      <c r="L1310" t="s">
        <v>4934</v>
      </c>
      <c r="N1310" t="s">
        <v>4935</v>
      </c>
      <c r="P1310">
        <v>24946483</v>
      </c>
      <c r="Q1310" t="s">
        <v>4932</v>
      </c>
      <c r="R1310">
        <v>1116</v>
      </c>
      <c r="S1310">
        <v>371</v>
      </c>
    </row>
    <row r="1311" spans="1:20">
      <c r="A1311" t="s">
        <v>28</v>
      </c>
      <c r="B1311" t="s">
        <v>29</v>
      </c>
      <c r="C1311" t="s">
        <v>22</v>
      </c>
      <c r="D1311" t="s">
        <v>23</v>
      </c>
      <c r="E1311" t="s">
        <v>5</v>
      </c>
      <c r="G1311" t="s">
        <v>24</v>
      </c>
      <c r="H1311">
        <v>1480463</v>
      </c>
      <c r="I1311">
        <v>1481578</v>
      </c>
      <c r="J1311" t="s">
        <v>41</v>
      </c>
      <c r="K1311" t="s">
        <v>5156</v>
      </c>
      <c r="L1311" t="s">
        <v>5156</v>
      </c>
      <c r="N1311" t="s">
        <v>5157</v>
      </c>
      <c r="P1311">
        <v>24949134</v>
      </c>
      <c r="Q1311" t="s">
        <v>5154</v>
      </c>
      <c r="R1311">
        <v>1116</v>
      </c>
      <c r="S1311">
        <v>371</v>
      </c>
    </row>
    <row r="1312" spans="1:20">
      <c r="A1312" t="s">
        <v>28</v>
      </c>
      <c r="B1312" t="s">
        <v>29</v>
      </c>
      <c r="C1312" t="s">
        <v>22</v>
      </c>
      <c r="D1312" t="s">
        <v>23</v>
      </c>
      <c r="E1312" t="s">
        <v>5</v>
      </c>
      <c r="G1312" t="s">
        <v>24</v>
      </c>
      <c r="H1312">
        <v>2973715</v>
      </c>
      <c r="I1312">
        <v>2974830</v>
      </c>
      <c r="J1312" t="s">
        <v>25</v>
      </c>
      <c r="K1312" t="s">
        <v>9730</v>
      </c>
      <c r="L1312" t="s">
        <v>9730</v>
      </c>
      <c r="N1312" t="s">
        <v>9731</v>
      </c>
      <c r="P1312">
        <v>24945244</v>
      </c>
      <c r="Q1312" t="s">
        <v>9728</v>
      </c>
      <c r="R1312">
        <v>1116</v>
      </c>
      <c r="S1312">
        <v>371</v>
      </c>
    </row>
    <row r="1313" spans="1:19">
      <c r="A1313" t="s">
        <v>28</v>
      </c>
      <c r="B1313" t="s">
        <v>29</v>
      </c>
      <c r="C1313" t="s">
        <v>22</v>
      </c>
      <c r="D1313" t="s">
        <v>23</v>
      </c>
      <c r="E1313" t="s">
        <v>5</v>
      </c>
      <c r="G1313" t="s">
        <v>24</v>
      </c>
      <c r="H1313">
        <v>4260260</v>
      </c>
      <c r="I1313">
        <v>4261375</v>
      </c>
      <c r="J1313" t="s">
        <v>41</v>
      </c>
      <c r="K1313" t="s">
        <v>14018</v>
      </c>
      <c r="L1313" t="s">
        <v>14018</v>
      </c>
      <c r="N1313" t="s">
        <v>49</v>
      </c>
      <c r="P1313">
        <v>24947662</v>
      </c>
      <c r="Q1313" t="s">
        <v>14016</v>
      </c>
      <c r="R1313">
        <v>1116</v>
      </c>
      <c r="S1313">
        <v>371</v>
      </c>
    </row>
    <row r="1314" spans="1:19">
      <c r="A1314" t="s">
        <v>28</v>
      </c>
      <c r="B1314" t="s">
        <v>29</v>
      </c>
      <c r="C1314" t="s">
        <v>22</v>
      </c>
      <c r="D1314" t="s">
        <v>23</v>
      </c>
      <c r="E1314" t="s">
        <v>5</v>
      </c>
      <c r="G1314" t="s">
        <v>24</v>
      </c>
      <c r="H1314">
        <v>859861</v>
      </c>
      <c r="I1314">
        <v>860973</v>
      </c>
      <c r="J1314" t="s">
        <v>41</v>
      </c>
      <c r="K1314" t="s">
        <v>3064</v>
      </c>
      <c r="L1314" t="s">
        <v>3064</v>
      </c>
      <c r="N1314" t="s">
        <v>3065</v>
      </c>
      <c r="P1314">
        <v>24948071</v>
      </c>
      <c r="Q1314" t="s">
        <v>3062</v>
      </c>
      <c r="R1314">
        <v>1113</v>
      </c>
      <c r="S1314">
        <v>370</v>
      </c>
    </row>
    <row r="1315" spans="1:19">
      <c r="A1315" t="s">
        <v>28</v>
      </c>
      <c r="B1315" t="s">
        <v>29</v>
      </c>
      <c r="C1315" t="s">
        <v>22</v>
      </c>
      <c r="D1315" t="s">
        <v>23</v>
      </c>
      <c r="E1315" t="s">
        <v>5</v>
      </c>
      <c r="G1315" t="s">
        <v>24</v>
      </c>
      <c r="H1315">
        <v>1316917</v>
      </c>
      <c r="I1315">
        <v>1318029</v>
      </c>
      <c r="J1315" t="s">
        <v>25</v>
      </c>
      <c r="K1315" t="s">
        <v>4569</v>
      </c>
      <c r="L1315" t="s">
        <v>4569</v>
      </c>
      <c r="N1315" t="s">
        <v>49</v>
      </c>
      <c r="P1315">
        <v>24949136</v>
      </c>
      <c r="Q1315" t="s">
        <v>4567</v>
      </c>
      <c r="R1315">
        <v>1113</v>
      </c>
      <c r="S1315">
        <v>370</v>
      </c>
    </row>
    <row r="1316" spans="1:19">
      <c r="A1316" t="s">
        <v>28</v>
      </c>
      <c r="B1316" t="s">
        <v>29</v>
      </c>
      <c r="C1316" t="s">
        <v>22</v>
      </c>
      <c r="D1316" t="s">
        <v>23</v>
      </c>
      <c r="E1316" t="s">
        <v>5</v>
      </c>
      <c r="G1316" t="s">
        <v>24</v>
      </c>
      <c r="H1316">
        <v>2432996</v>
      </c>
      <c r="I1316">
        <v>2434108</v>
      </c>
      <c r="J1316" t="s">
        <v>41</v>
      </c>
      <c r="K1316" t="s">
        <v>8068</v>
      </c>
      <c r="L1316" t="s">
        <v>8068</v>
      </c>
      <c r="N1316" t="s">
        <v>8069</v>
      </c>
      <c r="P1316">
        <v>24945281</v>
      </c>
      <c r="Q1316" t="s">
        <v>8066</v>
      </c>
      <c r="R1316">
        <v>1113</v>
      </c>
      <c r="S1316">
        <v>370</v>
      </c>
    </row>
    <row r="1317" spans="1:19">
      <c r="A1317" t="s">
        <v>28</v>
      </c>
      <c r="B1317" t="s">
        <v>29</v>
      </c>
      <c r="C1317" t="s">
        <v>22</v>
      </c>
      <c r="D1317" t="s">
        <v>23</v>
      </c>
      <c r="E1317" t="s">
        <v>5</v>
      </c>
      <c r="G1317" t="s">
        <v>24</v>
      </c>
      <c r="H1317">
        <v>2644059</v>
      </c>
      <c r="I1317">
        <v>2645171</v>
      </c>
      <c r="J1317" t="s">
        <v>41</v>
      </c>
      <c r="K1317" t="s">
        <v>8766</v>
      </c>
      <c r="L1317" t="s">
        <v>8766</v>
      </c>
      <c r="N1317" t="s">
        <v>1652</v>
      </c>
      <c r="P1317">
        <v>24945567</v>
      </c>
      <c r="Q1317" t="s">
        <v>8764</v>
      </c>
      <c r="R1317">
        <v>1113</v>
      </c>
      <c r="S1317">
        <v>370</v>
      </c>
    </row>
    <row r="1318" spans="1:19">
      <c r="A1318" t="s">
        <v>28</v>
      </c>
      <c r="B1318" t="s">
        <v>29</v>
      </c>
      <c r="C1318" t="s">
        <v>22</v>
      </c>
      <c r="D1318" t="s">
        <v>23</v>
      </c>
      <c r="E1318" t="s">
        <v>5</v>
      </c>
      <c r="G1318" t="s">
        <v>24</v>
      </c>
      <c r="H1318">
        <v>3660492</v>
      </c>
      <c r="I1318">
        <v>3661604</v>
      </c>
      <c r="J1318" t="s">
        <v>25</v>
      </c>
      <c r="K1318" t="s">
        <v>11937</v>
      </c>
      <c r="L1318" t="s">
        <v>11937</v>
      </c>
      <c r="N1318" t="s">
        <v>11938</v>
      </c>
      <c r="P1318">
        <v>24946367</v>
      </c>
      <c r="Q1318" t="s">
        <v>11935</v>
      </c>
      <c r="R1318">
        <v>1113</v>
      </c>
      <c r="S1318">
        <v>370</v>
      </c>
    </row>
    <row r="1319" spans="1:19">
      <c r="A1319" t="s">
        <v>28</v>
      </c>
      <c r="B1319" t="s">
        <v>29</v>
      </c>
      <c r="C1319" t="s">
        <v>22</v>
      </c>
      <c r="D1319" t="s">
        <v>23</v>
      </c>
      <c r="E1319" t="s">
        <v>5</v>
      </c>
      <c r="G1319" t="s">
        <v>24</v>
      </c>
      <c r="H1319">
        <v>3887634</v>
      </c>
      <c r="I1319">
        <v>3888746</v>
      </c>
      <c r="J1319" t="s">
        <v>25</v>
      </c>
      <c r="K1319" t="s">
        <v>12723</v>
      </c>
      <c r="L1319" t="s">
        <v>12723</v>
      </c>
      <c r="N1319" t="s">
        <v>12724</v>
      </c>
      <c r="P1319">
        <v>24945686</v>
      </c>
      <c r="Q1319" t="s">
        <v>12721</v>
      </c>
      <c r="R1319">
        <v>1113</v>
      </c>
      <c r="S1319">
        <v>370</v>
      </c>
    </row>
    <row r="1320" spans="1:19">
      <c r="A1320" t="s">
        <v>28</v>
      </c>
      <c r="B1320" t="s">
        <v>29</v>
      </c>
      <c r="C1320" t="s">
        <v>22</v>
      </c>
      <c r="D1320" t="s">
        <v>23</v>
      </c>
      <c r="E1320" t="s">
        <v>5</v>
      </c>
      <c r="G1320" t="s">
        <v>24</v>
      </c>
      <c r="H1320">
        <v>3952017</v>
      </c>
      <c r="I1320">
        <v>3953129</v>
      </c>
      <c r="J1320" t="s">
        <v>41</v>
      </c>
      <c r="K1320" t="s">
        <v>12983</v>
      </c>
      <c r="L1320" t="s">
        <v>12983</v>
      </c>
      <c r="N1320" t="s">
        <v>12984</v>
      </c>
      <c r="P1320">
        <v>24945711</v>
      </c>
      <c r="Q1320" t="s">
        <v>12981</v>
      </c>
      <c r="R1320">
        <v>1113</v>
      </c>
      <c r="S1320">
        <v>370</v>
      </c>
    </row>
    <row r="1321" spans="1:19">
      <c r="A1321" t="s">
        <v>28</v>
      </c>
      <c r="B1321" t="s">
        <v>29</v>
      </c>
      <c r="C1321" t="s">
        <v>22</v>
      </c>
      <c r="D1321" t="s">
        <v>23</v>
      </c>
      <c r="E1321" t="s">
        <v>5</v>
      </c>
      <c r="G1321" t="s">
        <v>24</v>
      </c>
      <c r="H1321">
        <v>4193308</v>
      </c>
      <c r="I1321">
        <v>4194420</v>
      </c>
      <c r="J1321" t="s">
        <v>41</v>
      </c>
      <c r="K1321" t="s">
        <v>13819</v>
      </c>
      <c r="L1321" t="s">
        <v>13819</v>
      </c>
      <c r="N1321" t="s">
        <v>13755</v>
      </c>
      <c r="P1321">
        <v>24946397</v>
      </c>
      <c r="Q1321" t="s">
        <v>13817</v>
      </c>
      <c r="R1321">
        <v>1113</v>
      </c>
      <c r="S1321">
        <v>370</v>
      </c>
    </row>
    <row r="1322" spans="1:19">
      <c r="A1322" t="s">
        <v>28</v>
      </c>
      <c r="B1322" t="s">
        <v>29</v>
      </c>
      <c r="C1322" t="s">
        <v>22</v>
      </c>
      <c r="D1322" t="s">
        <v>23</v>
      </c>
      <c r="E1322" t="s">
        <v>5</v>
      </c>
      <c r="G1322" t="s">
        <v>24</v>
      </c>
      <c r="H1322">
        <v>1691</v>
      </c>
      <c r="I1322">
        <v>2800</v>
      </c>
      <c r="J1322" t="s">
        <v>25</v>
      </c>
      <c r="K1322" t="s">
        <v>34</v>
      </c>
      <c r="L1322" t="s">
        <v>34</v>
      </c>
      <c r="N1322" t="s">
        <v>35</v>
      </c>
      <c r="P1322">
        <v>24946515</v>
      </c>
      <c r="Q1322" t="s">
        <v>32</v>
      </c>
      <c r="R1322">
        <v>1110</v>
      </c>
      <c r="S1322">
        <v>369</v>
      </c>
    </row>
    <row r="1323" spans="1:19">
      <c r="A1323" t="s">
        <v>28</v>
      </c>
      <c r="B1323" t="s">
        <v>29</v>
      </c>
      <c r="C1323" t="s">
        <v>22</v>
      </c>
      <c r="D1323" t="s">
        <v>23</v>
      </c>
      <c r="E1323" t="s">
        <v>5</v>
      </c>
      <c r="G1323" t="s">
        <v>24</v>
      </c>
      <c r="H1323">
        <v>1475732</v>
      </c>
      <c r="I1323">
        <v>1476841</v>
      </c>
      <c r="J1323" t="s">
        <v>41</v>
      </c>
      <c r="K1323" t="s">
        <v>5137</v>
      </c>
      <c r="L1323" t="s">
        <v>5137</v>
      </c>
      <c r="N1323" t="s">
        <v>5138</v>
      </c>
      <c r="P1323">
        <v>24948772</v>
      </c>
      <c r="Q1323" t="s">
        <v>5135</v>
      </c>
      <c r="R1323">
        <v>1110</v>
      </c>
      <c r="S1323">
        <v>369</v>
      </c>
    </row>
    <row r="1324" spans="1:19">
      <c r="A1324" t="s">
        <v>28</v>
      </c>
      <c r="B1324" t="s">
        <v>29</v>
      </c>
      <c r="C1324" t="s">
        <v>22</v>
      </c>
      <c r="D1324" t="s">
        <v>23</v>
      </c>
      <c r="E1324" t="s">
        <v>5</v>
      </c>
      <c r="G1324" t="s">
        <v>24</v>
      </c>
      <c r="H1324">
        <v>1590268</v>
      </c>
      <c r="I1324">
        <v>1591377</v>
      </c>
      <c r="J1324" t="s">
        <v>41</v>
      </c>
      <c r="K1324" t="s">
        <v>5435</v>
      </c>
      <c r="L1324" t="s">
        <v>5435</v>
      </c>
      <c r="N1324" t="s">
        <v>5436</v>
      </c>
      <c r="P1324">
        <v>24946377</v>
      </c>
      <c r="Q1324" t="s">
        <v>5433</v>
      </c>
      <c r="R1324">
        <v>1110</v>
      </c>
      <c r="S1324">
        <v>369</v>
      </c>
    </row>
    <row r="1325" spans="1:19">
      <c r="A1325" t="s">
        <v>28</v>
      </c>
      <c r="B1325" t="s">
        <v>29</v>
      </c>
      <c r="C1325" t="s">
        <v>22</v>
      </c>
      <c r="D1325" t="s">
        <v>23</v>
      </c>
      <c r="E1325" t="s">
        <v>5</v>
      </c>
      <c r="G1325" t="s">
        <v>24</v>
      </c>
      <c r="H1325">
        <v>1640195</v>
      </c>
      <c r="I1325">
        <v>1641304</v>
      </c>
      <c r="J1325" t="s">
        <v>25</v>
      </c>
      <c r="K1325" t="s">
        <v>5573</v>
      </c>
      <c r="L1325" t="s">
        <v>5573</v>
      </c>
      <c r="N1325" t="s">
        <v>5574</v>
      </c>
      <c r="P1325">
        <v>24948042</v>
      </c>
      <c r="Q1325" t="s">
        <v>5571</v>
      </c>
      <c r="R1325">
        <v>1110</v>
      </c>
      <c r="S1325">
        <v>369</v>
      </c>
    </row>
    <row r="1326" spans="1:19">
      <c r="A1326" t="s">
        <v>28</v>
      </c>
      <c r="B1326" t="s">
        <v>29</v>
      </c>
      <c r="C1326" t="s">
        <v>22</v>
      </c>
      <c r="D1326" t="s">
        <v>23</v>
      </c>
      <c r="E1326" t="s">
        <v>5</v>
      </c>
      <c r="G1326" t="s">
        <v>24</v>
      </c>
      <c r="H1326">
        <v>1816170</v>
      </c>
      <c r="I1326">
        <v>1817279</v>
      </c>
      <c r="J1326" t="s">
        <v>25</v>
      </c>
      <c r="K1326" t="s">
        <v>6121</v>
      </c>
      <c r="L1326" t="s">
        <v>6121</v>
      </c>
      <c r="N1326" t="s">
        <v>49</v>
      </c>
      <c r="P1326">
        <v>24947112</v>
      </c>
      <c r="Q1326" t="s">
        <v>6119</v>
      </c>
      <c r="R1326">
        <v>1110</v>
      </c>
      <c r="S1326">
        <v>369</v>
      </c>
    </row>
    <row r="1327" spans="1:19">
      <c r="A1327" t="s">
        <v>28</v>
      </c>
      <c r="B1327" t="s">
        <v>29</v>
      </c>
      <c r="C1327" t="s">
        <v>22</v>
      </c>
      <c r="D1327" t="s">
        <v>23</v>
      </c>
      <c r="E1327" t="s">
        <v>5</v>
      </c>
      <c r="G1327" t="s">
        <v>24</v>
      </c>
      <c r="H1327">
        <v>2213004</v>
      </c>
      <c r="I1327">
        <v>2214113</v>
      </c>
      <c r="J1327" t="s">
        <v>41</v>
      </c>
      <c r="K1327" t="s">
        <v>7301</v>
      </c>
      <c r="L1327" t="s">
        <v>7301</v>
      </c>
      <c r="N1327" t="s">
        <v>49</v>
      </c>
      <c r="P1327">
        <v>24946523</v>
      </c>
      <c r="Q1327" t="s">
        <v>7299</v>
      </c>
      <c r="R1327">
        <v>1110</v>
      </c>
      <c r="S1327">
        <v>369</v>
      </c>
    </row>
    <row r="1328" spans="1:19">
      <c r="A1328" t="s">
        <v>28</v>
      </c>
      <c r="B1328" t="s">
        <v>29</v>
      </c>
      <c r="C1328" t="s">
        <v>22</v>
      </c>
      <c r="D1328" t="s">
        <v>23</v>
      </c>
      <c r="E1328" t="s">
        <v>5</v>
      </c>
      <c r="G1328" t="s">
        <v>24</v>
      </c>
      <c r="H1328">
        <v>1327328</v>
      </c>
      <c r="I1328">
        <v>1328434</v>
      </c>
      <c r="J1328" t="s">
        <v>25</v>
      </c>
      <c r="K1328" t="s">
        <v>4615</v>
      </c>
      <c r="L1328" t="s">
        <v>4615</v>
      </c>
      <c r="N1328" t="s">
        <v>4616</v>
      </c>
      <c r="O1328" t="s">
        <v>4612</v>
      </c>
      <c r="P1328">
        <v>24949352</v>
      </c>
      <c r="Q1328" t="s">
        <v>4613</v>
      </c>
      <c r="R1328">
        <v>1107</v>
      </c>
      <c r="S1328">
        <v>368</v>
      </c>
    </row>
    <row r="1329" spans="1:19">
      <c r="A1329" t="s">
        <v>28</v>
      </c>
      <c r="B1329" t="s">
        <v>29</v>
      </c>
      <c r="C1329" t="s">
        <v>22</v>
      </c>
      <c r="D1329" t="s">
        <v>23</v>
      </c>
      <c r="E1329" t="s">
        <v>5</v>
      </c>
      <c r="G1329" t="s">
        <v>24</v>
      </c>
      <c r="H1329">
        <v>1356396</v>
      </c>
      <c r="I1329">
        <v>1357502</v>
      </c>
      <c r="J1329" t="s">
        <v>25</v>
      </c>
      <c r="K1329" t="s">
        <v>4711</v>
      </c>
      <c r="L1329" t="s">
        <v>4711</v>
      </c>
      <c r="N1329" t="s">
        <v>4712</v>
      </c>
      <c r="O1329" t="s">
        <v>4708</v>
      </c>
      <c r="P1329">
        <v>24946683</v>
      </c>
      <c r="Q1329" t="s">
        <v>4709</v>
      </c>
      <c r="R1329">
        <v>1107</v>
      </c>
      <c r="S1329">
        <v>368</v>
      </c>
    </row>
    <row r="1330" spans="1:19">
      <c r="A1330" t="s">
        <v>28</v>
      </c>
      <c r="B1330" t="s">
        <v>29</v>
      </c>
      <c r="C1330" t="s">
        <v>22</v>
      </c>
      <c r="D1330" t="s">
        <v>23</v>
      </c>
      <c r="E1330" t="s">
        <v>5</v>
      </c>
      <c r="G1330" t="s">
        <v>24</v>
      </c>
      <c r="H1330">
        <v>1478848</v>
      </c>
      <c r="I1330">
        <v>1479954</v>
      </c>
      <c r="J1330" t="s">
        <v>41</v>
      </c>
      <c r="K1330" t="s">
        <v>5149</v>
      </c>
      <c r="L1330" t="s">
        <v>5149</v>
      </c>
      <c r="N1330" t="s">
        <v>5150</v>
      </c>
      <c r="P1330">
        <v>24947546</v>
      </c>
      <c r="Q1330" t="s">
        <v>5147</v>
      </c>
      <c r="R1330">
        <v>1107</v>
      </c>
      <c r="S1330">
        <v>368</v>
      </c>
    </row>
    <row r="1331" spans="1:19">
      <c r="A1331" t="s">
        <v>28</v>
      </c>
      <c r="B1331" t="s">
        <v>29</v>
      </c>
      <c r="C1331" t="s">
        <v>22</v>
      </c>
      <c r="D1331" t="s">
        <v>23</v>
      </c>
      <c r="E1331" t="s">
        <v>5</v>
      </c>
      <c r="G1331" t="s">
        <v>24</v>
      </c>
      <c r="H1331">
        <v>1578470</v>
      </c>
      <c r="I1331">
        <v>1579576</v>
      </c>
      <c r="J1331" t="s">
        <v>41</v>
      </c>
      <c r="K1331" t="s">
        <v>5404</v>
      </c>
      <c r="L1331" t="s">
        <v>5404</v>
      </c>
      <c r="N1331" t="s">
        <v>648</v>
      </c>
      <c r="P1331">
        <v>24945219</v>
      </c>
      <c r="Q1331" t="s">
        <v>5402</v>
      </c>
      <c r="R1331">
        <v>1107</v>
      </c>
      <c r="S1331">
        <v>368</v>
      </c>
    </row>
    <row r="1332" spans="1:19">
      <c r="A1332" t="s">
        <v>28</v>
      </c>
      <c r="B1332" t="s">
        <v>29</v>
      </c>
      <c r="C1332" t="s">
        <v>22</v>
      </c>
      <c r="D1332" t="s">
        <v>23</v>
      </c>
      <c r="E1332" t="s">
        <v>5</v>
      </c>
      <c r="G1332" t="s">
        <v>24</v>
      </c>
      <c r="H1332">
        <v>1673287</v>
      </c>
      <c r="I1332">
        <v>1674393</v>
      </c>
      <c r="J1332" t="s">
        <v>41</v>
      </c>
      <c r="K1332" t="s">
        <v>5684</v>
      </c>
      <c r="L1332" t="s">
        <v>5684</v>
      </c>
      <c r="N1332" t="s">
        <v>4448</v>
      </c>
      <c r="P1332">
        <v>24948659</v>
      </c>
      <c r="Q1332" t="s">
        <v>5682</v>
      </c>
      <c r="R1332">
        <v>1107</v>
      </c>
      <c r="S1332">
        <v>368</v>
      </c>
    </row>
    <row r="1333" spans="1:19">
      <c r="A1333" t="s">
        <v>28</v>
      </c>
      <c r="B1333" t="s">
        <v>29</v>
      </c>
      <c r="C1333" t="s">
        <v>22</v>
      </c>
      <c r="D1333" t="s">
        <v>23</v>
      </c>
      <c r="E1333" t="s">
        <v>5</v>
      </c>
      <c r="G1333" t="s">
        <v>24</v>
      </c>
      <c r="H1333">
        <v>1764256</v>
      </c>
      <c r="I1333">
        <v>1765362</v>
      </c>
      <c r="J1333" t="s">
        <v>41</v>
      </c>
      <c r="K1333" t="s">
        <v>5942</v>
      </c>
      <c r="L1333" t="s">
        <v>5942</v>
      </c>
      <c r="N1333" t="s">
        <v>5943</v>
      </c>
      <c r="P1333">
        <v>24945748</v>
      </c>
      <c r="Q1333" t="s">
        <v>5940</v>
      </c>
      <c r="R1333">
        <v>1107</v>
      </c>
      <c r="S1333">
        <v>368</v>
      </c>
    </row>
    <row r="1334" spans="1:19">
      <c r="A1334" t="s">
        <v>28</v>
      </c>
      <c r="B1334" t="s">
        <v>29</v>
      </c>
      <c r="C1334" t="s">
        <v>22</v>
      </c>
      <c r="D1334" t="s">
        <v>23</v>
      </c>
      <c r="E1334" t="s">
        <v>5</v>
      </c>
      <c r="G1334" t="s">
        <v>24</v>
      </c>
      <c r="H1334">
        <v>1845831</v>
      </c>
      <c r="I1334">
        <v>1846937</v>
      </c>
      <c r="J1334" t="s">
        <v>25</v>
      </c>
      <c r="K1334" t="s">
        <v>6230</v>
      </c>
      <c r="L1334" t="s">
        <v>6230</v>
      </c>
      <c r="N1334" t="s">
        <v>6231</v>
      </c>
      <c r="P1334">
        <v>24948319</v>
      </c>
      <c r="Q1334" t="s">
        <v>6228</v>
      </c>
      <c r="R1334">
        <v>1107</v>
      </c>
      <c r="S1334">
        <v>368</v>
      </c>
    </row>
    <row r="1335" spans="1:19">
      <c r="A1335" t="s">
        <v>28</v>
      </c>
      <c r="B1335" t="s">
        <v>29</v>
      </c>
      <c r="C1335" t="s">
        <v>22</v>
      </c>
      <c r="D1335" t="s">
        <v>23</v>
      </c>
      <c r="E1335" t="s">
        <v>5</v>
      </c>
      <c r="G1335" t="s">
        <v>24</v>
      </c>
      <c r="H1335">
        <v>2303969</v>
      </c>
      <c r="I1335">
        <v>2305075</v>
      </c>
      <c r="J1335" t="s">
        <v>41</v>
      </c>
      <c r="K1335" t="s">
        <v>7601</v>
      </c>
      <c r="L1335" t="s">
        <v>7601</v>
      </c>
      <c r="N1335" t="s">
        <v>1562</v>
      </c>
      <c r="P1335">
        <v>24946229</v>
      </c>
      <c r="Q1335" t="s">
        <v>7599</v>
      </c>
      <c r="R1335">
        <v>1107</v>
      </c>
      <c r="S1335">
        <v>368</v>
      </c>
    </row>
    <row r="1336" spans="1:19">
      <c r="A1336" t="s">
        <v>28</v>
      </c>
      <c r="B1336" t="s">
        <v>29</v>
      </c>
      <c r="C1336" t="s">
        <v>22</v>
      </c>
      <c r="D1336" t="s">
        <v>23</v>
      </c>
      <c r="E1336" t="s">
        <v>5</v>
      </c>
      <c r="G1336" t="s">
        <v>24</v>
      </c>
      <c r="H1336">
        <v>2789646</v>
      </c>
      <c r="I1336">
        <v>2790752</v>
      </c>
      <c r="J1336" t="s">
        <v>25</v>
      </c>
      <c r="K1336" t="s">
        <v>9220</v>
      </c>
      <c r="L1336" t="s">
        <v>9220</v>
      </c>
      <c r="N1336" t="s">
        <v>9221</v>
      </c>
      <c r="P1336">
        <v>24946567</v>
      </c>
      <c r="Q1336" t="s">
        <v>9218</v>
      </c>
      <c r="R1336">
        <v>1107</v>
      </c>
      <c r="S1336">
        <v>368</v>
      </c>
    </row>
    <row r="1337" spans="1:19">
      <c r="A1337" t="s">
        <v>28</v>
      </c>
      <c r="B1337" t="s">
        <v>29</v>
      </c>
      <c r="C1337" t="s">
        <v>22</v>
      </c>
      <c r="D1337" t="s">
        <v>23</v>
      </c>
      <c r="E1337" t="s">
        <v>5</v>
      </c>
      <c r="G1337" t="s">
        <v>24</v>
      </c>
      <c r="H1337">
        <v>3007596</v>
      </c>
      <c r="I1337">
        <v>3008702</v>
      </c>
      <c r="J1337" t="s">
        <v>41</v>
      </c>
      <c r="K1337" t="s">
        <v>9836</v>
      </c>
      <c r="L1337" t="s">
        <v>9836</v>
      </c>
      <c r="N1337" t="s">
        <v>9832</v>
      </c>
      <c r="O1337" t="s">
        <v>9833</v>
      </c>
      <c r="P1337">
        <v>24947435</v>
      </c>
      <c r="Q1337" t="s">
        <v>9834</v>
      </c>
      <c r="R1337">
        <v>1107</v>
      </c>
      <c r="S1337">
        <v>368</v>
      </c>
    </row>
    <row r="1338" spans="1:19">
      <c r="A1338" t="s">
        <v>28</v>
      </c>
      <c r="B1338" t="s">
        <v>29</v>
      </c>
      <c r="C1338" t="s">
        <v>22</v>
      </c>
      <c r="D1338" t="s">
        <v>23</v>
      </c>
      <c r="E1338" t="s">
        <v>5</v>
      </c>
      <c r="G1338" t="s">
        <v>24</v>
      </c>
      <c r="H1338">
        <v>3194400</v>
      </c>
      <c r="I1338">
        <v>3195506</v>
      </c>
      <c r="J1338" t="s">
        <v>25</v>
      </c>
      <c r="K1338" t="s">
        <v>10320</v>
      </c>
      <c r="L1338" t="s">
        <v>10320</v>
      </c>
      <c r="N1338" t="s">
        <v>10321</v>
      </c>
      <c r="O1338" t="s">
        <v>10317</v>
      </c>
      <c r="P1338">
        <v>24947885</v>
      </c>
      <c r="Q1338" t="s">
        <v>10318</v>
      </c>
      <c r="R1338">
        <v>1107</v>
      </c>
      <c r="S1338">
        <v>368</v>
      </c>
    </row>
    <row r="1339" spans="1:19">
      <c r="A1339" t="s">
        <v>28</v>
      </c>
      <c r="B1339" t="s">
        <v>29</v>
      </c>
      <c r="C1339" t="s">
        <v>22</v>
      </c>
      <c r="D1339" t="s">
        <v>23</v>
      </c>
      <c r="E1339" t="s">
        <v>5</v>
      </c>
      <c r="G1339" t="s">
        <v>24</v>
      </c>
      <c r="H1339">
        <v>3487831</v>
      </c>
      <c r="I1339">
        <v>3488937</v>
      </c>
      <c r="J1339" t="s">
        <v>41</v>
      </c>
      <c r="K1339" t="s">
        <v>11378</v>
      </c>
      <c r="L1339" t="s">
        <v>11378</v>
      </c>
      <c r="N1339" t="s">
        <v>3223</v>
      </c>
      <c r="P1339">
        <v>24949118</v>
      </c>
      <c r="Q1339" t="s">
        <v>11376</v>
      </c>
      <c r="R1339">
        <v>1107</v>
      </c>
      <c r="S1339">
        <v>368</v>
      </c>
    </row>
    <row r="1340" spans="1:19">
      <c r="A1340" t="s">
        <v>28</v>
      </c>
      <c r="B1340" t="s">
        <v>29</v>
      </c>
      <c r="C1340" t="s">
        <v>22</v>
      </c>
      <c r="D1340" t="s">
        <v>23</v>
      </c>
      <c r="E1340" t="s">
        <v>5</v>
      </c>
      <c r="G1340" t="s">
        <v>24</v>
      </c>
      <c r="H1340">
        <v>4127652</v>
      </c>
      <c r="I1340">
        <v>4128758</v>
      </c>
      <c r="J1340" t="s">
        <v>41</v>
      </c>
      <c r="K1340" t="s">
        <v>13635</v>
      </c>
      <c r="L1340" t="s">
        <v>13635</v>
      </c>
      <c r="N1340" t="s">
        <v>6019</v>
      </c>
      <c r="P1340">
        <v>24947737</v>
      </c>
      <c r="Q1340" t="s">
        <v>13633</v>
      </c>
      <c r="R1340">
        <v>1107</v>
      </c>
      <c r="S1340">
        <v>368</v>
      </c>
    </row>
    <row r="1341" spans="1:19">
      <c r="A1341" t="s">
        <v>28</v>
      </c>
      <c r="B1341" t="s">
        <v>29</v>
      </c>
      <c r="C1341" t="s">
        <v>22</v>
      </c>
      <c r="D1341" t="s">
        <v>23</v>
      </c>
      <c r="E1341" t="s">
        <v>5</v>
      </c>
      <c r="G1341" t="s">
        <v>24</v>
      </c>
      <c r="H1341">
        <v>850935</v>
      </c>
      <c r="I1341">
        <v>852038</v>
      </c>
      <c r="J1341" t="s">
        <v>25</v>
      </c>
      <c r="K1341" t="s">
        <v>3029</v>
      </c>
      <c r="L1341" t="s">
        <v>3029</v>
      </c>
      <c r="N1341" t="s">
        <v>3003</v>
      </c>
      <c r="P1341">
        <v>24946624</v>
      </c>
      <c r="Q1341" t="s">
        <v>3027</v>
      </c>
      <c r="R1341">
        <v>1104</v>
      </c>
      <c r="S1341">
        <v>367</v>
      </c>
    </row>
    <row r="1342" spans="1:19">
      <c r="A1342" t="s">
        <v>28</v>
      </c>
      <c r="B1342" t="s">
        <v>29</v>
      </c>
      <c r="C1342" t="s">
        <v>22</v>
      </c>
      <c r="D1342" t="s">
        <v>23</v>
      </c>
      <c r="E1342" t="s">
        <v>5</v>
      </c>
      <c r="G1342" t="s">
        <v>24</v>
      </c>
      <c r="H1342">
        <v>1442397</v>
      </c>
      <c r="I1342">
        <v>1443500</v>
      </c>
      <c r="J1342" t="s">
        <v>41</v>
      </c>
      <c r="K1342" t="s">
        <v>5035</v>
      </c>
      <c r="L1342" t="s">
        <v>5035</v>
      </c>
      <c r="N1342" t="s">
        <v>49</v>
      </c>
      <c r="P1342">
        <v>24947135</v>
      </c>
      <c r="Q1342" t="s">
        <v>5033</v>
      </c>
      <c r="R1342">
        <v>1104</v>
      </c>
      <c r="S1342">
        <v>367</v>
      </c>
    </row>
    <row r="1343" spans="1:19">
      <c r="A1343" t="s">
        <v>28</v>
      </c>
      <c r="B1343" t="s">
        <v>29</v>
      </c>
      <c r="C1343" t="s">
        <v>22</v>
      </c>
      <c r="D1343" t="s">
        <v>23</v>
      </c>
      <c r="E1343" t="s">
        <v>5</v>
      </c>
      <c r="G1343" t="s">
        <v>24</v>
      </c>
      <c r="H1343">
        <v>2666789</v>
      </c>
      <c r="I1343">
        <v>2667892</v>
      </c>
      <c r="J1343" t="s">
        <v>25</v>
      </c>
      <c r="K1343" t="s">
        <v>8833</v>
      </c>
      <c r="L1343" t="s">
        <v>8833</v>
      </c>
      <c r="N1343" t="s">
        <v>8834</v>
      </c>
      <c r="P1343">
        <v>24947904</v>
      </c>
      <c r="Q1343" t="s">
        <v>8831</v>
      </c>
      <c r="R1343">
        <v>1104</v>
      </c>
      <c r="S1343">
        <v>367</v>
      </c>
    </row>
    <row r="1344" spans="1:19">
      <c r="A1344" t="s">
        <v>28</v>
      </c>
      <c r="B1344" t="s">
        <v>29</v>
      </c>
      <c r="C1344" t="s">
        <v>22</v>
      </c>
      <c r="D1344" t="s">
        <v>23</v>
      </c>
      <c r="E1344" t="s">
        <v>5</v>
      </c>
      <c r="G1344" t="s">
        <v>24</v>
      </c>
      <c r="H1344">
        <v>4342106</v>
      </c>
      <c r="I1344">
        <v>4343209</v>
      </c>
      <c r="J1344" t="s">
        <v>41</v>
      </c>
      <c r="K1344" t="s">
        <v>14288</v>
      </c>
      <c r="L1344" t="s">
        <v>14288</v>
      </c>
      <c r="N1344" t="s">
        <v>3007</v>
      </c>
      <c r="P1344">
        <v>24949381</v>
      </c>
      <c r="Q1344" t="s">
        <v>14286</v>
      </c>
      <c r="R1344">
        <v>1104</v>
      </c>
      <c r="S1344">
        <v>367</v>
      </c>
    </row>
    <row r="1345" spans="1:19">
      <c r="A1345" t="s">
        <v>28</v>
      </c>
      <c r="B1345" t="s">
        <v>29</v>
      </c>
      <c r="C1345" t="s">
        <v>22</v>
      </c>
      <c r="D1345" t="s">
        <v>23</v>
      </c>
      <c r="E1345" t="s">
        <v>5</v>
      </c>
      <c r="G1345" t="s">
        <v>24</v>
      </c>
      <c r="H1345">
        <v>1250640</v>
      </c>
      <c r="I1345">
        <v>1251740</v>
      </c>
      <c r="J1345" t="s">
        <v>25</v>
      </c>
      <c r="K1345" t="s">
        <v>4375</v>
      </c>
      <c r="L1345" t="s">
        <v>4375</v>
      </c>
      <c r="N1345" t="s">
        <v>4376</v>
      </c>
      <c r="P1345">
        <v>24947921</v>
      </c>
      <c r="Q1345" t="s">
        <v>4373</v>
      </c>
      <c r="R1345">
        <v>1101</v>
      </c>
      <c r="S1345">
        <v>366</v>
      </c>
    </row>
    <row r="1346" spans="1:19">
      <c r="A1346" t="s">
        <v>28</v>
      </c>
      <c r="B1346" t="s">
        <v>29</v>
      </c>
      <c r="C1346" t="s">
        <v>22</v>
      </c>
      <c r="D1346" t="s">
        <v>23</v>
      </c>
      <c r="E1346" t="s">
        <v>5</v>
      </c>
      <c r="G1346" t="s">
        <v>24</v>
      </c>
      <c r="H1346">
        <v>1822582</v>
      </c>
      <c r="I1346">
        <v>1823682</v>
      </c>
      <c r="J1346" t="s">
        <v>41</v>
      </c>
      <c r="K1346" t="s">
        <v>6139</v>
      </c>
      <c r="L1346" t="s">
        <v>6139</v>
      </c>
      <c r="N1346" t="s">
        <v>5436</v>
      </c>
      <c r="P1346">
        <v>24947856</v>
      </c>
      <c r="Q1346" t="s">
        <v>6137</v>
      </c>
      <c r="R1346">
        <v>1101</v>
      </c>
      <c r="S1346">
        <v>366</v>
      </c>
    </row>
    <row r="1347" spans="1:19">
      <c r="A1347" t="s">
        <v>28</v>
      </c>
      <c r="B1347" t="s">
        <v>29</v>
      </c>
      <c r="C1347" t="s">
        <v>22</v>
      </c>
      <c r="D1347" t="s">
        <v>23</v>
      </c>
      <c r="E1347" t="s">
        <v>5</v>
      </c>
      <c r="G1347" t="s">
        <v>24</v>
      </c>
      <c r="H1347">
        <v>2012030</v>
      </c>
      <c r="I1347">
        <v>2013130</v>
      </c>
      <c r="J1347" t="s">
        <v>25</v>
      </c>
      <c r="K1347" t="s">
        <v>6738</v>
      </c>
      <c r="L1347" t="s">
        <v>6738</v>
      </c>
      <c r="N1347" t="s">
        <v>6739</v>
      </c>
      <c r="P1347">
        <v>24948470</v>
      </c>
      <c r="Q1347" t="s">
        <v>6736</v>
      </c>
      <c r="R1347">
        <v>1101</v>
      </c>
      <c r="S1347">
        <v>366</v>
      </c>
    </row>
    <row r="1348" spans="1:19">
      <c r="A1348" t="s">
        <v>28</v>
      </c>
      <c r="B1348" t="s">
        <v>29</v>
      </c>
      <c r="C1348" t="s">
        <v>22</v>
      </c>
      <c r="D1348" t="s">
        <v>23</v>
      </c>
      <c r="E1348" t="s">
        <v>5</v>
      </c>
      <c r="G1348" t="s">
        <v>24</v>
      </c>
      <c r="H1348">
        <v>2129000</v>
      </c>
      <c r="I1348">
        <v>2130100</v>
      </c>
      <c r="J1348" t="s">
        <v>25</v>
      </c>
      <c r="K1348" t="s">
        <v>7055</v>
      </c>
      <c r="L1348" t="s">
        <v>7055</v>
      </c>
      <c r="N1348" t="s">
        <v>7056</v>
      </c>
      <c r="P1348">
        <v>24948035</v>
      </c>
      <c r="Q1348" t="s">
        <v>7053</v>
      </c>
      <c r="R1348">
        <v>1101</v>
      </c>
      <c r="S1348">
        <v>366</v>
      </c>
    </row>
    <row r="1349" spans="1:19">
      <c r="A1349" t="s">
        <v>28</v>
      </c>
      <c r="B1349" t="s">
        <v>29</v>
      </c>
      <c r="C1349" t="s">
        <v>22</v>
      </c>
      <c r="D1349" t="s">
        <v>23</v>
      </c>
      <c r="E1349" t="s">
        <v>5</v>
      </c>
      <c r="G1349" t="s">
        <v>24</v>
      </c>
      <c r="H1349">
        <v>2613466</v>
      </c>
      <c r="I1349">
        <v>2614566</v>
      </c>
      <c r="J1349" t="s">
        <v>25</v>
      </c>
      <c r="K1349" t="s">
        <v>8673</v>
      </c>
      <c r="L1349" t="s">
        <v>8673</v>
      </c>
      <c r="N1349" t="s">
        <v>49</v>
      </c>
      <c r="P1349">
        <v>31478280</v>
      </c>
      <c r="Q1349" t="s">
        <v>8671</v>
      </c>
      <c r="R1349">
        <v>1101</v>
      </c>
      <c r="S1349">
        <v>366</v>
      </c>
    </row>
    <row r="1350" spans="1:19">
      <c r="A1350" t="s">
        <v>28</v>
      </c>
      <c r="B1350" t="s">
        <v>29</v>
      </c>
      <c r="C1350" t="s">
        <v>22</v>
      </c>
      <c r="D1350" t="s">
        <v>23</v>
      </c>
      <c r="E1350" t="s">
        <v>5</v>
      </c>
      <c r="G1350" t="s">
        <v>24</v>
      </c>
      <c r="H1350">
        <v>2659229</v>
      </c>
      <c r="I1350">
        <v>2660329</v>
      </c>
      <c r="J1350" t="s">
        <v>41</v>
      </c>
      <c r="K1350" t="s">
        <v>8810</v>
      </c>
      <c r="L1350" t="s">
        <v>8810</v>
      </c>
      <c r="N1350" t="s">
        <v>8811</v>
      </c>
      <c r="P1350">
        <v>24947818</v>
      </c>
      <c r="Q1350" t="s">
        <v>8808</v>
      </c>
      <c r="R1350">
        <v>1101</v>
      </c>
      <c r="S1350">
        <v>366</v>
      </c>
    </row>
    <row r="1351" spans="1:19">
      <c r="A1351" t="s">
        <v>28</v>
      </c>
      <c r="B1351" t="s">
        <v>29</v>
      </c>
      <c r="C1351" t="s">
        <v>22</v>
      </c>
      <c r="D1351" t="s">
        <v>23</v>
      </c>
      <c r="E1351" t="s">
        <v>5</v>
      </c>
      <c r="G1351" t="s">
        <v>24</v>
      </c>
      <c r="H1351">
        <v>3526400</v>
      </c>
      <c r="I1351">
        <v>3527500</v>
      </c>
      <c r="J1351" t="s">
        <v>41</v>
      </c>
      <c r="K1351" t="s">
        <v>11518</v>
      </c>
      <c r="L1351" t="s">
        <v>11518</v>
      </c>
      <c r="N1351" t="s">
        <v>681</v>
      </c>
      <c r="P1351">
        <v>24947630</v>
      </c>
      <c r="Q1351" t="s">
        <v>11516</v>
      </c>
      <c r="R1351">
        <v>1101</v>
      </c>
      <c r="S1351">
        <v>366</v>
      </c>
    </row>
    <row r="1352" spans="1:19">
      <c r="A1352" t="s">
        <v>28</v>
      </c>
      <c r="B1352" t="s">
        <v>29</v>
      </c>
      <c r="C1352" t="s">
        <v>22</v>
      </c>
      <c r="D1352" t="s">
        <v>23</v>
      </c>
      <c r="E1352" t="s">
        <v>5</v>
      </c>
      <c r="G1352" t="s">
        <v>24</v>
      </c>
      <c r="H1352">
        <v>3790433</v>
      </c>
      <c r="I1352">
        <v>3791533</v>
      </c>
      <c r="J1352" t="s">
        <v>41</v>
      </c>
      <c r="K1352" t="s">
        <v>12382</v>
      </c>
      <c r="L1352" t="s">
        <v>12382</v>
      </c>
      <c r="N1352" t="s">
        <v>12383</v>
      </c>
      <c r="P1352">
        <v>24947055</v>
      </c>
      <c r="Q1352" t="s">
        <v>12380</v>
      </c>
      <c r="R1352">
        <v>1101</v>
      </c>
      <c r="S1352">
        <v>366</v>
      </c>
    </row>
    <row r="1353" spans="1:19">
      <c r="A1353" t="s">
        <v>28</v>
      </c>
      <c r="B1353" t="s">
        <v>29</v>
      </c>
      <c r="C1353" t="s">
        <v>22</v>
      </c>
      <c r="D1353" t="s">
        <v>23</v>
      </c>
      <c r="E1353" t="s">
        <v>5</v>
      </c>
      <c r="G1353" t="s">
        <v>24</v>
      </c>
      <c r="H1353">
        <v>2636145</v>
      </c>
      <c r="I1353">
        <v>2637242</v>
      </c>
      <c r="J1353" t="s">
        <v>25</v>
      </c>
      <c r="K1353" t="s">
        <v>8743</v>
      </c>
      <c r="L1353" t="s">
        <v>8743</v>
      </c>
      <c r="N1353" t="s">
        <v>8464</v>
      </c>
      <c r="P1353">
        <v>24948637</v>
      </c>
      <c r="Q1353" t="s">
        <v>8742</v>
      </c>
      <c r="R1353">
        <v>1098</v>
      </c>
      <c r="S1353">
        <v>365</v>
      </c>
    </row>
    <row r="1354" spans="1:19">
      <c r="A1354" t="s">
        <v>28</v>
      </c>
      <c r="B1354" t="s">
        <v>29</v>
      </c>
      <c r="C1354" t="s">
        <v>22</v>
      </c>
      <c r="D1354" t="s">
        <v>23</v>
      </c>
      <c r="E1354" t="s">
        <v>5</v>
      </c>
      <c r="G1354" t="s">
        <v>24</v>
      </c>
      <c r="H1354">
        <v>3157999</v>
      </c>
      <c r="I1354">
        <v>3159096</v>
      </c>
      <c r="J1354" t="s">
        <v>41</v>
      </c>
      <c r="K1354" t="s">
        <v>10211</v>
      </c>
      <c r="L1354" t="s">
        <v>10211</v>
      </c>
      <c r="N1354" t="s">
        <v>6231</v>
      </c>
      <c r="P1354">
        <v>24945684</v>
      </c>
      <c r="Q1354" t="s">
        <v>10209</v>
      </c>
      <c r="R1354">
        <v>1098</v>
      </c>
      <c r="S1354">
        <v>365</v>
      </c>
    </row>
    <row r="1355" spans="1:19">
      <c r="A1355" t="s">
        <v>28</v>
      </c>
      <c r="B1355" t="s">
        <v>29</v>
      </c>
      <c r="C1355" t="s">
        <v>22</v>
      </c>
      <c r="D1355" t="s">
        <v>23</v>
      </c>
      <c r="E1355" t="s">
        <v>5</v>
      </c>
      <c r="G1355" t="s">
        <v>24</v>
      </c>
      <c r="H1355">
        <v>3557801</v>
      </c>
      <c r="I1355">
        <v>3558898</v>
      </c>
      <c r="J1355" t="s">
        <v>25</v>
      </c>
      <c r="K1355" t="s">
        <v>11588</v>
      </c>
      <c r="L1355" t="s">
        <v>11588</v>
      </c>
      <c r="N1355" t="s">
        <v>49</v>
      </c>
      <c r="P1355">
        <v>24945279</v>
      </c>
      <c r="Q1355" t="s">
        <v>11586</v>
      </c>
      <c r="R1355">
        <v>1098</v>
      </c>
      <c r="S1355">
        <v>365</v>
      </c>
    </row>
    <row r="1356" spans="1:19">
      <c r="A1356" t="s">
        <v>28</v>
      </c>
      <c r="B1356" t="s">
        <v>29</v>
      </c>
      <c r="C1356" t="s">
        <v>22</v>
      </c>
      <c r="D1356" t="s">
        <v>23</v>
      </c>
      <c r="E1356" t="s">
        <v>5</v>
      </c>
      <c r="G1356" t="s">
        <v>24</v>
      </c>
      <c r="H1356">
        <v>4465046</v>
      </c>
      <c r="I1356">
        <v>4466143</v>
      </c>
      <c r="J1356" t="s">
        <v>41</v>
      </c>
      <c r="K1356" t="s">
        <v>14656</v>
      </c>
      <c r="L1356" t="s">
        <v>14656</v>
      </c>
      <c r="N1356" t="s">
        <v>14637</v>
      </c>
      <c r="P1356">
        <v>24947041</v>
      </c>
      <c r="Q1356" t="s">
        <v>14654</v>
      </c>
      <c r="R1356">
        <v>1098</v>
      </c>
      <c r="S1356">
        <v>365</v>
      </c>
    </row>
    <row r="1357" spans="1:19">
      <c r="A1357" t="s">
        <v>28</v>
      </c>
      <c r="B1357" t="s">
        <v>29</v>
      </c>
      <c r="C1357" t="s">
        <v>22</v>
      </c>
      <c r="D1357" t="s">
        <v>23</v>
      </c>
      <c r="E1357" t="s">
        <v>5</v>
      </c>
      <c r="G1357" t="s">
        <v>24</v>
      </c>
      <c r="H1357">
        <v>44931</v>
      </c>
      <c r="I1357">
        <v>46025</v>
      </c>
      <c r="J1357" t="s">
        <v>41</v>
      </c>
      <c r="K1357" t="s">
        <v>158</v>
      </c>
      <c r="L1357" t="s">
        <v>158</v>
      </c>
      <c r="N1357" t="s">
        <v>159</v>
      </c>
      <c r="P1357">
        <v>24947270</v>
      </c>
      <c r="Q1357" t="s">
        <v>156</v>
      </c>
      <c r="R1357">
        <v>1095</v>
      </c>
      <c r="S1357">
        <v>364</v>
      </c>
    </row>
    <row r="1358" spans="1:19">
      <c r="A1358" t="s">
        <v>28</v>
      </c>
      <c r="B1358" t="s">
        <v>29</v>
      </c>
      <c r="C1358" t="s">
        <v>22</v>
      </c>
      <c r="D1358" t="s">
        <v>23</v>
      </c>
      <c r="E1358" t="s">
        <v>5</v>
      </c>
      <c r="G1358" t="s">
        <v>24</v>
      </c>
      <c r="H1358">
        <v>148193</v>
      </c>
      <c r="I1358">
        <v>149287</v>
      </c>
      <c r="J1358" t="s">
        <v>25</v>
      </c>
      <c r="K1358" t="s">
        <v>512</v>
      </c>
      <c r="L1358" t="s">
        <v>512</v>
      </c>
      <c r="N1358" t="s">
        <v>513</v>
      </c>
      <c r="P1358">
        <v>24947553</v>
      </c>
      <c r="Q1358" t="s">
        <v>510</v>
      </c>
      <c r="R1358">
        <v>1095</v>
      </c>
      <c r="S1358">
        <v>364</v>
      </c>
    </row>
    <row r="1359" spans="1:19">
      <c r="A1359" t="s">
        <v>28</v>
      </c>
      <c r="B1359" t="s">
        <v>29</v>
      </c>
      <c r="C1359" t="s">
        <v>22</v>
      </c>
      <c r="D1359" t="s">
        <v>23</v>
      </c>
      <c r="E1359" t="s">
        <v>5</v>
      </c>
      <c r="G1359" t="s">
        <v>24</v>
      </c>
      <c r="H1359">
        <v>475702</v>
      </c>
      <c r="I1359">
        <v>476796</v>
      </c>
      <c r="J1359" t="s">
        <v>25</v>
      </c>
      <c r="K1359" t="s">
        <v>1698</v>
      </c>
      <c r="L1359" t="s">
        <v>1698</v>
      </c>
      <c r="N1359" t="s">
        <v>1699</v>
      </c>
      <c r="P1359">
        <v>24945451</v>
      </c>
      <c r="Q1359" t="s">
        <v>1696</v>
      </c>
      <c r="R1359">
        <v>1095</v>
      </c>
      <c r="S1359">
        <v>364</v>
      </c>
    </row>
    <row r="1360" spans="1:19">
      <c r="A1360" t="s">
        <v>28</v>
      </c>
      <c r="B1360" t="s">
        <v>29</v>
      </c>
      <c r="C1360" t="s">
        <v>22</v>
      </c>
      <c r="D1360" t="s">
        <v>23</v>
      </c>
      <c r="E1360" t="s">
        <v>5</v>
      </c>
      <c r="G1360" t="s">
        <v>24</v>
      </c>
      <c r="H1360">
        <v>1345805</v>
      </c>
      <c r="I1360">
        <v>1346899</v>
      </c>
      <c r="J1360" t="s">
        <v>41</v>
      </c>
      <c r="K1360" t="s">
        <v>4673</v>
      </c>
      <c r="L1360" t="s">
        <v>4673</v>
      </c>
      <c r="N1360" t="s">
        <v>4674</v>
      </c>
      <c r="P1360">
        <v>24945597</v>
      </c>
      <c r="Q1360" t="s">
        <v>4671</v>
      </c>
      <c r="R1360">
        <v>1095</v>
      </c>
      <c r="S1360">
        <v>364</v>
      </c>
    </row>
    <row r="1361" spans="1:19">
      <c r="A1361" t="s">
        <v>28</v>
      </c>
      <c r="B1361" t="s">
        <v>29</v>
      </c>
      <c r="C1361" t="s">
        <v>22</v>
      </c>
      <c r="D1361" t="s">
        <v>23</v>
      </c>
      <c r="E1361" t="s">
        <v>5</v>
      </c>
      <c r="G1361" t="s">
        <v>24</v>
      </c>
      <c r="H1361">
        <v>1441236</v>
      </c>
      <c r="I1361">
        <v>1442330</v>
      </c>
      <c r="J1361" t="s">
        <v>25</v>
      </c>
      <c r="K1361" t="s">
        <v>5031</v>
      </c>
      <c r="L1361" t="s">
        <v>5031</v>
      </c>
      <c r="N1361" t="s">
        <v>5032</v>
      </c>
      <c r="P1361">
        <v>24948444</v>
      </c>
      <c r="Q1361" t="s">
        <v>5029</v>
      </c>
      <c r="R1361">
        <v>1095</v>
      </c>
      <c r="S1361">
        <v>364</v>
      </c>
    </row>
    <row r="1362" spans="1:19">
      <c r="A1362" t="s">
        <v>28</v>
      </c>
      <c r="B1362" t="s">
        <v>29</v>
      </c>
      <c r="C1362" t="s">
        <v>22</v>
      </c>
      <c r="D1362" t="s">
        <v>23</v>
      </c>
      <c r="E1362" t="s">
        <v>5</v>
      </c>
      <c r="G1362" t="s">
        <v>24</v>
      </c>
      <c r="H1362">
        <v>2438029</v>
      </c>
      <c r="I1362">
        <v>2439123</v>
      </c>
      <c r="J1362" t="s">
        <v>41</v>
      </c>
      <c r="K1362" t="s">
        <v>8084</v>
      </c>
      <c r="L1362" t="s">
        <v>8084</v>
      </c>
      <c r="N1362" t="s">
        <v>4635</v>
      </c>
      <c r="P1362">
        <v>24949498</v>
      </c>
      <c r="Q1362" t="s">
        <v>8082</v>
      </c>
      <c r="R1362">
        <v>1095</v>
      </c>
      <c r="S1362">
        <v>364</v>
      </c>
    </row>
    <row r="1363" spans="1:19">
      <c r="A1363" t="s">
        <v>28</v>
      </c>
      <c r="B1363" t="s">
        <v>29</v>
      </c>
      <c r="C1363" t="s">
        <v>22</v>
      </c>
      <c r="D1363" t="s">
        <v>23</v>
      </c>
      <c r="E1363" t="s">
        <v>5</v>
      </c>
      <c r="G1363" t="s">
        <v>24</v>
      </c>
      <c r="H1363">
        <v>2538454</v>
      </c>
      <c r="I1363">
        <v>2539548</v>
      </c>
      <c r="J1363" t="s">
        <v>41</v>
      </c>
      <c r="K1363" t="s">
        <v>8395</v>
      </c>
      <c r="L1363" t="s">
        <v>8395</v>
      </c>
      <c r="N1363" t="s">
        <v>8396</v>
      </c>
      <c r="P1363">
        <v>24949335</v>
      </c>
      <c r="Q1363" t="s">
        <v>8393</v>
      </c>
      <c r="R1363">
        <v>1095</v>
      </c>
      <c r="S1363">
        <v>364</v>
      </c>
    </row>
    <row r="1364" spans="1:19">
      <c r="A1364" t="s">
        <v>28</v>
      </c>
      <c r="B1364" t="s">
        <v>29</v>
      </c>
      <c r="C1364" t="s">
        <v>22</v>
      </c>
      <c r="D1364" t="s">
        <v>23</v>
      </c>
      <c r="E1364" t="s">
        <v>5</v>
      </c>
      <c r="G1364" t="s">
        <v>24</v>
      </c>
      <c r="H1364">
        <v>3794884</v>
      </c>
      <c r="I1364">
        <v>3795978</v>
      </c>
      <c r="J1364" t="s">
        <v>25</v>
      </c>
      <c r="K1364" t="s">
        <v>12404</v>
      </c>
      <c r="L1364" t="s">
        <v>12404</v>
      </c>
      <c r="N1364" t="s">
        <v>8069</v>
      </c>
      <c r="P1364">
        <v>24946759</v>
      </c>
      <c r="Q1364" t="s">
        <v>12402</v>
      </c>
      <c r="R1364">
        <v>1095</v>
      </c>
      <c r="S1364">
        <v>364</v>
      </c>
    </row>
    <row r="1365" spans="1:19">
      <c r="A1365" t="s">
        <v>28</v>
      </c>
      <c r="B1365" t="s">
        <v>29</v>
      </c>
      <c r="C1365" t="s">
        <v>22</v>
      </c>
      <c r="D1365" t="s">
        <v>23</v>
      </c>
      <c r="E1365" t="s">
        <v>5</v>
      </c>
      <c r="G1365" t="s">
        <v>24</v>
      </c>
      <c r="H1365">
        <v>3805754</v>
      </c>
      <c r="I1365">
        <v>3806848</v>
      </c>
      <c r="J1365" t="s">
        <v>41</v>
      </c>
      <c r="K1365" t="s">
        <v>12420</v>
      </c>
      <c r="L1365" t="s">
        <v>12420</v>
      </c>
      <c r="N1365" t="s">
        <v>12421</v>
      </c>
      <c r="P1365">
        <v>24947837</v>
      </c>
      <c r="Q1365" t="s">
        <v>12418</v>
      </c>
      <c r="R1365">
        <v>1095</v>
      </c>
      <c r="S1365">
        <v>364</v>
      </c>
    </row>
    <row r="1366" spans="1:19">
      <c r="A1366" t="s">
        <v>28</v>
      </c>
      <c r="B1366" t="s">
        <v>29</v>
      </c>
      <c r="C1366" t="s">
        <v>22</v>
      </c>
      <c r="D1366" t="s">
        <v>23</v>
      </c>
      <c r="E1366" t="s">
        <v>5</v>
      </c>
      <c r="G1366" t="s">
        <v>24</v>
      </c>
      <c r="H1366">
        <v>3849442</v>
      </c>
      <c r="I1366">
        <v>3850536</v>
      </c>
      <c r="J1366" t="s">
        <v>41</v>
      </c>
      <c r="K1366" t="s">
        <v>12567</v>
      </c>
      <c r="L1366" t="s">
        <v>12567</v>
      </c>
      <c r="N1366" t="s">
        <v>12568</v>
      </c>
      <c r="O1366" t="s">
        <v>12564</v>
      </c>
      <c r="P1366">
        <v>24945152</v>
      </c>
      <c r="Q1366" t="s">
        <v>12565</v>
      </c>
      <c r="R1366">
        <v>1095</v>
      </c>
      <c r="S1366">
        <v>364</v>
      </c>
    </row>
    <row r="1367" spans="1:19">
      <c r="A1367" t="s">
        <v>28</v>
      </c>
      <c r="B1367" t="s">
        <v>29</v>
      </c>
      <c r="C1367" t="s">
        <v>22</v>
      </c>
      <c r="D1367" t="s">
        <v>23</v>
      </c>
      <c r="E1367" t="s">
        <v>5</v>
      </c>
      <c r="G1367" t="s">
        <v>24</v>
      </c>
      <c r="H1367">
        <v>4461017</v>
      </c>
      <c r="I1367">
        <v>4462111</v>
      </c>
      <c r="J1367" t="s">
        <v>41</v>
      </c>
      <c r="K1367" t="s">
        <v>14643</v>
      </c>
      <c r="L1367" t="s">
        <v>14643</v>
      </c>
      <c r="N1367" t="s">
        <v>3007</v>
      </c>
      <c r="P1367">
        <v>24948959</v>
      </c>
      <c r="Q1367" t="s">
        <v>14641</v>
      </c>
      <c r="R1367">
        <v>1095</v>
      </c>
      <c r="S1367">
        <v>364</v>
      </c>
    </row>
    <row r="1368" spans="1:19">
      <c r="A1368" t="s">
        <v>28</v>
      </c>
      <c r="B1368" t="s">
        <v>29</v>
      </c>
      <c r="C1368" t="s">
        <v>22</v>
      </c>
      <c r="D1368" t="s">
        <v>23</v>
      </c>
      <c r="E1368" t="s">
        <v>5</v>
      </c>
      <c r="G1368" t="s">
        <v>24</v>
      </c>
      <c r="H1368">
        <v>4702260</v>
      </c>
      <c r="I1368">
        <v>4703354</v>
      </c>
      <c r="J1368" t="s">
        <v>25</v>
      </c>
      <c r="K1368" t="s">
        <v>15535</v>
      </c>
      <c r="L1368" t="s">
        <v>15535</v>
      </c>
      <c r="N1368" t="s">
        <v>15536</v>
      </c>
      <c r="P1368">
        <v>24947402</v>
      </c>
      <c r="Q1368" t="s">
        <v>15533</v>
      </c>
      <c r="R1368">
        <v>1095</v>
      </c>
      <c r="S1368">
        <v>364</v>
      </c>
    </row>
    <row r="1369" spans="1:19">
      <c r="A1369" t="s">
        <v>28</v>
      </c>
      <c r="B1369" t="s">
        <v>29</v>
      </c>
      <c r="C1369" t="s">
        <v>22</v>
      </c>
      <c r="D1369" t="s">
        <v>23</v>
      </c>
      <c r="E1369" t="s">
        <v>5</v>
      </c>
      <c r="G1369" t="s">
        <v>24</v>
      </c>
      <c r="H1369">
        <v>360218</v>
      </c>
      <c r="I1369">
        <v>361309</v>
      </c>
      <c r="J1369" t="s">
        <v>41</v>
      </c>
      <c r="K1369" t="s">
        <v>1268</v>
      </c>
      <c r="L1369" t="s">
        <v>1268</v>
      </c>
      <c r="N1369" t="s">
        <v>1269</v>
      </c>
      <c r="P1369">
        <v>24946871</v>
      </c>
      <c r="Q1369" t="s">
        <v>1266</v>
      </c>
      <c r="R1369">
        <v>1092</v>
      </c>
      <c r="S1369">
        <v>363</v>
      </c>
    </row>
    <row r="1370" spans="1:19">
      <c r="A1370" t="s">
        <v>28</v>
      </c>
      <c r="B1370" t="s">
        <v>29</v>
      </c>
      <c r="C1370" t="s">
        <v>22</v>
      </c>
      <c r="D1370" t="s">
        <v>23</v>
      </c>
      <c r="E1370" t="s">
        <v>5</v>
      </c>
      <c r="G1370" t="s">
        <v>24</v>
      </c>
      <c r="H1370">
        <v>847622</v>
      </c>
      <c r="I1370">
        <v>848713</v>
      </c>
      <c r="J1370" t="s">
        <v>41</v>
      </c>
      <c r="K1370" t="s">
        <v>3017</v>
      </c>
      <c r="L1370" t="s">
        <v>3017</v>
      </c>
      <c r="N1370" t="s">
        <v>3018</v>
      </c>
      <c r="P1370">
        <v>24945815</v>
      </c>
      <c r="Q1370" t="s">
        <v>3015</v>
      </c>
      <c r="R1370">
        <v>1092</v>
      </c>
      <c r="S1370">
        <v>363</v>
      </c>
    </row>
    <row r="1371" spans="1:19">
      <c r="A1371" t="s">
        <v>28</v>
      </c>
      <c r="B1371" t="s">
        <v>29</v>
      </c>
      <c r="C1371" t="s">
        <v>22</v>
      </c>
      <c r="D1371" t="s">
        <v>23</v>
      </c>
      <c r="E1371" t="s">
        <v>5</v>
      </c>
      <c r="G1371" t="s">
        <v>24</v>
      </c>
      <c r="H1371">
        <v>1607571</v>
      </c>
      <c r="I1371">
        <v>1608662</v>
      </c>
      <c r="J1371" t="s">
        <v>25</v>
      </c>
      <c r="K1371" t="s">
        <v>5481</v>
      </c>
      <c r="L1371" t="s">
        <v>5481</v>
      </c>
      <c r="N1371" t="s">
        <v>962</v>
      </c>
      <c r="P1371">
        <v>24948571</v>
      </c>
      <c r="Q1371" t="s">
        <v>5479</v>
      </c>
      <c r="R1371">
        <v>1092</v>
      </c>
      <c r="S1371">
        <v>363</v>
      </c>
    </row>
    <row r="1372" spans="1:19">
      <c r="A1372" t="s">
        <v>28</v>
      </c>
      <c r="B1372" t="s">
        <v>29</v>
      </c>
      <c r="C1372" t="s">
        <v>22</v>
      </c>
      <c r="D1372" t="s">
        <v>23</v>
      </c>
      <c r="E1372" t="s">
        <v>5</v>
      </c>
      <c r="G1372" t="s">
        <v>24</v>
      </c>
      <c r="H1372">
        <v>2364029</v>
      </c>
      <c r="I1372">
        <v>2365120</v>
      </c>
      <c r="J1372" t="s">
        <v>41</v>
      </c>
      <c r="K1372" t="s">
        <v>7864</v>
      </c>
      <c r="L1372" t="s">
        <v>7864</v>
      </c>
      <c r="N1372" t="s">
        <v>7865</v>
      </c>
      <c r="P1372">
        <v>24947213</v>
      </c>
      <c r="Q1372" t="s">
        <v>7862</v>
      </c>
      <c r="R1372">
        <v>1092</v>
      </c>
      <c r="S1372">
        <v>363</v>
      </c>
    </row>
    <row r="1373" spans="1:19">
      <c r="A1373" t="s">
        <v>28</v>
      </c>
      <c r="B1373" t="s">
        <v>29</v>
      </c>
      <c r="C1373" t="s">
        <v>22</v>
      </c>
      <c r="D1373" t="s">
        <v>23</v>
      </c>
      <c r="E1373" t="s">
        <v>5</v>
      </c>
      <c r="G1373" t="s">
        <v>24</v>
      </c>
      <c r="H1373">
        <v>2642963</v>
      </c>
      <c r="I1373">
        <v>2644054</v>
      </c>
      <c r="J1373" t="s">
        <v>41</v>
      </c>
      <c r="K1373" t="s">
        <v>8763</v>
      </c>
      <c r="L1373" t="s">
        <v>8763</v>
      </c>
      <c r="N1373" t="s">
        <v>1652</v>
      </c>
      <c r="P1373">
        <v>24945194</v>
      </c>
      <c r="Q1373" t="s">
        <v>8761</v>
      </c>
      <c r="R1373">
        <v>1092</v>
      </c>
      <c r="S1373">
        <v>363</v>
      </c>
    </row>
    <row r="1374" spans="1:19">
      <c r="A1374" t="s">
        <v>28</v>
      </c>
      <c r="B1374" t="s">
        <v>29</v>
      </c>
      <c r="C1374" t="s">
        <v>22</v>
      </c>
      <c r="D1374" t="s">
        <v>23</v>
      </c>
      <c r="E1374" t="s">
        <v>5</v>
      </c>
      <c r="G1374" t="s">
        <v>24</v>
      </c>
      <c r="H1374">
        <v>4106115</v>
      </c>
      <c r="I1374">
        <v>4107206</v>
      </c>
      <c r="J1374" t="s">
        <v>41</v>
      </c>
      <c r="K1374" t="s">
        <v>13543</v>
      </c>
      <c r="L1374" t="s">
        <v>13543</v>
      </c>
      <c r="N1374" t="s">
        <v>49</v>
      </c>
      <c r="P1374">
        <v>24949439</v>
      </c>
      <c r="Q1374" t="s">
        <v>13541</v>
      </c>
      <c r="R1374">
        <v>1092</v>
      </c>
      <c r="S1374">
        <v>363</v>
      </c>
    </row>
    <row r="1375" spans="1:19">
      <c r="A1375" t="s">
        <v>28</v>
      </c>
      <c r="B1375" t="s">
        <v>29</v>
      </c>
      <c r="C1375" t="s">
        <v>22</v>
      </c>
      <c r="D1375" t="s">
        <v>23</v>
      </c>
      <c r="E1375" t="s">
        <v>5</v>
      </c>
      <c r="G1375" t="s">
        <v>24</v>
      </c>
      <c r="H1375">
        <v>4386013</v>
      </c>
      <c r="I1375">
        <v>4387104</v>
      </c>
      <c r="J1375" t="s">
        <v>41</v>
      </c>
      <c r="K1375" t="s">
        <v>14406</v>
      </c>
      <c r="L1375" t="s">
        <v>14406</v>
      </c>
      <c r="N1375" t="s">
        <v>14407</v>
      </c>
      <c r="O1375" t="s">
        <v>14403</v>
      </c>
      <c r="P1375">
        <v>24949241</v>
      </c>
      <c r="Q1375" t="s">
        <v>14404</v>
      </c>
      <c r="R1375">
        <v>1092</v>
      </c>
      <c r="S1375">
        <v>363</v>
      </c>
    </row>
    <row r="1376" spans="1:19">
      <c r="A1376" t="s">
        <v>28</v>
      </c>
      <c r="B1376" t="s">
        <v>29</v>
      </c>
      <c r="C1376" t="s">
        <v>22</v>
      </c>
      <c r="D1376" t="s">
        <v>23</v>
      </c>
      <c r="E1376" t="s">
        <v>5</v>
      </c>
      <c r="G1376" t="s">
        <v>24</v>
      </c>
      <c r="H1376">
        <v>2258194</v>
      </c>
      <c r="I1376">
        <v>2259282</v>
      </c>
      <c r="J1376" t="s">
        <v>25</v>
      </c>
      <c r="K1376" t="s">
        <v>7460</v>
      </c>
      <c r="L1376" t="s">
        <v>7460</v>
      </c>
      <c r="N1376" t="s">
        <v>966</v>
      </c>
      <c r="P1376">
        <v>24948485</v>
      </c>
      <c r="Q1376" t="s">
        <v>7458</v>
      </c>
      <c r="R1376">
        <v>1089</v>
      </c>
      <c r="S1376">
        <v>362</v>
      </c>
    </row>
    <row r="1377" spans="1:19">
      <c r="A1377" t="s">
        <v>28</v>
      </c>
      <c r="B1377" t="s">
        <v>29</v>
      </c>
      <c r="C1377" t="s">
        <v>22</v>
      </c>
      <c r="D1377" t="s">
        <v>23</v>
      </c>
      <c r="E1377" t="s">
        <v>5</v>
      </c>
      <c r="G1377" t="s">
        <v>24</v>
      </c>
      <c r="H1377">
        <v>2489033</v>
      </c>
      <c r="I1377">
        <v>2490121</v>
      </c>
      <c r="J1377" t="s">
        <v>25</v>
      </c>
      <c r="K1377" t="s">
        <v>8229</v>
      </c>
      <c r="L1377" t="s">
        <v>8229</v>
      </c>
      <c r="N1377" t="s">
        <v>8230</v>
      </c>
      <c r="P1377">
        <v>24945458</v>
      </c>
      <c r="Q1377" t="s">
        <v>8227</v>
      </c>
      <c r="R1377">
        <v>1089</v>
      </c>
      <c r="S1377">
        <v>362</v>
      </c>
    </row>
    <row r="1378" spans="1:19">
      <c r="A1378" t="s">
        <v>28</v>
      </c>
      <c r="B1378" t="s">
        <v>29</v>
      </c>
      <c r="C1378" t="s">
        <v>22</v>
      </c>
      <c r="D1378" t="s">
        <v>23</v>
      </c>
      <c r="E1378" t="s">
        <v>5</v>
      </c>
      <c r="G1378" t="s">
        <v>24</v>
      </c>
      <c r="H1378">
        <v>2579083</v>
      </c>
      <c r="I1378">
        <v>2580171</v>
      </c>
      <c r="J1378" t="s">
        <v>41</v>
      </c>
      <c r="K1378" t="s">
        <v>8560</v>
      </c>
      <c r="L1378" t="s">
        <v>8560</v>
      </c>
      <c r="N1378" t="s">
        <v>7727</v>
      </c>
      <c r="P1378">
        <v>24949295</v>
      </c>
      <c r="Q1378" t="s">
        <v>8558</v>
      </c>
      <c r="R1378">
        <v>1089</v>
      </c>
      <c r="S1378">
        <v>362</v>
      </c>
    </row>
    <row r="1379" spans="1:19">
      <c r="A1379" t="s">
        <v>28</v>
      </c>
      <c r="B1379" t="s">
        <v>29</v>
      </c>
      <c r="C1379" t="s">
        <v>22</v>
      </c>
      <c r="D1379" t="s">
        <v>23</v>
      </c>
      <c r="E1379" t="s">
        <v>5</v>
      </c>
      <c r="G1379" t="s">
        <v>24</v>
      </c>
      <c r="H1379">
        <v>2582034</v>
      </c>
      <c r="I1379">
        <v>2583122</v>
      </c>
      <c r="J1379" t="s">
        <v>25</v>
      </c>
      <c r="K1379" t="s">
        <v>8569</v>
      </c>
      <c r="L1379" t="s">
        <v>8569</v>
      </c>
      <c r="N1379" t="s">
        <v>681</v>
      </c>
      <c r="P1379">
        <v>24948382</v>
      </c>
      <c r="Q1379" t="s">
        <v>8567</v>
      </c>
      <c r="R1379">
        <v>1089</v>
      </c>
      <c r="S1379">
        <v>362</v>
      </c>
    </row>
    <row r="1380" spans="1:19">
      <c r="A1380" t="s">
        <v>28</v>
      </c>
      <c r="B1380" t="s">
        <v>29</v>
      </c>
      <c r="C1380" t="s">
        <v>22</v>
      </c>
      <c r="D1380" t="s">
        <v>23</v>
      </c>
      <c r="E1380" t="s">
        <v>5</v>
      </c>
      <c r="G1380" t="s">
        <v>24</v>
      </c>
      <c r="H1380">
        <v>2670300</v>
      </c>
      <c r="I1380">
        <v>2671388</v>
      </c>
      <c r="J1380" t="s">
        <v>25</v>
      </c>
      <c r="K1380" t="s">
        <v>8841</v>
      </c>
      <c r="L1380" t="s">
        <v>8841</v>
      </c>
      <c r="N1380" t="s">
        <v>8842</v>
      </c>
      <c r="P1380">
        <v>24947471</v>
      </c>
      <c r="Q1380" t="s">
        <v>8839</v>
      </c>
      <c r="R1380">
        <v>1089</v>
      </c>
      <c r="S1380">
        <v>362</v>
      </c>
    </row>
    <row r="1381" spans="1:19">
      <c r="A1381" t="s">
        <v>28</v>
      </c>
      <c r="B1381" t="s">
        <v>29</v>
      </c>
      <c r="C1381" t="s">
        <v>22</v>
      </c>
      <c r="D1381" t="s">
        <v>23</v>
      </c>
      <c r="E1381" t="s">
        <v>5</v>
      </c>
      <c r="G1381" t="s">
        <v>24</v>
      </c>
      <c r="H1381">
        <v>3727029</v>
      </c>
      <c r="I1381">
        <v>3728117</v>
      </c>
      <c r="J1381" t="s">
        <v>41</v>
      </c>
      <c r="K1381" t="s">
        <v>12176</v>
      </c>
      <c r="L1381" t="s">
        <v>12176</v>
      </c>
      <c r="N1381" t="s">
        <v>12177</v>
      </c>
      <c r="O1381" t="s">
        <v>12173</v>
      </c>
      <c r="P1381">
        <v>24947789</v>
      </c>
      <c r="Q1381" t="s">
        <v>12174</v>
      </c>
      <c r="R1381">
        <v>1089</v>
      </c>
      <c r="S1381">
        <v>362</v>
      </c>
    </row>
    <row r="1382" spans="1:19">
      <c r="A1382" t="s">
        <v>28</v>
      </c>
      <c r="B1382" t="s">
        <v>29</v>
      </c>
      <c r="C1382" t="s">
        <v>22</v>
      </c>
      <c r="D1382" t="s">
        <v>23</v>
      </c>
      <c r="E1382" t="s">
        <v>5</v>
      </c>
      <c r="G1382" t="s">
        <v>24</v>
      </c>
      <c r="H1382">
        <v>4024353</v>
      </c>
      <c r="I1382">
        <v>4025441</v>
      </c>
      <c r="J1382" t="s">
        <v>25</v>
      </c>
      <c r="K1382" t="s">
        <v>13251</v>
      </c>
      <c r="L1382" t="s">
        <v>13251</v>
      </c>
      <c r="N1382" t="s">
        <v>13252</v>
      </c>
      <c r="O1382" t="s">
        <v>13249</v>
      </c>
      <c r="P1382">
        <v>31478315</v>
      </c>
      <c r="Q1382" t="s">
        <v>13250</v>
      </c>
      <c r="R1382">
        <v>1089</v>
      </c>
      <c r="S1382">
        <v>362</v>
      </c>
    </row>
    <row r="1383" spans="1:19">
      <c r="A1383" t="s">
        <v>28</v>
      </c>
      <c r="B1383" t="s">
        <v>29</v>
      </c>
      <c r="C1383" t="s">
        <v>22</v>
      </c>
      <c r="D1383" t="s">
        <v>23</v>
      </c>
      <c r="E1383" t="s">
        <v>5</v>
      </c>
      <c r="G1383" t="s">
        <v>24</v>
      </c>
      <c r="H1383">
        <v>1998865</v>
      </c>
      <c r="I1383">
        <v>1999950</v>
      </c>
      <c r="J1383" t="s">
        <v>41</v>
      </c>
      <c r="K1383" t="s">
        <v>6695</v>
      </c>
      <c r="L1383" t="s">
        <v>6695</v>
      </c>
      <c r="N1383" t="s">
        <v>6696</v>
      </c>
      <c r="P1383">
        <v>24948737</v>
      </c>
      <c r="Q1383" t="s">
        <v>6693</v>
      </c>
      <c r="R1383">
        <v>1086</v>
      </c>
      <c r="S1383">
        <v>361</v>
      </c>
    </row>
    <row r="1384" spans="1:19">
      <c r="A1384" t="s">
        <v>28</v>
      </c>
      <c r="B1384" t="s">
        <v>29</v>
      </c>
      <c r="C1384" t="s">
        <v>22</v>
      </c>
      <c r="D1384" t="s">
        <v>23</v>
      </c>
      <c r="E1384" t="s">
        <v>5</v>
      </c>
      <c r="G1384" t="s">
        <v>24</v>
      </c>
      <c r="H1384">
        <v>4283686</v>
      </c>
      <c r="I1384">
        <v>4284771</v>
      </c>
      <c r="J1384" t="s">
        <v>41</v>
      </c>
      <c r="K1384" t="s">
        <v>14088</v>
      </c>
      <c r="L1384" t="s">
        <v>14088</v>
      </c>
      <c r="N1384" t="s">
        <v>14089</v>
      </c>
      <c r="P1384">
        <v>24948790</v>
      </c>
      <c r="Q1384" t="s">
        <v>14086</v>
      </c>
      <c r="R1384">
        <v>1086</v>
      </c>
      <c r="S1384">
        <v>361</v>
      </c>
    </row>
    <row r="1385" spans="1:19">
      <c r="A1385" t="s">
        <v>28</v>
      </c>
      <c r="B1385" t="s">
        <v>29</v>
      </c>
      <c r="C1385" t="s">
        <v>22</v>
      </c>
      <c r="D1385" t="s">
        <v>23</v>
      </c>
      <c r="E1385" t="s">
        <v>5</v>
      </c>
      <c r="G1385" t="s">
        <v>24</v>
      </c>
      <c r="H1385">
        <v>4357709</v>
      </c>
      <c r="I1385">
        <v>4358794</v>
      </c>
      <c r="J1385" t="s">
        <v>41</v>
      </c>
      <c r="K1385" t="s">
        <v>14327</v>
      </c>
      <c r="L1385" t="s">
        <v>14327</v>
      </c>
      <c r="N1385" t="s">
        <v>14328</v>
      </c>
      <c r="O1385" t="s">
        <v>14324</v>
      </c>
      <c r="P1385">
        <v>24945693</v>
      </c>
      <c r="Q1385" t="s">
        <v>14325</v>
      </c>
      <c r="R1385">
        <v>1086</v>
      </c>
      <c r="S1385">
        <v>361</v>
      </c>
    </row>
    <row r="1386" spans="1:19">
      <c r="A1386" t="s">
        <v>28</v>
      </c>
      <c r="B1386" t="s">
        <v>29</v>
      </c>
      <c r="C1386" t="s">
        <v>22</v>
      </c>
      <c r="D1386" t="s">
        <v>23</v>
      </c>
      <c r="E1386" t="s">
        <v>5</v>
      </c>
      <c r="G1386" t="s">
        <v>24</v>
      </c>
      <c r="H1386">
        <v>4443474</v>
      </c>
      <c r="I1386">
        <v>4444559</v>
      </c>
      <c r="J1386" t="s">
        <v>41</v>
      </c>
      <c r="K1386" t="s">
        <v>14580</v>
      </c>
      <c r="L1386" t="s">
        <v>14580</v>
      </c>
      <c r="N1386" t="s">
        <v>14581</v>
      </c>
      <c r="P1386">
        <v>24947939</v>
      </c>
      <c r="Q1386" t="s">
        <v>14578</v>
      </c>
      <c r="R1386">
        <v>1086</v>
      </c>
      <c r="S1386">
        <v>361</v>
      </c>
    </row>
    <row r="1387" spans="1:19">
      <c r="A1387" t="s">
        <v>28</v>
      </c>
      <c r="B1387" t="s">
        <v>29</v>
      </c>
      <c r="C1387" t="s">
        <v>22</v>
      </c>
      <c r="D1387" t="s">
        <v>23</v>
      </c>
      <c r="E1387" t="s">
        <v>5</v>
      </c>
      <c r="G1387" t="s">
        <v>24</v>
      </c>
      <c r="H1387">
        <v>4686281</v>
      </c>
      <c r="I1387">
        <v>4687366</v>
      </c>
      <c r="J1387" t="s">
        <v>41</v>
      </c>
      <c r="K1387" t="s">
        <v>15476</v>
      </c>
      <c r="L1387" t="s">
        <v>15476</v>
      </c>
      <c r="N1387" t="s">
        <v>15477</v>
      </c>
      <c r="P1387">
        <v>24947282</v>
      </c>
      <c r="Q1387" t="s">
        <v>15474</v>
      </c>
      <c r="R1387">
        <v>1086</v>
      </c>
      <c r="S1387">
        <v>361</v>
      </c>
    </row>
    <row r="1388" spans="1:19">
      <c r="A1388" t="s">
        <v>28</v>
      </c>
      <c r="B1388" t="s">
        <v>29</v>
      </c>
      <c r="C1388" t="s">
        <v>22</v>
      </c>
      <c r="D1388" t="s">
        <v>23</v>
      </c>
      <c r="E1388" t="s">
        <v>5</v>
      </c>
      <c r="G1388" t="s">
        <v>24</v>
      </c>
      <c r="H1388">
        <v>715630</v>
      </c>
      <c r="I1388">
        <v>716712</v>
      </c>
      <c r="J1388" t="s">
        <v>41</v>
      </c>
      <c r="K1388" t="s">
        <v>2538</v>
      </c>
      <c r="L1388" t="s">
        <v>2538</v>
      </c>
      <c r="N1388" t="s">
        <v>2539</v>
      </c>
      <c r="P1388">
        <v>24945469</v>
      </c>
      <c r="Q1388" t="s">
        <v>2536</v>
      </c>
      <c r="R1388">
        <v>1083</v>
      </c>
      <c r="S1388">
        <v>360</v>
      </c>
    </row>
    <row r="1389" spans="1:19">
      <c r="A1389" t="s">
        <v>28</v>
      </c>
      <c r="B1389" t="s">
        <v>29</v>
      </c>
      <c r="C1389" t="s">
        <v>22</v>
      </c>
      <c r="D1389" t="s">
        <v>23</v>
      </c>
      <c r="E1389" t="s">
        <v>5</v>
      </c>
      <c r="G1389" t="s">
        <v>24</v>
      </c>
      <c r="H1389">
        <v>912003</v>
      </c>
      <c r="I1389">
        <v>913085</v>
      </c>
      <c r="J1389" t="s">
        <v>25</v>
      </c>
      <c r="K1389" t="s">
        <v>3222</v>
      </c>
      <c r="L1389" t="s">
        <v>3222</v>
      </c>
      <c r="N1389" t="s">
        <v>3223</v>
      </c>
      <c r="P1389">
        <v>24948379</v>
      </c>
      <c r="Q1389" t="s">
        <v>3220</v>
      </c>
      <c r="R1389">
        <v>1083</v>
      </c>
      <c r="S1389">
        <v>360</v>
      </c>
    </row>
    <row r="1390" spans="1:19">
      <c r="A1390" t="s">
        <v>28</v>
      </c>
      <c r="B1390" t="s">
        <v>29</v>
      </c>
      <c r="C1390" t="s">
        <v>22</v>
      </c>
      <c r="D1390" t="s">
        <v>23</v>
      </c>
      <c r="E1390" t="s">
        <v>5</v>
      </c>
      <c r="G1390" t="s">
        <v>24</v>
      </c>
      <c r="H1390">
        <v>1019703</v>
      </c>
      <c r="I1390">
        <v>1020785</v>
      </c>
      <c r="J1390" t="s">
        <v>41</v>
      </c>
      <c r="K1390" t="s">
        <v>3598</v>
      </c>
      <c r="L1390" t="s">
        <v>3598</v>
      </c>
      <c r="N1390" t="s">
        <v>3599</v>
      </c>
      <c r="P1390">
        <v>24949059</v>
      </c>
      <c r="Q1390" t="s">
        <v>3596</v>
      </c>
      <c r="R1390">
        <v>1083</v>
      </c>
      <c r="S1390">
        <v>360</v>
      </c>
    </row>
    <row r="1391" spans="1:19">
      <c r="A1391" t="s">
        <v>28</v>
      </c>
      <c r="B1391" t="s">
        <v>29</v>
      </c>
      <c r="C1391" t="s">
        <v>22</v>
      </c>
      <c r="D1391" t="s">
        <v>23</v>
      </c>
      <c r="E1391" t="s">
        <v>5</v>
      </c>
      <c r="G1391" t="s">
        <v>24</v>
      </c>
      <c r="H1391">
        <v>1937411</v>
      </c>
      <c r="I1391">
        <v>1938493</v>
      </c>
      <c r="J1391" t="s">
        <v>25</v>
      </c>
      <c r="K1391" t="s">
        <v>6481</v>
      </c>
      <c r="L1391" t="s">
        <v>6481</v>
      </c>
      <c r="N1391" t="s">
        <v>49</v>
      </c>
      <c r="P1391">
        <v>24948632</v>
      </c>
      <c r="Q1391" t="s">
        <v>6479</v>
      </c>
      <c r="R1391">
        <v>1083</v>
      </c>
      <c r="S1391">
        <v>360</v>
      </c>
    </row>
    <row r="1392" spans="1:19">
      <c r="A1392" t="s">
        <v>28</v>
      </c>
      <c r="B1392" t="s">
        <v>29</v>
      </c>
      <c r="C1392" t="s">
        <v>22</v>
      </c>
      <c r="D1392" t="s">
        <v>23</v>
      </c>
      <c r="E1392" t="s">
        <v>5</v>
      </c>
      <c r="G1392" t="s">
        <v>24</v>
      </c>
      <c r="H1392">
        <v>2469359</v>
      </c>
      <c r="I1392">
        <v>2470441</v>
      </c>
      <c r="J1392" t="s">
        <v>41</v>
      </c>
      <c r="K1392" t="s">
        <v>8171</v>
      </c>
      <c r="L1392" t="s">
        <v>8171</v>
      </c>
      <c r="N1392" t="s">
        <v>8172</v>
      </c>
      <c r="P1392">
        <v>24946782</v>
      </c>
      <c r="Q1392" t="s">
        <v>8169</v>
      </c>
      <c r="R1392">
        <v>1083</v>
      </c>
      <c r="S1392">
        <v>360</v>
      </c>
    </row>
    <row r="1393" spans="1:19">
      <c r="A1393" t="s">
        <v>28</v>
      </c>
      <c r="B1393" t="s">
        <v>29</v>
      </c>
      <c r="C1393" t="s">
        <v>22</v>
      </c>
      <c r="D1393" t="s">
        <v>23</v>
      </c>
      <c r="E1393" t="s">
        <v>5</v>
      </c>
      <c r="G1393" t="s">
        <v>24</v>
      </c>
      <c r="H1393">
        <v>4462117</v>
      </c>
      <c r="I1393">
        <v>4463199</v>
      </c>
      <c r="J1393" t="s">
        <v>41</v>
      </c>
      <c r="K1393" t="s">
        <v>14645</v>
      </c>
      <c r="L1393" t="s">
        <v>14645</v>
      </c>
      <c r="N1393" t="s">
        <v>1903</v>
      </c>
      <c r="P1393">
        <v>24946831</v>
      </c>
      <c r="Q1393" t="s">
        <v>14644</v>
      </c>
      <c r="R1393">
        <v>1083</v>
      </c>
      <c r="S1393">
        <v>360</v>
      </c>
    </row>
    <row r="1394" spans="1:19">
      <c r="A1394" t="s">
        <v>28</v>
      </c>
      <c r="B1394" t="s">
        <v>29</v>
      </c>
      <c r="C1394" t="s">
        <v>22</v>
      </c>
      <c r="D1394" t="s">
        <v>23</v>
      </c>
      <c r="E1394" t="s">
        <v>5</v>
      </c>
      <c r="G1394" t="s">
        <v>24</v>
      </c>
      <c r="H1394">
        <v>4682667</v>
      </c>
      <c r="I1394">
        <v>4683749</v>
      </c>
      <c r="J1394" t="s">
        <v>41</v>
      </c>
      <c r="K1394" t="s">
        <v>15463</v>
      </c>
      <c r="L1394" t="s">
        <v>15463</v>
      </c>
      <c r="N1394" t="s">
        <v>15464</v>
      </c>
      <c r="O1394" t="s">
        <v>15460</v>
      </c>
      <c r="P1394">
        <v>24948888</v>
      </c>
      <c r="Q1394" t="s">
        <v>15461</v>
      </c>
      <c r="R1394">
        <v>1083</v>
      </c>
      <c r="S1394">
        <v>360</v>
      </c>
    </row>
    <row r="1395" spans="1:19">
      <c r="A1395" t="s">
        <v>28</v>
      </c>
      <c r="B1395" t="s">
        <v>29</v>
      </c>
      <c r="C1395" t="s">
        <v>22</v>
      </c>
      <c r="D1395" t="s">
        <v>23</v>
      </c>
      <c r="E1395" t="s">
        <v>5</v>
      </c>
      <c r="G1395" t="s">
        <v>24</v>
      </c>
      <c r="H1395">
        <v>854392</v>
      </c>
      <c r="I1395">
        <v>855471</v>
      </c>
      <c r="J1395" t="s">
        <v>41</v>
      </c>
      <c r="K1395" t="s">
        <v>3040</v>
      </c>
      <c r="L1395" t="s">
        <v>3040</v>
      </c>
      <c r="N1395" t="s">
        <v>3041</v>
      </c>
      <c r="P1395">
        <v>24948702</v>
      </c>
      <c r="Q1395" t="s">
        <v>3038</v>
      </c>
      <c r="R1395">
        <v>1080</v>
      </c>
      <c r="S1395">
        <v>359</v>
      </c>
    </row>
    <row r="1396" spans="1:19">
      <c r="A1396" t="s">
        <v>28</v>
      </c>
      <c r="B1396" t="s">
        <v>29</v>
      </c>
      <c r="C1396" t="s">
        <v>22</v>
      </c>
      <c r="D1396" t="s">
        <v>23</v>
      </c>
      <c r="E1396" t="s">
        <v>5</v>
      </c>
      <c r="G1396" t="s">
        <v>24</v>
      </c>
      <c r="H1396">
        <v>2698292</v>
      </c>
      <c r="I1396">
        <v>2699371</v>
      </c>
      <c r="J1396" t="s">
        <v>41</v>
      </c>
      <c r="K1396" t="s">
        <v>8925</v>
      </c>
      <c r="L1396" t="s">
        <v>8925</v>
      </c>
      <c r="N1396" t="s">
        <v>3705</v>
      </c>
      <c r="P1396">
        <v>24948090</v>
      </c>
      <c r="Q1396" t="s">
        <v>8923</v>
      </c>
      <c r="R1396">
        <v>1080</v>
      </c>
      <c r="S1396">
        <v>359</v>
      </c>
    </row>
    <row r="1397" spans="1:19">
      <c r="A1397" t="s">
        <v>28</v>
      </c>
      <c r="B1397" t="s">
        <v>29</v>
      </c>
      <c r="C1397" t="s">
        <v>22</v>
      </c>
      <c r="D1397" t="s">
        <v>23</v>
      </c>
      <c r="E1397" t="s">
        <v>5</v>
      </c>
      <c r="G1397" t="s">
        <v>24</v>
      </c>
      <c r="H1397">
        <v>2875693</v>
      </c>
      <c r="I1397">
        <v>2876772</v>
      </c>
      <c r="J1397" t="s">
        <v>41</v>
      </c>
      <c r="K1397" t="s">
        <v>9468</v>
      </c>
      <c r="L1397" t="s">
        <v>9468</v>
      </c>
      <c r="N1397" t="s">
        <v>9469</v>
      </c>
      <c r="P1397">
        <v>24949167</v>
      </c>
      <c r="Q1397" t="s">
        <v>9466</v>
      </c>
      <c r="R1397">
        <v>1080</v>
      </c>
      <c r="S1397">
        <v>359</v>
      </c>
    </row>
    <row r="1398" spans="1:19">
      <c r="A1398" t="s">
        <v>28</v>
      </c>
      <c r="B1398" t="s">
        <v>29</v>
      </c>
      <c r="C1398" t="s">
        <v>22</v>
      </c>
      <c r="D1398" t="s">
        <v>23</v>
      </c>
      <c r="E1398" t="s">
        <v>5</v>
      </c>
      <c r="G1398" t="s">
        <v>24</v>
      </c>
      <c r="H1398">
        <v>3732220</v>
      </c>
      <c r="I1398">
        <v>3733299</v>
      </c>
      <c r="J1398" t="s">
        <v>41</v>
      </c>
      <c r="K1398" t="s">
        <v>12193</v>
      </c>
      <c r="L1398" t="s">
        <v>12193</v>
      </c>
      <c r="N1398" t="s">
        <v>3705</v>
      </c>
      <c r="P1398">
        <v>24949115</v>
      </c>
      <c r="Q1398" t="s">
        <v>12191</v>
      </c>
      <c r="R1398">
        <v>1080</v>
      </c>
      <c r="S1398">
        <v>359</v>
      </c>
    </row>
    <row r="1399" spans="1:19">
      <c r="A1399" t="s">
        <v>28</v>
      </c>
      <c r="B1399" t="s">
        <v>29</v>
      </c>
      <c r="C1399" t="s">
        <v>22</v>
      </c>
      <c r="D1399" t="s">
        <v>23</v>
      </c>
      <c r="E1399" t="s">
        <v>5</v>
      </c>
      <c r="G1399" t="s">
        <v>24</v>
      </c>
      <c r="H1399">
        <v>4601094</v>
      </c>
      <c r="I1399">
        <v>4602173</v>
      </c>
      <c r="J1399" t="s">
        <v>25</v>
      </c>
      <c r="K1399" t="s">
        <v>15202</v>
      </c>
      <c r="L1399" t="s">
        <v>15202</v>
      </c>
      <c r="N1399" t="s">
        <v>15203</v>
      </c>
      <c r="O1399" t="s">
        <v>15199</v>
      </c>
      <c r="P1399">
        <v>24949473</v>
      </c>
      <c r="Q1399" t="s">
        <v>15200</v>
      </c>
      <c r="R1399">
        <v>1080</v>
      </c>
      <c r="S1399">
        <v>359</v>
      </c>
    </row>
    <row r="1400" spans="1:19">
      <c r="A1400" t="s">
        <v>28</v>
      </c>
      <c r="B1400" t="s">
        <v>29</v>
      </c>
      <c r="C1400" t="s">
        <v>22</v>
      </c>
      <c r="D1400" t="s">
        <v>23</v>
      </c>
      <c r="E1400" t="s">
        <v>5</v>
      </c>
      <c r="G1400" t="s">
        <v>24</v>
      </c>
      <c r="H1400">
        <v>93658</v>
      </c>
      <c r="I1400">
        <v>94734</v>
      </c>
      <c r="J1400" t="s">
        <v>25</v>
      </c>
      <c r="K1400" t="s">
        <v>307</v>
      </c>
      <c r="L1400" t="s">
        <v>307</v>
      </c>
      <c r="N1400" t="s">
        <v>308</v>
      </c>
      <c r="P1400">
        <v>24946199</v>
      </c>
      <c r="Q1400" t="s">
        <v>305</v>
      </c>
      <c r="R1400">
        <v>1077</v>
      </c>
      <c r="S1400">
        <v>358</v>
      </c>
    </row>
    <row r="1401" spans="1:19">
      <c r="A1401" t="s">
        <v>28</v>
      </c>
      <c r="B1401" t="s">
        <v>29</v>
      </c>
      <c r="C1401" t="s">
        <v>22</v>
      </c>
      <c r="D1401" t="s">
        <v>23</v>
      </c>
      <c r="E1401" t="s">
        <v>5</v>
      </c>
      <c r="G1401" t="s">
        <v>24</v>
      </c>
      <c r="H1401">
        <v>1002545</v>
      </c>
      <c r="I1401">
        <v>1003621</v>
      </c>
      <c r="J1401" t="s">
        <v>25</v>
      </c>
      <c r="K1401" t="s">
        <v>3540</v>
      </c>
      <c r="L1401" t="s">
        <v>3540</v>
      </c>
      <c r="N1401" t="s">
        <v>3541</v>
      </c>
      <c r="O1401" t="s">
        <v>3537</v>
      </c>
      <c r="P1401">
        <v>24945543</v>
      </c>
      <c r="Q1401" t="s">
        <v>3538</v>
      </c>
      <c r="R1401">
        <v>1077</v>
      </c>
      <c r="S1401">
        <v>358</v>
      </c>
    </row>
    <row r="1402" spans="1:19">
      <c r="A1402" t="s">
        <v>28</v>
      </c>
      <c r="B1402" t="s">
        <v>29</v>
      </c>
      <c r="C1402" t="s">
        <v>22</v>
      </c>
      <c r="D1402" t="s">
        <v>23</v>
      </c>
      <c r="E1402" t="s">
        <v>5</v>
      </c>
      <c r="G1402" t="s">
        <v>24</v>
      </c>
      <c r="H1402">
        <v>1986631</v>
      </c>
      <c r="I1402">
        <v>1987707</v>
      </c>
      <c r="J1402" t="s">
        <v>41</v>
      </c>
      <c r="K1402" t="s">
        <v>6645</v>
      </c>
      <c r="L1402" t="s">
        <v>6645</v>
      </c>
      <c r="N1402" t="s">
        <v>6646</v>
      </c>
      <c r="P1402">
        <v>24947692</v>
      </c>
      <c r="Q1402" t="s">
        <v>6643</v>
      </c>
      <c r="R1402">
        <v>1077</v>
      </c>
      <c r="S1402">
        <v>358</v>
      </c>
    </row>
    <row r="1403" spans="1:19">
      <c r="A1403" t="s">
        <v>28</v>
      </c>
      <c r="B1403" t="s">
        <v>29</v>
      </c>
      <c r="C1403" t="s">
        <v>22</v>
      </c>
      <c r="D1403" t="s">
        <v>23</v>
      </c>
      <c r="E1403" t="s">
        <v>5</v>
      </c>
      <c r="G1403" t="s">
        <v>24</v>
      </c>
      <c r="H1403">
        <v>2238036</v>
      </c>
      <c r="I1403">
        <v>2239112</v>
      </c>
      <c r="J1403" t="s">
        <v>25</v>
      </c>
      <c r="K1403" t="s">
        <v>7374</v>
      </c>
      <c r="L1403" t="s">
        <v>7374</v>
      </c>
      <c r="N1403" t="s">
        <v>7375</v>
      </c>
      <c r="P1403">
        <v>24946971</v>
      </c>
      <c r="Q1403" t="s">
        <v>7372</v>
      </c>
      <c r="R1403">
        <v>1077</v>
      </c>
      <c r="S1403">
        <v>358</v>
      </c>
    </row>
    <row r="1404" spans="1:19">
      <c r="A1404" t="s">
        <v>28</v>
      </c>
      <c r="B1404" t="s">
        <v>29</v>
      </c>
      <c r="C1404" t="s">
        <v>22</v>
      </c>
      <c r="D1404" t="s">
        <v>23</v>
      </c>
      <c r="E1404" t="s">
        <v>5</v>
      </c>
      <c r="G1404" t="s">
        <v>24</v>
      </c>
      <c r="H1404">
        <v>2296925</v>
      </c>
      <c r="I1404">
        <v>2298001</v>
      </c>
      <c r="J1404" t="s">
        <v>25</v>
      </c>
      <c r="K1404" t="s">
        <v>7572</v>
      </c>
      <c r="L1404" t="s">
        <v>7572</v>
      </c>
      <c r="N1404" t="s">
        <v>7573</v>
      </c>
      <c r="P1404">
        <v>24945405</v>
      </c>
      <c r="Q1404" t="s">
        <v>7570</v>
      </c>
      <c r="R1404">
        <v>1077</v>
      </c>
      <c r="S1404">
        <v>358</v>
      </c>
    </row>
    <row r="1405" spans="1:19">
      <c r="A1405" t="s">
        <v>28</v>
      </c>
      <c r="B1405" t="s">
        <v>29</v>
      </c>
      <c r="C1405" t="s">
        <v>22</v>
      </c>
      <c r="D1405" t="s">
        <v>23</v>
      </c>
      <c r="E1405" t="s">
        <v>5</v>
      </c>
      <c r="G1405" t="s">
        <v>24</v>
      </c>
      <c r="H1405">
        <v>2477365</v>
      </c>
      <c r="I1405">
        <v>2478441</v>
      </c>
      <c r="J1405" t="s">
        <v>25</v>
      </c>
      <c r="K1405" t="s">
        <v>8194</v>
      </c>
      <c r="L1405" t="s">
        <v>8194</v>
      </c>
      <c r="N1405" t="s">
        <v>49</v>
      </c>
      <c r="P1405">
        <v>24946701</v>
      </c>
      <c r="Q1405" t="s">
        <v>8192</v>
      </c>
      <c r="R1405">
        <v>1077</v>
      </c>
      <c r="S1405">
        <v>358</v>
      </c>
    </row>
    <row r="1406" spans="1:19">
      <c r="A1406" t="s">
        <v>28</v>
      </c>
      <c r="B1406" t="s">
        <v>29</v>
      </c>
      <c r="C1406" t="s">
        <v>22</v>
      </c>
      <c r="D1406" t="s">
        <v>23</v>
      </c>
      <c r="E1406" t="s">
        <v>5</v>
      </c>
      <c r="G1406" t="s">
        <v>24</v>
      </c>
      <c r="H1406">
        <v>2624329</v>
      </c>
      <c r="I1406">
        <v>2625405</v>
      </c>
      <c r="J1406" t="s">
        <v>25</v>
      </c>
      <c r="K1406" t="s">
        <v>8704</v>
      </c>
      <c r="L1406" t="s">
        <v>8704</v>
      </c>
      <c r="N1406" t="s">
        <v>8705</v>
      </c>
      <c r="O1406" t="s">
        <v>8701</v>
      </c>
      <c r="P1406">
        <v>24949225</v>
      </c>
      <c r="Q1406" t="s">
        <v>8702</v>
      </c>
      <c r="R1406">
        <v>1077</v>
      </c>
      <c r="S1406">
        <v>358</v>
      </c>
    </row>
    <row r="1407" spans="1:19">
      <c r="A1407" t="s">
        <v>28</v>
      </c>
      <c r="B1407" t="s">
        <v>29</v>
      </c>
      <c r="C1407" t="s">
        <v>22</v>
      </c>
      <c r="D1407" t="s">
        <v>23</v>
      </c>
      <c r="E1407" t="s">
        <v>5</v>
      </c>
      <c r="G1407" t="s">
        <v>24</v>
      </c>
      <c r="H1407">
        <v>3058987</v>
      </c>
      <c r="I1407">
        <v>3060063</v>
      </c>
      <c r="J1407" t="s">
        <v>41</v>
      </c>
      <c r="K1407" t="s">
        <v>9948</v>
      </c>
      <c r="L1407" t="s">
        <v>9948</v>
      </c>
      <c r="N1407" t="s">
        <v>49</v>
      </c>
      <c r="P1407">
        <v>24946917</v>
      </c>
      <c r="Q1407" t="s">
        <v>9946</v>
      </c>
      <c r="R1407">
        <v>1077</v>
      </c>
      <c r="S1407">
        <v>358</v>
      </c>
    </row>
    <row r="1408" spans="1:19">
      <c r="A1408" t="s">
        <v>28</v>
      </c>
      <c r="B1408" t="s">
        <v>29</v>
      </c>
      <c r="C1408" t="s">
        <v>22</v>
      </c>
      <c r="D1408" t="s">
        <v>23</v>
      </c>
      <c r="E1408" t="s">
        <v>5</v>
      </c>
      <c r="G1408" t="s">
        <v>24</v>
      </c>
      <c r="H1408">
        <v>3195519</v>
      </c>
      <c r="I1408">
        <v>3196595</v>
      </c>
      <c r="J1408" t="s">
        <v>25</v>
      </c>
      <c r="K1408" t="s">
        <v>10325</v>
      </c>
      <c r="L1408" t="s">
        <v>10325</v>
      </c>
      <c r="N1408" t="s">
        <v>10326</v>
      </c>
      <c r="O1408" t="s">
        <v>10322</v>
      </c>
      <c r="P1408">
        <v>24948303</v>
      </c>
      <c r="Q1408" t="s">
        <v>10323</v>
      </c>
      <c r="R1408">
        <v>1077</v>
      </c>
      <c r="S1408">
        <v>358</v>
      </c>
    </row>
    <row r="1409" spans="1:19">
      <c r="A1409" t="s">
        <v>28</v>
      </c>
      <c r="B1409" t="s">
        <v>29</v>
      </c>
      <c r="C1409" t="s">
        <v>22</v>
      </c>
      <c r="D1409" t="s">
        <v>23</v>
      </c>
      <c r="E1409" t="s">
        <v>5</v>
      </c>
      <c r="G1409" t="s">
        <v>24</v>
      </c>
      <c r="H1409">
        <v>3392008</v>
      </c>
      <c r="I1409">
        <v>3393084</v>
      </c>
      <c r="J1409" t="s">
        <v>41</v>
      </c>
      <c r="K1409" t="s">
        <v>11014</v>
      </c>
      <c r="L1409" t="s">
        <v>11014</v>
      </c>
      <c r="N1409" t="s">
        <v>6019</v>
      </c>
      <c r="P1409">
        <v>24947469</v>
      </c>
      <c r="Q1409" t="s">
        <v>11012</v>
      </c>
      <c r="R1409">
        <v>1077</v>
      </c>
      <c r="S1409">
        <v>358</v>
      </c>
    </row>
    <row r="1410" spans="1:19">
      <c r="A1410" t="s">
        <v>28</v>
      </c>
      <c r="B1410" t="s">
        <v>29</v>
      </c>
      <c r="C1410" t="s">
        <v>22</v>
      </c>
      <c r="D1410" t="s">
        <v>23</v>
      </c>
      <c r="E1410" t="s">
        <v>5</v>
      </c>
      <c r="G1410" t="s">
        <v>24</v>
      </c>
      <c r="H1410">
        <v>3696591</v>
      </c>
      <c r="I1410">
        <v>3697667</v>
      </c>
      <c r="J1410" t="s">
        <v>25</v>
      </c>
      <c r="K1410" t="s">
        <v>12071</v>
      </c>
      <c r="L1410" t="s">
        <v>12071</v>
      </c>
      <c r="N1410" t="s">
        <v>12072</v>
      </c>
      <c r="P1410">
        <v>24946518</v>
      </c>
      <c r="Q1410" t="s">
        <v>12069</v>
      </c>
      <c r="R1410">
        <v>1077</v>
      </c>
      <c r="S1410">
        <v>358</v>
      </c>
    </row>
    <row r="1411" spans="1:19">
      <c r="A1411" t="s">
        <v>28</v>
      </c>
      <c r="B1411" t="s">
        <v>29</v>
      </c>
      <c r="C1411" t="s">
        <v>22</v>
      </c>
      <c r="D1411" t="s">
        <v>23</v>
      </c>
      <c r="E1411" t="s">
        <v>5</v>
      </c>
      <c r="G1411" t="s">
        <v>24</v>
      </c>
      <c r="H1411">
        <v>3716438</v>
      </c>
      <c r="I1411">
        <v>3717514</v>
      </c>
      <c r="J1411" t="s">
        <v>25</v>
      </c>
      <c r="K1411" t="s">
        <v>12150</v>
      </c>
      <c r="L1411" t="s">
        <v>12150</v>
      </c>
      <c r="N1411" t="s">
        <v>6019</v>
      </c>
      <c r="P1411">
        <v>24947388</v>
      </c>
      <c r="Q1411" t="s">
        <v>12148</v>
      </c>
      <c r="R1411">
        <v>1077</v>
      </c>
      <c r="S1411">
        <v>358</v>
      </c>
    </row>
    <row r="1412" spans="1:19">
      <c r="A1412" t="s">
        <v>28</v>
      </c>
      <c r="B1412" t="s">
        <v>29</v>
      </c>
      <c r="C1412" t="s">
        <v>22</v>
      </c>
      <c r="D1412" t="s">
        <v>23</v>
      </c>
      <c r="E1412" t="s">
        <v>5</v>
      </c>
      <c r="G1412" t="s">
        <v>24</v>
      </c>
      <c r="H1412">
        <v>4119079</v>
      </c>
      <c r="I1412">
        <v>4120155</v>
      </c>
      <c r="J1412" t="s">
        <v>41</v>
      </c>
      <c r="K1412" t="s">
        <v>13598</v>
      </c>
      <c r="L1412" t="s">
        <v>13598</v>
      </c>
      <c r="N1412" t="s">
        <v>13599</v>
      </c>
      <c r="O1412" t="s">
        <v>13595</v>
      </c>
      <c r="P1412">
        <v>24947782</v>
      </c>
      <c r="Q1412" t="s">
        <v>13596</v>
      </c>
      <c r="R1412">
        <v>1077</v>
      </c>
      <c r="S1412">
        <v>358</v>
      </c>
    </row>
    <row r="1413" spans="1:19">
      <c r="A1413" t="s">
        <v>28</v>
      </c>
      <c r="B1413" t="s">
        <v>29</v>
      </c>
      <c r="C1413" t="s">
        <v>22</v>
      </c>
      <c r="D1413" t="s">
        <v>23</v>
      </c>
      <c r="E1413" t="s">
        <v>5</v>
      </c>
      <c r="G1413" t="s">
        <v>24</v>
      </c>
      <c r="H1413">
        <v>848717</v>
      </c>
      <c r="I1413">
        <v>849790</v>
      </c>
      <c r="J1413" t="s">
        <v>41</v>
      </c>
      <c r="K1413" t="s">
        <v>3022</v>
      </c>
      <c r="L1413" t="s">
        <v>3022</v>
      </c>
      <c r="N1413" t="s">
        <v>3023</v>
      </c>
      <c r="O1413" t="s">
        <v>3019</v>
      </c>
      <c r="P1413">
        <v>24949497</v>
      </c>
      <c r="Q1413" t="s">
        <v>3020</v>
      </c>
      <c r="R1413">
        <v>1074</v>
      </c>
      <c r="S1413">
        <v>357</v>
      </c>
    </row>
    <row r="1414" spans="1:19">
      <c r="A1414" t="s">
        <v>28</v>
      </c>
      <c r="B1414" t="s">
        <v>29</v>
      </c>
      <c r="C1414" t="s">
        <v>22</v>
      </c>
      <c r="D1414" t="s">
        <v>23</v>
      </c>
      <c r="E1414" t="s">
        <v>5</v>
      </c>
      <c r="G1414" t="s">
        <v>24</v>
      </c>
      <c r="H1414">
        <v>959383</v>
      </c>
      <c r="I1414">
        <v>960456</v>
      </c>
      <c r="J1414" t="s">
        <v>25</v>
      </c>
      <c r="K1414" t="s">
        <v>3370</v>
      </c>
      <c r="L1414" t="s">
        <v>3370</v>
      </c>
      <c r="N1414" t="s">
        <v>3371</v>
      </c>
      <c r="P1414">
        <v>24948769</v>
      </c>
      <c r="Q1414" t="s">
        <v>3368</v>
      </c>
      <c r="R1414">
        <v>1074</v>
      </c>
      <c r="S1414">
        <v>357</v>
      </c>
    </row>
    <row r="1415" spans="1:19">
      <c r="A1415" t="s">
        <v>28</v>
      </c>
      <c r="B1415" t="s">
        <v>29</v>
      </c>
      <c r="C1415" t="s">
        <v>22</v>
      </c>
      <c r="D1415" t="s">
        <v>23</v>
      </c>
      <c r="E1415" t="s">
        <v>5</v>
      </c>
      <c r="G1415" t="s">
        <v>24</v>
      </c>
      <c r="H1415">
        <v>1347711</v>
      </c>
      <c r="I1415">
        <v>1348784</v>
      </c>
      <c r="J1415" t="s">
        <v>25</v>
      </c>
      <c r="K1415" t="s">
        <v>4677</v>
      </c>
      <c r="L1415" t="s">
        <v>4677</v>
      </c>
      <c r="N1415" t="s">
        <v>49</v>
      </c>
      <c r="P1415">
        <v>24947217</v>
      </c>
      <c r="Q1415" t="s">
        <v>4675</v>
      </c>
      <c r="R1415">
        <v>1074</v>
      </c>
      <c r="S1415">
        <v>357</v>
      </c>
    </row>
    <row r="1416" spans="1:19">
      <c r="A1416" t="s">
        <v>28</v>
      </c>
      <c r="B1416" t="s">
        <v>29</v>
      </c>
      <c r="C1416" t="s">
        <v>22</v>
      </c>
      <c r="D1416" t="s">
        <v>23</v>
      </c>
      <c r="E1416" t="s">
        <v>5</v>
      </c>
      <c r="G1416" t="s">
        <v>24</v>
      </c>
      <c r="H1416">
        <v>1470116</v>
      </c>
      <c r="I1416">
        <v>1471189</v>
      </c>
      <c r="J1416" t="s">
        <v>41</v>
      </c>
      <c r="K1416" t="s">
        <v>5115</v>
      </c>
      <c r="L1416" t="s">
        <v>5115</v>
      </c>
      <c r="N1416" t="s">
        <v>5116</v>
      </c>
      <c r="P1416">
        <v>24945855</v>
      </c>
      <c r="Q1416" t="s">
        <v>5113</v>
      </c>
      <c r="R1416">
        <v>1074</v>
      </c>
      <c r="S1416">
        <v>357</v>
      </c>
    </row>
    <row r="1417" spans="1:19">
      <c r="A1417" t="s">
        <v>28</v>
      </c>
      <c r="B1417" t="s">
        <v>29</v>
      </c>
      <c r="C1417" t="s">
        <v>22</v>
      </c>
      <c r="D1417" t="s">
        <v>23</v>
      </c>
      <c r="E1417" t="s">
        <v>5</v>
      </c>
      <c r="G1417" t="s">
        <v>24</v>
      </c>
      <c r="H1417">
        <v>2184345</v>
      </c>
      <c r="I1417">
        <v>2185418</v>
      </c>
      <c r="J1417" t="s">
        <v>41</v>
      </c>
      <c r="K1417" t="s">
        <v>7200</v>
      </c>
      <c r="L1417" t="s">
        <v>7200</v>
      </c>
      <c r="N1417" t="s">
        <v>49</v>
      </c>
      <c r="P1417">
        <v>24946628</v>
      </c>
      <c r="Q1417" t="s">
        <v>7198</v>
      </c>
      <c r="R1417">
        <v>1074</v>
      </c>
      <c r="S1417">
        <v>357</v>
      </c>
    </row>
    <row r="1418" spans="1:19">
      <c r="A1418" t="s">
        <v>28</v>
      </c>
      <c r="B1418" t="s">
        <v>29</v>
      </c>
      <c r="C1418" t="s">
        <v>22</v>
      </c>
      <c r="D1418" t="s">
        <v>23</v>
      </c>
      <c r="E1418" t="s">
        <v>5</v>
      </c>
      <c r="G1418" t="s">
        <v>24</v>
      </c>
      <c r="H1418">
        <v>2493475</v>
      </c>
      <c r="I1418">
        <v>2494548</v>
      </c>
      <c r="J1418" t="s">
        <v>41</v>
      </c>
      <c r="K1418" t="s">
        <v>8239</v>
      </c>
      <c r="L1418" t="s">
        <v>8239</v>
      </c>
      <c r="N1418" t="s">
        <v>8240</v>
      </c>
      <c r="P1418">
        <v>24948482</v>
      </c>
      <c r="Q1418" t="s">
        <v>8237</v>
      </c>
      <c r="R1418">
        <v>1074</v>
      </c>
      <c r="S1418">
        <v>357</v>
      </c>
    </row>
    <row r="1419" spans="1:19">
      <c r="A1419" t="s">
        <v>28</v>
      </c>
      <c r="B1419" t="s">
        <v>29</v>
      </c>
      <c r="C1419" t="s">
        <v>22</v>
      </c>
      <c r="D1419" t="s">
        <v>23</v>
      </c>
      <c r="E1419" t="s">
        <v>5</v>
      </c>
      <c r="G1419" t="s">
        <v>24</v>
      </c>
      <c r="H1419">
        <v>2542564</v>
      </c>
      <c r="I1419">
        <v>2543637</v>
      </c>
      <c r="J1419" t="s">
        <v>25</v>
      </c>
      <c r="K1419" t="s">
        <v>8407</v>
      </c>
      <c r="L1419" t="s">
        <v>8407</v>
      </c>
      <c r="N1419" t="s">
        <v>8408</v>
      </c>
      <c r="O1419" t="s">
        <v>8404</v>
      </c>
      <c r="P1419">
        <v>24946462</v>
      </c>
      <c r="Q1419" t="s">
        <v>8405</v>
      </c>
      <c r="R1419">
        <v>1074</v>
      </c>
      <c r="S1419">
        <v>357</v>
      </c>
    </row>
    <row r="1420" spans="1:19">
      <c r="A1420" t="s">
        <v>28</v>
      </c>
      <c r="B1420" t="s">
        <v>29</v>
      </c>
      <c r="C1420" t="s">
        <v>22</v>
      </c>
      <c r="D1420" t="s">
        <v>23</v>
      </c>
      <c r="E1420" t="s">
        <v>5</v>
      </c>
      <c r="G1420" t="s">
        <v>24</v>
      </c>
      <c r="H1420">
        <v>2637230</v>
      </c>
      <c r="I1420">
        <v>2638303</v>
      </c>
      <c r="J1420" t="s">
        <v>25</v>
      </c>
      <c r="K1420" t="s">
        <v>8746</v>
      </c>
      <c r="L1420" t="s">
        <v>8746</v>
      </c>
      <c r="N1420" t="s">
        <v>6010</v>
      </c>
      <c r="P1420">
        <v>24946080</v>
      </c>
      <c r="Q1420" t="s">
        <v>8744</v>
      </c>
      <c r="R1420">
        <v>1074</v>
      </c>
      <c r="S1420">
        <v>357</v>
      </c>
    </row>
    <row r="1421" spans="1:19">
      <c r="A1421" t="s">
        <v>28</v>
      </c>
      <c r="B1421" t="s">
        <v>29</v>
      </c>
      <c r="C1421" t="s">
        <v>22</v>
      </c>
      <c r="D1421" t="s">
        <v>23</v>
      </c>
      <c r="E1421" t="s">
        <v>5</v>
      </c>
      <c r="G1421" t="s">
        <v>24</v>
      </c>
      <c r="H1421">
        <v>3091508</v>
      </c>
      <c r="I1421">
        <v>3092581</v>
      </c>
      <c r="J1421" t="s">
        <v>25</v>
      </c>
      <c r="K1421" t="s">
        <v>10049</v>
      </c>
      <c r="L1421" t="s">
        <v>10049</v>
      </c>
      <c r="N1421" t="s">
        <v>10050</v>
      </c>
      <c r="P1421">
        <v>24946955</v>
      </c>
      <c r="Q1421" t="s">
        <v>10047</v>
      </c>
      <c r="R1421">
        <v>1074</v>
      </c>
      <c r="S1421">
        <v>357</v>
      </c>
    </row>
    <row r="1422" spans="1:19">
      <c r="A1422" t="s">
        <v>28</v>
      </c>
      <c r="B1422" t="s">
        <v>29</v>
      </c>
      <c r="C1422" t="s">
        <v>22</v>
      </c>
      <c r="D1422" t="s">
        <v>23</v>
      </c>
      <c r="E1422" t="s">
        <v>5</v>
      </c>
      <c r="G1422" t="s">
        <v>24</v>
      </c>
      <c r="H1422">
        <v>4088183</v>
      </c>
      <c r="I1422">
        <v>4089256</v>
      </c>
      <c r="J1422" t="s">
        <v>25</v>
      </c>
      <c r="K1422" t="s">
        <v>13486</v>
      </c>
      <c r="L1422" t="s">
        <v>13486</v>
      </c>
      <c r="N1422" t="s">
        <v>6912</v>
      </c>
      <c r="O1422" t="s">
        <v>6908</v>
      </c>
      <c r="P1422">
        <v>24946872</v>
      </c>
      <c r="Q1422" t="s">
        <v>13484</v>
      </c>
      <c r="R1422">
        <v>1074</v>
      </c>
      <c r="S1422">
        <v>357</v>
      </c>
    </row>
    <row r="1423" spans="1:19">
      <c r="A1423" t="s">
        <v>28</v>
      </c>
      <c r="B1423" t="s">
        <v>29</v>
      </c>
      <c r="C1423" t="s">
        <v>22</v>
      </c>
      <c r="D1423" t="s">
        <v>23</v>
      </c>
      <c r="E1423" t="s">
        <v>5</v>
      </c>
      <c r="G1423" t="s">
        <v>24</v>
      </c>
      <c r="H1423">
        <v>4191388</v>
      </c>
      <c r="I1423">
        <v>4192461</v>
      </c>
      <c r="J1423" t="s">
        <v>41</v>
      </c>
      <c r="K1423" t="s">
        <v>13813</v>
      </c>
      <c r="L1423" t="s">
        <v>13813</v>
      </c>
      <c r="N1423" t="s">
        <v>2623</v>
      </c>
      <c r="P1423">
        <v>24947010</v>
      </c>
      <c r="Q1423" t="s">
        <v>13811</v>
      </c>
      <c r="R1423">
        <v>1074</v>
      </c>
      <c r="S1423">
        <v>357</v>
      </c>
    </row>
    <row r="1424" spans="1:19">
      <c r="A1424" t="s">
        <v>28</v>
      </c>
      <c r="B1424" t="s">
        <v>29</v>
      </c>
      <c r="C1424" t="s">
        <v>22</v>
      </c>
      <c r="D1424" t="s">
        <v>23</v>
      </c>
      <c r="E1424" t="s">
        <v>5</v>
      </c>
      <c r="G1424" t="s">
        <v>24</v>
      </c>
      <c r="H1424">
        <v>4274545</v>
      </c>
      <c r="I1424">
        <v>4275618</v>
      </c>
      <c r="J1424" t="s">
        <v>41</v>
      </c>
      <c r="K1424" t="s">
        <v>14062</v>
      </c>
      <c r="L1424" t="s">
        <v>14062</v>
      </c>
      <c r="N1424" t="s">
        <v>9566</v>
      </c>
      <c r="P1424">
        <v>24946164</v>
      </c>
      <c r="Q1424" t="s">
        <v>14060</v>
      </c>
      <c r="R1424">
        <v>1074</v>
      </c>
      <c r="S1424">
        <v>357</v>
      </c>
    </row>
    <row r="1425" spans="1:19">
      <c r="A1425" t="s">
        <v>28</v>
      </c>
      <c r="B1425" t="s">
        <v>29</v>
      </c>
      <c r="C1425" t="s">
        <v>22</v>
      </c>
      <c r="D1425" t="s">
        <v>23</v>
      </c>
      <c r="E1425" t="s">
        <v>5</v>
      </c>
      <c r="G1425" t="s">
        <v>24</v>
      </c>
      <c r="H1425">
        <v>4547613</v>
      </c>
      <c r="I1425">
        <v>4548686</v>
      </c>
      <c r="J1425" t="s">
        <v>25</v>
      </c>
      <c r="K1425" t="s">
        <v>14998</v>
      </c>
      <c r="L1425" t="s">
        <v>14998</v>
      </c>
      <c r="N1425" t="s">
        <v>3371</v>
      </c>
      <c r="P1425">
        <v>24947726</v>
      </c>
      <c r="Q1425" t="s">
        <v>14996</v>
      </c>
      <c r="R1425">
        <v>1074</v>
      </c>
      <c r="S1425">
        <v>357</v>
      </c>
    </row>
    <row r="1426" spans="1:19">
      <c r="A1426" t="s">
        <v>28</v>
      </c>
      <c r="B1426" t="s">
        <v>29</v>
      </c>
      <c r="C1426" t="s">
        <v>22</v>
      </c>
      <c r="D1426" t="s">
        <v>23</v>
      </c>
      <c r="E1426" t="s">
        <v>5</v>
      </c>
      <c r="G1426" t="s">
        <v>24</v>
      </c>
      <c r="H1426">
        <v>648904</v>
      </c>
      <c r="I1426">
        <v>649974</v>
      </c>
      <c r="J1426" t="s">
        <v>25</v>
      </c>
      <c r="K1426" t="s">
        <v>2279</v>
      </c>
      <c r="L1426" t="s">
        <v>2279</v>
      </c>
      <c r="N1426" t="s">
        <v>159</v>
      </c>
      <c r="P1426">
        <v>24948126</v>
      </c>
      <c r="Q1426" t="s">
        <v>2277</v>
      </c>
      <c r="R1426">
        <v>1071</v>
      </c>
      <c r="S1426">
        <v>356</v>
      </c>
    </row>
    <row r="1427" spans="1:19">
      <c r="A1427" t="s">
        <v>28</v>
      </c>
      <c r="B1427" t="s">
        <v>29</v>
      </c>
      <c r="C1427" t="s">
        <v>22</v>
      </c>
      <c r="D1427" t="s">
        <v>23</v>
      </c>
      <c r="E1427" t="s">
        <v>5</v>
      </c>
      <c r="G1427" t="s">
        <v>24</v>
      </c>
      <c r="H1427">
        <v>1047647</v>
      </c>
      <c r="I1427">
        <v>1048717</v>
      </c>
      <c r="J1427" t="s">
        <v>41</v>
      </c>
      <c r="K1427" t="s">
        <v>3704</v>
      </c>
      <c r="L1427" t="s">
        <v>3704</v>
      </c>
      <c r="N1427" t="s">
        <v>3705</v>
      </c>
      <c r="P1427">
        <v>24946662</v>
      </c>
      <c r="Q1427" t="s">
        <v>3702</v>
      </c>
      <c r="R1427">
        <v>1071</v>
      </c>
      <c r="S1427">
        <v>356</v>
      </c>
    </row>
    <row r="1428" spans="1:19">
      <c r="A1428" t="s">
        <v>28</v>
      </c>
      <c r="B1428" t="s">
        <v>29</v>
      </c>
      <c r="C1428" t="s">
        <v>22</v>
      </c>
      <c r="D1428" t="s">
        <v>23</v>
      </c>
      <c r="E1428" t="s">
        <v>5</v>
      </c>
      <c r="G1428" t="s">
        <v>24</v>
      </c>
      <c r="H1428">
        <v>1100089</v>
      </c>
      <c r="I1428">
        <v>1101159</v>
      </c>
      <c r="J1428" t="s">
        <v>25</v>
      </c>
      <c r="K1428" t="s">
        <v>3872</v>
      </c>
      <c r="L1428" t="s">
        <v>3872</v>
      </c>
      <c r="N1428" t="s">
        <v>49</v>
      </c>
      <c r="P1428">
        <v>24949242</v>
      </c>
      <c r="Q1428" t="s">
        <v>3870</v>
      </c>
      <c r="R1428">
        <v>1071</v>
      </c>
      <c r="S1428">
        <v>356</v>
      </c>
    </row>
    <row r="1429" spans="1:19">
      <c r="A1429" t="s">
        <v>28</v>
      </c>
      <c r="B1429" t="s">
        <v>29</v>
      </c>
      <c r="C1429" t="s">
        <v>22</v>
      </c>
      <c r="D1429" t="s">
        <v>23</v>
      </c>
      <c r="E1429" t="s">
        <v>5</v>
      </c>
      <c r="G1429" t="s">
        <v>24</v>
      </c>
      <c r="H1429">
        <v>1365691</v>
      </c>
      <c r="I1429">
        <v>1366761</v>
      </c>
      <c r="J1429" t="s">
        <v>25</v>
      </c>
      <c r="K1429" t="s">
        <v>4739</v>
      </c>
      <c r="L1429" t="s">
        <v>4739</v>
      </c>
      <c r="N1429" t="s">
        <v>4740</v>
      </c>
      <c r="P1429">
        <v>24946319</v>
      </c>
      <c r="Q1429" t="s">
        <v>4737</v>
      </c>
      <c r="R1429">
        <v>1071</v>
      </c>
      <c r="S1429">
        <v>356</v>
      </c>
    </row>
    <row r="1430" spans="1:19">
      <c r="A1430" t="s">
        <v>28</v>
      </c>
      <c r="B1430" t="s">
        <v>29</v>
      </c>
      <c r="C1430" t="s">
        <v>22</v>
      </c>
      <c r="D1430" t="s">
        <v>23</v>
      </c>
      <c r="E1430" t="s">
        <v>5</v>
      </c>
      <c r="G1430" t="s">
        <v>24</v>
      </c>
      <c r="H1430">
        <v>2080591</v>
      </c>
      <c r="I1430">
        <v>2081661</v>
      </c>
      <c r="J1430" t="s">
        <v>25</v>
      </c>
      <c r="K1430" t="s">
        <v>6911</v>
      </c>
      <c r="L1430" t="s">
        <v>6911</v>
      </c>
      <c r="N1430" t="s">
        <v>6912</v>
      </c>
      <c r="O1430" t="s">
        <v>6908</v>
      </c>
      <c r="P1430">
        <v>24949513</v>
      </c>
      <c r="Q1430" t="s">
        <v>6909</v>
      </c>
      <c r="R1430">
        <v>1071</v>
      </c>
      <c r="S1430">
        <v>356</v>
      </c>
    </row>
    <row r="1431" spans="1:19">
      <c r="A1431" t="s">
        <v>28</v>
      </c>
      <c r="B1431" t="s">
        <v>29</v>
      </c>
      <c r="C1431" t="s">
        <v>22</v>
      </c>
      <c r="D1431" t="s">
        <v>23</v>
      </c>
      <c r="E1431" t="s">
        <v>5</v>
      </c>
      <c r="G1431" t="s">
        <v>24</v>
      </c>
      <c r="H1431">
        <v>3607775</v>
      </c>
      <c r="I1431">
        <v>3608845</v>
      </c>
      <c r="J1431" t="s">
        <v>25</v>
      </c>
      <c r="K1431" t="s">
        <v>11757</v>
      </c>
      <c r="L1431" t="s">
        <v>11757</v>
      </c>
      <c r="N1431" t="s">
        <v>49</v>
      </c>
      <c r="P1431">
        <v>24946596</v>
      </c>
      <c r="Q1431" t="s">
        <v>11755</v>
      </c>
      <c r="R1431">
        <v>1071</v>
      </c>
      <c r="S1431">
        <v>356</v>
      </c>
    </row>
    <row r="1432" spans="1:19">
      <c r="A1432" t="s">
        <v>28</v>
      </c>
      <c r="B1432" t="s">
        <v>29</v>
      </c>
      <c r="C1432" t="s">
        <v>22</v>
      </c>
      <c r="D1432" t="s">
        <v>23</v>
      </c>
      <c r="E1432" t="s">
        <v>5</v>
      </c>
      <c r="G1432" t="s">
        <v>24</v>
      </c>
      <c r="H1432">
        <v>1175503</v>
      </c>
      <c r="I1432">
        <v>1176570</v>
      </c>
      <c r="J1432" t="s">
        <v>25</v>
      </c>
      <c r="K1432" t="s">
        <v>4138</v>
      </c>
      <c r="L1432" t="s">
        <v>4138</v>
      </c>
      <c r="N1432" t="s">
        <v>4139</v>
      </c>
      <c r="P1432">
        <v>24949014</v>
      </c>
      <c r="Q1432" t="s">
        <v>4136</v>
      </c>
      <c r="R1432">
        <v>1068</v>
      </c>
      <c r="S1432">
        <v>355</v>
      </c>
    </row>
    <row r="1433" spans="1:19">
      <c r="A1433" t="s">
        <v>28</v>
      </c>
      <c r="B1433" t="s">
        <v>29</v>
      </c>
      <c r="C1433" t="s">
        <v>22</v>
      </c>
      <c r="D1433" t="s">
        <v>23</v>
      </c>
      <c r="E1433" t="s">
        <v>5</v>
      </c>
      <c r="G1433" t="s">
        <v>24</v>
      </c>
      <c r="H1433">
        <v>1589204</v>
      </c>
      <c r="I1433">
        <v>1590271</v>
      </c>
      <c r="J1433" t="s">
        <v>41</v>
      </c>
      <c r="K1433" t="s">
        <v>5431</v>
      </c>
      <c r="L1433" t="s">
        <v>5431</v>
      </c>
      <c r="N1433" t="s">
        <v>5432</v>
      </c>
      <c r="P1433">
        <v>24946976</v>
      </c>
      <c r="Q1433" t="s">
        <v>5429</v>
      </c>
      <c r="R1433">
        <v>1068</v>
      </c>
      <c r="S1433">
        <v>355</v>
      </c>
    </row>
    <row r="1434" spans="1:19">
      <c r="A1434" t="s">
        <v>28</v>
      </c>
      <c r="B1434" t="s">
        <v>29</v>
      </c>
      <c r="C1434" t="s">
        <v>22</v>
      </c>
      <c r="D1434" t="s">
        <v>23</v>
      </c>
      <c r="E1434" t="s">
        <v>5</v>
      </c>
      <c r="G1434" t="s">
        <v>24</v>
      </c>
      <c r="H1434">
        <v>4235601</v>
      </c>
      <c r="I1434">
        <v>4236668</v>
      </c>
      <c r="J1434" t="s">
        <v>25</v>
      </c>
      <c r="K1434" t="s">
        <v>13953</v>
      </c>
      <c r="L1434" t="s">
        <v>13953</v>
      </c>
      <c r="N1434" t="s">
        <v>1718</v>
      </c>
      <c r="P1434">
        <v>24948050</v>
      </c>
      <c r="Q1434" t="s">
        <v>13951</v>
      </c>
      <c r="R1434">
        <v>1068</v>
      </c>
      <c r="S1434">
        <v>355</v>
      </c>
    </row>
    <row r="1435" spans="1:19">
      <c r="A1435" t="s">
        <v>28</v>
      </c>
      <c r="B1435" t="s">
        <v>29</v>
      </c>
      <c r="C1435" t="s">
        <v>22</v>
      </c>
      <c r="D1435" t="s">
        <v>23</v>
      </c>
      <c r="E1435" t="s">
        <v>5</v>
      </c>
      <c r="G1435" t="s">
        <v>24</v>
      </c>
      <c r="H1435">
        <v>195918</v>
      </c>
      <c r="I1435">
        <v>196982</v>
      </c>
      <c r="J1435" t="s">
        <v>41</v>
      </c>
      <c r="K1435" t="s">
        <v>704</v>
      </c>
      <c r="L1435" t="s">
        <v>704</v>
      </c>
      <c r="N1435" t="s">
        <v>705</v>
      </c>
      <c r="P1435">
        <v>24945648</v>
      </c>
      <c r="Q1435" t="s">
        <v>702</v>
      </c>
      <c r="R1435">
        <v>1065</v>
      </c>
      <c r="S1435">
        <v>354</v>
      </c>
    </row>
    <row r="1436" spans="1:19">
      <c r="A1436" t="s">
        <v>28</v>
      </c>
      <c r="B1436" t="s">
        <v>29</v>
      </c>
      <c r="C1436" t="s">
        <v>22</v>
      </c>
      <c r="D1436" t="s">
        <v>23</v>
      </c>
      <c r="E1436" t="s">
        <v>5</v>
      </c>
      <c r="G1436" t="s">
        <v>24</v>
      </c>
      <c r="H1436">
        <v>3014383</v>
      </c>
      <c r="I1436">
        <v>3015447</v>
      </c>
      <c r="J1436" t="s">
        <v>41</v>
      </c>
      <c r="K1436" t="s">
        <v>9859</v>
      </c>
      <c r="L1436" t="s">
        <v>9859</v>
      </c>
      <c r="N1436" t="s">
        <v>9860</v>
      </c>
      <c r="O1436" t="s">
        <v>9856</v>
      </c>
      <c r="P1436">
        <v>24946031</v>
      </c>
      <c r="Q1436" t="s">
        <v>9857</v>
      </c>
      <c r="R1436">
        <v>1065</v>
      </c>
      <c r="S1436">
        <v>354</v>
      </c>
    </row>
    <row r="1437" spans="1:19">
      <c r="A1437" t="s">
        <v>28</v>
      </c>
      <c r="B1437" t="s">
        <v>29</v>
      </c>
      <c r="C1437" t="s">
        <v>22</v>
      </c>
      <c r="D1437" t="s">
        <v>23</v>
      </c>
      <c r="E1437" t="s">
        <v>5</v>
      </c>
      <c r="G1437" t="s">
        <v>24</v>
      </c>
      <c r="H1437">
        <v>3763793</v>
      </c>
      <c r="I1437">
        <v>3764857</v>
      </c>
      <c r="J1437" t="s">
        <v>41</v>
      </c>
      <c r="K1437" t="s">
        <v>12304</v>
      </c>
      <c r="L1437" t="s">
        <v>12304</v>
      </c>
      <c r="N1437" t="s">
        <v>49</v>
      </c>
      <c r="P1437">
        <v>24949260</v>
      </c>
      <c r="Q1437" t="s">
        <v>12302</v>
      </c>
      <c r="R1437">
        <v>1065</v>
      </c>
      <c r="S1437">
        <v>354</v>
      </c>
    </row>
    <row r="1438" spans="1:19">
      <c r="A1438" t="s">
        <v>28</v>
      </c>
      <c r="B1438" t="s">
        <v>29</v>
      </c>
      <c r="C1438" t="s">
        <v>22</v>
      </c>
      <c r="D1438" t="s">
        <v>23</v>
      </c>
      <c r="E1438" t="s">
        <v>5</v>
      </c>
      <c r="G1438" t="s">
        <v>24</v>
      </c>
      <c r="H1438">
        <v>4440563</v>
      </c>
      <c r="I1438">
        <v>4441627</v>
      </c>
      <c r="J1438" t="s">
        <v>41</v>
      </c>
      <c r="K1438" t="s">
        <v>14571</v>
      </c>
      <c r="L1438" t="s">
        <v>14571</v>
      </c>
      <c r="N1438" t="s">
        <v>3371</v>
      </c>
      <c r="P1438">
        <v>24946654</v>
      </c>
      <c r="Q1438" t="s">
        <v>14569</v>
      </c>
      <c r="R1438">
        <v>1065</v>
      </c>
      <c r="S1438">
        <v>354</v>
      </c>
    </row>
    <row r="1439" spans="1:19">
      <c r="A1439" t="s">
        <v>28</v>
      </c>
      <c r="B1439" t="s">
        <v>29</v>
      </c>
      <c r="C1439" t="s">
        <v>22</v>
      </c>
      <c r="D1439" t="s">
        <v>23</v>
      </c>
      <c r="E1439" t="s">
        <v>5</v>
      </c>
      <c r="G1439" t="s">
        <v>24</v>
      </c>
      <c r="H1439">
        <v>117443</v>
      </c>
      <c r="I1439">
        <v>118504</v>
      </c>
      <c r="J1439" t="s">
        <v>25</v>
      </c>
      <c r="K1439" t="s">
        <v>391</v>
      </c>
      <c r="L1439" t="s">
        <v>391</v>
      </c>
      <c r="N1439" t="s">
        <v>392</v>
      </c>
      <c r="P1439">
        <v>24946785</v>
      </c>
      <c r="Q1439" t="s">
        <v>389</v>
      </c>
      <c r="R1439">
        <v>1062</v>
      </c>
      <c r="S1439">
        <v>353</v>
      </c>
    </row>
    <row r="1440" spans="1:19">
      <c r="A1440" t="s">
        <v>28</v>
      </c>
      <c r="B1440" t="s">
        <v>29</v>
      </c>
      <c r="C1440" t="s">
        <v>22</v>
      </c>
      <c r="D1440" t="s">
        <v>23</v>
      </c>
      <c r="E1440" t="s">
        <v>5</v>
      </c>
      <c r="G1440" t="s">
        <v>24</v>
      </c>
      <c r="H1440">
        <v>604711</v>
      </c>
      <c r="I1440">
        <v>605772</v>
      </c>
      <c r="J1440" t="s">
        <v>25</v>
      </c>
      <c r="K1440" t="s">
        <v>2093</v>
      </c>
      <c r="L1440" t="s">
        <v>2093</v>
      </c>
      <c r="N1440" t="s">
        <v>2094</v>
      </c>
      <c r="O1440" t="s">
        <v>2090</v>
      </c>
      <c r="P1440">
        <v>24947876</v>
      </c>
      <c r="Q1440" t="s">
        <v>2091</v>
      </c>
      <c r="R1440">
        <v>1062</v>
      </c>
      <c r="S1440">
        <v>353</v>
      </c>
    </row>
    <row r="1441" spans="1:19">
      <c r="A1441" t="s">
        <v>28</v>
      </c>
      <c r="B1441" t="s">
        <v>29</v>
      </c>
      <c r="C1441" t="s">
        <v>22</v>
      </c>
      <c r="D1441" t="s">
        <v>23</v>
      </c>
      <c r="E1441" t="s">
        <v>5</v>
      </c>
      <c r="G1441" t="s">
        <v>24</v>
      </c>
      <c r="H1441">
        <v>2291667</v>
      </c>
      <c r="I1441">
        <v>2292728</v>
      </c>
      <c r="J1441" t="s">
        <v>41</v>
      </c>
      <c r="K1441" t="s">
        <v>7557</v>
      </c>
      <c r="L1441" t="s">
        <v>7557</v>
      </c>
      <c r="N1441" t="s">
        <v>1014</v>
      </c>
      <c r="P1441">
        <v>24948831</v>
      </c>
      <c r="Q1441" t="s">
        <v>7555</v>
      </c>
      <c r="R1441">
        <v>1062</v>
      </c>
      <c r="S1441">
        <v>353</v>
      </c>
    </row>
    <row r="1442" spans="1:19">
      <c r="A1442" t="s">
        <v>28</v>
      </c>
      <c r="B1442" t="s">
        <v>29</v>
      </c>
      <c r="C1442" t="s">
        <v>22</v>
      </c>
      <c r="D1442" t="s">
        <v>23</v>
      </c>
      <c r="E1442" t="s">
        <v>5</v>
      </c>
      <c r="G1442" t="s">
        <v>24</v>
      </c>
      <c r="H1442">
        <v>2829334</v>
      </c>
      <c r="I1442">
        <v>2830395</v>
      </c>
      <c r="J1442" t="s">
        <v>41</v>
      </c>
      <c r="K1442" t="s">
        <v>9334</v>
      </c>
      <c r="L1442" t="s">
        <v>9334</v>
      </c>
      <c r="N1442" t="s">
        <v>9294</v>
      </c>
      <c r="P1442">
        <v>24946398</v>
      </c>
      <c r="Q1442" t="s">
        <v>9332</v>
      </c>
      <c r="R1442">
        <v>1062</v>
      </c>
      <c r="S1442">
        <v>353</v>
      </c>
    </row>
    <row r="1443" spans="1:19">
      <c r="A1443" t="s">
        <v>28</v>
      </c>
      <c r="B1443" t="s">
        <v>29</v>
      </c>
      <c r="C1443" t="s">
        <v>22</v>
      </c>
      <c r="D1443" t="s">
        <v>23</v>
      </c>
      <c r="E1443" t="s">
        <v>5</v>
      </c>
      <c r="G1443" t="s">
        <v>24</v>
      </c>
      <c r="H1443">
        <v>4073979</v>
      </c>
      <c r="I1443">
        <v>4075040</v>
      </c>
      <c r="J1443" t="s">
        <v>25</v>
      </c>
      <c r="K1443" t="s">
        <v>13434</v>
      </c>
      <c r="L1443" t="s">
        <v>13434</v>
      </c>
      <c r="N1443" t="s">
        <v>626</v>
      </c>
      <c r="P1443">
        <v>24945973</v>
      </c>
      <c r="Q1443" t="s">
        <v>13432</v>
      </c>
      <c r="R1443">
        <v>1062</v>
      </c>
      <c r="S1443">
        <v>353</v>
      </c>
    </row>
    <row r="1444" spans="1:19">
      <c r="A1444" t="s">
        <v>28</v>
      </c>
      <c r="B1444" t="s">
        <v>29</v>
      </c>
      <c r="C1444" t="s">
        <v>22</v>
      </c>
      <c r="D1444" t="s">
        <v>23</v>
      </c>
      <c r="E1444" t="s">
        <v>5</v>
      </c>
      <c r="G1444" t="s">
        <v>24</v>
      </c>
      <c r="H1444">
        <v>183535</v>
      </c>
      <c r="I1444">
        <v>184593</v>
      </c>
      <c r="J1444" t="s">
        <v>41</v>
      </c>
      <c r="K1444" t="s">
        <v>647</v>
      </c>
      <c r="L1444" t="s">
        <v>647</v>
      </c>
      <c r="N1444" t="s">
        <v>648</v>
      </c>
      <c r="P1444">
        <v>24945313</v>
      </c>
      <c r="Q1444" t="s">
        <v>645</v>
      </c>
      <c r="R1444">
        <v>1059</v>
      </c>
      <c r="S1444">
        <v>352</v>
      </c>
    </row>
    <row r="1445" spans="1:19">
      <c r="A1445" t="s">
        <v>28</v>
      </c>
      <c r="B1445" t="s">
        <v>29</v>
      </c>
      <c r="C1445" t="s">
        <v>22</v>
      </c>
      <c r="D1445" t="s">
        <v>23</v>
      </c>
      <c r="E1445" t="s">
        <v>5</v>
      </c>
      <c r="G1445" t="s">
        <v>24</v>
      </c>
      <c r="H1445">
        <v>405512</v>
      </c>
      <c r="I1445">
        <v>406570</v>
      </c>
      <c r="J1445" t="s">
        <v>25</v>
      </c>
      <c r="K1445" t="s">
        <v>1442</v>
      </c>
      <c r="L1445" t="s">
        <v>1442</v>
      </c>
      <c r="N1445" t="s">
        <v>1443</v>
      </c>
      <c r="P1445">
        <v>24946753</v>
      </c>
      <c r="Q1445" t="s">
        <v>1440</v>
      </c>
      <c r="R1445">
        <v>1059</v>
      </c>
      <c r="S1445">
        <v>352</v>
      </c>
    </row>
    <row r="1446" spans="1:19">
      <c r="A1446" t="s">
        <v>28</v>
      </c>
      <c r="B1446" t="s">
        <v>29</v>
      </c>
      <c r="C1446" t="s">
        <v>22</v>
      </c>
      <c r="D1446" t="s">
        <v>23</v>
      </c>
      <c r="E1446" t="s">
        <v>5</v>
      </c>
      <c r="G1446" t="s">
        <v>24</v>
      </c>
      <c r="H1446">
        <v>436208</v>
      </c>
      <c r="I1446">
        <v>437266</v>
      </c>
      <c r="J1446" t="s">
        <v>25</v>
      </c>
      <c r="K1446" t="s">
        <v>1543</v>
      </c>
      <c r="L1446" t="s">
        <v>1543</v>
      </c>
      <c r="N1446" t="s">
        <v>1544</v>
      </c>
      <c r="P1446">
        <v>24946513</v>
      </c>
      <c r="Q1446" t="s">
        <v>1541</v>
      </c>
      <c r="R1446">
        <v>1059</v>
      </c>
      <c r="S1446">
        <v>352</v>
      </c>
    </row>
    <row r="1447" spans="1:19">
      <c r="A1447" t="s">
        <v>28</v>
      </c>
      <c r="B1447" t="s">
        <v>29</v>
      </c>
      <c r="C1447" t="s">
        <v>22</v>
      </c>
      <c r="D1447" t="s">
        <v>23</v>
      </c>
      <c r="E1447" t="s">
        <v>5</v>
      </c>
      <c r="G1447" t="s">
        <v>24</v>
      </c>
      <c r="H1447">
        <v>582495</v>
      </c>
      <c r="I1447">
        <v>583553</v>
      </c>
      <c r="J1447" t="s">
        <v>25</v>
      </c>
      <c r="K1447" t="s">
        <v>2014</v>
      </c>
      <c r="L1447" t="s">
        <v>2014</v>
      </c>
      <c r="N1447" t="s">
        <v>2015</v>
      </c>
      <c r="P1447">
        <v>24948091</v>
      </c>
      <c r="Q1447" t="s">
        <v>2012</v>
      </c>
      <c r="R1447">
        <v>1059</v>
      </c>
      <c r="S1447">
        <v>352</v>
      </c>
    </row>
    <row r="1448" spans="1:19">
      <c r="A1448" t="s">
        <v>28</v>
      </c>
      <c r="B1448" t="s">
        <v>29</v>
      </c>
      <c r="C1448" t="s">
        <v>22</v>
      </c>
      <c r="D1448" t="s">
        <v>23</v>
      </c>
      <c r="E1448" t="s">
        <v>5</v>
      </c>
      <c r="G1448" t="s">
        <v>24</v>
      </c>
      <c r="H1448">
        <v>2155778</v>
      </c>
      <c r="I1448">
        <v>2156836</v>
      </c>
      <c r="J1448" t="s">
        <v>25</v>
      </c>
      <c r="K1448" t="s">
        <v>7123</v>
      </c>
      <c r="L1448" t="s">
        <v>7123</v>
      </c>
      <c r="N1448" t="s">
        <v>1652</v>
      </c>
      <c r="P1448">
        <v>24947522</v>
      </c>
      <c r="Q1448" t="s">
        <v>7121</v>
      </c>
      <c r="R1448">
        <v>1059</v>
      </c>
      <c r="S1448">
        <v>352</v>
      </c>
    </row>
    <row r="1449" spans="1:19">
      <c r="A1449" t="s">
        <v>28</v>
      </c>
      <c r="B1449" t="s">
        <v>29</v>
      </c>
      <c r="C1449" t="s">
        <v>22</v>
      </c>
      <c r="D1449" t="s">
        <v>23</v>
      </c>
      <c r="E1449" t="s">
        <v>5</v>
      </c>
      <c r="G1449" t="s">
        <v>24</v>
      </c>
      <c r="H1449">
        <v>2442265</v>
      </c>
      <c r="I1449">
        <v>2443323</v>
      </c>
      <c r="J1449" t="s">
        <v>41</v>
      </c>
      <c r="K1449" t="s">
        <v>8094</v>
      </c>
      <c r="L1449" t="s">
        <v>8094</v>
      </c>
      <c r="N1449" t="s">
        <v>7298</v>
      </c>
      <c r="P1449">
        <v>24946347</v>
      </c>
      <c r="Q1449" t="s">
        <v>8092</v>
      </c>
      <c r="R1449">
        <v>1059</v>
      </c>
      <c r="S1449">
        <v>352</v>
      </c>
    </row>
    <row r="1450" spans="1:19">
      <c r="A1450" t="s">
        <v>28</v>
      </c>
      <c r="B1450" t="s">
        <v>29</v>
      </c>
      <c r="C1450" t="s">
        <v>22</v>
      </c>
      <c r="D1450" t="s">
        <v>23</v>
      </c>
      <c r="E1450" t="s">
        <v>5</v>
      </c>
      <c r="G1450" t="s">
        <v>24</v>
      </c>
      <c r="H1450">
        <v>3273600</v>
      </c>
      <c r="I1450">
        <v>3274658</v>
      </c>
      <c r="J1450" t="s">
        <v>41</v>
      </c>
      <c r="K1450" t="s">
        <v>10629</v>
      </c>
      <c r="L1450" t="s">
        <v>10629</v>
      </c>
      <c r="N1450" t="s">
        <v>10630</v>
      </c>
      <c r="O1450" t="s">
        <v>10626</v>
      </c>
      <c r="P1450">
        <v>24949039</v>
      </c>
      <c r="Q1450" t="s">
        <v>10627</v>
      </c>
      <c r="R1450">
        <v>1059</v>
      </c>
      <c r="S1450">
        <v>352</v>
      </c>
    </row>
    <row r="1451" spans="1:19">
      <c r="A1451" t="s">
        <v>28</v>
      </c>
      <c r="B1451" t="s">
        <v>29</v>
      </c>
      <c r="C1451" t="s">
        <v>22</v>
      </c>
      <c r="D1451" t="s">
        <v>23</v>
      </c>
      <c r="E1451" t="s">
        <v>5</v>
      </c>
      <c r="G1451" t="s">
        <v>24</v>
      </c>
      <c r="H1451">
        <v>3899082</v>
      </c>
      <c r="I1451">
        <v>3900140</v>
      </c>
      <c r="J1451" t="s">
        <v>25</v>
      </c>
      <c r="K1451" t="s">
        <v>12770</v>
      </c>
      <c r="L1451" t="s">
        <v>12770</v>
      </c>
      <c r="N1451" t="s">
        <v>12771</v>
      </c>
      <c r="P1451">
        <v>24948441</v>
      </c>
      <c r="Q1451" t="s">
        <v>12768</v>
      </c>
      <c r="R1451">
        <v>1059</v>
      </c>
      <c r="S1451">
        <v>352</v>
      </c>
    </row>
    <row r="1452" spans="1:19">
      <c r="A1452" t="s">
        <v>28</v>
      </c>
      <c r="B1452" t="s">
        <v>29</v>
      </c>
      <c r="C1452" t="s">
        <v>22</v>
      </c>
      <c r="D1452" t="s">
        <v>23</v>
      </c>
      <c r="E1452" t="s">
        <v>5</v>
      </c>
      <c r="G1452" t="s">
        <v>24</v>
      </c>
      <c r="H1452">
        <v>4336417</v>
      </c>
      <c r="I1452">
        <v>4337475</v>
      </c>
      <c r="J1452" t="s">
        <v>25</v>
      </c>
      <c r="K1452" t="s">
        <v>14263</v>
      </c>
      <c r="L1452" t="s">
        <v>14263</v>
      </c>
      <c r="N1452" t="s">
        <v>14264</v>
      </c>
      <c r="O1452" t="s">
        <v>14260</v>
      </c>
      <c r="P1452">
        <v>24945849</v>
      </c>
      <c r="Q1452" t="s">
        <v>14261</v>
      </c>
      <c r="R1452">
        <v>1059</v>
      </c>
      <c r="S1452">
        <v>352</v>
      </c>
    </row>
    <row r="1453" spans="1:19">
      <c r="A1453" t="s">
        <v>28</v>
      </c>
      <c r="B1453" t="s">
        <v>29</v>
      </c>
      <c r="C1453" t="s">
        <v>22</v>
      </c>
      <c r="D1453" t="s">
        <v>23</v>
      </c>
      <c r="E1453" t="s">
        <v>5</v>
      </c>
      <c r="G1453" t="s">
        <v>24</v>
      </c>
      <c r="H1453">
        <v>4467101</v>
      </c>
      <c r="I1453">
        <v>4468159</v>
      </c>
      <c r="J1453" t="s">
        <v>41</v>
      </c>
      <c r="K1453" t="s">
        <v>14665</v>
      </c>
      <c r="L1453" t="s">
        <v>14665</v>
      </c>
      <c r="N1453" t="s">
        <v>5161</v>
      </c>
      <c r="P1453">
        <v>24949355</v>
      </c>
      <c r="Q1453" t="s">
        <v>14663</v>
      </c>
      <c r="R1453">
        <v>1059</v>
      </c>
      <c r="S1453">
        <v>352</v>
      </c>
    </row>
    <row r="1454" spans="1:19">
      <c r="A1454" t="s">
        <v>28</v>
      </c>
      <c r="B1454" t="s">
        <v>29</v>
      </c>
      <c r="C1454" t="s">
        <v>22</v>
      </c>
      <c r="D1454" t="s">
        <v>23</v>
      </c>
      <c r="E1454" t="s">
        <v>5</v>
      </c>
      <c r="G1454" t="s">
        <v>24</v>
      </c>
      <c r="H1454">
        <v>262237</v>
      </c>
      <c r="I1454">
        <v>263292</v>
      </c>
      <c r="J1454" t="s">
        <v>41</v>
      </c>
      <c r="K1454" t="s">
        <v>952</v>
      </c>
      <c r="L1454" t="s">
        <v>952</v>
      </c>
      <c r="N1454" t="s">
        <v>49</v>
      </c>
      <c r="P1454">
        <v>24949079</v>
      </c>
      <c r="Q1454" t="s">
        <v>950</v>
      </c>
      <c r="R1454">
        <v>1056</v>
      </c>
      <c r="S1454">
        <v>351</v>
      </c>
    </row>
    <row r="1455" spans="1:19">
      <c r="A1455" t="s">
        <v>28</v>
      </c>
      <c r="B1455" t="s">
        <v>29</v>
      </c>
      <c r="C1455" t="s">
        <v>22</v>
      </c>
      <c r="D1455" t="s">
        <v>23</v>
      </c>
      <c r="E1455" t="s">
        <v>5</v>
      </c>
      <c r="G1455" t="s">
        <v>24</v>
      </c>
      <c r="H1455">
        <v>751672</v>
      </c>
      <c r="I1455">
        <v>752727</v>
      </c>
      <c r="J1455" t="s">
        <v>41</v>
      </c>
      <c r="K1455" t="s">
        <v>2671</v>
      </c>
      <c r="L1455" t="s">
        <v>2671</v>
      </c>
      <c r="N1455" t="s">
        <v>2636</v>
      </c>
      <c r="P1455">
        <v>24947877</v>
      </c>
      <c r="Q1455" t="s">
        <v>2669</v>
      </c>
      <c r="R1455">
        <v>1056</v>
      </c>
      <c r="S1455">
        <v>351</v>
      </c>
    </row>
    <row r="1456" spans="1:19">
      <c r="A1456" t="s">
        <v>28</v>
      </c>
      <c r="B1456" t="s">
        <v>29</v>
      </c>
      <c r="C1456" t="s">
        <v>22</v>
      </c>
      <c r="D1456" t="s">
        <v>23</v>
      </c>
      <c r="E1456" t="s">
        <v>5</v>
      </c>
      <c r="G1456" t="s">
        <v>24</v>
      </c>
      <c r="H1456">
        <v>2460451</v>
      </c>
      <c r="I1456">
        <v>2461506</v>
      </c>
      <c r="J1456" t="s">
        <v>25</v>
      </c>
      <c r="K1456" t="s">
        <v>8146</v>
      </c>
      <c r="L1456" t="s">
        <v>8146</v>
      </c>
      <c r="N1456" t="s">
        <v>49</v>
      </c>
      <c r="P1456">
        <v>24946640</v>
      </c>
      <c r="Q1456" t="s">
        <v>8144</v>
      </c>
      <c r="R1456">
        <v>1056</v>
      </c>
      <c r="S1456">
        <v>351</v>
      </c>
    </row>
    <row r="1457" spans="1:19">
      <c r="A1457" t="s">
        <v>28</v>
      </c>
      <c r="B1457" t="s">
        <v>29</v>
      </c>
      <c r="C1457" t="s">
        <v>22</v>
      </c>
      <c r="D1457" t="s">
        <v>23</v>
      </c>
      <c r="E1457" t="s">
        <v>5</v>
      </c>
      <c r="G1457" t="s">
        <v>24</v>
      </c>
      <c r="H1457">
        <v>2673909</v>
      </c>
      <c r="I1457">
        <v>2674964</v>
      </c>
      <c r="J1457" t="s">
        <v>25</v>
      </c>
      <c r="K1457" t="s">
        <v>8851</v>
      </c>
      <c r="L1457" t="s">
        <v>8851</v>
      </c>
      <c r="N1457" t="s">
        <v>8852</v>
      </c>
      <c r="P1457">
        <v>24949277</v>
      </c>
      <c r="Q1457" t="s">
        <v>8849</v>
      </c>
      <c r="R1457">
        <v>1056</v>
      </c>
      <c r="S1457">
        <v>351</v>
      </c>
    </row>
    <row r="1458" spans="1:19">
      <c r="A1458" t="s">
        <v>28</v>
      </c>
      <c r="B1458" t="s">
        <v>29</v>
      </c>
      <c r="C1458" t="s">
        <v>22</v>
      </c>
      <c r="D1458" t="s">
        <v>23</v>
      </c>
      <c r="E1458" t="s">
        <v>5</v>
      </c>
      <c r="G1458" t="s">
        <v>24</v>
      </c>
      <c r="H1458">
        <v>2818175</v>
      </c>
      <c r="I1458">
        <v>2819230</v>
      </c>
      <c r="J1458" t="s">
        <v>25</v>
      </c>
      <c r="K1458" t="s">
        <v>9293</v>
      </c>
      <c r="L1458" t="s">
        <v>9293</v>
      </c>
      <c r="N1458" t="s">
        <v>9294</v>
      </c>
      <c r="P1458">
        <v>24945930</v>
      </c>
      <c r="Q1458" t="s">
        <v>9291</v>
      </c>
      <c r="R1458">
        <v>1056</v>
      </c>
      <c r="S1458">
        <v>351</v>
      </c>
    </row>
    <row r="1459" spans="1:19">
      <c r="A1459" t="s">
        <v>28</v>
      </c>
      <c r="B1459" t="s">
        <v>29</v>
      </c>
      <c r="C1459" t="s">
        <v>22</v>
      </c>
      <c r="D1459" t="s">
        <v>23</v>
      </c>
      <c r="E1459" t="s">
        <v>5</v>
      </c>
      <c r="G1459" t="s">
        <v>24</v>
      </c>
      <c r="H1459">
        <v>2907947</v>
      </c>
      <c r="I1459">
        <v>2909002</v>
      </c>
      <c r="J1459" t="s">
        <v>41</v>
      </c>
      <c r="K1459" t="s">
        <v>9548</v>
      </c>
      <c r="L1459" t="s">
        <v>9548</v>
      </c>
      <c r="N1459" t="s">
        <v>1652</v>
      </c>
      <c r="P1459">
        <v>24946105</v>
      </c>
      <c r="Q1459" t="s">
        <v>9546</v>
      </c>
      <c r="R1459">
        <v>1056</v>
      </c>
      <c r="S1459">
        <v>351</v>
      </c>
    </row>
    <row r="1460" spans="1:19">
      <c r="A1460" t="s">
        <v>28</v>
      </c>
      <c r="B1460" t="s">
        <v>29</v>
      </c>
      <c r="C1460" t="s">
        <v>22</v>
      </c>
      <c r="D1460" t="s">
        <v>23</v>
      </c>
      <c r="E1460" t="s">
        <v>5</v>
      </c>
      <c r="G1460" t="s">
        <v>24</v>
      </c>
      <c r="H1460">
        <v>4265120</v>
      </c>
      <c r="I1460">
        <v>4266175</v>
      </c>
      <c r="J1460" t="s">
        <v>41</v>
      </c>
      <c r="K1460" t="s">
        <v>14034</v>
      </c>
      <c r="L1460" t="s">
        <v>14034</v>
      </c>
      <c r="N1460" t="s">
        <v>5146</v>
      </c>
      <c r="P1460">
        <v>25392873</v>
      </c>
      <c r="Q1460" t="s">
        <v>14032</v>
      </c>
      <c r="R1460">
        <v>1056</v>
      </c>
      <c r="S1460">
        <v>351</v>
      </c>
    </row>
    <row r="1461" spans="1:19">
      <c r="A1461" t="s">
        <v>28</v>
      </c>
      <c r="B1461" t="s">
        <v>29</v>
      </c>
      <c r="C1461" t="s">
        <v>22</v>
      </c>
      <c r="D1461" t="s">
        <v>23</v>
      </c>
      <c r="E1461" t="s">
        <v>5</v>
      </c>
      <c r="G1461" t="s">
        <v>24</v>
      </c>
      <c r="H1461">
        <v>4378919</v>
      </c>
      <c r="I1461">
        <v>4379974</v>
      </c>
      <c r="J1461" t="s">
        <v>41</v>
      </c>
      <c r="K1461" t="s">
        <v>14385</v>
      </c>
      <c r="L1461" t="s">
        <v>14385</v>
      </c>
      <c r="N1461" t="s">
        <v>7873</v>
      </c>
      <c r="P1461">
        <v>24946385</v>
      </c>
      <c r="Q1461" t="s">
        <v>14383</v>
      </c>
      <c r="R1461">
        <v>1056</v>
      </c>
      <c r="S1461">
        <v>351</v>
      </c>
    </row>
    <row r="1462" spans="1:19">
      <c r="A1462" t="s">
        <v>28</v>
      </c>
      <c r="B1462" t="s">
        <v>29</v>
      </c>
      <c r="C1462" t="s">
        <v>22</v>
      </c>
      <c r="D1462" t="s">
        <v>23</v>
      </c>
      <c r="E1462" t="s">
        <v>5</v>
      </c>
      <c r="G1462" t="s">
        <v>24</v>
      </c>
      <c r="H1462">
        <v>4384910</v>
      </c>
      <c r="I1462">
        <v>4385965</v>
      </c>
      <c r="J1462" t="s">
        <v>41</v>
      </c>
      <c r="K1462" t="s">
        <v>14402</v>
      </c>
      <c r="L1462" t="s">
        <v>14402</v>
      </c>
      <c r="N1462" t="s">
        <v>49</v>
      </c>
      <c r="P1462">
        <v>24945488</v>
      </c>
      <c r="Q1462" t="s">
        <v>14400</v>
      </c>
      <c r="R1462">
        <v>1056</v>
      </c>
      <c r="S1462">
        <v>351</v>
      </c>
    </row>
    <row r="1463" spans="1:19">
      <c r="A1463" t="s">
        <v>28</v>
      </c>
      <c r="B1463" t="s">
        <v>29</v>
      </c>
      <c r="C1463" t="s">
        <v>22</v>
      </c>
      <c r="D1463" t="s">
        <v>23</v>
      </c>
      <c r="E1463" t="s">
        <v>5</v>
      </c>
      <c r="G1463" t="s">
        <v>24</v>
      </c>
      <c r="H1463">
        <v>1433728</v>
      </c>
      <c r="I1463">
        <v>1434780</v>
      </c>
      <c r="J1463" t="s">
        <v>25</v>
      </c>
      <c r="K1463" t="s">
        <v>5006</v>
      </c>
      <c r="L1463" t="s">
        <v>5006</v>
      </c>
      <c r="N1463" t="s">
        <v>5007</v>
      </c>
      <c r="P1463">
        <v>24948979</v>
      </c>
      <c r="Q1463" t="s">
        <v>5004</v>
      </c>
      <c r="R1463">
        <v>1053</v>
      </c>
      <c r="S1463">
        <v>350</v>
      </c>
    </row>
    <row r="1464" spans="1:19">
      <c r="A1464" t="s">
        <v>28</v>
      </c>
      <c r="B1464" t="s">
        <v>29</v>
      </c>
      <c r="C1464" t="s">
        <v>22</v>
      </c>
      <c r="D1464" t="s">
        <v>23</v>
      </c>
      <c r="E1464" t="s">
        <v>5</v>
      </c>
      <c r="G1464" t="s">
        <v>24</v>
      </c>
      <c r="H1464">
        <v>1481596</v>
      </c>
      <c r="I1464">
        <v>1482648</v>
      </c>
      <c r="J1464" t="s">
        <v>41</v>
      </c>
      <c r="K1464" t="s">
        <v>5160</v>
      </c>
      <c r="L1464" t="s">
        <v>5160</v>
      </c>
      <c r="N1464" t="s">
        <v>5161</v>
      </c>
      <c r="P1464">
        <v>24945517</v>
      </c>
      <c r="Q1464" t="s">
        <v>5158</v>
      </c>
      <c r="R1464">
        <v>1053</v>
      </c>
      <c r="S1464">
        <v>350</v>
      </c>
    </row>
    <row r="1465" spans="1:19">
      <c r="A1465" t="s">
        <v>28</v>
      </c>
      <c r="B1465" t="s">
        <v>29</v>
      </c>
      <c r="C1465" t="s">
        <v>22</v>
      </c>
      <c r="D1465" t="s">
        <v>23</v>
      </c>
      <c r="E1465" t="s">
        <v>5</v>
      </c>
      <c r="G1465" t="s">
        <v>24</v>
      </c>
      <c r="H1465">
        <v>1733775</v>
      </c>
      <c r="I1465">
        <v>1734827</v>
      </c>
      <c r="J1465" t="s">
        <v>41</v>
      </c>
      <c r="K1465" t="s">
        <v>5863</v>
      </c>
      <c r="L1465" t="s">
        <v>5863</v>
      </c>
      <c r="N1465" t="s">
        <v>5864</v>
      </c>
      <c r="O1465" t="s">
        <v>5860</v>
      </c>
      <c r="P1465">
        <v>24949111</v>
      </c>
      <c r="Q1465" t="s">
        <v>5861</v>
      </c>
      <c r="R1465">
        <v>1053</v>
      </c>
      <c r="S1465">
        <v>350</v>
      </c>
    </row>
    <row r="1466" spans="1:19">
      <c r="A1466" t="s">
        <v>28</v>
      </c>
      <c r="B1466" t="s">
        <v>29</v>
      </c>
      <c r="C1466" t="s">
        <v>22</v>
      </c>
      <c r="D1466" t="s">
        <v>23</v>
      </c>
      <c r="E1466" t="s">
        <v>5</v>
      </c>
      <c r="G1466" t="s">
        <v>24</v>
      </c>
      <c r="H1466">
        <v>982588</v>
      </c>
      <c r="I1466">
        <v>983637</v>
      </c>
      <c r="J1466" t="s">
        <v>25</v>
      </c>
      <c r="K1466" t="s">
        <v>3467</v>
      </c>
      <c r="L1466" t="s">
        <v>3467</v>
      </c>
      <c r="N1466" t="s">
        <v>3468</v>
      </c>
      <c r="P1466">
        <v>24949490</v>
      </c>
      <c r="Q1466" t="s">
        <v>3465</v>
      </c>
      <c r="R1466">
        <v>1050</v>
      </c>
      <c r="S1466">
        <v>349</v>
      </c>
    </row>
    <row r="1467" spans="1:19">
      <c r="A1467" t="s">
        <v>28</v>
      </c>
      <c r="B1467" t="s">
        <v>29</v>
      </c>
      <c r="C1467" t="s">
        <v>22</v>
      </c>
      <c r="D1467" t="s">
        <v>23</v>
      </c>
      <c r="E1467" t="s">
        <v>5</v>
      </c>
      <c r="G1467" t="s">
        <v>24</v>
      </c>
      <c r="H1467">
        <v>1189574</v>
      </c>
      <c r="I1467">
        <v>1190623</v>
      </c>
      <c r="J1467" t="s">
        <v>25</v>
      </c>
      <c r="K1467" t="s">
        <v>4190</v>
      </c>
      <c r="L1467" t="s">
        <v>4190</v>
      </c>
      <c r="N1467" t="s">
        <v>49</v>
      </c>
      <c r="P1467">
        <v>24945912</v>
      </c>
      <c r="Q1467" t="s">
        <v>4188</v>
      </c>
      <c r="R1467">
        <v>1050</v>
      </c>
      <c r="S1467">
        <v>349</v>
      </c>
    </row>
    <row r="1468" spans="1:19">
      <c r="A1468" t="s">
        <v>28</v>
      </c>
      <c r="B1468" t="s">
        <v>29</v>
      </c>
      <c r="C1468" t="s">
        <v>22</v>
      </c>
      <c r="D1468" t="s">
        <v>23</v>
      </c>
      <c r="E1468" t="s">
        <v>5</v>
      </c>
      <c r="G1468" t="s">
        <v>24</v>
      </c>
      <c r="H1468">
        <v>2458912</v>
      </c>
      <c r="I1468">
        <v>2459961</v>
      </c>
      <c r="J1468" t="s">
        <v>25</v>
      </c>
      <c r="K1468" t="s">
        <v>8140</v>
      </c>
      <c r="L1468" t="s">
        <v>8140</v>
      </c>
      <c r="N1468" t="s">
        <v>49</v>
      </c>
      <c r="P1468">
        <v>24945460</v>
      </c>
      <c r="Q1468" t="s">
        <v>8138</v>
      </c>
      <c r="R1468">
        <v>1050</v>
      </c>
      <c r="S1468">
        <v>349</v>
      </c>
    </row>
    <row r="1469" spans="1:19">
      <c r="A1469" t="s">
        <v>28</v>
      </c>
      <c r="B1469" t="s">
        <v>29</v>
      </c>
      <c r="C1469" t="s">
        <v>22</v>
      </c>
      <c r="D1469" t="s">
        <v>23</v>
      </c>
      <c r="E1469" t="s">
        <v>5</v>
      </c>
      <c r="G1469" t="s">
        <v>24</v>
      </c>
      <c r="H1469">
        <v>160762</v>
      </c>
      <c r="I1469">
        <v>161808</v>
      </c>
      <c r="J1469" t="s">
        <v>25</v>
      </c>
      <c r="K1469" t="s">
        <v>547</v>
      </c>
      <c r="L1469" t="s">
        <v>547</v>
      </c>
      <c r="N1469" t="s">
        <v>548</v>
      </c>
      <c r="P1469">
        <v>24946169</v>
      </c>
      <c r="Q1469" t="s">
        <v>545</v>
      </c>
      <c r="R1469">
        <v>1047</v>
      </c>
      <c r="S1469">
        <v>348</v>
      </c>
    </row>
    <row r="1470" spans="1:19">
      <c r="A1470" t="s">
        <v>28</v>
      </c>
      <c r="B1470" t="s">
        <v>29</v>
      </c>
      <c r="C1470" t="s">
        <v>22</v>
      </c>
      <c r="D1470" t="s">
        <v>23</v>
      </c>
      <c r="E1470" t="s">
        <v>5</v>
      </c>
      <c r="G1470" t="s">
        <v>24</v>
      </c>
      <c r="H1470">
        <v>362353</v>
      </c>
      <c r="I1470">
        <v>363399</v>
      </c>
      <c r="J1470" t="s">
        <v>41</v>
      </c>
      <c r="K1470" t="s">
        <v>1279</v>
      </c>
      <c r="L1470" t="s">
        <v>1279</v>
      </c>
      <c r="N1470" t="s">
        <v>1269</v>
      </c>
      <c r="P1470">
        <v>24948342</v>
      </c>
      <c r="Q1470" t="s">
        <v>1277</v>
      </c>
      <c r="R1470">
        <v>1047</v>
      </c>
      <c r="S1470">
        <v>348</v>
      </c>
    </row>
    <row r="1471" spans="1:19">
      <c r="A1471" t="s">
        <v>28</v>
      </c>
      <c r="B1471" t="s">
        <v>29</v>
      </c>
      <c r="C1471" t="s">
        <v>22</v>
      </c>
      <c r="D1471" t="s">
        <v>23</v>
      </c>
      <c r="E1471" t="s">
        <v>5</v>
      </c>
      <c r="G1471" t="s">
        <v>24</v>
      </c>
      <c r="H1471">
        <v>1689363</v>
      </c>
      <c r="I1471">
        <v>1690409</v>
      </c>
      <c r="J1471" t="s">
        <v>41</v>
      </c>
      <c r="K1471" t="s">
        <v>5734</v>
      </c>
      <c r="L1471" t="s">
        <v>5734</v>
      </c>
      <c r="N1471" t="s">
        <v>5735</v>
      </c>
      <c r="P1471">
        <v>24947602</v>
      </c>
      <c r="Q1471" t="s">
        <v>5732</v>
      </c>
      <c r="R1471">
        <v>1047</v>
      </c>
      <c r="S1471">
        <v>348</v>
      </c>
    </row>
    <row r="1472" spans="1:19">
      <c r="A1472" t="s">
        <v>28</v>
      </c>
      <c r="B1472" t="s">
        <v>29</v>
      </c>
      <c r="C1472" t="s">
        <v>22</v>
      </c>
      <c r="D1472" t="s">
        <v>23</v>
      </c>
      <c r="E1472" t="s">
        <v>5</v>
      </c>
      <c r="G1472" t="s">
        <v>24</v>
      </c>
      <c r="H1472">
        <v>2377544</v>
      </c>
      <c r="I1472">
        <v>2378590</v>
      </c>
      <c r="J1472" t="s">
        <v>25</v>
      </c>
      <c r="K1472" t="s">
        <v>7923</v>
      </c>
      <c r="L1472" t="s">
        <v>7923</v>
      </c>
      <c r="N1472" t="s">
        <v>7924</v>
      </c>
      <c r="P1472">
        <v>24946269</v>
      </c>
      <c r="Q1472" t="s">
        <v>7921</v>
      </c>
      <c r="R1472">
        <v>1047</v>
      </c>
      <c r="S1472">
        <v>348</v>
      </c>
    </row>
    <row r="1473" spans="1:19">
      <c r="A1473" t="s">
        <v>28</v>
      </c>
      <c r="B1473" t="s">
        <v>29</v>
      </c>
      <c r="C1473" t="s">
        <v>22</v>
      </c>
      <c r="D1473" t="s">
        <v>23</v>
      </c>
      <c r="E1473" t="s">
        <v>5</v>
      </c>
      <c r="G1473" t="s">
        <v>24</v>
      </c>
      <c r="H1473">
        <v>3166604</v>
      </c>
      <c r="I1473">
        <v>3167650</v>
      </c>
      <c r="J1473" t="s">
        <v>41</v>
      </c>
      <c r="K1473" t="s">
        <v>10241</v>
      </c>
      <c r="L1473" t="s">
        <v>10241</v>
      </c>
      <c r="N1473" t="s">
        <v>520</v>
      </c>
      <c r="P1473">
        <v>24949147</v>
      </c>
      <c r="Q1473" t="s">
        <v>10239</v>
      </c>
      <c r="R1473">
        <v>1047</v>
      </c>
      <c r="S1473">
        <v>348</v>
      </c>
    </row>
    <row r="1474" spans="1:19">
      <c r="A1474" t="s">
        <v>28</v>
      </c>
      <c r="B1474" t="s">
        <v>29</v>
      </c>
      <c r="C1474" t="s">
        <v>22</v>
      </c>
      <c r="D1474" t="s">
        <v>23</v>
      </c>
      <c r="E1474" t="s">
        <v>5</v>
      </c>
      <c r="G1474" t="s">
        <v>24</v>
      </c>
      <c r="H1474">
        <v>4200963</v>
      </c>
      <c r="I1474">
        <v>4202009</v>
      </c>
      <c r="J1474" t="s">
        <v>41</v>
      </c>
      <c r="K1474" t="s">
        <v>13839</v>
      </c>
      <c r="L1474" t="s">
        <v>13839</v>
      </c>
      <c r="N1474" t="s">
        <v>13840</v>
      </c>
      <c r="O1474" t="s">
        <v>13836</v>
      </c>
      <c r="P1474">
        <v>24949285</v>
      </c>
      <c r="Q1474" t="s">
        <v>13837</v>
      </c>
      <c r="R1474">
        <v>1047</v>
      </c>
      <c r="S1474">
        <v>348</v>
      </c>
    </row>
    <row r="1475" spans="1:19">
      <c r="A1475" t="s">
        <v>28</v>
      </c>
      <c r="B1475" t="s">
        <v>29</v>
      </c>
      <c r="C1475" t="s">
        <v>22</v>
      </c>
      <c r="D1475" t="s">
        <v>23</v>
      </c>
      <c r="E1475" t="s">
        <v>5</v>
      </c>
      <c r="G1475" t="s">
        <v>24</v>
      </c>
      <c r="H1475">
        <v>4356660</v>
      </c>
      <c r="I1475">
        <v>4357706</v>
      </c>
      <c r="J1475" t="s">
        <v>41</v>
      </c>
      <c r="K1475" t="s">
        <v>14323</v>
      </c>
      <c r="L1475" t="s">
        <v>14323</v>
      </c>
      <c r="N1475" t="s">
        <v>834</v>
      </c>
      <c r="P1475">
        <v>24945934</v>
      </c>
      <c r="Q1475" t="s">
        <v>14321</v>
      </c>
      <c r="R1475">
        <v>1047</v>
      </c>
      <c r="S1475">
        <v>348</v>
      </c>
    </row>
    <row r="1476" spans="1:19">
      <c r="A1476" t="s">
        <v>28</v>
      </c>
      <c r="B1476" t="s">
        <v>29</v>
      </c>
      <c r="C1476" t="s">
        <v>22</v>
      </c>
      <c r="D1476" t="s">
        <v>23</v>
      </c>
      <c r="E1476" t="s">
        <v>5</v>
      </c>
      <c r="G1476" t="s">
        <v>24</v>
      </c>
      <c r="H1476">
        <v>767208</v>
      </c>
      <c r="I1476">
        <v>768251</v>
      </c>
      <c r="J1476" t="s">
        <v>41</v>
      </c>
      <c r="K1476" t="s">
        <v>2742</v>
      </c>
      <c r="L1476" t="s">
        <v>2742</v>
      </c>
      <c r="N1476" t="s">
        <v>2743</v>
      </c>
      <c r="P1476">
        <v>24945447</v>
      </c>
      <c r="Q1476" t="s">
        <v>2740</v>
      </c>
      <c r="R1476">
        <v>1044</v>
      </c>
      <c r="S1476">
        <v>347</v>
      </c>
    </row>
    <row r="1477" spans="1:19">
      <c r="A1477" t="s">
        <v>28</v>
      </c>
      <c r="B1477" t="s">
        <v>29</v>
      </c>
      <c r="C1477" t="s">
        <v>22</v>
      </c>
      <c r="D1477" t="s">
        <v>23</v>
      </c>
      <c r="E1477" t="s">
        <v>5</v>
      </c>
      <c r="G1477" t="s">
        <v>24</v>
      </c>
      <c r="H1477">
        <v>958236</v>
      </c>
      <c r="I1477">
        <v>959279</v>
      </c>
      <c r="J1477" t="s">
        <v>25</v>
      </c>
      <c r="K1477" t="s">
        <v>3366</v>
      </c>
      <c r="L1477" t="s">
        <v>3366</v>
      </c>
      <c r="N1477" t="s">
        <v>3367</v>
      </c>
      <c r="P1477">
        <v>24947897</v>
      </c>
      <c r="Q1477" t="s">
        <v>3364</v>
      </c>
      <c r="R1477">
        <v>1044</v>
      </c>
      <c r="S1477">
        <v>347</v>
      </c>
    </row>
    <row r="1478" spans="1:19">
      <c r="A1478" t="s">
        <v>28</v>
      </c>
      <c r="B1478" t="s">
        <v>29</v>
      </c>
      <c r="C1478" t="s">
        <v>22</v>
      </c>
      <c r="D1478" t="s">
        <v>23</v>
      </c>
      <c r="E1478" t="s">
        <v>5</v>
      </c>
      <c r="G1478" t="s">
        <v>24</v>
      </c>
      <c r="H1478">
        <v>1602103</v>
      </c>
      <c r="I1478">
        <v>1603146</v>
      </c>
      <c r="J1478" t="s">
        <v>25</v>
      </c>
      <c r="K1478" t="s">
        <v>5464</v>
      </c>
      <c r="L1478" t="s">
        <v>5464</v>
      </c>
      <c r="N1478" t="s">
        <v>5465</v>
      </c>
      <c r="O1478" t="s">
        <v>5461</v>
      </c>
      <c r="P1478">
        <v>24948368</v>
      </c>
      <c r="Q1478" t="s">
        <v>5462</v>
      </c>
      <c r="R1478">
        <v>1044</v>
      </c>
      <c r="S1478">
        <v>347</v>
      </c>
    </row>
    <row r="1479" spans="1:19">
      <c r="A1479" t="s">
        <v>28</v>
      </c>
      <c r="B1479" t="s">
        <v>29</v>
      </c>
      <c r="C1479" t="s">
        <v>22</v>
      </c>
      <c r="D1479" t="s">
        <v>23</v>
      </c>
      <c r="E1479" t="s">
        <v>5</v>
      </c>
      <c r="G1479" t="s">
        <v>24</v>
      </c>
      <c r="H1479">
        <v>2075694</v>
      </c>
      <c r="I1479">
        <v>2076737</v>
      </c>
      <c r="J1479" t="s">
        <v>25</v>
      </c>
      <c r="K1479" t="s">
        <v>6892</v>
      </c>
      <c r="L1479" t="s">
        <v>6892</v>
      </c>
      <c r="N1479" t="s">
        <v>962</v>
      </c>
      <c r="P1479">
        <v>24948187</v>
      </c>
      <c r="Q1479" t="s">
        <v>6890</v>
      </c>
      <c r="R1479">
        <v>1044</v>
      </c>
      <c r="S1479">
        <v>347</v>
      </c>
    </row>
    <row r="1480" spans="1:19">
      <c r="A1480" t="s">
        <v>28</v>
      </c>
      <c r="B1480" t="s">
        <v>29</v>
      </c>
      <c r="C1480" t="s">
        <v>22</v>
      </c>
      <c r="D1480" t="s">
        <v>23</v>
      </c>
      <c r="E1480" t="s">
        <v>5</v>
      </c>
      <c r="G1480" t="s">
        <v>24</v>
      </c>
      <c r="H1480">
        <v>2420456</v>
      </c>
      <c r="I1480">
        <v>2421499</v>
      </c>
      <c r="J1480" t="s">
        <v>41</v>
      </c>
      <c r="K1480" t="s">
        <v>8030</v>
      </c>
      <c r="L1480" t="s">
        <v>8030</v>
      </c>
      <c r="N1480" t="s">
        <v>8031</v>
      </c>
      <c r="P1480">
        <v>24945991</v>
      </c>
      <c r="Q1480" t="s">
        <v>8028</v>
      </c>
      <c r="R1480">
        <v>1044</v>
      </c>
      <c r="S1480">
        <v>347</v>
      </c>
    </row>
    <row r="1481" spans="1:19">
      <c r="A1481" t="s">
        <v>28</v>
      </c>
      <c r="B1481" t="s">
        <v>29</v>
      </c>
      <c r="C1481" t="s">
        <v>22</v>
      </c>
      <c r="D1481" t="s">
        <v>23</v>
      </c>
      <c r="E1481" t="s">
        <v>5</v>
      </c>
      <c r="G1481" t="s">
        <v>24</v>
      </c>
      <c r="H1481">
        <v>3818863</v>
      </c>
      <c r="I1481">
        <v>3819906</v>
      </c>
      <c r="J1481" t="s">
        <v>41</v>
      </c>
      <c r="K1481" t="s">
        <v>12476</v>
      </c>
      <c r="L1481" t="s">
        <v>12476</v>
      </c>
      <c r="N1481" t="s">
        <v>2539</v>
      </c>
      <c r="P1481">
        <v>24948207</v>
      </c>
      <c r="Q1481" t="s">
        <v>12474</v>
      </c>
      <c r="R1481">
        <v>1044</v>
      </c>
      <c r="S1481">
        <v>347</v>
      </c>
    </row>
    <row r="1482" spans="1:19">
      <c r="A1482" t="s">
        <v>28</v>
      </c>
      <c r="B1482" t="s">
        <v>29</v>
      </c>
      <c r="C1482" t="s">
        <v>22</v>
      </c>
      <c r="D1482" t="s">
        <v>23</v>
      </c>
      <c r="E1482" t="s">
        <v>5</v>
      </c>
      <c r="G1482" t="s">
        <v>24</v>
      </c>
      <c r="H1482">
        <v>4003498</v>
      </c>
      <c r="I1482">
        <v>4004541</v>
      </c>
      <c r="J1482" t="s">
        <v>41</v>
      </c>
      <c r="K1482" t="s">
        <v>13175</v>
      </c>
      <c r="L1482" t="s">
        <v>13175</v>
      </c>
      <c r="N1482" t="s">
        <v>13176</v>
      </c>
      <c r="O1482" t="s">
        <v>13172</v>
      </c>
      <c r="P1482">
        <v>24947940</v>
      </c>
      <c r="Q1482" t="s">
        <v>13173</v>
      </c>
      <c r="R1482">
        <v>1044</v>
      </c>
      <c r="S1482">
        <v>347</v>
      </c>
    </row>
    <row r="1483" spans="1:19">
      <c r="A1483" t="s">
        <v>28</v>
      </c>
      <c r="B1483" t="s">
        <v>29</v>
      </c>
      <c r="C1483" t="s">
        <v>22</v>
      </c>
      <c r="D1483" t="s">
        <v>23</v>
      </c>
      <c r="E1483" t="s">
        <v>5</v>
      </c>
      <c r="G1483" t="s">
        <v>24</v>
      </c>
      <c r="H1483">
        <v>4289891</v>
      </c>
      <c r="I1483">
        <v>4290934</v>
      </c>
      <c r="J1483" t="s">
        <v>41</v>
      </c>
      <c r="K1483" t="s">
        <v>14104</v>
      </c>
      <c r="L1483" t="s">
        <v>14104</v>
      </c>
      <c r="N1483" t="s">
        <v>14105</v>
      </c>
      <c r="P1483">
        <v>24948594</v>
      </c>
      <c r="Q1483" t="s">
        <v>14102</v>
      </c>
      <c r="R1483">
        <v>1044</v>
      </c>
      <c r="S1483">
        <v>347</v>
      </c>
    </row>
    <row r="1484" spans="1:19">
      <c r="A1484" t="s">
        <v>28</v>
      </c>
      <c r="B1484" t="s">
        <v>29</v>
      </c>
      <c r="C1484" t="s">
        <v>22</v>
      </c>
      <c r="D1484" t="s">
        <v>23</v>
      </c>
      <c r="E1484" t="s">
        <v>5</v>
      </c>
      <c r="G1484" t="s">
        <v>24</v>
      </c>
      <c r="H1484">
        <v>4697801</v>
      </c>
      <c r="I1484">
        <v>4698844</v>
      </c>
      <c r="J1484" t="s">
        <v>25</v>
      </c>
      <c r="K1484" t="s">
        <v>15517</v>
      </c>
      <c r="L1484" t="s">
        <v>15517</v>
      </c>
      <c r="N1484" t="s">
        <v>15518</v>
      </c>
      <c r="P1484">
        <v>24945768</v>
      </c>
      <c r="Q1484" t="s">
        <v>15515</v>
      </c>
      <c r="R1484">
        <v>1044</v>
      </c>
      <c r="S1484">
        <v>347</v>
      </c>
    </row>
    <row r="1485" spans="1:19">
      <c r="A1485" t="s">
        <v>28</v>
      </c>
      <c r="B1485" t="s">
        <v>29</v>
      </c>
      <c r="C1485" t="s">
        <v>22</v>
      </c>
      <c r="D1485" t="s">
        <v>23</v>
      </c>
      <c r="E1485" t="s">
        <v>5</v>
      </c>
      <c r="G1485" t="s">
        <v>24</v>
      </c>
      <c r="H1485">
        <v>1291807</v>
      </c>
      <c r="I1485">
        <v>1292847</v>
      </c>
      <c r="J1485" t="s">
        <v>25</v>
      </c>
      <c r="K1485" t="s">
        <v>4511</v>
      </c>
      <c r="L1485" t="s">
        <v>4511</v>
      </c>
      <c r="N1485" t="s">
        <v>4512</v>
      </c>
      <c r="P1485">
        <v>24946960</v>
      </c>
      <c r="Q1485" t="s">
        <v>4509</v>
      </c>
      <c r="R1485">
        <v>1041</v>
      </c>
      <c r="S1485">
        <v>346</v>
      </c>
    </row>
    <row r="1486" spans="1:19">
      <c r="A1486" t="s">
        <v>28</v>
      </c>
      <c r="B1486" t="s">
        <v>29</v>
      </c>
      <c r="C1486" t="s">
        <v>22</v>
      </c>
      <c r="D1486" t="s">
        <v>23</v>
      </c>
      <c r="E1486" t="s">
        <v>5</v>
      </c>
      <c r="G1486" t="s">
        <v>24</v>
      </c>
      <c r="H1486">
        <v>1736038</v>
      </c>
      <c r="I1486">
        <v>1737078</v>
      </c>
      <c r="J1486" t="s">
        <v>25</v>
      </c>
      <c r="K1486" t="s">
        <v>5872</v>
      </c>
      <c r="L1486" t="s">
        <v>5872</v>
      </c>
      <c r="N1486" t="s">
        <v>5873</v>
      </c>
      <c r="O1486" t="s">
        <v>5869</v>
      </c>
      <c r="P1486">
        <v>24949448</v>
      </c>
      <c r="Q1486" t="s">
        <v>5870</v>
      </c>
      <c r="R1486">
        <v>1041</v>
      </c>
      <c r="S1486">
        <v>346</v>
      </c>
    </row>
    <row r="1487" spans="1:19">
      <c r="A1487" t="s">
        <v>28</v>
      </c>
      <c r="B1487" t="s">
        <v>29</v>
      </c>
      <c r="C1487" t="s">
        <v>22</v>
      </c>
      <c r="D1487" t="s">
        <v>23</v>
      </c>
      <c r="E1487" t="s">
        <v>5</v>
      </c>
      <c r="G1487" t="s">
        <v>24</v>
      </c>
      <c r="H1487">
        <v>2501403</v>
      </c>
      <c r="I1487">
        <v>2502443</v>
      </c>
      <c r="J1487" t="s">
        <v>25</v>
      </c>
      <c r="K1487" t="s">
        <v>8258</v>
      </c>
      <c r="L1487" t="s">
        <v>8258</v>
      </c>
      <c r="N1487" t="s">
        <v>8259</v>
      </c>
      <c r="P1487">
        <v>24946000</v>
      </c>
      <c r="Q1487" t="s">
        <v>8256</v>
      </c>
      <c r="R1487">
        <v>1041</v>
      </c>
      <c r="S1487">
        <v>346</v>
      </c>
    </row>
    <row r="1488" spans="1:19">
      <c r="A1488" t="s">
        <v>28</v>
      </c>
      <c r="B1488" t="s">
        <v>29</v>
      </c>
      <c r="C1488" t="s">
        <v>22</v>
      </c>
      <c r="D1488" t="s">
        <v>23</v>
      </c>
      <c r="E1488" t="s">
        <v>5</v>
      </c>
      <c r="G1488" t="s">
        <v>24</v>
      </c>
      <c r="H1488">
        <v>57484</v>
      </c>
      <c r="I1488">
        <v>58521</v>
      </c>
      <c r="J1488" t="s">
        <v>41</v>
      </c>
      <c r="K1488" t="s">
        <v>206</v>
      </c>
      <c r="L1488" t="s">
        <v>206</v>
      </c>
      <c r="N1488" t="s">
        <v>207</v>
      </c>
      <c r="P1488">
        <v>24946687</v>
      </c>
      <c r="Q1488" t="s">
        <v>204</v>
      </c>
      <c r="R1488">
        <v>1038</v>
      </c>
      <c r="S1488">
        <v>345</v>
      </c>
    </row>
    <row r="1489" spans="1:19">
      <c r="A1489" t="s">
        <v>28</v>
      </c>
      <c r="B1489" t="s">
        <v>29</v>
      </c>
      <c r="C1489" t="s">
        <v>22</v>
      </c>
      <c r="D1489" t="s">
        <v>23</v>
      </c>
      <c r="E1489" t="s">
        <v>5</v>
      </c>
      <c r="G1489" t="s">
        <v>24</v>
      </c>
      <c r="H1489">
        <v>188088</v>
      </c>
      <c r="I1489">
        <v>189125</v>
      </c>
      <c r="J1489" t="s">
        <v>25</v>
      </c>
      <c r="K1489" t="s">
        <v>672</v>
      </c>
      <c r="L1489" t="s">
        <v>672</v>
      </c>
      <c r="N1489" t="s">
        <v>673</v>
      </c>
      <c r="P1489">
        <v>24946352</v>
      </c>
      <c r="Q1489" t="s">
        <v>670</v>
      </c>
      <c r="R1489">
        <v>1038</v>
      </c>
      <c r="S1489">
        <v>345</v>
      </c>
    </row>
    <row r="1490" spans="1:19">
      <c r="A1490" t="s">
        <v>28</v>
      </c>
      <c r="B1490" t="s">
        <v>29</v>
      </c>
      <c r="C1490" t="s">
        <v>22</v>
      </c>
      <c r="D1490" t="s">
        <v>23</v>
      </c>
      <c r="E1490" t="s">
        <v>5</v>
      </c>
      <c r="G1490" t="s">
        <v>24</v>
      </c>
      <c r="H1490">
        <v>973280</v>
      </c>
      <c r="I1490">
        <v>974317</v>
      </c>
      <c r="J1490" t="s">
        <v>41</v>
      </c>
      <c r="K1490" t="s">
        <v>3425</v>
      </c>
      <c r="L1490" t="s">
        <v>3425</v>
      </c>
      <c r="N1490" t="s">
        <v>3426</v>
      </c>
      <c r="O1490" t="s">
        <v>3422</v>
      </c>
      <c r="P1490">
        <v>24946109</v>
      </c>
      <c r="Q1490" t="s">
        <v>3423</v>
      </c>
      <c r="R1490">
        <v>1038</v>
      </c>
      <c r="S1490">
        <v>345</v>
      </c>
    </row>
    <row r="1491" spans="1:19">
      <c r="A1491" t="s">
        <v>28</v>
      </c>
      <c r="B1491" t="s">
        <v>29</v>
      </c>
      <c r="C1491" t="s">
        <v>22</v>
      </c>
      <c r="D1491" t="s">
        <v>23</v>
      </c>
      <c r="E1491" t="s">
        <v>5</v>
      </c>
      <c r="G1491" t="s">
        <v>24</v>
      </c>
      <c r="H1491">
        <v>2278770</v>
      </c>
      <c r="I1491">
        <v>2279807</v>
      </c>
      <c r="J1491" t="s">
        <v>41</v>
      </c>
      <c r="K1491" t="s">
        <v>7526</v>
      </c>
      <c r="L1491" t="s">
        <v>7526</v>
      </c>
      <c r="N1491" t="s">
        <v>7527</v>
      </c>
      <c r="O1491" t="s">
        <v>7523</v>
      </c>
      <c r="P1491">
        <v>24947591</v>
      </c>
      <c r="Q1491" t="s">
        <v>7524</v>
      </c>
      <c r="R1491">
        <v>1038</v>
      </c>
      <c r="S1491">
        <v>345</v>
      </c>
    </row>
    <row r="1492" spans="1:19">
      <c r="A1492" t="s">
        <v>28</v>
      </c>
      <c r="B1492" t="s">
        <v>29</v>
      </c>
      <c r="C1492" t="s">
        <v>22</v>
      </c>
      <c r="D1492" t="s">
        <v>23</v>
      </c>
      <c r="E1492" t="s">
        <v>5</v>
      </c>
      <c r="G1492" t="s">
        <v>24</v>
      </c>
      <c r="H1492">
        <v>3710405</v>
      </c>
      <c r="I1492">
        <v>3711442</v>
      </c>
      <c r="J1492" t="s">
        <v>41</v>
      </c>
      <c r="K1492" t="s">
        <v>12122</v>
      </c>
      <c r="L1492" t="s">
        <v>12122</v>
      </c>
      <c r="N1492" t="s">
        <v>12123</v>
      </c>
      <c r="P1492">
        <v>24948972</v>
      </c>
      <c r="Q1492" t="s">
        <v>12120</v>
      </c>
      <c r="R1492">
        <v>1038</v>
      </c>
      <c r="S1492">
        <v>345</v>
      </c>
    </row>
    <row r="1493" spans="1:19">
      <c r="A1493" t="s">
        <v>28</v>
      </c>
      <c r="B1493" t="s">
        <v>29</v>
      </c>
      <c r="C1493" t="s">
        <v>22</v>
      </c>
      <c r="D1493" t="s">
        <v>23</v>
      </c>
      <c r="E1493" t="s">
        <v>5</v>
      </c>
      <c r="G1493" t="s">
        <v>24</v>
      </c>
      <c r="H1493">
        <v>3920022</v>
      </c>
      <c r="I1493">
        <v>3921059</v>
      </c>
      <c r="J1493" t="s">
        <v>25</v>
      </c>
      <c r="K1493" t="s">
        <v>12852</v>
      </c>
      <c r="L1493" t="s">
        <v>12852</v>
      </c>
      <c r="N1493" t="s">
        <v>12853</v>
      </c>
      <c r="P1493">
        <v>24945153</v>
      </c>
      <c r="Q1493" t="s">
        <v>12850</v>
      </c>
      <c r="R1493">
        <v>1038</v>
      </c>
      <c r="S1493">
        <v>345</v>
      </c>
    </row>
    <row r="1494" spans="1:19">
      <c r="A1494" t="s">
        <v>28</v>
      </c>
      <c r="B1494" t="s">
        <v>29</v>
      </c>
      <c r="C1494" t="s">
        <v>22</v>
      </c>
      <c r="D1494" t="s">
        <v>23</v>
      </c>
      <c r="E1494" t="s">
        <v>5</v>
      </c>
      <c r="G1494" t="s">
        <v>24</v>
      </c>
      <c r="H1494">
        <v>4549877</v>
      </c>
      <c r="I1494">
        <v>4550914</v>
      </c>
      <c r="J1494" t="s">
        <v>41</v>
      </c>
      <c r="K1494" t="s">
        <v>15006</v>
      </c>
      <c r="L1494" t="s">
        <v>15006</v>
      </c>
      <c r="N1494" t="s">
        <v>15007</v>
      </c>
      <c r="P1494">
        <v>24947442</v>
      </c>
      <c r="Q1494" t="s">
        <v>15004</v>
      </c>
      <c r="R1494">
        <v>1038</v>
      </c>
      <c r="S1494">
        <v>345</v>
      </c>
    </row>
    <row r="1495" spans="1:19">
      <c r="A1495" t="s">
        <v>28</v>
      </c>
      <c r="B1495" t="s">
        <v>29</v>
      </c>
      <c r="C1495" t="s">
        <v>22</v>
      </c>
      <c r="D1495" t="s">
        <v>23</v>
      </c>
      <c r="E1495" t="s">
        <v>5</v>
      </c>
      <c r="G1495" t="s">
        <v>24</v>
      </c>
      <c r="H1495">
        <v>4600060</v>
      </c>
      <c r="I1495">
        <v>4601097</v>
      </c>
      <c r="J1495" t="s">
        <v>25</v>
      </c>
      <c r="K1495" t="s">
        <v>15197</v>
      </c>
      <c r="L1495" t="s">
        <v>15197</v>
      </c>
      <c r="N1495" t="s">
        <v>15198</v>
      </c>
      <c r="P1495">
        <v>24947375</v>
      </c>
      <c r="Q1495" t="s">
        <v>15195</v>
      </c>
      <c r="R1495">
        <v>1038</v>
      </c>
      <c r="S1495">
        <v>345</v>
      </c>
    </row>
    <row r="1496" spans="1:19">
      <c r="A1496" t="s">
        <v>28</v>
      </c>
      <c r="B1496" t="s">
        <v>29</v>
      </c>
      <c r="C1496" t="s">
        <v>22</v>
      </c>
      <c r="D1496" t="s">
        <v>23</v>
      </c>
      <c r="E1496" t="s">
        <v>5</v>
      </c>
      <c r="G1496" t="s">
        <v>24</v>
      </c>
      <c r="H1496">
        <v>521304</v>
      </c>
      <c r="I1496">
        <v>522338</v>
      </c>
      <c r="J1496" t="s">
        <v>41</v>
      </c>
      <c r="K1496" t="s">
        <v>1827</v>
      </c>
      <c r="L1496" t="s">
        <v>1827</v>
      </c>
      <c r="N1496" t="s">
        <v>1828</v>
      </c>
      <c r="O1496" t="s">
        <v>1824</v>
      </c>
      <c r="P1496">
        <v>24948639</v>
      </c>
      <c r="Q1496" t="s">
        <v>1825</v>
      </c>
      <c r="R1496">
        <v>1035</v>
      </c>
      <c r="S1496">
        <v>344</v>
      </c>
    </row>
    <row r="1497" spans="1:19">
      <c r="A1497" t="s">
        <v>28</v>
      </c>
      <c r="B1497" t="s">
        <v>29</v>
      </c>
      <c r="C1497" t="s">
        <v>22</v>
      </c>
      <c r="D1497" t="s">
        <v>23</v>
      </c>
      <c r="E1497" t="s">
        <v>5</v>
      </c>
      <c r="G1497" t="s">
        <v>24</v>
      </c>
      <c r="H1497">
        <v>916478</v>
      </c>
      <c r="I1497">
        <v>917512</v>
      </c>
      <c r="J1497" t="s">
        <v>41</v>
      </c>
      <c r="K1497" t="s">
        <v>3236</v>
      </c>
      <c r="L1497" t="s">
        <v>3236</v>
      </c>
      <c r="N1497" t="s">
        <v>3003</v>
      </c>
      <c r="P1497">
        <v>24946150</v>
      </c>
      <c r="Q1497" t="s">
        <v>3234</v>
      </c>
      <c r="R1497">
        <v>1035</v>
      </c>
      <c r="S1497">
        <v>344</v>
      </c>
    </row>
    <row r="1498" spans="1:19">
      <c r="A1498" t="s">
        <v>28</v>
      </c>
      <c r="B1498" t="s">
        <v>29</v>
      </c>
      <c r="C1498" t="s">
        <v>22</v>
      </c>
      <c r="D1498" t="s">
        <v>23</v>
      </c>
      <c r="E1498" t="s">
        <v>5</v>
      </c>
      <c r="G1498" t="s">
        <v>24</v>
      </c>
      <c r="H1498">
        <v>1849664</v>
      </c>
      <c r="I1498">
        <v>1850698</v>
      </c>
      <c r="J1498" t="s">
        <v>25</v>
      </c>
      <c r="K1498" t="s">
        <v>6245</v>
      </c>
      <c r="L1498" t="s">
        <v>6245</v>
      </c>
      <c r="N1498" t="s">
        <v>49</v>
      </c>
      <c r="P1498">
        <v>24948177</v>
      </c>
      <c r="Q1498" t="s">
        <v>6243</v>
      </c>
      <c r="R1498">
        <v>1035</v>
      </c>
      <c r="S1498">
        <v>344</v>
      </c>
    </row>
    <row r="1499" spans="1:19">
      <c r="A1499" t="s">
        <v>28</v>
      </c>
      <c r="B1499" t="s">
        <v>29</v>
      </c>
      <c r="C1499" t="s">
        <v>22</v>
      </c>
      <c r="D1499" t="s">
        <v>23</v>
      </c>
      <c r="E1499" t="s">
        <v>5</v>
      </c>
      <c r="G1499" t="s">
        <v>24</v>
      </c>
      <c r="H1499">
        <v>1903315</v>
      </c>
      <c r="I1499">
        <v>1904349</v>
      </c>
      <c r="J1499" t="s">
        <v>41</v>
      </c>
      <c r="K1499" t="s">
        <v>6375</v>
      </c>
      <c r="L1499" t="s">
        <v>6375</v>
      </c>
      <c r="N1499" t="s">
        <v>6376</v>
      </c>
      <c r="O1499" t="s">
        <v>6372</v>
      </c>
      <c r="P1499">
        <v>24945626</v>
      </c>
      <c r="Q1499" t="s">
        <v>6373</v>
      </c>
      <c r="R1499">
        <v>1035</v>
      </c>
      <c r="S1499">
        <v>344</v>
      </c>
    </row>
    <row r="1500" spans="1:19">
      <c r="A1500" t="s">
        <v>28</v>
      </c>
      <c r="B1500" t="s">
        <v>29</v>
      </c>
      <c r="C1500" t="s">
        <v>22</v>
      </c>
      <c r="D1500" t="s">
        <v>23</v>
      </c>
      <c r="E1500" t="s">
        <v>5</v>
      </c>
      <c r="G1500" t="s">
        <v>24</v>
      </c>
      <c r="H1500">
        <v>1969826</v>
      </c>
      <c r="I1500">
        <v>1970860</v>
      </c>
      <c r="J1500" t="s">
        <v>41</v>
      </c>
      <c r="K1500" t="s">
        <v>6589</v>
      </c>
      <c r="L1500" t="s">
        <v>6589</v>
      </c>
      <c r="N1500" t="s">
        <v>6590</v>
      </c>
      <c r="P1500">
        <v>24945988</v>
      </c>
      <c r="Q1500" t="s">
        <v>6587</v>
      </c>
      <c r="R1500">
        <v>1035</v>
      </c>
      <c r="S1500">
        <v>344</v>
      </c>
    </row>
    <row r="1501" spans="1:19">
      <c r="A1501" t="s">
        <v>28</v>
      </c>
      <c r="B1501" t="s">
        <v>29</v>
      </c>
      <c r="C1501" t="s">
        <v>22</v>
      </c>
      <c r="D1501" t="s">
        <v>23</v>
      </c>
      <c r="E1501" t="s">
        <v>5</v>
      </c>
      <c r="G1501" t="s">
        <v>24</v>
      </c>
      <c r="H1501">
        <v>2478180</v>
      </c>
      <c r="I1501">
        <v>2479214</v>
      </c>
      <c r="J1501" t="s">
        <v>25</v>
      </c>
      <c r="K1501" t="s">
        <v>8197</v>
      </c>
      <c r="L1501" t="s">
        <v>8197</v>
      </c>
      <c r="N1501" t="s">
        <v>962</v>
      </c>
      <c r="P1501">
        <v>24947535</v>
      </c>
      <c r="Q1501" t="s">
        <v>8195</v>
      </c>
      <c r="R1501">
        <v>1035</v>
      </c>
      <c r="S1501">
        <v>344</v>
      </c>
    </row>
    <row r="1502" spans="1:19">
      <c r="A1502" t="s">
        <v>28</v>
      </c>
      <c r="B1502" t="s">
        <v>29</v>
      </c>
      <c r="C1502" t="s">
        <v>22</v>
      </c>
      <c r="D1502" t="s">
        <v>23</v>
      </c>
      <c r="E1502" t="s">
        <v>5</v>
      </c>
      <c r="G1502" t="s">
        <v>24</v>
      </c>
      <c r="H1502">
        <v>4206571</v>
      </c>
      <c r="I1502">
        <v>4207605</v>
      </c>
      <c r="J1502" t="s">
        <v>25</v>
      </c>
      <c r="K1502" t="s">
        <v>13860</v>
      </c>
      <c r="L1502" t="s">
        <v>13860</v>
      </c>
      <c r="N1502" t="s">
        <v>13861</v>
      </c>
      <c r="P1502">
        <v>24945154</v>
      </c>
      <c r="Q1502" t="s">
        <v>13858</v>
      </c>
      <c r="R1502">
        <v>1035</v>
      </c>
      <c r="S1502">
        <v>344</v>
      </c>
    </row>
    <row r="1503" spans="1:19">
      <c r="A1503" t="s">
        <v>28</v>
      </c>
      <c r="B1503" t="s">
        <v>29</v>
      </c>
      <c r="C1503" t="s">
        <v>22</v>
      </c>
      <c r="D1503" t="s">
        <v>23</v>
      </c>
      <c r="E1503" t="s">
        <v>5</v>
      </c>
      <c r="G1503" t="s">
        <v>24</v>
      </c>
      <c r="H1503">
        <v>4561333</v>
      </c>
      <c r="I1503">
        <v>4562367</v>
      </c>
      <c r="J1503" t="s">
        <v>41</v>
      </c>
      <c r="K1503" t="s">
        <v>15051</v>
      </c>
      <c r="L1503" t="s">
        <v>15051</v>
      </c>
      <c r="N1503" t="s">
        <v>15052</v>
      </c>
      <c r="P1503">
        <v>24948521</v>
      </c>
      <c r="Q1503" t="s">
        <v>15049</v>
      </c>
      <c r="R1503">
        <v>1035</v>
      </c>
      <c r="S1503">
        <v>344</v>
      </c>
    </row>
    <row r="1504" spans="1:19">
      <c r="A1504" t="s">
        <v>28</v>
      </c>
      <c r="B1504" t="s">
        <v>29</v>
      </c>
      <c r="C1504" t="s">
        <v>22</v>
      </c>
      <c r="D1504" t="s">
        <v>23</v>
      </c>
      <c r="E1504" t="s">
        <v>5</v>
      </c>
      <c r="G1504" t="s">
        <v>24</v>
      </c>
      <c r="H1504">
        <v>4671861</v>
      </c>
      <c r="I1504">
        <v>4672895</v>
      </c>
      <c r="J1504" t="s">
        <v>41</v>
      </c>
      <c r="K1504" t="s">
        <v>15414</v>
      </c>
      <c r="L1504" t="s">
        <v>15414</v>
      </c>
      <c r="N1504" t="s">
        <v>15415</v>
      </c>
      <c r="P1504">
        <v>24947281</v>
      </c>
      <c r="Q1504" t="s">
        <v>15412</v>
      </c>
      <c r="R1504">
        <v>1035</v>
      </c>
      <c r="S1504">
        <v>344</v>
      </c>
    </row>
    <row r="1505" spans="1:19">
      <c r="A1505" t="s">
        <v>28</v>
      </c>
      <c r="B1505" t="s">
        <v>29</v>
      </c>
      <c r="C1505" t="s">
        <v>22</v>
      </c>
      <c r="D1505" t="s">
        <v>23</v>
      </c>
      <c r="E1505" t="s">
        <v>5</v>
      </c>
      <c r="G1505" t="s">
        <v>24</v>
      </c>
      <c r="H1505">
        <v>642396</v>
      </c>
      <c r="I1505">
        <v>643427</v>
      </c>
      <c r="J1505" t="s">
        <v>25</v>
      </c>
      <c r="K1505" t="s">
        <v>2251</v>
      </c>
      <c r="L1505" t="s">
        <v>2251</v>
      </c>
      <c r="N1505" t="s">
        <v>2252</v>
      </c>
      <c r="P1505">
        <v>24946752</v>
      </c>
      <c r="Q1505" t="s">
        <v>2249</v>
      </c>
      <c r="R1505">
        <v>1032</v>
      </c>
      <c r="S1505">
        <v>343</v>
      </c>
    </row>
    <row r="1506" spans="1:19">
      <c r="A1506" t="s">
        <v>28</v>
      </c>
      <c r="B1506" t="s">
        <v>29</v>
      </c>
      <c r="C1506" t="s">
        <v>22</v>
      </c>
      <c r="D1506" t="s">
        <v>23</v>
      </c>
      <c r="E1506" t="s">
        <v>5</v>
      </c>
      <c r="G1506" t="s">
        <v>24</v>
      </c>
      <c r="H1506">
        <v>1597226</v>
      </c>
      <c r="I1506">
        <v>1598257</v>
      </c>
      <c r="J1506" t="s">
        <v>41</v>
      </c>
      <c r="K1506" t="s">
        <v>5449</v>
      </c>
      <c r="L1506" t="s">
        <v>5449</v>
      </c>
      <c r="N1506" t="s">
        <v>626</v>
      </c>
      <c r="P1506">
        <v>24945617</v>
      </c>
      <c r="Q1506" t="s">
        <v>5447</v>
      </c>
      <c r="R1506">
        <v>1032</v>
      </c>
      <c r="S1506">
        <v>343</v>
      </c>
    </row>
    <row r="1507" spans="1:19">
      <c r="A1507" t="s">
        <v>28</v>
      </c>
      <c r="B1507" t="s">
        <v>29</v>
      </c>
      <c r="C1507" t="s">
        <v>22</v>
      </c>
      <c r="D1507" t="s">
        <v>23</v>
      </c>
      <c r="E1507" t="s">
        <v>5</v>
      </c>
      <c r="G1507" t="s">
        <v>24</v>
      </c>
      <c r="H1507">
        <v>2365981</v>
      </c>
      <c r="I1507">
        <v>2367012</v>
      </c>
      <c r="J1507" t="s">
        <v>41</v>
      </c>
      <c r="K1507" t="s">
        <v>7872</v>
      </c>
      <c r="L1507" t="s">
        <v>7872</v>
      </c>
      <c r="N1507" t="s">
        <v>7873</v>
      </c>
      <c r="P1507">
        <v>24947381</v>
      </c>
      <c r="Q1507" t="s">
        <v>7870</v>
      </c>
      <c r="R1507">
        <v>1032</v>
      </c>
      <c r="S1507">
        <v>343</v>
      </c>
    </row>
    <row r="1508" spans="1:19">
      <c r="A1508" t="s">
        <v>28</v>
      </c>
      <c r="B1508" t="s">
        <v>29</v>
      </c>
      <c r="C1508" t="s">
        <v>22</v>
      </c>
      <c r="D1508" t="s">
        <v>23</v>
      </c>
      <c r="E1508" t="s">
        <v>5</v>
      </c>
      <c r="G1508" t="s">
        <v>24</v>
      </c>
      <c r="H1508">
        <v>3098391</v>
      </c>
      <c r="I1508">
        <v>3099422</v>
      </c>
      <c r="J1508" t="s">
        <v>41</v>
      </c>
      <c r="K1508" t="s">
        <v>10074</v>
      </c>
      <c r="L1508" t="s">
        <v>10074</v>
      </c>
      <c r="N1508" t="s">
        <v>49</v>
      </c>
      <c r="P1508">
        <v>24949436</v>
      </c>
      <c r="Q1508" t="s">
        <v>10072</v>
      </c>
      <c r="R1508">
        <v>1032</v>
      </c>
      <c r="S1508">
        <v>343</v>
      </c>
    </row>
    <row r="1509" spans="1:19">
      <c r="A1509" t="s">
        <v>28</v>
      </c>
      <c r="B1509" t="s">
        <v>29</v>
      </c>
      <c r="C1509" t="s">
        <v>22</v>
      </c>
      <c r="D1509" t="s">
        <v>23</v>
      </c>
      <c r="E1509" t="s">
        <v>5</v>
      </c>
      <c r="G1509" t="s">
        <v>24</v>
      </c>
      <c r="H1509">
        <v>3119742</v>
      </c>
      <c r="I1509">
        <v>3120773</v>
      </c>
      <c r="J1509" t="s">
        <v>25</v>
      </c>
      <c r="K1509" t="s">
        <v>10142</v>
      </c>
      <c r="L1509" t="s">
        <v>10142</v>
      </c>
      <c r="N1509" t="s">
        <v>10143</v>
      </c>
      <c r="P1509">
        <v>24948742</v>
      </c>
      <c r="Q1509" t="s">
        <v>10140</v>
      </c>
      <c r="R1509">
        <v>1032</v>
      </c>
      <c r="S1509">
        <v>343</v>
      </c>
    </row>
    <row r="1510" spans="1:19">
      <c r="A1510" t="s">
        <v>28</v>
      </c>
      <c r="B1510" t="s">
        <v>29</v>
      </c>
      <c r="C1510" t="s">
        <v>22</v>
      </c>
      <c r="D1510" t="s">
        <v>23</v>
      </c>
      <c r="E1510" t="s">
        <v>5</v>
      </c>
      <c r="G1510" t="s">
        <v>24</v>
      </c>
      <c r="H1510">
        <v>3268039</v>
      </c>
      <c r="I1510">
        <v>3269070</v>
      </c>
      <c r="J1510" t="s">
        <v>41</v>
      </c>
      <c r="K1510" t="s">
        <v>10599</v>
      </c>
      <c r="L1510" t="s">
        <v>10599</v>
      </c>
      <c r="N1510" t="s">
        <v>10600</v>
      </c>
      <c r="P1510">
        <v>24946009</v>
      </c>
      <c r="Q1510" t="s">
        <v>10597</v>
      </c>
      <c r="R1510">
        <v>1032</v>
      </c>
      <c r="S1510">
        <v>343</v>
      </c>
    </row>
    <row r="1511" spans="1:19">
      <c r="A1511" t="s">
        <v>28</v>
      </c>
      <c r="B1511" t="s">
        <v>29</v>
      </c>
      <c r="C1511" t="s">
        <v>22</v>
      </c>
      <c r="D1511" t="s">
        <v>23</v>
      </c>
      <c r="E1511" t="s">
        <v>5</v>
      </c>
      <c r="G1511" t="s">
        <v>24</v>
      </c>
      <c r="H1511">
        <v>3865541</v>
      </c>
      <c r="I1511">
        <v>3866572</v>
      </c>
      <c r="J1511" t="s">
        <v>41</v>
      </c>
      <c r="K1511" t="s">
        <v>12645</v>
      </c>
      <c r="L1511" t="s">
        <v>12645</v>
      </c>
      <c r="N1511" t="s">
        <v>12646</v>
      </c>
      <c r="P1511">
        <v>24948652</v>
      </c>
      <c r="Q1511" t="s">
        <v>12643</v>
      </c>
      <c r="R1511">
        <v>1032</v>
      </c>
      <c r="S1511">
        <v>343</v>
      </c>
    </row>
    <row r="1512" spans="1:19">
      <c r="A1512" t="s">
        <v>28</v>
      </c>
      <c r="B1512" t="s">
        <v>29</v>
      </c>
      <c r="C1512" t="s">
        <v>22</v>
      </c>
      <c r="D1512" t="s">
        <v>23</v>
      </c>
      <c r="E1512" t="s">
        <v>5</v>
      </c>
      <c r="G1512" t="s">
        <v>24</v>
      </c>
      <c r="H1512">
        <v>4491669</v>
      </c>
      <c r="I1512">
        <v>4492700</v>
      </c>
      <c r="J1512" t="s">
        <v>25</v>
      </c>
      <c r="K1512" t="s">
        <v>14741</v>
      </c>
      <c r="L1512" t="s">
        <v>14741</v>
      </c>
      <c r="N1512" t="s">
        <v>9982</v>
      </c>
      <c r="P1512">
        <v>24945978</v>
      </c>
      <c r="Q1512" t="s">
        <v>14739</v>
      </c>
      <c r="R1512">
        <v>1032</v>
      </c>
      <c r="S1512">
        <v>343</v>
      </c>
    </row>
    <row r="1513" spans="1:19">
      <c r="A1513" t="s">
        <v>28</v>
      </c>
      <c r="B1513" t="s">
        <v>29</v>
      </c>
      <c r="C1513" t="s">
        <v>22</v>
      </c>
      <c r="D1513" t="s">
        <v>23</v>
      </c>
      <c r="E1513" t="s">
        <v>5</v>
      </c>
      <c r="G1513" t="s">
        <v>24</v>
      </c>
      <c r="H1513">
        <v>1108512</v>
      </c>
      <c r="I1513">
        <v>1109540</v>
      </c>
      <c r="J1513" t="s">
        <v>41</v>
      </c>
      <c r="K1513" t="s">
        <v>3898</v>
      </c>
      <c r="L1513" t="s">
        <v>3898</v>
      </c>
      <c r="N1513" t="s">
        <v>3899</v>
      </c>
      <c r="P1513">
        <v>24946348</v>
      </c>
      <c r="Q1513" t="s">
        <v>3896</v>
      </c>
      <c r="R1513">
        <v>1029</v>
      </c>
      <c r="S1513">
        <v>342</v>
      </c>
    </row>
    <row r="1514" spans="1:19">
      <c r="A1514" t="s">
        <v>28</v>
      </c>
      <c r="B1514" t="s">
        <v>29</v>
      </c>
      <c r="C1514" t="s">
        <v>22</v>
      </c>
      <c r="D1514" t="s">
        <v>23</v>
      </c>
      <c r="E1514" t="s">
        <v>5</v>
      </c>
      <c r="G1514" t="s">
        <v>24</v>
      </c>
      <c r="H1514">
        <v>1144975</v>
      </c>
      <c r="I1514">
        <v>1146003</v>
      </c>
      <c r="J1514" t="s">
        <v>25</v>
      </c>
      <c r="K1514" t="s">
        <v>4039</v>
      </c>
      <c r="L1514" t="s">
        <v>4039</v>
      </c>
      <c r="N1514" t="s">
        <v>4040</v>
      </c>
      <c r="P1514">
        <v>24945282</v>
      </c>
      <c r="Q1514" t="s">
        <v>4037</v>
      </c>
      <c r="R1514">
        <v>1029</v>
      </c>
      <c r="S1514">
        <v>342</v>
      </c>
    </row>
    <row r="1515" spans="1:19">
      <c r="A1515" t="s">
        <v>28</v>
      </c>
      <c r="B1515" t="s">
        <v>29</v>
      </c>
      <c r="C1515" t="s">
        <v>22</v>
      </c>
      <c r="D1515" t="s">
        <v>23</v>
      </c>
      <c r="E1515" t="s">
        <v>5</v>
      </c>
      <c r="G1515" t="s">
        <v>24</v>
      </c>
      <c r="H1515">
        <v>2346625</v>
      </c>
      <c r="I1515">
        <v>2347653</v>
      </c>
      <c r="J1515" t="s">
        <v>41</v>
      </c>
      <c r="K1515" t="s">
        <v>7793</v>
      </c>
      <c r="L1515" t="s">
        <v>7793</v>
      </c>
      <c r="N1515" t="s">
        <v>7794</v>
      </c>
      <c r="O1515" t="s">
        <v>7790</v>
      </c>
      <c r="P1515">
        <v>24947608</v>
      </c>
      <c r="Q1515" t="s">
        <v>7791</v>
      </c>
      <c r="R1515">
        <v>1029</v>
      </c>
      <c r="S1515">
        <v>342</v>
      </c>
    </row>
    <row r="1516" spans="1:19">
      <c r="A1516" t="s">
        <v>28</v>
      </c>
      <c r="B1516" t="s">
        <v>29</v>
      </c>
      <c r="C1516" t="s">
        <v>22</v>
      </c>
      <c r="D1516" t="s">
        <v>23</v>
      </c>
      <c r="E1516" t="s">
        <v>5</v>
      </c>
      <c r="G1516" t="s">
        <v>24</v>
      </c>
      <c r="H1516">
        <v>3994359</v>
      </c>
      <c r="I1516">
        <v>3995387</v>
      </c>
      <c r="J1516" t="s">
        <v>41</v>
      </c>
      <c r="K1516" t="s">
        <v>13140</v>
      </c>
      <c r="L1516" t="s">
        <v>13140</v>
      </c>
      <c r="N1516" t="s">
        <v>13141</v>
      </c>
      <c r="P1516">
        <v>24948679</v>
      </c>
      <c r="Q1516" t="s">
        <v>13138</v>
      </c>
      <c r="R1516">
        <v>1029</v>
      </c>
      <c r="S1516">
        <v>342</v>
      </c>
    </row>
    <row r="1517" spans="1:19">
      <c r="A1517" t="s">
        <v>28</v>
      </c>
      <c r="B1517" t="s">
        <v>29</v>
      </c>
      <c r="C1517" t="s">
        <v>22</v>
      </c>
      <c r="D1517" t="s">
        <v>23</v>
      </c>
      <c r="E1517" t="s">
        <v>5</v>
      </c>
      <c r="G1517" t="s">
        <v>24</v>
      </c>
      <c r="H1517">
        <v>4081125</v>
      </c>
      <c r="I1517">
        <v>4082153</v>
      </c>
      <c r="J1517" t="s">
        <v>41</v>
      </c>
      <c r="K1517" t="s">
        <v>13454</v>
      </c>
      <c r="L1517" t="s">
        <v>13454</v>
      </c>
      <c r="N1517" t="s">
        <v>13455</v>
      </c>
      <c r="P1517">
        <v>24947133</v>
      </c>
      <c r="Q1517" t="s">
        <v>13452</v>
      </c>
      <c r="R1517">
        <v>1029</v>
      </c>
      <c r="S1517">
        <v>342</v>
      </c>
    </row>
    <row r="1518" spans="1:19">
      <c r="A1518" t="s">
        <v>28</v>
      </c>
      <c r="B1518" t="s">
        <v>29</v>
      </c>
      <c r="C1518" t="s">
        <v>22</v>
      </c>
      <c r="D1518" t="s">
        <v>23</v>
      </c>
      <c r="E1518" t="s">
        <v>5</v>
      </c>
      <c r="G1518" t="s">
        <v>24</v>
      </c>
      <c r="H1518">
        <v>4175453</v>
      </c>
      <c r="I1518">
        <v>4176481</v>
      </c>
      <c r="J1518" t="s">
        <v>41</v>
      </c>
      <c r="K1518" t="s">
        <v>13777</v>
      </c>
      <c r="L1518" t="s">
        <v>13777</v>
      </c>
      <c r="N1518" t="s">
        <v>10600</v>
      </c>
      <c r="P1518">
        <v>24946922</v>
      </c>
      <c r="Q1518" t="s">
        <v>13775</v>
      </c>
      <c r="R1518">
        <v>1029</v>
      </c>
      <c r="S1518">
        <v>342</v>
      </c>
    </row>
    <row r="1519" spans="1:19">
      <c r="A1519" t="s">
        <v>28</v>
      </c>
      <c r="B1519" t="s">
        <v>29</v>
      </c>
      <c r="C1519" t="s">
        <v>22</v>
      </c>
      <c r="D1519" t="s">
        <v>23</v>
      </c>
      <c r="E1519" t="s">
        <v>5</v>
      </c>
      <c r="G1519" t="s">
        <v>24</v>
      </c>
      <c r="H1519">
        <v>4651327</v>
      </c>
      <c r="I1519">
        <v>4652355</v>
      </c>
      <c r="J1519" t="s">
        <v>41</v>
      </c>
      <c r="K1519" t="s">
        <v>15342</v>
      </c>
      <c r="L1519" t="s">
        <v>15342</v>
      </c>
      <c r="N1519" t="s">
        <v>15343</v>
      </c>
      <c r="P1519">
        <v>24946775</v>
      </c>
      <c r="Q1519" t="s">
        <v>15340</v>
      </c>
      <c r="R1519">
        <v>1029</v>
      </c>
      <c r="S1519">
        <v>342</v>
      </c>
    </row>
    <row r="1520" spans="1:19">
      <c r="A1520" t="s">
        <v>28</v>
      </c>
      <c r="B1520" t="s">
        <v>29</v>
      </c>
      <c r="C1520" t="s">
        <v>22</v>
      </c>
      <c r="D1520" t="s">
        <v>23</v>
      </c>
      <c r="E1520" t="s">
        <v>5</v>
      </c>
      <c r="G1520" t="s">
        <v>24</v>
      </c>
      <c r="H1520">
        <v>784014</v>
      </c>
      <c r="I1520">
        <v>785039</v>
      </c>
      <c r="J1520" t="s">
        <v>41</v>
      </c>
      <c r="K1520" t="s">
        <v>2803</v>
      </c>
      <c r="L1520" t="s">
        <v>2803</v>
      </c>
      <c r="N1520" t="s">
        <v>2804</v>
      </c>
      <c r="P1520">
        <v>24947223</v>
      </c>
      <c r="Q1520" t="s">
        <v>2801</v>
      </c>
      <c r="R1520">
        <v>1026</v>
      </c>
      <c r="S1520">
        <v>341</v>
      </c>
    </row>
    <row r="1521" spans="1:19">
      <c r="A1521" t="s">
        <v>28</v>
      </c>
      <c r="B1521" t="s">
        <v>29</v>
      </c>
      <c r="C1521" t="s">
        <v>22</v>
      </c>
      <c r="D1521" t="s">
        <v>23</v>
      </c>
      <c r="E1521" t="s">
        <v>5</v>
      </c>
      <c r="G1521" t="s">
        <v>24</v>
      </c>
      <c r="H1521">
        <v>1715427</v>
      </c>
      <c r="I1521">
        <v>1716452</v>
      </c>
      <c r="J1521" t="s">
        <v>41</v>
      </c>
      <c r="K1521" t="s">
        <v>5800</v>
      </c>
      <c r="L1521" t="s">
        <v>5800</v>
      </c>
      <c r="N1521" t="s">
        <v>5801</v>
      </c>
      <c r="P1521">
        <v>24945733</v>
      </c>
      <c r="Q1521" t="s">
        <v>5798</v>
      </c>
      <c r="R1521">
        <v>1026</v>
      </c>
      <c r="S1521">
        <v>341</v>
      </c>
    </row>
    <row r="1522" spans="1:19">
      <c r="A1522" t="s">
        <v>28</v>
      </c>
      <c r="B1522" t="s">
        <v>29</v>
      </c>
      <c r="C1522" t="s">
        <v>22</v>
      </c>
      <c r="D1522" t="s">
        <v>23</v>
      </c>
      <c r="E1522" t="s">
        <v>5</v>
      </c>
      <c r="G1522" t="s">
        <v>24</v>
      </c>
      <c r="H1522">
        <v>1788323</v>
      </c>
      <c r="I1522">
        <v>1789348</v>
      </c>
      <c r="J1522" t="s">
        <v>25</v>
      </c>
      <c r="K1522" t="s">
        <v>6033</v>
      </c>
      <c r="L1522" t="s">
        <v>6033</v>
      </c>
      <c r="N1522" t="s">
        <v>6034</v>
      </c>
      <c r="P1522">
        <v>24949211</v>
      </c>
      <c r="Q1522" t="s">
        <v>6031</v>
      </c>
      <c r="R1522">
        <v>1026</v>
      </c>
      <c r="S1522">
        <v>341</v>
      </c>
    </row>
    <row r="1523" spans="1:19">
      <c r="A1523" t="s">
        <v>28</v>
      </c>
      <c r="B1523" t="s">
        <v>29</v>
      </c>
      <c r="C1523" t="s">
        <v>22</v>
      </c>
      <c r="D1523" t="s">
        <v>23</v>
      </c>
      <c r="E1523" t="s">
        <v>5</v>
      </c>
      <c r="G1523" t="s">
        <v>24</v>
      </c>
      <c r="H1523">
        <v>1978986</v>
      </c>
      <c r="I1523">
        <v>1980011</v>
      </c>
      <c r="J1523" t="s">
        <v>41</v>
      </c>
      <c r="K1523" t="s">
        <v>6621</v>
      </c>
      <c r="L1523" t="s">
        <v>6621</v>
      </c>
      <c r="N1523" t="s">
        <v>49</v>
      </c>
      <c r="P1523">
        <v>24945777</v>
      </c>
      <c r="Q1523" t="s">
        <v>6619</v>
      </c>
      <c r="R1523">
        <v>1026</v>
      </c>
      <c r="S1523">
        <v>341</v>
      </c>
    </row>
    <row r="1524" spans="1:19">
      <c r="A1524" t="s">
        <v>28</v>
      </c>
      <c r="B1524" t="s">
        <v>29</v>
      </c>
      <c r="C1524" t="s">
        <v>22</v>
      </c>
      <c r="D1524" t="s">
        <v>23</v>
      </c>
      <c r="E1524" t="s">
        <v>5</v>
      </c>
      <c r="G1524" t="s">
        <v>24</v>
      </c>
      <c r="H1524">
        <v>2262965</v>
      </c>
      <c r="I1524">
        <v>2263990</v>
      </c>
      <c r="J1524" t="s">
        <v>25</v>
      </c>
      <c r="K1524" t="s">
        <v>7480</v>
      </c>
      <c r="L1524" t="s">
        <v>7480</v>
      </c>
      <c r="N1524" t="s">
        <v>7481</v>
      </c>
      <c r="O1524" t="s">
        <v>7477</v>
      </c>
      <c r="P1524">
        <v>24946987</v>
      </c>
      <c r="Q1524" t="s">
        <v>7478</v>
      </c>
      <c r="R1524">
        <v>1026</v>
      </c>
      <c r="S1524">
        <v>341</v>
      </c>
    </row>
    <row r="1525" spans="1:19">
      <c r="A1525" t="s">
        <v>28</v>
      </c>
      <c r="B1525" t="s">
        <v>29</v>
      </c>
      <c r="C1525" t="s">
        <v>22</v>
      </c>
      <c r="D1525" t="s">
        <v>23</v>
      </c>
      <c r="E1525" t="s">
        <v>5</v>
      </c>
      <c r="G1525" t="s">
        <v>24</v>
      </c>
      <c r="H1525">
        <v>2450052</v>
      </c>
      <c r="I1525">
        <v>2451077</v>
      </c>
      <c r="J1525" t="s">
        <v>25</v>
      </c>
      <c r="K1525" t="s">
        <v>8117</v>
      </c>
      <c r="L1525" t="s">
        <v>8117</v>
      </c>
      <c r="N1525" t="s">
        <v>8118</v>
      </c>
      <c r="P1525">
        <v>24945755</v>
      </c>
      <c r="Q1525" t="s">
        <v>8115</v>
      </c>
      <c r="R1525">
        <v>1026</v>
      </c>
      <c r="S1525">
        <v>341</v>
      </c>
    </row>
    <row r="1526" spans="1:19">
      <c r="A1526" t="s">
        <v>28</v>
      </c>
      <c r="B1526" t="s">
        <v>29</v>
      </c>
      <c r="C1526" t="s">
        <v>22</v>
      </c>
      <c r="D1526" t="s">
        <v>23</v>
      </c>
      <c r="E1526" t="s">
        <v>5</v>
      </c>
      <c r="G1526" t="s">
        <v>24</v>
      </c>
      <c r="H1526">
        <v>2992415</v>
      </c>
      <c r="I1526">
        <v>2993440</v>
      </c>
      <c r="J1526" t="s">
        <v>25</v>
      </c>
      <c r="K1526" t="s">
        <v>9794</v>
      </c>
      <c r="L1526" t="s">
        <v>9794</v>
      </c>
      <c r="N1526" t="s">
        <v>9795</v>
      </c>
      <c r="O1526" t="s">
        <v>9791</v>
      </c>
      <c r="P1526">
        <v>24948768</v>
      </c>
      <c r="Q1526" t="s">
        <v>9792</v>
      </c>
      <c r="R1526">
        <v>1026</v>
      </c>
      <c r="S1526">
        <v>341</v>
      </c>
    </row>
    <row r="1527" spans="1:19">
      <c r="A1527" t="s">
        <v>28</v>
      </c>
      <c r="B1527" t="s">
        <v>29</v>
      </c>
      <c r="C1527" t="s">
        <v>22</v>
      </c>
      <c r="D1527" t="s">
        <v>23</v>
      </c>
      <c r="E1527" t="s">
        <v>5</v>
      </c>
      <c r="G1527" t="s">
        <v>24</v>
      </c>
      <c r="H1527">
        <v>3525369</v>
      </c>
      <c r="I1527">
        <v>3526394</v>
      </c>
      <c r="J1527" t="s">
        <v>25</v>
      </c>
      <c r="K1527" t="s">
        <v>11514</v>
      </c>
      <c r="L1527" t="s">
        <v>11514</v>
      </c>
      <c r="N1527" t="s">
        <v>11515</v>
      </c>
      <c r="P1527">
        <v>24947791</v>
      </c>
      <c r="Q1527" t="s">
        <v>11512</v>
      </c>
      <c r="R1527">
        <v>1026</v>
      </c>
      <c r="S1527">
        <v>341</v>
      </c>
    </row>
    <row r="1528" spans="1:19">
      <c r="A1528" t="s">
        <v>28</v>
      </c>
      <c r="B1528" t="s">
        <v>29</v>
      </c>
      <c r="C1528" t="s">
        <v>22</v>
      </c>
      <c r="D1528" t="s">
        <v>23</v>
      </c>
      <c r="E1528" t="s">
        <v>5</v>
      </c>
      <c r="G1528" t="s">
        <v>24</v>
      </c>
      <c r="H1528">
        <v>3604597</v>
      </c>
      <c r="I1528">
        <v>3605622</v>
      </c>
      <c r="J1528" t="s">
        <v>25</v>
      </c>
      <c r="K1528" t="s">
        <v>11746</v>
      </c>
      <c r="L1528" t="s">
        <v>11746</v>
      </c>
      <c r="N1528" t="s">
        <v>11747</v>
      </c>
      <c r="O1528" t="s">
        <v>11743</v>
      </c>
      <c r="P1528">
        <v>24949019</v>
      </c>
      <c r="Q1528" t="s">
        <v>11744</v>
      </c>
      <c r="R1528">
        <v>1026</v>
      </c>
      <c r="S1528">
        <v>341</v>
      </c>
    </row>
    <row r="1529" spans="1:19">
      <c r="A1529" t="s">
        <v>28</v>
      </c>
      <c r="B1529" t="s">
        <v>29</v>
      </c>
      <c r="C1529" t="s">
        <v>22</v>
      </c>
      <c r="D1529" t="s">
        <v>23</v>
      </c>
      <c r="E1529" t="s">
        <v>5</v>
      </c>
      <c r="G1529" t="s">
        <v>24</v>
      </c>
      <c r="H1529">
        <v>280338</v>
      </c>
      <c r="I1529">
        <v>281360</v>
      </c>
      <c r="J1529" t="s">
        <v>25</v>
      </c>
      <c r="K1529" t="s">
        <v>1001</v>
      </c>
      <c r="L1529" t="s">
        <v>1001</v>
      </c>
      <c r="N1529" t="s">
        <v>171</v>
      </c>
      <c r="P1529">
        <v>24945523</v>
      </c>
      <c r="Q1529" t="s">
        <v>999</v>
      </c>
      <c r="R1529">
        <v>1023</v>
      </c>
      <c r="S1529">
        <v>340</v>
      </c>
    </row>
    <row r="1530" spans="1:19">
      <c r="A1530" t="s">
        <v>28</v>
      </c>
      <c r="B1530" t="s">
        <v>29</v>
      </c>
      <c r="C1530" t="s">
        <v>22</v>
      </c>
      <c r="D1530" t="s">
        <v>23</v>
      </c>
      <c r="E1530" t="s">
        <v>5</v>
      </c>
      <c r="G1530" t="s">
        <v>24</v>
      </c>
      <c r="H1530">
        <v>1024391</v>
      </c>
      <c r="I1530">
        <v>1025413</v>
      </c>
      <c r="J1530" t="s">
        <v>25</v>
      </c>
      <c r="K1530" t="s">
        <v>3621</v>
      </c>
      <c r="L1530" t="s">
        <v>3621</v>
      </c>
      <c r="N1530" t="s">
        <v>3622</v>
      </c>
      <c r="P1530">
        <v>24947942</v>
      </c>
      <c r="Q1530" t="s">
        <v>3619</v>
      </c>
      <c r="R1530">
        <v>1023</v>
      </c>
      <c r="S1530">
        <v>340</v>
      </c>
    </row>
    <row r="1531" spans="1:19">
      <c r="A1531" t="s">
        <v>28</v>
      </c>
      <c r="B1531" t="s">
        <v>29</v>
      </c>
      <c r="C1531" t="s">
        <v>22</v>
      </c>
      <c r="D1531" t="s">
        <v>23</v>
      </c>
      <c r="E1531" t="s">
        <v>5</v>
      </c>
      <c r="G1531" t="s">
        <v>24</v>
      </c>
      <c r="H1531">
        <v>1734984</v>
      </c>
      <c r="I1531">
        <v>1736006</v>
      </c>
      <c r="J1531" t="s">
        <v>25</v>
      </c>
      <c r="K1531" t="s">
        <v>5867</v>
      </c>
      <c r="L1531" t="s">
        <v>5867</v>
      </c>
      <c r="N1531" t="s">
        <v>5868</v>
      </c>
      <c r="P1531">
        <v>24945173</v>
      </c>
      <c r="Q1531" t="s">
        <v>5865</v>
      </c>
      <c r="R1531">
        <v>1023</v>
      </c>
      <c r="S1531">
        <v>340</v>
      </c>
    </row>
    <row r="1532" spans="1:19">
      <c r="A1532" t="s">
        <v>28</v>
      </c>
      <c r="B1532" t="s">
        <v>29</v>
      </c>
      <c r="C1532" t="s">
        <v>22</v>
      </c>
      <c r="D1532" t="s">
        <v>23</v>
      </c>
      <c r="E1532" t="s">
        <v>5</v>
      </c>
      <c r="G1532" t="s">
        <v>24</v>
      </c>
      <c r="H1532">
        <v>2010932</v>
      </c>
      <c r="I1532">
        <v>2011954</v>
      </c>
      <c r="J1532" t="s">
        <v>25</v>
      </c>
      <c r="K1532" t="s">
        <v>6734</v>
      </c>
      <c r="L1532" t="s">
        <v>6734</v>
      </c>
      <c r="N1532" t="s">
        <v>6735</v>
      </c>
      <c r="P1532">
        <v>24946436</v>
      </c>
      <c r="Q1532" t="s">
        <v>6732</v>
      </c>
      <c r="R1532">
        <v>1023</v>
      </c>
      <c r="S1532">
        <v>340</v>
      </c>
    </row>
    <row r="1533" spans="1:19">
      <c r="A1533" t="s">
        <v>28</v>
      </c>
      <c r="B1533" t="s">
        <v>29</v>
      </c>
      <c r="C1533" t="s">
        <v>22</v>
      </c>
      <c r="D1533" t="s">
        <v>23</v>
      </c>
      <c r="E1533" t="s">
        <v>5</v>
      </c>
      <c r="G1533" t="s">
        <v>24</v>
      </c>
      <c r="H1533">
        <v>4016162</v>
      </c>
      <c r="I1533">
        <v>4017184</v>
      </c>
      <c r="J1533" t="s">
        <v>25</v>
      </c>
      <c r="K1533" t="s">
        <v>13213</v>
      </c>
      <c r="L1533" t="s">
        <v>13213</v>
      </c>
      <c r="N1533" t="s">
        <v>6187</v>
      </c>
      <c r="O1533" t="s">
        <v>13210</v>
      </c>
      <c r="P1533">
        <v>24948185</v>
      </c>
      <c r="Q1533" t="s">
        <v>13211</v>
      </c>
      <c r="R1533">
        <v>1023</v>
      </c>
      <c r="S1533">
        <v>340</v>
      </c>
    </row>
    <row r="1534" spans="1:19">
      <c r="A1534" t="s">
        <v>28</v>
      </c>
      <c r="B1534" t="s">
        <v>29</v>
      </c>
      <c r="C1534" t="s">
        <v>22</v>
      </c>
      <c r="D1534" t="s">
        <v>23</v>
      </c>
      <c r="E1534" t="s">
        <v>5</v>
      </c>
      <c r="G1534" t="s">
        <v>24</v>
      </c>
      <c r="H1534">
        <v>4049866</v>
      </c>
      <c r="I1534">
        <v>4050888</v>
      </c>
      <c r="J1534" t="s">
        <v>41</v>
      </c>
      <c r="K1534" t="s">
        <v>13341</v>
      </c>
      <c r="L1534" t="s">
        <v>13341</v>
      </c>
      <c r="N1534" t="s">
        <v>296</v>
      </c>
      <c r="P1534">
        <v>24946741</v>
      </c>
      <c r="Q1534" t="s">
        <v>13339</v>
      </c>
      <c r="R1534">
        <v>1023</v>
      </c>
      <c r="S1534">
        <v>340</v>
      </c>
    </row>
    <row r="1535" spans="1:19">
      <c r="A1535" t="s">
        <v>28</v>
      </c>
      <c r="B1535" t="s">
        <v>29</v>
      </c>
      <c r="C1535" t="s">
        <v>22</v>
      </c>
      <c r="D1535" t="s">
        <v>23</v>
      </c>
      <c r="E1535" t="s">
        <v>5</v>
      </c>
      <c r="G1535" t="s">
        <v>24</v>
      </c>
      <c r="H1535">
        <v>4272255</v>
      </c>
      <c r="I1535">
        <v>4273277</v>
      </c>
      <c r="J1535" t="s">
        <v>41</v>
      </c>
      <c r="K1535" t="s">
        <v>14056</v>
      </c>
      <c r="L1535" t="s">
        <v>14056</v>
      </c>
      <c r="N1535" t="s">
        <v>404</v>
      </c>
      <c r="P1535">
        <v>24945971</v>
      </c>
      <c r="Q1535" t="s">
        <v>14054</v>
      </c>
      <c r="R1535">
        <v>1023</v>
      </c>
      <c r="S1535">
        <v>340</v>
      </c>
    </row>
    <row r="1536" spans="1:19">
      <c r="A1536" t="s">
        <v>28</v>
      </c>
      <c r="B1536" t="s">
        <v>29</v>
      </c>
      <c r="C1536" t="s">
        <v>22</v>
      </c>
      <c r="D1536" t="s">
        <v>23</v>
      </c>
      <c r="E1536" t="s">
        <v>5</v>
      </c>
      <c r="G1536" t="s">
        <v>24</v>
      </c>
      <c r="H1536">
        <v>606572</v>
      </c>
      <c r="I1536">
        <v>607591</v>
      </c>
      <c r="J1536" t="s">
        <v>25</v>
      </c>
      <c r="K1536" t="s">
        <v>2100</v>
      </c>
      <c r="L1536" t="s">
        <v>2100</v>
      </c>
      <c r="N1536" t="s">
        <v>2101</v>
      </c>
      <c r="P1536">
        <v>24948418</v>
      </c>
      <c r="Q1536" t="s">
        <v>2099</v>
      </c>
      <c r="R1536">
        <v>1020</v>
      </c>
      <c r="S1536">
        <v>339</v>
      </c>
    </row>
    <row r="1537" spans="1:19">
      <c r="A1537" t="s">
        <v>28</v>
      </c>
      <c r="B1537" t="s">
        <v>29</v>
      </c>
      <c r="C1537" t="s">
        <v>22</v>
      </c>
      <c r="D1537" t="s">
        <v>23</v>
      </c>
      <c r="E1537" t="s">
        <v>5</v>
      </c>
      <c r="G1537" t="s">
        <v>24</v>
      </c>
      <c r="H1537">
        <v>1253264</v>
      </c>
      <c r="I1537">
        <v>1254283</v>
      </c>
      <c r="J1537" t="s">
        <v>41</v>
      </c>
      <c r="K1537" t="s">
        <v>4382</v>
      </c>
      <c r="L1537" t="s">
        <v>4382</v>
      </c>
      <c r="N1537" t="s">
        <v>4383</v>
      </c>
      <c r="P1537">
        <v>24946544</v>
      </c>
      <c r="Q1537" t="s">
        <v>4380</v>
      </c>
      <c r="R1537">
        <v>1020</v>
      </c>
      <c r="S1537">
        <v>339</v>
      </c>
    </row>
    <row r="1538" spans="1:19">
      <c r="A1538" t="s">
        <v>28</v>
      </c>
      <c r="B1538" t="s">
        <v>29</v>
      </c>
      <c r="C1538" t="s">
        <v>22</v>
      </c>
      <c r="D1538" t="s">
        <v>23</v>
      </c>
      <c r="E1538" t="s">
        <v>5</v>
      </c>
      <c r="G1538" t="s">
        <v>24</v>
      </c>
      <c r="H1538">
        <v>1601072</v>
      </c>
      <c r="I1538">
        <v>1602091</v>
      </c>
      <c r="J1538" t="s">
        <v>25</v>
      </c>
      <c r="K1538" t="s">
        <v>5459</v>
      </c>
      <c r="L1538" t="s">
        <v>5459</v>
      </c>
      <c r="N1538" t="s">
        <v>5460</v>
      </c>
      <c r="O1538" t="s">
        <v>5456</v>
      </c>
      <c r="P1538">
        <v>24948612</v>
      </c>
      <c r="Q1538" t="s">
        <v>5457</v>
      </c>
      <c r="R1538">
        <v>1020</v>
      </c>
      <c r="S1538">
        <v>339</v>
      </c>
    </row>
    <row r="1539" spans="1:19">
      <c r="A1539" t="s">
        <v>28</v>
      </c>
      <c r="B1539" t="s">
        <v>29</v>
      </c>
      <c r="C1539" t="s">
        <v>22</v>
      </c>
      <c r="D1539" t="s">
        <v>23</v>
      </c>
      <c r="E1539" t="s">
        <v>5</v>
      </c>
      <c r="G1539" t="s">
        <v>24</v>
      </c>
      <c r="H1539">
        <v>3236081</v>
      </c>
      <c r="I1539">
        <v>3237100</v>
      </c>
      <c r="J1539" t="s">
        <v>25</v>
      </c>
      <c r="K1539" t="s">
        <v>10468</v>
      </c>
      <c r="L1539" t="s">
        <v>10468</v>
      </c>
      <c r="N1539" t="s">
        <v>10469</v>
      </c>
      <c r="P1539">
        <v>24949168</v>
      </c>
      <c r="Q1539" t="s">
        <v>10466</v>
      </c>
      <c r="R1539">
        <v>1020</v>
      </c>
      <c r="S1539">
        <v>339</v>
      </c>
    </row>
    <row r="1540" spans="1:19">
      <c r="A1540" t="s">
        <v>28</v>
      </c>
      <c r="B1540" t="s">
        <v>29</v>
      </c>
      <c r="C1540" t="s">
        <v>22</v>
      </c>
      <c r="D1540" t="s">
        <v>23</v>
      </c>
      <c r="E1540" t="s">
        <v>5</v>
      </c>
      <c r="G1540" t="s">
        <v>24</v>
      </c>
      <c r="H1540">
        <v>3643124</v>
      </c>
      <c r="I1540">
        <v>3644143</v>
      </c>
      <c r="J1540" t="s">
        <v>41</v>
      </c>
      <c r="K1540" t="s">
        <v>11873</v>
      </c>
      <c r="L1540" t="s">
        <v>11873</v>
      </c>
      <c r="N1540" t="s">
        <v>11874</v>
      </c>
      <c r="P1540">
        <v>24948999</v>
      </c>
      <c r="Q1540" t="s">
        <v>11871</v>
      </c>
      <c r="R1540">
        <v>1020</v>
      </c>
      <c r="S1540">
        <v>339</v>
      </c>
    </row>
    <row r="1541" spans="1:19">
      <c r="A1541" t="s">
        <v>28</v>
      </c>
      <c r="B1541" t="s">
        <v>29</v>
      </c>
      <c r="C1541" t="s">
        <v>22</v>
      </c>
      <c r="D1541" t="s">
        <v>23</v>
      </c>
      <c r="E1541" t="s">
        <v>5</v>
      </c>
      <c r="G1541" t="s">
        <v>24</v>
      </c>
      <c r="H1541">
        <v>3807824</v>
      </c>
      <c r="I1541">
        <v>3808843</v>
      </c>
      <c r="J1541" t="s">
        <v>25</v>
      </c>
      <c r="K1541" t="s">
        <v>12429</v>
      </c>
      <c r="L1541" t="s">
        <v>12429</v>
      </c>
      <c r="N1541" t="s">
        <v>12430</v>
      </c>
      <c r="P1541">
        <v>24945387</v>
      </c>
      <c r="Q1541" t="s">
        <v>12427</v>
      </c>
      <c r="R1541">
        <v>1020</v>
      </c>
      <c r="S1541">
        <v>339</v>
      </c>
    </row>
    <row r="1542" spans="1:19">
      <c r="A1542" t="s">
        <v>28</v>
      </c>
      <c r="B1542" t="s">
        <v>29</v>
      </c>
      <c r="C1542" t="s">
        <v>22</v>
      </c>
      <c r="D1542" t="s">
        <v>23</v>
      </c>
      <c r="E1542" t="s">
        <v>5</v>
      </c>
      <c r="G1542" t="s">
        <v>24</v>
      </c>
      <c r="H1542">
        <v>554038</v>
      </c>
      <c r="I1542">
        <v>555054</v>
      </c>
      <c r="J1542" t="s">
        <v>41</v>
      </c>
      <c r="K1542" t="s">
        <v>1942</v>
      </c>
      <c r="L1542" t="s">
        <v>1942</v>
      </c>
      <c r="N1542" t="s">
        <v>1943</v>
      </c>
      <c r="P1542">
        <v>24948487</v>
      </c>
      <c r="Q1542" t="s">
        <v>1940</v>
      </c>
      <c r="R1542">
        <v>1017</v>
      </c>
      <c r="S1542">
        <v>338</v>
      </c>
    </row>
    <row r="1543" spans="1:19">
      <c r="A1543" t="s">
        <v>28</v>
      </c>
      <c r="B1543" t="s">
        <v>29</v>
      </c>
      <c r="C1543" t="s">
        <v>22</v>
      </c>
      <c r="D1543" t="s">
        <v>23</v>
      </c>
      <c r="E1543" t="s">
        <v>5</v>
      </c>
      <c r="G1543" t="s">
        <v>24</v>
      </c>
      <c r="H1543">
        <v>625992</v>
      </c>
      <c r="I1543">
        <v>627008</v>
      </c>
      <c r="J1543" t="s">
        <v>25</v>
      </c>
      <c r="K1543" t="s">
        <v>2179</v>
      </c>
      <c r="L1543" t="s">
        <v>2179</v>
      </c>
      <c r="N1543" t="s">
        <v>2180</v>
      </c>
      <c r="P1543">
        <v>24946241</v>
      </c>
      <c r="Q1543" t="s">
        <v>2177</v>
      </c>
      <c r="R1543">
        <v>1017</v>
      </c>
      <c r="S1543">
        <v>338</v>
      </c>
    </row>
    <row r="1544" spans="1:19">
      <c r="A1544" t="s">
        <v>28</v>
      </c>
      <c r="B1544" t="s">
        <v>29</v>
      </c>
      <c r="C1544" t="s">
        <v>22</v>
      </c>
      <c r="D1544" t="s">
        <v>23</v>
      </c>
      <c r="E1544" t="s">
        <v>5</v>
      </c>
      <c r="G1544" t="s">
        <v>24</v>
      </c>
      <c r="H1544">
        <v>687212</v>
      </c>
      <c r="I1544">
        <v>688228</v>
      </c>
      <c r="J1544" t="s">
        <v>41</v>
      </c>
      <c r="K1544" t="s">
        <v>2430</v>
      </c>
      <c r="L1544" t="s">
        <v>2430</v>
      </c>
      <c r="N1544" t="s">
        <v>2431</v>
      </c>
      <c r="P1544">
        <v>24945712</v>
      </c>
      <c r="Q1544" t="s">
        <v>2428</v>
      </c>
      <c r="R1544">
        <v>1017</v>
      </c>
      <c r="S1544">
        <v>338</v>
      </c>
    </row>
    <row r="1545" spans="1:19">
      <c r="A1545" t="s">
        <v>28</v>
      </c>
      <c r="B1545" t="s">
        <v>29</v>
      </c>
      <c r="C1545" t="s">
        <v>22</v>
      </c>
      <c r="D1545" t="s">
        <v>23</v>
      </c>
      <c r="E1545" t="s">
        <v>5</v>
      </c>
      <c r="G1545" t="s">
        <v>24</v>
      </c>
      <c r="H1545">
        <v>2421496</v>
      </c>
      <c r="I1545">
        <v>2422512</v>
      </c>
      <c r="J1545" t="s">
        <v>41</v>
      </c>
      <c r="K1545" t="s">
        <v>8034</v>
      </c>
      <c r="L1545" t="s">
        <v>8034</v>
      </c>
      <c r="N1545" t="s">
        <v>8035</v>
      </c>
      <c r="P1545">
        <v>24948864</v>
      </c>
      <c r="Q1545" t="s">
        <v>8032</v>
      </c>
      <c r="R1545">
        <v>1017</v>
      </c>
      <c r="S1545">
        <v>338</v>
      </c>
    </row>
    <row r="1546" spans="1:19">
      <c r="A1546" t="s">
        <v>28</v>
      </c>
      <c r="B1546" t="s">
        <v>29</v>
      </c>
      <c r="C1546" t="s">
        <v>22</v>
      </c>
      <c r="D1546" t="s">
        <v>23</v>
      </c>
      <c r="E1546" t="s">
        <v>5</v>
      </c>
      <c r="G1546" t="s">
        <v>24</v>
      </c>
      <c r="H1546">
        <v>3357341</v>
      </c>
      <c r="I1546">
        <v>3358357</v>
      </c>
      <c r="J1546" t="s">
        <v>25</v>
      </c>
      <c r="K1546" t="s">
        <v>10931</v>
      </c>
      <c r="L1546" t="s">
        <v>10931</v>
      </c>
      <c r="N1546" t="s">
        <v>898</v>
      </c>
      <c r="P1546">
        <v>24945343</v>
      </c>
      <c r="Q1546" t="s">
        <v>10929</v>
      </c>
      <c r="R1546">
        <v>1017</v>
      </c>
      <c r="S1546">
        <v>338</v>
      </c>
    </row>
    <row r="1547" spans="1:19">
      <c r="A1547" t="s">
        <v>28</v>
      </c>
      <c r="B1547" t="s">
        <v>29</v>
      </c>
      <c r="C1547" t="s">
        <v>22</v>
      </c>
      <c r="D1547" t="s">
        <v>23</v>
      </c>
      <c r="E1547" t="s">
        <v>5</v>
      </c>
      <c r="G1547" t="s">
        <v>24</v>
      </c>
      <c r="H1547">
        <v>3447322</v>
      </c>
      <c r="I1547">
        <v>3448338</v>
      </c>
      <c r="J1547" t="s">
        <v>41</v>
      </c>
      <c r="K1547" t="s">
        <v>11211</v>
      </c>
      <c r="L1547" t="s">
        <v>11211</v>
      </c>
      <c r="N1547" t="s">
        <v>11212</v>
      </c>
      <c r="P1547">
        <v>24947829</v>
      </c>
      <c r="Q1547" t="s">
        <v>11209</v>
      </c>
      <c r="R1547">
        <v>1017</v>
      </c>
      <c r="S1547">
        <v>338</v>
      </c>
    </row>
    <row r="1548" spans="1:19">
      <c r="A1548" t="s">
        <v>28</v>
      </c>
      <c r="B1548" t="s">
        <v>29</v>
      </c>
      <c r="C1548" t="s">
        <v>22</v>
      </c>
      <c r="D1548" t="s">
        <v>23</v>
      </c>
      <c r="E1548" t="s">
        <v>5</v>
      </c>
      <c r="G1548" t="s">
        <v>24</v>
      </c>
      <c r="H1548">
        <v>4303701</v>
      </c>
      <c r="I1548">
        <v>4304717</v>
      </c>
      <c r="J1548" t="s">
        <v>41</v>
      </c>
      <c r="K1548" t="s">
        <v>14147</v>
      </c>
      <c r="L1548" t="s">
        <v>14147</v>
      </c>
      <c r="N1548" t="s">
        <v>14148</v>
      </c>
      <c r="P1548">
        <v>24948514</v>
      </c>
      <c r="Q1548" t="s">
        <v>14146</v>
      </c>
      <c r="R1548">
        <v>1017</v>
      </c>
      <c r="S1548">
        <v>338</v>
      </c>
    </row>
    <row r="1549" spans="1:19">
      <c r="A1549" t="s">
        <v>28</v>
      </c>
      <c r="B1549" t="s">
        <v>29</v>
      </c>
      <c r="C1549" t="s">
        <v>22</v>
      </c>
      <c r="D1549" t="s">
        <v>23</v>
      </c>
      <c r="E1549" t="s">
        <v>5</v>
      </c>
      <c r="G1549" t="s">
        <v>24</v>
      </c>
      <c r="H1549">
        <v>4358791</v>
      </c>
      <c r="I1549">
        <v>4359807</v>
      </c>
      <c r="J1549" t="s">
        <v>41</v>
      </c>
      <c r="K1549" t="s">
        <v>14331</v>
      </c>
      <c r="L1549" t="s">
        <v>14331</v>
      </c>
      <c r="N1549" t="s">
        <v>49</v>
      </c>
      <c r="P1549">
        <v>24947580</v>
      </c>
      <c r="Q1549" t="s">
        <v>14329</v>
      </c>
      <c r="R1549">
        <v>1017</v>
      </c>
      <c r="S1549">
        <v>338</v>
      </c>
    </row>
    <row r="1550" spans="1:19">
      <c r="A1550" t="s">
        <v>28</v>
      </c>
      <c r="B1550" t="s">
        <v>29</v>
      </c>
      <c r="C1550" t="s">
        <v>22</v>
      </c>
      <c r="D1550" t="s">
        <v>23</v>
      </c>
      <c r="E1550" t="s">
        <v>5</v>
      </c>
      <c r="G1550" t="s">
        <v>24</v>
      </c>
      <c r="H1550">
        <v>4421316</v>
      </c>
      <c r="I1550">
        <v>4422332</v>
      </c>
      <c r="J1550" t="s">
        <v>25</v>
      </c>
      <c r="K1550" t="s">
        <v>14516</v>
      </c>
      <c r="L1550" t="s">
        <v>14516</v>
      </c>
      <c r="N1550" t="s">
        <v>7052</v>
      </c>
      <c r="P1550">
        <v>24947166</v>
      </c>
      <c r="Q1550" t="s">
        <v>14514</v>
      </c>
      <c r="R1550">
        <v>1017</v>
      </c>
      <c r="S1550">
        <v>338</v>
      </c>
    </row>
    <row r="1551" spans="1:19">
      <c r="A1551" t="s">
        <v>28</v>
      </c>
      <c r="B1551" t="s">
        <v>29</v>
      </c>
      <c r="C1551" t="s">
        <v>22</v>
      </c>
      <c r="D1551" t="s">
        <v>23</v>
      </c>
      <c r="E1551" t="s">
        <v>5</v>
      </c>
      <c r="G1551" t="s">
        <v>24</v>
      </c>
      <c r="H1551">
        <v>377200</v>
      </c>
      <c r="I1551">
        <v>378213</v>
      </c>
      <c r="J1551" t="s">
        <v>25</v>
      </c>
      <c r="K1551" t="s">
        <v>1334</v>
      </c>
      <c r="L1551" t="s">
        <v>1334</v>
      </c>
      <c r="N1551" t="s">
        <v>367</v>
      </c>
      <c r="P1551">
        <v>24947510</v>
      </c>
      <c r="Q1551" t="s">
        <v>1332</v>
      </c>
      <c r="R1551">
        <v>1014</v>
      </c>
      <c r="S1551">
        <v>337</v>
      </c>
    </row>
    <row r="1552" spans="1:19">
      <c r="A1552" t="s">
        <v>28</v>
      </c>
      <c r="B1552" t="s">
        <v>29</v>
      </c>
      <c r="C1552" t="s">
        <v>22</v>
      </c>
      <c r="D1552" t="s">
        <v>23</v>
      </c>
      <c r="E1552" t="s">
        <v>5</v>
      </c>
      <c r="G1552" t="s">
        <v>24</v>
      </c>
      <c r="H1552">
        <v>762985</v>
      </c>
      <c r="I1552">
        <v>763998</v>
      </c>
      <c r="J1552" t="s">
        <v>25</v>
      </c>
      <c r="K1552" t="s">
        <v>2722</v>
      </c>
      <c r="L1552" t="s">
        <v>2722</v>
      </c>
      <c r="N1552" t="s">
        <v>49</v>
      </c>
      <c r="P1552">
        <v>24947476</v>
      </c>
      <c r="Q1552" t="s">
        <v>2720</v>
      </c>
      <c r="R1552">
        <v>1014</v>
      </c>
      <c r="S1552">
        <v>337</v>
      </c>
    </row>
    <row r="1553" spans="1:19">
      <c r="A1553" t="s">
        <v>28</v>
      </c>
      <c r="B1553" t="s">
        <v>29</v>
      </c>
      <c r="C1553" t="s">
        <v>22</v>
      </c>
      <c r="D1553" t="s">
        <v>23</v>
      </c>
      <c r="E1553" t="s">
        <v>5</v>
      </c>
      <c r="G1553" t="s">
        <v>24</v>
      </c>
      <c r="H1553">
        <v>1768055</v>
      </c>
      <c r="I1553">
        <v>1769068</v>
      </c>
      <c r="J1553" t="s">
        <v>41</v>
      </c>
      <c r="K1553" t="s">
        <v>5954</v>
      </c>
      <c r="L1553" t="s">
        <v>5954</v>
      </c>
      <c r="N1553" t="s">
        <v>5955</v>
      </c>
      <c r="P1553">
        <v>24948911</v>
      </c>
      <c r="Q1553" t="s">
        <v>5952</v>
      </c>
      <c r="R1553">
        <v>1014</v>
      </c>
      <c r="S1553">
        <v>337</v>
      </c>
    </row>
    <row r="1554" spans="1:19">
      <c r="A1554" t="s">
        <v>28</v>
      </c>
      <c r="B1554" t="s">
        <v>29</v>
      </c>
      <c r="C1554" t="s">
        <v>22</v>
      </c>
      <c r="D1554" t="s">
        <v>23</v>
      </c>
      <c r="E1554" t="s">
        <v>5</v>
      </c>
      <c r="G1554" t="s">
        <v>24</v>
      </c>
      <c r="H1554">
        <v>2456084</v>
      </c>
      <c r="I1554">
        <v>2457097</v>
      </c>
      <c r="J1554" t="s">
        <v>25</v>
      </c>
      <c r="K1554" t="s">
        <v>8133</v>
      </c>
      <c r="L1554" t="s">
        <v>8133</v>
      </c>
      <c r="N1554" t="s">
        <v>8134</v>
      </c>
      <c r="P1554">
        <v>24945747</v>
      </c>
      <c r="Q1554" t="s">
        <v>8131</v>
      </c>
      <c r="R1554">
        <v>1014</v>
      </c>
      <c r="S1554">
        <v>337</v>
      </c>
    </row>
    <row r="1555" spans="1:19">
      <c r="A1555" t="s">
        <v>28</v>
      </c>
      <c r="B1555" t="s">
        <v>29</v>
      </c>
      <c r="C1555" t="s">
        <v>22</v>
      </c>
      <c r="D1555" t="s">
        <v>23</v>
      </c>
      <c r="E1555" t="s">
        <v>5</v>
      </c>
      <c r="G1555" t="s">
        <v>24</v>
      </c>
      <c r="H1555">
        <v>199414</v>
      </c>
      <c r="I1555">
        <v>200424</v>
      </c>
      <c r="J1555" t="s">
        <v>41</v>
      </c>
      <c r="K1555" t="s">
        <v>718</v>
      </c>
      <c r="L1555" t="s">
        <v>718</v>
      </c>
      <c r="N1555" t="s">
        <v>719</v>
      </c>
      <c r="O1555" t="s">
        <v>715</v>
      </c>
      <c r="P1555">
        <v>24945436</v>
      </c>
      <c r="Q1555" t="s">
        <v>716</v>
      </c>
      <c r="R1555">
        <v>1011</v>
      </c>
      <c r="S1555">
        <v>336</v>
      </c>
    </row>
    <row r="1556" spans="1:19">
      <c r="A1556" t="s">
        <v>28</v>
      </c>
      <c r="B1556" t="s">
        <v>29</v>
      </c>
      <c r="C1556" t="s">
        <v>22</v>
      </c>
      <c r="D1556" t="s">
        <v>23</v>
      </c>
      <c r="E1556" t="s">
        <v>5</v>
      </c>
      <c r="G1556" t="s">
        <v>24</v>
      </c>
      <c r="H1556">
        <v>595101</v>
      </c>
      <c r="I1556">
        <v>596111</v>
      </c>
      <c r="J1556" t="s">
        <v>25</v>
      </c>
      <c r="K1556" t="s">
        <v>2063</v>
      </c>
      <c r="L1556" t="s">
        <v>2063</v>
      </c>
      <c r="N1556" t="s">
        <v>1320</v>
      </c>
      <c r="P1556">
        <v>24945336</v>
      </c>
      <c r="Q1556" t="s">
        <v>2061</v>
      </c>
      <c r="R1556">
        <v>1011</v>
      </c>
      <c r="S1556">
        <v>336</v>
      </c>
    </row>
    <row r="1557" spans="1:19">
      <c r="A1557" t="s">
        <v>28</v>
      </c>
      <c r="B1557" t="s">
        <v>29</v>
      </c>
      <c r="C1557" t="s">
        <v>22</v>
      </c>
      <c r="D1557" t="s">
        <v>23</v>
      </c>
      <c r="E1557" t="s">
        <v>5</v>
      </c>
      <c r="G1557" t="s">
        <v>24</v>
      </c>
      <c r="H1557">
        <v>1275560</v>
      </c>
      <c r="I1557">
        <v>1276570</v>
      </c>
      <c r="J1557" t="s">
        <v>41</v>
      </c>
      <c r="K1557" t="s">
        <v>4454</v>
      </c>
      <c r="L1557" t="s">
        <v>4454</v>
      </c>
      <c r="N1557" t="s">
        <v>49</v>
      </c>
      <c r="P1557">
        <v>24946186</v>
      </c>
      <c r="Q1557" t="s">
        <v>4452</v>
      </c>
      <c r="R1557">
        <v>1011</v>
      </c>
      <c r="S1557">
        <v>336</v>
      </c>
    </row>
    <row r="1558" spans="1:19">
      <c r="A1558" t="s">
        <v>28</v>
      </c>
      <c r="B1558" t="s">
        <v>29</v>
      </c>
      <c r="C1558" t="s">
        <v>22</v>
      </c>
      <c r="D1558" t="s">
        <v>23</v>
      </c>
      <c r="E1558" t="s">
        <v>5</v>
      </c>
      <c r="G1558" t="s">
        <v>24</v>
      </c>
      <c r="H1558">
        <v>1860856</v>
      </c>
      <c r="I1558">
        <v>1861866</v>
      </c>
      <c r="J1558" t="s">
        <v>41</v>
      </c>
      <c r="K1558" t="s">
        <v>6274</v>
      </c>
      <c r="L1558" t="s">
        <v>6274</v>
      </c>
      <c r="N1558" t="s">
        <v>6275</v>
      </c>
      <c r="O1558" t="s">
        <v>6271</v>
      </c>
      <c r="P1558">
        <v>24946299</v>
      </c>
      <c r="Q1558" t="s">
        <v>6272</v>
      </c>
      <c r="R1558">
        <v>1011</v>
      </c>
      <c r="S1558">
        <v>336</v>
      </c>
    </row>
    <row r="1559" spans="1:19">
      <c r="A1559" t="s">
        <v>28</v>
      </c>
      <c r="B1559" t="s">
        <v>29</v>
      </c>
      <c r="C1559" t="s">
        <v>22</v>
      </c>
      <c r="D1559" t="s">
        <v>23</v>
      </c>
      <c r="E1559" t="s">
        <v>5</v>
      </c>
      <c r="G1559" t="s">
        <v>24</v>
      </c>
      <c r="H1559">
        <v>2632433</v>
      </c>
      <c r="I1559">
        <v>2633443</v>
      </c>
      <c r="J1559" t="s">
        <v>25</v>
      </c>
      <c r="K1559" t="s">
        <v>8729</v>
      </c>
      <c r="L1559" t="s">
        <v>8729</v>
      </c>
      <c r="N1559" t="s">
        <v>2623</v>
      </c>
      <c r="P1559">
        <v>24946311</v>
      </c>
      <c r="Q1559" t="s">
        <v>8727</v>
      </c>
      <c r="R1559">
        <v>1011</v>
      </c>
      <c r="S1559">
        <v>336</v>
      </c>
    </row>
    <row r="1560" spans="1:19">
      <c r="A1560" t="s">
        <v>28</v>
      </c>
      <c r="B1560" t="s">
        <v>29</v>
      </c>
      <c r="C1560" t="s">
        <v>22</v>
      </c>
      <c r="D1560" t="s">
        <v>23</v>
      </c>
      <c r="E1560" t="s">
        <v>5</v>
      </c>
      <c r="G1560" t="s">
        <v>24</v>
      </c>
      <c r="H1560">
        <v>2653271</v>
      </c>
      <c r="I1560">
        <v>2654281</v>
      </c>
      <c r="J1560" t="s">
        <v>25</v>
      </c>
      <c r="K1560" t="s">
        <v>8793</v>
      </c>
      <c r="L1560" t="s">
        <v>8793</v>
      </c>
      <c r="N1560" t="s">
        <v>8377</v>
      </c>
      <c r="P1560">
        <v>24946073</v>
      </c>
      <c r="Q1560" t="s">
        <v>8791</v>
      </c>
      <c r="R1560">
        <v>1011</v>
      </c>
      <c r="S1560">
        <v>336</v>
      </c>
    </row>
    <row r="1561" spans="1:19">
      <c r="A1561" t="s">
        <v>28</v>
      </c>
      <c r="B1561" t="s">
        <v>29</v>
      </c>
      <c r="C1561" t="s">
        <v>22</v>
      </c>
      <c r="D1561" t="s">
        <v>23</v>
      </c>
      <c r="E1561" t="s">
        <v>5</v>
      </c>
      <c r="G1561" t="s">
        <v>24</v>
      </c>
      <c r="H1561">
        <v>3006456</v>
      </c>
      <c r="I1561">
        <v>3007466</v>
      </c>
      <c r="J1561" t="s">
        <v>41</v>
      </c>
      <c r="K1561" t="s">
        <v>9831</v>
      </c>
      <c r="L1561" t="s">
        <v>9831</v>
      </c>
      <c r="N1561" t="s">
        <v>9832</v>
      </c>
      <c r="P1561">
        <v>24946188</v>
      </c>
      <c r="Q1561" t="s">
        <v>9829</v>
      </c>
      <c r="R1561">
        <v>1011</v>
      </c>
      <c r="S1561">
        <v>336</v>
      </c>
    </row>
    <row r="1562" spans="1:19">
      <c r="A1562" t="s">
        <v>28</v>
      </c>
      <c r="B1562" t="s">
        <v>29</v>
      </c>
      <c r="C1562" t="s">
        <v>22</v>
      </c>
      <c r="D1562" t="s">
        <v>23</v>
      </c>
      <c r="E1562" t="s">
        <v>5</v>
      </c>
      <c r="G1562" t="s">
        <v>24</v>
      </c>
      <c r="H1562">
        <v>3292105</v>
      </c>
      <c r="I1562">
        <v>3293115</v>
      </c>
      <c r="J1562" t="s">
        <v>41</v>
      </c>
      <c r="K1562" t="s">
        <v>10694</v>
      </c>
      <c r="L1562" t="s">
        <v>10694</v>
      </c>
      <c r="N1562" t="s">
        <v>10469</v>
      </c>
      <c r="P1562">
        <v>24947882</v>
      </c>
      <c r="Q1562" t="s">
        <v>10692</v>
      </c>
      <c r="R1562">
        <v>1011</v>
      </c>
      <c r="S1562">
        <v>336</v>
      </c>
    </row>
    <row r="1563" spans="1:19">
      <c r="A1563" t="s">
        <v>28</v>
      </c>
      <c r="B1563" t="s">
        <v>29</v>
      </c>
      <c r="C1563" t="s">
        <v>22</v>
      </c>
      <c r="D1563" t="s">
        <v>23</v>
      </c>
      <c r="E1563" t="s">
        <v>5</v>
      </c>
      <c r="G1563" t="s">
        <v>24</v>
      </c>
      <c r="H1563">
        <v>3451239</v>
      </c>
      <c r="I1563">
        <v>3452249</v>
      </c>
      <c r="J1563" t="s">
        <v>41</v>
      </c>
      <c r="K1563" t="s">
        <v>11223</v>
      </c>
      <c r="L1563" t="s">
        <v>11223</v>
      </c>
      <c r="N1563" t="s">
        <v>49</v>
      </c>
      <c r="P1563">
        <v>25392853</v>
      </c>
      <c r="Q1563" t="s">
        <v>11221</v>
      </c>
      <c r="R1563">
        <v>1011</v>
      </c>
      <c r="S1563">
        <v>336</v>
      </c>
    </row>
    <row r="1564" spans="1:19">
      <c r="A1564" t="s">
        <v>28</v>
      </c>
      <c r="B1564" t="s">
        <v>29</v>
      </c>
      <c r="C1564" t="s">
        <v>22</v>
      </c>
      <c r="D1564" t="s">
        <v>23</v>
      </c>
      <c r="E1564" t="s">
        <v>5</v>
      </c>
      <c r="G1564" t="s">
        <v>24</v>
      </c>
      <c r="H1564">
        <v>3956425</v>
      </c>
      <c r="I1564">
        <v>3957435</v>
      </c>
      <c r="J1564" t="s">
        <v>41</v>
      </c>
      <c r="K1564" t="s">
        <v>12999</v>
      </c>
      <c r="L1564" t="s">
        <v>12999</v>
      </c>
      <c r="N1564" t="s">
        <v>13000</v>
      </c>
      <c r="P1564">
        <v>24947889</v>
      </c>
      <c r="Q1564" t="s">
        <v>12997</v>
      </c>
      <c r="R1564">
        <v>1011</v>
      </c>
      <c r="S1564">
        <v>336</v>
      </c>
    </row>
    <row r="1565" spans="1:19">
      <c r="A1565" t="s">
        <v>28</v>
      </c>
      <c r="B1565" t="s">
        <v>29</v>
      </c>
      <c r="C1565" t="s">
        <v>22</v>
      </c>
      <c r="D1565" t="s">
        <v>23</v>
      </c>
      <c r="E1565" t="s">
        <v>5</v>
      </c>
      <c r="G1565" t="s">
        <v>24</v>
      </c>
      <c r="H1565">
        <v>3978268</v>
      </c>
      <c r="I1565">
        <v>3979278</v>
      </c>
      <c r="J1565" t="s">
        <v>41</v>
      </c>
      <c r="K1565" t="s">
        <v>13076</v>
      </c>
      <c r="L1565" t="s">
        <v>13076</v>
      </c>
      <c r="N1565" t="s">
        <v>3690</v>
      </c>
      <c r="P1565">
        <v>24947621</v>
      </c>
      <c r="Q1565" t="s">
        <v>13074</v>
      </c>
      <c r="R1565">
        <v>1011</v>
      </c>
      <c r="S1565">
        <v>336</v>
      </c>
    </row>
    <row r="1566" spans="1:19">
      <c r="A1566" t="s">
        <v>28</v>
      </c>
      <c r="B1566" t="s">
        <v>29</v>
      </c>
      <c r="C1566" t="s">
        <v>22</v>
      </c>
      <c r="D1566" t="s">
        <v>23</v>
      </c>
      <c r="E1566" t="s">
        <v>5</v>
      </c>
      <c r="G1566" t="s">
        <v>24</v>
      </c>
      <c r="H1566">
        <v>4076434</v>
      </c>
      <c r="I1566">
        <v>4077444</v>
      </c>
      <c r="J1566" t="s">
        <v>41</v>
      </c>
      <c r="K1566" t="s">
        <v>13442</v>
      </c>
      <c r="L1566" t="s">
        <v>13442</v>
      </c>
      <c r="N1566" t="s">
        <v>7164</v>
      </c>
      <c r="P1566">
        <v>24948108</v>
      </c>
      <c r="Q1566" t="s">
        <v>13440</v>
      </c>
      <c r="R1566">
        <v>1011</v>
      </c>
      <c r="S1566">
        <v>336</v>
      </c>
    </row>
    <row r="1567" spans="1:19">
      <c r="A1567" t="s">
        <v>28</v>
      </c>
      <c r="B1567" t="s">
        <v>29</v>
      </c>
      <c r="C1567" t="s">
        <v>22</v>
      </c>
      <c r="D1567" t="s">
        <v>23</v>
      </c>
      <c r="E1567" t="s">
        <v>5</v>
      </c>
      <c r="G1567" t="s">
        <v>24</v>
      </c>
      <c r="H1567">
        <v>7062</v>
      </c>
      <c r="I1567">
        <v>8069</v>
      </c>
      <c r="J1567" t="s">
        <v>25</v>
      </c>
      <c r="K1567" t="s">
        <v>52</v>
      </c>
      <c r="L1567" t="s">
        <v>52</v>
      </c>
      <c r="N1567" t="s">
        <v>53</v>
      </c>
      <c r="P1567">
        <v>24948761</v>
      </c>
      <c r="Q1567" t="s">
        <v>50</v>
      </c>
      <c r="R1567">
        <v>1008</v>
      </c>
      <c r="S1567">
        <v>335</v>
      </c>
    </row>
    <row r="1568" spans="1:19">
      <c r="A1568" t="s">
        <v>28</v>
      </c>
      <c r="B1568" t="s">
        <v>29</v>
      </c>
      <c r="C1568" t="s">
        <v>22</v>
      </c>
      <c r="D1568" t="s">
        <v>23</v>
      </c>
      <c r="E1568" t="s">
        <v>5</v>
      </c>
      <c r="G1568" t="s">
        <v>24</v>
      </c>
      <c r="H1568">
        <v>1217846</v>
      </c>
      <c r="I1568">
        <v>1218853</v>
      </c>
      <c r="J1568" t="s">
        <v>41</v>
      </c>
      <c r="K1568" t="s">
        <v>4273</v>
      </c>
      <c r="L1568" t="s">
        <v>4273</v>
      </c>
      <c r="N1568" t="s">
        <v>3018</v>
      </c>
      <c r="P1568">
        <v>24949026</v>
      </c>
      <c r="Q1568" t="s">
        <v>4271</v>
      </c>
      <c r="R1568">
        <v>1008</v>
      </c>
      <c r="S1568">
        <v>335</v>
      </c>
    </row>
    <row r="1569" spans="1:19">
      <c r="A1569" t="s">
        <v>28</v>
      </c>
      <c r="B1569" t="s">
        <v>29</v>
      </c>
      <c r="C1569" t="s">
        <v>22</v>
      </c>
      <c r="D1569" t="s">
        <v>23</v>
      </c>
      <c r="E1569" t="s">
        <v>5</v>
      </c>
      <c r="G1569" t="s">
        <v>24</v>
      </c>
      <c r="H1569">
        <v>1306005</v>
      </c>
      <c r="I1569">
        <v>1307012</v>
      </c>
      <c r="J1569" t="s">
        <v>25</v>
      </c>
      <c r="K1569" t="s">
        <v>4530</v>
      </c>
      <c r="L1569" t="s">
        <v>4530</v>
      </c>
      <c r="N1569" t="s">
        <v>4531</v>
      </c>
      <c r="P1569">
        <v>31478250</v>
      </c>
      <c r="Q1569" t="s">
        <v>4529</v>
      </c>
      <c r="R1569">
        <v>1008</v>
      </c>
      <c r="S1569">
        <v>335</v>
      </c>
    </row>
    <row r="1570" spans="1:19">
      <c r="A1570" t="s">
        <v>28</v>
      </c>
      <c r="B1570" t="s">
        <v>29</v>
      </c>
      <c r="C1570" t="s">
        <v>22</v>
      </c>
      <c r="D1570" t="s">
        <v>23</v>
      </c>
      <c r="E1570" t="s">
        <v>5</v>
      </c>
      <c r="G1570" t="s">
        <v>24</v>
      </c>
      <c r="H1570">
        <v>1785639</v>
      </c>
      <c r="I1570">
        <v>1786646</v>
      </c>
      <c r="J1570" t="s">
        <v>25</v>
      </c>
      <c r="K1570" t="s">
        <v>6022</v>
      </c>
      <c r="L1570" t="s">
        <v>6022</v>
      </c>
      <c r="N1570" t="s">
        <v>6023</v>
      </c>
      <c r="P1570">
        <v>24948867</v>
      </c>
      <c r="Q1570" t="s">
        <v>6020</v>
      </c>
      <c r="R1570">
        <v>1008</v>
      </c>
      <c r="S1570">
        <v>335</v>
      </c>
    </row>
    <row r="1571" spans="1:19">
      <c r="A1571" t="s">
        <v>28</v>
      </c>
      <c r="B1571" t="s">
        <v>29</v>
      </c>
      <c r="C1571" t="s">
        <v>22</v>
      </c>
      <c r="D1571" t="s">
        <v>23</v>
      </c>
      <c r="E1571" t="s">
        <v>5</v>
      </c>
      <c r="G1571" t="s">
        <v>24</v>
      </c>
      <c r="H1571">
        <v>1819783</v>
      </c>
      <c r="I1571">
        <v>1820790</v>
      </c>
      <c r="J1571" t="s">
        <v>41</v>
      </c>
      <c r="K1571" t="s">
        <v>6129</v>
      </c>
      <c r="L1571" t="s">
        <v>6129</v>
      </c>
      <c r="N1571" t="s">
        <v>962</v>
      </c>
      <c r="P1571">
        <v>24946680</v>
      </c>
      <c r="Q1571" t="s">
        <v>6127</v>
      </c>
      <c r="R1571">
        <v>1008</v>
      </c>
      <c r="S1571">
        <v>335</v>
      </c>
    </row>
    <row r="1572" spans="1:19">
      <c r="A1572" t="s">
        <v>28</v>
      </c>
      <c r="B1572" t="s">
        <v>29</v>
      </c>
      <c r="C1572" t="s">
        <v>22</v>
      </c>
      <c r="D1572" t="s">
        <v>23</v>
      </c>
      <c r="E1572" t="s">
        <v>5</v>
      </c>
      <c r="G1572" t="s">
        <v>24</v>
      </c>
      <c r="H1572">
        <v>2534772</v>
      </c>
      <c r="I1572">
        <v>2535779</v>
      </c>
      <c r="J1572" t="s">
        <v>25</v>
      </c>
      <c r="K1572" t="s">
        <v>8383</v>
      </c>
      <c r="L1572" t="s">
        <v>8383</v>
      </c>
      <c r="N1572" t="s">
        <v>1652</v>
      </c>
      <c r="P1572">
        <v>24946839</v>
      </c>
      <c r="Q1572" t="s">
        <v>8381</v>
      </c>
      <c r="R1572">
        <v>1008</v>
      </c>
      <c r="S1572">
        <v>335</v>
      </c>
    </row>
    <row r="1573" spans="1:19">
      <c r="A1573" t="s">
        <v>28</v>
      </c>
      <c r="B1573" t="s">
        <v>29</v>
      </c>
      <c r="C1573" t="s">
        <v>22</v>
      </c>
      <c r="D1573" t="s">
        <v>23</v>
      </c>
      <c r="E1573" t="s">
        <v>5</v>
      </c>
      <c r="G1573" t="s">
        <v>24</v>
      </c>
      <c r="H1573">
        <v>2609934</v>
      </c>
      <c r="I1573">
        <v>2610941</v>
      </c>
      <c r="J1573" t="s">
        <v>41</v>
      </c>
      <c r="K1573" t="s">
        <v>8662</v>
      </c>
      <c r="L1573" t="s">
        <v>8662</v>
      </c>
      <c r="N1573" t="s">
        <v>8663</v>
      </c>
      <c r="P1573">
        <v>24948011</v>
      </c>
      <c r="Q1573" t="s">
        <v>8660</v>
      </c>
      <c r="R1573">
        <v>1008</v>
      </c>
      <c r="S1573">
        <v>335</v>
      </c>
    </row>
    <row r="1574" spans="1:19">
      <c r="A1574" t="s">
        <v>28</v>
      </c>
      <c r="B1574" t="s">
        <v>29</v>
      </c>
      <c r="C1574" t="s">
        <v>22</v>
      </c>
      <c r="D1574" t="s">
        <v>23</v>
      </c>
      <c r="E1574" t="s">
        <v>5</v>
      </c>
      <c r="G1574" t="s">
        <v>24</v>
      </c>
      <c r="H1574">
        <v>533398</v>
      </c>
      <c r="I1574">
        <v>534402</v>
      </c>
      <c r="J1574" t="s">
        <v>25</v>
      </c>
      <c r="K1574" t="s">
        <v>1880</v>
      </c>
      <c r="L1574" t="s">
        <v>1880</v>
      </c>
      <c r="N1574" t="s">
        <v>1881</v>
      </c>
      <c r="P1574">
        <v>24948697</v>
      </c>
      <c r="Q1574" t="s">
        <v>1878</v>
      </c>
      <c r="R1574">
        <v>1005</v>
      </c>
      <c r="S1574">
        <v>334</v>
      </c>
    </row>
    <row r="1575" spans="1:19">
      <c r="A1575" t="s">
        <v>28</v>
      </c>
      <c r="B1575" t="s">
        <v>29</v>
      </c>
      <c r="C1575" t="s">
        <v>22</v>
      </c>
      <c r="D1575" t="s">
        <v>23</v>
      </c>
      <c r="E1575" t="s">
        <v>5</v>
      </c>
      <c r="G1575" t="s">
        <v>24</v>
      </c>
      <c r="H1575">
        <v>951623</v>
      </c>
      <c r="I1575">
        <v>952627</v>
      </c>
      <c r="J1575" t="s">
        <v>41</v>
      </c>
      <c r="K1575" t="s">
        <v>3349</v>
      </c>
      <c r="L1575" t="s">
        <v>3349</v>
      </c>
      <c r="N1575" t="s">
        <v>3350</v>
      </c>
      <c r="P1575">
        <v>24948001</v>
      </c>
      <c r="Q1575" t="s">
        <v>3347</v>
      </c>
      <c r="R1575">
        <v>1005</v>
      </c>
      <c r="S1575">
        <v>334</v>
      </c>
    </row>
    <row r="1576" spans="1:19">
      <c r="A1576" t="s">
        <v>28</v>
      </c>
      <c r="B1576" t="s">
        <v>29</v>
      </c>
      <c r="C1576" t="s">
        <v>22</v>
      </c>
      <c r="D1576" t="s">
        <v>23</v>
      </c>
      <c r="E1576" t="s">
        <v>5</v>
      </c>
      <c r="G1576" t="s">
        <v>24</v>
      </c>
      <c r="H1576">
        <v>1181994</v>
      </c>
      <c r="I1576">
        <v>1182998</v>
      </c>
      <c r="J1576" t="s">
        <v>25</v>
      </c>
      <c r="K1576" t="s">
        <v>4164</v>
      </c>
      <c r="L1576" t="s">
        <v>4164</v>
      </c>
      <c r="N1576" t="s">
        <v>4165</v>
      </c>
      <c r="P1576">
        <v>24947864</v>
      </c>
      <c r="Q1576" t="s">
        <v>4162</v>
      </c>
      <c r="R1576">
        <v>1005</v>
      </c>
      <c r="S1576">
        <v>334</v>
      </c>
    </row>
    <row r="1577" spans="1:19">
      <c r="A1577" t="s">
        <v>28</v>
      </c>
      <c r="B1577" t="s">
        <v>29</v>
      </c>
      <c r="C1577" t="s">
        <v>22</v>
      </c>
      <c r="D1577" t="s">
        <v>23</v>
      </c>
      <c r="E1577" t="s">
        <v>5</v>
      </c>
      <c r="G1577" t="s">
        <v>24</v>
      </c>
      <c r="H1577">
        <v>2532046</v>
      </c>
      <c r="I1577">
        <v>2533050</v>
      </c>
      <c r="J1577" t="s">
        <v>25</v>
      </c>
      <c r="K1577" t="s">
        <v>8376</v>
      </c>
      <c r="L1577" t="s">
        <v>8376</v>
      </c>
      <c r="N1577" t="s">
        <v>8377</v>
      </c>
      <c r="P1577">
        <v>24945842</v>
      </c>
      <c r="Q1577" t="s">
        <v>8374</v>
      </c>
      <c r="R1577">
        <v>1005</v>
      </c>
      <c r="S1577">
        <v>334</v>
      </c>
    </row>
    <row r="1578" spans="1:19">
      <c r="A1578" t="s">
        <v>28</v>
      </c>
      <c r="B1578" t="s">
        <v>29</v>
      </c>
      <c r="C1578" t="s">
        <v>22</v>
      </c>
      <c r="D1578" t="s">
        <v>23</v>
      </c>
      <c r="E1578" t="s">
        <v>5</v>
      </c>
      <c r="G1578" t="s">
        <v>24</v>
      </c>
      <c r="H1578">
        <v>2798996</v>
      </c>
      <c r="I1578">
        <v>2800000</v>
      </c>
      <c r="J1578" t="s">
        <v>25</v>
      </c>
      <c r="K1578" t="s">
        <v>9236</v>
      </c>
      <c r="L1578" t="s">
        <v>9236</v>
      </c>
      <c r="N1578" t="s">
        <v>49</v>
      </c>
      <c r="P1578">
        <v>24946100</v>
      </c>
      <c r="Q1578" t="s">
        <v>9235</v>
      </c>
      <c r="R1578">
        <v>1005</v>
      </c>
      <c r="S1578">
        <v>334</v>
      </c>
    </row>
    <row r="1579" spans="1:19">
      <c r="A1579" t="s">
        <v>28</v>
      </c>
      <c r="B1579" t="s">
        <v>29</v>
      </c>
      <c r="C1579" t="s">
        <v>22</v>
      </c>
      <c r="D1579" t="s">
        <v>23</v>
      </c>
      <c r="E1579" t="s">
        <v>5</v>
      </c>
      <c r="G1579" t="s">
        <v>24</v>
      </c>
      <c r="H1579">
        <v>3414517</v>
      </c>
      <c r="I1579">
        <v>3415521</v>
      </c>
      <c r="J1579" t="s">
        <v>41</v>
      </c>
      <c r="K1579" t="s">
        <v>11099</v>
      </c>
      <c r="L1579" t="s">
        <v>11099</v>
      </c>
      <c r="N1579" t="s">
        <v>11100</v>
      </c>
      <c r="P1579">
        <v>24946559</v>
      </c>
      <c r="Q1579" t="s">
        <v>11097</v>
      </c>
      <c r="R1579">
        <v>1005</v>
      </c>
      <c r="S1579">
        <v>334</v>
      </c>
    </row>
    <row r="1580" spans="1:19">
      <c r="A1580" t="s">
        <v>28</v>
      </c>
      <c r="B1580" t="s">
        <v>29</v>
      </c>
      <c r="C1580" t="s">
        <v>22</v>
      </c>
      <c r="D1580" t="s">
        <v>23</v>
      </c>
      <c r="E1580" t="s">
        <v>5</v>
      </c>
      <c r="G1580" t="s">
        <v>24</v>
      </c>
      <c r="H1580">
        <v>3982053</v>
      </c>
      <c r="I1580">
        <v>3983057</v>
      </c>
      <c r="J1580" t="s">
        <v>25</v>
      </c>
      <c r="K1580" t="s">
        <v>13090</v>
      </c>
      <c r="L1580" t="s">
        <v>13090</v>
      </c>
      <c r="N1580" t="s">
        <v>4573</v>
      </c>
      <c r="P1580">
        <v>24948266</v>
      </c>
      <c r="Q1580" t="s">
        <v>13088</v>
      </c>
      <c r="R1580">
        <v>1005</v>
      </c>
      <c r="S1580">
        <v>334</v>
      </c>
    </row>
    <row r="1581" spans="1:19">
      <c r="A1581" t="s">
        <v>28</v>
      </c>
      <c r="B1581" t="s">
        <v>29</v>
      </c>
      <c r="C1581" t="s">
        <v>22</v>
      </c>
      <c r="D1581" t="s">
        <v>23</v>
      </c>
      <c r="E1581" t="s">
        <v>5</v>
      </c>
      <c r="G1581" t="s">
        <v>24</v>
      </c>
      <c r="H1581">
        <v>4020502</v>
      </c>
      <c r="I1581">
        <v>4021506</v>
      </c>
      <c r="J1581" t="s">
        <v>41</v>
      </c>
      <c r="K1581" t="s">
        <v>13236</v>
      </c>
      <c r="L1581" t="s">
        <v>13236</v>
      </c>
      <c r="N1581" t="s">
        <v>13237</v>
      </c>
      <c r="O1581" t="s">
        <v>13233</v>
      </c>
      <c r="P1581">
        <v>24948715</v>
      </c>
      <c r="Q1581" t="s">
        <v>13234</v>
      </c>
      <c r="R1581">
        <v>1005</v>
      </c>
      <c r="S1581">
        <v>334</v>
      </c>
    </row>
    <row r="1582" spans="1:19">
      <c r="A1582" t="s">
        <v>28</v>
      </c>
      <c r="B1582" t="s">
        <v>29</v>
      </c>
      <c r="C1582" t="s">
        <v>22</v>
      </c>
      <c r="D1582" t="s">
        <v>23</v>
      </c>
      <c r="E1582" t="s">
        <v>5</v>
      </c>
      <c r="G1582" t="s">
        <v>24</v>
      </c>
      <c r="H1582">
        <v>2033936</v>
      </c>
      <c r="I1582">
        <v>2034937</v>
      </c>
      <c r="J1582" t="s">
        <v>25</v>
      </c>
      <c r="K1582" t="s">
        <v>6783</v>
      </c>
      <c r="L1582" t="s">
        <v>6783</v>
      </c>
      <c r="N1582" t="s">
        <v>49</v>
      </c>
      <c r="P1582">
        <v>24947770</v>
      </c>
      <c r="Q1582" t="s">
        <v>6781</v>
      </c>
      <c r="R1582">
        <v>1002</v>
      </c>
      <c r="S1582">
        <v>333</v>
      </c>
    </row>
    <row r="1583" spans="1:19">
      <c r="A1583" t="s">
        <v>28</v>
      </c>
      <c r="B1583" t="s">
        <v>29</v>
      </c>
      <c r="C1583" t="s">
        <v>22</v>
      </c>
      <c r="D1583" t="s">
        <v>23</v>
      </c>
      <c r="E1583" t="s">
        <v>5</v>
      </c>
      <c r="G1583" t="s">
        <v>24</v>
      </c>
      <c r="H1583">
        <v>2424881</v>
      </c>
      <c r="I1583">
        <v>2425882</v>
      </c>
      <c r="J1583" t="s">
        <v>41</v>
      </c>
      <c r="K1583" t="s">
        <v>8045</v>
      </c>
      <c r="L1583" t="s">
        <v>8045</v>
      </c>
      <c r="N1583" t="s">
        <v>8046</v>
      </c>
      <c r="P1583">
        <v>24947164</v>
      </c>
      <c r="Q1583" t="s">
        <v>8043</v>
      </c>
      <c r="R1583">
        <v>1002</v>
      </c>
      <c r="S1583">
        <v>333</v>
      </c>
    </row>
    <row r="1584" spans="1:19">
      <c r="A1584" t="s">
        <v>28</v>
      </c>
      <c r="B1584" t="s">
        <v>29</v>
      </c>
      <c r="C1584" t="s">
        <v>22</v>
      </c>
      <c r="D1584" t="s">
        <v>23</v>
      </c>
      <c r="E1584" t="s">
        <v>5</v>
      </c>
      <c r="G1584" t="s">
        <v>24</v>
      </c>
      <c r="H1584">
        <v>2588850</v>
      </c>
      <c r="I1584">
        <v>2589851</v>
      </c>
      <c r="J1584" t="s">
        <v>25</v>
      </c>
      <c r="K1584" t="s">
        <v>8582</v>
      </c>
      <c r="L1584" t="s">
        <v>8582</v>
      </c>
      <c r="N1584" t="s">
        <v>49</v>
      </c>
      <c r="P1584">
        <v>24949153</v>
      </c>
      <c r="Q1584" t="s">
        <v>8580</v>
      </c>
      <c r="R1584">
        <v>1002</v>
      </c>
      <c r="S1584">
        <v>333</v>
      </c>
    </row>
    <row r="1585" spans="1:19">
      <c r="A1585" t="s">
        <v>28</v>
      </c>
      <c r="B1585" t="s">
        <v>29</v>
      </c>
      <c r="C1585" t="s">
        <v>22</v>
      </c>
      <c r="D1585" t="s">
        <v>23</v>
      </c>
      <c r="E1585" t="s">
        <v>5</v>
      </c>
      <c r="G1585" t="s">
        <v>24</v>
      </c>
      <c r="H1585">
        <v>2833065</v>
      </c>
      <c r="I1585">
        <v>2834066</v>
      </c>
      <c r="J1585" t="s">
        <v>41</v>
      </c>
      <c r="K1585" t="s">
        <v>9350</v>
      </c>
      <c r="L1585" t="s">
        <v>9350</v>
      </c>
      <c r="N1585" t="s">
        <v>9351</v>
      </c>
      <c r="P1585">
        <v>24948695</v>
      </c>
      <c r="Q1585" t="s">
        <v>9348</v>
      </c>
      <c r="R1585">
        <v>1002</v>
      </c>
      <c r="S1585">
        <v>333</v>
      </c>
    </row>
    <row r="1586" spans="1:19">
      <c r="A1586" t="s">
        <v>28</v>
      </c>
      <c r="B1586" t="s">
        <v>29</v>
      </c>
      <c r="C1586" t="s">
        <v>22</v>
      </c>
      <c r="D1586" t="s">
        <v>23</v>
      </c>
      <c r="E1586" t="s">
        <v>5</v>
      </c>
      <c r="G1586" t="s">
        <v>24</v>
      </c>
      <c r="H1586">
        <v>3153126</v>
      </c>
      <c r="I1586">
        <v>3154127</v>
      </c>
      <c r="J1586" t="s">
        <v>25</v>
      </c>
      <c r="K1586" t="s">
        <v>10195</v>
      </c>
      <c r="L1586" t="s">
        <v>10195</v>
      </c>
      <c r="N1586" t="s">
        <v>10196</v>
      </c>
      <c r="O1586" t="s">
        <v>10192</v>
      </c>
      <c r="P1586">
        <v>24947233</v>
      </c>
      <c r="Q1586" t="s">
        <v>10193</v>
      </c>
      <c r="R1586">
        <v>1002</v>
      </c>
      <c r="S1586">
        <v>333</v>
      </c>
    </row>
    <row r="1587" spans="1:19">
      <c r="A1587" t="s">
        <v>28</v>
      </c>
      <c r="B1587" t="s">
        <v>29</v>
      </c>
      <c r="C1587" t="s">
        <v>22</v>
      </c>
      <c r="D1587" t="s">
        <v>23</v>
      </c>
      <c r="E1587" t="s">
        <v>5</v>
      </c>
      <c r="G1587" t="s">
        <v>24</v>
      </c>
      <c r="H1587">
        <v>3316286</v>
      </c>
      <c r="I1587">
        <v>3317287</v>
      </c>
      <c r="J1587" t="s">
        <v>41</v>
      </c>
      <c r="K1587" t="s">
        <v>10769</v>
      </c>
      <c r="L1587" t="s">
        <v>10769</v>
      </c>
      <c r="N1587" t="s">
        <v>10770</v>
      </c>
      <c r="O1587" t="s">
        <v>10766</v>
      </c>
      <c r="P1587">
        <v>24946576</v>
      </c>
      <c r="Q1587" t="s">
        <v>10767</v>
      </c>
      <c r="R1587">
        <v>1002</v>
      </c>
      <c r="S1587">
        <v>333</v>
      </c>
    </row>
    <row r="1588" spans="1:19">
      <c r="A1588" t="s">
        <v>28</v>
      </c>
      <c r="B1588" t="s">
        <v>29</v>
      </c>
      <c r="C1588" t="s">
        <v>22</v>
      </c>
      <c r="D1588" t="s">
        <v>23</v>
      </c>
      <c r="E1588" t="s">
        <v>5</v>
      </c>
      <c r="G1588" t="s">
        <v>24</v>
      </c>
      <c r="H1588">
        <v>4666819</v>
      </c>
      <c r="I1588">
        <v>4667820</v>
      </c>
      <c r="J1588" t="s">
        <v>41</v>
      </c>
      <c r="K1588" t="s">
        <v>15399</v>
      </c>
      <c r="L1588" t="s">
        <v>15399</v>
      </c>
      <c r="N1588" t="s">
        <v>15400</v>
      </c>
      <c r="O1588" t="s">
        <v>15396</v>
      </c>
      <c r="P1588">
        <v>24948733</v>
      </c>
      <c r="Q1588" t="s">
        <v>15397</v>
      </c>
      <c r="R1588">
        <v>1002</v>
      </c>
      <c r="S1588">
        <v>333</v>
      </c>
    </row>
    <row r="1589" spans="1:19">
      <c r="A1589" t="s">
        <v>28</v>
      </c>
      <c r="B1589" t="s">
        <v>29</v>
      </c>
      <c r="C1589" t="s">
        <v>22</v>
      </c>
      <c r="D1589" t="s">
        <v>23</v>
      </c>
      <c r="E1589" t="s">
        <v>5</v>
      </c>
      <c r="G1589" t="s">
        <v>24</v>
      </c>
      <c r="H1589">
        <v>600690</v>
      </c>
      <c r="I1589">
        <v>601688</v>
      </c>
      <c r="J1589" t="s">
        <v>25</v>
      </c>
      <c r="K1589" t="s">
        <v>2075</v>
      </c>
      <c r="L1589" t="s">
        <v>2075</v>
      </c>
      <c r="N1589" t="s">
        <v>719</v>
      </c>
      <c r="O1589" t="s">
        <v>715</v>
      </c>
      <c r="P1589">
        <v>24948179</v>
      </c>
      <c r="Q1589" t="s">
        <v>2073</v>
      </c>
      <c r="R1589">
        <v>999</v>
      </c>
      <c r="S1589">
        <v>332</v>
      </c>
    </row>
    <row r="1590" spans="1:19">
      <c r="A1590" t="s">
        <v>28</v>
      </c>
      <c r="B1590" t="s">
        <v>29</v>
      </c>
      <c r="C1590" t="s">
        <v>22</v>
      </c>
      <c r="D1590" t="s">
        <v>23</v>
      </c>
      <c r="E1590" t="s">
        <v>5</v>
      </c>
      <c r="G1590" t="s">
        <v>24</v>
      </c>
      <c r="H1590">
        <v>1411910</v>
      </c>
      <c r="I1590">
        <v>1412908</v>
      </c>
      <c r="J1590" t="s">
        <v>41</v>
      </c>
      <c r="K1590" t="s">
        <v>4908</v>
      </c>
      <c r="L1590" t="s">
        <v>4908</v>
      </c>
      <c r="N1590" t="s">
        <v>171</v>
      </c>
      <c r="P1590">
        <v>24949091</v>
      </c>
      <c r="Q1590" t="s">
        <v>4906</v>
      </c>
      <c r="R1590">
        <v>999</v>
      </c>
      <c r="S1590">
        <v>332</v>
      </c>
    </row>
    <row r="1591" spans="1:19">
      <c r="A1591" t="s">
        <v>28</v>
      </c>
      <c r="B1591" t="s">
        <v>29</v>
      </c>
      <c r="C1591" t="s">
        <v>22</v>
      </c>
      <c r="D1591" t="s">
        <v>23</v>
      </c>
      <c r="E1591" t="s">
        <v>5</v>
      </c>
      <c r="G1591" t="s">
        <v>24</v>
      </c>
      <c r="H1591">
        <v>1500564</v>
      </c>
      <c r="I1591">
        <v>1501562</v>
      </c>
      <c r="J1591" t="s">
        <v>41</v>
      </c>
      <c r="K1591" t="s">
        <v>5213</v>
      </c>
      <c r="L1591" t="s">
        <v>5213</v>
      </c>
      <c r="N1591" t="s">
        <v>5214</v>
      </c>
      <c r="P1591">
        <v>24948502</v>
      </c>
      <c r="Q1591" t="s">
        <v>5211</v>
      </c>
      <c r="R1591">
        <v>999</v>
      </c>
      <c r="S1591">
        <v>332</v>
      </c>
    </row>
    <row r="1592" spans="1:19">
      <c r="A1592" t="s">
        <v>28</v>
      </c>
      <c r="B1592" t="s">
        <v>29</v>
      </c>
      <c r="C1592" t="s">
        <v>22</v>
      </c>
      <c r="D1592" t="s">
        <v>23</v>
      </c>
      <c r="E1592" t="s">
        <v>5</v>
      </c>
      <c r="G1592" t="s">
        <v>24</v>
      </c>
      <c r="H1592">
        <v>1670508</v>
      </c>
      <c r="I1592">
        <v>1671506</v>
      </c>
      <c r="J1592" t="s">
        <v>41</v>
      </c>
      <c r="K1592" t="s">
        <v>5675</v>
      </c>
      <c r="L1592" t="s">
        <v>5675</v>
      </c>
      <c r="N1592" t="s">
        <v>5432</v>
      </c>
      <c r="P1592">
        <v>24946482</v>
      </c>
      <c r="Q1592" t="s">
        <v>5673</v>
      </c>
      <c r="R1592">
        <v>999</v>
      </c>
      <c r="S1592">
        <v>332</v>
      </c>
    </row>
    <row r="1593" spans="1:19">
      <c r="A1593" t="s">
        <v>28</v>
      </c>
      <c r="B1593" t="s">
        <v>29</v>
      </c>
      <c r="C1593" t="s">
        <v>22</v>
      </c>
      <c r="D1593" t="s">
        <v>23</v>
      </c>
      <c r="E1593" t="s">
        <v>5</v>
      </c>
      <c r="G1593" t="s">
        <v>24</v>
      </c>
      <c r="H1593">
        <v>1904346</v>
      </c>
      <c r="I1593">
        <v>1905344</v>
      </c>
      <c r="J1593" t="s">
        <v>41</v>
      </c>
      <c r="K1593" t="s">
        <v>6380</v>
      </c>
      <c r="L1593" t="s">
        <v>6380</v>
      </c>
      <c r="N1593" t="s">
        <v>6381</v>
      </c>
      <c r="O1593" t="s">
        <v>6377</v>
      </c>
      <c r="P1593">
        <v>24946108</v>
      </c>
      <c r="Q1593" t="s">
        <v>6378</v>
      </c>
      <c r="R1593">
        <v>999</v>
      </c>
      <c r="S1593">
        <v>332</v>
      </c>
    </row>
    <row r="1594" spans="1:19">
      <c r="A1594" t="s">
        <v>28</v>
      </c>
      <c r="B1594" t="s">
        <v>29</v>
      </c>
      <c r="C1594" t="s">
        <v>22</v>
      </c>
      <c r="D1594" t="s">
        <v>23</v>
      </c>
      <c r="E1594" t="s">
        <v>5</v>
      </c>
      <c r="G1594" t="s">
        <v>24</v>
      </c>
      <c r="H1594">
        <v>2228539</v>
      </c>
      <c r="I1594">
        <v>2229537</v>
      </c>
      <c r="J1594" t="s">
        <v>25</v>
      </c>
      <c r="K1594" t="s">
        <v>7344</v>
      </c>
      <c r="L1594" t="s">
        <v>7344</v>
      </c>
      <c r="N1594" t="s">
        <v>7345</v>
      </c>
      <c r="P1594">
        <v>24947316</v>
      </c>
      <c r="Q1594" t="s">
        <v>7342</v>
      </c>
      <c r="R1594">
        <v>999</v>
      </c>
      <c r="S1594">
        <v>332</v>
      </c>
    </row>
    <row r="1595" spans="1:19">
      <c r="A1595" t="s">
        <v>28</v>
      </c>
      <c r="B1595" t="s">
        <v>29</v>
      </c>
      <c r="C1595" t="s">
        <v>22</v>
      </c>
      <c r="D1595" t="s">
        <v>23</v>
      </c>
      <c r="E1595" t="s">
        <v>5</v>
      </c>
      <c r="G1595" t="s">
        <v>24</v>
      </c>
      <c r="H1595">
        <v>2626751</v>
      </c>
      <c r="I1595">
        <v>2627749</v>
      </c>
      <c r="J1595" t="s">
        <v>41</v>
      </c>
      <c r="K1595" t="s">
        <v>8711</v>
      </c>
      <c r="L1595" t="s">
        <v>8711</v>
      </c>
      <c r="N1595" t="s">
        <v>316</v>
      </c>
      <c r="P1595">
        <v>24948077</v>
      </c>
      <c r="Q1595" t="s">
        <v>8709</v>
      </c>
      <c r="R1595">
        <v>999</v>
      </c>
      <c r="S1595">
        <v>332</v>
      </c>
    </row>
    <row r="1596" spans="1:19">
      <c r="A1596" t="s">
        <v>28</v>
      </c>
      <c r="B1596" t="s">
        <v>29</v>
      </c>
      <c r="C1596" t="s">
        <v>22</v>
      </c>
      <c r="D1596" t="s">
        <v>23</v>
      </c>
      <c r="E1596" t="s">
        <v>5</v>
      </c>
      <c r="G1596" t="s">
        <v>24</v>
      </c>
      <c r="H1596">
        <v>2664262</v>
      </c>
      <c r="I1596">
        <v>2665260</v>
      </c>
      <c r="J1596" t="s">
        <v>41</v>
      </c>
      <c r="K1596" t="s">
        <v>8826</v>
      </c>
      <c r="L1596" t="s">
        <v>8826</v>
      </c>
      <c r="N1596" t="s">
        <v>49</v>
      </c>
      <c r="P1596">
        <v>24948550</v>
      </c>
      <c r="Q1596" t="s">
        <v>8824</v>
      </c>
      <c r="R1596">
        <v>999</v>
      </c>
      <c r="S1596">
        <v>332</v>
      </c>
    </row>
    <row r="1597" spans="1:19">
      <c r="A1597" t="s">
        <v>28</v>
      </c>
      <c r="B1597" t="s">
        <v>29</v>
      </c>
      <c r="C1597" t="s">
        <v>22</v>
      </c>
      <c r="D1597" t="s">
        <v>23</v>
      </c>
      <c r="E1597" t="s">
        <v>5</v>
      </c>
      <c r="G1597" t="s">
        <v>24</v>
      </c>
      <c r="H1597">
        <v>3419838</v>
      </c>
      <c r="I1597">
        <v>3420836</v>
      </c>
      <c r="J1597" t="s">
        <v>41</v>
      </c>
      <c r="K1597" t="s">
        <v>11119</v>
      </c>
      <c r="L1597" t="s">
        <v>11119</v>
      </c>
      <c r="N1597" t="s">
        <v>10630</v>
      </c>
      <c r="P1597">
        <v>24947556</v>
      </c>
      <c r="Q1597" t="s">
        <v>11117</v>
      </c>
      <c r="R1597">
        <v>999</v>
      </c>
      <c r="S1597">
        <v>332</v>
      </c>
    </row>
    <row r="1598" spans="1:19">
      <c r="A1598" t="s">
        <v>28</v>
      </c>
      <c r="B1598" t="s">
        <v>29</v>
      </c>
      <c r="C1598" t="s">
        <v>22</v>
      </c>
      <c r="D1598" t="s">
        <v>23</v>
      </c>
      <c r="E1598" t="s">
        <v>5</v>
      </c>
      <c r="G1598" t="s">
        <v>24</v>
      </c>
      <c r="H1598">
        <v>238246</v>
      </c>
      <c r="I1598">
        <v>239241</v>
      </c>
      <c r="J1598" t="s">
        <v>25</v>
      </c>
      <c r="K1598" t="s">
        <v>859</v>
      </c>
      <c r="L1598" t="s">
        <v>859</v>
      </c>
      <c r="N1598" t="s">
        <v>860</v>
      </c>
      <c r="P1598">
        <v>24945647</v>
      </c>
      <c r="Q1598" t="s">
        <v>857</v>
      </c>
      <c r="R1598">
        <v>996</v>
      </c>
      <c r="S1598">
        <v>331</v>
      </c>
    </row>
    <row r="1599" spans="1:19">
      <c r="A1599" t="s">
        <v>28</v>
      </c>
      <c r="B1599" t="s">
        <v>29</v>
      </c>
      <c r="C1599" t="s">
        <v>22</v>
      </c>
      <c r="D1599" t="s">
        <v>23</v>
      </c>
      <c r="E1599" t="s">
        <v>5</v>
      </c>
      <c r="G1599" t="s">
        <v>24</v>
      </c>
      <c r="H1599">
        <v>774225</v>
      </c>
      <c r="I1599">
        <v>775220</v>
      </c>
      <c r="J1599" t="s">
        <v>25</v>
      </c>
      <c r="K1599" t="s">
        <v>2769</v>
      </c>
      <c r="L1599" t="s">
        <v>2769</v>
      </c>
      <c r="N1599" t="s">
        <v>49</v>
      </c>
      <c r="P1599">
        <v>24948212</v>
      </c>
      <c r="Q1599" t="s">
        <v>2767</v>
      </c>
      <c r="R1599">
        <v>996</v>
      </c>
      <c r="S1599">
        <v>331</v>
      </c>
    </row>
    <row r="1600" spans="1:19">
      <c r="A1600" t="s">
        <v>28</v>
      </c>
      <c r="B1600" t="s">
        <v>29</v>
      </c>
      <c r="C1600" t="s">
        <v>22</v>
      </c>
      <c r="D1600" t="s">
        <v>23</v>
      </c>
      <c r="E1600" t="s">
        <v>5</v>
      </c>
      <c r="G1600" t="s">
        <v>24</v>
      </c>
      <c r="H1600">
        <v>1828489</v>
      </c>
      <c r="I1600">
        <v>1829484</v>
      </c>
      <c r="J1600" t="s">
        <v>25</v>
      </c>
      <c r="K1600" t="s">
        <v>6156</v>
      </c>
      <c r="L1600" t="s">
        <v>6156</v>
      </c>
      <c r="N1600" t="s">
        <v>6157</v>
      </c>
      <c r="P1600">
        <v>24946499</v>
      </c>
      <c r="Q1600" t="s">
        <v>6154</v>
      </c>
      <c r="R1600">
        <v>996</v>
      </c>
      <c r="S1600">
        <v>331</v>
      </c>
    </row>
    <row r="1601" spans="1:19">
      <c r="A1601" t="s">
        <v>28</v>
      </c>
      <c r="B1601" t="s">
        <v>29</v>
      </c>
      <c r="C1601" t="s">
        <v>22</v>
      </c>
      <c r="D1601" t="s">
        <v>23</v>
      </c>
      <c r="E1601" t="s">
        <v>5</v>
      </c>
      <c r="G1601" t="s">
        <v>24</v>
      </c>
      <c r="H1601">
        <v>1989991</v>
      </c>
      <c r="I1601">
        <v>1990986</v>
      </c>
      <c r="J1601" t="s">
        <v>41</v>
      </c>
      <c r="K1601" t="s">
        <v>6659</v>
      </c>
      <c r="L1601" t="s">
        <v>6659</v>
      </c>
      <c r="N1601" t="s">
        <v>6660</v>
      </c>
      <c r="P1601">
        <v>24945530</v>
      </c>
      <c r="Q1601" t="s">
        <v>6657</v>
      </c>
      <c r="R1601">
        <v>996</v>
      </c>
      <c r="S1601">
        <v>331</v>
      </c>
    </row>
    <row r="1602" spans="1:19">
      <c r="A1602" t="s">
        <v>28</v>
      </c>
      <c r="B1602" t="s">
        <v>29</v>
      </c>
      <c r="C1602" t="s">
        <v>22</v>
      </c>
      <c r="D1602" t="s">
        <v>23</v>
      </c>
      <c r="E1602" t="s">
        <v>5</v>
      </c>
      <c r="G1602" t="s">
        <v>24</v>
      </c>
      <c r="H1602">
        <v>2591460</v>
      </c>
      <c r="I1602">
        <v>2592455</v>
      </c>
      <c r="J1602" t="s">
        <v>25</v>
      </c>
      <c r="K1602" t="s">
        <v>8592</v>
      </c>
      <c r="L1602" t="s">
        <v>8592</v>
      </c>
      <c r="N1602" t="s">
        <v>49</v>
      </c>
      <c r="P1602">
        <v>24945850</v>
      </c>
      <c r="Q1602" t="s">
        <v>8590</v>
      </c>
      <c r="R1602">
        <v>996</v>
      </c>
      <c r="S1602">
        <v>331</v>
      </c>
    </row>
    <row r="1603" spans="1:19">
      <c r="A1603" t="s">
        <v>28</v>
      </c>
      <c r="B1603" t="s">
        <v>29</v>
      </c>
      <c r="C1603" t="s">
        <v>22</v>
      </c>
      <c r="D1603" t="s">
        <v>23</v>
      </c>
      <c r="E1603" t="s">
        <v>5</v>
      </c>
      <c r="G1603" t="s">
        <v>24</v>
      </c>
      <c r="H1603">
        <v>3367967</v>
      </c>
      <c r="I1603">
        <v>3368962</v>
      </c>
      <c r="J1603" t="s">
        <v>25</v>
      </c>
      <c r="K1603" t="s">
        <v>10952</v>
      </c>
      <c r="L1603" t="s">
        <v>10952</v>
      </c>
      <c r="N1603" t="s">
        <v>4818</v>
      </c>
      <c r="P1603">
        <v>24949259</v>
      </c>
      <c r="Q1603" t="s">
        <v>10950</v>
      </c>
      <c r="R1603">
        <v>996</v>
      </c>
      <c r="S1603">
        <v>331</v>
      </c>
    </row>
    <row r="1604" spans="1:19">
      <c r="A1604" t="s">
        <v>28</v>
      </c>
      <c r="B1604" t="s">
        <v>29</v>
      </c>
      <c r="C1604" t="s">
        <v>22</v>
      </c>
      <c r="D1604" t="s">
        <v>23</v>
      </c>
      <c r="E1604" t="s">
        <v>5</v>
      </c>
      <c r="G1604" t="s">
        <v>24</v>
      </c>
      <c r="H1604">
        <v>3395805</v>
      </c>
      <c r="I1604">
        <v>3396800</v>
      </c>
      <c r="J1604" t="s">
        <v>41</v>
      </c>
      <c r="K1604" t="s">
        <v>11023</v>
      </c>
      <c r="L1604" t="s">
        <v>11023</v>
      </c>
      <c r="N1604" t="s">
        <v>11024</v>
      </c>
      <c r="P1604">
        <v>24948643</v>
      </c>
      <c r="Q1604" t="s">
        <v>11021</v>
      </c>
      <c r="R1604">
        <v>996</v>
      </c>
      <c r="S1604">
        <v>331</v>
      </c>
    </row>
    <row r="1605" spans="1:19">
      <c r="A1605" t="s">
        <v>28</v>
      </c>
      <c r="B1605" t="s">
        <v>29</v>
      </c>
      <c r="C1605" t="s">
        <v>22</v>
      </c>
      <c r="D1605" t="s">
        <v>23</v>
      </c>
      <c r="E1605" t="s">
        <v>5</v>
      </c>
      <c r="G1605" t="s">
        <v>24</v>
      </c>
      <c r="H1605">
        <v>3855646</v>
      </c>
      <c r="I1605">
        <v>3856641</v>
      </c>
      <c r="J1605" t="s">
        <v>25</v>
      </c>
      <c r="K1605" t="s">
        <v>12603</v>
      </c>
      <c r="L1605" t="s">
        <v>12603</v>
      </c>
      <c r="N1605" t="s">
        <v>12604</v>
      </c>
      <c r="P1605">
        <v>24949208</v>
      </c>
      <c r="Q1605" t="s">
        <v>12601</v>
      </c>
      <c r="R1605">
        <v>996</v>
      </c>
      <c r="S1605">
        <v>331</v>
      </c>
    </row>
    <row r="1606" spans="1:19">
      <c r="A1606" t="s">
        <v>28</v>
      </c>
      <c r="B1606" t="s">
        <v>29</v>
      </c>
      <c r="C1606" t="s">
        <v>22</v>
      </c>
      <c r="D1606" t="s">
        <v>23</v>
      </c>
      <c r="E1606" t="s">
        <v>5</v>
      </c>
      <c r="G1606" t="s">
        <v>24</v>
      </c>
      <c r="H1606">
        <v>4349234</v>
      </c>
      <c r="I1606">
        <v>4350229</v>
      </c>
      <c r="J1606" t="s">
        <v>41</v>
      </c>
      <c r="K1606" t="s">
        <v>14307</v>
      </c>
      <c r="L1606" t="s">
        <v>14307</v>
      </c>
      <c r="N1606" t="s">
        <v>14308</v>
      </c>
      <c r="P1606">
        <v>31478323</v>
      </c>
      <c r="Q1606" t="s">
        <v>14305</v>
      </c>
      <c r="R1606">
        <v>996</v>
      </c>
      <c r="S1606">
        <v>331</v>
      </c>
    </row>
    <row r="1607" spans="1:19">
      <c r="A1607" t="s">
        <v>28</v>
      </c>
      <c r="B1607" t="s">
        <v>29</v>
      </c>
      <c r="C1607" t="s">
        <v>22</v>
      </c>
      <c r="D1607" t="s">
        <v>23</v>
      </c>
      <c r="E1607" t="s">
        <v>5</v>
      </c>
      <c r="G1607" t="s">
        <v>24</v>
      </c>
      <c r="H1607">
        <v>4395471</v>
      </c>
      <c r="I1607">
        <v>4396466</v>
      </c>
      <c r="J1607" t="s">
        <v>41</v>
      </c>
      <c r="K1607" t="s">
        <v>14445</v>
      </c>
      <c r="L1607" t="s">
        <v>14445</v>
      </c>
      <c r="N1607" t="s">
        <v>14446</v>
      </c>
      <c r="P1607">
        <v>24945831</v>
      </c>
      <c r="Q1607" t="s">
        <v>14443</v>
      </c>
      <c r="R1607">
        <v>996</v>
      </c>
      <c r="S1607">
        <v>331</v>
      </c>
    </row>
    <row r="1608" spans="1:19">
      <c r="A1608" t="s">
        <v>28</v>
      </c>
      <c r="B1608" t="s">
        <v>29</v>
      </c>
      <c r="C1608" t="s">
        <v>22</v>
      </c>
      <c r="D1608" t="s">
        <v>23</v>
      </c>
      <c r="E1608" t="s">
        <v>5</v>
      </c>
      <c r="G1608" t="s">
        <v>24</v>
      </c>
      <c r="H1608">
        <v>182479</v>
      </c>
      <c r="I1608">
        <v>183471</v>
      </c>
      <c r="J1608" t="s">
        <v>25</v>
      </c>
      <c r="K1608" t="s">
        <v>643</v>
      </c>
      <c r="L1608" t="s">
        <v>643</v>
      </c>
      <c r="N1608" t="s">
        <v>644</v>
      </c>
      <c r="P1608">
        <v>24945378</v>
      </c>
      <c r="Q1608" t="s">
        <v>641</v>
      </c>
      <c r="R1608">
        <v>993</v>
      </c>
      <c r="S1608">
        <v>330</v>
      </c>
    </row>
    <row r="1609" spans="1:19">
      <c r="A1609" t="s">
        <v>28</v>
      </c>
      <c r="B1609" t="s">
        <v>29</v>
      </c>
      <c r="C1609" t="s">
        <v>22</v>
      </c>
      <c r="D1609" t="s">
        <v>23</v>
      </c>
      <c r="E1609" t="s">
        <v>5</v>
      </c>
      <c r="G1609" t="s">
        <v>24</v>
      </c>
      <c r="H1609">
        <v>347573</v>
      </c>
      <c r="I1609">
        <v>348565</v>
      </c>
      <c r="J1609" t="s">
        <v>25</v>
      </c>
      <c r="K1609" t="s">
        <v>1223</v>
      </c>
      <c r="L1609" t="s">
        <v>1223</v>
      </c>
      <c r="N1609" t="s">
        <v>1224</v>
      </c>
      <c r="P1609">
        <v>24948593</v>
      </c>
      <c r="Q1609" t="s">
        <v>1221</v>
      </c>
      <c r="R1609">
        <v>993</v>
      </c>
      <c r="S1609">
        <v>330</v>
      </c>
    </row>
    <row r="1610" spans="1:19">
      <c r="A1610" t="s">
        <v>28</v>
      </c>
      <c r="B1610" t="s">
        <v>29</v>
      </c>
      <c r="C1610" t="s">
        <v>22</v>
      </c>
      <c r="D1610" t="s">
        <v>23</v>
      </c>
      <c r="E1610" t="s">
        <v>5</v>
      </c>
      <c r="G1610" t="s">
        <v>24</v>
      </c>
      <c r="H1610">
        <v>833053</v>
      </c>
      <c r="I1610">
        <v>834045</v>
      </c>
      <c r="J1610" t="s">
        <v>41</v>
      </c>
      <c r="K1610" t="s">
        <v>2968</v>
      </c>
      <c r="L1610" t="s">
        <v>2968</v>
      </c>
      <c r="N1610" t="s">
        <v>2969</v>
      </c>
      <c r="P1610">
        <v>24948929</v>
      </c>
      <c r="Q1610" t="s">
        <v>2966</v>
      </c>
      <c r="R1610">
        <v>993</v>
      </c>
      <c r="S1610">
        <v>330</v>
      </c>
    </row>
    <row r="1611" spans="1:19">
      <c r="A1611" t="s">
        <v>28</v>
      </c>
      <c r="B1611" t="s">
        <v>29</v>
      </c>
      <c r="C1611" t="s">
        <v>22</v>
      </c>
      <c r="D1611" t="s">
        <v>23</v>
      </c>
      <c r="E1611" t="s">
        <v>5</v>
      </c>
      <c r="G1611" t="s">
        <v>24</v>
      </c>
      <c r="H1611">
        <v>1911374</v>
      </c>
      <c r="I1611">
        <v>1912366</v>
      </c>
      <c r="J1611" t="s">
        <v>41</v>
      </c>
      <c r="K1611" t="s">
        <v>6398</v>
      </c>
      <c r="L1611" t="s">
        <v>6398</v>
      </c>
      <c r="N1611" t="s">
        <v>357</v>
      </c>
      <c r="P1611">
        <v>24949151</v>
      </c>
      <c r="Q1611" t="s">
        <v>6396</v>
      </c>
      <c r="R1611">
        <v>993</v>
      </c>
      <c r="S1611">
        <v>330</v>
      </c>
    </row>
    <row r="1612" spans="1:19">
      <c r="A1612" t="s">
        <v>28</v>
      </c>
      <c r="B1612" t="s">
        <v>29</v>
      </c>
      <c r="C1612" t="s">
        <v>22</v>
      </c>
      <c r="D1612" t="s">
        <v>23</v>
      </c>
      <c r="E1612" t="s">
        <v>5</v>
      </c>
      <c r="G1612" t="s">
        <v>24</v>
      </c>
      <c r="H1612">
        <v>2073024</v>
      </c>
      <c r="I1612">
        <v>2074016</v>
      </c>
      <c r="J1612" t="s">
        <v>25</v>
      </c>
      <c r="K1612" t="s">
        <v>6885</v>
      </c>
      <c r="L1612" t="s">
        <v>6885</v>
      </c>
      <c r="N1612" t="s">
        <v>6886</v>
      </c>
      <c r="P1612">
        <v>24945309</v>
      </c>
      <c r="Q1612" t="s">
        <v>6883</v>
      </c>
      <c r="R1612">
        <v>993</v>
      </c>
      <c r="S1612">
        <v>330</v>
      </c>
    </row>
    <row r="1613" spans="1:19">
      <c r="A1613" t="s">
        <v>28</v>
      </c>
      <c r="B1613" t="s">
        <v>29</v>
      </c>
      <c r="C1613" t="s">
        <v>22</v>
      </c>
      <c r="D1613" t="s">
        <v>23</v>
      </c>
      <c r="E1613" t="s">
        <v>5</v>
      </c>
      <c r="G1613" t="s">
        <v>24</v>
      </c>
      <c r="H1613">
        <v>2331951</v>
      </c>
      <c r="I1613">
        <v>2332943</v>
      </c>
      <c r="J1613" t="s">
        <v>25</v>
      </c>
      <c r="K1613" t="s">
        <v>7723</v>
      </c>
      <c r="L1613" t="s">
        <v>7723</v>
      </c>
      <c r="N1613" t="s">
        <v>49</v>
      </c>
      <c r="P1613">
        <v>24946225</v>
      </c>
      <c r="Q1613" t="s">
        <v>7721</v>
      </c>
      <c r="R1613">
        <v>993</v>
      </c>
      <c r="S1613">
        <v>330</v>
      </c>
    </row>
    <row r="1614" spans="1:19">
      <c r="A1614" t="s">
        <v>28</v>
      </c>
      <c r="B1614" t="s">
        <v>29</v>
      </c>
      <c r="C1614" t="s">
        <v>22</v>
      </c>
      <c r="D1614" t="s">
        <v>23</v>
      </c>
      <c r="E1614" t="s">
        <v>5</v>
      </c>
      <c r="G1614" t="s">
        <v>24</v>
      </c>
      <c r="H1614">
        <v>2396725</v>
      </c>
      <c r="I1614">
        <v>2397717</v>
      </c>
      <c r="J1614" t="s">
        <v>25</v>
      </c>
      <c r="K1614" t="s">
        <v>7978</v>
      </c>
      <c r="L1614" t="s">
        <v>7978</v>
      </c>
      <c r="N1614" t="s">
        <v>49</v>
      </c>
      <c r="P1614">
        <v>24948625</v>
      </c>
      <c r="Q1614" t="s">
        <v>7977</v>
      </c>
      <c r="R1614">
        <v>993</v>
      </c>
      <c r="S1614">
        <v>330</v>
      </c>
    </row>
    <row r="1615" spans="1:19">
      <c r="A1615" t="s">
        <v>28</v>
      </c>
      <c r="B1615" t="s">
        <v>29</v>
      </c>
      <c r="C1615" t="s">
        <v>22</v>
      </c>
      <c r="D1615" t="s">
        <v>23</v>
      </c>
      <c r="E1615" t="s">
        <v>5</v>
      </c>
      <c r="G1615" t="s">
        <v>24</v>
      </c>
      <c r="H1615">
        <v>2715567</v>
      </c>
      <c r="I1615">
        <v>2716559</v>
      </c>
      <c r="J1615" t="s">
        <v>41</v>
      </c>
      <c r="K1615" t="s">
        <v>8980</v>
      </c>
      <c r="L1615" t="s">
        <v>8980</v>
      </c>
      <c r="N1615" t="s">
        <v>1393</v>
      </c>
      <c r="P1615">
        <v>24949334</v>
      </c>
      <c r="Q1615" t="s">
        <v>8978</v>
      </c>
      <c r="R1615">
        <v>993</v>
      </c>
      <c r="S1615">
        <v>330</v>
      </c>
    </row>
    <row r="1616" spans="1:19">
      <c r="A1616" t="s">
        <v>28</v>
      </c>
      <c r="B1616" t="s">
        <v>29</v>
      </c>
      <c r="C1616" t="s">
        <v>22</v>
      </c>
      <c r="D1616" t="s">
        <v>23</v>
      </c>
      <c r="E1616" t="s">
        <v>5</v>
      </c>
      <c r="G1616" t="s">
        <v>24</v>
      </c>
      <c r="H1616">
        <v>4022141</v>
      </c>
      <c r="I1616">
        <v>4023133</v>
      </c>
      <c r="J1616" t="s">
        <v>41</v>
      </c>
      <c r="K1616" t="s">
        <v>13244</v>
      </c>
      <c r="L1616" t="s">
        <v>13244</v>
      </c>
      <c r="N1616" t="s">
        <v>13245</v>
      </c>
      <c r="P1616">
        <v>24946205</v>
      </c>
      <c r="Q1616" t="s">
        <v>13242</v>
      </c>
      <c r="R1616">
        <v>993</v>
      </c>
      <c r="S1616">
        <v>330</v>
      </c>
    </row>
    <row r="1617" spans="1:19">
      <c r="A1617" t="s">
        <v>28</v>
      </c>
      <c r="B1617" t="s">
        <v>29</v>
      </c>
      <c r="C1617" t="s">
        <v>22</v>
      </c>
      <c r="D1617" t="s">
        <v>23</v>
      </c>
      <c r="E1617" t="s">
        <v>5</v>
      </c>
      <c r="G1617" t="s">
        <v>24</v>
      </c>
      <c r="H1617">
        <v>629019</v>
      </c>
      <c r="I1617">
        <v>630008</v>
      </c>
      <c r="J1617" t="s">
        <v>41</v>
      </c>
      <c r="K1617" t="s">
        <v>2194</v>
      </c>
      <c r="L1617" t="s">
        <v>2194</v>
      </c>
      <c r="N1617" t="s">
        <v>2195</v>
      </c>
      <c r="P1617">
        <v>24949163</v>
      </c>
      <c r="Q1617" t="s">
        <v>2192</v>
      </c>
      <c r="R1617">
        <v>990</v>
      </c>
      <c r="S1617">
        <v>329</v>
      </c>
    </row>
    <row r="1618" spans="1:19">
      <c r="A1618" t="s">
        <v>28</v>
      </c>
      <c r="B1618" t="s">
        <v>29</v>
      </c>
      <c r="C1618" t="s">
        <v>22</v>
      </c>
      <c r="D1618" t="s">
        <v>23</v>
      </c>
      <c r="E1618" t="s">
        <v>5</v>
      </c>
      <c r="G1618" t="s">
        <v>24</v>
      </c>
      <c r="H1618">
        <v>1045440</v>
      </c>
      <c r="I1618">
        <v>1046429</v>
      </c>
      <c r="J1618" t="s">
        <v>25</v>
      </c>
      <c r="K1618" t="s">
        <v>3696</v>
      </c>
      <c r="L1618" t="s">
        <v>3696</v>
      </c>
      <c r="N1618" t="s">
        <v>3697</v>
      </c>
      <c r="P1618">
        <v>24945393</v>
      </c>
      <c r="Q1618" t="s">
        <v>3694</v>
      </c>
      <c r="R1618">
        <v>990</v>
      </c>
      <c r="S1618">
        <v>329</v>
      </c>
    </row>
    <row r="1619" spans="1:19">
      <c r="A1619" t="s">
        <v>28</v>
      </c>
      <c r="B1619" t="s">
        <v>29</v>
      </c>
      <c r="C1619" t="s">
        <v>22</v>
      </c>
      <c r="D1619" t="s">
        <v>23</v>
      </c>
      <c r="E1619" t="s">
        <v>5</v>
      </c>
      <c r="G1619" t="s">
        <v>24</v>
      </c>
      <c r="H1619">
        <v>1196464</v>
      </c>
      <c r="I1619">
        <v>1197453</v>
      </c>
      <c r="J1619" t="s">
        <v>25</v>
      </c>
      <c r="K1619" t="s">
        <v>4204</v>
      </c>
      <c r="L1619" t="s">
        <v>4204</v>
      </c>
      <c r="N1619" t="s">
        <v>4205</v>
      </c>
      <c r="P1619">
        <v>24946704</v>
      </c>
      <c r="Q1619" t="s">
        <v>4202</v>
      </c>
      <c r="R1619">
        <v>990</v>
      </c>
      <c r="S1619">
        <v>329</v>
      </c>
    </row>
    <row r="1620" spans="1:19">
      <c r="A1620" t="s">
        <v>28</v>
      </c>
      <c r="B1620" t="s">
        <v>29</v>
      </c>
      <c r="C1620" t="s">
        <v>22</v>
      </c>
      <c r="D1620" t="s">
        <v>23</v>
      </c>
      <c r="E1620" t="s">
        <v>5</v>
      </c>
      <c r="G1620" t="s">
        <v>24</v>
      </c>
      <c r="H1620">
        <v>3115350</v>
      </c>
      <c r="I1620">
        <v>3116339</v>
      </c>
      <c r="J1620" t="s">
        <v>41</v>
      </c>
      <c r="K1620" t="s">
        <v>10127</v>
      </c>
      <c r="L1620" t="s">
        <v>10127</v>
      </c>
      <c r="N1620" t="s">
        <v>10128</v>
      </c>
      <c r="O1620" t="s">
        <v>10124</v>
      </c>
      <c r="P1620">
        <v>24949067</v>
      </c>
      <c r="Q1620" t="s">
        <v>10125</v>
      </c>
      <c r="R1620">
        <v>990</v>
      </c>
      <c r="S1620">
        <v>329</v>
      </c>
    </row>
    <row r="1621" spans="1:19">
      <c r="A1621" t="s">
        <v>28</v>
      </c>
      <c r="B1621" t="s">
        <v>29</v>
      </c>
      <c r="C1621" t="s">
        <v>22</v>
      </c>
      <c r="D1621" t="s">
        <v>23</v>
      </c>
      <c r="E1621" t="s">
        <v>5</v>
      </c>
      <c r="G1621" t="s">
        <v>24</v>
      </c>
      <c r="H1621">
        <v>3543646</v>
      </c>
      <c r="I1621">
        <v>3544635</v>
      </c>
      <c r="J1621" t="s">
        <v>41</v>
      </c>
      <c r="K1621" t="s">
        <v>11554</v>
      </c>
      <c r="L1621" t="s">
        <v>11554</v>
      </c>
      <c r="N1621" t="s">
        <v>11555</v>
      </c>
      <c r="P1621">
        <v>24947280</v>
      </c>
      <c r="Q1621" t="s">
        <v>11552</v>
      </c>
      <c r="R1621">
        <v>990</v>
      </c>
      <c r="S1621">
        <v>329</v>
      </c>
    </row>
    <row r="1622" spans="1:19">
      <c r="A1622" t="s">
        <v>28</v>
      </c>
      <c r="B1622" t="s">
        <v>29</v>
      </c>
      <c r="C1622" t="s">
        <v>22</v>
      </c>
      <c r="D1622" t="s">
        <v>23</v>
      </c>
      <c r="E1622" t="s">
        <v>5</v>
      </c>
      <c r="G1622" t="s">
        <v>24</v>
      </c>
      <c r="H1622">
        <v>4665837</v>
      </c>
      <c r="I1622">
        <v>4666826</v>
      </c>
      <c r="J1622" t="s">
        <v>41</v>
      </c>
      <c r="K1622" t="s">
        <v>15394</v>
      </c>
      <c r="L1622" t="s">
        <v>15394</v>
      </c>
      <c r="N1622" t="s">
        <v>15395</v>
      </c>
      <c r="P1622">
        <v>24948992</v>
      </c>
      <c r="Q1622" t="s">
        <v>15392</v>
      </c>
      <c r="R1622">
        <v>990</v>
      </c>
      <c r="S1622">
        <v>329</v>
      </c>
    </row>
    <row r="1623" spans="1:19">
      <c r="A1623" t="s">
        <v>28</v>
      </c>
      <c r="B1623" t="s">
        <v>29</v>
      </c>
      <c r="C1623" t="s">
        <v>22</v>
      </c>
      <c r="D1623" t="s">
        <v>23</v>
      </c>
      <c r="E1623" t="s">
        <v>5</v>
      </c>
      <c r="G1623" t="s">
        <v>24</v>
      </c>
      <c r="H1623">
        <v>647838</v>
      </c>
      <c r="I1623">
        <v>648824</v>
      </c>
      <c r="J1623" t="s">
        <v>25</v>
      </c>
      <c r="K1623" t="s">
        <v>2276</v>
      </c>
      <c r="L1623" t="s">
        <v>2276</v>
      </c>
      <c r="N1623" t="s">
        <v>49</v>
      </c>
      <c r="P1623">
        <v>24949257</v>
      </c>
      <c r="Q1623" t="s">
        <v>2274</v>
      </c>
      <c r="R1623">
        <v>987</v>
      </c>
      <c r="S1623">
        <v>328</v>
      </c>
    </row>
    <row r="1624" spans="1:19">
      <c r="A1624" t="s">
        <v>28</v>
      </c>
      <c r="B1624" t="s">
        <v>29</v>
      </c>
      <c r="C1624" t="s">
        <v>22</v>
      </c>
      <c r="D1624" t="s">
        <v>23</v>
      </c>
      <c r="E1624" t="s">
        <v>5</v>
      </c>
      <c r="G1624" t="s">
        <v>24</v>
      </c>
      <c r="H1624">
        <v>1423670</v>
      </c>
      <c r="I1624">
        <v>1424656</v>
      </c>
      <c r="J1624" t="s">
        <v>25</v>
      </c>
      <c r="K1624" t="s">
        <v>4958</v>
      </c>
      <c r="L1624" t="s">
        <v>4958</v>
      </c>
      <c r="N1624" t="s">
        <v>4959</v>
      </c>
      <c r="P1624">
        <v>24948759</v>
      </c>
      <c r="Q1624" t="s">
        <v>4956</v>
      </c>
      <c r="R1624">
        <v>987</v>
      </c>
      <c r="S1624">
        <v>328</v>
      </c>
    </row>
    <row r="1625" spans="1:19">
      <c r="A1625" t="s">
        <v>28</v>
      </c>
      <c r="B1625" t="s">
        <v>29</v>
      </c>
      <c r="C1625" t="s">
        <v>22</v>
      </c>
      <c r="D1625" t="s">
        <v>23</v>
      </c>
      <c r="E1625" t="s">
        <v>5</v>
      </c>
      <c r="G1625" t="s">
        <v>24</v>
      </c>
      <c r="H1625">
        <v>1575522</v>
      </c>
      <c r="I1625">
        <v>1576508</v>
      </c>
      <c r="J1625" t="s">
        <v>25</v>
      </c>
      <c r="K1625" t="s">
        <v>5395</v>
      </c>
      <c r="L1625" t="s">
        <v>5395</v>
      </c>
      <c r="N1625" t="s">
        <v>49</v>
      </c>
      <c r="P1625">
        <v>24946209</v>
      </c>
      <c r="Q1625" t="s">
        <v>5393</v>
      </c>
      <c r="R1625">
        <v>987</v>
      </c>
      <c r="S1625">
        <v>328</v>
      </c>
    </row>
    <row r="1626" spans="1:19">
      <c r="A1626" t="s">
        <v>28</v>
      </c>
      <c r="B1626" t="s">
        <v>29</v>
      </c>
      <c r="C1626" t="s">
        <v>22</v>
      </c>
      <c r="D1626" t="s">
        <v>23</v>
      </c>
      <c r="E1626" t="s">
        <v>5</v>
      </c>
      <c r="G1626" t="s">
        <v>24</v>
      </c>
      <c r="H1626">
        <v>1690745</v>
      </c>
      <c r="I1626">
        <v>1691731</v>
      </c>
      <c r="J1626" t="s">
        <v>41</v>
      </c>
      <c r="K1626" t="s">
        <v>5738</v>
      </c>
      <c r="L1626" t="s">
        <v>5738</v>
      </c>
      <c r="N1626" t="s">
        <v>3680</v>
      </c>
      <c r="P1626">
        <v>24949452</v>
      </c>
      <c r="Q1626" t="s">
        <v>5736</v>
      </c>
      <c r="R1626">
        <v>987</v>
      </c>
      <c r="S1626">
        <v>328</v>
      </c>
    </row>
    <row r="1627" spans="1:19">
      <c r="A1627" t="s">
        <v>28</v>
      </c>
      <c r="B1627" t="s">
        <v>29</v>
      </c>
      <c r="C1627" t="s">
        <v>22</v>
      </c>
      <c r="D1627" t="s">
        <v>23</v>
      </c>
      <c r="E1627" t="s">
        <v>5</v>
      </c>
      <c r="G1627" t="s">
        <v>24</v>
      </c>
      <c r="H1627">
        <v>3265005</v>
      </c>
      <c r="I1627">
        <v>3265991</v>
      </c>
      <c r="J1627" t="s">
        <v>41</v>
      </c>
      <c r="K1627" t="s">
        <v>10586</v>
      </c>
      <c r="L1627" t="s">
        <v>10586</v>
      </c>
      <c r="N1627" t="s">
        <v>287</v>
      </c>
      <c r="P1627">
        <v>24948445</v>
      </c>
      <c r="Q1627" t="s">
        <v>10584</v>
      </c>
      <c r="R1627">
        <v>987</v>
      </c>
      <c r="S1627">
        <v>328</v>
      </c>
    </row>
    <row r="1628" spans="1:19">
      <c r="A1628" t="s">
        <v>28</v>
      </c>
      <c r="B1628" t="s">
        <v>29</v>
      </c>
      <c r="C1628" t="s">
        <v>22</v>
      </c>
      <c r="D1628" t="s">
        <v>23</v>
      </c>
      <c r="E1628" t="s">
        <v>5</v>
      </c>
      <c r="G1628" t="s">
        <v>24</v>
      </c>
      <c r="H1628">
        <v>3328088</v>
      </c>
      <c r="I1628">
        <v>3329074</v>
      </c>
      <c r="J1628" t="s">
        <v>41</v>
      </c>
      <c r="K1628" t="s">
        <v>10824</v>
      </c>
      <c r="L1628" t="s">
        <v>10824</v>
      </c>
      <c r="N1628" t="s">
        <v>10469</v>
      </c>
      <c r="P1628">
        <v>24949102</v>
      </c>
      <c r="Q1628" t="s">
        <v>10822</v>
      </c>
      <c r="R1628">
        <v>987</v>
      </c>
      <c r="S1628">
        <v>328</v>
      </c>
    </row>
    <row r="1629" spans="1:19">
      <c r="A1629" t="s">
        <v>28</v>
      </c>
      <c r="B1629" t="s">
        <v>29</v>
      </c>
      <c r="C1629" t="s">
        <v>22</v>
      </c>
      <c r="D1629" t="s">
        <v>23</v>
      </c>
      <c r="E1629" t="s">
        <v>5</v>
      </c>
      <c r="G1629" t="s">
        <v>24</v>
      </c>
      <c r="H1629">
        <v>4566004</v>
      </c>
      <c r="I1629">
        <v>4566990</v>
      </c>
      <c r="J1629" t="s">
        <v>25</v>
      </c>
      <c r="K1629" t="s">
        <v>15064</v>
      </c>
      <c r="L1629" t="s">
        <v>15064</v>
      </c>
      <c r="N1629" t="s">
        <v>15065</v>
      </c>
      <c r="O1629" t="s">
        <v>15061</v>
      </c>
      <c r="P1629">
        <v>24947390</v>
      </c>
      <c r="Q1629" t="s">
        <v>15062</v>
      </c>
      <c r="R1629">
        <v>987</v>
      </c>
      <c r="S1629">
        <v>328</v>
      </c>
    </row>
    <row r="1630" spans="1:19">
      <c r="A1630" t="s">
        <v>28</v>
      </c>
      <c r="B1630" t="s">
        <v>29</v>
      </c>
      <c r="C1630" t="s">
        <v>22</v>
      </c>
      <c r="D1630" t="s">
        <v>23</v>
      </c>
      <c r="E1630" t="s">
        <v>5</v>
      </c>
      <c r="G1630" t="s">
        <v>24</v>
      </c>
      <c r="H1630">
        <v>402735</v>
      </c>
      <c r="I1630">
        <v>403718</v>
      </c>
      <c r="J1630" t="s">
        <v>41</v>
      </c>
      <c r="K1630" t="s">
        <v>1430</v>
      </c>
      <c r="L1630" t="s">
        <v>1430</v>
      </c>
      <c r="N1630" t="s">
        <v>1431</v>
      </c>
      <c r="P1630">
        <v>24948146</v>
      </c>
      <c r="Q1630" t="s">
        <v>1429</v>
      </c>
      <c r="R1630">
        <v>984</v>
      </c>
      <c r="S1630">
        <v>327</v>
      </c>
    </row>
    <row r="1631" spans="1:19">
      <c r="A1631" t="s">
        <v>28</v>
      </c>
      <c r="B1631" t="s">
        <v>29</v>
      </c>
      <c r="C1631" t="s">
        <v>22</v>
      </c>
      <c r="D1631" t="s">
        <v>23</v>
      </c>
      <c r="E1631" t="s">
        <v>5</v>
      </c>
      <c r="G1631" t="s">
        <v>24</v>
      </c>
      <c r="H1631">
        <v>1127218</v>
      </c>
      <c r="I1631">
        <v>1128201</v>
      </c>
      <c r="J1631" t="s">
        <v>25</v>
      </c>
      <c r="K1631" t="s">
        <v>3967</v>
      </c>
      <c r="L1631" t="s">
        <v>3967</v>
      </c>
      <c r="N1631" t="s">
        <v>244</v>
      </c>
      <c r="P1631">
        <v>24945294</v>
      </c>
      <c r="Q1631" t="s">
        <v>3965</v>
      </c>
      <c r="R1631">
        <v>984</v>
      </c>
      <c r="S1631">
        <v>327</v>
      </c>
    </row>
    <row r="1632" spans="1:19">
      <c r="A1632" t="s">
        <v>28</v>
      </c>
      <c r="B1632" t="s">
        <v>29</v>
      </c>
      <c r="C1632" t="s">
        <v>22</v>
      </c>
      <c r="D1632" t="s">
        <v>23</v>
      </c>
      <c r="E1632" t="s">
        <v>5</v>
      </c>
      <c r="G1632" t="s">
        <v>24</v>
      </c>
      <c r="H1632">
        <v>4257209</v>
      </c>
      <c r="I1632">
        <v>4258192</v>
      </c>
      <c r="J1632" t="s">
        <v>25</v>
      </c>
      <c r="K1632" t="s">
        <v>14009</v>
      </c>
      <c r="L1632" t="s">
        <v>14009</v>
      </c>
      <c r="N1632" t="s">
        <v>10196</v>
      </c>
      <c r="P1632">
        <v>24948411</v>
      </c>
      <c r="Q1632" t="s">
        <v>14007</v>
      </c>
      <c r="R1632">
        <v>984</v>
      </c>
      <c r="S1632">
        <v>327</v>
      </c>
    </row>
    <row r="1633" spans="1:19">
      <c r="A1633" t="s">
        <v>28</v>
      </c>
      <c r="B1633" t="s">
        <v>29</v>
      </c>
      <c r="C1633" t="s">
        <v>22</v>
      </c>
      <c r="D1633" t="s">
        <v>23</v>
      </c>
      <c r="E1633" t="s">
        <v>5</v>
      </c>
      <c r="G1633" t="s">
        <v>24</v>
      </c>
      <c r="H1633">
        <v>4388195</v>
      </c>
      <c r="I1633">
        <v>4389178</v>
      </c>
      <c r="J1633" t="s">
        <v>41</v>
      </c>
      <c r="K1633" t="s">
        <v>14418</v>
      </c>
      <c r="L1633" t="s">
        <v>14418</v>
      </c>
      <c r="N1633" t="s">
        <v>14419</v>
      </c>
      <c r="P1633">
        <v>24945944</v>
      </c>
      <c r="Q1633" t="s">
        <v>14416</v>
      </c>
      <c r="R1633">
        <v>984</v>
      </c>
      <c r="S1633">
        <v>327</v>
      </c>
    </row>
    <row r="1634" spans="1:19">
      <c r="A1634" t="s">
        <v>28</v>
      </c>
      <c r="B1634" t="s">
        <v>29</v>
      </c>
      <c r="C1634" t="s">
        <v>22</v>
      </c>
      <c r="D1634" t="s">
        <v>23</v>
      </c>
      <c r="E1634" t="s">
        <v>5</v>
      </c>
      <c r="G1634" t="s">
        <v>24</v>
      </c>
      <c r="H1634">
        <v>4502011</v>
      </c>
      <c r="I1634">
        <v>4502994</v>
      </c>
      <c r="J1634" t="s">
        <v>41</v>
      </c>
      <c r="K1634" t="s">
        <v>14772</v>
      </c>
      <c r="L1634" t="s">
        <v>14772</v>
      </c>
      <c r="N1634" t="s">
        <v>14773</v>
      </c>
      <c r="P1634">
        <v>24949038</v>
      </c>
      <c r="Q1634" t="s">
        <v>14770</v>
      </c>
      <c r="R1634">
        <v>984</v>
      </c>
      <c r="S1634">
        <v>327</v>
      </c>
    </row>
    <row r="1635" spans="1:19">
      <c r="A1635" t="s">
        <v>28</v>
      </c>
      <c r="B1635" t="s">
        <v>29</v>
      </c>
      <c r="C1635" t="s">
        <v>22</v>
      </c>
      <c r="D1635" t="s">
        <v>23</v>
      </c>
      <c r="E1635" t="s">
        <v>5</v>
      </c>
      <c r="G1635" t="s">
        <v>24</v>
      </c>
      <c r="H1635">
        <v>4725222</v>
      </c>
      <c r="I1635">
        <v>4726205</v>
      </c>
      <c r="J1635" t="s">
        <v>41</v>
      </c>
      <c r="K1635" t="s">
        <v>15612</v>
      </c>
      <c r="L1635" t="s">
        <v>15612</v>
      </c>
      <c r="N1635" t="s">
        <v>15613</v>
      </c>
      <c r="O1635" t="s">
        <v>15609</v>
      </c>
      <c r="P1635">
        <v>24947264</v>
      </c>
      <c r="Q1635" t="s">
        <v>15610</v>
      </c>
      <c r="R1635">
        <v>984</v>
      </c>
      <c r="S1635">
        <v>327</v>
      </c>
    </row>
    <row r="1636" spans="1:19">
      <c r="A1636" t="s">
        <v>28</v>
      </c>
      <c r="B1636" t="s">
        <v>29</v>
      </c>
      <c r="C1636" t="s">
        <v>22</v>
      </c>
      <c r="D1636" t="s">
        <v>23</v>
      </c>
      <c r="E1636" t="s">
        <v>5</v>
      </c>
      <c r="G1636" t="s">
        <v>24</v>
      </c>
      <c r="H1636">
        <v>676561</v>
      </c>
      <c r="I1636">
        <v>677541</v>
      </c>
      <c r="J1636" t="s">
        <v>41</v>
      </c>
      <c r="K1636" t="s">
        <v>2385</v>
      </c>
      <c r="L1636" t="s">
        <v>2385</v>
      </c>
      <c r="N1636" t="s">
        <v>2386</v>
      </c>
      <c r="P1636">
        <v>24947194</v>
      </c>
      <c r="Q1636" t="s">
        <v>2383</v>
      </c>
      <c r="R1636">
        <v>981</v>
      </c>
      <c r="S1636">
        <v>326</v>
      </c>
    </row>
    <row r="1637" spans="1:19">
      <c r="A1637" t="s">
        <v>28</v>
      </c>
      <c r="B1637" t="s">
        <v>29</v>
      </c>
      <c r="C1637" t="s">
        <v>22</v>
      </c>
      <c r="D1637" t="s">
        <v>23</v>
      </c>
      <c r="E1637" t="s">
        <v>5</v>
      </c>
      <c r="G1637" t="s">
        <v>24</v>
      </c>
      <c r="H1637">
        <v>878869</v>
      </c>
      <c r="I1637">
        <v>879849</v>
      </c>
      <c r="J1637" t="s">
        <v>41</v>
      </c>
      <c r="K1637" t="s">
        <v>3100</v>
      </c>
      <c r="L1637" t="s">
        <v>3100</v>
      </c>
      <c r="N1637" t="s">
        <v>3101</v>
      </c>
      <c r="P1637">
        <v>24947154</v>
      </c>
      <c r="Q1637" t="s">
        <v>3098</v>
      </c>
      <c r="R1637">
        <v>981</v>
      </c>
      <c r="S1637">
        <v>326</v>
      </c>
    </row>
    <row r="1638" spans="1:19">
      <c r="A1638" t="s">
        <v>28</v>
      </c>
      <c r="B1638" t="s">
        <v>29</v>
      </c>
      <c r="C1638" t="s">
        <v>22</v>
      </c>
      <c r="D1638" t="s">
        <v>23</v>
      </c>
      <c r="E1638" t="s">
        <v>5</v>
      </c>
      <c r="G1638" t="s">
        <v>24</v>
      </c>
      <c r="H1638">
        <v>1109731</v>
      </c>
      <c r="I1638">
        <v>1110711</v>
      </c>
      <c r="J1638" t="s">
        <v>41</v>
      </c>
      <c r="K1638" t="s">
        <v>3902</v>
      </c>
      <c r="L1638" t="s">
        <v>3902</v>
      </c>
      <c r="N1638" t="s">
        <v>3903</v>
      </c>
      <c r="P1638">
        <v>24946943</v>
      </c>
      <c r="Q1638" t="s">
        <v>3900</v>
      </c>
      <c r="R1638">
        <v>981</v>
      </c>
      <c r="S1638">
        <v>326</v>
      </c>
    </row>
    <row r="1639" spans="1:19">
      <c r="A1639" t="s">
        <v>28</v>
      </c>
      <c r="B1639" t="s">
        <v>29</v>
      </c>
      <c r="C1639" t="s">
        <v>22</v>
      </c>
      <c r="D1639" t="s">
        <v>23</v>
      </c>
      <c r="E1639" t="s">
        <v>5</v>
      </c>
      <c r="G1639" t="s">
        <v>24</v>
      </c>
      <c r="H1639">
        <v>1146948</v>
      </c>
      <c r="I1639">
        <v>1147928</v>
      </c>
      <c r="J1639" t="s">
        <v>25</v>
      </c>
      <c r="K1639" t="s">
        <v>4048</v>
      </c>
      <c r="L1639" t="s">
        <v>4048</v>
      </c>
      <c r="N1639" t="s">
        <v>962</v>
      </c>
      <c r="O1639" t="s">
        <v>4045</v>
      </c>
      <c r="P1639">
        <v>24946211</v>
      </c>
      <c r="Q1639" t="s">
        <v>4046</v>
      </c>
      <c r="R1639">
        <v>981</v>
      </c>
      <c r="S1639">
        <v>326</v>
      </c>
    </row>
    <row r="1640" spans="1:19">
      <c r="A1640" t="s">
        <v>28</v>
      </c>
      <c r="B1640" t="s">
        <v>29</v>
      </c>
      <c r="C1640" t="s">
        <v>22</v>
      </c>
      <c r="D1640" t="s">
        <v>23</v>
      </c>
      <c r="E1640" t="s">
        <v>5</v>
      </c>
      <c r="G1640" t="s">
        <v>24</v>
      </c>
      <c r="H1640">
        <v>2646883</v>
      </c>
      <c r="I1640">
        <v>2647863</v>
      </c>
      <c r="J1640" t="s">
        <v>41</v>
      </c>
      <c r="K1640" t="s">
        <v>8772</v>
      </c>
      <c r="L1640" t="s">
        <v>8772</v>
      </c>
      <c r="N1640" t="s">
        <v>8773</v>
      </c>
      <c r="P1640">
        <v>24946201</v>
      </c>
      <c r="Q1640" t="s">
        <v>8770</v>
      </c>
      <c r="R1640">
        <v>981</v>
      </c>
      <c r="S1640">
        <v>326</v>
      </c>
    </row>
    <row r="1641" spans="1:19">
      <c r="A1641" t="s">
        <v>28</v>
      </c>
      <c r="B1641" t="s">
        <v>29</v>
      </c>
      <c r="C1641" t="s">
        <v>22</v>
      </c>
      <c r="D1641" t="s">
        <v>23</v>
      </c>
      <c r="E1641" t="s">
        <v>5</v>
      </c>
      <c r="G1641" t="s">
        <v>24</v>
      </c>
      <c r="H1641">
        <v>4362159</v>
      </c>
      <c r="I1641">
        <v>4363139</v>
      </c>
      <c r="J1641" t="s">
        <v>41</v>
      </c>
      <c r="K1641" t="s">
        <v>14343</v>
      </c>
      <c r="L1641" t="s">
        <v>14343</v>
      </c>
      <c r="N1641" t="s">
        <v>14344</v>
      </c>
      <c r="P1641">
        <v>24947482</v>
      </c>
      <c r="Q1641" t="s">
        <v>14341</v>
      </c>
      <c r="R1641">
        <v>981</v>
      </c>
      <c r="S1641">
        <v>326</v>
      </c>
    </row>
    <row r="1642" spans="1:19">
      <c r="A1642" t="s">
        <v>28</v>
      </c>
      <c r="B1642" t="s">
        <v>29</v>
      </c>
      <c r="C1642" t="s">
        <v>22</v>
      </c>
      <c r="D1642" t="s">
        <v>23</v>
      </c>
      <c r="E1642" t="s">
        <v>5</v>
      </c>
      <c r="G1642" t="s">
        <v>24</v>
      </c>
      <c r="H1642">
        <v>955560</v>
      </c>
      <c r="I1642">
        <v>956537</v>
      </c>
      <c r="J1642" t="s">
        <v>25</v>
      </c>
      <c r="K1642" t="s">
        <v>3359</v>
      </c>
      <c r="L1642" t="s">
        <v>3359</v>
      </c>
      <c r="N1642" t="s">
        <v>49</v>
      </c>
      <c r="P1642">
        <v>24946070</v>
      </c>
      <c r="Q1642" t="s">
        <v>3357</v>
      </c>
      <c r="R1642">
        <v>978</v>
      </c>
      <c r="S1642">
        <v>325</v>
      </c>
    </row>
    <row r="1643" spans="1:19">
      <c r="A1643" t="s">
        <v>28</v>
      </c>
      <c r="B1643" t="s">
        <v>29</v>
      </c>
      <c r="C1643" t="s">
        <v>22</v>
      </c>
      <c r="D1643" t="s">
        <v>23</v>
      </c>
      <c r="E1643" t="s">
        <v>5</v>
      </c>
      <c r="G1643" t="s">
        <v>24</v>
      </c>
      <c r="H1643">
        <v>1005052</v>
      </c>
      <c r="I1643">
        <v>1006029</v>
      </c>
      <c r="J1643" t="s">
        <v>25</v>
      </c>
      <c r="K1643" t="s">
        <v>3548</v>
      </c>
      <c r="L1643" t="s">
        <v>3548</v>
      </c>
      <c r="N1643" t="s">
        <v>3549</v>
      </c>
      <c r="P1643">
        <v>24949520</v>
      </c>
      <c r="Q1643" t="s">
        <v>3546</v>
      </c>
      <c r="R1643">
        <v>978</v>
      </c>
      <c r="S1643">
        <v>325</v>
      </c>
    </row>
    <row r="1644" spans="1:19">
      <c r="A1644" t="s">
        <v>28</v>
      </c>
      <c r="B1644" t="s">
        <v>29</v>
      </c>
      <c r="C1644" t="s">
        <v>22</v>
      </c>
      <c r="D1644" t="s">
        <v>23</v>
      </c>
      <c r="E1644" t="s">
        <v>5</v>
      </c>
      <c r="G1644" t="s">
        <v>24</v>
      </c>
      <c r="H1644">
        <v>1910267</v>
      </c>
      <c r="I1644">
        <v>1911244</v>
      </c>
      <c r="J1644" t="s">
        <v>41</v>
      </c>
      <c r="K1644" t="s">
        <v>6394</v>
      </c>
      <c r="L1644" t="s">
        <v>6394</v>
      </c>
      <c r="N1644" t="s">
        <v>6395</v>
      </c>
      <c r="P1644">
        <v>24949085</v>
      </c>
      <c r="Q1644" t="s">
        <v>6392</v>
      </c>
      <c r="R1644">
        <v>978</v>
      </c>
      <c r="S1644">
        <v>325</v>
      </c>
    </row>
    <row r="1645" spans="1:19">
      <c r="A1645" t="s">
        <v>28</v>
      </c>
      <c r="B1645" t="s">
        <v>29</v>
      </c>
      <c r="C1645" t="s">
        <v>22</v>
      </c>
      <c r="D1645" t="s">
        <v>23</v>
      </c>
      <c r="E1645" t="s">
        <v>5</v>
      </c>
      <c r="G1645" t="s">
        <v>24</v>
      </c>
      <c r="H1645">
        <v>1992325</v>
      </c>
      <c r="I1645">
        <v>1993302</v>
      </c>
      <c r="J1645" t="s">
        <v>25</v>
      </c>
      <c r="K1645" t="s">
        <v>6665</v>
      </c>
      <c r="L1645" t="s">
        <v>6665</v>
      </c>
      <c r="N1645" t="s">
        <v>296</v>
      </c>
      <c r="P1645">
        <v>31478265</v>
      </c>
      <c r="Q1645" t="s">
        <v>6664</v>
      </c>
      <c r="R1645">
        <v>978</v>
      </c>
      <c r="S1645">
        <v>325</v>
      </c>
    </row>
    <row r="1646" spans="1:19">
      <c r="A1646" t="s">
        <v>28</v>
      </c>
      <c r="B1646" t="s">
        <v>29</v>
      </c>
      <c r="C1646" t="s">
        <v>22</v>
      </c>
      <c r="D1646" t="s">
        <v>23</v>
      </c>
      <c r="E1646" t="s">
        <v>5</v>
      </c>
      <c r="G1646" t="s">
        <v>24</v>
      </c>
      <c r="H1646">
        <v>3626713</v>
      </c>
      <c r="I1646">
        <v>3627690</v>
      </c>
      <c r="J1646" t="s">
        <v>25</v>
      </c>
      <c r="K1646" t="s">
        <v>11795</v>
      </c>
      <c r="L1646" t="s">
        <v>11795</v>
      </c>
      <c r="N1646" t="s">
        <v>11796</v>
      </c>
      <c r="P1646">
        <v>24945346</v>
      </c>
      <c r="Q1646" t="s">
        <v>11793</v>
      </c>
      <c r="R1646">
        <v>978</v>
      </c>
      <c r="S1646">
        <v>325</v>
      </c>
    </row>
    <row r="1647" spans="1:19">
      <c r="A1647" t="s">
        <v>28</v>
      </c>
      <c r="B1647" t="s">
        <v>29</v>
      </c>
      <c r="C1647" t="s">
        <v>22</v>
      </c>
      <c r="D1647" t="s">
        <v>23</v>
      </c>
      <c r="E1647" t="s">
        <v>5</v>
      </c>
      <c r="G1647" t="s">
        <v>24</v>
      </c>
      <c r="H1647">
        <v>3682719</v>
      </c>
      <c r="I1647">
        <v>3683696</v>
      </c>
      <c r="J1647" t="s">
        <v>25</v>
      </c>
      <c r="K1647" t="s">
        <v>12025</v>
      </c>
      <c r="L1647" t="s">
        <v>12025</v>
      </c>
      <c r="N1647" t="s">
        <v>12026</v>
      </c>
      <c r="P1647">
        <v>24949215</v>
      </c>
      <c r="Q1647" t="s">
        <v>12023</v>
      </c>
      <c r="R1647">
        <v>978</v>
      </c>
      <c r="S1647">
        <v>325</v>
      </c>
    </row>
    <row r="1648" spans="1:19">
      <c r="A1648" t="s">
        <v>28</v>
      </c>
      <c r="B1648" t="s">
        <v>29</v>
      </c>
      <c r="C1648" t="s">
        <v>22</v>
      </c>
      <c r="D1648" t="s">
        <v>23</v>
      </c>
      <c r="E1648" t="s">
        <v>5</v>
      </c>
      <c r="G1648" t="s">
        <v>24</v>
      </c>
      <c r="H1648">
        <v>4373868</v>
      </c>
      <c r="I1648">
        <v>4374845</v>
      </c>
      <c r="J1648" t="s">
        <v>41</v>
      </c>
      <c r="K1648" t="s">
        <v>14363</v>
      </c>
      <c r="L1648" t="s">
        <v>14363</v>
      </c>
      <c r="N1648" t="s">
        <v>784</v>
      </c>
      <c r="P1648">
        <v>24947130</v>
      </c>
      <c r="Q1648" t="s">
        <v>14361</v>
      </c>
      <c r="R1648">
        <v>978</v>
      </c>
      <c r="S1648">
        <v>325</v>
      </c>
    </row>
    <row r="1649" spans="1:19">
      <c r="A1649" t="s">
        <v>28</v>
      </c>
      <c r="B1649" t="s">
        <v>29</v>
      </c>
      <c r="C1649" t="s">
        <v>22</v>
      </c>
      <c r="D1649" t="s">
        <v>23</v>
      </c>
      <c r="E1649" t="s">
        <v>5</v>
      </c>
      <c r="G1649" t="s">
        <v>24</v>
      </c>
      <c r="H1649">
        <v>223966</v>
      </c>
      <c r="I1649">
        <v>224940</v>
      </c>
      <c r="J1649" t="s">
        <v>25</v>
      </c>
      <c r="K1649" t="s">
        <v>800</v>
      </c>
      <c r="L1649" t="s">
        <v>800</v>
      </c>
      <c r="N1649" t="s">
        <v>801</v>
      </c>
      <c r="P1649">
        <v>24946942</v>
      </c>
      <c r="Q1649" t="s">
        <v>798</v>
      </c>
      <c r="R1649">
        <v>975</v>
      </c>
      <c r="S1649">
        <v>324</v>
      </c>
    </row>
    <row r="1650" spans="1:19">
      <c r="A1650" t="s">
        <v>28</v>
      </c>
      <c r="B1650" t="s">
        <v>29</v>
      </c>
      <c r="C1650" t="s">
        <v>22</v>
      </c>
      <c r="D1650" t="s">
        <v>23</v>
      </c>
      <c r="E1650" t="s">
        <v>5</v>
      </c>
      <c r="G1650" t="s">
        <v>24</v>
      </c>
      <c r="H1650">
        <v>1471186</v>
      </c>
      <c r="I1650">
        <v>1472160</v>
      </c>
      <c r="J1650" t="s">
        <v>41</v>
      </c>
      <c r="K1650" t="s">
        <v>5119</v>
      </c>
      <c r="L1650" t="s">
        <v>5119</v>
      </c>
      <c r="N1650" t="s">
        <v>448</v>
      </c>
      <c r="P1650">
        <v>24945884</v>
      </c>
      <c r="Q1650" t="s">
        <v>5117</v>
      </c>
      <c r="R1650">
        <v>975</v>
      </c>
      <c r="S1650">
        <v>324</v>
      </c>
    </row>
    <row r="1651" spans="1:19">
      <c r="A1651" t="s">
        <v>28</v>
      </c>
      <c r="B1651" t="s">
        <v>29</v>
      </c>
      <c r="C1651" t="s">
        <v>22</v>
      </c>
      <c r="D1651" t="s">
        <v>23</v>
      </c>
      <c r="E1651" t="s">
        <v>5</v>
      </c>
      <c r="G1651" t="s">
        <v>24</v>
      </c>
      <c r="H1651">
        <v>2723842</v>
      </c>
      <c r="I1651">
        <v>2724816</v>
      </c>
      <c r="J1651" t="s">
        <v>25</v>
      </c>
      <c r="K1651" t="s">
        <v>9014</v>
      </c>
      <c r="L1651" t="s">
        <v>9014</v>
      </c>
      <c r="N1651" t="s">
        <v>9015</v>
      </c>
      <c r="O1651" t="s">
        <v>9011</v>
      </c>
      <c r="P1651">
        <v>24945545</v>
      </c>
      <c r="Q1651" t="s">
        <v>9012</v>
      </c>
      <c r="R1651">
        <v>975</v>
      </c>
      <c r="S1651">
        <v>324</v>
      </c>
    </row>
    <row r="1652" spans="1:19">
      <c r="A1652" t="s">
        <v>28</v>
      </c>
      <c r="B1652" t="s">
        <v>29</v>
      </c>
      <c r="C1652" t="s">
        <v>22</v>
      </c>
      <c r="D1652" t="s">
        <v>23</v>
      </c>
      <c r="E1652" t="s">
        <v>5</v>
      </c>
      <c r="G1652" t="s">
        <v>24</v>
      </c>
      <c r="H1652">
        <v>3061472</v>
      </c>
      <c r="I1652">
        <v>3062446</v>
      </c>
      <c r="J1652" t="s">
        <v>41</v>
      </c>
      <c r="K1652" t="s">
        <v>9955</v>
      </c>
      <c r="L1652" t="s">
        <v>9955</v>
      </c>
      <c r="N1652" t="s">
        <v>9956</v>
      </c>
      <c r="P1652">
        <v>24946091</v>
      </c>
      <c r="Q1652" t="s">
        <v>9953</v>
      </c>
      <c r="R1652">
        <v>975</v>
      </c>
      <c r="S1652">
        <v>324</v>
      </c>
    </row>
    <row r="1653" spans="1:19">
      <c r="A1653" t="s">
        <v>28</v>
      </c>
      <c r="B1653" t="s">
        <v>29</v>
      </c>
      <c r="C1653" t="s">
        <v>22</v>
      </c>
      <c r="D1653" t="s">
        <v>23</v>
      </c>
      <c r="E1653" t="s">
        <v>5</v>
      </c>
      <c r="G1653" t="s">
        <v>24</v>
      </c>
      <c r="H1653">
        <v>3483482</v>
      </c>
      <c r="I1653">
        <v>3484456</v>
      </c>
      <c r="J1653" t="s">
        <v>25</v>
      </c>
      <c r="K1653" t="s">
        <v>11361</v>
      </c>
      <c r="L1653" t="s">
        <v>11361</v>
      </c>
      <c r="N1653" t="s">
        <v>626</v>
      </c>
      <c r="P1653">
        <v>24947557</v>
      </c>
      <c r="Q1653" t="s">
        <v>11359</v>
      </c>
      <c r="R1653">
        <v>975</v>
      </c>
      <c r="S1653">
        <v>324</v>
      </c>
    </row>
    <row r="1654" spans="1:19">
      <c r="A1654" t="s">
        <v>28</v>
      </c>
      <c r="B1654" t="s">
        <v>29</v>
      </c>
      <c r="C1654" t="s">
        <v>22</v>
      </c>
      <c r="D1654" t="s">
        <v>23</v>
      </c>
      <c r="E1654" t="s">
        <v>5</v>
      </c>
      <c r="G1654" t="s">
        <v>24</v>
      </c>
      <c r="H1654">
        <v>3814165</v>
      </c>
      <c r="I1654">
        <v>3815139</v>
      </c>
      <c r="J1654" t="s">
        <v>41</v>
      </c>
      <c r="K1654" t="s">
        <v>12464</v>
      </c>
      <c r="L1654" t="s">
        <v>12464</v>
      </c>
      <c r="N1654" t="s">
        <v>9015</v>
      </c>
      <c r="O1654" t="s">
        <v>9011</v>
      </c>
      <c r="P1654">
        <v>24945646</v>
      </c>
      <c r="Q1654" t="s">
        <v>12462</v>
      </c>
      <c r="R1654">
        <v>975</v>
      </c>
      <c r="S1654">
        <v>324</v>
      </c>
    </row>
    <row r="1655" spans="1:19">
      <c r="A1655" t="s">
        <v>28</v>
      </c>
      <c r="B1655" t="s">
        <v>29</v>
      </c>
      <c r="C1655" t="s">
        <v>22</v>
      </c>
      <c r="D1655" t="s">
        <v>23</v>
      </c>
      <c r="E1655" t="s">
        <v>5</v>
      </c>
      <c r="G1655" t="s">
        <v>24</v>
      </c>
      <c r="H1655">
        <v>4153704</v>
      </c>
      <c r="I1655">
        <v>4154678</v>
      </c>
      <c r="J1655" t="s">
        <v>41</v>
      </c>
      <c r="K1655" t="s">
        <v>13704</v>
      </c>
      <c r="L1655" t="s">
        <v>13704</v>
      </c>
      <c r="N1655" t="s">
        <v>3697</v>
      </c>
      <c r="P1655">
        <v>24948978</v>
      </c>
      <c r="Q1655" t="s">
        <v>13702</v>
      </c>
      <c r="R1655">
        <v>975</v>
      </c>
      <c r="S1655">
        <v>324</v>
      </c>
    </row>
    <row r="1656" spans="1:19">
      <c r="A1656" t="s">
        <v>28</v>
      </c>
      <c r="B1656" t="s">
        <v>29</v>
      </c>
      <c r="C1656" t="s">
        <v>22</v>
      </c>
      <c r="D1656" t="s">
        <v>23</v>
      </c>
      <c r="E1656" t="s">
        <v>5</v>
      </c>
      <c r="G1656" t="s">
        <v>24</v>
      </c>
      <c r="H1656">
        <v>590390</v>
      </c>
      <c r="I1656">
        <v>591361</v>
      </c>
      <c r="J1656" t="s">
        <v>41</v>
      </c>
      <c r="K1656" t="s">
        <v>2046</v>
      </c>
      <c r="L1656" t="s">
        <v>2046</v>
      </c>
      <c r="N1656" t="s">
        <v>2047</v>
      </c>
      <c r="P1656">
        <v>24947452</v>
      </c>
      <c r="Q1656" t="s">
        <v>2044</v>
      </c>
      <c r="R1656">
        <v>972</v>
      </c>
      <c r="S1656">
        <v>323</v>
      </c>
    </row>
    <row r="1657" spans="1:19">
      <c r="A1657" t="s">
        <v>28</v>
      </c>
      <c r="B1657" t="s">
        <v>29</v>
      </c>
      <c r="C1657" t="s">
        <v>22</v>
      </c>
      <c r="D1657" t="s">
        <v>23</v>
      </c>
      <c r="E1657" t="s">
        <v>5</v>
      </c>
      <c r="G1657" t="s">
        <v>24</v>
      </c>
      <c r="H1657">
        <v>845370</v>
      </c>
      <c r="I1657">
        <v>846341</v>
      </c>
      <c r="J1657" t="s">
        <v>25</v>
      </c>
      <c r="K1657" t="s">
        <v>3010</v>
      </c>
      <c r="L1657" t="s">
        <v>3010</v>
      </c>
      <c r="N1657" t="s">
        <v>49</v>
      </c>
      <c r="P1657">
        <v>24947183</v>
      </c>
      <c r="Q1657" t="s">
        <v>3008</v>
      </c>
      <c r="R1657">
        <v>972</v>
      </c>
      <c r="S1657">
        <v>323</v>
      </c>
    </row>
    <row r="1658" spans="1:19">
      <c r="A1658" t="s">
        <v>28</v>
      </c>
      <c r="B1658" t="s">
        <v>29</v>
      </c>
      <c r="C1658" t="s">
        <v>22</v>
      </c>
      <c r="D1658" t="s">
        <v>23</v>
      </c>
      <c r="E1658" t="s">
        <v>5</v>
      </c>
      <c r="G1658" t="s">
        <v>24</v>
      </c>
      <c r="H1658">
        <v>1147921</v>
      </c>
      <c r="I1658">
        <v>1148892</v>
      </c>
      <c r="J1658" t="s">
        <v>25</v>
      </c>
      <c r="K1658" t="s">
        <v>4051</v>
      </c>
      <c r="L1658" t="s">
        <v>4051</v>
      </c>
      <c r="N1658" t="s">
        <v>962</v>
      </c>
      <c r="P1658">
        <v>24949489</v>
      </c>
      <c r="Q1658" t="s">
        <v>4049</v>
      </c>
      <c r="R1658">
        <v>972</v>
      </c>
      <c r="S1658">
        <v>323</v>
      </c>
    </row>
    <row r="1659" spans="1:19">
      <c r="A1659" t="s">
        <v>28</v>
      </c>
      <c r="B1659" t="s">
        <v>29</v>
      </c>
      <c r="C1659" t="s">
        <v>22</v>
      </c>
      <c r="D1659" t="s">
        <v>23</v>
      </c>
      <c r="E1659" t="s">
        <v>5</v>
      </c>
      <c r="G1659" t="s">
        <v>24</v>
      </c>
      <c r="H1659">
        <v>2252402</v>
      </c>
      <c r="I1659">
        <v>2253373</v>
      </c>
      <c r="J1659" t="s">
        <v>25</v>
      </c>
      <c r="K1659" t="s">
        <v>7426</v>
      </c>
      <c r="L1659" t="s">
        <v>7426</v>
      </c>
      <c r="N1659" t="s">
        <v>7427</v>
      </c>
      <c r="O1659" t="s">
        <v>7423</v>
      </c>
      <c r="P1659">
        <v>24947884</v>
      </c>
      <c r="Q1659" t="s">
        <v>7424</v>
      </c>
      <c r="R1659">
        <v>972</v>
      </c>
      <c r="S1659">
        <v>323</v>
      </c>
    </row>
    <row r="1660" spans="1:19">
      <c r="A1660" t="s">
        <v>28</v>
      </c>
      <c r="B1660" t="s">
        <v>29</v>
      </c>
      <c r="C1660" t="s">
        <v>22</v>
      </c>
      <c r="D1660" t="s">
        <v>23</v>
      </c>
      <c r="E1660" t="s">
        <v>5</v>
      </c>
      <c r="G1660" t="s">
        <v>24</v>
      </c>
      <c r="H1660">
        <v>2631465</v>
      </c>
      <c r="I1660">
        <v>2632436</v>
      </c>
      <c r="J1660" t="s">
        <v>25</v>
      </c>
      <c r="K1660" t="s">
        <v>8725</v>
      </c>
      <c r="L1660" t="s">
        <v>8725</v>
      </c>
      <c r="N1660" t="s">
        <v>8726</v>
      </c>
      <c r="P1660">
        <v>24948377</v>
      </c>
      <c r="Q1660" t="s">
        <v>8723</v>
      </c>
      <c r="R1660">
        <v>972</v>
      </c>
      <c r="S1660">
        <v>323</v>
      </c>
    </row>
    <row r="1661" spans="1:19">
      <c r="A1661" t="s">
        <v>28</v>
      </c>
      <c r="B1661" t="s">
        <v>29</v>
      </c>
      <c r="C1661" t="s">
        <v>22</v>
      </c>
      <c r="D1661" t="s">
        <v>23</v>
      </c>
      <c r="E1661" t="s">
        <v>5</v>
      </c>
      <c r="G1661" t="s">
        <v>24</v>
      </c>
      <c r="H1661">
        <v>3301831</v>
      </c>
      <c r="I1661">
        <v>3302802</v>
      </c>
      <c r="J1661" t="s">
        <v>41</v>
      </c>
      <c r="K1661" t="s">
        <v>10733</v>
      </c>
      <c r="L1661" t="s">
        <v>10733</v>
      </c>
      <c r="N1661" t="s">
        <v>10734</v>
      </c>
      <c r="P1661">
        <v>24946550</v>
      </c>
      <c r="Q1661" t="s">
        <v>10731</v>
      </c>
      <c r="R1661">
        <v>972</v>
      </c>
      <c r="S1661">
        <v>323</v>
      </c>
    </row>
    <row r="1662" spans="1:19">
      <c r="A1662" t="s">
        <v>28</v>
      </c>
      <c r="B1662" t="s">
        <v>29</v>
      </c>
      <c r="C1662" t="s">
        <v>22</v>
      </c>
      <c r="D1662" t="s">
        <v>23</v>
      </c>
      <c r="E1662" t="s">
        <v>5</v>
      </c>
      <c r="G1662" t="s">
        <v>24</v>
      </c>
      <c r="H1662">
        <v>3427631</v>
      </c>
      <c r="I1662">
        <v>3428602</v>
      </c>
      <c r="J1662" t="s">
        <v>25</v>
      </c>
      <c r="K1662" t="s">
        <v>11147</v>
      </c>
      <c r="L1662" t="s">
        <v>11147</v>
      </c>
      <c r="N1662" t="s">
        <v>11148</v>
      </c>
      <c r="P1662">
        <v>24945527</v>
      </c>
      <c r="Q1662" t="s">
        <v>11145</v>
      </c>
      <c r="R1662">
        <v>972</v>
      </c>
      <c r="S1662">
        <v>323</v>
      </c>
    </row>
    <row r="1663" spans="1:19">
      <c r="A1663" t="s">
        <v>28</v>
      </c>
      <c r="B1663" t="s">
        <v>29</v>
      </c>
      <c r="C1663" t="s">
        <v>22</v>
      </c>
      <c r="D1663" t="s">
        <v>23</v>
      </c>
      <c r="E1663" t="s">
        <v>5</v>
      </c>
      <c r="G1663" t="s">
        <v>24</v>
      </c>
      <c r="H1663">
        <v>4424571</v>
      </c>
      <c r="I1663">
        <v>4425542</v>
      </c>
      <c r="J1663" t="s">
        <v>41</v>
      </c>
      <c r="K1663" t="s">
        <v>14528</v>
      </c>
      <c r="L1663" t="s">
        <v>14528</v>
      </c>
      <c r="N1663" t="s">
        <v>244</v>
      </c>
      <c r="P1663">
        <v>24946449</v>
      </c>
      <c r="Q1663" t="s">
        <v>14526</v>
      </c>
      <c r="R1663">
        <v>972</v>
      </c>
      <c r="S1663">
        <v>323</v>
      </c>
    </row>
    <row r="1664" spans="1:19">
      <c r="A1664" t="s">
        <v>28</v>
      </c>
      <c r="B1664" t="s">
        <v>29</v>
      </c>
      <c r="C1664" t="s">
        <v>22</v>
      </c>
      <c r="D1664" t="s">
        <v>23</v>
      </c>
      <c r="E1664" t="s">
        <v>5</v>
      </c>
      <c r="G1664" t="s">
        <v>24</v>
      </c>
      <c r="H1664">
        <v>460509</v>
      </c>
      <c r="I1664">
        <v>461477</v>
      </c>
      <c r="J1664" t="s">
        <v>25</v>
      </c>
      <c r="K1664" t="s">
        <v>1625</v>
      </c>
      <c r="L1664" t="s">
        <v>1625</v>
      </c>
      <c r="N1664" t="s">
        <v>49</v>
      </c>
      <c r="P1664">
        <v>24949164</v>
      </c>
      <c r="Q1664" t="s">
        <v>1623</v>
      </c>
      <c r="R1664">
        <v>969</v>
      </c>
      <c r="S1664">
        <v>322</v>
      </c>
    </row>
    <row r="1665" spans="1:19">
      <c r="A1665" t="s">
        <v>28</v>
      </c>
      <c r="B1665" t="s">
        <v>29</v>
      </c>
      <c r="C1665" t="s">
        <v>22</v>
      </c>
      <c r="D1665" t="s">
        <v>23</v>
      </c>
      <c r="E1665" t="s">
        <v>5</v>
      </c>
      <c r="G1665" t="s">
        <v>24</v>
      </c>
      <c r="H1665">
        <v>518577</v>
      </c>
      <c r="I1665">
        <v>519545</v>
      </c>
      <c r="J1665" t="s">
        <v>25</v>
      </c>
      <c r="K1665" t="s">
        <v>1813</v>
      </c>
      <c r="L1665" t="s">
        <v>1813</v>
      </c>
      <c r="N1665" t="s">
        <v>1814</v>
      </c>
      <c r="O1665" t="s">
        <v>1810</v>
      </c>
      <c r="P1665">
        <v>24945213</v>
      </c>
      <c r="Q1665" t="s">
        <v>1811</v>
      </c>
      <c r="R1665">
        <v>969</v>
      </c>
      <c r="S1665">
        <v>322</v>
      </c>
    </row>
    <row r="1666" spans="1:19">
      <c r="A1666" t="s">
        <v>28</v>
      </c>
      <c r="B1666" t="s">
        <v>29</v>
      </c>
      <c r="C1666" t="s">
        <v>22</v>
      </c>
      <c r="D1666" t="s">
        <v>23</v>
      </c>
      <c r="E1666" t="s">
        <v>5</v>
      </c>
      <c r="G1666" t="s">
        <v>24</v>
      </c>
      <c r="H1666">
        <v>3090517</v>
      </c>
      <c r="I1666">
        <v>3091485</v>
      </c>
      <c r="J1666" t="s">
        <v>25</v>
      </c>
      <c r="K1666" t="s">
        <v>10046</v>
      </c>
      <c r="L1666" t="s">
        <v>10046</v>
      </c>
      <c r="N1666" t="s">
        <v>49</v>
      </c>
      <c r="P1666">
        <v>24948627</v>
      </c>
      <c r="Q1666" t="s">
        <v>10044</v>
      </c>
      <c r="R1666">
        <v>969</v>
      </c>
      <c r="S1666">
        <v>322</v>
      </c>
    </row>
    <row r="1667" spans="1:19">
      <c r="A1667" t="s">
        <v>28</v>
      </c>
      <c r="B1667" t="s">
        <v>29</v>
      </c>
      <c r="C1667" t="s">
        <v>22</v>
      </c>
      <c r="D1667" t="s">
        <v>23</v>
      </c>
      <c r="E1667" t="s">
        <v>5</v>
      </c>
      <c r="G1667" t="s">
        <v>24</v>
      </c>
      <c r="H1667">
        <v>3247180</v>
      </c>
      <c r="I1667">
        <v>3248148</v>
      </c>
      <c r="J1667" t="s">
        <v>25</v>
      </c>
      <c r="K1667" t="s">
        <v>10510</v>
      </c>
      <c r="L1667" t="s">
        <v>10510</v>
      </c>
      <c r="N1667" t="s">
        <v>49</v>
      </c>
      <c r="P1667">
        <v>24947859</v>
      </c>
      <c r="Q1667" t="s">
        <v>10508</v>
      </c>
      <c r="R1667">
        <v>969</v>
      </c>
      <c r="S1667">
        <v>322</v>
      </c>
    </row>
    <row r="1668" spans="1:19">
      <c r="A1668" t="s">
        <v>28</v>
      </c>
      <c r="B1668" t="s">
        <v>29</v>
      </c>
      <c r="C1668" t="s">
        <v>22</v>
      </c>
      <c r="D1668" t="s">
        <v>23</v>
      </c>
      <c r="E1668" t="s">
        <v>5</v>
      </c>
      <c r="G1668" t="s">
        <v>24</v>
      </c>
      <c r="H1668">
        <v>4471063</v>
      </c>
      <c r="I1668">
        <v>4472031</v>
      </c>
      <c r="J1668" t="s">
        <v>41</v>
      </c>
      <c r="K1668" t="s">
        <v>14678</v>
      </c>
      <c r="L1668" t="s">
        <v>14678</v>
      </c>
      <c r="N1668" t="s">
        <v>14679</v>
      </c>
      <c r="P1668">
        <v>24945641</v>
      </c>
      <c r="Q1668" t="s">
        <v>14676</v>
      </c>
      <c r="R1668">
        <v>969</v>
      </c>
      <c r="S1668">
        <v>322</v>
      </c>
    </row>
    <row r="1669" spans="1:19">
      <c r="A1669" t="s">
        <v>28</v>
      </c>
      <c r="B1669" t="s">
        <v>29</v>
      </c>
      <c r="C1669" t="s">
        <v>22</v>
      </c>
      <c r="D1669" t="s">
        <v>23</v>
      </c>
      <c r="E1669" t="s">
        <v>5</v>
      </c>
      <c r="G1669" t="s">
        <v>24</v>
      </c>
      <c r="H1669">
        <v>514958</v>
      </c>
      <c r="I1669">
        <v>515923</v>
      </c>
      <c r="J1669" t="s">
        <v>25</v>
      </c>
      <c r="K1669" t="s">
        <v>1796</v>
      </c>
      <c r="L1669" t="s">
        <v>1796</v>
      </c>
      <c r="N1669" t="s">
        <v>1797</v>
      </c>
      <c r="P1669">
        <v>24947007</v>
      </c>
      <c r="Q1669" t="s">
        <v>1794</v>
      </c>
      <c r="R1669">
        <v>966</v>
      </c>
      <c r="S1669">
        <v>321</v>
      </c>
    </row>
    <row r="1670" spans="1:19">
      <c r="A1670" t="s">
        <v>28</v>
      </c>
      <c r="B1670" t="s">
        <v>29</v>
      </c>
      <c r="C1670" t="s">
        <v>22</v>
      </c>
      <c r="D1670" t="s">
        <v>23</v>
      </c>
      <c r="E1670" t="s">
        <v>5</v>
      </c>
      <c r="G1670" t="s">
        <v>24</v>
      </c>
      <c r="H1670">
        <v>1186898</v>
      </c>
      <c r="I1670">
        <v>1187863</v>
      </c>
      <c r="J1670" t="s">
        <v>41</v>
      </c>
      <c r="K1670" t="s">
        <v>4181</v>
      </c>
      <c r="L1670" t="s">
        <v>4181</v>
      </c>
      <c r="N1670" t="s">
        <v>244</v>
      </c>
      <c r="P1670">
        <v>24949246</v>
      </c>
      <c r="Q1670" t="s">
        <v>4179</v>
      </c>
      <c r="R1670">
        <v>966</v>
      </c>
      <c r="S1670">
        <v>321</v>
      </c>
    </row>
    <row r="1671" spans="1:19">
      <c r="A1671" t="s">
        <v>28</v>
      </c>
      <c r="B1671" t="s">
        <v>29</v>
      </c>
      <c r="C1671" t="s">
        <v>22</v>
      </c>
      <c r="D1671" t="s">
        <v>23</v>
      </c>
      <c r="E1671" t="s">
        <v>5</v>
      </c>
      <c r="G1671" t="s">
        <v>24</v>
      </c>
      <c r="H1671">
        <v>1950058</v>
      </c>
      <c r="I1671">
        <v>1951023</v>
      </c>
      <c r="J1671" t="s">
        <v>41</v>
      </c>
      <c r="K1671" t="s">
        <v>6524</v>
      </c>
      <c r="L1671" t="s">
        <v>6524</v>
      </c>
      <c r="N1671" t="s">
        <v>5432</v>
      </c>
      <c r="P1671">
        <v>24947433</v>
      </c>
      <c r="Q1671" t="s">
        <v>6522</v>
      </c>
      <c r="R1671">
        <v>966</v>
      </c>
      <c r="S1671">
        <v>321</v>
      </c>
    </row>
    <row r="1672" spans="1:19">
      <c r="A1672" t="s">
        <v>28</v>
      </c>
      <c r="B1672" t="s">
        <v>29</v>
      </c>
      <c r="C1672" t="s">
        <v>22</v>
      </c>
      <c r="D1672" t="s">
        <v>23</v>
      </c>
      <c r="E1672" t="s">
        <v>5</v>
      </c>
      <c r="G1672" t="s">
        <v>24</v>
      </c>
      <c r="H1672">
        <v>2247578</v>
      </c>
      <c r="I1672">
        <v>2248543</v>
      </c>
      <c r="J1672" t="s">
        <v>25</v>
      </c>
      <c r="K1672" t="s">
        <v>7410</v>
      </c>
      <c r="L1672" t="s">
        <v>7410</v>
      </c>
      <c r="N1672" t="s">
        <v>7411</v>
      </c>
      <c r="P1672">
        <v>24949022</v>
      </c>
      <c r="Q1672" t="s">
        <v>7408</v>
      </c>
      <c r="R1672">
        <v>966</v>
      </c>
      <c r="S1672">
        <v>321</v>
      </c>
    </row>
    <row r="1673" spans="1:19">
      <c r="A1673" t="s">
        <v>28</v>
      </c>
      <c r="B1673" t="s">
        <v>29</v>
      </c>
      <c r="C1673" t="s">
        <v>22</v>
      </c>
      <c r="D1673" t="s">
        <v>23</v>
      </c>
      <c r="E1673" t="s">
        <v>5</v>
      </c>
      <c r="G1673" t="s">
        <v>24</v>
      </c>
      <c r="H1673">
        <v>2535781</v>
      </c>
      <c r="I1673">
        <v>2536746</v>
      </c>
      <c r="J1673" t="s">
        <v>25</v>
      </c>
      <c r="K1673" t="s">
        <v>8386</v>
      </c>
      <c r="L1673" t="s">
        <v>8386</v>
      </c>
      <c r="N1673" t="s">
        <v>1652</v>
      </c>
      <c r="P1673">
        <v>24948269</v>
      </c>
      <c r="Q1673" t="s">
        <v>8384</v>
      </c>
      <c r="R1673">
        <v>966</v>
      </c>
      <c r="S1673">
        <v>321</v>
      </c>
    </row>
    <row r="1674" spans="1:19">
      <c r="A1674" t="s">
        <v>28</v>
      </c>
      <c r="B1674" t="s">
        <v>29</v>
      </c>
      <c r="C1674" t="s">
        <v>22</v>
      </c>
      <c r="D1674" t="s">
        <v>23</v>
      </c>
      <c r="E1674" t="s">
        <v>5</v>
      </c>
      <c r="G1674" t="s">
        <v>24</v>
      </c>
      <c r="H1674">
        <v>2718053</v>
      </c>
      <c r="I1674">
        <v>2719018</v>
      </c>
      <c r="J1674" t="s">
        <v>25</v>
      </c>
      <c r="K1674" t="s">
        <v>8990</v>
      </c>
      <c r="L1674" t="s">
        <v>8990</v>
      </c>
      <c r="N1674" t="s">
        <v>6731</v>
      </c>
      <c r="P1674">
        <v>24948153</v>
      </c>
      <c r="Q1674" t="s">
        <v>8988</v>
      </c>
      <c r="R1674">
        <v>966</v>
      </c>
      <c r="S1674">
        <v>321</v>
      </c>
    </row>
    <row r="1675" spans="1:19">
      <c r="A1675" t="s">
        <v>28</v>
      </c>
      <c r="B1675" t="s">
        <v>29</v>
      </c>
      <c r="C1675" t="s">
        <v>22</v>
      </c>
      <c r="D1675" t="s">
        <v>23</v>
      </c>
      <c r="E1675" t="s">
        <v>5</v>
      </c>
      <c r="G1675" t="s">
        <v>24</v>
      </c>
      <c r="H1675">
        <v>2815420</v>
      </c>
      <c r="I1675">
        <v>2816385</v>
      </c>
      <c r="J1675" t="s">
        <v>25</v>
      </c>
      <c r="K1675" t="s">
        <v>9277</v>
      </c>
      <c r="L1675" t="s">
        <v>9277</v>
      </c>
      <c r="N1675" t="s">
        <v>9278</v>
      </c>
      <c r="P1675">
        <v>24948456</v>
      </c>
      <c r="Q1675" t="s">
        <v>9275</v>
      </c>
      <c r="R1675">
        <v>966</v>
      </c>
      <c r="S1675">
        <v>321</v>
      </c>
    </row>
    <row r="1676" spans="1:19">
      <c r="A1676" t="s">
        <v>28</v>
      </c>
      <c r="B1676" t="s">
        <v>29</v>
      </c>
      <c r="C1676" t="s">
        <v>22</v>
      </c>
      <c r="D1676" t="s">
        <v>23</v>
      </c>
      <c r="E1676" t="s">
        <v>5</v>
      </c>
      <c r="G1676" t="s">
        <v>24</v>
      </c>
      <c r="H1676">
        <v>3471644</v>
      </c>
      <c r="I1676">
        <v>3472609</v>
      </c>
      <c r="J1676" t="s">
        <v>41</v>
      </c>
      <c r="K1676" t="s">
        <v>11298</v>
      </c>
      <c r="L1676" t="s">
        <v>11298</v>
      </c>
      <c r="N1676" t="s">
        <v>11299</v>
      </c>
      <c r="P1676">
        <v>24945266</v>
      </c>
      <c r="Q1676" t="s">
        <v>11296</v>
      </c>
      <c r="R1676">
        <v>966</v>
      </c>
      <c r="S1676">
        <v>321</v>
      </c>
    </row>
    <row r="1677" spans="1:19">
      <c r="A1677" t="s">
        <v>28</v>
      </c>
      <c r="B1677" t="s">
        <v>29</v>
      </c>
      <c r="C1677" t="s">
        <v>22</v>
      </c>
      <c r="D1677" t="s">
        <v>23</v>
      </c>
      <c r="E1677" t="s">
        <v>5</v>
      </c>
      <c r="G1677" t="s">
        <v>24</v>
      </c>
      <c r="H1677">
        <v>3498679</v>
      </c>
      <c r="I1677">
        <v>3499644</v>
      </c>
      <c r="J1677" t="s">
        <v>41</v>
      </c>
      <c r="K1677" t="s">
        <v>11424</v>
      </c>
      <c r="L1677" t="s">
        <v>11424</v>
      </c>
      <c r="N1677" t="s">
        <v>6176</v>
      </c>
      <c r="P1677">
        <v>24947083</v>
      </c>
      <c r="Q1677" t="s">
        <v>11422</v>
      </c>
      <c r="R1677">
        <v>966</v>
      </c>
      <c r="S1677">
        <v>321</v>
      </c>
    </row>
    <row r="1678" spans="1:19">
      <c r="A1678" t="s">
        <v>28</v>
      </c>
      <c r="B1678" t="s">
        <v>29</v>
      </c>
      <c r="C1678" t="s">
        <v>22</v>
      </c>
      <c r="D1678" t="s">
        <v>23</v>
      </c>
      <c r="E1678" t="s">
        <v>5</v>
      </c>
      <c r="G1678" t="s">
        <v>24</v>
      </c>
      <c r="H1678">
        <v>3533797</v>
      </c>
      <c r="I1678">
        <v>3534762</v>
      </c>
      <c r="J1678" t="s">
        <v>41</v>
      </c>
      <c r="K1678" t="s">
        <v>11528</v>
      </c>
      <c r="L1678" t="s">
        <v>11528</v>
      </c>
      <c r="N1678" t="s">
        <v>11529</v>
      </c>
      <c r="P1678">
        <v>24947077</v>
      </c>
      <c r="Q1678" t="s">
        <v>11526</v>
      </c>
      <c r="R1678">
        <v>966</v>
      </c>
      <c r="S1678">
        <v>321</v>
      </c>
    </row>
    <row r="1679" spans="1:19">
      <c r="A1679" t="s">
        <v>28</v>
      </c>
      <c r="B1679" t="s">
        <v>29</v>
      </c>
      <c r="C1679" t="s">
        <v>22</v>
      </c>
      <c r="D1679" t="s">
        <v>23</v>
      </c>
      <c r="E1679" t="s">
        <v>5</v>
      </c>
      <c r="G1679" t="s">
        <v>24</v>
      </c>
      <c r="H1679">
        <v>235423</v>
      </c>
      <c r="I1679">
        <v>236385</v>
      </c>
      <c r="J1679" t="s">
        <v>41</v>
      </c>
      <c r="K1679" t="s">
        <v>849</v>
      </c>
      <c r="L1679" t="s">
        <v>849</v>
      </c>
      <c r="N1679" t="s">
        <v>850</v>
      </c>
      <c r="O1679" t="s">
        <v>846</v>
      </c>
      <c r="P1679">
        <v>24946799</v>
      </c>
      <c r="Q1679" t="s">
        <v>847</v>
      </c>
      <c r="R1679">
        <v>963</v>
      </c>
      <c r="S1679">
        <v>320</v>
      </c>
    </row>
    <row r="1680" spans="1:19">
      <c r="A1680" t="s">
        <v>28</v>
      </c>
      <c r="B1680" t="s">
        <v>29</v>
      </c>
      <c r="C1680" t="s">
        <v>22</v>
      </c>
      <c r="D1680" t="s">
        <v>23</v>
      </c>
      <c r="E1680" t="s">
        <v>5</v>
      </c>
      <c r="G1680" t="s">
        <v>24</v>
      </c>
      <c r="H1680">
        <v>972234</v>
      </c>
      <c r="I1680">
        <v>973196</v>
      </c>
      <c r="J1680" t="s">
        <v>41</v>
      </c>
      <c r="K1680" t="s">
        <v>3420</v>
      </c>
      <c r="L1680" t="s">
        <v>3420</v>
      </c>
      <c r="N1680" t="s">
        <v>3421</v>
      </c>
      <c r="O1680" t="s">
        <v>3417</v>
      </c>
      <c r="P1680">
        <v>24945619</v>
      </c>
      <c r="Q1680" t="s">
        <v>3418</v>
      </c>
      <c r="R1680">
        <v>963</v>
      </c>
      <c r="S1680">
        <v>320</v>
      </c>
    </row>
    <row r="1681" spans="1:19">
      <c r="A1681" t="s">
        <v>28</v>
      </c>
      <c r="B1681" t="s">
        <v>29</v>
      </c>
      <c r="C1681" t="s">
        <v>22</v>
      </c>
      <c r="D1681" t="s">
        <v>23</v>
      </c>
      <c r="E1681" t="s">
        <v>5</v>
      </c>
      <c r="G1681" t="s">
        <v>24</v>
      </c>
      <c r="H1681">
        <v>1671527</v>
      </c>
      <c r="I1681">
        <v>1672489</v>
      </c>
      <c r="J1681" t="s">
        <v>41</v>
      </c>
      <c r="K1681" t="s">
        <v>5678</v>
      </c>
      <c r="L1681" t="s">
        <v>5678</v>
      </c>
      <c r="N1681" t="s">
        <v>5436</v>
      </c>
      <c r="P1681">
        <v>24946571</v>
      </c>
      <c r="Q1681" t="s">
        <v>5676</v>
      </c>
      <c r="R1681">
        <v>963</v>
      </c>
      <c r="S1681">
        <v>320</v>
      </c>
    </row>
    <row r="1682" spans="1:19">
      <c r="A1682" t="s">
        <v>28</v>
      </c>
      <c r="B1682" t="s">
        <v>29</v>
      </c>
      <c r="C1682" t="s">
        <v>22</v>
      </c>
      <c r="D1682" t="s">
        <v>23</v>
      </c>
      <c r="E1682" t="s">
        <v>5</v>
      </c>
      <c r="G1682" t="s">
        <v>24</v>
      </c>
      <c r="H1682">
        <v>3317949</v>
      </c>
      <c r="I1682">
        <v>3318911</v>
      </c>
      <c r="J1682" t="s">
        <v>41</v>
      </c>
      <c r="K1682" t="s">
        <v>10778</v>
      </c>
      <c r="L1682" t="s">
        <v>10778</v>
      </c>
      <c r="N1682" t="s">
        <v>10779</v>
      </c>
      <c r="O1682" t="s">
        <v>10775</v>
      </c>
      <c r="P1682">
        <v>24947863</v>
      </c>
      <c r="Q1682" t="s">
        <v>10776</v>
      </c>
      <c r="R1682">
        <v>963</v>
      </c>
      <c r="S1682">
        <v>320</v>
      </c>
    </row>
    <row r="1683" spans="1:19">
      <c r="A1683" t="s">
        <v>28</v>
      </c>
      <c r="B1683" t="s">
        <v>29</v>
      </c>
      <c r="C1683" t="s">
        <v>22</v>
      </c>
      <c r="D1683" t="s">
        <v>23</v>
      </c>
      <c r="E1683" t="s">
        <v>5</v>
      </c>
      <c r="G1683" t="s">
        <v>24</v>
      </c>
      <c r="H1683">
        <v>4692232</v>
      </c>
      <c r="I1683">
        <v>4693194</v>
      </c>
      <c r="J1683" t="s">
        <v>41</v>
      </c>
      <c r="K1683" t="s">
        <v>15496</v>
      </c>
      <c r="L1683" t="s">
        <v>15496</v>
      </c>
      <c r="N1683" t="s">
        <v>15497</v>
      </c>
      <c r="P1683">
        <v>24948513</v>
      </c>
      <c r="Q1683" t="s">
        <v>15494</v>
      </c>
      <c r="R1683">
        <v>963</v>
      </c>
      <c r="S1683">
        <v>320</v>
      </c>
    </row>
    <row r="1684" spans="1:19">
      <c r="A1684" t="s">
        <v>28</v>
      </c>
      <c r="B1684" t="s">
        <v>29</v>
      </c>
      <c r="C1684" t="s">
        <v>22</v>
      </c>
      <c r="D1684" t="s">
        <v>23</v>
      </c>
      <c r="E1684" t="s">
        <v>5</v>
      </c>
      <c r="G1684" t="s">
        <v>24</v>
      </c>
      <c r="H1684">
        <v>828951</v>
      </c>
      <c r="I1684">
        <v>829910</v>
      </c>
      <c r="J1684" t="s">
        <v>25</v>
      </c>
      <c r="K1684" t="s">
        <v>2958</v>
      </c>
      <c r="L1684" t="s">
        <v>2958</v>
      </c>
      <c r="N1684" t="s">
        <v>2959</v>
      </c>
      <c r="P1684">
        <v>24949261</v>
      </c>
      <c r="Q1684" t="s">
        <v>2956</v>
      </c>
      <c r="R1684">
        <v>960</v>
      </c>
      <c r="S1684">
        <v>319</v>
      </c>
    </row>
    <row r="1685" spans="1:19">
      <c r="A1685" t="s">
        <v>28</v>
      </c>
      <c r="B1685" t="s">
        <v>29</v>
      </c>
      <c r="C1685" t="s">
        <v>22</v>
      </c>
      <c r="D1685" t="s">
        <v>23</v>
      </c>
      <c r="E1685" t="s">
        <v>5</v>
      </c>
      <c r="G1685" t="s">
        <v>24</v>
      </c>
      <c r="H1685">
        <v>3444209</v>
      </c>
      <c r="I1685">
        <v>3445168</v>
      </c>
      <c r="J1685" t="s">
        <v>41</v>
      </c>
      <c r="K1685" t="s">
        <v>11202</v>
      </c>
      <c r="L1685" t="s">
        <v>11202</v>
      </c>
      <c r="N1685" t="s">
        <v>962</v>
      </c>
      <c r="P1685">
        <v>24947619</v>
      </c>
      <c r="Q1685" t="s">
        <v>11200</v>
      </c>
      <c r="R1685">
        <v>960</v>
      </c>
      <c r="S1685">
        <v>319</v>
      </c>
    </row>
    <row r="1686" spans="1:19">
      <c r="A1686" t="s">
        <v>28</v>
      </c>
      <c r="B1686" t="s">
        <v>29</v>
      </c>
      <c r="C1686" t="s">
        <v>22</v>
      </c>
      <c r="D1686" t="s">
        <v>23</v>
      </c>
      <c r="E1686" t="s">
        <v>5</v>
      </c>
      <c r="G1686" t="s">
        <v>24</v>
      </c>
      <c r="H1686">
        <v>3575183</v>
      </c>
      <c r="I1686">
        <v>3576142</v>
      </c>
      <c r="J1686" t="s">
        <v>25</v>
      </c>
      <c r="K1686" t="s">
        <v>11642</v>
      </c>
      <c r="L1686" t="s">
        <v>11642</v>
      </c>
      <c r="N1686" t="s">
        <v>49</v>
      </c>
      <c r="P1686">
        <v>24949037</v>
      </c>
      <c r="Q1686" t="s">
        <v>11640</v>
      </c>
      <c r="R1686">
        <v>960</v>
      </c>
      <c r="S1686">
        <v>319</v>
      </c>
    </row>
    <row r="1687" spans="1:19">
      <c r="A1687" t="s">
        <v>28</v>
      </c>
      <c r="B1687" t="s">
        <v>29</v>
      </c>
      <c r="C1687" t="s">
        <v>22</v>
      </c>
      <c r="D1687" t="s">
        <v>23</v>
      </c>
      <c r="E1687" t="s">
        <v>5</v>
      </c>
      <c r="G1687" t="s">
        <v>24</v>
      </c>
      <c r="H1687">
        <v>3709440</v>
      </c>
      <c r="I1687">
        <v>3710399</v>
      </c>
      <c r="J1687" t="s">
        <v>41</v>
      </c>
      <c r="K1687" t="s">
        <v>12118</v>
      </c>
      <c r="L1687" t="s">
        <v>12118</v>
      </c>
      <c r="N1687" t="s">
        <v>12119</v>
      </c>
      <c r="P1687">
        <v>24947360</v>
      </c>
      <c r="Q1687" t="s">
        <v>12116</v>
      </c>
      <c r="R1687">
        <v>960</v>
      </c>
      <c r="S1687">
        <v>319</v>
      </c>
    </row>
    <row r="1688" spans="1:19">
      <c r="A1688" t="s">
        <v>28</v>
      </c>
      <c r="B1688" t="s">
        <v>29</v>
      </c>
      <c r="C1688" t="s">
        <v>22</v>
      </c>
      <c r="D1688" t="s">
        <v>23</v>
      </c>
      <c r="E1688" t="s">
        <v>5</v>
      </c>
      <c r="G1688" t="s">
        <v>24</v>
      </c>
      <c r="H1688">
        <v>3987918</v>
      </c>
      <c r="I1688">
        <v>3988877</v>
      </c>
      <c r="J1688" t="s">
        <v>25</v>
      </c>
      <c r="K1688" t="s">
        <v>13108</v>
      </c>
      <c r="L1688" t="s">
        <v>13108</v>
      </c>
      <c r="N1688" t="s">
        <v>13109</v>
      </c>
      <c r="P1688">
        <v>24946478</v>
      </c>
      <c r="Q1688" t="s">
        <v>13106</v>
      </c>
      <c r="R1688">
        <v>960</v>
      </c>
      <c r="S1688">
        <v>319</v>
      </c>
    </row>
    <row r="1689" spans="1:19">
      <c r="A1689" t="s">
        <v>28</v>
      </c>
      <c r="B1689" t="s">
        <v>29</v>
      </c>
      <c r="C1689" t="s">
        <v>22</v>
      </c>
      <c r="D1689" t="s">
        <v>23</v>
      </c>
      <c r="E1689" t="s">
        <v>5</v>
      </c>
      <c r="G1689" t="s">
        <v>24</v>
      </c>
      <c r="H1689">
        <v>3331761</v>
      </c>
      <c r="I1689">
        <v>3332717</v>
      </c>
      <c r="J1689" t="s">
        <v>25</v>
      </c>
      <c r="K1689" t="s">
        <v>10831</v>
      </c>
      <c r="L1689" t="s">
        <v>10831</v>
      </c>
      <c r="N1689" t="s">
        <v>10832</v>
      </c>
      <c r="O1689" t="s">
        <v>10828</v>
      </c>
      <c r="P1689">
        <v>24946154</v>
      </c>
      <c r="Q1689" t="s">
        <v>10829</v>
      </c>
      <c r="R1689">
        <v>957</v>
      </c>
      <c r="S1689">
        <v>318</v>
      </c>
    </row>
    <row r="1690" spans="1:19">
      <c r="A1690" t="s">
        <v>28</v>
      </c>
      <c r="B1690" t="s">
        <v>29</v>
      </c>
      <c r="C1690" t="s">
        <v>22</v>
      </c>
      <c r="D1690" t="s">
        <v>23</v>
      </c>
      <c r="E1690" t="s">
        <v>5</v>
      </c>
      <c r="G1690" t="s">
        <v>24</v>
      </c>
      <c r="H1690">
        <v>3456835</v>
      </c>
      <c r="I1690">
        <v>3457791</v>
      </c>
      <c r="J1690" t="s">
        <v>25</v>
      </c>
      <c r="K1690" t="s">
        <v>11247</v>
      </c>
      <c r="L1690" t="s">
        <v>11247</v>
      </c>
      <c r="N1690" t="s">
        <v>11248</v>
      </c>
      <c r="P1690">
        <v>24948343</v>
      </c>
      <c r="Q1690" t="s">
        <v>11245</v>
      </c>
      <c r="R1690">
        <v>957</v>
      </c>
      <c r="S1690">
        <v>318</v>
      </c>
    </row>
    <row r="1691" spans="1:19">
      <c r="A1691" t="s">
        <v>28</v>
      </c>
      <c r="B1691" t="s">
        <v>29</v>
      </c>
      <c r="C1691" t="s">
        <v>22</v>
      </c>
      <c r="D1691" t="s">
        <v>23</v>
      </c>
      <c r="E1691" t="s">
        <v>5</v>
      </c>
      <c r="G1691" t="s">
        <v>24</v>
      </c>
      <c r="H1691">
        <v>3632483</v>
      </c>
      <c r="I1691">
        <v>3633439</v>
      </c>
      <c r="J1691" t="s">
        <v>25</v>
      </c>
      <c r="K1691" t="s">
        <v>11832</v>
      </c>
      <c r="L1691" t="s">
        <v>11832</v>
      </c>
      <c r="N1691" t="s">
        <v>11833</v>
      </c>
      <c r="P1691">
        <v>24945866</v>
      </c>
      <c r="Q1691" t="s">
        <v>11830</v>
      </c>
      <c r="R1691">
        <v>957</v>
      </c>
      <c r="S1691">
        <v>318</v>
      </c>
    </row>
    <row r="1692" spans="1:19">
      <c r="A1692" t="s">
        <v>28</v>
      </c>
      <c r="B1692" t="s">
        <v>29</v>
      </c>
      <c r="C1692" t="s">
        <v>22</v>
      </c>
      <c r="D1692" t="s">
        <v>23</v>
      </c>
      <c r="E1692" t="s">
        <v>5</v>
      </c>
      <c r="G1692" t="s">
        <v>24</v>
      </c>
      <c r="H1692">
        <v>3792263</v>
      </c>
      <c r="I1692">
        <v>3793219</v>
      </c>
      <c r="J1692" t="s">
        <v>41</v>
      </c>
      <c r="K1692" t="s">
        <v>12394</v>
      </c>
      <c r="L1692" t="s">
        <v>12394</v>
      </c>
      <c r="N1692" t="s">
        <v>7973</v>
      </c>
      <c r="P1692">
        <v>24946185</v>
      </c>
      <c r="Q1692" t="s">
        <v>12392</v>
      </c>
      <c r="R1692">
        <v>957</v>
      </c>
      <c r="S1692">
        <v>318</v>
      </c>
    </row>
    <row r="1693" spans="1:19">
      <c r="A1693" t="s">
        <v>28</v>
      </c>
      <c r="B1693" t="s">
        <v>29</v>
      </c>
      <c r="C1693" t="s">
        <v>22</v>
      </c>
      <c r="D1693" t="s">
        <v>23</v>
      </c>
      <c r="E1693" t="s">
        <v>5</v>
      </c>
      <c r="G1693" t="s">
        <v>24</v>
      </c>
      <c r="H1693">
        <v>1278225</v>
      </c>
      <c r="I1693">
        <v>1279178</v>
      </c>
      <c r="J1693" t="s">
        <v>41</v>
      </c>
      <c r="K1693" t="s">
        <v>4467</v>
      </c>
      <c r="L1693" t="s">
        <v>4467</v>
      </c>
      <c r="N1693" t="s">
        <v>4468</v>
      </c>
      <c r="P1693">
        <v>24946288</v>
      </c>
      <c r="Q1693" t="s">
        <v>4465</v>
      </c>
      <c r="R1693">
        <v>954</v>
      </c>
      <c r="S1693">
        <v>317</v>
      </c>
    </row>
    <row r="1694" spans="1:19">
      <c r="A1694" t="s">
        <v>28</v>
      </c>
      <c r="B1694" t="s">
        <v>29</v>
      </c>
      <c r="C1694" t="s">
        <v>22</v>
      </c>
      <c r="D1694" t="s">
        <v>23</v>
      </c>
      <c r="E1694" t="s">
        <v>5</v>
      </c>
      <c r="G1694" t="s">
        <v>24</v>
      </c>
      <c r="H1694">
        <v>1789398</v>
      </c>
      <c r="I1694">
        <v>1790351</v>
      </c>
      <c r="J1694" t="s">
        <v>41</v>
      </c>
      <c r="K1694" t="s">
        <v>6037</v>
      </c>
      <c r="L1694" t="s">
        <v>6037</v>
      </c>
      <c r="N1694" t="s">
        <v>132</v>
      </c>
      <c r="P1694">
        <v>24945563</v>
      </c>
      <c r="Q1694" t="s">
        <v>6035</v>
      </c>
      <c r="R1694">
        <v>954</v>
      </c>
      <c r="S1694">
        <v>317</v>
      </c>
    </row>
    <row r="1695" spans="1:19">
      <c r="A1695" t="s">
        <v>28</v>
      </c>
      <c r="B1695" t="s">
        <v>29</v>
      </c>
      <c r="C1695" t="s">
        <v>22</v>
      </c>
      <c r="D1695" t="s">
        <v>23</v>
      </c>
      <c r="E1695" t="s">
        <v>5</v>
      </c>
      <c r="G1695" t="s">
        <v>24</v>
      </c>
      <c r="H1695">
        <v>3064225</v>
      </c>
      <c r="I1695">
        <v>3065178</v>
      </c>
      <c r="J1695" t="s">
        <v>25</v>
      </c>
      <c r="K1695" t="s">
        <v>9971</v>
      </c>
      <c r="L1695" t="s">
        <v>9971</v>
      </c>
      <c r="N1695" t="s">
        <v>9972</v>
      </c>
      <c r="O1695" t="s">
        <v>9968</v>
      </c>
      <c r="P1695">
        <v>24947520</v>
      </c>
      <c r="Q1695" t="s">
        <v>9969</v>
      </c>
      <c r="R1695">
        <v>954</v>
      </c>
      <c r="S1695">
        <v>317</v>
      </c>
    </row>
    <row r="1696" spans="1:19">
      <c r="A1696" t="s">
        <v>28</v>
      </c>
      <c r="B1696" t="s">
        <v>29</v>
      </c>
      <c r="C1696" t="s">
        <v>22</v>
      </c>
      <c r="D1696" t="s">
        <v>23</v>
      </c>
      <c r="E1696" t="s">
        <v>5</v>
      </c>
      <c r="G1696" t="s">
        <v>24</v>
      </c>
      <c r="H1696">
        <v>3542681</v>
      </c>
      <c r="I1696">
        <v>3543634</v>
      </c>
      <c r="J1696" t="s">
        <v>41</v>
      </c>
      <c r="K1696" t="s">
        <v>11551</v>
      </c>
      <c r="L1696" t="s">
        <v>11551</v>
      </c>
      <c r="N1696" t="s">
        <v>244</v>
      </c>
      <c r="P1696">
        <v>24947365</v>
      </c>
      <c r="Q1696" t="s">
        <v>11549</v>
      </c>
      <c r="R1696">
        <v>954</v>
      </c>
      <c r="S1696">
        <v>317</v>
      </c>
    </row>
    <row r="1697" spans="1:19">
      <c r="A1697" t="s">
        <v>28</v>
      </c>
      <c r="B1697" t="s">
        <v>29</v>
      </c>
      <c r="C1697" t="s">
        <v>22</v>
      </c>
      <c r="D1697" t="s">
        <v>23</v>
      </c>
      <c r="E1697" t="s">
        <v>5</v>
      </c>
      <c r="G1697" t="s">
        <v>24</v>
      </c>
      <c r="H1697">
        <v>3743209</v>
      </c>
      <c r="I1697">
        <v>3744162</v>
      </c>
      <c r="J1697" t="s">
        <v>25</v>
      </c>
      <c r="K1697" t="s">
        <v>12218</v>
      </c>
      <c r="L1697" t="s">
        <v>12218</v>
      </c>
      <c r="N1697" t="s">
        <v>10760</v>
      </c>
      <c r="P1697">
        <v>24947841</v>
      </c>
      <c r="Q1697" t="s">
        <v>12216</v>
      </c>
      <c r="R1697">
        <v>954</v>
      </c>
      <c r="S1697">
        <v>317</v>
      </c>
    </row>
    <row r="1698" spans="1:19">
      <c r="A1698" t="s">
        <v>28</v>
      </c>
      <c r="B1698" t="s">
        <v>29</v>
      </c>
      <c r="C1698" t="s">
        <v>22</v>
      </c>
      <c r="D1698" t="s">
        <v>23</v>
      </c>
      <c r="E1698" t="s">
        <v>5</v>
      </c>
      <c r="G1698" t="s">
        <v>24</v>
      </c>
      <c r="H1698">
        <v>4252412</v>
      </c>
      <c r="I1698">
        <v>4253365</v>
      </c>
      <c r="J1698" t="s">
        <v>25</v>
      </c>
      <c r="K1698" t="s">
        <v>13988</v>
      </c>
      <c r="L1698" t="s">
        <v>13988</v>
      </c>
      <c r="N1698" t="s">
        <v>13989</v>
      </c>
      <c r="P1698">
        <v>24947600</v>
      </c>
      <c r="Q1698" t="s">
        <v>13986</v>
      </c>
      <c r="R1698">
        <v>954</v>
      </c>
      <c r="S1698">
        <v>317</v>
      </c>
    </row>
    <row r="1699" spans="1:19">
      <c r="A1699" t="s">
        <v>28</v>
      </c>
      <c r="B1699" t="s">
        <v>29</v>
      </c>
      <c r="C1699" t="s">
        <v>22</v>
      </c>
      <c r="D1699" t="s">
        <v>23</v>
      </c>
      <c r="E1699" t="s">
        <v>5</v>
      </c>
      <c r="G1699" t="s">
        <v>24</v>
      </c>
      <c r="H1699">
        <v>176170</v>
      </c>
      <c r="I1699">
        <v>177120</v>
      </c>
      <c r="J1699" t="s">
        <v>25</v>
      </c>
      <c r="K1699" t="s">
        <v>625</v>
      </c>
      <c r="L1699" t="s">
        <v>625</v>
      </c>
      <c r="N1699" t="s">
        <v>626</v>
      </c>
      <c r="P1699">
        <v>24948717</v>
      </c>
      <c r="Q1699" t="s">
        <v>623</v>
      </c>
      <c r="R1699">
        <v>951</v>
      </c>
      <c r="S1699">
        <v>316</v>
      </c>
    </row>
    <row r="1700" spans="1:19">
      <c r="A1700" t="s">
        <v>28</v>
      </c>
      <c r="B1700" t="s">
        <v>29</v>
      </c>
      <c r="C1700" t="s">
        <v>22</v>
      </c>
      <c r="D1700" t="s">
        <v>23</v>
      </c>
      <c r="E1700" t="s">
        <v>5</v>
      </c>
      <c r="G1700" t="s">
        <v>24</v>
      </c>
      <c r="H1700">
        <v>742820</v>
      </c>
      <c r="I1700">
        <v>743770</v>
      </c>
      <c r="J1700" t="s">
        <v>41</v>
      </c>
      <c r="K1700" t="s">
        <v>2629</v>
      </c>
      <c r="L1700" t="s">
        <v>2629</v>
      </c>
      <c r="N1700" t="s">
        <v>244</v>
      </c>
      <c r="P1700">
        <v>24945277</v>
      </c>
      <c r="Q1700" t="s">
        <v>2627</v>
      </c>
      <c r="R1700">
        <v>951</v>
      </c>
      <c r="S1700">
        <v>316</v>
      </c>
    </row>
    <row r="1701" spans="1:19">
      <c r="A1701" t="s">
        <v>28</v>
      </c>
      <c r="B1701" t="s">
        <v>29</v>
      </c>
      <c r="C1701" t="s">
        <v>22</v>
      </c>
      <c r="D1701" t="s">
        <v>23</v>
      </c>
      <c r="E1701" t="s">
        <v>5</v>
      </c>
      <c r="G1701" t="s">
        <v>24</v>
      </c>
      <c r="H1701">
        <v>769215</v>
      </c>
      <c r="I1701">
        <v>770165</v>
      </c>
      <c r="J1701" t="s">
        <v>41</v>
      </c>
      <c r="K1701" t="s">
        <v>2750</v>
      </c>
      <c r="L1701" t="s">
        <v>2750</v>
      </c>
      <c r="N1701" t="s">
        <v>2751</v>
      </c>
      <c r="P1701">
        <v>24946497</v>
      </c>
      <c r="Q1701" t="s">
        <v>2748</v>
      </c>
      <c r="R1701">
        <v>951</v>
      </c>
      <c r="S1701">
        <v>316</v>
      </c>
    </row>
    <row r="1702" spans="1:19">
      <c r="A1702" t="s">
        <v>28</v>
      </c>
      <c r="B1702" t="s">
        <v>29</v>
      </c>
      <c r="C1702" t="s">
        <v>22</v>
      </c>
      <c r="D1702" t="s">
        <v>23</v>
      </c>
      <c r="E1702" t="s">
        <v>5</v>
      </c>
      <c r="G1702" t="s">
        <v>24</v>
      </c>
      <c r="H1702">
        <v>870759</v>
      </c>
      <c r="I1702">
        <v>871709</v>
      </c>
      <c r="J1702" t="s">
        <v>25</v>
      </c>
      <c r="K1702" t="s">
        <v>3083</v>
      </c>
      <c r="L1702" t="s">
        <v>3083</v>
      </c>
      <c r="N1702" t="s">
        <v>244</v>
      </c>
      <c r="P1702">
        <v>24946735</v>
      </c>
      <c r="Q1702" t="s">
        <v>3081</v>
      </c>
      <c r="R1702">
        <v>951</v>
      </c>
      <c r="S1702">
        <v>316</v>
      </c>
    </row>
    <row r="1703" spans="1:19">
      <c r="A1703" t="s">
        <v>28</v>
      </c>
      <c r="B1703" t="s">
        <v>29</v>
      </c>
      <c r="C1703" t="s">
        <v>22</v>
      </c>
      <c r="D1703" t="s">
        <v>23</v>
      </c>
      <c r="E1703" t="s">
        <v>5</v>
      </c>
      <c r="G1703" t="s">
        <v>24</v>
      </c>
      <c r="H1703">
        <v>3157005</v>
      </c>
      <c r="I1703">
        <v>3157955</v>
      </c>
      <c r="J1703" t="s">
        <v>41</v>
      </c>
      <c r="K1703" t="s">
        <v>10207</v>
      </c>
      <c r="L1703" t="s">
        <v>10207</v>
      </c>
      <c r="N1703" t="s">
        <v>10208</v>
      </c>
      <c r="O1703" t="s">
        <v>10204</v>
      </c>
      <c r="P1703">
        <v>24948802</v>
      </c>
      <c r="Q1703" t="s">
        <v>10205</v>
      </c>
      <c r="R1703">
        <v>951</v>
      </c>
      <c r="S1703">
        <v>316</v>
      </c>
    </row>
    <row r="1704" spans="1:19">
      <c r="A1704" t="s">
        <v>28</v>
      </c>
      <c r="B1704" t="s">
        <v>29</v>
      </c>
      <c r="C1704" t="s">
        <v>22</v>
      </c>
      <c r="D1704" t="s">
        <v>23</v>
      </c>
      <c r="E1704" t="s">
        <v>5</v>
      </c>
      <c r="G1704" t="s">
        <v>24</v>
      </c>
      <c r="H1704">
        <v>3202077</v>
      </c>
      <c r="I1704">
        <v>3203027</v>
      </c>
      <c r="J1704" t="s">
        <v>41</v>
      </c>
      <c r="K1704" t="s">
        <v>10347</v>
      </c>
      <c r="L1704" t="s">
        <v>10347</v>
      </c>
      <c r="N1704" t="s">
        <v>10348</v>
      </c>
      <c r="P1704">
        <v>24947575</v>
      </c>
      <c r="Q1704" t="s">
        <v>10345</v>
      </c>
      <c r="R1704">
        <v>951</v>
      </c>
      <c r="S1704">
        <v>316</v>
      </c>
    </row>
    <row r="1705" spans="1:19">
      <c r="A1705" t="s">
        <v>28</v>
      </c>
      <c r="B1705" t="s">
        <v>29</v>
      </c>
      <c r="C1705" t="s">
        <v>22</v>
      </c>
      <c r="D1705" t="s">
        <v>23</v>
      </c>
      <c r="E1705" t="s">
        <v>5</v>
      </c>
      <c r="G1705" t="s">
        <v>24</v>
      </c>
      <c r="H1705">
        <v>3859540</v>
      </c>
      <c r="I1705">
        <v>3860490</v>
      </c>
      <c r="J1705" t="s">
        <v>41</v>
      </c>
      <c r="K1705" t="s">
        <v>12615</v>
      </c>
      <c r="L1705" t="s">
        <v>12615</v>
      </c>
      <c r="N1705" t="s">
        <v>12616</v>
      </c>
      <c r="P1705">
        <v>24948634</v>
      </c>
      <c r="Q1705" t="s">
        <v>12613</v>
      </c>
      <c r="R1705">
        <v>951</v>
      </c>
      <c r="S1705">
        <v>316</v>
      </c>
    </row>
    <row r="1706" spans="1:19">
      <c r="A1706" t="s">
        <v>28</v>
      </c>
      <c r="B1706" t="s">
        <v>29</v>
      </c>
      <c r="C1706" t="s">
        <v>22</v>
      </c>
      <c r="D1706" t="s">
        <v>23</v>
      </c>
      <c r="E1706" t="s">
        <v>5</v>
      </c>
      <c r="G1706" t="s">
        <v>24</v>
      </c>
      <c r="H1706">
        <v>3983111</v>
      </c>
      <c r="I1706">
        <v>3984061</v>
      </c>
      <c r="J1706" t="s">
        <v>25</v>
      </c>
      <c r="K1706" t="s">
        <v>13093</v>
      </c>
      <c r="L1706" t="s">
        <v>13093</v>
      </c>
      <c r="N1706" t="s">
        <v>13094</v>
      </c>
      <c r="P1706">
        <v>24947149</v>
      </c>
      <c r="Q1706" t="s">
        <v>13091</v>
      </c>
      <c r="R1706">
        <v>951</v>
      </c>
      <c r="S1706">
        <v>316</v>
      </c>
    </row>
    <row r="1707" spans="1:19">
      <c r="A1707" t="s">
        <v>28</v>
      </c>
      <c r="B1707" t="s">
        <v>29</v>
      </c>
      <c r="C1707" t="s">
        <v>22</v>
      </c>
      <c r="D1707" t="s">
        <v>23</v>
      </c>
      <c r="E1707" t="s">
        <v>5</v>
      </c>
      <c r="G1707" t="s">
        <v>24</v>
      </c>
      <c r="H1707">
        <v>4085179</v>
      </c>
      <c r="I1707">
        <v>4086129</v>
      </c>
      <c r="J1707" t="s">
        <v>41</v>
      </c>
      <c r="K1707" t="s">
        <v>13472</v>
      </c>
      <c r="L1707" t="s">
        <v>13472</v>
      </c>
      <c r="N1707" t="s">
        <v>13473</v>
      </c>
      <c r="P1707">
        <v>24947028</v>
      </c>
      <c r="Q1707" t="s">
        <v>13470</v>
      </c>
      <c r="R1707">
        <v>951</v>
      </c>
      <c r="S1707">
        <v>316</v>
      </c>
    </row>
    <row r="1708" spans="1:19">
      <c r="A1708" t="s">
        <v>28</v>
      </c>
      <c r="B1708" t="s">
        <v>29</v>
      </c>
      <c r="C1708" t="s">
        <v>22</v>
      </c>
      <c r="D1708" t="s">
        <v>23</v>
      </c>
      <c r="E1708" t="s">
        <v>5</v>
      </c>
      <c r="G1708" t="s">
        <v>24</v>
      </c>
      <c r="H1708">
        <v>719037</v>
      </c>
      <c r="I1708">
        <v>719984</v>
      </c>
      <c r="J1708" t="s">
        <v>25</v>
      </c>
      <c r="K1708" t="s">
        <v>2549</v>
      </c>
      <c r="L1708" t="s">
        <v>2549</v>
      </c>
      <c r="N1708" t="s">
        <v>244</v>
      </c>
      <c r="P1708">
        <v>24945531</v>
      </c>
      <c r="Q1708" t="s">
        <v>2547</v>
      </c>
      <c r="R1708">
        <v>948</v>
      </c>
      <c r="S1708">
        <v>315</v>
      </c>
    </row>
    <row r="1709" spans="1:19">
      <c r="A1709" t="s">
        <v>28</v>
      </c>
      <c r="B1709" t="s">
        <v>29</v>
      </c>
      <c r="C1709" t="s">
        <v>22</v>
      </c>
      <c r="D1709" t="s">
        <v>23</v>
      </c>
      <c r="E1709" t="s">
        <v>5</v>
      </c>
      <c r="G1709" t="s">
        <v>24</v>
      </c>
      <c r="H1709">
        <v>1260617</v>
      </c>
      <c r="I1709">
        <v>1261564</v>
      </c>
      <c r="J1709" t="s">
        <v>25</v>
      </c>
      <c r="K1709" t="s">
        <v>4396</v>
      </c>
      <c r="L1709" t="s">
        <v>4396</v>
      </c>
      <c r="N1709" t="s">
        <v>4397</v>
      </c>
      <c r="P1709">
        <v>24949216</v>
      </c>
      <c r="Q1709" t="s">
        <v>4394</v>
      </c>
      <c r="R1709">
        <v>948</v>
      </c>
      <c r="S1709">
        <v>315</v>
      </c>
    </row>
    <row r="1710" spans="1:19">
      <c r="A1710" t="s">
        <v>28</v>
      </c>
      <c r="B1710" t="s">
        <v>29</v>
      </c>
      <c r="C1710" t="s">
        <v>22</v>
      </c>
      <c r="D1710" t="s">
        <v>23</v>
      </c>
      <c r="E1710" t="s">
        <v>5</v>
      </c>
      <c r="G1710" t="s">
        <v>24</v>
      </c>
      <c r="H1710">
        <v>2199309</v>
      </c>
      <c r="I1710">
        <v>2200256</v>
      </c>
      <c r="J1710" t="s">
        <v>41</v>
      </c>
      <c r="K1710" t="s">
        <v>7255</v>
      </c>
      <c r="L1710" t="s">
        <v>7255</v>
      </c>
      <c r="N1710" t="s">
        <v>448</v>
      </c>
      <c r="P1710">
        <v>24946743</v>
      </c>
      <c r="Q1710" t="s">
        <v>7253</v>
      </c>
      <c r="R1710">
        <v>948</v>
      </c>
      <c r="S1710">
        <v>315</v>
      </c>
    </row>
    <row r="1711" spans="1:19">
      <c r="A1711" t="s">
        <v>28</v>
      </c>
      <c r="B1711" t="s">
        <v>29</v>
      </c>
      <c r="C1711" t="s">
        <v>22</v>
      </c>
      <c r="D1711" t="s">
        <v>23</v>
      </c>
      <c r="E1711" t="s">
        <v>5</v>
      </c>
      <c r="G1711" t="s">
        <v>24</v>
      </c>
      <c r="H1711">
        <v>2519757</v>
      </c>
      <c r="I1711">
        <v>2520704</v>
      </c>
      <c r="J1711" t="s">
        <v>25</v>
      </c>
      <c r="K1711" t="s">
        <v>8323</v>
      </c>
      <c r="L1711" t="s">
        <v>8323</v>
      </c>
      <c r="N1711" t="s">
        <v>8324</v>
      </c>
      <c r="P1711">
        <v>24949300</v>
      </c>
      <c r="Q1711" t="s">
        <v>8321</v>
      </c>
      <c r="R1711">
        <v>948</v>
      </c>
      <c r="S1711">
        <v>315</v>
      </c>
    </row>
    <row r="1712" spans="1:19">
      <c r="A1712" t="s">
        <v>28</v>
      </c>
      <c r="B1712" t="s">
        <v>29</v>
      </c>
      <c r="C1712" t="s">
        <v>22</v>
      </c>
      <c r="D1712" t="s">
        <v>23</v>
      </c>
      <c r="E1712" t="s">
        <v>5</v>
      </c>
      <c r="G1712" t="s">
        <v>24</v>
      </c>
      <c r="H1712">
        <v>2544894</v>
      </c>
      <c r="I1712">
        <v>2545841</v>
      </c>
      <c r="J1712" t="s">
        <v>25</v>
      </c>
      <c r="K1712" t="s">
        <v>8416</v>
      </c>
      <c r="L1712" t="s">
        <v>8416</v>
      </c>
      <c r="N1712" t="s">
        <v>8417</v>
      </c>
      <c r="P1712">
        <v>24949033</v>
      </c>
      <c r="Q1712" t="s">
        <v>8414</v>
      </c>
      <c r="R1712">
        <v>948</v>
      </c>
      <c r="S1712">
        <v>315</v>
      </c>
    </row>
    <row r="1713" spans="1:19">
      <c r="A1713" t="s">
        <v>28</v>
      </c>
      <c r="B1713" t="s">
        <v>29</v>
      </c>
      <c r="C1713" t="s">
        <v>22</v>
      </c>
      <c r="D1713" t="s">
        <v>23</v>
      </c>
      <c r="E1713" t="s">
        <v>5</v>
      </c>
      <c r="G1713" t="s">
        <v>24</v>
      </c>
      <c r="H1713">
        <v>2573215</v>
      </c>
      <c r="I1713">
        <v>2574162</v>
      </c>
      <c r="J1713" t="s">
        <v>25</v>
      </c>
      <c r="K1713" t="s">
        <v>8544</v>
      </c>
      <c r="L1713" t="s">
        <v>8544</v>
      </c>
      <c r="N1713" t="s">
        <v>8545</v>
      </c>
      <c r="O1713" t="s">
        <v>8541</v>
      </c>
      <c r="P1713">
        <v>24949507</v>
      </c>
      <c r="Q1713" t="s">
        <v>8542</v>
      </c>
      <c r="R1713">
        <v>948</v>
      </c>
      <c r="S1713">
        <v>315</v>
      </c>
    </row>
    <row r="1714" spans="1:19">
      <c r="A1714" t="s">
        <v>28</v>
      </c>
      <c r="B1714" t="s">
        <v>29</v>
      </c>
      <c r="C1714" t="s">
        <v>22</v>
      </c>
      <c r="D1714" t="s">
        <v>23</v>
      </c>
      <c r="E1714" t="s">
        <v>5</v>
      </c>
      <c r="G1714" t="s">
        <v>24</v>
      </c>
      <c r="H1714">
        <v>2972354</v>
      </c>
      <c r="I1714">
        <v>2973301</v>
      </c>
      <c r="J1714" t="s">
        <v>41</v>
      </c>
      <c r="K1714" t="s">
        <v>9727</v>
      </c>
      <c r="L1714" t="s">
        <v>9727</v>
      </c>
      <c r="N1714" t="s">
        <v>5268</v>
      </c>
      <c r="P1714">
        <v>24948414</v>
      </c>
      <c r="Q1714" t="s">
        <v>9725</v>
      </c>
      <c r="R1714">
        <v>948</v>
      </c>
      <c r="S1714">
        <v>315</v>
      </c>
    </row>
    <row r="1715" spans="1:19">
      <c r="A1715" t="s">
        <v>28</v>
      </c>
      <c r="B1715" t="s">
        <v>29</v>
      </c>
      <c r="C1715" t="s">
        <v>22</v>
      </c>
      <c r="D1715" t="s">
        <v>23</v>
      </c>
      <c r="E1715" t="s">
        <v>5</v>
      </c>
      <c r="G1715" t="s">
        <v>24</v>
      </c>
      <c r="H1715">
        <v>3076860</v>
      </c>
      <c r="I1715">
        <v>3077807</v>
      </c>
      <c r="J1715" t="s">
        <v>41</v>
      </c>
      <c r="K1715" t="s">
        <v>10011</v>
      </c>
      <c r="L1715" t="s">
        <v>10011</v>
      </c>
      <c r="N1715" t="s">
        <v>10012</v>
      </c>
      <c r="P1715">
        <v>24947930</v>
      </c>
      <c r="Q1715" t="s">
        <v>10009</v>
      </c>
      <c r="R1715">
        <v>948</v>
      </c>
      <c r="S1715">
        <v>315</v>
      </c>
    </row>
    <row r="1716" spans="1:19">
      <c r="A1716" t="s">
        <v>28</v>
      </c>
      <c r="B1716" t="s">
        <v>29</v>
      </c>
      <c r="C1716" t="s">
        <v>22</v>
      </c>
      <c r="D1716" t="s">
        <v>23</v>
      </c>
      <c r="E1716" t="s">
        <v>5</v>
      </c>
      <c r="G1716" t="s">
        <v>24</v>
      </c>
      <c r="H1716">
        <v>3104724</v>
      </c>
      <c r="I1716">
        <v>3105671</v>
      </c>
      <c r="J1716" t="s">
        <v>25</v>
      </c>
      <c r="K1716" t="s">
        <v>10093</v>
      </c>
      <c r="L1716" t="s">
        <v>10093</v>
      </c>
      <c r="N1716" t="s">
        <v>626</v>
      </c>
      <c r="P1716">
        <v>24947786</v>
      </c>
      <c r="Q1716" t="s">
        <v>10091</v>
      </c>
      <c r="R1716">
        <v>948</v>
      </c>
      <c r="S1716">
        <v>315</v>
      </c>
    </row>
    <row r="1717" spans="1:19">
      <c r="A1717" t="s">
        <v>28</v>
      </c>
      <c r="B1717" t="s">
        <v>29</v>
      </c>
      <c r="C1717" t="s">
        <v>22</v>
      </c>
      <c r="D1717" t="s">
        <v>23</v>
      </c>
      <c r="E1717" t="s">
        <v>5</v>
      </c>
      <c r="G1717" t="s">
        <v>24</v>
      </c>
      <c r="H1717">
        <v>3381649</v>
      </c>
      <c r="I1717">
        <v>3382596</v>
      </c>
      <c r="J1717" t="s">
        <v>25</v>
      </c>
      <c r="K1717" t="s">
        <v>10988</v>
      </c>
      <c r="L1717" t="s">
        <v>10988</v>
      </c>
      <c r="N1717" t="s">
        <v>10989</v>
      </c>
      <c r="O1717" t="s">
        <v>10985</v>
      </c>
      <c r="P1717">
        <v>24947993</v>
      </c>
      <c r="Q1717" t="s">
        <v>10986</v>
      </c>
      <c r="R1717">
        <v>948</v>
      </c>
      <c r="S1717">
        <v>315</v>
      </c>
    </row>
    <row r="1718" spans="1:19">
      <c r="A1718" t="s">
        <v>28</v>
      </c>
      <c r="B1718" t="s">
        <v>29</v>
      </c>
      <c r="C1718" t="s">
        <v>22</v>
      </c>
      <c r="D1718" t="s">
        <v>23</v>
      </c>
      <c r="E1718" t="s">
        <v>5</v>
      </c>
      <c r="G1718" t="s">
        <v>24</v>
      </c>
      <c r="H1718">
        <v>3524029</v>
      </c>
      <c r="I1718">
        <v>3524976</v>
      </c>
      <c r="J1718" t="s">
        <v>41</v>
      </c>
      <c r="K1718" t="s">
        <v>11511</v>
      </c>
      <c r="L1718" t="s">
        <v>11511</v>
      </c>
      <c r="N1718" t="s">
        <v>5142</v>
      </c>
      <c r="P1718">
        <v>24946442</v>
      </c>
      <c r="Q1718" t="s">
        <v>11509</v>
      </c>
      <c r="R1718">
        <v>948</v>
      </c>
      <c r="S1718">
        <v>315</v>
      </c>
    </row>
    <row r="1719" spans="1:19">
      <c r="A1719" t="s">
        <v>28</v>
      </c>
      <c r="B1719" t="s">
        <v>29</v>
      </c>
      <c r="C1719" t="s">
        <v>22</v>
      </c>
      <c r="D1719" t="s">
        <v>23</v>
      </c>
      <c r="E1719" t="s">
        <v>5</v>
      </c>
      <c r="G1719" t="s">
        <v>24</v>
      </c>
      <c r="H1719">
        <v>3777863</v>
      </c>
      <c r="I1719">
        <v>3778810</v>
      </c>
      <c r="J1719" t="s">
        <v>41</v>
      </c>
      <c r="K1719" t="s">
        <v>12341</v>
      </c>
      <c r="L1719" t="s">
        <v>12341</v>
      </c>
      <c r="N1719" t="s">
        <v>244</v>
      </c>
      <c r="P1719">
        <v>24949511</v>
      </c>
      <c r="Q1719" t="s">
        <v>12339</v>
      </c>
      <c r="R1719">
        <v>948</v>
      </c>
      <c r="S1719">
        <v>315</v>
      </c>
    </row>
    <row r="1720" spans="1:19">
      <c r="A1720" t="s">
        <v>28</v>
      </c>
      <c r="B1720" t="s">
        <v>29</v>
      </c>
      <c r="C1720" t="s">
        <v>22</v>
      </c>
      <c r="D1720" t="s">
        <v>23</v>
      </c>
      <c r="E1720" t="s">
        <v>5</v>
      </c>
      <c r="G1720" t="s">
        <v>24</v>
      </c>
      <c r="H1720">
        <v>279337</v>
      </c>
      <c r="I1720">
        <v>280281</v>
      </c>
      <c r="J1720" t="s">
        <v>41</v>
      </c>
      <c r="K1720" t="s">
        <v>998</v>
      </c>
      <c r="L1720" t="s">
        <v>998</v>
      </c>
      <c r="N1720" t="s">
        <v>244</v>
      </c>
      <c r="P1720">
        <v>24948190</v>
      </c>
      <c r="Q1720" t="s">
        <v>996</v>
      </c>
      <c r="R1720">
        <v>945</v>
      </c>
      <c r="S1720">
        <v>314</v>
      </c>
    </row>
    <row r="1721" spans="1:19">
      <c r="A1721" t="s">
        <v>28</v>
      </c>
      <c r="B1721" t="s">
        <v>29</v>
      </c>
      <c r="C1721" t="s">
        <v>22</v>
      </c>
      <c r="D1721" t="s">
        <v>23</v>
      </c>
      <c r="E1721" t="s">
        <v>5</v>
      </c>
      <c r="G1721" t="s">
        <v>24</v>
      </c>
      <c r="H1721">
        <v>575033</v>
      </c>
      <c r="I1721">
        <v>575977</v>
      </c>
      <c r="J1721" t="s">
        <v>41</v>
      </c>
      <c r="K1721" t="s">
        <v>1992</v>
      </c>
      <c r="L1721" t="s">
        <v>1992</v>
      </c>
      <c r="N1721" t="s">
        <v>49</v>
      </c>
      <c r="P1721">
        <v>24947943</v>
      </c>
      <c r="Q1721" t="s">
        <v>1990</v>
      </c>
      <c r="R1721">
        <v>945</v>
      </c>
      <c r="S1721">
        <v>314</v>
      </c>
    </row>
    <row r="1722" spans="1:19">
      <c r="A1722" t="s">
        <v>28</v>
      </c>
      <c r="B1722" t="s">
        <v>29</v>
      </c>
      <c r="C1722" t="s">
        <v>22</v>
      </c>
      <c r="D1722" t="s">
        <v>23</v>
      </c>
      <c r="E1722" t="s">
        <v>5</v>
      </c>
      <c r="G1722" t="s">
        <v>24</v>
      </c>
      <c r="H1722">
        <v>1150118</v>
      </c>
      <c r="I1722">
        <v>1151062</v>
      </c>
      <c r="J1722" t="s">
        <v>25</v>
      </c>
      <c r="K1722" t="s">
        <v>4063</v>
      </c>
      <c r="L1722" t="s">
        <v>4063</v>
      </c>
      <c r="N1722" t="s">
        <v>2539</v>
      </c>
      <c r="P1722">
        <v>24947059</v>
      </c>
      <c r="Q1722" t="s">
        <v>4061</v>
      </c>
      <c r="R1722">
        <v>945</v>
      </c>
      <c r="S1722">
        <v>314</v>
      </c>
    </row>
    <row r="1723" spans="1:19">
      <c r="A1723" t="s">
        <v>28</v>
      </c>
      <c r="B1723" t="s">
        <v>29</v>
      </c>
      <c r="C1723" t="s">
        <v>22</v>
      </c>
      <c r="D1723" t="s">
        <v>23</v>
      </c>
      <c r="E1723" t="s">
        <v>5</v>
      </c>
      <c r="G1723" t="s">
        <v>24</v>
      </c>
      <c r="H1723">
        <v>2592738</v>
      </c>
      <c r="I1723">
        <v>2593682</v>
      </c>
      <c r="J1723" t="s">
        <v>41</v>
      </c>
      <c r="K1723" t="s">
        <v>8595</v>
      </c>
      <c r="L1723" t="s">
        <v>8595</v>
      </c>
      <c r="N1723" t="s">
        <v>49</v>
      </c>
      <c r="P1723">
        <v>24948863</v>
      </c>
      <c r="Q1723" t="s">
        <v>8593</v>
      </c>
      <c r="R1723">
        <v>945</v>
      </c>
      <c r="S1723">
        <v>314</v>
      </c>
    </row>
    <row r="1724" spans="1:19">
      <c r="A1724" t="s">
        <v>28</v>
      </c>
      <c r="B1724" t="s">
        <v>29</v>
      </c>
      <c r="C1724" t="s">
        <v>22</v>
      </c>
      <c r="D1724" t="s">
        <v>23</v>
      </c>
      <c r="E1724" t="s">
        <v>5</v>
      </c>
      <c r="G1724" t="s">
        <v>24</v>
      </c>
      <c r="H1724">
        <v>3312165</v>
      </c>
      <c r="I1724">
        <v>3313109</v>
      </c>
      <c r="J1724" t="s">
        <v>41</v>
      </c>
      <c r="K1724" t="s">
        <v>10759</v>
      </c>
      <c r="L1724" t="s">
        <v>10759</v>
      </c>
      <c r="N1724" t="s">
        <v>10760</v>
      </c>
      <c r="P1724">
        <v>24946855</v>
      </c>
      <c r="Q1724" t="s">
        <v>10757</v>
      </c>
      <c r="R1724">
        <v>945</v>
      </c>
      <c r="S1724">
        <v>314</v>
      </c>
    </row>
    <row r="1725" spans="1:19">
      <c r="A1725" t="s">
        <v>28</v>
      </c>
      <c r="B1725" t="s">
        <v>29</v>
      </c>
      <c r="C1725" t="s">
        <v>22</v>
      </c>
      <c r="D1725" t="s">
        <v>23</v>
      </c>
      <c r="E1725" t="s">
        <v>5</v>
      </c>
      <c r="G1725" t="s">
        <v>24</v>
      </c>
      <c r="H1725">
        <v>3532866</v>
      </c>
      <c r="I1725">
        <v>3533810</v>
      </c>
      <c r="J1725" t="s">
        <v>41</v>
      </c>
      <c r="K1725" t="s">
        <v>11524</v>
      </c>
      <c r="L1725" t="s">
        <v>11524</v>
      </c>
      <c r="N1725" t="s">
        <v>11525</v>
      </c>
      <c r="P1725">
        <v>24945457</v>
      </c>
      <c r="Q1725" t="s">
        <v>11522</v>
      </c>
      <c r="R1725">
        <v>945</v>
      </c>
      <c r="S1725">
        <v>314</v>
      </c>
    </row>
    <row r="1726" spans="1:19">
      <c r="A1726" t="s">
        <v>28</v>
      </c>
      <c r="B1726" t="s">
        <v>29</v>
      </c>
      <c r="C1726" t="s">
        <v>22</v>
      </c>
      <c r="D1726" t="s">
        <v>23</v>
      </c>
      <c r="E1726" t="s">
        <v>5</v>
      </c>
      <c r="G1726" t="s">
        <v>24</v>
      </c>
      <c r="H1726">
        <v>3882807</v>
      </c>
      <c r="I1726">
        <v>3883751</v>
      </c>
      <c r="J1726" t="s">
        <v>25</v>
      </c>
      <c r="K1726" t="s">
        <v>12709</v>
      </c>
      <c r="L1726" t="s">
        <v>12709</v>
      </c>
      <c r="N1726" t="s">
        <v>12710</v>
      </c>
      <c r="P1726">
        <v>24945505</v>
      </c>
      <c r="Q1726" t="s">
        <v>12707</v>
      </c>
      <c r="R1726">
        <v>945</v>
      </c>
      <c r="S1726">
        <v>314</v>
      </c>
    </row>
    <row r="1727" spans="1:19">
      <c r="A1727" t="s">
        <v>28</v>
      </c>
      <c r="B1727" t="s">
        <v>29</v>
      </c>
      <c r="C1727" t="s">
        <v>22</v>
      </c>
      <c r="D1727" t="s">
        <v>23</v>
      </c>
      <c r="E1727" t="s">
        <v>5</v>
      </c>
      <c r="G1727" t="s">
        <v>24</v>
      </c>
      <c r="H1727">
        <v>3986011</v>
      </c>
      <c r="I1727">
        <v>3986955</v>
      </c>
      <c r="J1727" t="s">
        <v>41</v>
      </c>
      <c r="K1727" t="s">
        <v>13101</v>
      </c>
      <c r="L1727" t="s">
        <v>13101</v>
      </c>
      <c r="N1727" t="s">
        <v>13102</v>
      </c>
      <c r="P1727">
        <v>24947344</v>
      </c>
      <c r="Q1727" t="s">
        <v>13099</v>
      </c>
      <c r="R1727">
        <v>945</v>
      </c>
      <c r="S1727">
        <v>314</v>
      </c>
    </row>
    <row r="1728" spans="1:19">
      <c r="A1728" t="s">
        <v>28</v>
      </c>
      <c r="B1728" t="s">
        <v>29</v>
      </c>
      <c r="C1728" t="s">
        <v>22</v>
      </c>
      <c r="D1728" t="s">
        <v>23</v>
      </c>
      <c r="E1728" t="s">
        <v>5</v>
      </c>
      <c r="G1728" t="s">
        <v>24</v>
      </c>
      <c r="H1728">
        <v>4075342</v>
      </c>
      <c r="I1728">
        <v>4076286</v>
      </c>
      <c r="J1728" t="s">
        <v>41</v>
      </c>
      <c r="K1728" t="s">
        <v>13438</v>
      </c>
      <c r="L1728" t="s">
        <v>13438</v>
      </c>
      <c r="N1728" t="s">
        <v>13439</v>
      </c>
      <c r="O1728" t="s">
        <v>13435</v>
      </c>
      <c r="P1728">
        <v>24945262</v>
      </c>
      <c r="Q1728" t="s">
        <v>13436</v>
      </c>
      <c r="R1728">
        <v>945</v>
      </c>
      <c r="S1728">
        <v>314</v>
      </c>
    </row>
    <row r="1729" spans="1:19">
      <c r="A1729" t="s">
        <v>28</v>
      </c>
      <c r="B1729" t="s">
        <v>29</v>
      </c>
      <c r="C1729" t="s">
        <v>22</v>
      </c>
      <c r="D1729" t="s">
        <v>23</v>
      </c>
      <c r="E1729" t="s">
        <v>5</v>
      </c>
      <c r="G1729" t="s">
        <v>24</v>
      </c>
      <c r="H1729">
        <v>4485781</v>
      </c>
      <c r="I1729">
        <v>4486725</v>
      </c>
      <c r="J1729" t="s">
        <v>25</v>
      </c>
      <c r="K1729" t="s">
        <v>14720</v>
      </c>
      <c r="L1729" t="s">
        <v>14720</v>
      </c>
      <c r="N1729" t="s">
        <v>248</v>
      </c>
      <c r="P1729">
        <v>24948564</v>
      </c>
      <c r="Q1729" t="s">
        <v>14718</v>
      </c>
      <c r="R1729">
        <v>945</v>
      </c>
      <c r="S1729">
        <v>314</v>
      </c>
    </row>
    <row r="1730" spans="1:19">
      <c r="A1730" t="s">
        <v>28</v>
      </c>
      <c r="B1730" t="s">
        <v>29</v>
      </c>
      <c r="C1730" t="s">
        <v>22</v>
      </c>
      <c r="D1730" t="s">
        <v>23</v>
      </c>
      <c r="E1730" t="s">
        <v>5</v>
      </c>
      <c r="G1730" t="s">
        <v>24</v>
      </c>
      <c r="H1730">
        <v>4608528</v>
      </c>
      <c r="I1730">
        <v>4609472</v>
      </c>
      <c r="J1730" t="s">
        <v>41</v>
      </c>
      <c r="K1730" t="s">
        <v>15226</v>
      </c>
      <c r="L1730" t="s">
        <v>15226</v>
      </c>
      <c r="N1730" t="s">
        <v>15227</v>
      </c>
      <c r="P1730">
        <v>24947288</v>
      </c>
      <c r="Q1730" t="s">
        <v>15224</v>
      </c>
      <c r="R1730">
        <v>945</v>
      </c>
      <c r="S1730">
        <v>314</v>
      </c>
    </row>
    <row r="1731" spans="1:19">
      <c r="A1731" t="s">
        <v>28</v>
      </c>
      <c r="B1731" t="s">
        <v>29</v>
      </c>
      <c r="C1731" t="s">
        <v>22</v>
      </c>
      <c r="D1731" t="s">
        <v>23</v>
      </c>
      <c r="E1731" t="s">
        <v>5</v>
      </c>
      <c r="G1731" t="s">
        <v>24</v>
      </c>
      <c r="H1731">
        <v>4612919</v>
      </c>
      <c r="I1731">
        <v>4613863</v>
      </c>
      <c r="J1731" t="s">
        <v>41</v>
      </c>
      <c r="K1731" t="s">
        <v>15237</v>
      </c>
      <c r="L1731" t="s">
        <v>15237</v>
      </c>
      <c r="N1731" t="s">
        <v>15238</v>
      </c>
      <c r="P1731">
        <v>24947488</v>
      </c>
      <c r="Q1731" t="s">
        <v>15235</v>
      </c>
      <c r="R1731">
        <v>945</v>
      </c>
      <c r="S1731">
        <v>314</v>
      </c>
    </row>
    <row r="1732" spans="1:19">
      <c r="A1732" t="s">
        <v>28</v>
      </c>
      <c r="B1732" t="s">
        <v>29</v>
      </c>
      <c r="C1732" t="s">
        <v>22</v>
      </c>
      <c r="D1732" t="s">
        <v>23</v>
      </c>
      <c r="E1732" t="s">
        <v>5</v>
      </c>
      <c r="G1732" t="s">
        <v>24</v>
      </c>
      <c r="H1732">
        <v>392231</v>
      </c>
      <c r="I1732">
        <v>393172</v>
      </c>
      <c r="J1732" t="s">
        <v>41</v>
      </c>
      <c r="K1732" t="s">
        <v>1392</v>
      </c>
      <c r="L1732" t="s">
        <v>1392</v>
      </c>
      <c r="N1732" t="s">
        <v>1393</v>
      </c>
      <c r="P1732">
        <v>24946903</v>
      </c>
      <c r="Q1732" t="s">
        <v>1390</v>
      </c>
      <c r="R1732">
        <v>942</v>
      </c>
      <c r="S1732">
        <v>313</v>
      </c>
    </row>
    <row r="1733" spans="1:19">
      <c r="A1733" t="s">
        <v>28</v>
      </c>
      <c r="B1733" t="s">
        <v>29</v>
      </c>
      <c r="C1733" t="s">
        <v>22</v>
      </c>
      <c r="D1733" t="s">
        <v>23</v>
      </c>
      <c r="E1733" t="s">
        <v>5</v>
      </c>
      <c r="G1733" t="s">
        <v>24</v>
      </c>
      <c r="H1733">
        <v>800260</v>
      </c>
      <c r="I1733">
        <v>801201</v>
      </c>
      <c r="J1733" t="s">
        <v>41</v>
      </c>
      <c r="K1733" t="s">
        <v>2847</v>
      </c>
      <c r="L1733" t="s">
        <v>2847</v>
      </c>
      <c r="N1733" t="s">
        <v>2848</v>
      </c>
      <c r="P1733">
        <v>24948356</v>
      </c>
      <c r="Q1733" t="s">
        <v>2845</v>
      </c>
      <c r="R1733">
        <v>942</v>
      </c>
      <c r="S1733">
        <v>313</v>
      </c>
    </row>
    <row r="1734" spans="1:19">
      <c r="A1734" t="s">
        <v>28</v>
      </c>
      <c r="B1734" t="s">
        <v>29</v>
      </c>
      <c r="C1734" t="s">
        <v>22</v>
      </c>
      <c r="D1734" t="s">
        <v>23</v>
      </c>
      <c r="E1734" t="s">
        <v>5</v>
      </c>
      <c r="G1734" t="s">
        <v>24</v>
      </c>
      <c r="H1734">
        <v>1043985</v>
      </c>
      <c r="I1734">
        <v>1044926</v>
      </c>
      <c r="J1734" t="s">
        <v>41</v>
      </c>
      <c r="K1734" t="s">
        <v>3689</v>
      </c>
      <c r="L1734" t="s">
        <v>3689</v>
      </c>
      <c r="N1734" t="s">
        <v>3690</v>
      </c>
      <c r="P1734">
        <v>24945677</v>
      </c>
      <c r="Q1734" t="s">
        <v>3687</v>
      </c>
      <c r="R1734">
        <v>942</v>
      </c>
      <c r="S1734">
        <v>313</v>
      </c>
    </row>
    <row r="1735" spans="1:19">
      <c r="A1735" t="s">
        <v>28</v>
      </c>
      <c r="B1735" t="s">
        <v>29</v>
      </c>
      <c r="C1735" t="s">
        <v>22</v>
      </c>
      <c r="D1735" t="s">
        <v>23</v>
      </c>
      <c r="E1735" t="s">
        <v>5</v>
      </c>
      <c r="G1735" t="s">
        <v>24</v>
      </c>
      <c r="H1735">
        <v>2215338</v>
      </c>
      <c r="I1735">
        <v>2216279</v>
      </c>
      <c r="J1735" t="s">
        <v>41</v>
      </c>
      <c r="K1735" t="s">
        <v>7308</v>
      </c>
      <c r="L1735" t="s">
        <v>7308</v>
      </c>
      <c r="N1735" t="s">
        <v>7309</v>
      </c>
      <c r="P1735">
        <v>24949183</v>
      </c>
      <c r="Q1735" t="s">
        <v>7306</v>
      </c>
      <c r="R1735">
        <v>942</v>
      </c>
      <c r="S1735">
        <v>313</v>
      </c>
    </row>
    <row r="1736" spans="1:19">
      <c r="A1736" t="s">
        <v>28</v>
      </c>
      <c r="B1736" t="s">
        <v>29</v>
      </c>
      <c r="C1736" t="s">
        <v>22</v>
      </c>
      <c r="D1736" t="s">
        <v>23</v>
      </c>
      <c r="E1736" t="s">
        <v>5</v>
      </c>
      <c r="G1736" t="s">
        <v>24</v>
      </c>
      <c r="H1736">
        <v>2722618</v>
      </c>
      <c r="I1736">
        <v>2723559</v>
      </c>
      <c r="J1736" t="s">
        <v>41</v>
      </c>
      <c r="K1736" t="s">
        <v>9010</v>
      </c>
      <c r="L1736" t="s">
        <v>9010</v>
      </c>
      <c r="N1736" t="s">
        <v>248</v>
      </c>
      <c r="P1736">
        <v>24947487</v>
      </c>
      <c r="Q1736" t="s">
        <v>9008</v>
      </c>
      <c r="R1736">
        <v>942</v>
      </c>
      <c r="S1736">
        <v>313</v>
      </c>
    </row>
    <row r="1737" spans="1:19">
      <c r="A1737" t="s">
        <v>28</v>
      </c>
      <c r="B1737" t="s">
        <v>29</v>
      </c>
      <c r="C1737" t="s">
        <v>22</v>
      </c>
      <c r="D1737" t="s">
        <v>23</v>
      </c>
      <c r="E1737" t="s">
        <v>5</v>
      </c>
      <c r="G1737" t="s">
        <v>24</v>
      </c>
      <c r="H1737">
        <v>2909016</v>
      </c>
      <c r="I1737">
        <v>2909957</v>
      </c>
      <c r="J1737" t="s">
        <v>41</v>
      </c>
      <c r="K1737" t="s">
        <v>9551</v>
      </c>
      <c r="L1737" t="s">
        <v>9551</v>
      </c>
      <c r="N1737" t="s">
        <v>1652</v>
      </c>
      <c r="P1737">
        <v>24949119</v>
      </c>
      <c r="Q1737" t="s">
        <v>9549</v>
      </c>
      <c r="R1737">
        <v>942</v>
      </c>
      <c r="S1737">
        <v>313</v>
      </c>
    </row>
    <row r="1738" spans="1:19">
      <c r="A1738" t="s">
        <v>28</v>
      </c>
      <c r="B1738" t="s">
        <v>29</v>
      </c>
      <c r="C1738" t="s">
        <v>22</v>
      </c>
      <c r="D1738" t="s">
        <v>23</v>
      </c>
      <c r="E1738" t="s">
        <v>5</v>
      </c>
      <c r="G1738" t="s">
        <v>24</v>
      </c>
      <c r="H1738">
        <v>3089573</v>
      </c>
      <c r="I1738">
        <v>3090514</v>
      </c>
      <c r="J1738" t="s">
        <v>25</v>
      </c>
      <c r="K1738" t="s">
        <v>10043</v>
      </c>
      <c r="L1738" t="s">
        <v>10043</v>
      </c>
      <c r="N1738" t="s">
        <v>49</v>
      </c>
      <c r="P1738">
        <v>24946984</v>
      </c>
      <c r="Q1738" t="s">
        <v>10042</v>
      </c>
      <c r="R1738">
        <v>942</v>
      </c>
      <c r="S1738">
        <v>313</v>
      </c>
    </row>
    <row r="1739" spans="1:19">
      <c r="A1739" t="s">
        <v>28</v>
      </c>
      <c r="B1739" t="s">
        <v>29</v>
      </c>
      <c r="C1739" t="s">
        <v>22</v>
      </c>
      <c r="D1739" t="s">
        <v>23</v>
      </c>
      <c r="E1739" t="s">
        <v>5</v>
      </c>
      <c r="G1739" t="s">
        <v>24</v>
      </c>
      <c r="H1739">
        <v>3207067</v>
      </c>
      <c r="I1739">
        <v>3208008</v>
      </c>
      <c r="J1739" t="s">
        <v>25</v>
      </c>
      <c r="K1739" t="s">
        <v>10368</v>
      </c>
      <c r="L1739" t="s">
        <v>10368</v>
      </c>
      <c r="N1739" t="s">
        <v>10369</v>
      </c>
      <c r="P1739">
        <v>24947691</v>
      </c>
      <c r="Q1739" t="s">
        <v>10366</v>
      </c>
      <c r="R1739">
        <v>942</v>
      </c>
      <c r="S1739">
        <v>313</v>
      </c>
    </row>
    <row r="1740" spans="1:19">
      <c r="A1740" t="s">
        <v>28</v>
      </c>
      <c r="B1740" t="s">
        <v>29</v>
      </c>
      <c r="C1740" t="s">
        <v>22</v>
      </c>
      <c r="D1740" t="s">
        <v>23</v>
      </c>
      <c r="E1740" t="s">
        <v>5</v>
      </c>
      <c r="G1740" t="s">
        <v>24</v>
      </c>
      <c r="H1740">
        <v>3744202</v>
      </c>
      <c r="I1740">
        <v>3745143</v>
      </c>
      <c r="J1740" t="s">
        <v>25</v>
      </c>
      <c r="K1740" t="s">
        <v>12221</v>
      </c>
      <c r="L1740" t="s">
        <v>12221</v>
      </c>
      <c r="N1740" t="s">
        <v>10760</v>
      </c>
      <c r="P1740">
        <v>24948504</v>
      </c>
      <c r="Q1740" t="s">
        <v>12219</v>
      </c>
      <c r="R1740">
        <v>942</v>
      </c>
      <c r="S1740">
        <v>313</v>
      </c>
    </row>
    <row r="1741" spans="1:19">
      <c r="A1741" t="s">
        <v>28</v>
      </c>
      <c r="B1741" t="s">
        <v>29</v>
      </c>
      <c r="C1741" t="s">
        <v>22</v>
      </c>
      <c r="D1741" t="s">
        <v>23</v>
      </c>
      <c r="E1741" t="s">
        <v>5</v>
      </c>
      <c r="G1741" t="s">
        <v>24</v>
      </c>
      <c r="H1741">
        <v>4324029</v>
      </c>
      <c r="I1741">
        <v>4324970</v>
      </c>
      <c r="J1741" t="s">
        <v>41</v>
      </c>
      <c r="K1741" t="s">
        <v>14211</v>
      </c>
      <c r="L1741" t="s">
        <v>14211</v>
      </c>
      <c r="N1741" t="s">
        <v>14212</v>
      </c>
      <c r="O1741" t="s">
        <v>14208</v>
      </c>
      <c r="P1741">
        <v>24945502</v>
      </c>
      <c r="Q1741" t="s">
        <v>14209</v>
      </c>
      <c r="R1741">
        <v>942</v>
      </c>
      <c r="S1741">
        <v>313</v>
      </c>
    </row>
    <row r="1742" spans="1:19">
      <c r="A1742" t="s">
        <v>28</v>
      </c>
      <c r="B1742" t="s">
        <v>29</v>
      </c>
      <c r="C1742" t="s">
        <v>22</v>
      </c>
      <c r="D1742" t="s">
        <v>23</v>
      </c>
      <c r="E1742" t="s">
        <v>5</v>
      </c>
      <c r="G1742" t="s">
        <v>24</v>
      </c>
      <c r="H1742">
        <v>373611</v>
      </c>
      <c r="I1742">
        <v>374549</v>
      </c>
      <c r="J1742" t="s">
        <v>41</v>
      </c>
      <c r="K1742" t="s">
        <v>1323</v>
      </c>
      <c r="L1742" t="s">
        <v>1323</v>
      </c>
      <c r="N1742" t="s">
        <v>626</v>
      </c>
      <c r="P1742">
        <v>24947369</v>
      </c>
      <c r="Q1742" t="s">
        <v>1321</v>
      </c>
      <c r="R1742">
        <v>939</v>
      </c>
      <c r="S1742">
        <v>312</v>
      </c>
    </row>
    <row r="1743" spans="1:19">
      <c r="A1743" t="s">
        <v>28</v>
      </c>
      <c r="B1743" t="s">
        <v>29</v>
      </c>
      <c r="C1743" t="s">
        <v>22</v>
      </c>
      <c r="D1743" t="s">
        <v>23</v>
      </c>
      <c r="E1743" t="s">
        <v>5</v>
      </c>
      <c r="G1743" t="s">
        <v>24</v>
      </c>
      <c r="H1743">
        <v>535718</v>
      </c>
      <c r="I1743">
        <v>536656</v>
      </c>
      <c r="J1743" t="s">
        <v>25</v>
      </c>
      <c r="K1743" t="s">
        <v>1887</v>
      </c>
      <c r="L1743" t="s">
        <v>1887</v>
      </c>
      <c r="N1743" t="s">
        <v>49</v>
      </c>
      <c r="P1743">
        <v>24946076</v>
      </c>
      <c r="Q1743" t="s">
        <v>1885</v>
      </c>
      <c r="R1743">
        <v>939</v>
      </c>
      <c r="S1743">
        <v>312</v>
      </c>
    </row>
    <row r="1744" spans="1:19">
      <c r="A1744" t="s">
        <v>28</v>
      </c>
      <c r="B1744" t="s">
        <v>29</v>
      </c>
      <c r="C1744" t="s">
        <v>22</v>
      </c>
      <c r="D1744" t="s">
        <v>23</v>
      </c>
      <c r="E1744" t="s">
        <v>5</v>
      </c>
      <c r="G1744" t="s">
        <v>24</v>
      </c>
      <c r="H1744">
        <v>741912</v>
      </c>
      <c r="I1744">
        <v>742850</v>
      </c>
      <c r="J1744" t="s">
        <v>25</v>
      </c>
      <c r="K1744" t="s">
        <v>2626</v>
      </c>
      <c r="L1744" t="s">
        <v>2626</v>
      </c>
      <c r="N1744" t="s">
        <v>244</v>
      </c>
      <c r="P1744">
        <v>24946742</v>
      </c>
      <c r="Q1744" t="s">
        <v>2624</v>
      </c>
      <c r="R1744">
        <v>939</v>
      </c>
      <c r="S1744">
        <v>312</v>
      </c>
    </row>
    <row r="1745" spans="1:19">
      <c r="A1745" t="s">
        <v>28</v>
      </c>
      <c r="B1745" t="s">
        <v>29</v>
      </c>
      <c r="C1745" t="s">
        <v>22</v>
      </c>
      <c r="D1745" t="s">
        <v>23</v>
      </c>
      <c r="E1745" t="s">
        <v>5</v>
      </c>
      <c r="G1745" t="s">
        <v>24</v>
      </c>
      <c r="H1745">
        <v>1691724</v>
      </c>
      <c r="I1745">
        <v>1692662</v>
      </c>
      <c r="J1745" t="s">
        <v>41</v>
      </c>
      <c r="K1745" t="s">
        <v>5741</v>
      </c>
      <c r="L1745" t="s">
        <v>5741</v>
      </c>
      <c r="N1745" t="s">
        <v>5742</v>
      </c>
      <c r="P1745">
        <v>24945803</v>
      </c>
      <c r="Q1745" t="s">
        <v>5739</v>
      </c>
      <c r="R1745">
        <v>939</v>
      </c>
      <c r="S1745">
        <v>312</v>
      </c>
    </row>
    <row r="1746" spans="1:19">
      <c r="A1746" t="s">
        <v>28</v>
      </c>
      <c r="B1746" t="s">
        <v>29</v>
      </c>
      <c r="C1746" t="s">
        <v>22</v>
      </c>
      <c r="D1746" t="s">
        <v>23</v>
      </c>
      <c r="E1746" t="s">
        <v>5</v>
      </c>
      <c r="G1746" t="s">
        <v>24</v>
      </c>
      <c r="H1746">
        <v>1972369</v>
      </c>
      <c r="I1746">
        <v>1973307</v>
      </c>
      <c r="J1746" t="s">
        <v>41</v>
      </c>
      <c r="K1746" t="s">
        <v>6601</v>
      </c>
      <c r="L1746" t="s">
        <v>6601</v>
      </c>
      <c r="N1746" t="s">
        <v>6602</v>
      </c>
      <c r="P1746">
        <v>24946452</v>
      </c>
      <c r="Q1746" t="s">
        <v>6599</v>
      </c>
      <c r="R1746">
        <v>939</v>
      </c>
      <c r="S1746">
        <v>312</v>
      </c>
    </row>
    <row r="1747" spans="1:19">
      <c r="A1747" t="s">
        <v>28</v>
      </c>
      <c r="B1747" t="s">
        <v>29</v>
      </c>
      <c r="C1747" t="s">
        <v>22</v>
      </c>
      <c r="D1747" t="s">
        <v>23</v>
      </c>
      <c r="E1747" t="s">
        <v>5</v>
      </c>
      <c r="G1747" t="s">
        <v>24</v>
      </c>
      <c r="H1747">
        <v>1974342</v>
      </c>
      <c r="I1747">
        <v>1975280</v>
      </c>
      <c r="J1747" t="s">
        <v>41</v>
      </c>
      <c r="K1747" t="s">
        <v>6611</v>
      </c>
      <c r="L1747" t="s">
        <v>6611</v>
      </c>
      <c r="N1747" t="s">
        <v>6612</v>
      </c>
      <c r="P1747">
        <v>24949078</v>
      </c>
      <c r="Q1747" t="s">
        <v>6609</v>
      </c>
      <c r="R1747">
        <v>939</v>
      </c>
      <c r="S1747">
        <v>312</v>
      </c>
    </row>
    <row r="1748" spans="1:19">
      <c r="A1748" t="s">
        <v>28</v>
      </c>
      <c r="B1748" t="s">
        <v>29</v>
      </c>
      <c r="C1748" t="s">
        <v>22</v>
      </c>
      <c r="D1748" t="s">
        <v>23</v>
      </c>
      <c r="E1748" t="s">
        <v>5</v>
      </c>
      <c r="G1748" t="s">
        <v>24</v>
      </c>
      <c r="H1748">
        <v>2154823</v>
      </c>
      <c r="I1748">
        <v>2155761</v>
      </c>
      <c r="J1748" t="s">
        <v>25</v>
      </c>
      <c r="K1748" t="s">
        <v>7120</v>
      </c>
      <c r="L1748" t="s">
        <v>7120</v>
      </c>
      <c r="N1748" t="s">
        <v>1652</v>
      </c>
      <c r="P1748">
        <v>24949047</v>
      </c>
      <c r="Q1748" t="s">
        <v>7118</v>
      </c>
      <c r="R1748">
        <v>939</v>
      </c>
      <c r="S1748">
        <v>312</v>
      </c>
    </row>
    <row r="1749" spans="1:19">
      <c r="A1749" t="s">
        <v>28</v>
      </c>
      <c r="B1749" t="s">
        <v>29</v>
      </c>
      <c r="C1749" t="s">
        <v>22</v>
      </c>
      <c r="D1749" t="s">
        <v>23</v>
      </c>
      <c r="E1749" t="s">
        <v>5</v>
      </c>
      <c r="G1749" t="s">
        <v>24</v>
      </c>
      <c r="H1749">
        <v>2771502</v>
      </c>
      <c r="I1749">
        <v>2772440</v>
      </c>
      <c r="J1749" t="s">
        <v>25</v>
      </c>
      <c r="K1749" t="s">
        <v>9149</v>
      </c>
      <c r="L1749" t="s">
        <v>9149</v>
      </c>
      <c r="N1749" t="s">
        <v>9150</v>
      </c>
      <c r="P1749">
        <v>24947762</v>
      </c>
      <c r="Q1749" t="s">
        <v>9147</v>
      </c>
      <c r="R1749">
        <v>939</v>
      </c>
      <c r="S1749">
        <v>312</v>
      </c>
    </row>
    <row r="1750" spans="1:19">
      <c r="A1750" t="s">
        <v>28</v>
      </c>
      <c r="B1750" t="s">
        <v>29</v>
      </c>
      <c r="C1750" t="s">
        <v>22</v>
      </c>
      <c r="D1750" t="s">
        <v>23</v>
      </c>
      <c r="E1750" t="s">
        <v>5</v>
      </c>
      <c r="G1750" t="s">
        <v>24</v>
      </c>
      <c r="H1750">
        <v>3294258</v>
      </c>
      <c r="I1750">
        <v>3295196</v>
      </c>
      <c r="J1750" t="s">
        <v>41</v>
      </c>
      <c r="K1750" t="s">
        <v>10702</v>
      </c>
      <c r="L1750" t="s">
        <v>10702</v>
      </c>
      <c r="N1750" t="s">
        <v>10703</v>
      </c>
      <c r="O1750" t="s">
        <v>10699</v>
      </c>
      <c r="P1750">
        <v>24947334</v>
      </c>
      <c r="Q1750" t="s">
        <v>10700</v>
      </c>
      <c r="R1750">
        <v>939</v>
      </c>
      <c r="S1750">
        <v>312</v>
      </c>
    </row>
    <row r="1751" spans="1:19">
      <c r="A1751" t="s">
        <v>28</v>
      </c>
      <c r="B1751" t="s">
        <v>29</v>
      </c>
      <c r="C1751" t="s">
        <v>22</v>
      </c>
      <c r="D1751" t="s">
        <v>23</v>
      </c>
      <c r="E1751" t="s">
        <v>5</v>
      </c>
      <c r="G1751" t="s">
        <v>24</v>
      </c>
      <c r="H1751">
        <v>3439677</v>
      </c>
      <c r="I1751">
        <v>3440615</v>
      </c>
      <c r="J1751" t="s">
        <v>41</v>
      </c>
      <c r="K1751" t="s">
        <v>11180</v>
      </c>
      <c r="L1751" t="s">
        <v>11180</v>
      </c>
      <c r="N1751" t="s">
        <v>244</v>
      </c>
      <c r="P1751">
        <v>24946235</v>
      </c>
      <c r="Q1751" t="s">
        <v>11178</v>
      </c>
      <c r="R1751">
        <v>939</v>
      </c>
      <c r="S1751">
        <v>312</v>
      </c>
    </row>
    <row r="1752" spans="1:19">
      <c r="A1752" t="s">
        <v>28</v>
      </c>
      <c r="B1752" t="s">
        <v>29</v>
      </c>
      <c r="C1752" t="s">
        <v>22</v>
      </c>
      <c r="D1752" t="s">
        <v>23</v>
      </c>
      <c r="E1752" t="s">
        <v>5</v>
      </c>
      <c r="G1752" t="s">
        <v>24</v>
      </c>
      <c r="H1752">
        <v>3672499</v>
      </c>
      <c r="I1752">
        <v>3673437</v>
      </c>
      <c r="J1752" t="s">
        <v>25</v>
      </c>
      <c r="K1752" t="s">
        <v>11992</v>
      </c>
      <c r="L1752" t="s">
        <v>11992</v>
      </c>
      <c r="N1752" t="s">
        <v>244</v>
      </c>
      <c r="P1752">
        <v>24946948</v>
      </c>
      <c r="Q1752" t="s">
        <v>11990</v>
      </c>
      <c r="R1752">
        <v>939</v>
      </c>
      <c r="S1752">
        <v>312</v>
      </c>
    </row>
    <row r="1753" spans="1:19">
      <c r="A1753" t="s">
        <v>28</v>
      </c>
      <c r="B1753" t="s">
        <v>29</v>
      </c>
      <c r="C1753" t="s">
        <v>22</v>
      </c>
      <c r="D1753" t="s">
        <v>23</v>
      </c>
      <c r="E1753" t="s">
        <v>5</v>
      </c>
      <c r="G1753" t="s">
        <v>24</v>
      </c>
      <c r="H1753">
        <v>3936623</v>
      </c>
      <c r="I1753">
        <v>3937561</v>
      </c>
      <c r="J1753" t="s">
        <v>41</v>
      </c>
      <c r="K1753" t="s">
        <v>12917</v>
      </c>
      <c r="L1753" t="s">
        <v>12917</v>
      </c>
      <c r="N1753" t="s">
        <v>192</v>
      </c>
      <c r="P1753">
        <v>24948520</v>
      </c>
      <c r="Q1753" t="s">
        <v>12915</v>
      </c>
      <c r="R1753">
        <v>939</v>
      </c>
      <c r="S1753">
        <v>312</v>
      </c>
    </row>
    <row r="1754" spans="1:19">
      <c r="A1754" t="s">
        <v>28</v>
      </c>
      <c r="B1754" t="s">
        <v>29</v>
      </c>
      <c r="C1754" t="s">
        <v>22</v>
      </c>
      <c r="D1754" t="s">
        <v>23</v>
      </c>
      <c r="E1754" t="s">
        <v>5</v>
      </c>
      <c r="G1754" t="s">
        <v>24</v>
      </c>
      <c r="H1754">
        <v>4208401</v>
      </c>
      <c r="I1754">
        <v>4209339</v>
      </c>
      <c r="J1754" t="s">
        <v>25</v>
      </c>
      <c r="K1754" t="s">
        <v>13866</v>
      </c>
      <c r="L1754" t="s">
        <v>13866</v>
      </c>
      <c r="N1754" t="s">
        <v>5432</v>
      </c>
      <c r="P1754">
        <v>24945235</v>
      </c>
      <c r="Q1754" t="s">
        <v>13864</v>
      </c>
      <c r="R1754">
        <v>939</v>
      </c>
      <c r="S1754">
        <v>312</v>
      </c>
    </row>
    <row r="1755" spans="1:19">
      <c r="A1755" t="s">
        <v>28</v>
      </c>
      <c r="B1755" t="s">
        <v>29</v>
      </c>
      <c r="C1755" t="s">
        <v>22</v>
      </c>
      <c r="D1755" t="s">
        <v>23</v>
      </c>
      <c r="E1755" t="s">
        <v>5</v>
      </c>
      <c r="G1755" t="s">
        <v>24</v>
      </c>
      <c r="H1755">
        <v>4225484</v>
      </c>
      <c r="I1755">
        <v>4226422</v>
      </c>
      <c r="J1755" t="s">
        <v>41</v>
      </c>
      <c r="K1755" t="s">
        <v>13917</v>
      </c>
      <c r="L1755" t="s">
        <v>13917</v>
      </c>
      <c r="N1755" t="s">
        <v>13918</v>
      </c>
      <c r="P1755">
        <v>24947138</v>
      </c>
      <c r="Q1755" t="s">
        <v>13915</v>
      </c>
      <c r="R1755">
        <v>939</v>
      </c>
      <c r="S1755">
        <v>312</v>
      </c>
    </row>
    <row r="1756" spans="1:19">
      <c r="A1756" t="s">
        <v>28</v>
      </c>
      <c r="B1756" t="s">
        <v>29</v>
      </c>
      <c r="C1756" t="s">
        <v>22</v>
      </c>
      <c r="D1756" t="s">
        <v>23</v>
      </c>
      <c r="E1756" t="s">
        <v>5</v>
      </c>
      <c r="G1756" t="s">
        <v>24</v>
      </c>
      <c r="H1756">
        <v>1415516</v>
      </c>
      <c r="I1756">
        <v>1416451</v>
      </c>
      <c r="J1756" t="s">
        <v>41</v>
      </c>
      <c r="K1756" t="s">
        <v>4920</v>
      </c>
      <c r="L1756" t="s">
        <v>4920</v>
      </c>
      <c r="N1756" t="s">
        <v>4921</v>
      </c>
      <c r="O1756" t="s">
        <v>4917</v>
      </c>
      <c r="P1756">
        <v>24947819</v>
      </c>
      <c r="Q1756" t="s">
        <v>4918</v>
      </c>
      <c r="R1756">
        <v>936</v>
      </c>
      <c r="S1756">
        <v>311</v>
      </c>
    </row>
    <row r="1757" spans="1:19">
      <c r="A1757" t="s">
        <v>28</v>
      </c>
      <c r="B1757" t="s">
        <v>29</v>
      </c>
      <c r="C1757" t="s">
        <v>22</v>
      </c>
      <c r="D1757" t="s">
        <v>23</v>
      </c>
      <c r="E1757" t="s">
        <v>5</v>
      </c>
      <c r="G1757" t="s">
        <v>24</v>
      </c>
      <c r="H1757">
        <v>1807084</v>
      </c>
      <c r="I1757">
        <v>1808019</v>
      </c>
      <c r="J1757" t="s">
        <v>41</v>
      </c>
      <c r="K1757" t="s">
        <v>6094</v>
      </c>
      <c r="L1757" t="s">
        <v>6094</v>
      </c>
      <c r="N1757" t="s">
        <v>784</v>
      </c>
      <c r="P1757">
        <v>24946875</v>
      </c>
      <c r="Q1757" t="s">
        <v>6092</v>
      </c>
      <c r="R1757">
        <v>936</v>
      </c>
      <c r="S1757">
        <v>311</v>
      </c>
    </row>
    <row r="1758" spans="1:19">
      <c r="A1758" t="s">
        <v>28</v>
      </c>
      <c r="B1758" t="s">
        <v>29</v>
      </c>
      <c r="C1758" t="s">
        <v>22</v>
      </c>
      <c r="D1758" t="s">
        <v>23</v>
      </c>
      <c r="E1758" t="s">
        <v>5</v>
      </c>
      <c r="G1758" t="s">
        <v>24</v>
      </c>
      <c r="H1758">
        <v>3204670</v>
      </c>
      <c r="I1758">
        <v>3205605</v>
      </c>
      <c r="J1758" t="s">
        <v>41</v>
      </c>
      <c r="K1758" t="s">
        <v>10358</v>
      </c>
      <c r="L1758" t="s">
        <v>10358</v>
      </c>
      <c r="N1758" t="s">
        <v>4611</v>
      </c>
      <c r="P1758">
        <v>24946854</v>
      </c>
      <c r="Q1758" t="s">
        <v>10356</v>
      </c>
      <c r="R1758">
        <v>936</v>
      </c>
      <c r="S1758">
        <v>311</v>
      </c>
    </row>
    <row r="1759" spans="1:19">
      <c r="A1759" t="s">
        <v>28</v>
      </c>
      <c r="B1759" t="s">
        <v>29</v>
      </c>
      <c r="C1759" t="s">
        <v>22</v>
      </c>
      <c r="D1759" t="s">
        <v>23</v>
      </c>
      <c r="E1759" t="s">
        <v>5</v>
      </c>
      <c r="G1759" t="s">
        <v>24</v>
      </c>
      <c r="H1759">
        <v>3293263</v>
      </c>
      <c r="I1759">
        <v>3294198</v>
      </c>
      <c r="J1759" t="s">
        <v>41</v>
      </c>
      <c r="K1759" t="s">
        <v>10697</v>
      </c>
      <c r="L1759" t="s">
        <v>10697</v>
      </c>
      <c r="N1759" t="s">
        <v>10698</v>
      </c>
      <c r="P1759">
        <v>24946135</v>
      </c>
      <c r="Q1759" t="s">
        <v>10695</v>
      </c>
      <c r="R1759">
        <v>936</v>
      </c>
      <c r="S1759">
        <v>311</v>
      </c>
    </row>
    <row r="1760" spans="1:19">
      <c r="A1760" t="s">
        <v>28</v>
      </c>
      <c r="B1760" t="s">
        <v>29</v>
      </c>
      <c r="C1760" t="s">
        <v>22</v>
      </c>
      <c r="D1760" t="s">
        <v>23</v>
      </c>
      <c r="E1760" t="s">
        <v>5</v>
      </c>
      <c r="G1760" t="s">
        <v>24</v>
      </c>
      <c r="H1760">
        <v>3416156</v>
      </c>
      <c r="I1760">
        <v>3417091</v>
      </c>
      <c r="J1760" t="s">
        <v>41</v>
      </c>
      <c r="K1760" t="s">
        <v>11107</v>
      </c>
      <c r="L1760" t="s">
        <v>11107</v>
      </c>
      <c r="N1760" t="s">
        <v>10600</v>
      </c>
      <c r="P1760">
        <v>24947777</v>
      </c>
      <c r="Q1760" t="s">
        <v>11105</v>
      </c>
      <c r="R1760">
        <v>936</v>
      </c>
      <c r="S1760">
        <v>311</v>
      </c>
    </row>
    <row r="1761" spans="1:19">
      <c r="A1761" t="s">
        <v>28</v>
      </c>
      <c r="B1761" t="s">
        <v>29</v>
      </c>
      <c r="C1761" t="s">
        <v>22</v>
      </c>
      <c r="D1761" t="s">
        <v>23</v>
      </c>
      <c r="E1761" t="s">
        <v>5</v>
      </c>
      <c r="G1761" t="s">
        <v>24</v>
      </c>
      <c r="H1761">
        <v>3803153</v>
      </c>
      <c r="I1761">
        <v>3804088</v>
      </c>
      <c r="J1761" t="s">
        <v>25</v>
      </c>
      <c r="K1761" t="s">
        <v>12413</v>
      </c>
      <c r="L1761" t="s">
        <v>12413</v>
      </c>
      <c r="N1761" t="s">
        <v>345</v>
      </c>
      <c r="P1761">
        <v>24947421</v>
      </c>
      <c r="Q1761" t="s">
        <v>12411</v>
      </c>
      <c r="R1761">
        <v>936</v>
      </c>
      <c r="S1761">
        <v>311</v>
      </c>
    </row>
    <row r="1762" spans="1:19">
      <c r="A1762" t="s">
        <v>28</v>
      </c>
      <c r="B1762" t="s">
        <v>29</v>
      </c>
      <c r="C1762" t="s">
        <v>22</v>
      </c>
      <c r="D1762" t="s">
        <v>23</v>
      </c>
      <c r="E1762" t="s">
        <v>5</v>
      </c>
      <c r="G1762" t="s">
        <v>24</v>
      </c>
      <c r="H1762">
        <v>3847755</v>
      </c>
      <c r="I1762">
        <v>3848690</v>
      </c>
      <c r="J1762" t="s">
        <v>41</v>
      </c>
      <c r="K1762" t="s">
        <v>12558</v>
      </c>
      <c r="L1762" t="s">
        <v>12558</v>
      </c>
      <c r="N1762" t="s">
        <v>12559</v>
      </c>
      <c r="P1762">
        <v>24947269</v>
      </c>
      <c r="Q1762" t="s">
        <v>12556</v>
      </c>
      <c r="R1762">
        <v>936</v>
      </c>
      <c r="S1762">
        <v>311</v>
      </c>
    </row>
    <row r="1763" spans="1:19">
      <c r="A1763" t="s">
        <v>28</v>
      </c>
      <c r="B1763" t="s">
        <v>29</v>
      </c>
      <c r="C1763" t="s">
        <v>22</v>
      </c>
      <c r="D1763" t="s">
        <v>23</v>
      </c>
      <c r="E1763" t="s">
        <v>5</v>
      </c>
      <c r="G1763" t="s">
        <v>24</v>
      </c>
      <c r="H1763">
        <v>3873454</v>
      </c>
      <c r="I1763">
        <v>3874389</v>
      </c>
      <c r="J1763" t="s">
        <v>41</v>
      </c>
      <c r="K1763" t="s">
        <v>12677</v>
      </c>
      <c r="L1763" t="s">
        <v>12677</v>
      </c>
      <c r="N1763" t="s">
        <v>12678</v>
      </c>
      <c r="P1763">
        <v>24949011</v>
      </c>
      <c r="Q1763" t="s">
        <v>12675</v>
      </c>
      <c r="R1763">
        <v>936</v>
      </c>
      <c r="S1763">
        <v>311</v>
      </c>
    </row>
    <row r="1764" spans="1:19">
      <c r="A1764" t="s">
        <v>28</v>
      </c>
      <c r="B1764" t="s">
        <v>29</v>
      </c>
      <c r="C1764" t="s">
        <v>22</v>
      </c>
      <c r="D1764" t="s">
        <v>23</v>
      </c>
      <c r="E1764" t="s">
        <v>5</v>
      </c>
      <c r="G1764" t="s">
        <v>24</v>
      </c>
      <c r="H1764">
        <v>3877807</v>
      </c>
      <c r="I1764">
        <v>3878742</v>
      </c>
      <c r="J1764" t="s">
        <v>41</v>
      </c>
      <c r="K1764" t="s">
        <v>12690</v>
      </c>
      <c r="L1764" t="s">
        <v>12690</v>
      </c>
      <c r="N1764" t="s">
        <v>12691</v>
      </c>
      <c r="O1764" t="s">
        <v>12687</v>
      </c>
      <c r="P1764">
        <v>24949195</v>
      </c>
      <c r="Q1764" t="s">
        <v>12688</v>
      </c>
      <c r="R1764">
        <v>936</v>
      </c>
      <c r="S1764">
        <v>311</v>
      </c>
    </row>
    <row r="1765" spans="1:19">
      <c r="A1765" t="s">
        <v>28</v>
      </c>
      <c r="B1765" t="s">
        <v>29</v>
      </c>
      <c r="C1765" t="s">
        <v>22</v>
      </c>
      <c r="D1765" t="s">
        <v>23</v>
      </c>
      <c r="E1765" t="s">
        <v>5</v>
      </c>
      <c r="G1765" t="s">
        <v>24</v>
      </c>
      <c r="H1765">
        <v>3916413</v>
      </c>
      <c r="I1765">
        <v>3917348</v>
      </c>
      <c r="J1765" t="s">
        <v>41</v>
      </c>
      <c r="K1765" t="s">
        <v>12837</v>
      </c>
      <c r="L1765" t="s">
        <v>12837</v>
      </c>
      <c r="N1765" t="s">
        <v>136</v>
      </c>
      <c r="P1765">
        <v>24948665</v>
      </c>
      <c r="Q1765" t="s">
        <v>12835</v>
      </c>
      <c r="R1765">
        <v>936</v>
      </c>
      <c r="S1765">
        <v>311</v>
      </c>
    </row>
    <row r="1766" spans="1:19">
      <c r="A1766" t="s">
        <v>28</v>
      </c>
      <c r="B1766" t="s">
        <v>29</v>
      </c>
      <c r="C1766" t="s">
        <v>22</v>
      </c>
      <c r="D1766" t="s">
        <v>23</v>
      </c>
      <c r="E1766" t="s">
        <v>5</v>
      </c>
      <c r="G1766" t="s">
        <v>24</v>
      </c>
      <c r="H1766">
        <v>4042542</v>
      </c>
      <c r="I1766">
        <v>4043477</v>
      </c>
      <c r="J1766" t="s">
        <v>25</v>
      </c>
      <c r="K1766" t="s">
        <v>13309</v>
      </c>
      <c r="L1766" t="s">
        <v>13309</v>
      </c>
      <c r="N1766" t="s">
        <v>5566</v>
      </c>
      <c r="P1766">
        <v>24948893</v>
      </c>
      <c r="Q1766" t="s">
        <v>13307</v>
      </c>
      <c r="R1766">
        <v>936</v>
      </c>
      <c r="S1766">
        <v>311</v>
      </c>
    </row>
    <row r="1767" spans="1:19">
      <c r="A1767" t="s">
        <v>28</v>
      </c>
      <c r="B1767" t="s">
        <v>29</v>
      </c>
      <c r="C1767" t="s">
        <v>22</v>
      </c>
      <c r="D1767" t="s">
        <v>23</v>
      </c>
      <c r="E1767" t="s">
        <v>5</v>
      </c>
      <c r="G1767" t="s">
        <v>24</v>
      </c>
      <c r="H1767">
        <v>4377987</v>
      </c>
      <c r="I1767">
        <v>4378922</v>
      </c>
      <c r="J1767" t="s">
        <v>25</v>
      </c>
      <c r="K1767" t="s">
        <v>14381</v>
      </c>
      <c r="L1767" t="s">
        <v>14381</v>
      </c>
      <c r="N1767" t="s">
        <v>14382</v>
      </c>
      <c r="P1767">
        <v>24948569</v>
      </c>
      <c r="Q1767" t="s">
        <v>14379</v>
      </c>
      <c r="R1767">
        <v>936</v>
      </c>
      <c r="S1767">
        <v>311</v>
      </c>
    </row>
    <row r="1768" spans="1:19">
      <c r="A1768" t="s">
        <v>28</v>
      </c>
      <c r="B1768" t="s">
        <v>29</v>
      </c>
      <c r="C1768" t="s">
        <v>22</v>
      </c>
      <c r="D1768" t="s">
        <v>23</v>
      </c>
      <c r="E1768" t="s">
        <v>5</v>
      </c>
      <c r="G1768" t="s">
        <v>24</v>
      </c>
      <c r="H1768">
        <v>1384192</v>
      </c>
      <c r="I1768">
        <v>1385124</v>
      </c>
      <c r="J1768" t="s">
        <v>25</v>
      </c>
      <c r="K1768" t="s">
        <v>4817</v>
      </c>
      <c r="L1768" t="s">
        <v>4817</v>
      </c>
      <c r="N1768" t="s">
        <v>4818</v>
      </c>
      <c r="P1768">
        <v>24947694</v>
      </c>
      <c r="Q1768" t="s">
        <v>4815</v>
      </c>
      <c r="R1768">
        <v>933</v>
      </c>
      <c r="S1768">
        <v>310</v>
      </c>
    </row>
    <row r="1769" spans="1:19">
      <c r="A1769" t="s">
        <v>28</v>
      </c>
      <c r="B1769" t="s">
        <v>29</v>
      </c>
      <c r="C1769" t="s">
        <v>22</v>
      </c>
      <c r="D1769" t="s">
        <v>23</v>
      </c>
      <c r="E1769" t="s">
        <v>5</v>
      </c>
      <c r="G1769" t="s">
        <v>24</v>
      </c>
      <c r="H1769">
        <v>2937600</v>
      </c>
      <c r="I1769">
        <v>2938532</v>
      </c>
      <c r="J1769" t="s">
        <v>41</v>
      </c>
      <c r="K1769" t="s">
        <v>9650</v>
      </c>
      <c r="L1769" t="s">
        <v>9650</v>
      </c>
      <c r="N1769" t="s">
        <v>9651</v>
      </c>
      <c r="P1769">
        <v>24947221</v>
      </c>
      <c r="Q1769" t="s">
        <v>9648</v>
      </c>
      <c r="R1769">
        <v>933</v>
      </c>
      <c r="S1769">
        <v>310</v>
      </c>
    </row>
    <row r="1770" spans="1:19">
      <c r="A1770" t="s">
        <v>28</v>
      </c>
      <c r="B1770" t="s">
        <v>29</v>
      </c>
      <c r="C1770" t="s">
        <v>22</v>
      </c>
      <c r="D1770" t="s">
        <v>23</v>
      </c>
      <c r="E1770" t="s">
        <v>5</v>
      </c>
      <c r="G1770" t="s">
        <v>24</v>
      </c>
      <c r="H1770">
        <v>3519683</v>
      </c>
      <c r="I1770">
        <v>3520615</v>
      </c>
      <c r="J1770" t="s">
        <v>25</v>
      </c>
      <c r="K1770" t="s">
        <v>11496</v>
      </c>
      <c r="L1770" t="s">
        <v>11496</v>
      </c>
      <c r="N1770" t="s">
        <v>244</v>
      </c>
      <c r="P1770">
        <v>24945315</v>
      </c>
      <c r="Q1770" t="s">
        <v>11494</v>
      </c>
      <c r="R1770">
        <v>933</v>
      </c>
      <c r="S1770">
        <v>310</v>
      </c>
    </row>
    <row r="1771" spans="1:19">
      <c r="A1771" t="s">
        <v>28</v>
      </c>
      <c r="B1771" t="s">
        <v>29</v>
      </c>
      <c r="C1771" t="s">
        <v>22</v>
      </c>
      <c r="D1771" t="s">
        <v>23</v>
      </c>
      <c r="E1771" t="s">
        <v>5</v>
      </c>
      <c r="G1771" t="s">
        <v>24</v>
      </c>
      <c r="H1771">
        <v>3582123</v>
      </c>
      <c r="I1771">
        <v>3583055</v>
      </c>
      <c r="J1771" t="s">
        <v>25</v>
      </c>
      <c r="K1771" t="s">
        <v>11668</v>
      </c>
      <c r="L1771" t="s">
        <v>11668</v>
      </c>
      <c r="N1771" t="s">
        <v>244</v>
      </c>
      <c r="P1771">
        <v>24949506</v>
      </c>
      <c r="Q1771" t="s">
        <v>11666</v>
      </c>
      <c r="R1771">
        <v>933</v>
      </c>
      <c r="S1771">
        <v>310</v>
      </c>
    </row>
    <row r="1772" spans="1:19">
      <c r="A1772" t="s">
        <v>28</v>
      </c>
      <c r="B1772" t="s">
        <v>29</v>
      </c>
      <c r="C1772" t="s">
        <v>22</v>
      </c>
      <c r="D1772" t="s">
        <v>23</v>
      </c>
      <c r="E1772" t="s">
        <v>5</v>
      </c>
      <c r="G1772" t="s">
        <v>24</v>
      </c>
      <c r="H1772">
        <v>3867639</v>
      </c>
      <c r="I1772">
        <v>3868571</v>
      </c>
      <c r="J1772" t="s">
        <v>41</v>
      </c>
      <c r="K1772" t="s">
        <v>12656</v>
      </c>
      <c r="L1772" t="s">
        <v>12656</v>
      </c>
      <c r="N1772" t="s">
        <v>12657</v>
      </c>
      <c r="O1772" t="s">
        <v>12653</v>
      </c>
      <c r="P1772">
        <v>24948412</v>
      </c>
      <c r="Q1772" t="s">
        <v>12654</v>
      </c>
      <c r="R1772">
        <v>933</v>
      </c>
      <c r="S1772">
        <v>310</v>
      </c>
    </row>
    <row r="1773" spans="1:19">
      <c r="A1773" t="s">
        <v>28</v>
      </c>
      <c r="B1773" t="s">
        <v>29</v>
      </c>
      <c r="C1773" t="s">
        <v>22</v>
      </c>
      <c r="D1773" t="s">
        <v>23</v>
      </c>
      <c r="E1773" t="s">
        <v>5</v>
      </c>
      <c r="G1773" t="s">
        <v>24</v>
      </c>
      <c r="H1773">
        <v>4116734</v>
      </c>
      <c r="I1773">
        <v>4117666</v>
      </c>
      <c r="J1773" t="s">
        <v>41</v>
      </c>
      <c r="K1773" t="s">
        <v>13585</v>
      </c>
      <c r="L1773" t="s">
        <v>13585</v>
      </c>
      <c r="N1773" t="s">
        <v>13586</v>
      </c>
      <c r="P1773">
        <v>24948234</v>
      </c>
      <c r="Q1773" t="s">
        <v>13583</v>
      </c>
      <c r="R1773">
        <v>933</v>
      </c>
      <c r="S1773">
        <v>310</v>
      </c>
    </row>
    <row r="1774" spans="1:19">
      <c r="A1774" t="s">
        <v>28</v>
      </c>
      <c r="B1774" t="s">
        <v>29</v>
      </c>
      <c r="C1774" t="s">
        <v>22</v>
      </c>
      <c r="D1774" t="s">
        <v>23</v>
      </c>
      <c r="E1774" t="s">
        <v>5</v>
      </c>
      <c r="G1774" t="s">
        <v>24</v>
      </c>
      <c r="H1774">
        <v>4337472</v>
      </c>
      <c r="I1774">
        <v>4338404</v>
      </c>
      <c r="J1774" t="s">
        <v>25</v>
      </c>
      <c r="K1774" t="s">
        <v>14268</v>
      </c>
      <c r="L1774" t="s">
        <v>14268</v>
      </c>
      <c r="N1774" t="s">
        <v>14269</v>
      </c>
      <c r="O1774" t="s">
        <v>14265</v>
      </c>
      <c r="P1774">
        <v>24947503</v>
      </c>
      <c r="Q1774" t="s">
        <v>14266</v>
      </c>
      <c r="R1774">
        <v>933</v>
      </c>
      <c r="S1774">
        <v>310</v>
      </c>
    </row>
    <row r="1775" spans="1:19">
      <c r="A1775" t="s">
        <v>28</v>
      </c>
      <c r="B1775" t="s">
        <v>29</v>
      </c>
      <c r="C1775" t="s">
        <v>22</v>
      </c>
      <c r="D1775" t="s">
        <v>23</v>
      </c>
      <c r="E1775" t="s">
        <v>5</v>
      </c>
      <c r="G1775" t="s">
        <v>24</v>
      </c>
      <c r="H1775">
        <v>59809</v>
      </c>
      <c r="I1775">
        <v>60738</v>
      </c>
      <c r="J1775" t="s">
        <v>41</v>
      </c>
      <c r="K1775" t="s">
        <v>218</v>
      </c>
      <c r="L1775" t="s">
        <v>218</v>
      </c>
      <c r="N1775" t="s">
        <v>219</v>
      </c>
      <c r="P1775">
        <v>24947646</v>
      </c>
      <c r="Q1775" t="s">
        <v>216</v>
      </c>
      <c r="R1775">
        <v>930</v>
      </c>
      <c r="S1775">
        <v>309</v>
      </c>
    </row>
    <row r="1776" spans="1:19">
      <c r="A1776" t="s">
        <v>28</v>
      </c>
      <c r="B1776" t="s">
        <v>29</v>
      </c>
      <c r="C1776" t="s">
        <v>22</v>
      </c>
      <c r="D1776" t="s">
        <v>23</v>
      </c>
      <c r="E1776" t="s">
        <v>5</v>
      </c>
      <c r="G1776" t="s">
        <v>24</v>
      </c>
      <c r="H1776">
        <v>339821</v>
      </c>
      <c r="I1776">
        <v>340750</v>
      </c>
      <c r="J1776" t="s">
        <v>25</v>
      </c>
      <c r="K1776" t="s">
        <v>1197</v>
      </c>
      <c r="L1776" t="s">
        <v>1197</v>
      </c>
      <c r="N1776" t="s">
        <v>1198</v>
      </c>
      <c r="P1776">
        <v>24945658</v>
      </c>
      <c r="Q1776" t="s">
        <v>1195</v>
      </c>
      <c r="R1776">
        <v>930</v>
      </c>
      <c r="S1776">
        <v>309</v>
      </c>
    </row>
    <row r="1777" spans="1:19">
      <c r="A1777" t="s">
        <v>28</v>
      </c>
      <c r="B1777" t="s">
        <v>29</v>
      </c>
      <c r="C1777" t="s">
        <v>22</v>
      </c>
      <c r="D1777" t="s">
        <v>23</v>
      </c>
      <c r="E1777" t="s">
        <v>5</v>
      </c>
      <c r="G1777" t="s">
        <v>24</v>
      </c>
      <c r="H1777">
        <v>350875</v>
      </c>
      <c r="I1777">
        <v>351804</v>
      </c>
      <c r="J1777" t="s">
        <v>25</v>
      </c>
      <c r="K1777" t="s">
        <v>1238</v>
      </c>
      <c r="L1777" t="s">
        <v>1238</v>
      </c>
      <c r="N1777" t="s">
        <v>638</v>
      </c>
      <c r="P1777">
        <v>24949423</v>
      </c>
      <c r="Q1777" t="s">
        <v>1236</v>
      </c>
      <c r="R1777">
        <v>930</v>
      </c>
      <c r="S1777">
        <v>309</v>
      </c>
    </row>
    <row r="1778" spans="1:19">
      <c r="A1778" t="s">
        <v>28</v>
      </c>
      <c r="B1778" t="s">
        <v>29</v>
      </c>
      <c r="C1778" t="s">
        <v>22</v>
      </c>
      <c r="D1778" t="s">
        <v>23</v>
      </c>
      <c r="E1778" t="s">
        <v>5</v>
      </c>
      <c r="G1778" t="s">
        <v>24</v>
      </c>
      <c r="H1778">
        <v>1230776</v>
      </c>
      <c r="I1778">
        <v>1231705</v>
      </c>
      <c r="J1778" t="s">
        <v>41</v>
      </c>
      <c r="K1778" t="s">
        <v>4314</v>
      </c>
      <c r="L1778" t="s">
        <v>4314</v>
      </c>
      <c r="N1778" t="s">
        <v>4315</v>
      </c>
      <c r="O1778" t="s">
        <v>4311</v>
      </c>
      <c r="P1778">
        <v>24948542</v>
      </c>
      <c r="Q1778" t="s">
        <v>4312</v>
      </c>
      <c r="R1778">
        <v>930</v>
      </c>
      <c r="S1778">
        <v>309</v>
      </c>
    </row>
    <row r="1779" spans="1:19">
      <c r="A1779" t="s">
        <v>28</v>
      </c>
      <c r="B1779" t="s">
        <v>29</v>
      </c>
      <c r="C1779" t="s">
        <v>22</v>
      </c>
      <c r="D1779" t="s">
        <v>23</v>
      </c>
      <c r="E1779" t="s">
        <v>5</v>
      </c>
      <c r="G1779" t="s">
        <v>24</v>
      </c>
      <c r="H1779">
        <v>1606625</v>
      </c>
      <c r="I1779">
        <v>1607554</v>
      </c>
      <c r="J1779" t="s">
        <v>25</v>
      </c>
      <c r="K1779" t="s">
        <v>5478</v>
      </c>
      <c r="L1779" t="s">
        <v>5478</v>
      </c>
      <c r="N1779" t="s">
        <v>2583</v>
      </c>
      <c r="P1779">
        <v>24947783</v>
      </c>
      <c r="Q1779" t="s">
        <v>5476</v>
      </c>
      <c r="R1779">
        <v>930</v>
      </c>
      <c r="S1779">
        <v>309</v>
      </c>
    </row>
    <row r="1780" spans="1:19">
      <c r="A1780" t="s">
        <v>28</v>
      </c>
      <c r="B1780" t="s">
        <v>29</v>
      </c>
      <c r="C1780" t="s">
        <v>22</v>
      </c>
      <c r="D1780" t="s">
        <v>23</v>
      </c>
      <c r="E1780" t="s">
        <v>5</v>
      </c>
      <c r="G1780" t="s">
        <v>24</v>
      </c>
      <c r="H1780">
        <v>1985705</v>
      </c>
      <c r="I1780">
        <v>1986634</v>
      </c>
      <c r="J1780" t="s">
        <v>41</v>
      </c>
      <c r="K1780" t="s">
        <v>6641</v>
      </c>
      <c r="L1780" t="s">
        <v>6641</v>
      </c>
      <c r="N1780" t="s">
        <v>6642</v>
      </c>
      <c r="P1780">
        <v>24949424</v>
      </c>
      <c r="Q1780" t="s">
        <v>6639</v>
      </c>
      <c r="R1780">
        <v>930</v>
      </c>
      <c r="S1780">
        <v>309</v>
      </c>
    </row>
    <row r="1781" spans="1:19">
      <c r="A1781" t="s">
        <v>28</v>
      </c>
      <c r="B1781" t="s">
        <v>29</v>
      </c>
      <c r="C1781" t="s">
        <v>22</v>
      </c>
      <c r="D1781" t="s">
        <v>23</v>
      </c>
      <c r="E1781" t="s">
        <v>5</v>
      </c>
      <c r="G1781" t="s">
        <v>24</v>
      </c>
      <c r="H1781">
        <v>3154222</v>
      </c>
      <c r="I1781">
        <v>3155151</v>
      </c>
      <c r="J1781" t="s">
        <v>41</v>
      </c>
      <c r="K1781" t="s">
        <v>10199</v>
      </c>
      <c r="L1781" t="s">
        <v>10199</v>
      </c>
      <c r="N1781" t="s">
        <v>6242</v>
      </c>
      <c r="O1781" t="s">
        <v>6238</v>
      </c>
      <c r="P1781">
        <v>24948034</v>
      </c>
      <c r="Q1781" t="s">
        <v>10197</v>
      </c>
      <c r="R1781">
        <v>930</v>
      </c>
      <c r="S1781">
        <v>309</v>
      </c>
    </row>
    <row r="1782" spans="1:19">
      <c r="A1782" t="s">
        <v>28</v>
      </c>
      <c r="B1782" t="s">
        <v>29</v>
      </c>
      <c r="C1782" t="s">
        <v>22</v>
      </c>
      <c r="D1782" t="s">
        <v>23</v>
      </c>
      <c r="E1782" t="s">
        <v>5</v>
      </c>
      <c r="G1782" t="s">
        <v>24</v>
      </c>
      <c r="H1782">
        <v>3708385</v>
      </c>
      <c r="I1782">
        <v>3709314</v>
      </c>
      <c r="J1782" t="s">
        <v>41</v>
      </c>
      <c r="K1782" t="s">
        <v>12114</v>
      </c>
      <c r="L1782" t="s">
        <v>12114</v>
      </c>
      <c r="N1782" t="s">
        <v>12115</v>
      </c>
      <c r="O1782" t="s">
        <v>12111</v>
      </c>
      <c r="P1782">
        <v>24947816</v>
      </c>
      <c r="Q1782" t="s">
        <v>12112</v>
      </c>
      <c r="R1782">
        <v>930</v>
      </c>
      <c r="S1782">
        <v>309</v>
      </c>
    </row>
    <row r="1783" spans="1:19">
      <c r="A1783" t="s">
        <v>28</v>
      </c>
      <c r="B1783" t="s">
        <v>29</v>
      </c>
      <c r="C1783" t="s">
        <v>22</v>
      </c>
      <c r="D1783" t="s">
        <v>23</v>
      </c>
      <c r="E1783" t="s">
        <v>5</v>
      </c>
      <c r="G1783" t="s">
        <v>24</v>
      </c>
      <c r="H1783">
        <v>3909114</v>
      </c>
      <c r="I1783">
        <v>3910043</v>
      </c>
      <c r="J1783" t="s">
        <v>41</v>
      </c>
      <c r="K1783" t="s">
        <v>12807</v>
      </c>
      <c r="L1783" t="s">
        <v>12807</v>
      </c>
      <c r="N1783" t="s">
        <v>244</v>
      </c>
      <c r="P1783">
        <v>24945823</v>
      </c>
      <c r="Q1783" t="s">
        <v>12805</v>
      </c>
      <c r="R1783">
        <v>930</v>
      </c>
      <c r="S1783">
        <v>309</v>
      </c>
    </row>
    <row r="1784" spans="1:19">
      <c r="A1784" t="s">
        <v>28</v>
      </c>
      <c r="B1784" t="s">
        <v>29</v>
      </c>
      <c r="C1784" t="s">
        <v>22</v>
      </c>
      <c r="D1784" t="s">
        <v>23</v>
      </c>
      <c r="E1784" t="s">
        <v>5</v>
      </c>
      <c r="G1784" t="s">
        <v>24</v>
      </c>
      <c r="H1784">
        <v>4275660</v>
      </c>
      <c r="I1784">
        <v>4276589</v>
      </c>
      <c r="J1784" t="s">
        <v>41</v>
      </c>
      <c r="K1784" t="s">
        <v>14065</v>
      </c>
      <c r="L1784" t="s">
        <v>14065</v>
      </c>
      <c r="N1784" t="s">
        <v>49</v>
      </c>
      <c r="P1784">
        <v>24947374</v>
      </c>
      <c r="Q1784" t="s">
        <v>14063</v>
      </c>
      <c r="R1784">
        <v>930</v>
      </c>
      <c r="S1784">
        <v>309</v>
      </c>
    </row>
    <row r="1785" spans="1:19">
      <c r="A1785" t="s">
        <v>28</v>
      </c>
      <c r="B1785" t="s">
        <v>29</v>
      </c>
      <c r="C1785" t="s">
        <v>22</v>
      </c>
      <c r="D1785" t="s">
        <v>23</v>
      </c>
      <c r="E1785" t="s">
        <v>5</v>
      </c>
      <c r="G1785" t="s">
        <v>24</v>
      </c>
      <c r="H1785">
        <v>4737980</v>
      </c>
      <c r="I1785">
        <v>4738909</v>
      </c>
      <c r="J1785" t="s">
        <v>25</v>
      </c>
      <c r="K1785" t="s">
        <v>15658</v>
      </c>
      <c r="L1785" t="s">
        <v>15658</v>
      </c>
      <c r="N1785" t="s">
        <v>962</v>
      </c>
      <c r="P1785">
        <v>24946414</v>
      </c>
      <c r="Q1785" t="s">
        <v>15656</v>
      </c>
      <c r="R1785">
        <v>930</v>
      </c>
      <c r="S1785">
        <v>309</v>
      </c>
    </row>
    <row r="1786" spans="1:19">
      <c r="A1786" t="s">
        <v>28</v>
      </c>
      <c r="B1786" t="s">
        <v>29</v>
      </c>
      <c r="C1786" t="s">
        <v>22</v>
      </c>
      <c r="D1786" t="s">
        <v>23</v>
      </c>
      <c r="E1786" t="s">
        <v>5</v>
      </c>
      <c r="G1786" t="s">
        <v>24</v>
      </c>
      <c r="H1786">
        <v>1056107</v>
      </c>
      <c r="I1786">
        <v>1057033</v>
      </c>
      <c r="J1786" t="s">
        <v>41</v>
      </c>
      <c r="K1786" t="s">
        <v>3732</v>
      </c>
      <c r="L1786" t="s">
        <v>3732</v>
      </c>
      <c r="N1786" t="s">
        <v>49</v>
      </c>
      <c r="P1786">
        <v>24949293</v>
      </c>
      <c r="Q1786" t="s">
        <v>3730</v>
      </c>
      <c r="R1786">
        <v>927</v>
      </c>
      <c r="S1786">
        <v>308</v>
      </c>
    </row>
    <row r="1787" spans="1:19">
      <c r="A1787" t="s">
        <v>28</v>
      </c>
      <c r="B1787" t="s">
        <v>29</v>
      </c>
      <c r="C1787" t="s">
        <v>22</v>
      </c>
      <c r="D1787" t="s">
        <v>23</v>
      </c>
      <c r="E1787" t="s">
        <v>5</v>
      </c>
      <c r="G1787" t="s">
        <v>24</v>
      </c>
      <c r="H1787">
        <v>1348836</v>
      </c>
      <c r="I1787">
        <v>1349762</v>
      </c>
      <c r="J1787" t="s">
        <v>41</v>
      </c>
      <c r="K1787" t="s">
        <v>4680</v>
      </c>
      <c r="L1787" t="s">
        <v>4680</v>
      </c>
      <c r="N1787" t="s">
        <v>244</v>
      </c>
      <c r="P1787">
        <v>24947551</v>
      </c>
      <c r="Q1787" t="s">
        <v>4678</v>
      </c>
      <c r="R1787">
        <v>927</v>
      </c>
      <c r="S1787">
        <v>308</v>
      </c>
    </row>
    <row r="1788" spans="1:19">
      <c r="A1788" t="s">
        <v>28</v>
      </c>
      <c r="B1788" t="s">
        <v>29</v>
      </c>
      <c r="C1788" t="s">
        <v>22</v>
      </c>
      <c r="D1788" t="s">
        <v>23</v>
      </c>
      <c r="E1788" t="s">
        <v>5</v>
      </c>
      <c r="G1788" t="s">
        <v>24</v>
      </c>
      <c r="H1788">
        <v>1864970</v>
      </c>
      <c r="I1788">
        <v>1865896</v>
      </c>
      <c r="J1788" t="s">
        <v>41</v>
      </c>
      <c r="K1788" t="s">
        <v>6287</v>
      </c>
      <c r="L1788" t="s">
        <v>6287</v>
      </c>
      <c r="N1788" t="s">
        <v>6288</v>
      </c>
      <c r="P1788">
        <v>24946111</v>
      </c>
      <c r="Q1788" t="s">
        <v>6285</v>
      </c>
      <c r="R1788">
        <v>927</v>
      </c>
      <c r="S1788">
        <v>308</v>
      </c>
    </row>
    <row r="1789" spans="1:19">
      <c r="A1789" t="s">
        <v>28</v>
      </c>
      <c r="B1789" t="s">
        <v>29</v>
      </c>
      <c r="C1789" t="s">
        <v>22</v>
      </c>
      <c r="D1789" t="s">
        <v>23</v>
      </c>
      <c r="E1789" t="s">
        <v>5</v>
      </c>
      <c r="G1789" t="s">
        <v>24</v>
      </c>
      <c r="H1789">
        <v>2317838</v>
      </c>
      <c r="I1789">
        <v>2318764</v>
      </c>
      <c r="J1789" t="s">
        <v>41</v>
      </c>
      <c r="K1789" t="s">
        <v>7662</v>
      </c>
      <c r="L1789" t="s">
        <v>7662</v>
      </c>
      <c r="N1789" t="s">
        <v>49</v>
      </c>
      <c r="P1789">
        <v>24948287</v>
      </c>
      <c r="Q1789" t="s">
        <v>7660</v>
      </c>
      <c r="R1789">
        <v>927</v>
      </c>
      <c r="S1789">
        <v>308</v>
      </c>
    </row>
    <row r="1790" spans="1:19">
      <c r="A1790" t="s">
        <v>28</v>
      </c>
      <c r="B1790" t="s">
        <v>29</v>
      </c>
      <c r="C1790" t="s">
        <v>22</v>
      </c>
      <c r="D1790" t="s">
        <v>23</v>
      </c>
      <c r="E1790" t="s">
        <v>5</v>
      </c>
      <c r="G1790" t="s">
        <v>24</v>
      </c>
      <c r="H1790">
        <v>2496393</v>
      </c>
      <c r="I1790">
        <v>2497319</v>
      </c>
      <c r="J1790" t="s">
        <v>25</v>
      </c>
      <c r="K1790" t="s">
        <v>8246</v>
      </c>
      <c r="L1790" t="s">
        <v>8246</v>
      </c>
      <c r="N1790" t="s">
        <v>8247</v>
      </c>
      <c r="P1790">
        <v>24945704</v>
      </c>
      <c r="Q1790" t="s">
        <v>8244</v>
      </c>
      <c r="R1790">
        <v>927</v>
      </c>
      <c r="S1790">
        <v>308</v>
      </c>
    </row>
    <row r="1791" spans="1:19">
      <c r="A1791" t="s">
        <v>28</v>
      </c>
      <c r="B1791" t="s">
        <v>29</v>
      </c>
      <c r="C1791" t="s">
        <v>22</v>
      </c>
      <c r="D1791" t="s">
        <v>23</v>
      </c>
      <c r="E1791" t="s">
        <v>5</v>
      </c>
      <c r="G1791" t="s">
        <v>24</v>
      </c>
      <c r="H1791">
        <v>3077863</v>
      </c>
      <c r="I1791">
        <v>3078789</v>
      </c>
      <c r="J1791" t="s">
        <v>41</v>
      </c>
      <c r="K1791" t="s">
        <v>10015</v>
      </c>
      <c r="L1791" t="s">
        <v>10015</v>
      </c>
      <c r="N1791" t="s">
        <v>10016</v>
      </c>
      <c r="P1791">
        <v>24946843</v>
      </c>
      <c r="Q1791" t="s">
        <v>10013</v>
      </c>
      <c r="R1791">
        <v>927</v>
      </c>
      <c r="S1791">
        <v>308</v>
      </c>
    </row>
    <row r="1792" spans="1:19">
      <c r="A1792" t="s">
        <v>28</v>
      </c>
      <c r="B1792" t="s">
        <v>29</v>
      </c>
      <c r="C1792" t="s">
        <v>22</v>
      </c>
      <c r="D1792" t="s">
        <v>23</v>
      </c>
      <c r="E1792" t="s">
        <v>5</v>
      </c>
      <c r="G1792" t="s">
        <v>24</v>
      </c>
      <c r="H1792">
        <v>3454452</v>
      </c>
      <c r="I1792">
        <v>3455378</v>
      </c>
      <c r="J1792" t="s">
        <v>25</v>
      </c>
      <c r="K1792" t="s">
        <v>11235</v>
      </c>
      <c r="L1792" t="s">
        <v>11235</v>
      </c>
      <c r="N1792" t="s">
        <v>11236</v>
      </c>
      <c r="P1792">
        <v>24948238</v>
      </c>
      <c r="Q1792" t="s">
        <v>11234</v>
      </c>
      <c r="R1792">
        <v>927</v>
      </c>
      <c r="S1792">
        <v>308</v>
      </c>
    </row>
    <row r="1793" spans="1:19">
      <c r="A1793" t="s">
        <v>28</v>
      </c>
      <c r="B1793" t="s">
        <v>29</v>
      </c>
      <c r="C1793" t="s">
        <v>22</v>
      </c>
      <c r="D1793" t="s">
        <v>23</v>
      </c>
      <c r="E1793" t="s">
        <v>5</v>
      </c>
      <c r="G1793" t="s">
        <v>24</v>
      </c>
      <c r="H1793">
        <v>844380</v>
      </c>
      <c r="I1793">
        <v>845303</v>
      </c>
      <c r="J1793" t="s">
        <v>25</v>
      </c>
      <c r="K1793" t="s">
        <v>3006</v>
      </c>
      <c r="L1793" t="s">
        <v>3006</v>
      </c>
      <c r="N1793" t="s">
        <v>3007</v>
      </c>
      <c r="P1793">
        <v>24945898</v>
      </c>
      <c r="Q1793" t="s">
        <v>3004</v>
      </c>
      <c r="R1793">
        <v>924</v>
      </c>
      <c r="S1793">
        <v>307</v>
      </c>
    </row>
    <row r="1794" spans="1:19">
      <c r="A1794" t="s">
        <v>28</v>
      </c>
      <c r="B1794" t="s">
        <v>29</v>
      </c>
      <c r="C1794" t="s">
        <v>22</v>
      </c>
      <c r="D1794" t="s">
        <v>23</v>
      </c>
      <c r="E1794" t="s">
        <v>5</v>
      </c>
      <c r="G1794" t="s">
        <v>24</v>
      </c>
      <c r="H1794">
        <v>971309</v>
      </c>
      <c r="I1794">
        <v>972232</v>
      </c>
      <c r="J1794" t="s">
        <v>41</v>
      </c>
      <c r="K1794" t="s">
        <v>3415</v>
      </c>
      <c r="L1794" t="s">
        <v>3415</v>
      </c>
      <c r="N1794" t="s">
        <v>3416</v>
      </c>
      <c r="O1794" t="s">
        <v>3412</v>
      </c>
      <c r="P1794">
        <v>24945581</v>
      </c>
      <c r="Q1794" t="s">
        <v>3413</v>
      </c>
      <c r="R1794">
        <v>924</v>
      </c>
      <c r="S1794">
        <v>307</v>
      </c>
    </row>
    <row r="1795" spans="1:19">
      <c r="A1795" t="s">
        <v>28</v>
      </c>
      <c r="B1795" t="s">
        <v>29</v>
      </c>
      <c r="C1795" t="s">
        <v>22</v>
      </c>
      <c r="D1795" t="s">
        <v>23</v>
      </c>
      <c r="E1795" t="s">
        <v>5</v>
      </c>
      <c r="G1795" t="s">
        <v>24</v>
      </c>
      <c r="H1795">
        <v>2173616</v>
      </c>
      <c r="I1795">
        <v>2174539</v>
      </c>
      <c r="J1795" t="s">
        <v>25</v>
      </c>
      <c r="K1795" t="s">
        <v>7163</v>
      </c>
      <c r="L1795" t="s">
        <v>7163</v>
      </c>
      <c r="N1795" t="s">
        <v>7164</v>
      </c>
      <c r="O1795" t="s">
        <v>7160</v>
      </c>
      <c r="P1795">
        <v>24949282</v>
      </c>
      <c r="Q1795" t="s">
        <v>7161</v>
      </c>
      <c r="R1795">
        <v>924</v>
      </c>
      <c r="S1795">
        <v>307</v>
      </c>
    </row>
    <row r="1796" spans="1:19">
      <c r="A1796" t="s">
        <v>28</v>
      </c>
      <c r="B1796" t="s">
        <v>29</v>
      </c>
      <c r="C1796" t="s">
        <v>22</v>
      </c>
      <c r="D1796" t="s">
        <v>23</v>
      </c>
      <c r="E1796" t="s">
        <v>5</v>
      </c>
      <c r="G1796" t="s">
        <v>24</v>
      </c>
      <c r="H1796">
        <v>2280223</v>
      </c>
      <c r="I1796">
        <v>2281146</v>
      </c>
      <c r="J1796" t="s">
        <v>41</v>
      </c>
      <c r="K1796" t="s">
        <v>7534</v>
      </c>
      <c r="L1796" t="s">
        <v>7534</v>
      </c>
      <c r="N1796" t="s">
        <v>7535</v>
      </c>
      <c r="P1796">
        <v>24945477</v>
      </c>
      <c r="Q1796" t="s">
        <v>7532</v>
      </c>
      <c r="R1796">
        <v>924</v>
      </c>
      <c r="S1796">
        <v>307</v>
      </c>
    </row>
    <row r="1797" spans="1:19">
      <c r="A1797" t="s">
        <v>28</v>
      </c>
      <c r="B1797" t="s">
        <v>29</v>
      </c>
      <c r="C1797" t="s">
        <v>22</v>
      </c>
      <c r="D1797" t="s">
        <v>23</v>
      </c>
      <c r="E1797" t="s">
        <v>5</v>
      </c>
      <c r="G1797" t="s">
        <v>24</v>
      </c>
      <c r="H1797">
        <v>2744417</v>
      </c>
      <c r="I1797">
        <v>2745340</v>
      </c>
      <c r="J1797" t="s">
        <v>25</v>
      </c>
      <c r="K1797" t="s">
        <v>9083</v>
      </c>
      <c r="L1797" t="s">
        <v>9083</v>
      </c>
      <c r="N1797" t="s">
        <v>244</v>
      </c>
      <c r="P1797">
        <v>24948076</v>
      </c>
      <c r="Q1797" t="s">
        <v>9081</v>
      </c>
      <c r="R1797">
        <v>924</v>
      </c>
      <c r="S1797">
        <v>307</v>
      </c>
    </row>
    <row r="1798" spans="1:19">
      <c r="A1798" t="s">
        <v>28</v>
      </c>
      <c r="B1798" t="s">
        <v>29</v>
      </c>
      <c r="C1798" t="s">
        <v>22</v>
      </c>
      <c r="D1798" t="s">
        <v>23</v>
      </c>
      <c r="E1798" t="s">
        <v>5</v>
      </c>
      <c r="G1798" t="s">
        <v>24</v>
      </c>
      <c r="H1798">
        <v>2863663</v>
      </c>
      <c r="I1798">
        <v>2864586</v>
      </c>
      <c r="J1798" t="s">
        <v>41</v>
      </c>
      <c r="K1798" t="s">
        <v>9433</v>
      </c>
      <c r="L1798" t="s">
        <v>9433</v>
      </c>
      <c r="N1798" t="s">
        <v>49</v>
      </c>
      <c r="P1798">
        <v>24946636</v>
      </c>
      <c r="Q1798" t="s">
        <v>9431</v>
      </c>
      <c r="R1798">
        <v>924</v>
      </c>
      <c r="S1798">
        <v>307</v>
      </c>
    </row>
    <row r="1799" spans="1:19">
      <c r="A1799" t="s">
        <v>28</v>
      </c>
      <c r="B1799" t="s">
        <v>29</v>
      </c>
      <c r="C1799" t="s">
        <v>22</v>
      </c>
      <c r="D1799" t="s">
        <v>23</v>
      </c>
      <c r="E1799" t="s">
        <v>5</v>
      </c>
      <c r="G1799" t="s">
        <v>24</v>
      </c>
      <c r="H1799">
        <v>3580355</v>
      </c>
      <c r="I1799">
        <v>3581278</v>
      </c>
      <c r="J1799" t="s">
        <v>25</v>
      </c>
      <c r="K1799" t="s">
        <v>11662</v>
      </c>
      <c r="L1799" t="s">
        <v>11662</v>
      </c>
      <c r="N1799" t="s">
        <v>244</v>
      </c>
      <c r="P1799">
        <v>24946803</v>
      </c>
      <c r="Q1799" t="s">
        <v>11660</v>
      </c>
      <c r="R1799">
        <v>924</v>
      </c>
      <c r="S1799">
        <v>307</v>
      </c>
    </row>
    <row r="1800" spans="1:19">
      <c r="A1800" t="s">
        <v>28</v>
      </c>
      <c r="B1800" t="s">
        <v>29</v>
      </c>
      <c r="C1800" t="s">
        <v>22</v>
      </c>
      <c r="D1800" t="s">
        <v>23</v>
      </c>
      <c r="E1800" t="s">
        <v>5</v>
      </c>
      <c r="G1800" t="s">
        <v>24</v>
      </c>
      <c r="H1800">
        <v>3636458</v>
      </c>
      <c r="I1800">
        <v>3637381</v>
      </c>
      <c r="J1800" t="s">
        <v>25</v>
      </c>
      <c r="K1800" t="s">
        <v>11848</v>
      </c>
      <c r="L1800" t="s">
        <v>11848</v>
      </c>
      <c r="N1800" t="s">
        <v>248</v>
      </c>
      <c r="P1800">
        <v>24949113</v>
      </c>
      <c r="Q1800" t="s">
        <v>11846</v>
      </c>
      <c r="R1800">
        <v>924</v>
      </c>
      <c r="S1800">
        <v>307</v>
      </c>
    </row>
    <row r="1801" spans="1:19">
      <c r="A1801" t="s">
        <v>28</v>
      </c>
      <c r="B1801" t="s">
        <v>29</v>
      </c>
      <c r="C1801" t="s">
        <v>22</v>
      </c>
      <c r="D1801" t="s">
        <v>23</v>
      </c>
      <c r="E1801" t="s">
        <v>5</v>
      </c>
      <c r="G1801" t="s">
        <v>24</v>
      </c>
      <c r="H1801">
        <v>4422354</v>
      </c>
      <c r="I1801">
        <v>4423277</v>
      </c>
      <c r="J1801" t="s">
        <v>25</v>
      </c>
      <c r="K1801" t="s">
        <v>14519</v>
      </c>
      <c r="L1801" t="s">
        <v>14519</v>
      </c>
      <c r="N1801" t="s">
        <v>7052</v>
      </c>
      <c r="P1801">
        <v>24945571</v>
      </c>
      <c r="Q1801" t="s">
        <v>14517</v>
      </c>
      <c r="R1801">
        <v>924</v>
      </c>
      <c r="S1801">
        <v>307</v>
      </c>
    </row>
    <row r="1802" spans="1:19">
      <c r="A1802" t="s">
        <v>28</v>
      </c>
      <c r="B1802" t="s">
        <v>29</v>
      </c>
      <c r="C1802" t="s">
        <v>22</v>
      </c>
      <c r="D1802" t="s">
        <v>23</v>
      </c>
      <c r="E1802" t="s">
        <v>5</v>
      </c>
      <c r="G1802" t="s">
        <v>24</v>
      </c>
      <c r="H1802">
        <v>4598432</v>
      </c>
      <c r="I1802">
        <v>4599355</v>
      </c>
      <c r="J1802" t="s">
        <v>41</v>
      </c>
      <c r="K1802" t="s">
        <v>15189</v>
      </c>
      <c r="L1802" t="s">
        <v>15189</v>
      </c>
      <c r="N1802" t="s">
        <v>9989</v>
      </c>
      <c r="P1802">
        <v>24946646</v>
      </c>
      <c r="Q1802" t="s">
        <v>15187</v>
      </c>
      <c r="R1802">
        <v>924</v>
      </c>
      <c r="S1802">
        <v>307</v>
      </c>
    </row>
    <row r="1803" spans="1:19">
      <c r="A1803" t="s">
        <v>28</v>
      </c>
      <c r="B1803" t="s">
        <v>29</v>
      </c>
      <c r="C1803" t="s">
        <v>22</v>
      </c>
      <c r="D1803" t="s">
        <v>23</v>
      </c>
      <c r="E1803" t="s">
        <v>5</v>
      </c>
      <c r="G1803" t="s">
        <v>24</v>
      </c>
      <c r="H1803">
        <v>4662961</v>
      </c>
      <c r="I1803">
        <v>4663884</v>
      </c>
      <c r="J1803" t="s">
        <v>25</v>
      </c>
      <c r="K1803" t="s">
        <v>15380</v>
      </c>
      <c r="L1803" t="s">
        <v>15380</v>
      </c>
      <c r="N1803" t="s">
        <v>296</v>
      </c>
      <c r="P1803">
        <v>24946253</v>
      </c>
      <c r="Q1803" t="s">
        <v>15378</v>
      </c>
      <c r="R1803">
        <v>924</v>
      </c>
      <c r="S1803">
        <v>307</v>
      </c>
    </row>
    <row r="1804" spans="1:19">
      <c r="A1804" t="s">
        <v>28</v>
      </c>
      <c r="B1804" t="s">
        <v>29</v>
      </c>
      <c r="C1804" t="s">
        <v>22</v>
      </c>
      <c r="D1804" t="s">
        <v>23</v>
      </c>
      <c r="E1804" t="s">
        <v>5</v>
      </c>
      <c r="G1804" t="s">
        <v>24</v>
      </c>
      <c r="H1804">
        <v>54989</v>
      </c>
      <c r="I1804">
        <v>55909</v>
      </c>
      <c r="J1804" t="s">
        <v>41</v>
      </c>
      <c r="K1804" t="s">
        <v>198</v>
      </c>
      <c r="L1804" t="s">
        <v>198</v>
      </c>
      <c r="N1804" t="s">
        <v>199</v>
      </c>
      <c r="P1804">
        <v>24947507</v>
      </c>
      <c r="Q1804" t="s">
        <v>196</v>
      </c>
      <c r="R1804">
        <v>921</v>
      </c>
      <c r="S1804">
        <v>306</v>
      </c>
    </row>
    <row r="1805" spans="1:19">
      <c r="A1805" t="s">
        <v>28</v>
      </c>
      <c r="B1805" t="s">
        <v>29</v>
      </c>
      <c r="C1805" t="s">
        <v>22</v>
      </c>
      <c r="D1805" t="s">
        <v>23</v>
      </c>
      <c r="E1805" t="s">
        <v>5</v>
      </c>
      <c r="G1805" t="s">
        <v>24</v>
      </c>
      <c r="H1805">
        <v>386101</v>
      </c>
      <c r="I1805">
        <v>387021</v>
      </c>
      <c r="J1805" t="s">
        <v>25</v>
      </c>
      <c r="K1805" t="s">
        <v>1365</v>
      </c>
      <c r="L1805" t="s">
        <v>1365</v>
      </c>
      <c r="N1805" t="s">
        <v>1366</v>
      </c>
      <c r="O1805" t="s">
        <v>1362</v>
      </c>
      <c r="P1805">
        <v>24947026</v>
      </c>
      <c r="Q1805" t="s">
        <v>1363</v>
      </c>
      <c r="R1805">
        <v>921</v>
      </c>
      <c r="S1805">
        <v>306</v>
      </c>
    </row>
    <row r="1806" spans="1:19">
      <c r="A1806" t="s">
        <v>28</v>
      </c>
      <c r="B1806" t="s">
        <v>29</v>
      </c>
      <c r="C1806" t="s">
        <v>22</v>
      </c>
      <c r="D1806" t="s">
        <v>23</v>
      </c>
      <c r="E1806" t="s">
        <v>5</v>
      </c>
      <c r="G1806" t="s">
        <v>24</v>
      </c>
      <c r="H1806">
        <v>577708</v>
      </c>
      <c r="I1806">
        <v>578628</v>
      </c>
      <c r="J1806" t="s">
        <v>25</v>
      </c>
      <c r="K1806" t="s">
        <v>2005</v>
      </c>
      <c r="L1806" t="s">
        <v>2005</v>
      </c>
      <c r="N1806" t="s">
        <v>1431</v>
      </c>
      <c r="P1806">
        <v>24946233</v>
      </c>
      <c r="Q1806" t="s">
        <v>2003</v>
      </c>
      <c r="R1806">
        <v>921</v>
      </c>
      <c r="S1806">
        <v>306</v>
      </c>
    </row>
    <row r="1807" spans="1:19">
      <c r="A1807" t="s">
        <v>28</v>
      </c>
      <c r="B1807" t="s">
        <v>29</v>
      </c>
      <c r="C1807" t="s">
        <v>22</v>
      </c>
      <c r="D1807" t="s">
        <v>23</v>
      </c>
      <c r="E1807" t="s">
        <v>5</v>
      </c>
      <c r="G1807" t="s">
        <v>24</v>
      </c>
      <c r="H1807">
        <v>812223</v>
      </c>
      <c r="I1807">
        <v>813143</v>
      </c>
      <c r="J1807" t="s">
        <v>25</v>
      </c>
      <c r="K1807" t="s">
        <v>2897</v>
      </c>
      <c r="L1807" t="s">
        <v>2897</v>
      </c>
      <c r="N1807" t="s">
        <v>2898</v>
      </c>
      <c r="P1807">
        <v>24948119</v>
      </c>
      <c r="Q1807" t="s">
        <v>2895</v>
      </c>
      <c r="R1807">
        <v>921</v>
      </c>
      <c r="S1807">
        <v>306</v>
      </c>
    </row>
    <row r="1808" spans="1:19">
      <c r="A1808" t="s">
        <v>28</v>
      </c>
      <c r="B1808" t="s">
        <v>29</v>
      </c>
      <c r="C1808" t="s">
        <v>22</v>
      </c>
      <c r="D1808" t="s">
        <v>23</v>
      </c>
      <c r="E1808" t="s">
        <v>5</v>
      </c>
      <c r="G1808" t="s">
        <v>24</v>
      </c>
      <c r="H1808">
        <v>864425</v>
      </c>
      <c r="I1808">
        <v>865345</v>
      </c>
      <c r="J1808" t="s">
        <v>25</v>
      </c>
      <c r="K1808" t="s">
        <v>3075</v>
      </c>
      <c r="L1808" t="s">
        <v>3075</v>
      </c>
      <c r="N1808" t="s">
        <v>3076</v>
      </c>
      <c r="P1808">
        <v>24947090</v>
      </c>
      <c r="Q1808" t="s">
        <v>3073</v>
      </c>
      <c r="R1808">
        <v>921</v>
      </c>
      <c r="S1808">
        <v>306</v>
      </c>
    </row>
    <row r="1809" spans="1:19">
      <c r="A1809" t="s">
        <v>28</v>
      </c>
      <c r="B1809" t="s">
        <v>29</v>
      </c>
      <c r="C1809" t="s">
        <v>22</v>
      </c>
      <c r="D1809" t="s">
        <v>23</v>
      </c>
      <c r="E1809" t="s">
        <v>5</v>
      </c>
      <c r="G1809" t="s">
        <v>24</v>
      </c>
      <c r="H1809">
        <v>1041137</v>
      </c>
      <c r="I1809">
        <v>1042057</v>
      </c>
      <c r="J1809" t="s">
        <v>25</v>
      </c>
      <c r="K1809" t="s">
        <v>3679</v>
      </c>
      <c r="L1809" t="s">
        <v>3679</v>
      </c>
      <c r="N1809" t="s">
        <v>3680</v>
      </c>
      <c r="P1809">
        <v>24948403</v>
      </c>
      <c r="Q1809" t="s">
        <v>3677</v>
      </c>
      <c r="R1809">
        <v>921</v>
      </c>
      <c r="S1809">
        <v>306</v>
      </c>
    </row>
    <row r="1810" spans="1:19">
      <c r="A1810" t="s">
        <v>28</v>
      </c>
      <c r="B1810" t="s">
        <v>29</v>
      </c>
      <c r="C1810" t="s">
        <v>22</v>
      </c>
      <c r="D1810" t="s">
        <v>23</v>
      </c>
      <c r="E1810" t="s">
        <v>5</v>
      </c>
      <c r="G1810" t="s">
        <v>24</v>
      </c>
      <c r="H1810">
        <v>1146017</v>
      </c>
      <c r="I1810">
        <v>1146937</v>
      </c>
      <c r="J1810" t="s">
        <v>25</v>
      </c>
      <c r="K1810" t="s">
        <v>4043</v>
      </c>
      <c r="L1810" t="s">
        <v>4043</v>
      </c>
      <c r="N1810" t="s">
        <v>4044</v>
      </c>
      <c r="P1810">
        <v>24947640</v>
      </c>
      <c r="Q1810" t="s">
        <v>4041</v>
      </c>
      <c r="R1810">
        <v>921</v>
      </c>
      <c r="S1810">
        <v>306</v>
      </c>
    </row>
    <row r="1811" spans="1:19">
      <c r="A1811" t="s">
        <v>28</v>
      </c>
      <c r="B1811" t="s">
        <v>29</v>
      </c>
      <c r="C1811" t="s">
        <v>22</v>
      </c>
      <c r="D1811" t="s">
        <v>23</v>
      </c>
      <c r="E1811" t="s">
        <v>5</v>
      </c>
      <c r="G1811" t="s">
        <v>24</v>
      </c>
      <c r="H1811">
        <v>1554472</v>
      </c>
      <c r="I1811">
        <v>1555392</v>
      </c>
      <c r="J1811" t="s">
        <v>25</v>
      </c>
      <c r="K1811" t="s">
        <v>5350</v>
      </c>
      <c r="L1811" t="s">
        <v>5350</v>
      </c>
      <c r="N1811" t="s">
        <v>5351</v>
      </c>
      <c r="P1811">
        <v>24949106</v>
      </c>
      <c r="Q1811" t="s">
        <v>5348</v>
      </c>
      <c r="R1811">
        <v>921</v>
      </c>
      <c r="S1811">
        <v>306</v>
      </c>
    </row>
    <row r="1812" spans="1:19">
      <c r="A1812" t="s">
        <v>28</v>
      </c>
      <c r="B1812" t="s">
        <v>29</v>
      </c>
      <c r="C1812" t="s">
        <v>22</v>
      </c>
      <c r="D1812" t="s">
        <v>23</v>
      </c>
      <c r="E1812" t="s">
        <v>5</v>
      </c>
      <c r="G1812" t="s">
        <v>24</v>
      </c>
      <c r="H1812">
        <v>1598450</v>
      </c>
      <c r="I1812">
        <v>1599370</v>
      </c>
      <c r="J1812" t="s">
        <v>25</v>
      </c>
      <c r="K1812" t="s">
        <v>5452</v>
      </c>
      <c r="L1812" t="s">
        <v>5452</v>
      </c>
      <c r="N1812" t="s">
        <v>244</v>
      </c>
      <c r="P1812">
        <v>24947490</v>
      </c>
      <c r="Q1812" t="s">
        <v>5450</v>
      </c>
      <c r="R1812">
        <v>921</v>
      </c>
      <c r="S1812">
        <v>306</v>
      </c>
    </row>
    <row r="1813" spans="1:19">
      <c r="A1813" t="s">
        <v>28</v>
      </c>
      <c r="B1813" t="s">
        <v>29</v>
      </c>
      <c r="C1813" t="s">
        <v>22</v>
      </c>
      <c r="D1813" t="s">
        <v>23</v>
      </c>
      <c r="E1813" t="s">
        <v>5</v>
      </c>
      <c r="G1813" t="s">
        <v>24</v>
      </c>
      <c r="H1813">
        <v>2044454</v>
      </c>
      <c r="I1813">
        <v>2045374</v>
      </c>
      <c r="J1813" t="s">
        <v>41</v>
      </c>
      <c r="K1813" t="s">
        <v>6806</v>
      </c>
      <c r="L1813" t="s">
        <v>6806</v>
      </c>
      <c r="N1813" t="s">
        <v>244</v>
      </c>
      <c r="P1813">
        <v>24945913</v>
      </c>
      <c r="Q1813" t="s">
        <v>6804</v>
      </c>
      <c r="R1813">
        <v>921</v>
      </c>
      <c r="S1813">
        <v>306</v>
      </c>
    </row>
    <row r="1814" spans="1:19">
      <c r="A1814" t="s">
        <v>28</v>
      </c>
      <c r="B1814" t="s">
        <v>29</v>
      </c>
      <c r="C1814" t="s">
        <v>22</v>
      </c>
      <c r="D1814" t="s">
        <v>23</v>
      </c>
      <c r="E1814" t="s">
        <v>5</v>
      </c>
      <c r="G1814" t="s">
        <v>24</v>
      </c>
      <c r="H1814">
        <v>2209062</v>
      </c>
      <c r="I1814">
        <v>2209982</v>
      </c>
      <c r="J1814" t="s">
        <v>25</v>
      </c>
      <c r="K1814" t="s">
        <v>7287</v>
      </c>
      <c r="L1814" t="s">
        <v>7287</v>
      </c>
      <c r="N1814" t="s">
        <v>7288</v>
      </c>
      <c r="P1814">
        <v>24945230</v>
      </c>
      <c r="Q1814" t="s">
        <v>7285</v>
      </c>
      <c r="R1814">
        <v>921</v>
      </c>
      <c r="S1814">
        <v>306</v>
      </c>
    </row>
    <row r="1815" spans="1:19">
      <c r="A1815" t="s">
        <v>28</v>
      </c>
      <c r="B1815" t="s">
        <v>29</v>
      </c>
      <c r="C1815" t="s">
        <v>22</v>
      </c>
      <c r="D1815" t="s">
        <v>23</v>
      </c>
      <c r="E1815" t="s">
        <v>5</v>
      </c>
      <c r="G1815" t="s">
        <v>24</v>
      </c>
      <c r="H1815">
        <v>2343166</v>
      </c>
      <c r="I1815">
        <v>2344086</v>
      </c>
      <c r="J1815" t="s">
        <v>25</v>
      </c>
      <c r="K1815" t="s">
        <v>7781</v>
      </c>
      <c r="L1815" t="s">
        <v>7781</v>
      </c>
      <c r="N1815" t="s">
        <v>244</v>
      </c>
      <c r="P1815">
        <v>24947389</v>
      </c>
      <c r="Q1815" t="s">
        <v>7779</v>
      </c>
      <c r="R1815">
        <v>921</v>
      </c>
      <c r="S1815">
        <v>306</v>
      </c>
    </row>
    <row r="1816" spans="1:19">
      <c r="A1816" t="s">
        <v>28</v>
      </c>
      <c r="B1816" t="s">
        <v>29</v>
      </c>
      <c r="C1816" t="s">
        <v>22</v>
      </c>
      <c r="D1816" t="s">
        <v>23</v>
      </c>
      <c r="E1816" t="s">
        <v>5</v>
      </c>
      <c r="G1816" t="s">
        <v>24</v>
      </c>
      <c r="H1816">
        <v>3345948</v>
      </c>
      <c r="I1816">
        <v>3346868</v>
      </c>
      <c r="J1816" t="s">
        <v>41</v>
      </c>
      <c r="K1816" t="s">
        <v>10881</v>
      </c>
      <c r="L1816" t="s">
        <v>10881</v>
      </c>
      <c r="N1816" t="s">
        <v>4448</v>
      </c>
      <c r="P1816">
        <v>24947125</v>
      </c>
      <c r="Q1816" t="s">
        <v>10879</v>
      </c>
      <c r="R1816">
        <v>921</v>
      </c>
      <c r="S1816">
        <v>306</v>
      </c>
    </row>
    <row r="1817" spans="1:19">
      <c r="A1817" t="s">
        <v>28</v>
      </c>
      <c r="B1817" t="s">
        <v>29</v>
      </c>
      <c r="C1817" t="s">
        <v>22</v>
      </c>
      <c r="D1817" t="s">
        <v>23</v>
      </c>
      <c r="E1817" t="s">
        <v>5</v>
      </c>
      <c r="G1817" t="s">
        <v>24</v>
      </c>
      <c r="H1817">
        <v>4629769</v>
      </c>
      <c r="I1817">
        <v>4630689</v>
      </c>
      <c r="J1817" t="s">
        <v>25</v>
      </c>
      <c r="K1817" t="s">
        <v>15281</v>
      </c>
      <c r="L1817" t="s">
        <v>15281</v>
      </c>
      <c r="N1817" t="s">
        <v>244</v>
      </c>
      <c r="P1817">
        <v>24949088</v>
      </c>
      <c r="Q1817" t="s">
        <v>15279</v>
      </c>
      <c r="R1817">
        <v>921</v>
      </c>
      <c r="S1817">
        <v>306</v>
      </c>
    </row>
    <row r="1818" spans="1:19">
      <c r="A1818" t="s">
        <v>28</v>
      </c>
      <c r="B1818" t="s">
        <v>29</v>
      </c>
      <c r="C1818" t="s">
        <v>22</v>
      </c>
      <c r="D1818" t="s">
        <v>23</v>
      </c>
      <c r="E1818" t="s">
        <v>5</v>
      </c>
      <c r="G1818" t="s">
        <v>24</v>
      </c>
      <c r="H1818">
        <v>4668771</v>
      </c>
      <c r="I1818">
        <v>4669691</v>
      </c>
      <c r="J1818" t="s">
        <v>41</v>
      </c>
      <c r="K1818" t="s">
        <v>15407</v>
      </c>
      <c r="L1818" t="s">
        <v>15407</v>
      </c>
      <c r="N1818" t="s">
        <v>15408</v>
      </c>
      <c r="O1818" t="s">
        <v>15404</v>
      </c>
      <c r="P1818">
        <v>24949354</v>
      </c>
      <c r="Q1818" t="s">
        <v>15405</v>
      </c>
      <c r="R1818">
        <v>921</v>
      </c>
      <c r="S1818">
        <v>306</v>
      </c>
    </row>
    <row r="1819" spans="1:19">
      <c r="A1819" t="s">
        <v>28</v>
      </c>
      <c r="B1819" t="s">
        <v>29</v>
      </c>
      <c r="C1819" t="s">
        <v>22</v>
      </c>
      <c r="D1819" t="s">
        <v>23</v>
      </c>
      <c r="E1819" t="s">
        <v>5</v>
      </c>
      <c r="G1819" t="s">
        <v>24</v>
      </c>
      <c r="H1819">
        <v>17790</v>
      </c>
      <c r="I1819">
        <v>18707</v>
      </c>
      <c r="J1819" t="s">
        <v>41</v>
      </c>
      <c r="K1819" t="s">
        <v>87</v>
      </c>
      <c r="L1819" t="s">
        <v>87</v>
      </c>
      <c r="N1819" t="s">
        <v>88</v>
      </c>
      <c r="P1819">
        <v>31478198</v>
      </c>
      <c r="Q1819" t="s">
        <v>85</v>
      </c>
      <c r="R1819">
        <v>918</v>
      </c>
      <c r="S1819">
        <v>305</v>
      </c>
    </row>
    <row r="1820" spans="1:19">
      <c r="A1820" t="s">
        <v>28</v>
      </c>
      <c r="B1820" t="s">
        <v>29</v>
      </c>
      <c r="C1820" t="s">
        <v>22</v>
      </c>
      <c r="D1820" t="s">
        <v>23</v>
      </c>
      <c r="E1820" t="s">
        <v>5</v>
      </c>
      <c r="G1820" t="s">
        <v>24</v>
      </c>
      <c r="H1820">
        <v>663761</v>
      </c>
      <c r="I1820">
        <v>664678</v>
      </c>
      <c r="J1820" t="s">
        <v>41</v>
      </c>
      <c r="K1820" t="s">
        <v>2353</v>
      </c>
      <c r="L1820" t="s">
        <v>2353</v>
      </c>
      <c r="N1820" t="s">
        <v>316</v>
      </c>
      <c r="P1820">
        <v>24948175</v>
      </c>
      <c r="Q1820" t="s">
        <v>2351</v>
      </c>
      <c r="R1820">
        <v>918</v>
      </c>
      <c r="S1820">
        <v>305</v>
      </c>
    </row>
    <row r="1821" spans="1:19">
      <c r="A1821" t="s">
        <v>28</v>
      </c>
      <c r="B1821" t="s">
        <v>29</v>
      </c>
      <c r="C1821" t="s">
        <v>22</v>
      </c>
      <c r="D1821" t="s">
        <v>23</v>
      </c>
      <c r="E1821" t="s">
        <v>5</v>
      </c>
      <c r="G1821" t="s">
        <v>24</v>
      </c>
      <c r="H1821">
        <v>768301</v>
      </c>
      <c r="I1821">
        <v>769218</v>
      </c>
      <c r="J1821" t="s">
        <v>41</v>
      </c>
      <c r="K1821" t="s">
        <v>2746</v>
      </c>
      <c r="L1821" t="s">
        <v>2746</v>
      </c>
      <c r="N1821" t="s">
        <v>2747</v>
      </c>
      <c r="P1821">
        <v>24948758</v>
      </c>
      <c r="Q1821" t="s">
        <v>2744</v>
      </c>
      <c r="R1821">
        <v>918</v>
      </c>
      <c r="S1821">
        <v>305</v>
      </c>
    </row>
    <row r="1822" spans="1:19">
      <c r="A1822" t="s">
        <v>28</v>
      </c>
      <c r="B1822" t="s">
        <v>29</v>
      </c>
      <c r="C1822" t="s">
        <v>22</v>
      </c>
      <c r="D1822" t="s">
        <v>23</v>
      </c>
      <c r="E1822" t="s">
        <v>5</v>
      </c>
      <c r="G1822" t="s">
        <v>24</v>
      </c>
      <c r="H1822">
        <v>813228</v>
      </c>
      <c r="I1822">
        <v>814145</v>
      </c>
      <c r="J1822" t="s">
        <v>25</v>
      </c>
      <c r="K1822" t="s">
        <v>2901</v>
      </c>
      <c r="L1822" t="s">
        <v>2901</v>
      </c>
      <c r="N1822" t="s">
        <v>2902</v>
      </c>
      <c r="P1822">
        <v>24948878</v>
      </c>
      <c r="Q1822" t="s">
        <v>2899</v>
      </c>
      <c r="R1822">
        <v>918</v>
      </c>
      <c r="S1822">
        <v>305</v>
      </c>
    </row>
    <row r="1823" spans="1:19">
      <c r="A1823" t="s">
        <v>28</v>
      </c>
      <c r="B1823" t="s">
        <v>29</v>
      </c>
      <c r="C1823" t="s">
        <v>22</v>
      </c>
      <c r="D1823" t="s">
        <v>23</v>
      </c>
      <c r="E1823" t="s">
        <v>5</v>
      </c>
      <c r="G1823" t="s">
        <v>24</v>
      </c>
      <c r="H1823">
        <v>944291</v>
      </c>
      <c r="I1823">
        <v>945208</v>
      </c>
      <c r="J1823" t="s">
        <v>41</v>
      </c>
      <c r="K1823" t="s">
        <v>3326</v>
      </c>
      <c r="L1823" t="s">
        <v>3326</v>
      </c>
      <c r="N1823" t="s">
        <v>3327</v>
      </c>
      <c r="P1823">
        <v>24946555</v>
      </c>
      <c r="Q1823" t="s">
        <v>3324</v>
      </c>
      <c r="R1823">
        <v>918</v>
      </c>
      <c r="S1823">
        <v>305</v>
      </c>
    </row>
    <row r="1824" spans="1:19">
      <c r="A1824" t="s">
        <v>28</v>
      </c>
      <c r="B1824" t="s">
        <v>29</v>
      </c>
      <c r="C1824" t="s">
        <v>22</v>
      </c>
      <c r="D1824" t="s">
        <v>23</v>
      </c>
      <c r="E1824" t="s">
        <v>5</v>
      </c>
      <c r="G1824" t="s">
        <v>24</v>
      </c>
      <c r="H1824">
        <v>1242582</v>
      </c>
      <c r="I1824">
        <v>1243499</v>
      </c>
      <c r="J1824" t="s">
        <v>25</v>
      </c>
      <c r="K1824" t="s">
        <v>4350</v>
      </c>
      <c r="L1824" t="s">
        <v>4350</v>
      </c>
      <c r="N1824" t="s">
        <v>4351</v>
      </c>
      <c r="P1824">
        <v>24949224</v>
      </c>
      <c r="Q1824" t="s">
        <v>4348</v>
      </c>
      <c r="R1824">
        <v>918</v>
      </c>
      <c r="S1824">
        <v>305</v>
      </c>
    </row>
    <row r="1825" spans="1:19">
      <c r="A1825" t="s">
        <v>28</v>
      </c>
      <c r="B1825" t="s">
        <v>29</v>
      </c>
      <c r="C1825" t="s">
        <v>22</v>
      </c>
      <c r="D1825" t="s">
        <v>23</v>
      </c>
      <c r="E1825" t="s">
        <v>5</v>
      </c>
      <c r="G1825" t="s">
        <v>24</v>
      </c>
      <c r="H1825">
        <v>1370966</v>
      </c>
      <c r="I1825">
        <v>1371883</v>
      </c>
      <c r="J1825" t="s">
        <v>25</v>
      </c>
      <c r="K1825" t="s">
        <v>4753</v>
      </c>
      <c r="L1825" t="s">
        <v>4753</v>
      </c>
      <c r="N1825" t="s">
        <v>244</v>
      </c>
      <c r="P1825">
        <v>24947447</v>
      </c>
      <c r="Q1825" t="s">
        <v>4751</v>
      </c>
      <c r="R1825">
        <v>918</v>
      </c>
      <c r="S1825">
        <v>305</v>
      </c>
    </row>
    <row r="1826" spans="1:19">
      <c r="A1826" t="s">
        <v>28</v>
      </c>
      <c r="B1826" t="s">
        <v>29</v>
      </c>
      <c r="C1826" t="s">
        <v>22</v>
      </c>
      <c r="D1826" t="s">
        <v>23</v>
      </c>
      <c r="E1826" t="s">
        <v>5</v>
      </c>
      <c r="G1826" t="s">
        <v>24</v>
      </c>
      <c r="H1826">
        <v>1502233</v>
      </c>
      <c r="I1826">
        <v>1503150</v>
      </c>
      <c r="J1826" t="s">
        <v>41</v>
      </c>
      <c r="K1826" t="s">
        <v>5221</v>
      </c>
      <c r="L1826" t="s">
        <v>5221</v>
      </c>
      <c r="N1826" t="s">
        <v>5222</v>
      </c>
      <c r="P1826">
        <v>24948129</v>
      </c>
      <c r="Q1826" t="s">
        <v>5219</v>
      </c>
      <c r="R1826">
        <v>918</v>
      </c>
      <c r="S1826">
        <v>305</v>
      </c>
    </row>
    <row r="1827" spans="1:19">
      <c r="A1827" t="s">
        <v>28</v>
      </c>
      <c r="B1827" t="s">
        <v>29</v>
      </c>
      <c r="C1827" t="s">
        <v>22</v>
      </c>
      <c r="D1827" t="s">
        <v>23</v>
      </c>
      <c r="E1827" t="s">
        <v>5</v>
      </c>
      <c r="G1827" t="s">
        <v>24</v>
      </c>
      <c r="H1827">
        <v>2862619</v>
      </c>
      <c r="I1827">
        <v>2863536</v>
      </c>
      <c r="J1827" t="s">
        <v>25</v>
      </c>
      <c r="K1827" t="s">
        <v>9429</v>
      </c>
      <c r="L1827" t="s">
        <v>9429</v>
      </c>
      <c r="N1827" t="s">
        <v>9430</v>
      </c>
      <c r="P1827">
        <v>24947674</v>
      </c>
      <c r="Q1827" t="s">
        <v>9427</v>
      </c>
      <c r="R1827">
        <v>918</v>
      </c>
      <c r="S1827">
        <v>305</v>
      </c>
    </row>
    <row r="1828" spans="1:19">
      <c r="A1828" t="s">
        <v>28</v>
      </c>
      <c r="B1828" t="s">
        <v>29</v>
      </c>
      <c r="C1828" t="s">
        <v>22</v>
      </c>
      <c r="D1828" t="s">
        <v>23</v>
      </c>
      <c r="E1828" t="s">
        <v>5</v>
      </c>
      <c r="G1828" t="s">
        <v>24</v>
      </c>
      <c r="H1828">
        <v>3979474</v>
      </c>
      <c r="I1828">
        <v>3980391</v>
      </c>
      <c r="J1828" t="s">
        <v>25</v>
      </c>
      <c r="K1828" t="s">
        <v>13079</v>
      </c>
      <c r="L1828" t="s">
        <v>13079</v>
      </c>
      <c r="N1828" t="s">
        <v>13080</v>
      </c>
      <c r="P1828">
        <v>24946991</v>
      </c>
      <c r="Q1828" t="s">
        <v>13077</v>
      </c>
      <c r="R1828">
        <v>918</v>
      </c>
      <c r="S1828">
        <v>305</v>
      </c>
    </row>
    <row r="1829" spans="1:19">
      <c r="A1829" t="s">
        <v>28</v>
      </c>
      <c r="B1829" t="s">
        <v>29</v>
      </c>
      <c r="C1829" t="s">
        <v>22</v>
      </c>
      <c r="D1829" t="s">
        <v>23</v>
      </c>
      <c r="E1829" t="s">
        <v>5</v>
      </c>
      <c r="G1829" t="s">
        <v>24</v>
      </c>
      <c r="H1829">
        <v>4054331</v>
      </c>
      <c r="I1829">
        <v>4055248</v>
      </c>
      <c r="J1829" t="s">
        <v>41</v>
      </c>
      <c r="K1829" t="s">
        <v>13355</v>
      </c>
      <c r="L1829" t="s">
        <v>13355</v>
      </c>
      <c r="N1829" t="s">
        <v>244</v>
      </c>
      <c r="P1829">
        <v>24946953</v>
      </c>
      <c r="Q1829" t="s">
        <v>13353</v>
      </c>
      <c r="R1829">
        <v>918</v>
      </c>
      <c r="S1829">
        <v>305</v>
      </c>
    </row>
    <row r="1830" spans="1:19">
      <c r="A1830" t="s">
        <v>28</v>
      </c>
      <c r="B1830" t="s">
        <v>29</v>
      </c>
      <c r="C1830" t="s">
        <v>22</v>
      </c>
      <c r="D1830" t="s">
        <v>23</v>
      </c>
      <c r="E1830" t="s">
        <v>5</v>
      </c>
      <c r="G1830" t="s">
        <v>24</v>
      </c>
      <c r="H1830">
        <v>4082193</v>
      </c>
      <c r="I1830">
        <v>4083110</v>
      </c>
      <c r="J1830" t="s">
        <v>25</v>
      </c>
      <c r="K1830" t="s">
        <v>13458</v>
      </c>
      <c r="L1830" t="s">
        <v>13458</v>
      </c>
      <c r="N1830" t="s">
        <v>2623</v>
      </c>
      <c r="P1830">
        <v>24947087</v>
      </c>
      <c r="Q1830" t="s">
        <v>13456</v>
      </c>
      <c r="R1830">
        <v>918</v>
      </c>
      <c r="S1830">
        <v>305</v>
      </c>
    </row>
    <row r="1831" spans="1:19">
      <c r="A1831" t="s">
        <v>28</v>
      </c>
      <c r="B1831" t="s">
        <v>29</v>
      </c>
      <c r="C1831" t="s">
        <v>22</v>
      </c>
      <c r="D1831" t="s">
        <v>23</v>
      </c>
      <c r="E1831" t="s">
        <v>5</v>
      </c>
      <c r="G1831" t="s">
        <v>24</v>
      </c>
      <c r="H1831">
        <v>4123511</v>
      </c>
      <c r="I1831">
        <v>4124428</v>
      </c>
      <c r="J1831" t="s">
        <v>41</v>
      </c>
      <c r="K1831" t="s">
        <v>13622</v>
      </c>
      <c r="L1831" t="s">
        <v>13622</v>
      </c>
      <c r="N1831" t="s">
        <v>13623</v>
      </c>
      <c r="P1831">
        <v>24947206</v>
      </c>
      <c r="Q1831" t="s">
        <v>13620</v>
      </c>
      <c r="R1831">
        <v>918</v>
      </c>
      <c r="S1831">
        <v>305</v>
      </c>
    </row>
    <row r="1832" spans="1:19">
      <c r="A1832" t="s">
        <v>28</v>
      </c>
      <c r="B1832" t="s">
        <v>29</v>
      </c>
      <c r="C1832" t="s">
        <v>22</v>
      </c>
      <c r="D1832" t="s">
        <v>23</v>
      </c>
      <c r="E1832" t="s">
        <v>5</v>
      </c>
      <c r="G1832" t="s">
        <v>24</v>
      </c>
      <c r="H1832">
        <v>4483551</v>
      </c>
      <c r="I1832">
        <v>4484468</v>
      </c>
      <c r="J1832" t="s">
        <v>41</v>
      </c>
      <c r="K1832" t="s">
        <v>14713</v>
      </c>
      <c r="L1832" t="s">
        <v>14713</v>
      </c>
      <c r="N1832" t="s">
        <v>244</v>
      </c>
      <c r="P1832">
        <v>24945362</v>
      </c>
      <c r="Q1832" t="s">
        <v>14711</v>
      </c>
      <c r="R1832">
        <v>918</v>
      </c>
      <c r="S1832">
        <v>305</v>
      </c>
    </row>
    <row r="1833" spans="1:19">
      <c r="A1833" t="s">
        <v>28</v>
      </c>
      <c r="B1833" t="s">
        <v>29</v>
      </c>
      <c r="C1833" t="s">
        <v>22</v>
      </c>
      <c r="D1833" t="s">
        <v>23</v>
      </c>
      <c r="E1833" t="s">
        <v>5</v>
      </c>
      <c r="G1833" t="s">
        <v>24</v>
      </c>
      <c r="H1833">
        <v>4735907</v>
      </c>
      <c r="I1833">
        <v>4736824</v>
      </c>
      <c r="J1833" t="s">
        <v>25</v>
      </c>
      <c r="K1833" t="s">
        <v>15652</v>
      </c>
      <c r="L1833" t="s">
        <v>15652</v>
      </c>
      <c r="N1833" t="s">
        <v>448</v>
      </c>
      <c r="P1833">
        <v>24948750</v>
      </c>
      <c r="Q1833" t="s">
        <v>15650</v>
      </c>
      <c r="R1833">
        <v>918</v>
      </c>
      <c r="S1833">
        <v>305</v>
      </c>
    </row>
    <row r="1834" spans="1:19">
      <c r="A1834" t="s">
        <v>28</v>
      </c>
      <c r="B1834" t="s">
        <v>29</v>
      </c>
      <c r="C1834" t="s">
        <v>22</v>
      </c>
      <c r="D1834" t="s">
        <v>23</v>
      </c>
      <c r="E1834" t="s">
        <v>5</v>
      </c>
      <c r="G1834" t="s">
        <v>24</v>
      </c>
      <c r="H1834">
        <v>435090</v>
      </c>
      <c r="I1834">
        <v>436004</v>
      </c>
      <c r="J1834" t="s">
        <v>25</v>
      </c>
      <c r="K1834" t="s">
        <v>1537</v>
      </c>
      <c r="L1834" t="s">
        <v>1537</v>
      </c>
      <c r="N1834" t="s">
        <v>49</v>
      </c>
      <c r="P1834">
        <v>24949470</v>
      </c>
      <c r="Q1834" t="s">
        <v>1535</v>
      </c>
      <c r="R1834">
        <v>915</v>
      </c>
      <c r="S1834">
        <v>304</v>
      </c>
    </row>
    <row r="1835" spans="1:19">
      <c r="A1835" t="s">
        <v>28</v>
      </c>
      <c r="B1835" t="s">
        <v>29</v>
      </c>
      <c r="C1835" t="s">
        <v>22</v>
      </c>
      <c r="D1835" t="s">
        <v>23</v>
      </c>
      <c r="E1835" t="s">
        <v>5</v>
      </c>
      <c r="G1835" t="s">
        <v>24</v>
      </c>
      <c r="H1835">
        <v>877002</v>
      </c>
      <c r="I1835">
        <v>877916</v>
      </c>
      <c r="J1835" t="s">
        <v>41</v>
      </c>
      <c r="K1835" t="s">
        <v>3093</v>
      </c>
      <c r="L1835" t="s">
        <v>3093</v>
      </c>
      <c r="N1835" t="s">
        <v>49</v>
      </c>
      <c r="P1835">
        <v>31478238</v>
      </c>
      <c r="Q1835" t="s">
        <v>3091</v>
      </c>
      <c r="R1835">
        <v>915</v>
      </c>
      <c r="S1835">
        <v>304</v>
      </c>
    </row>
    <row r="1836" spans="1:19">
      <c r="A1836" t="s">
        <v>28</v>
      </c>
      <c r="B1836" t="s">
        <v>29</v>
      </c>
      <c r="C1836" t="s">
        <v>22</v>
      </c>
      <c r="D1836" t="s">
        <v>23</v>
      </c>
      <c r="E1836" t="s">
        <v>5</v>
      </c>
      <c r="G1836" t="s">
        <v>24</v>
      </c>
      <c r="H1836">
        <v>1517700</v>
      </c>
      <c r="I1836">
        <v>1518614</v>
      </c>
      <c r="J1836" t="s">
        <v>41</v>
      </c>
      <c r="K1836" t="s">
        <v>5248</v>
      </c>
      <c r="L1836" t="s">
        <v>5248</v>
      </c>
      <c r="N1836" t="s">
        <v>244</v>
      </c>
      <c r="P1836">
        <v>24948918</v>
      </c>
      <c r="Q1836" t="s">
        <v>5246</v>
      </c>
      <c r="R1836">
        <v>915</v>
      </c>
      <c r="S1836">
        <v>304</v>
      </c>
    </row>
    <row r="1837" spans="1:19">
      <c r="A1837" t="s">
        <v>28</v>
      </c>
      <c r="B1837" t="s">
        <v>29</v>
      </c>
      <c r="C1837" t="s">
        <v>22</v>
      </c>
      <c r="D1837" t="s">
        <v>23</v>
      </c>
      <c r="E1837" t="s">
        <v>5</v>
      </c>
      <c r="G1837" t="s">
        <v>24</v>
      </c>
      <c r="H1837">
        <v>2069867</v>
      </c>
      <c r="I1837">
        <v>2070781</v>
      </c>
      <c r="J1837" t="s">
        <v>25</v>
      </c>
      <c r="K1837" t="s">
        <v>6876</v>
      </c>
      <c r="L1837" t="s">
        <v>6876</v>
      </c>
      <c r="N1837" t="s">
        <v>1014</v>
      </c>
      <c r="P1837">
        <v>32802448</v>
      </c>
      <c r="Q1837" t="s">
        <v>6874</v>
      </c>
      <c r="R1837">
        <v>915</v>
      </c>
      <c r="S1837">
        <v>304</v>
      </c>
    </row>
    <row r="1838" spans="1:19">
      <c r="A1838" t="s">
        <v>28</v>
      </c>
      <c r="B1838" t="s">
        <v>29</v>
      </c>
      <c r="C1838" t="s">
        <v>22</v>
      </c>
      <c r="D1838" t="s">
        <v>23</v>
      </c>
      <c r="E1838" t="s">
        <v>5</v>
      </c>
      <c r="G1838" t="s">
        <v>24</v>
      </c>
      <c r="H1838">
        <v>3426623</v>
      </c>
      <c r="I1838">
        <v>3427537</v>
      </c>
      <c r="J1838" t="s">
        <v>41</v>
      </c>
      <c r="K1838" t="s">
        <v>11144</v>
      </c>
      <c r="L1838" t="s">
        <v>11144</v>
      </c>
      <c r="N1838" t="s">
        <v>244</v>
      </c>
      <c r="P1838">
        <v>24949144</v>
      </c>
      <c r="Q1838" t="s">
        <v>11142</v>
      </c>
      <c r="R1838">
        <v>915</v>
      </c>
      <c r="S1838">
        <v>304</v>
      </c>
    </row>
    <row r="1839" spans="1:19">
      <c r="A1839" t="s">
        <v>28</v>
      </c>
      <c r="B1839" t="s">
        <v>29</v>
      </c>
      <c r="C1839" t="s">
        <v>22</v>
      </c>
      <c r="D1839" t="s">
        <v>23</v>
      </c>
      <c r="E1839" t="s">
        <v>5</v>
      </c>
      <c r="G1839" t="s">
        <v>24</v>
      </c>
      <c r="H1839">
        <v>4500580</v>
      </c>
      <c r="I1839">
        <v>4501494</v>
      </c>
      <c r="J1839" t="s">
        <v>25</v>
      </c>
      <c r="K1839" t="s">
        <v>14764</v>
      </c>
      <c r="L1839" t="s">
        <v>14764</v>
      </c>
      <c r="N1839" t="s">
        <v>14765</v>
      </c>
      <c r="P1839">
        <v>24946832</v>
      </c>
      <c r="Q1839" t="s">
        <v>14762</v>
      </c>
      <c r="R1839">
        <v>915</v>
      </c>
      <c r="S1839">
        <v>304</v>
      </c>
    </row>
    <row r="1840" spans="1:19">
      <c r="A1840" t="s">
        <v>28</v>
      </c>
      <c r="B1840" t="s">
        <v>29</v>
      </c>
      <c r="C1840" t="s">
        <v>22</v>
      </c>
      <c r="D1840" t="s">
        <v>23</v>
      </c>
      <c r="E1840" t="s">
        <v>5</v>
      </c>
      <c r="G1840" t="s">
        <v>24</v>
      </c>
      <c r="H1840">
        <v>4667844</v>
      </c>
      <c r="I1840">
        <v>4668758</v>
      </c>
      <c r="J1840" t="s">
        <v>41</v>
      </c>
      <c r="K1840" t="s">
        <v>15403</v>
      </c>
      <c r="L1840" t="s">
        <v>15403</v>
      </c>
      <c r="N1840" t="s">
        <v>4040</v>
      </c>
      <c r="P1840">
        <v>24947911</v>
      </c>
      <c r="Q1840" t="s">
        <v>15401</v>
      </c>
      <c r="R1840">
        <v>915</v>
      </c>
      <c r="S1840">
        <v>304</v>
      </c>
    </row>
    <row r="1841" spans="1:19">
      <c r="A1841" t="s">
        <v>28</v>
      </c>
      <c r="B1841" t="s">
        <v>29</v>
      </c>
      <c r="C1841" t="s">
        <v>22</v>
      </c>
      <c r="D1841" t="s">
        <v>23</v>
      </c>
      <c r="E1841" t="s">
        <v>5</v>
      </c>
      <c r="G1841" t="s">
        <v>24</v>
      </c>
      <c r="H1841">
        <v>4675981</v>
      </c>
      <c r="I1841">
        <v>4676895</v>
      </c>
      <c r="J1841" t="s">
        <v>41</v>
      </c>
      <c r="K1841" t="s">
        <v>15438</v>
      </c>
      <c r="L1841" t="s">
        <v>15438</v>
      </c>
      <c r="N1841" t="s">
        <v>15439</v>
      </c>
      <c r="P1841">
        <v>24945714</v>
      </c>
      <c r="Q1841" t="s">
        <v>15436</v>
      </c>
      <c r="R1841">
        <v>915</v>
      </c>
      <c r="S1841">
        <v>304</v>
      </c>
    </row>
    <row r="1842" spans="1:19">
      <c r="A1842" t="s">
        <v>28</v>
      </c>
      <c r="B1842" t="s">
        <v>29</v>
      </c>
      <c r="C1842" t="s">
        <v>22</v>
      </c>
      <c r="D1842" t="s">
        <v>23</v>
      </c>
      <c r="E1842" t="s">
        <v>5</v>
      </c>
      <c r="G1842" t="s">
        <v>24</v>
      </c>
      <c r="H1842">
        <v>308949</v>
      </c>
      <c r="I1842">
        <v>309860</v>
      </c>
      <c r="J1842" t="s">
        <v>25</v>
      </c>
      <c r="K1842" t="s">
        <v>1117</v>
      </c>
      <c r="L1842" t="s">
        <v>1117</v>
      </c>
      <c r="N1842" t="s">
        <v>1118</v>
      </c>
      <c r="O1842" t="s">
        <v>1114</v>
      </c>
      <c r="P1842">
        <v>24947622</v>
      </c>
      <c r="Q1842" t="s">
        <v>1115</v>
      </c>
      <c r="R1842">
        <v>912</v>
      </c>
      <c r="S1842">
        <v>303</v>
      </c>
    </row>
    <row r="1843" spans="1:19">
      <c r="A1843" t="s">
        <v>28</v>
      </c>
      <c r="B1843" t="s">
        <v>29</v>
      </c>
      <c r="C1843" t="s">
        <v>22</v>
      </c>
      <c r="D1843" t="s">
        <v>23</v>
      </c>
      <c r="E1843" t="s">
        <v>5</v>
      </c>
      <c r="G1843" t="s">
        <v>24</v>
      </c>
      <c r="H1843">
        <v>2630204</v>
      </c>
      <c r="I1843">
        <v>2631115</v>
      </c>
      <c r="J1843" t="s">
        <v>41</v>
      </c>
      <c r="K1843" t="s">
        <v>8721</v>
      </c>
      <c r="L1843" t="s">
        <v>8721</v>
      </c>
      <c r="N1843" t="s">
        <v>8722</v>
      </c>
      <c r="P1843">
        <v>24945819</v>
      </c>
      <c r="Q1843" t="s">
        <v>8720</v>
      </c>
      <c r="R1843">
        <v>912</v>
      </c>
      <c r="S1843">
        <v>303</v>
      </c>
    </row>
    <row r="1844" spans="1:19">
      <c r="A1844" t="s">
        <v>28</v>
      </c>
      <c r="B1844" t="s">
        <v>29</v>
      </c>
      <c r="C1844" t="s">
        <v>22</v>
      </c>
      <c r="D1844" t="s">
        <v>23</v>
      </c>
      <c r="E1844" t="s">
        <v>5</v>
      </c>
      <c r="G1844" t="s">
        <v>24</v>
      </c>
      <c r="H1844">
        <v>2936687</v>
      </c>
      <c r="I1844">
        <v>2937598</v>
      </c>
      <c r="J1844" t="s">
        <v>41</v>
      </c>
      <c r="K1844" t="s">
        <v>9646</v>
      </c>
      <c r="L1844" t="s">
        <v>9646</v>
      </c>
      <c r="N1844" t="s">
        <v>9647</v>
      </c>
      <c r="P1844">
        <v>24947559</v>
      </c>
      <c r="Q1844" t="s">
        <v>9644</v>
      </c>
      <c r="R1844">
        <v>912</v>
      </c>
      <c r="S1844">
        <v>303</v>
      </c>
    </row>
    <row r="1845" spans="1:19">
      <c r="A1845" t="s">
        <v>28</v>
      </c>
      <c r="B1845" t="s">
        <v>29</v>
      </c>
      <c r="C1845" t="s">
        <v>22</v>
      </c>
      <c r="D1845" t="s">
        <v>23</v>
      </c>
      <c r="E1845" t="s">
        <v>5</v>
      </c>
      <c r="G1845" t="s">
        <v>24</v>
      </c>
      <c r="H1845">
        <v>3943247</v>
      </c>
      <c r="I1845">
        <v>3944158</v>
      </c>
      <c r="J1845" t="s">
        <v>25</v>
      </c>
      <c r="K1845" t="s">
        <v>12956</v>
      </c>
      <c r="L1845" t="s">
        <v>12956</v>
      </c>
      <c r="N1845" t="s">
        <v>12957</v>
      </c>
      <c r="P1845">
        <v>25392866</v>
      </c>
      <c r="Q1845" t="s">
        <v>12954</v>
      </c>
      <c r="R1845">
        <v>912</v>
      </c>
      <c r="S1845">
        <v>303</v>
      </c>
    </row>
    <row r="1846" spans="1:19">
      <c r="A1846" t="s">
        <v>28</v>
      </c>
      <c r="B1846" t="s">
        <v>29</v>
      </c>
      <c r="C1846" t="s">
        <v>22</v>
      </c>
      <c r="D1846" t="s">
        <v>23</v>
      </c>
      <c r="E1846" t="s">
        <v>5</v>
      </c>
      <c r="G1846" t="s">
        <v>24</v>
      </c>
      <c r="H1846">
        <v>4680274</v>
      </c>
      <c r="I1846">
        <v>4681185</v>
      </c>
      <c r="J1846" t="s">
        <v>41</v>
      </c>
      <c r="K1846" t="s">
        <v>15454</v>
      </c>
      <c r="L1846" t="s">
        <v>15454</v>
      </c>
      <c r="N1846" t="s">
        <v>15455</v>
      </c>
      <c r="P1846">
        <v>24947279</v>
      </c>
      <c r="Q1846" t="s">
        <v>15452</v>
      </c>
      <c r="R1846">
        <v>912</v>
      </c>
      <c r="S1846">
        <v>303</v>
      </c>
    </row>
    <row r="1847" spans="1:19">
      <c r="A1847" t="s">
        <v>28</v>
      </c>
      <c r="B1847" t="s">
        <v>29</v>
      </c>
      <c r="C1847" t="s">
        <v>22</v>
      </c>
      <c r="D1847" t="s">
        <v>23</v>
      </c>
      <c r="E1847" t="s">
        <v>5</v>
      </c>
      <c r="G1847" t="s">
        <v>24</v>
      </c>
      <c r="H1847">
        <v>69913</v>
      </c>
      <c r="I1847">
        <v>70821</v>
      </c>
      <c r="J1847" t="s">
        <v>25</v>
      </c>
      <c r="K1847" t="s">
        <v>247</v>
      </c>
      <c r="L1847" t="s">
        <v>247</v>
      </c>
      <c r="N1847" t="s">
        <v>248</v>
      </c>
      <c r="P1847">
        <v>24946884</v>
      </c>
      <c r="Q1847" t="s">
        <v>245</v>
      </c>
      <c r="R1847">
        <v>909</v>
      </c>
      <c r="S1847">
        <v>302</v>
      </c>
    </row>
    <row r="1848" spans="1:19">
      <c r="A1848" t="s">
        <v>28</v>
      </c>
      <c r="B1848" t="s">
        <v>29</v>
      </c>
      <c r="C1848" t="s">
        <v>22</v>
      </c>
      <c r="D1848" t="s">
        <v>23</v>
      </c>
      <c r="E1848" t="s">
        <v>5</v>
      </c>
      <c r="G1848" t="s">
        <v>24</v>
      </c>
      <c r="H1848">
        <v>132512</v>
      </c>
      <c r="I1848">
        <v>133420</v>
      </c>
      <c r="J1848" t="s">
        <v>41</v>
      </c>
      <c r="K1848" t="s">
        <v>462</v>
      </c>
      <c r="L1848" t="s">
        <v>462</v>
      </c>
      <c r="N1848" t="s">
        <v>463</v>
      </c>
      <c r="P1848">
        <v>24946148</v>
      </c>
      <c r="Q1848" t="s">
        <v>460</v>
      </c>
      <c r="R1848">
        <v>909</v>
      </c>
      <c r="S1848">
        <v>302</v>
      </c>
    </row>
    <row r="1849" spans="1:19">
      <c r="A1849" t="s">
        <v>28</v>
      </c>
      <c r="B1849" t="s">
        <v>29</v>
      </c>
      <c r="C1849" t="s">
        <v>22</v>
      </c>
      <c r="D1849" t="s">
        <v>23</v>
      </c>
      <c r="E1849" t="s">
        <v>5</v>
      </c>
      <c r="G1849" t="s">
        <v>24</v>
      </c>
      <c r="H1849">
        <v>776635</v>
      </c>
      <c r="I1849">
        <v>777543</v>
      </c>
      <c r="J1849" t="s">
        <v>41</v>
      </c>
      <c r="K1849" t="s">
        <v>2778</v>
      </c>
      <c r="L1849" t="s">
        <v>2778</v>
      </c>
      <c r="N1849" t="s">
        <v>2779</v>
      </c>
      <c r="P1849">
        <v>24947771</v>
      </c>
      <c r="Q1849" t="s">
        <v>2776</v>
      </c>
      <c r="R1849">
        <v>909</v>
      </c>
      <c r="S1849">
        <v>302</v>
      </c>
    </row>
    <row r="1850" spans="1:19">
      <c r="A1850" t="s">
        <v>28</v>
      </c>
      <c r="B1850" t="s">
        <v>29</v>
      </c>
      <c r="C1850" t="s">
        <v>22</v>
      </c>
      <c r="D1850" t="s">
        <v>23</v>
      </c>
      <c r="E1850" t="s">
        <v>5</v>
      </c>
      <c r="G1850" t="s">
        <v>24</v>
      </c>
      <c r="H1850">
        <v>1474831</v>
      </c>
      <c r="I1850">
        <v>1475739</v>
      </c>
      <c r="J1850" t="s">
        <v>41</v>
      </c>
      <c r="K1850" t="s">
        <v>5133</v>
      </c>
      <c r="L1850" t="s">
        <v>5133</v>
      </c>
      <c r="N1850" t="s">
        <v>5134</v>
      </c>
      <c r="O1850" t="s">
        <v>5130</v>
      </c>
      <c r="P1850">
        <v>24948316</v>
      </c>
      <c r="Q1850" t="s">
        <v>5131</v>
      </c>
      <c r="R1850">
        <v>909</v>
      </c>
      <c r="S1850">
        <v>302</v>
      </c>
    </row>
    <row r="1851" spans="1:19">
      <c r="A1851" t="s">
        <v>28</v>
      </c>
      <c r="B1851" t="s">
        <v>29</v>
      </c>
      <c r="C1851" t="s">
        <v>22</v>
      </c>
      <c r="D1851" t="s">
        <v>23</v>
      </c>
      <c r="E1851" t="s">
        <v>5</v>
      </c>
      <c r="G1851" t="s">
        <v>24</v>
      </c>
      <c r="H1851">
        <v>1497100</v>
      </c>
      <c r="I1851">
        <v>1498008</v>
      </c>
      <c r="J1851" t="s">
        <v>41</v>
      </c>
      <c r="K1851" t="s">
        <v>5204</v>
      </c>
      <c r="L1851" t="s">
        <v>5204</v>
      </c>
      <c r="N1851" t="s">
        <v>3262</v>
      </c>
      <c r="P1851">
        <v>24945688</v>
      </c>
      <c r="Q1851" t="s">
        <v>5202</v>
      </c>
      <c r="R1851">
        <v>909</v>
      </c>
      <c r="S1851">
        <v>302</v>
      </c>
    </row>
    <row r="1852" spans="1:19">
      <c r="A1852" t="s">
        <v>28</v>
      </c>
      <c r="B1852" t="s">
        <v>29</v>
      </c>
      <c r="C1852" t="s">
        <v>22</v>
      </c>
      <c r="D1852" t="s">
        <v>23</v>
      </c>
      <c r="E1852" t="s">
        <v>5</v>
      </c>
      <c r="G1852" t="s">
        <v>24</v>
      </c>
      <c r="H1852">
        <v>1848752</v>
      </c>
      <c r="I1852">
        <v>1849660</v>
      </c>
      <c r="J1852" t="s">
        <v>25</v>
      </c>
      <c r="K1852" t="s">
        <v>6241</v>
      </c>
      <c r="L1852" t="s">
        <v>6241</v>
      </c>
      <c r="N1852" t="s">
        <v>6242</v>
      </c>
      <c r="O1852" t="s">
        <v>6238</v>
      </c>
      <c r="P1852">
        <v>24948381</v>
      </c>
      <c r="Q1852" t="s">
        <v>6239</v>
      </c>
      <c r="R1852">
        <v>909</v>
      </c>
      <c r="S1852">
        <v>302</v>
      </c>
    </row>
    <row r="1853" spans="1:19">
      <c r="A1853" t="s">
        <v>28</v>
      </c>
      <c r="B1853" t="s">
        <v>29</v>
      </c>
      <c r="C1853" t="s">
        <v>22</v>
      </c>
      <c r="D1853" t="s">
        <v>23</v>
      </c>
      <c r="E1853" t="s">
        <v>5</v>
      </c>
      <c r="G1853" t="s">
        <v>24</v>
      </c>
      <c r="H1853">
        <v>2055166</v>
      </c>
      <c r="I1853">
        <v>2056074</v>
      </c>
      <c r="J1853" t="s">
        <v>25</v>
      </c>
      <c r="K1853" t="s">
        <v>6824</v>
      </c>
      <c r="L1853" t="s">
        <v>6824</v>
      </c>
      <c r="N1853" t="s">
        <v>49</v>
      </c>
      <c r="P1853">
        <v>24949353</v>
      </c>
      <c r="Q1853" t="s">
        <v>6822</v>
      </c>
      <c r="R1853">
        <v>909</v>
      </c>
      <c r="S1853">
        <v>302</v>
      </c>
    </row>
    <row r="1854" spans="1:19">
      <c r="A1854" t="s">
        <v>28</v>
      </c>
      <c r="B1854" t="s">
        <v>29</v>
      </c>
      <c r="C1854" t="s">
        <v>22</v>
      </c>
      <c r="D1854" t="s">
        <v>23</v>
      </c>
      <c r="E1854" t="s">
        <v>5</v>
      </c>
      <c r="G1854" t="s">
        <v>24</v>
      </c>
      <c r="H1854">
        <v>2130289</v>
      </c>
      <c r="I1854">
        <v>2131197</v>
      </c>
      <c r="J1854" t="s">
        <v>25</v>
      </c>
      <c r="K1854" t="s">
        <v>7059</v>
      </c>
      <c r="L1854" t="s">
        <v>7059</v>
      </c>
      <c r="N1854" t="s">
        <v>7060</v>
      </c>
      <c r="P1854">
        <v>24946669</v>
      </c>
      <c r="Q1854" t="s">
        <v>7057</v>
      </c>
      <c r="R1854">
        <v>909</v>
      </c>
      <c r="S1854">
        <v>302</v>
      </c>
    </row>
    <row r="1855" spans="1:19">
      <c r="A1855" t="s">
        <v>28</v>
      </c>
      <c r="B1855" t="s">
        <v>29</v>
      </c>
      <c r="C1855" t="s">
        <v>22</v>
      </c>
      <c r="D1855" t="s">
        <v>23</v>
      </c>
      <c r="E1855" t="s">
        <v>5</v>
      </c>
      <c r="G1855" t="s">
        <v>24</v>
      </c>
      <c r="H1855">
        <v>2518038</v>
      </c>
      <c r="I1855">
        <v>2518946</v>
      </c>
      <c r="J1855" t="s">
        <v>41</v>
      </c>
      <c r="K1855" t="s">
        <v>8312</v>
      </c>
      <c r="L1855" t="s">
        <v>8312</v>
      </c>
      <c r="N1855" t="s">
        <v>8313</v>
      </c>
      <c r="P1855">
        <v>24945520</v>
      </c>
      <c r="Q1855" t="s">
        <v>8310</v>
      </c>
      <c r="R1855">
        <v>909</v>
      </c>
      <c r="S1855">
        <v>302</v>
      </c>
    </row>
    <row r="1856" spans="1:19">
      <c r="A1856" t="s">
        <v>28</v>
      </c>
      <c r="B1856" t="s">
        <v>29</v>
      </c>
      <c r="C1856" t="s">
        <v>22</v>
      </c>
      <c r="D1856" t="s">
        <v>23</v>
      </c>
      <c r="E1856" t="s">
        <v>5</v>
      </c>
      <c r="G1856" t="s">
        <v>24</v>
      </c>
      <c r="H1856">
        <v>2658252</v>
      </c>
      <c r="I1856">
        <v>2659160</v>
      </c>
      <c r="J1856" t="s">
        <v>25</v>
      </c>
      <c r="K1856" t="s">
        <v>8807</v>
      </c>
      <c r="L1856" t="s">
        <v>8807</v>
      </c>
      <c r="N1856" t="s">
        <v>199</v>
      </c>
      <c r="P1856">
        <v>24948794</v>
      </c>
      <c r="Q1856" t="s">
        <v>8805</v>
      </c>
      <c r="R1856">
        <v>909</v>
      </c>
      <c r="S1856">
        <v>302</v>
      </c>
    </row>
    <row r="1857" spans="1:19">
      <c r="A1857" t="s">
        <v>28</v>
      </c>
      <c r="B1857" t="s">
        <v>29</v>
      </c>
      <c r="C1857" t="s">
        <v>22</v>
      </c>
      <c r="D1857" t="s">
        <v>23</v>
      </c>
      <c r="E1857" t="s">
        <v>5</v>
      </c>
      <c r="G1857" t="s">
        <v>24</v>
      </c>
      <c r="H1857">
        <v>2929893</v>
      </c>
      <c r="I1857">
        <v>2930801</v>
      </c>
      <c r="J1857" t="s">
        <v>41</v>
      </c>
      <c r="K1857" t="s">
        <v>9619</v>
      </c>
      <c r="L1857" t="s">
        <v>9619</v>
      </c>
      <c r="N1857" t="s">
        <v>244</v>
      </c>
      <c r="P1857">
        <v>24945171</v>
      </c>
      <c r="Q1857" t="s">
        <v>9617</v>
      </c>
      <c r="R1857">
        <v>909</v>
      </c>
      <c r="S1857">
        <v>302</v>
      </c>
    </row>
    <row r="1858" spans="1:19">
      <c r="A1858" t="s">
        <v>28</v>
      </c>
      <c r="B1858" t="s">
        <v>29</v>
      </c>
      <c r="C1858" t="s">
        <v>22</v>
      </c>
      <c r="D1858" t="s">
        <v>23</v>
      </c>
      <c r="E1858" t="s">
        <v>5</v>
      </c>
      <c r="G1858" t="s">
        <v>24</v>
      </c>
      <c r="H1858">
        <v>4320113</v>
      </c>
      <c r="I1858">
        <v>4321021</v>
      </c>
      <c r="J1858" t="s">
        <v>41</v>
      </c>
      <c r="K1858" t="s">
        <v>14191</v>
      </c>
      <c r="L1858" t="s">
        <v>14191</v>
      </c>
      <c r="N1858" t="s">
        <v>14192</v>
      </c>
      <c r="P1858">
        <v>24945858</v>
      </c>
      <c r="Q1858" t="s">
        <v>14189</v>
      </c>
      <c r="R1858">
        <v>909</v>
      </c>
      <c r="S1858">
        <v>302</v>
      </c>
    </row>
    <row r="1859" spans="1:19">
      <c r="A1859" t="s">
        <v>28</v>
      </c>
      <c r="B1859" t="s">
        <v>29</v>
      </c>
      <c r="C1859" t="s">
        <v>22</v>
      </c>
      <c r="D1859" t="s">
        <v>23</v>
      </c>
      <c r="E1859" t="s">
        <v>5</v>
      </c>
      <c r="G1859" t="s">
        <v>24</v>
      </c>
      <c r="H1859">
        <v>4453658</v>
      </c>
      <c r="I1859">
        <v>4454566</v>
      </c>
      <c r="J1859" t="s">
        <v>41</v>
      </c>
      <c r="K1859" t="s">
        <v>14619</v>
      </c>
      <c r="L1859" t="s">
        <v>14619</v>
      </c>
      <c r="N1859" t="s">
        <v>244</v>
      </c>
      <c r="P1859">
        <v>24946386</v>
      </c>
      <c r="Q1859" t="s">
        <v>14617</v>
      </c>
      <c r="R1859">
        <v>909</v>
      </c>
      <c r="S1859">
        <v>302</v>
      </c>
    </row>
    <row r="1860" spans="1:19">
      <c r="A1860" t="s">
        <v>28</v>
      </c>
      <c r="B1860" t="s">
        <v>29</v>
      </c>
      <c r="C1860" t="s">
        <v>22</v>
      </c>
      <c r="D1860" t="s">
        <v>23</v>
      </c>
      <c r="E1860" t="s">
        <v>5</v>
      </c>
      <c r="G1860" t="s">
        <v>24</v>
      </c>
      <c r="H1860">
        <v>4536812</v>
      </c>
      <c r="I1860">
        <v>4537720</v>
      </c>
      <c r="J1860" t="s">
        <v>25</v>
      </c>
      <c r="K1860" t="s">
        <v>14970</v>
      </c>
      <c r="L1860" t="s">
        <v>14970</v>
      </c>
      <c r="N1860" t="s">
        <v>1652</v>
      </c>
      <c r="P1860">
        <v>24946232</v>
      </c>
      <c r="Q1860" t="s">
        <v>14968</v>
      </c>
      <c r="R1860">
        <v>909</v>
      </c>
      <c r="S1860">
        <v>302</v>
      </c>
    </row>
    <row r="1861" spans="1:19">
      <c r="A1861" t="s">
        <v>28</v>
      </c>
      <c r="B1861" t="s">
        <v>29</v>
      </c>
      <c r="C1861" t="s">
        <v>22</v>
      </c>
      <c r="D1861" t="s">
        <v>23</v>
      </c>
      <c r="E1861" t="s">
        <v>5</v>
      </c>
      <c r="G1861" t="s">
        <v>24</v>
      </c>
      <c r="H1861">
        <v>4698906</v>
      </c>
      <c r="I1861">
        <v>4699814</v>
      </c>
      <c r="J1861" t="s">
        <v>25</v>
      </c>
      <c r="K1861" t="s">
        <v>15521</v>
      </c>
      <c r="L1861" t="s">
        <v>15521</v>
      </c>
      <c r="N1861" t="s">
        <v>15522</v>
      </c>
      <c r="P1861">
        <v>24948057</v>
      </c>
      <c r="Q1861" t="s">
        <v>15519</v>
      </c>
      <c r="R1861">
        <v>909</v>
      </c>
      <c r="S1861">
        <v>302</v>
      </c>
    </row>
    <row r="1862" spans="1:19">
      <c r="A1862" t="s">
        <v>28</v>
      </c>
      <c r="B1862" t="s">
        <v>29</v>
      </c>
      <c r="C1862" t="s">
        <v>22</v>
      </c>
      <c r="D1862" t="s">
        <v>23</v>
      </c>
      <c r="E1862" t="s">
        <v>5</v>
      </c>
      <c r="G1862" t="s">
        <v>24</v>
      </c>
      <c r="H1862">
        <v>4718704</v>
      </c>
      <c r="I1862">
        <v>4719612</v>
      </c>
      <c r="J1862" t="s">
        <v>41</v>
      </c>
      <c r="K1862" t="s">
        <v>15591</v>
      </c>
      <c r="L1862" t="s">
        <v>15591</v>
      </c>
      <c r="N1862" t="s">
        <v>15592</v>
      </c>
      <c r="O1862" t="s">
        <v>15588</v>
      </c>
      <c r="P1862">
        <v>24946830</v>
      </c>
      <c r="Q1862" t="s">
        <v>15589</v>
      </c>
      <c r="R1862">
        <v>909</v>
      </c>
      <c r="S1862">
        <v>302</v>
      </c>
    </row>
    <row r="1863" spans="1:19">
      <c r="A1863" t="s">
        <v>28</v>
      </c>
      <c r="B1863" t="s">
        <v>29</v>
      </c>
      <c r="C1863" t="s">
        <v>22</v>
      </c>
      <c r="D1863" t="s">
        <v>23</v>
      </c>
      <c r="E1863" t="s">
        <v>5</v>
      </c>
      <c r="G1863" t="s">
        <v>24</v>
      </c>
      <c r="H1863">
        <v>469156</v>
      </c>
      <c r="I1863">
        <v>470061</v>
      </c>
      <c r="J1863" t="s">
        <v>25</v>
      </c>
      <c r="K1863" t="s">
        <v>1667</v>
      </c>
      <c r="L1863" t="s">
        <v>1667</v>
      </c>
      <c r="N1863" t="s">
        <v>248</v>
      </c>
      <c r="P1863">
        <v>24947253</v>
      </c>
      <c r="Q1863" t="s">
        <v>1665</v>
      </c>
      <c r="R1863">
        <v>906</v>
      </c>
      <c r="S1863">
        <v>301</v>
      </c>
    </row>
    <row r="1864" spans="1:19">
      <c r="A1864" t="s">
        <v>28</v>
      </c>
      <c r="B1864" t="s">
        <v>29</v>
      </c>
      <c r="C1864" t="s">
        <v>22</v>
      </c>
      <c r="D1864" t="s">
        <v>23</v>
      </c>
      <c r="E1864" t="s">
        <v>5</v>
      </c>
      <c r="G1864" t="s">
        <v>24</v>
      </c>
      <c r="H1864">
        <v>1195461</v>
      </c>
      <c r="I1864">
        <v>1196366</v>
      </c>
      <c r="J1864" t="s">
        <v>41</v>
      </c>
      <c r="K1864" t="s">
        <v>4201</v>
      </c>
      <c r="L1864" t="s">
        <v>4201</v>
      </c>
      <c r="N1864" t="s">
        <v>244</v>
      </c>
      <c r="P1864">
        <v>24945737</v>
      </c>
      <c r="Q1864" t="s">
        <v>4199</v>
      </c>
      <c r="R1864">
        <v>906</v>
      </c>
      <c r="S1864">
        <v>301</v>
      </c>
    </row>
    <row r="1865" spans="1:19">
      <c r="A1865" t="s">
        <v>28</v>
      </c>
      <c r="B1865" t="s">
        <v>29</v>
      </c>
      <c r="C1865" t="s">
        <v>22</v>
      </c>
      <c r="D1865" t="s">
        <v>23</v>
      </c>
      <c r="E1865" t="s">
        <v>5</v>
      </c>
      <c r="G1865" t="s">
        <v>24</v>
      </c>
      <c r="H1865">
        <v>1769196</v>
      </c>
      <c r="I1865">
        <v>1770101</v>
      </c>
      <c r="J1865" t="s">
        <v>25</v>
      </c>
      <c r="K1865" t="s">
        <v>5958</v>
      </c>
      <c r="L1865" t="s">
        <v>5958</v>
      </c>
      <c r="N1865" t="s">
        <v>244</v>
      </c>
      <c r="P1865">
        <v>24948053</v>
      </c>
      <c r="Q1865" t="s">
        <v>5956</v>
      </c>
      <c r="R1865">
        <v>906</v>
      </c>
      <c r="S1865">
        <v>301</v>
      </c>
    </row>
    <row r="1866" spans="1:19">
      <c r="A1866" t="s">
        <v>28</v>
      </c>
      <c r="B1866" t="s">
        <v>29</v>
      </c>
      <c r="C1866" t="s">
        <v>22</v>
      </c>
      <c r="D1866" t="s">
        <v>23</v>
      </c>
      <c r="E1866" t="s">
        <v>5</v>
      </c>
      <c r="G1866" t="s">
        <v>24</v>
      </c>
      <c r="H1866">
        <v>2103090</v>
      </c>
      <c r="I1866">
        <v>2103995</v>
      </c>
      <c r="J1866" t="s">
        <v>25</v>
      </c>
      <c r="K1866" t="s">
        <v>6981</v>
      </c>
      <c r="L1866" t="s">
        <v>6981</v>
      </c>
      <c r="N1866" t="s">
        <v>6982</v>
      </c>
      <c r="P1866">
        <v>24946962</v>
      </c>
      <c r="Q1866" t="s">
        <v>6979</v>
      </c>
      <c r="R1866">
        <v>906</v>
      </c>
      <c r="S1866">
        <v>301</v>
      </c>
    </row>
    <row r="1867" spans="1:19">
      <c r="A1867" t="s">
        <v>28</v>
      </c>
      <c r="B1867" t="s">
        <v>29</v>
      </c>
      <c r="C1867" t="s">
        <v>22</v>
      </c>
      <c r="D1867" t="s">
        <v>23</v>
      </c>
      <c r="E1867" t="s">
        <v>5</v>
      </c>
      <c r="G1867" t="s">
        <v>24</v>
      </c>
      <c r="H1867">
        <v>2819962</v>
      </c>
      <c r="I1867">
        <v>2820867</v>
      </c>
      <c r="J1867" t="s">
        <v>25</v>
      </c>
      <c r="K1867" t="s">
        <v>9300</v>
      </c>
      <c r="L1867" t="s">
        <v>9300</v>
      </c>
      <c r="N1867" t="s">
        <v>9301</v>
      </c>
      <c r="P1867">
        <v>24948281</v>
      </c>
      <c r="Q1867" t="s">
        <v>9298</v>
      </c>
      <c r="R1867">
        <v>906</v>
      </c>
      <c r="S1867">
        <v>301</v>
      </c>
    </row>
    <row r="1868" spans="1:19">
      <c r="A1868" t="s">
        <v>28</v>
      </c>
      <c r="B1868" t="s">
        <v>29</v>
      </c>
      <c r="C1868" t="s">
        <v>22</v>
      </c>
      <c r="D1868" t="s">
        <v>23</v>
      </c>
      <c r="E1868" t="s">
        <v>5</v>
      </c>
      <c r="G1868" t="s">
        <v>24</v>
      </c>
      <c r="H1868">
        <v>3215573</v>
      </c>
      <c r="I1868">
        <v>3216478</v>
      </c>
      <c r="J1868" t="s">
        <v>25</v>
      </c>
      <c r="K1868" t="s">
        <v>10406</v>
      </c>
      <c r="L1868" t="s">
        <v>10406</v>
      </c>
      <c r="N1868" t="s">
        <v>244</v>
      </c>
      <c r="P1868">
        <v>24945304</v>
      </c>
      <c r="Q1868" t="s">
        <v>10404</v>
      </c>
      <c r="R1868">
        <v>906</v>
      </c>
      <c r="S1868">
        <v>301</v>
      </c>
    </row>
    <row r="1869" spans="1:19">
      <c r="A1869" t="s">
        <v>28</v>
      </c>
      <c r="B1869" t="s">
        <v>29</v>
      </c>
      <c r="C1869" t="s">
        <v>22</v>
      </c>
      <c r="D1869" t="s">
        <v>23</v>
      </c>
      <c r="E1869" t="s">
        <v>5</v>
      </c>
      <c r="G1869" t="s">
        <v>24</v>
      </c>
      <c r="H1869">
        <v>3538538</v>
      </c>
      <c r="I1869">
        <v>3539443</v>
      </c>
      <c r="J1869" t="s">
        <v>25</v>
      </c>
      <c r="K1869" t="s">
        <v>11541</v>
      </c>
      <c r="L1869" t="s">
        <v>11541</v>
      </c>
      <c r="N1869" t="s">
        <v>244</v>
      </c>
      <c r="P1869">
        <v>24947918</v>
      </c>
      <c r="Q1869" t="s">
        <v>11539</v>
      </c>
      <c r="R1869">
        <v>906</v>
      </c>
      <c r="S1869">
        <v>301</v>
      </c>
    </row>
    <row r="1870" spans="1:19">
      <c r="A1870" t="s">
        <v>28</v>
      </c>
      <c r="B1870" t="s">
        <v>29</v>
      </c>
      <c r="C1870" t="s">
        <v>22</v>
      </c>
      <c r="D1870" t="s">
        <v>23</v>
      </c>
      <c r="E1870" t="s">
        <v>5</v>
      </c>
      <c r="G1870" t="s">
        <v>24</v>
      </c>
      <c r="H1870">
        <v>3986939</v>
      </c>
      <c r="I1870">
        <v>3987844</v>
      </c>
      <c r="J1870" t="s">
        <v>41</v>
      </c>
      <c r="K1870" t="s">
        <v>13105</v>
      </c>
      <c r="L1870" t="s">
        <v>13105</v>
      </c>
      <c r="N1870" t="s">
        <v>9731</v>
      </c>
      <c r="P1870">
        <v>24948454</v>
      </c>
      <c r="Q1870" t="s">
        <v>13103</v>
      </c>
      <c r="R1870">
        <v>906</v>
      </c>
      <c r="S1870">
        <v>301</v>
      </c>
    </row>
    <row r="1871" spans="1:19">
      <c r="A1871" t="s">
        <v>28</v>
      </c>
      <c r="B1871" t="s">
        <v>29</v>
      </c>
      <c r="C1871" t="s">
        <v>22</v>
      </c>
      <c r="D1871" t="s">
        <v>23</v>
      </c>
      <c r="E1871" t="s">
        <v>5</v>
      </c>
      <c r="G1871" t="s">
        <v>24</v>
      </c>
      <c r="H1871">
        <v>4150201</v>
      </c>
      <c r="I1871">
        <v>4151106</v>
      </c>
      <c r="J1871" t="s">
        <v>25</v>
      </c>
      <c r="K1871" t="s">
        <v>13690</v>
      </c>
      <c r="L1871" t="s">
        <v>13690</v>
      </c>
      <c r="N1871" t="s">
        <v>49</v>
      </c>
      <c r="P1871">
        <v>24947975</v>
      </c>
      <c r="Q1871" t="s">
        <v>13689</v>
      </c>
      <c r="R1871">
        <v>906</v>
      </c>
      <c r="S1871">
        <v>301</v>
      </c>
    </row>
    <row r="1872" spans="1:19">
      <c r="A1872" t="s">
        <v>28</v>
      </c>
      <c r="B1872" t="s">
        <v>29</v>
      </c>
      <c r="C1872" t="s">
        <v>22</v>
      </c>
      <c r="D1872" t="s">
        <v>23</v>
      </c>
      <c r="E1872" t="s">
        <v>5</v>
      </c>
      <c r="G1872" t="s">
        <v>24</v>
      </c>
      <c r="H1872">
        <v>457171</v>
      </c>
      <c r="I1872">
        <v>458073</v>
      </c>
      <c r="J1872" t="s">
        <v>25</v>
      </c>
      <c r="K1872" t="s">
        <v>1609</v>
      </c>
      <c r="L1872" t="s">
        <v>1609</v>
      </c>
      <c r="N1872" t="s">
        <v>962</v>
      </c>
      <c r="P1872">
        <v>24948868</v>
      </c>
      <c r="Q1872" t="s">
        <v>1607</v>
      </c>
      <c r="R1872">
        <v>903</v>
      </c>
      <c r="S1872">
        <v>300</v>
      </c>
    </row>
    <row r="1873" spans="1:19">
      <c r="A1873" t="s">
        <v>28</v>
      </c>
      <c r="B1873" t="s">
        <v>29</v>
      </c>
      <c r="C1873" t="s">
        <v>22</v>
      </c>
      <c r="D1873" t="s">
        <v>23</v>
      </c>
      <c r="E1873" t="s">
        <v>5</v>
      </c>
      <c r="G1873" t="s">
        <v>24</v>
      </c>
      <c r="H1873">
        <v>762054</v>
      </c>
      <c r="I1873">
        <v>762956</v>
      </c>
      <c r="J1873" t="s">
        <v>25</v>
      </c>
      <c r="K1873" t="s">
        <v>2719</v>
      </c>
      <c r="L1873" t="s">
        <v>2719</v>
      </c>
      <c r="N1873" t="s">
        <v>244</v>
      </c>
      <c r="P1873">
        <v>24946322</v>
      </c>
      <c r="Q1873" t="s">
        <v>2717</v>
      </c>
      <c r="R1873">
        <v>903</v>
      </c>
      <c r="S1873">
        <v>300</v>
      </c>
    </row>
    <row r="1874" spans="1:19">
      <c r="A1874" t="s">
        <v>28</v>
      </c>
      <c r="B1874" t="s">
        <v>29</v>
      </c>
      <c r="C1874" t="s">
        <v>22</v>
      </c>
      <c r="D1874" t="s">
        <v>23</v>
      </c>
      <c r="E1874" t="s">
        <v>5</v>
      </c>
      <c r="G1874" t="s">
        <v>24</v>
      </c>
      <c r="H1874">
        <v>1660587</v>
      </c>
      <c r="I1874">
        <v>1661489</v>
      </c>
      <c r="J1874" t="s">
        <v>25</v>
      </c>
      <c r="K1874" t="s">
        <v>5623</v>
      </c>
      <c r="L1874" t="s">
        <v>5623</v>
      </c>
      <c r="N1874" t="s">
        <v>49</v>
      </c>
      <c r="P1874">
        <v>24948186</v>
      </c>
      <c r="Q1874" t="s">
        <v>5621</v>
      </c>
      <c r="R1874">
        <v>903</v>
      </c>
      <c r="S1874">
        <v>300</v>
      </c>
    </row>
    <row r="1875" spans="1:19">
      <c r="A1875" t="s">
        <v>28</v>
      </c>
      <c r="B1875" t="s">
        <v>29</v>
      </c>
      <c r="C1875" t="s">
        <v>22</v>
      </c>
      <c r="D1875" t="s">
        <v>23</v>
      </c>
      <c r="E1875" t="s">
        <v>5</v>
      </c>
      <c r="G1875" t="s">
        <v>24</v>
      </c>
      <c r="H1875">
        <v>2068972</v>
      </c>
      <c r="I1875">
        <v>2069874</v>
      </c>
      <c r="J1875" t="s">
        <v>25</v>
      </c>
      <c r="K1875" t="s">
        <v>6872</v>
      </c>
      <c r="L1875" t="s">
        <v>6872</v>
      </c>
      <c r="N1875" t="s">
        <v>6873</v>
      </c>
      <c r="P1875">
        <v>32802447</v>
      </c>
      <c r="Q1875" t="s">
        <v>6870</v>
      </c>
      <c r="R1875">
        <v>903</v>
      </c>
      <c r="S1875">
        <v>300</v>
      </c>
    </row>
    <row r="1876" spans="1:19">
      <c r="A1876" t="s">
        <v>28</v>
      </c>
      <c r="B1876" t="s">
        <v>29</v>
      </c>
      <c r="C1876" t="s">
        <v>22</v>
      </c>
      <c r="D1876" t="s">
        <v>23</v>
      </c>
      <c r="E1876" t="s">
        <v>5</v>
      </c>
      <c r="G1876" t="s">
        <v>24</v>
      </c>
      <c r="H1876">
        <v>2235456</v>
      </c>
      <c r="I1876">
        <v>2236358</v>
      </c>
      <c r="J1876" t="s">
        <v>41</v>
      </c>
      <c r="K1876" t="s">
        <v>7364</v>
      </c>
      <c r="L1876" t="s">
        <v>7364</v>
      </c>
      <c r="N1876" t="s">
        <v>7365</v>
      </c>
      <c r="O1876" t="s">
        <v>7361</v>
      </c>
      <c r="P1876">
        <v>24946847</v>
      </c>
      <c r="Q1876" t="s">
        <v>7362</v>
      </c>
      <c r="R1876">
        <v>903</v>
      </c>
      <c r="S1876">
        <v>300</v>
      </c>
    </row>
    <row r="1877" spans="1:19">
      <c r="A1877" t="s">
        <v>28</v>
      </c>
      <c r="B1877" t="s">
        <v>29</v>
      </c>
      <c r="C1877" t="s">
        <v>22</v>
      </c>
      <c r="D1877" t="s">
        <v>23</v>
      </c>
      <c r="E1877" t="s">
        <v>5</v>
      </c>
      <c r="G1877" t="s">
        <v>24</v>
      </c>
      <c r="H1877">
        <v>2344200</v>
      </c>
      <c r="I1877">
        <v>2345102</v>
      </c>
      <c r="J1877" t="s">
        <v>41</v>
      </c>
      <c r="K1877" t="s">
        <v>7784</v>
      </c>
      <c r="L1877" t="s">
        <v>7784</v>
      </c>
      <c r="N1877" t="s">
        <v>7785</v>
      </c>
      <c r="P1877">
        <v>24946868</v>
      </c>
      <c r="Q1877" t="s">
        <v>7782</v>
      </c>
      <c r="R1877">
        <v>903</v>
      </c>
      <c r="S1877">
        <v>300</v>
      </c>
    </row>
    <row r="1878" spans="1:19">
      <c r="A1878" t="s">
        <v>28</v>
      </c>
      <c r="B1878" t="s">
        <v>29</v>
      </c>
      <c r="C1878" t="s">
        <v>22</v>
      </c>
      <c r="D1878" t="s">
        <v>23</v>
      </c>
      <c r="E1878" t="s">
        <v>5</v>
      </c>
      <c r="G1878" t="s">
        <v>24</v>
      </c>
      <c r="H1878">
        <v>3343224</v>
      </c>
      <c r="I1878">
        <v>3344126</v>
      </c>
      <c r="J1878" t="s">
        <v>41</v>
      </c>
      <c r="K1878" t="s">
        <v>10868</v>
      </c>
      <c r="L1878" t="s">
        <v>10868</v>
      </c>
      <c r="N1878" t="s">
        <v>10869</v>
      </c>
      <c r="P1878">
        <v>24949202</v>
      </c>
      <c r="Q1878" t="s">
        <v>10866</v>
      </c>
      <c r="R1878">
        <v>903</v>
      </c>
      <c r="S1878">
        <v>300</v>
      </c>
    </row>
    <row r="1879" spans="1:19">
      <c r="A1879" t="s">
        <v>28</v>
      </c>
      <c r="B1879" t="s">
        <v>29</v>
      </c>
      <c r="C1879" t="s">
        <v>22</v>
      </c>
      <c r="D1879" t="s">
        <v>23</v>
      </c>
      <c r="E1879" t="s">
        <v>5</v>
      </c>
      <c r="G1879" t="s">
        <v>24</v>
      </c>
      <c r="H1879">
        <v>3504400</v>
      </c>
      <c r="I1879">
        <v>3505302</v>
      </c>
      <c r="J1879" t="s">
        <v>25</v>
      </c>
      <c r="K1879" t="s">
        <v>11438</v>
      </c>
      <c r="L1879" t="s">
        <v>11438</v>
      </c>
      <c r="N1879" t="s">
        <v>244</v>
      </c>
      <c r="P1879">
        <v>24948182</v>
      </c>
      <c r="Q1879" t="s">
        <v>11436</v>
      </c>
      <c r="R1879">
        <v>903</v>
      </c>
      <c r="S1879">
        <v>300</v>
      </c>
    </row>
    <row r="1880" spans="1:19">
      <c r="A1880" t="s">
        <v>28</v>
      </c>
      <c r="B1880" t="s">
        <v>29</v>
      </c>
      <c r="C1880" t="s">
        <v>22</v>
      </c>
      <c r="D1880" t="s">
        <v>23</v>
      </c>
      <c r="E1880" t="s">
        <v>5</v>
      </c>
      <c r="G1880" t="s">
        <v>24</v>
      </c>
      <c r="H1880">
        <v>68920</v>
      </c>
      <c r="I1880">
        <v>69819</v>
      </c>
      <c r="J1880" t="s">
        <v>41</v>
      </c>
      <c r="K1880" t="s">
        <v>243</v>
      </c>
      <c r="L1880" t="s">
        <v>243</v>
      </c>
      <c r="N1880" t="s">
        <v>244</v>
      </c>
      <c r="P1880">
        <v>24948142</v>
      </c>
      <c r="Q1880" t="s">
        <v>241</v>
      </c>
      <c r="R1880">
        <v>900</v>
      </c>
      <c r="S1880">
        <v>299</v>
      </c>
    </row>
    <row r="1881" spans="1:19">
      <c r="A1881" t="s">
        <v>28</v>
      </c>
      <c r="B1881" t="s">
        <v>29</v>
      </c>
      <c r="C1881" t="s">
        <v>22</v>
      </c>
      <c r="D1881" t="s">
        <v>23</v>
      </c>
      <c r="E1881" t="s">
        <v>5</v>
      </c>
      <c r="G1881" t="s">
        <v>24</v>
      </c>
      <c r="H1881">
        <v>643424</v>
      </c>
      <c r="I1881">
        <v>644323</v>
      </c>
      <c r="J1881" t="s">
        <v>25</v>
      </c>
      <c r="K1881" t="s">
        <v>2255</v>
      </c>
      <c r="L1881" t="s">
        <v>2255</v>
      </c>
      <c r="N1881" t="s">
        <v>2256</v>
      </c>
      <c r="P1881">
        <v>24949387</v>
      </c>
      <c r="Q1881" t="s">
        <v>2253</v>
      </c>
      <c r="R1881">
        <v>900</v>
      </c>
      <c r="S1881">
        <v>299</v>
      </c>
    </row>
    <row r="1882" spans="1:19">
      <c r="A1882" t="s">
        <v>28</v>
      </c>
      <c r="B1882" t="s">
        <v>29</v>
      </c>
      <c r="C1882" t="s">
        <v>22</v>
      </c>
      <c r="D1882" t="s">
        <v>23</v>
      </c>
      <c r="E1882" t="s">
        <v>5</v>
      </c>
      <c r="G1882" t="s">
        <v>24</v>
      </c>
      <c r="H1882">
        <v>764882</v>
      </c>
      <c r="I1882">
        <v>765781</v>
      </c>
      <c r="J1882" t="s">
        <v>41</v>
      </c>
      <c r="K1882" t="s">
        <v>2732</v>
      </c>
      <c r="L1882" t="s">
        <v>2732</v>
      </c>
      <c r="N1882" t="s">
        <v>2733</v>
      </c>
      <c r="P1882">
        <v>24946851</v>
      </c>
      <c r="Q1882" t="s">
        <v>2730</v>
      </c>
      <c r="R1882">
        <v>900</v>
      </c>
      <c r="S1882">
        <v>299</v>
      </c>
    </row>
    <row r="1883" spans="1:19">
      <c r="A1883" t="s">
        <v>28</v>
      </c>
      <c r="B1883" t="s">
        <v>29</v>
      </c>
      <c r="C1883" t="s">
        <v>22</v>
      </c>
      <c r="D1883" t="s">
        <v>23</v>
      </c>
      <c r="E1883" t="s">
        <v>5</v>
      </c>
      <c r="G1883" t="s">
        <v>24</v>
      </c>
      <c r="H1883">
        <v>1379642</v>
      </c>
      <c r="I1883">
        <v>1380541</v>
      </c>
      <c r="J1883" t="s">
        <v>25</v>
      </c>
      <c r="K1883" t="s">
        <v>4799</v>
      </c>
      <c r="L1883" t="s">
        <v>4799</v>
      </c>
      <c r="N1883" t="s">
        <v>4800</v>
      </c>
      <c r="P1883">
        <v>24946763</v>
      </c>
      <c r="Q1883" t="s">
        <v>4797</v>
      </c>
      <c r="R1883">
        <v>900</v>
      </c>
      <c r="S1883">
        <v>299</v>
      </c>
    </row>
    <row r="1884" spans="1:19">
      <c r="A1884" t="s">
        <v>28</v>
      </c>
      <c r="B1884" t="s">
        <v>29</v>
      </c>
      <c r="C1884" t="s">
        <v>22</v>
      </c>
      <c r="D1884" t="s">
        <v>23</v>
      </c>
      <c r="E1884" t="s">
        <v>5</v>
      </c>
      <c r="G1884" t="s">
        <v>24</v>
      </c>
      <c r="H1884">
        <v>1928621</v>
      </c>
      <c r="I1884">
        <v>1929520</v>
      </c>
      <c r="J1884" t="s">
        <v>25</v>
      </c>
      <c r="K1884" t="s">
        <v>6451</v>
      </c>
      <c r="L1884" t="s">
        <v>6451</v>
      </c>
      <c r="N1884" t="s">
        <v>244</v>
      </c>
      <c r="P1884">
        <v>24945681</v>
      </c>
      <c r="Q1884" t="s">
        <v>6449</v>
      </c>
      <c r="R1884">
        <v>900</v>
      </c>
      <c r="S1884">
        <v>299</v>
      </c>
    </row>
    <row r="1885" spans="1:19">
      <c r="A1885" t="s">
        <v>28</v>
      </c>
      <c r="B1885" t="s">
        <v>29</v>
      </c>
      <c r="C1885" t="s">
        <v>22</v>
      </c>
      <c r="D1885" t="s">
        <v>23</v>
      </c>
      <c r="E1885" t="s">
        <v>5</v>
      </c>
      <c r="G1885" t="s">
        <v>24</v>
      </c>
      <c r="H1885">
        <v>2091429</v>
      </c>
      <c r="I1885">
        <v>2092328</v>
      </c>
      <c r="J1885" t="s">
        <v>25</v>
      </c>
      <c r="K1885" t="s">
        <v>6930</v>
      </c>
      <c r="L1885" t="s">
        <v>6930</v>
      </c>
      <c r="N1885" t="s">
        <v>244</v>
      </c>
      <c r="P1885">
        <v>24946595</v>
      </c>
      <c r="Q1885" t="s">
        <v>6928</v>
      </c>
      <c r="R1885">
        <v>900</v>
      </c>
      <c r="S1885">
        <v>299</v>
      </c>
    </row>
    <row r="1886" spans="1:19">
      <c r="A1886" t="s">
        <v>28</v>
      </c>
      <c r="B1886" t="s">
        <v>29</v>
      </c>
      <c r="C1886" t="s">
        <v>22</v>
      </c>
      <c r="D1886" t="s">
        <v>23</v>
      </c>
      <c r="E1886" t="s">
        <v>5</v>
      </c>
      <c r="G1886" t="s">
        <v>24</v>
      </c>
      <c r="H1886">
        <v>2175893</v>
      </c>
      <c r="I1886">
        <v>2176792</v>
      </c>
      <c r="J1886" t="s">
        <v>25</v>
      </c>
      <c r="K1886" t="s">
        <v>7171</v>
      </c>
      <c r="L1886" t="s">
        <v>7171</v>
      </c>
      <c r="N1886" t="s">
        <v>248</v>
      </c>
      <c r="P1886">
        <v>24945559</v>
      </c>
      <c r="Q1886" t="s">
        <v>7169</v>
      </c>
      <c r="R1886">
        <v>900</v>
      </c>
      <c r="S1886">
        <v>299</v>
      </c>
    </row>
    <row r="1887" spans="1:19">
      <c r="A1887" t="s">
        <v>28</v>
      </c>
      <c r="B1887" t="s">
        <v>29</v>
      </c>
      <c r="C1887" t="s">
        <v>22</v>
      </c>
      <c r="D1887" t="s">
        <v>23</v>
      </c>
      <c r="E1887" t="s">
        <v>5</v>
      </c>
      <c r="G1887" t="s">
        <v>24</v>
      </c>
      <c r="H1887">
        <v>2556799</v>
      </c>
      <c r="I1887">
        <v>2557698</v>
      </c>
      <c r="J1887" t="s">
        <v>41</v>
      </c>
      <c r="K1887" t="s">
        <v>8468</v>
      </c>
      <c r="L1887" t="s">
        <v>8468</v>
      </c>
      <c r="N1887" t="s">
        <v>8469</v>
      </c>
      <c r="O1887" t="s">
        <v>8465</v>
      </c>
      <c r="P1887">
        <v>24947177</v>
      </c>
      <c r="Q1887" t="s">
        <v>8466</v>
      </c>
      <c r="R1887">
        <v>900</v>
      </c>
      <c r="S1887">
        <v>299</v>
      </c>
    </row>
    <row r="1888" spans="1:19">
      <c r="A1888" t="s">
        <v>28</v>
      </c>
      <c r="B1888" t="s">
        <v>29</v>
      </c>
      <c r="C1888" t="s">
        <v>22</v>
      </c>
      <c r="D1888" t="s">
        <v>23</v>
      </c>
      <c r="E1888" t="s">
        <v>5</v>
      </c>
      <c r="G1888" t="s">
        <v>24</v>
      </c>
      <c r="H1888">
        <v>3929800</v>
      </c>
      <c r="I1888">
        <v>3930699</v>
      </c>
      <c r="J1888" t="s">
        <v>41</v>
      </c>
      <c r="K1888" t="s">
        <v>12889</v>
      </c>
      <c r="L1888" t="s">
        <v>12889</v>
      </c>
      <c r="N1888" t="s">
        <v>244</v>
      </c>
      <c r="P1888">
        <v>24946058</v>
      </c>
      <c r="Q1888" t="s">
        <v>12887</v>
      </c>
      <c r="R1888">
        <v>900</v>
      </c>
      <c r="S1888">
        <v>299</v>
      </c>
    </row>
    <row r="1889" spans="1:19">
      <c r="A1889" t="s">
        <v>28</v>
      </c>
      <c r="B1889" t="s">
        <v>29</v>
      </c>
      <c r="C1889" t="s">
        <v>22</v>
      </c>
      <c r="D1889" t="s">
        <v>23</v>
      </c>
      <c r="E1889" t="s">
        <v>5</v>
      </c>
      <c r="G1889" t="s">
        <v>24</v>
      </c>
      <c r="H1889">
        <v>4717207</v>
      </c>
      <c r="I1889">
        <v>4718106</v>
      </c>
      <c r="J1889" t="s">
        <v>41</v>
      </c>
      <c r="K1889" t="s">
        <v>15584</v>
      </c>
      <c r="L1889" t="s">
        <v>15584</v>
      </c>
      <c r="N1889" t="s">
        <v>4351</v>
      </c>
      <c r="P1889">
        <v>24947277</v>
      </c>
      <c r="Q1889" t="s">
        <v>15582</v>
      </c>
      <c r="R1889">
        <v>900</v>
      </c>
      <c r="S1889">
        <v>299</v>
      </c>
    </row>
    <row r="1890" spans="1:19">
      <c r="A1890" t="s">
        <v>28</v>
      </c>
      <c r="B1890" t="s">
        <v>29</v>
      </c>
      <c r="C1890" t="s">
        <v>22</v>
      </c>
      <c r="D1890" t="s">
        <v>23</v>
      </c>
      <c r="E1890" t="s">
        <v>5</v>
      </c>
      <c r="G1890" t="s">
        <v>24</v>
      </c>
      <c r="H1890">
        <v>994586</v>
      </c>
      <c r="I1890">
        <v>995482</v>
      </c>
      <c r="J1890" t="s">
        <v>41</v>
      </c>
      <c r="K1890" t="s">
        <v>3514</v>
      </c>
      <c r="L1890" t="s">
        <v>3514</v>
      </c>
      <c r="N1890" t="s">
        <v>3511</v>
      </c>
      <c r="P1890">
        <v>24945192</v>
      </c>
      <c r="Q1890" t="s">
        <v>3512</v>
      </c>
      <c r="R1890">
        <v>897</v>
      </c>
      <c r="S1890">
        <v>298</v>
      </c>
    </row>
    <row r="1891" spans="1:19">
      <c r="A1891" t="s">
        <v>28</v>
      </c>
      <c r="B1891" t="s">
        <v>29</v>
      </c>
      <c r="C1891" t="s">
        <v>22</v>
      </c>
      <c r="D1891" t="s">
        <v>23</v>
      </c>
      <c r="E1891" t="s">
        <v>5</v>
      </c>
      <c r="G1891" t="s">
        <v>24</v>
      </c>
      <c r="H1891">
        <v>1020782</v>
      </c>
      <c r="I1891">
        <v>1021678</v>
      </c>
      <c r="J1891" t="s">
        <v>41</v>
      </c>
      <c r="K1891" t="s">
        <v>3602</v>
      </c>
      <c r="L1891" t="s">
        <v>3602</v>
      </c>
      <c r="N1891" t="s">
        <v>3603</v>
      </c>
      <c r="P1891">
        <v>24946423</v>
      </c>
      <c r="Q1891" t="s">
        <v>3600</v>
      </c>
      <c r="R1891">
        <v>897</v>
      </c>
      <c r="S1891">
        <v>298</v>
      </c>
    </row>
    <row r="1892" spans="1:19">
      <c r="A1892" t="s">
        <v>28</v>
      </c>
      <c r="B1892" t="s">
        <v>29</v>
      </c>
      <c r="C1892" t="s">
        <v>22</v>
      </c>
      <c r="D1892" t="s">
        <v>23</v>
      </c>
      <c r="E1892" t="s">
        <v>5</v>
      </c>
      <c r="G1892" t="s">
        <v>24</v>
      </c>
      <c r="H1892">
        <v>2453068</v>
      </c>
      <c r="I1892">
        <v>2453964</v>
      </c>
      <c r="J1892" t="s">
        <v>25</v>
      </c>
      <c r="K1892" t="s">
        <v>8127</v>
      </c>
      <c r="L1892" t="s">
        <v>8127</v>
      </c>
      <c r="N1892" t="s">
        <v>49</v>
      </c>
      <c r="P1892">
        <v>24947014</v>
      </c>
      <c r="Q1892" t="s">
        <v>8125</v>
      </c>
      <c r="R1892">
        <v>897</v>
      </c>
      <c r="S1892">
        <v>298</v>
      </c>
    </row>
    <row r="1893" spans="1:19">
      <c r="A1893" t="s">
        <v>28</v>
      </c>
      <c r="B1893" t="s">
        <v>29</v>
      </c>
      <c r="C1893" t="s">
        <v>22</v>
      </c>
      <c r="D1893" t="s">
        <v>23</v>
      </c>
      <c r="E1893" t="s">
        <v>5</v>
      </c>
      <c r="G1893" t="s">
        <v>24</v>
      </c>
      <c r="H1893">
        <v>2913197</v>
      </c>
      <c r="I1893">
        <v>2914093</v>
      </c>
      <c r="J1893" t="s">
        <v>25</v>
      </c>
      <c r="K1893" t="s">
        <v>9565</v>
      </c>
      <c r="L1893" t="s">
        <v>9565</v>
      </c>
      <c r="N1893" t="s">
        <v>9566</v>
      </c>
      <c r="P1893">
        <v>24946303</v>
      </c>
      <c r="Q1893" t="s">
        <v>9563</v>
      </c>
      <c r="R1893">
        <v>897</v>
      </c>
      <c r="S1893">
        <v>298</v>
      </c>
    </row>
    <row r="1894" spans="1:19">
      <c r="A1894" t="s">
        <v>28</v>
      </c>
      <c r="B1894" t="s">
        <v>29</v>
      </c>
      <c r="C1894" t="s">
        <v>22</v>
      </c>
      <c r="D1894" t="s">
        <v>23</v>
      </c>
      <c r="E1894" t="s">
        <v>5</v>
      </c>
      <c r="G1894" t="s">
        <v>24</v>
      </c>
      <c r="H1894">
        <v>3597003</v>
      </c>
      <c r="I1894">
        <v>3597899</v>
      </c>
      <c r="J1894" t="s">
        <v>41</v>
      </c>
      <c r="K1894" t="s">
        <v>11714</v>
      </c>
      <c r="L1894" t="s">
        <v>11714</v>
      </c>
      <c r="N1894" t="s">
        <v>244</v>
      </c>
      <c r="P1894">
        <v>24946866</v>
      </c>
      <c r="Q1894" t="s">
        <v>11712</v>
      </c>
      <c r="R1894">
        <v>897</v>
      </c>
      <c r="S1894">
        <v>298</v>
      </c>
    </row>
    <row r="1895" spans="1:19">
      <c r="A1895" t="s">
        <v>28</v>
      </c>
      <c r="B1895" t="s">
        <v>29</v>
      </c>
      <c r="C1895" t="s">
        <v>22</v>
      </c>
      <c r="D1895" t="s">
        <v>23</v>
      </c>
      <c r="E1895" t="s">
        <v>5</v>
      </c>
      <c r="G1895" t="s">
        <v>24</v>
      </c>
      <c r="H1895">
        <v>3730152</v>
      </c>
      <c r="I1895">
        <v>3731048</v>
      </c>
      <c r="J1895" t="s">
        <v>41</v>
      </c>
      <c r="K1895" t="s">
        <v>12183</v>
      </c>
      <c r="L1895" t="s">
        <v>12183</v>
      </c>
      <c r="N1895" t="s">
        <v>12184</v>
      </c>
      <c r="P1895">
        <v>24946973</v>
      </c>
      <c r="Q1895" t="s">
        <v>12181</v>
      </c>
      <c r="R1895">
        <v>897</v>
      </c>
      <c r="S1895">
        <v>298</v>
      </c>
    </row>
    <row r="1896" spans="1:19">
      <c r="A1896" t="s">
        <v>28</v>
      </c>
      <c r="B1896" t="s">
        <v>29</v>
      </c>
      <c r="C1896" t="s">
        <v>22</v>
      </c>
      <c r="D1896" t="s">
        <v>23</v>
      </c>
      <c r="E1896" t="s">
        <v>5</v>
      </c>
      <c r="G1896" t="s">
        <v>24</v>
      </c>
      <c r="H1896">
        <v>3733296</v>
      </c>
      <c r="I1896">
        <v>3734192</v>
      </c>
      <c r="J1896" t="s">
        <v>41</v>
      </c>
      <c r="K1896" t="s">
        <v>12196</v>
      </c>
      <c r="L1896" t="s">
        <v>12196</v>
      </c>
      <c r="N1896" t="s">
        <v>12197</v>
      </c>
      <c r="P1896">
        <v>24945429</v>
      </c>
      <c r="Q1896" t="s">
        <v>12194</v>
      </c>
      <c r="R1896">
        <v>897</v>
      </c>
      <c r="S1896">
        <v>298</v>
      </c>
    </row>
    <row r="1897" spans="1:19">
      <c r="A1897" t="s">
        <v>28</v>
      </c>
      <c r="B1897" t="s">
        <v>29</v>
      </c>
      <c r="C1897" t="s">
        <v>22</v>
      </c>
      <c r="D1897" t="s">
        <v>23</v>
      </c>
      <c r="E1897" t="s">
        <v>5</v>
      </c>
      <c r="G1897" t="s">
        <v>24</v>
      </c>
      <c r="H1897">
        <v>3774647</v>
      </c>
      <c r="I1897">
        <v>3775543</v>
      </c>
      <c r="J1897" t="s">
        <v>41</v>
      </c>
      <c r="K1897" t="s">
        <v>12331</v>
      </c>
      <c r="L1897" t="s">
        <v>12331</v>
      </c>
      <c r="N1897" t="s">
        <v>248</v>
      </c>
      <c r="P1897">
        <v>24948193</v>
      </c>
      <c r="Q1897" t="s">
        <v>12329</v>
      </c>
      <c r="R1897">
        <v>897</v>
      </c>
      <c r="S1897">
        <v>298</v>
      </c>
    </row>
    <row r="1898" spans="1:19">
      <c r="A1898" t="s">
        <v>28</v>
      </c>
      <c r="B1898" t="s">
        <v>29</v>
      </c>
      <c r="C1898" t="s">
        <v>22</v>
      </c>
      <c r="D1898" t="s">
        <v>23</v>
      </c>
      <c r="E1898" t="s">
        <v>5</v>
      </c>
      <c r="G1898" t="s">
        <v>24</v>
      </c>
      <c r="H1898">
        <v>120664</v>
      </c>
      <c r="I1898">
        <v>121557</v>
      </c>
      <c r="J1898" t="s">
        <v>25</v>
      </c>
      <c r="K1898" t="s">
        <v>411</v>
      </c>
      <c r="L1898" t="s">
        <v>411</v>
      </c>
      <c r="N1898" t="s">
        <v>412</v>
      </c>
      <c r="P1898">
        <v>24946528</v>
      </c>
      <c r="Q1898" t="s">
        <v>409</v>
      </c>
      <c r="R1898">
        <v>894</v>
      </c>
      <c r="S1898">
        <v>297</v>
      </c>
    </row>
    <row r="1899" spans="1:19">
      <c r="A1899" t="s">
        <v>28</v>
      </c>
      <c r="B1899" t="s">
        <v>29</v>
      </c>
      <c r="C1899" t="s">
        <v>22</v>
      </c>
      <c r="D1899" t="s">
        <v>23</v>
      </c>
      <c r="E1899" t="s">
        <v>5</v>
      </c>
      <c r="G1899" t="s">
        <v>24</v>
      </c>
      <c r="H1899">
        <v>389533</v>
      </c>
      <c r="I1899">
        <v>390426</v>
      </c>
      <c r="J1899" t="s">
        <v>41</v>
      </c>
      <c r="K1899" t="s">
        <v>1378</v>
      </c>
      <c r="L1899" t="s">
        <v>1378</v>
      </c>
      <c r="N1899" t="s">
        <v>1379</v>
      </c>
      <c r="P1899">
        <v>24946198</v>
      </c>
      <c r="Q1899" t="s">
        <v>1376</v>
      </c>
      <c r="R1899">
        <v>894</v>
      </c>
      <c r="S1899">
        <v>297</v>
      </c>
    </row>
    <row r="1900" spans="1:19">
      <c r="A1900" t="s">
        <v>28</v>
      </c>
      <c r="B1900" t="s">
        <v>29</v>
      </c>
      <c r="C1900" t="s">
        <v>22</v>
      </c>
      <c r="D1900" t="s">
        <v>23</v>
      </c>
      <c r="E1900" t="s">
        <v>5</v>
      </c>
      <c r="G1900" t="s">
        <v>24</v>
      </c>
      <c r="H1900">
        <v>493581</v>
      </c>
      <c r="I1900">
        <v>494474</v>
      </c>
      <c r="J1900" t="s">
        <v>41</v>
      </c>
      <c r="K1900" t="s">
        <v>1740</v>
      </c>
      <c r="L1900" t="s">
        <v>1740</v>
      </c>
      <c r="N1900" t="s">
        <v>49</v>
      </c>
      <c r="P1900">
        <v>24946275</v>
      </c>
      <c r="Q1900" t="s">
        <v>1738</v>
      </c>
      <c r="R1900">
        <v>894</v>
      </c>
      <c r="S1900">
        <v>297</v>
      </c>
    </row>
    <row r="1901" spans="1:19">
      <c r="A1901" t="s">
        <v>28</v>
      </c>
      <c r="B1901" t="s">
        <v>29</v>
      </c>
      <c r="C1901" t="s">
        <v>22</v>
      </c>
      <c r="D1901" t="s">
        <v>23</v>
      </c>
      <c r="E1901" t="s">
        <v>5</v>
      </c>
      <c r="G1901" t="s">
        <v>24</v>
      </c>
      <c r="H1901">
        <v>620724</v>
      </c>
      <c r="I1901">
        <v>621617</v>
      </c>
      <c r="J1901" t="s">
        <v>25</v>
      </c>
      <c r="K1901" t="s">
        <v>2151</v>
      </c>
      <c r="L1901" t="s">
        <v>2151</v>
      </c>
      <c r="N1901" t="s">
        <v>244</v>
      </c>
      <c r="P1901">
        <v>24947685</v>
      </c>
      <c r="Q1901" t="s">
        <v>2149</v>
      </c>
      <c r="R1901">
        <v>894</v>
      </c>
      <c r="S1901">
        <v>297</v>
      </c>
    </row>
    <row r="1902" spans="1:19">
      <c r="A1902" t="s">
        <v>28</v>
      </c>
      <c r="B1902" t="s">
        <v>29</v>
      </c>
      <c r="C1902" t="s">
        <v>22</v>
      </c>
      <c r="D1902" t="s">
        <v>23</v>
      </c>
      <c r="E1902" t="s">
        <v>5</v>
      </c>
      <c r="G1902" t="s">
        <v>24</v>
      </c>
      <c r="H1902">
        <v>1273967</v>
      </c>
      <c r="I1902">
        <v>1274860</v>
      </c>
      <c r="J1902" t="s">
        <v>41</v>
      </c>
      <c r="K1902" t="s">
        <v>4447</v>
      </c>
      <c r="L1902" t="s">
        <v>4447</v>
      </c>
      <c r="N1902" t="s">
        <v>4448</v>
      </c>
      <c r="P1902">
        <v>24947475</v>
      </c>
      <c r="Q1902" t="s">
        <v>4445</v>
      </c>
      <c r="R1902">
        <v>894</v>
      </c>
      <c r="S1902">
        <v>297</v>
      </c>
    </row>
    <row r="1903" spans="1:19">
      <c r="A1903" t="s">
        <v>28</v>
      </c>
      <c r="B1903" t="s">
        <v>29</v>
      </c>
      <c r="C1903" t="s">
        <v>22</v>
      </c>
      <c r="D1903" t="s">
        <v>23</v>
      </c>
      <c r="E1903" t="s">
        <v>5</v>
      </c>
      <c r="G1903" t="s">
        <v>24</v>
      </c>
      <c r="H1903">
        <v>1914558</v>
      </c>
      <c r="I1903">
        <v>1915451</v>
      </c>
      <c r="J1903" t="s">
        <v>41</v>
      </c>
      <c r="K1903" t="s">
        <v>6405</v>
      </c>
      <c r="L1903" t="s">
        <v>6405</v>
      </c>
      <c r="N1903" t="s">
        <v>6406</v>
      </c>
      <c r="P1903">
        <v>24948264</v>
      </c>
      <c r="Q1903" t="s">
        <v>6403</v>
      </c>
      <c r="R1903">
        <v>894</v>
      </c>
      <c r="S1903">
        <v>297</v>
      </c>
    </row>
    <row r="1904" spans="1:19">
      <c r="A1904" t="s">
        <v>28</v>
      </c>
      <c r="B1904" t="s">
        <v>29</v>
      </c>
      <c r="C1904" t="s">
        <v>22</v>
      </c>
      <c r="D1904" t="s">
        <v>23</v>
      </c>
      <c r="E1904" t="s">
        <v>5</v>
      </c>
      <c r="G1904" t="s">
        <v>24</v>
      </c>
      <c r="H1904">
        <v>2307753</v>
      </c>
      <c r="I1904">
        <v>2308646</v>
      </c>
      <c r="J1904" t="s">
        <v>41</v>
      </c>
      <c r="K1904" t="s">
        <v>7618</v>
      </c>
      <c r="L1904" t="s">
        <v>7618</v>
      </c>
      <c r="N1904" t="s">
        <v>49</v>
      </c>
      <c r="P1904">
        <v>24945417</v>
      </c>
      <c r="Q1904" t="s">
        <v>7616</v>
      </c>
      <c r="R1904">
        <v>894</v>
      </c>
      <c r="S1904">
        <v>297</v>
      </c>
    </row>
    <row r="1905" spans="1:19">
      <c r="A1905" t="s">
        <v>28</v>
      </c>
      <c r="B1905" t="s">
        <v>29</v>
      </c>
      <c r="C1905" t="s">
        <v>22</v>
      </c>
      <c r="D1905" t="s">
        <v>23</v>
      </c>
      <c r="E1905" t="s">
        <v>5</v>
      </c>
      <c r="G1905" t="s">
        <v>24</v>
      </c>
      <c r="H1905">
        <v>3031183</v>
      </c>
      <c r="I1905">
        <v>3032076</v>
      </c>
      <c r="J1905" t="s">
        <v>25</v>
      </c>
      <c r="K1905" t="s">
        <v>9923</v>
      </c>
      <c r="L1905" t="s">
        <v>9923</v>
      </c>
      <c r="N1905" t="s">
        <v>244</v>
      </c>
      <c r="P1905">
        <v>24948838</v>
      </c>
      <c r="Q1905" t="s">
        <v>9921</v>
      </c>
      <c r="R1905">
        <v>894</v>
      </c>
      <c r="S1905">
        <v>297</v>
      </c>
    </row>
    <row r="1906" spans="1:19">
      <c r="A1906" t="s">
        <v>28</v>
      </c>
      <c r="B1906" t="s">
        <v>29</v>
      </c>
      <c r="C1906" t="s">
        <v>22</v>
      </c>
      <c r="D1906" t="s">
        <v>23</v>
      </c>
      <c r="E1906" t="s">
        <v>5</v>
      </c>
      <c r="G1906" t="s">
        <v>24</v>
      </c>
      <c r="H1906">
        <v>3173307</v>
      </c>
      <c r="I1906">
        <v>3174200</v>
      </c>
      <c r="J1906" t="s">
        <v>25</v>
      </c>
      <c r="K1906" t="s">
        <v>10258</v>
      </c>
      <c r="L1906" t="s">
        <v>10258</v>
      </c>
      <c r="N1906" t="s">
        <v>10259</v>
      </c>
      <c r="P1906">
        <v>24948066</v>
      </c>
      <c r="Q1906" t="s">
        <v>10256</v>
      </c>
      <c r="R1906">
        <v>894</v>
      </c>
      <c r="S1906">
        <v>297</v>
      </c>
    </row>
    <row r="1907" spans="1:19">
      <c r="A1907" t="s">
        <v>28</v>
      </c>
      <c r="B1907" t="s">
        <v>29</v>
      </c>
      <c r="C1907" t="s">
        <v>22</v>
      </c>
      <c r="D1907" t="s">
        <v>23</v>
      </c>
      <c r="E1907" t="s">
        <v>5</v>
      </c>
      <c r="G1907" t="s">
        <v>24</v>
      </c>
      <c r="H1907">
        <v>3340378</v>
      </c>
      <c r="I1907">
        <v>3341271</v>
      </c>
      <c r="J1907" t="s">
        <v>41</v>
      </c>
      <c r="K1907" t="s">
        <v>10859</v>
      </c>
      <c r="L1907" t="s">
        <v>10859</v>
      </c>
      <c r="N1907" t="s">
        <v>244</v>
      </c>
      <c r="P1907">
        <v>24948260</v>
      </c>
      <c r="Q1907" t="s">
        <v>10857</v>
      </c>
      <c r="R1907">
        <v>894</v>
      </c>
      <c r="S1907">
        <v>297</v>
      </c>
    </row>
    <row r="1908" spans="1:19">
      <c r="A1908" t="s">
        <v>28</v>
      </c>
      <c r="B1908" t="s">
        <v>29</v>
      </c>
      <c r="C1908" t="s">
        <v>22</v>
      </c>
      <c r="D1908" t="s">
        <v>23</v>
      </c>
      <c r="E1908" t="s">
        <v>5</v>
      </c>
      <c r="G1908" t="s">
        <v>24</v>
      </c>
      <c r="H1908">
        <v>3479397</v>
      </c>
      <c r="I1908">
        <v>3480290</v>
      </c>
      <c r="J1908" t="s">
        <v>41</v>
      </c>
      <c r="K1908" t="s">
        <v>11341</v>
      </c>
      <c r="L1908" t="s">
        <v>11341</v>
      </c>
      <c r="N1908" t="s">
        <v>11342</v>
      </c>
      <c r="P1908">
        <v>24947406</v>
      </c>
      <c r="Q1908" t="s">
        <v>11339</v>
      </c>
      <c r="R1908">
        <v>894</v>
      </c>
      <c r="S1908">
        <v>297</v>
      </c>
    </row>
    <row r="1909" spans="1:19">
      <c r="A1909" t="s">
        <v>28</v>
      </c>
      <c r="B1909" t="s">
        <v>29</v>
      </c>
      <c r="C1909" t="s">
        <v>22</v>
      </c>
      <c r="D1909" t="s">
        <v>23</v>
      </c>
      <c r="E1909" t="s">
        <v>5</v>
      </c>
      <c r="G1909" t="s">
        <v>24</v>
      </c>
      <c r="H1909">
        <v>4338401</v>
      </c>
      <c r="I1909">
        <v>4339294</v>
      </c>
      <c r="J1909" t="s">
        <v>25</v>
      </c>
      <c r="K1909" t="s">
        <v>14273</v>
      </c>
      <c r="L1909" t="s">
        <v>14273</v>
      </c>
      <c r="N1909" t="s">
        <v>14274</v>
      </c>
      <c r="O1909" t="s">
        <v>14270</v>
      </c>
      <c r="P1909">
        <v>24945702</v>
      </c>
      <c r="Q1909" t="s">
        <v>14271</v>
      </c>
      <c r="R1909">
        <v>894</v>
      </c>
      <c r="S1909">
        <v>297</v>
      </c>
    </row>
    <row r="1910" spans="1:19">
      <c r="A1910" t="s">
        <v>28</v>
      </c>
      <c r="B1910" t="s">
        <v>29</v>
      </c>
      <c r="C1910" t="s">
        <v>22</v>
      </c>
      <c r="D1910" t="s">
        <v>23</v>
      </c>
      <c r="E1910" t="s">
        <v>5</v>
      </c>
      <c r="G1910" t="s">
        <v>24</v>
      </c>
      <c r="H1910">
        <v>352442</v>
      </c>
      <c r="I1910">
        <v>353332</v>
      </c>
      <c r="J1910" t="s">
        <v>25</v>
      </c>
      <c r="K1910" t="s">
        <v>1245</v>
      </c>
      <c r="L1910" t="s">
        <v>1245</v>
      </c>
      <c r="N1910" t="s">
        <v>1246</v>
      </c>
      <c r="P1910">
        <v>24949407</v>
      </c>
      <c r="Q1910" t="s">
        <v>1243</v>
      </c>
      <c r="R1910">
        <v>891</v>
      </c>
      <c r="S1910">
        <v>296</v>
      </c>
    </row>
    <row r="1911" spans="1:19">
      <c r="A1911" t="s">
        <v>28</v>
      </c>
      <c r="B1911" t="s">
        <v>29</v>
      </c>
      <c r="C1911" t="s">
        <v>22</v>
      </c>
      <c r="D1911" t="s">
        <v>23</v>
      </c>
      <c r="E1911" t="s">
        <v>5</v>
      </c>
      <c r="G1911" t="s">
        <v>24</v>
      </c>
      <c r="H1911">
        <v>399870</v>
      </c>
      <c r="I1911">
        <v>400760</v>
      </c>
      <c r="J1911" t="s">
        <v>25</v>
      </c>
      <c r="K1911" t="s">
        <v>1425</v>
      </c>
      <c r="L1911" t="s">
        <v>1425</v>
      </c>
      <c r="N1911" t="s">
        <v>1426</v>
      </c>
      <c r="P1911">
        <v>24946579</v>
      </c>
      <c r="Q1911" t="s">
        <v>1423</v>
      </c>
      <c r="R1911">
        <v>891</v>
      </c>
      <c r="S1911">
        <v>296</v>
      </c>
    </row>
    <row r="1912" spans="1:19">
      <c r="A1912" t="s">
        <v>28</v>
      </c>
      <c r="B1912" t="s">
        <v>29</v>
      </c>
      <c r="C1912" t="s">
        <v>22</v>
      </c>
      <c r="D1912" t="s">
        <v>23</v>
      </c>
      <c r="E1912" t="s">
        <v>5</v>
      </c>
      <c r="G1912" t="s">
        <v>24</v>
      </c>
      <c r="H1912">
        <v>850034</v>
      </c>
      <c r="I1912">
        <v>850924</v>
      </c>
      <c r="J1912" t="s">
        <v>25</v>
      </c>
      <c r="K1912" t="s">
        <v>3026</v>
      </c>
      <c r="L1912" t="s">
        <v>3026</v>
      </c>
      <c r="N1912" t="s">
        <v>49</v>
      </c>
      <c r="P1912">
        <v>25392802</v>
      </c>
      <c r="Q1912" t="s">
        <v>3024</v>
      </c>
      <c r="R1912">
        <v>891</v>
      </c>
      <c r="S1912">
        <v>296</v>
      </c>
    </row>
    <row r="1913" spans="1:19">
      <c r="A1913" t="s">
        <v>28</v>
      </c>
      <c r="B1913" t="s">
        <v>29</v>
      </c>
      <c r="C1913" t="s">
        <v>22</v>
      </c>
      <c r="D1913" t="s">
        <v>23</v>
      </c>
      <c r="E1913" t="s">
        <v>5</v>
      </c>
      <c r="G1913" t="s">
        <v>24</v>
      </c>
      <c r="H1913">
        <v>1159555</v>
      </c>
      <c r="I1913">
        <v>1160445</v>
      </c>
      <c r="J1913" t="s">
        <v>25</v>
      </c>
      <c r="K1913" t="s">
        <v>4089</v>
      </c>
      <c r="L1913" t="s">
        <v>4089</v>
      </c>
      <c r="N1913" t="s">
        <v>4090</v>
      </c>
      <c r="P1913">
        <v>24947711</v>
      </c>
      <c r="Q1913" t="s">
        <v>4087</v>
      </c>
      <c r="R1913">
        <v>891</v>
      </c>
      <c r="S1913">
        <v>296</v>
      </c>
    </row>
    <row r="1914" spans="1:19">
      <c r="A1914" t="s">
        <v>28</v>
      </c>
      <c r="B1914" t="s">
        <v>29</v>
      </c>
      <c r="C1914" t="s">
        <v>22</v>
      </c>
      <c r="D1914" t="s">
        <v>23</v>
      </c>
      <c r="E1914" t="s">
        <v>5</v>
      </c>
      <c r="G1914" t="s">
        <v>24</v>
      </c>
      <c r="H1914">
        <v>1209138</v>
      </c>
      <c r="I1914">
        <v>1210028</v>
      </c>
      <c r="J1914" t="s">
        <v>41</v>
      </c>
      <c r="K1914" t="s">
        <v>4235</v>
      </c>
      <c r="L1914" t="s">
        <v>4235</v>
      </c>
      <c r="N1914" t="s">
        <v>244</v>
      </c>
      <c r="P1914">
        <v>24949021</v>
      </c>
      <c r="Q1914" t="s">
        <v>4233</v>
      </c>
      <c r="R1914">
        <v>891</v>
      </c>
      <c r="S1914">
        <v>296</v>
      </c>
    </row>
    <row r="1915" spans="1:19">
      <c r="A1915" t="s">
        <v>28</v>
      </c>
      <c r="B1915" t="s">
        <v>29</v>
      </c>
      <c r="C1915" t="s">
        <v>22</v>
      </c>
      <c r="D1915" t="s">
        <v>23</v>
      </c>
      <c r="E1915" t="s">
        <v>5</v>
      </c>
      <c r="G1915" t="s">
        <v>24</v>
      </c>
      <c r="H1915">
        <v>1792462</v>
      </c>
      <c r="I1915">
        <v>1793352</v>
      </c>
      <c r="J1915" t="s">
        <v>25</v>
      </c>
      <c r="K1915" t="s">
        <v>6046</v>
      </c>
      <c r="L1915" t="s">
        <v>6046</v>
      </c>
      <c r="N1915" t="s">
        <v>6047</v>
      </c>
      <c r="O1915" t="s">
        <v>6043</v>
      </c>
      <c r="P1915">
        <v>24946655</v>
      </c>
      <c r="Q1915" t="s">
        <v>6044</v>
      </c>
      <c r="R1915">
        <v>891</v>
      </c>
      <c r="S1915">
        <v>296</v>
      </c>
    </row>
    <row r="1916" spans="1:19">
      <c r="A1916" t="s">
        <v>28</v>
      </c>
      <c r="B1916" t="s">
        <v>29</v>
      </c>
      <c r="C1916" t="s">
        <v>22</v>
      </c>
      <c r="D1916" t="s">
        <v>23</v>
      </c>
      <c r="E1916" t="s">
        <v>5</v>
      </c>
      <c r="G1916" t="s">
        <v>24</v>
      </c>
      <c r="H1916">
        <v>1821607</v>
      </c>
      <c r="I1916">
        <v>1822497</v>
      </c>
      <c r="J1916" t="s">
        <v>41</v>
      </c>
      <c r="K1916" t="s">
        <v>6135</v>
      </c>
      <c r="L1916" t="s">
        <v>6135</v>
      </c>
      <c r="N1916" t="s">
        <v>6136</v>
      </c>
      <c r="P1916">
        <v>24946060</v>
      </c>
      <c r="Q1916" t="s">
        <v>6133</v>
      </c>
      <c r="R1916">
        <v>891</v>
      </c>
      <c r="S1916">
        <v>296</v>
      </c>
    </row>
    <row r="1917" spans="1:19">
      <c r="A1917" t="s">
        <v>28</v>
      </c>
      <c r="B1917" t="s">
        <v>29</v>
      </c>
      <c r="C1917" t="s">
        <v>22</v>
      </c>
      <c r="D1917" t="s">
        <v>23</v>
      </c>
      <c r="E1917" t="s">
        <v>5</v>
      </c>
      <c r="G1917" t="s">
        <v>24</v>
      </c>
      <c r="H1917">
        <v>2254488</v>
      </c>
      <c r="I1917">
        <v>2255378</v>
      </c>
      <c r="J1917" t="s">
        <v>25</v>
      </c>
      <c r="K1917" t="s">
        <v>7438</v>
      </c>
      <c r="L1917" t="s">
        <v>7438</v>
      </c>
      <c r="N1917" t="s">
        <v>7439</v>
      </c>
      <c r="P1917">
        <v>24945198</v>
      </c>
      <c r="Q1917" t="s">
        <v>7436</v>
      </c>
      <c r="R1917">
        <v>891</v>
      </c>
      <c r="S1917">
        <v>296</v>
      </c>
    </row>
    <row r="1918" spans="1:19">
      <c r="A1918" t="s">
        <v>28</v>
      </c>
      <c r="B1918" t="s">
        <v>29</v>
      </c>
      <c r="C1918" t="s">
        <v>22</v>
      </c>
      <c r="D1918" t="s">
        <v>23</v>
      </c>
      <c r="E1918" t="s">
        <v>5</v>
      </c>
      <c r="G1918" t="s">
        <v>24</v>
      </c>
      <c r="H1918">
        <v>2266746</v>
      </c>
      <c r="I1918">
        <v>2267636</v>
      </c>
      <c r="J1918" t="s">
        <v>41</v>
      </c>
      <c r="K1918" t="s">
        <v>7488</v>
      </c>
      <c r="L1918" t="s">
        <v>7488</v>
      </c>
      <c r="N1918" t="s">
        <v>7489</v>
      </c>
      <c r="O1918" t="s">
        <v>7485</v>
      </c>
      <c r="P1918">
        <v>24946022</v>
      </c>
      <c r="Q1918" t="s">
        <v>7486</v>
      </c>
      <c r="R1918">
        <v>891</v>
      </c>
      <c r="S1918">
        <v>296</v>
      </c>
    </row>
    <row r="1919" spans="1:19">
      <c r="A1919" t="s">
        <v>28</v>
      </c>
      <c r="B1919" t="s">
        <v>29</v>
      </c>
      <c r="C1919" t="s">
        <v>22</v>
      </c>
      <c r="D1919" t="s">
        <v>23</v>
      </c>
      <c r="E1919" t="s">
        <v>5</v>
      </c>
      <c r="G1919" t="s">
        <v>24</v>
      </c>
      <c r="H1919">
        <v>2832178</v>
      </c>
      <c r="I1919">
        <v>2833068</v>
      </c>
      <c r="J1919" t="s">
        <v>41</v>
      </c>
      <c r="K1919" t="s">
        <v>9347</v>
      </c>
      <c r="L1919" t="s">
        <v>9347</v>
      </c>
      <c r="N1919" t="s">
        <v>9278</v>
      </c>
      <c r="P1919">
        <v>24949123</v>
      </c>
      <c r="Q1919" t="s">
        <v>9345</v>
      </c>
      <c r="R1919">
        <v>891</v>
      </c>
      <c r="S1919">
        <v>296</v>
      </c>
    </row>
    <row r="1920" spans="1:19">
      <c r="A1920" t="s">
        <v>28</v>
      </c>
      <c r="B1920" t="s">
        <v>29</v>
      </c>
      <c r="C1920" t="s">
        <v>22</v>
      </c>
      <c r="D1920" t="s">
        <v>23</v>
      </c>
      <c r="E1920" t="s">
        <v>5</v>
      </c>
      <c r="G1920" t="s">
        <v>24</v>
      </c>
      <c r="H1920">
        <v>3297107</v>
      </c>
      <c r="I1920">
        <v>3297997</v>
      </c>
      <c r="J1920" t="s">
        <v>41</v>
      </c>
      <c r="K1920" t="s">
        <v>10715</v>
      </c>
      <c r="L1920" t="s">
        <v>10715</v>
      </c>
      <c r="N1920" t="s">
        <v>10716</v>
      </c>
      <c r="O1920" t="s">
        <v>10712</v>
      </c>
      <c r="P1920">
        <v>24946633</v>
      </c>
      <c r="Q1920" t="s">
        <v>10713</v>
      </c>
      <c r="R1920">
        <v>891</v>
      </c>
      <c r="S1920">
        <v>296</v>
      </c>
    </row>
    <row r="1921" spans="1:19">
      <c r="A1921" t="s">
        <v>28</v>
      </c>
      <c r="B1921" t="s">
        <v>29</v>
      </c>
      <c r="C1921" t="s">
        <v>22</v>
      </c>
      <c r="D1921" t="s">
        <v>23</v>
      </c>
      <c r="E1921" t="s">
        <v>5</v>
      </c>
      <c r="G1921" t="s">
        <v>24</v>
      </c>
      <c r="H1921">
        <v>3549629</v>
      </c>
      <c r="I1921">
        <v>3550519</v>
      </c>
      <c r="J1921" t="s">
        <v>25</v>
      </c>
      <c r="K1921" t="s">
        <v>11567</v>
      </c>
      <c r="L1921" t="s">
        <v>11567</v>
      </c>
      <c r="N1921" t="s">
        <v>2539</v>
      </c>
      <c r="P1921">
        <v>24947380</v>
      </c>
      <c r="Q1921" t="s">
        <v>11565</v>
      </c>
      <c r="R1921">
        <v>891</v>
      </c>
      <c r="S1921">
        <v>296</v>
      </c>
    </row>
    <row r="1922" spans="1:19">
      <c r="A1922" t="s">
        <v>28</v>
      </c>
      <c r="B1922" t="s">
        <v>29</v>
      </c>
      <c r="C1922" t="s">
        <v>22</v>
      </c>
      <c r="D1922" t="s">
        <v>23</v>
      </c>
      <c r="E1922" t="s">
        <v>5</v>
      </c>
      <c r="G1922" t="s">
        <v>24</v>
      </c>
      <c r="H1922">
        <v>3967452</v>
      </c>
      <c r="I1922">
        <v>3968342</v>
      </c>
      <c r="J1922" t="s">
        <v>41</v>
      </c>
      <c r="K1922" t="s">
        <v>13031</v>
      </c>
      <c r="L1922" t="s">
        <v>13031</v>
      </c>
      <c r="N1922" t="s">
        <v>244</v>
      </c>
      <c r="P1922">
        <v>24945372</v>
      </c>
      <c r="Q1922" t="s">
        <v>13029</v>
      </c>
      <c r="R1922">
        <v>891</v>
      </c>
      <c r="S1922">
        <v>296</v>
      </c>
    </row>
    <row r="1923" spans="1:19">
      <c r="A1923" t="s">
        <v>28</v>
      </c>
      <c r="B1923" t="s">
        <v>29</v>
      </c>
      <c r="C1923" t="s">
        <v>22</v>
      </c>
      <c r="D1923" t="s">
        <v>23</v>
      </c>
      <c r="E1923" t="s">
        <v>5</v>
      </c>
      <c r="G1923" t="s">
        <v>24</v>
      </c>
      <c r="H1923">
        <v>4264233</v>
      </c>
      <c r="I1923">
        <v>4265123</v>
      </c>
      <c r="J1923" t="s">
        <v>41</v>
      </c>
      <c r="K1923" t="s">
        <v>14031</v>
      </c>
      <c r="L1923" t="s">
        <v>14031</v>
      </c>
      <c r="N1923" t="s">
        <v>2623</v>
      </c>
      <c r="P1923">
        <v>24945248</v>
      </c>
      <c r="Q1923" t="s">
        <v>14029</v>
      </c>
      <c r="R1923">
        <v>891</v>
      </c>
      <c r="S1923">
        <v>296</v>
      </c>
    </row>
    <row r="1924" spans="1:19">
      <c r="A1924" t="s">
        <v>28</v>
      </c>
      <c r="B1924" t="s">
        <v>29</v>
      </c>
      <c r="C1924" t="s">
        <v>22</v>
      </c>
      <c r="D1924" t="s">
        <v>23</v>
      </c>
      <c r="E1924" t="s">
        <v>5</v>
      </c>
      <c r="G1924" t="s">
        <v>24</v>
      </c>
      <c r="H1924">
        <v>706404</v>
      </c>
      <c r="I1924">
        <v>707291</v>
      </c>
      <c r="J1924" t="s">
        <v>41</v>
      </c>
      <c r="K1924" t="s">
        <v>2510</v>
      </c>
      <c r="L1924" t="s">
        <v>2510</v>
      </c>
      <c r="N1924" t="s">
        <v>1014</v>
      </c>
      <c r="P1924">
        <v>24946424</v>
      </c>
      <c r="Q1924" t="s">
        <v>2508</v>
      </c>
      <c r="R1924">
        <v>888</v>
      </c>
      <c r="S1924">
        <v>295</v>
      </c>
    </row>
    <row r="1925" spans="1:19">
      <c r="A1925" t="s">
        <v>28</v>
      </c>
      <c r="B1925" t="s">
        <v>29</v>
      </c>
      <c r="C1925" t="s">
        <v>22</v>
      </c>
      <c r="D1925" t="s">
        <v>23</v>
      </c>
      <c r="E1925" t="s">
        <v>5</v>
      </c>
      <c r="G1925" t="s">
        <v>24</v>
      </c>
      <c r="H1925">
        <v>906598</v>
      </c>
      <c r="I1925">
        <v>907485</v>
      </c>
      <c r="J1925" t="s">
        <v>25</v>
      </c>
      <c r="K1925" t="s">
        <v>3206</v>
      </c>
      <c r="L1925" t="s">
        <v>3206</v>
      </c>
      <c r="N1925" t="s">
        <v>1639</v>
      </c>
      <c r="P1925">
        <v>24948532</v>
      </c>
      <c r="Q1925" t="s">
        <v>3204</v>
      </c>
      <c r="R1925">
        <v>888</v>
      </c>
      <c r="S1925">
        <v>295</v>
      </c>
    </row>
    <row r="1926" spans="1:19">
      <c r="A1926" t="s">
        <v>28</v>
      </c>
      <c r="B1926" t="s">
        <v>29</v>
      </c>
      <c r="C1926" t="s">
        <v>22</v>
      </c>
      <c r="D1926" t="s">
        <v>23</v>
      </c>
      <c r="E1926" t="s">
        <v>5</v>
      </c>
      <c r="G1926" t="s">
        <v>24</v>
      </c>
      <c r="H1926">
        <v>1018420</v>
      </c>
      <c r="I1926">
        <v>1019307</v>
      </c>
      <c r="J1926" t="s">
        <v>25</v>
      </c>
      <c r="K1926" t="s">
        <v>3593</v>
      </c>
      <c r="L1926" t="s">
        <v>3593</v>
      </c>
      <c r="N1926" t="s">
        <v>244</v>
      </c>
      <c r="P1926">
        <v>24945887</v>
      </c>
      <c r="Q1926" t="s">
        <v>3591</v>
      </c>
      <c r="R1926">
        <v>888</v>
      </c>
      <c r="S1926">
        <v>295</v>
      </c>
    </row>
    <row r="1927" spans="1:19">
      <c r="A1927" t="s">
        <v>28</v>
      </c>
      <c r="B1927" t="s">
        <v>29</v>
      </c>
      <c r="C1927" t="s">
        <v>22</v>
      </c>
      <c r="D1927" t="s">
        <v>23</v>
      </c>
      <c r="E1927" t="s">
        <v>5</v>
      </c>
      <c r="G1927" t="s">
        <v>24</v>
      </c>
      <c r="H1927">
        <v>1095010</v>
      </c>
      <c r="I1927">
        <v>1095897</v>
      </c>
      <c r="J1927" t="s">
        <v>41</v>
      </c>
      <c r="K1927" t="s">
        <v>3854</v>
      </c>
      <c r="L1927" t="s">
        <v>3854</v>
      </c>
      <c r="N1927" t="s">
        <v>49</v>
      </c>
      <c r="P1927">
        <v>24947596</v>
      </c>
      <c r="Q1927" t="s">
        <v>3852</v>
      </c>
      <c r="R1927">
        <v>888</v>
      </c>
      <c r="S1927">
        <v>295</v>
      </c>
    </row>
    <row r="1928" spans="1:19">
      <c r="A1928" t="s">
        <v>28</v>
      </c>
      <c r="B1928" t="s">
        <v>29</v>
      </c>
      <c r="C1928" t="s">
        <v>22</v>
      </c>
      <c r="D1928" t="s">
        <v>23</v>
      </c>
      <c r="E1928" t="s">
        <v>5</v>
      </c>
      <c r="G1928" t="s">
        <v>24</v>
      </c>
      <c r="H1928">
        <v>1467340</v>
      </c>
      <c r="I1928">
        <v>1468227</v>
      </c>
      <c r="J1928" t="s">
        <v>41</v>
      </c>
      <c r="K1928" t="s">
        <v>5101</v>
      </c>
      <c r="L1928" t="s">
        <v>5101</v>
      </c>
      <c r="N1928" t="s">
        <v>244</v>
      </c>
      <c r="P1928">
        <v>24947914</v>
      </c>
      <c r="Q1928" t="s">
        <v>5099</v>
      </c>
      <c r="R1928">
        <v>888</v>
      </c>
      <c r="S1928">
        <v>295</v>
      </c>
    </row>
    <row r="1929" spans="1:19">
      <c r="A1929" t="s">
        <v>28</v>
      </c>
      <c r="B1929" t="s">
        <v>29</v>
      </c>
      <c r="C1929" t="s">
        <v>22</v>
      </c>
      <c r="D1929" t="s">
        <v>23</v>
      </c>
      <c r="E1929" t="s">
        <v>5</v>
      </c>
      <c r="G1929" t="s">
        <v>24</v>
      </c>
      <c r="H1929">
        <v>2043577</v>
      </c>
      <c r="I1929">
        <v>2044464</v>
      </c>
      <c r="J1929" t="s">
        <v>25</v>
      </c>
      <c r="K1929" t="s">
        <v>6802</v>
      </c>
      <c r="L1929" t="s">
        <v>6802</v>
      </c>
      <c r="N1929" t="s">
        <v>6803</v>
      </c>
      <c r="P1929">
        <v>24947913</v>
      </c>
      <c r="Q1929" t="s">
        <v>6800</v>
      </c>
      <c r="R1929">
        <v>888</v>
      </c>
      <c r="S1929">
        <v>295</v>
      </c>
    </row>
    <row r="1930" spans="1:19">
      <c r="A1930" t="s">
        <v>28</v>
      </c>
      <c r="B1930" t="s">
        <v>29</v>
      </c>
      <c r="C1930" t="s">
        <v>22</v>
      </c>
      <c r="D1930" t="s">
        <v>23</v>
      </c>
      <c r="E1930" t="s">
        <v>5</v>
      </c>
      <c r="G1930" t="s">
        <v>24</v>
      </c>
      <c r="H1930">
        <v>3972144</v>
      </c>
      <c r="I1930">
        <v>3973031</v>
      </c>
      <c r="J1930" t="s">
        <v>41</v>
      </c>
      <c r="K1930" t="s">
        <v>13050</v>
      </c>
      <c r="L1930" t="s">
        <v>13050</v>
      </c>
      <c r="N1930" t="s">
        <v>13051</v>
      </c>
      <c r="O1930" t="s">
        <v>13047</v>
      </c>
      <c r="P1930">
        <v>24947119</v>
      </c>
      <c r="Q1930" t="s">
        <v>13048</v>
      </c>
      <c r="R1930">
        <v>888</v>
      </c>
      <c r="S1930">
        <v>295</v>
      </c>
    </row>
    <row r="1931" spans="1:19">
      <c r="A1931" t="s">
        <v>28</v>
      </c>
      <c r="B1931" t="s">
        <v>29</v>
      </c>
      <c r="C1931" t="s">
        <v>22</v>
      </c>
      <c r="D1931" t="s">
        <v>23</v>
      </c>
      <c r="E1931" t="s">
        <v>5</v>
      </c>
      <c r="G1931" t="s">
        <v>24</v>
      </c>
      <c r="H1931">
        <v>4145310</v>
      </c>
      <c r="I1931">
        <v>4146197</v>
      </c>
      <c r="J1931" t="s">
        <v>25</v>
      </c>
      <c r="K1931" t="s">
        <v>13672</v>
      </c>
      <c r="L1931" t="s">
        <v>13672</v>
      </c>
      <c r="N1931" t="s">
        <v>13673</v>
      </c>
      <c r="O1931" t="s">
        <v>13669</v>
      </c>
      <c r="P1931">
        <v>24946008</v>
      </c>
      <c r="Q1931" t="s">
        <v>13670</v>
      </c>
      <c r="R1931">
        <v>888</v>
      </c>
      <c r="S1931">
        <v>295</v>
      </c>
    </row>
    <row r="1932" spans="1:19">
      <c r="A1932" t="s">
        <v>28</v>
      </c>
      <c r="B1932" t="s">
        <v>29</v>
      </c>
      <c r="C1932" t="s">
        <v>22</v>
      </c>
      <c r="D1932" t="s">
        <v>23</v>
      </c>
      <c r="E1932" t="s">
        <v>5</v>
      </c>
      <c r="G1932" t="s">
        <v>24</v>
      </c>
      <c r="H1932">
        <v>4147069</v>
      </c>
      <c r="I1932">
        <v>4147956</v>
      </c>
      <c r="J1932" t="s">
        <v>25</v>
      </c>
      <c r="K1932" t="s">
        <v>13680</v>
      </c>
      <c r="L1932" t="s">
        <v>13680</v>
      </c>
      <c r="N1932" t="s">
        <v>13681</v>
      </c>
      <c r="P1932">
        <v>24946972</v>
      </c>
      <c r="Q1932" t="s">
        <v>13678</v>
      </c>
      <c r="R1932">
        <v>888</v>
      </c>
      <c r="S1932">
        <v>295</v>
      </c>
    </row>
    <row r="1933" spans="1:19">
      <c r="A1933" t="s">
        <v>28</v>
      </c>
      <c r="B1933" t="s">
        <v>29</v>
      </c>
      <c r="C1933" t="s">
        <v>22</v>
      </c>
      <c r="D1933" t="s">
        <v>23</v>
      </c>
      <c r="E1933" t="s">
        <v>5</v>
      </c>
      <c r="G1933" t="s">
        <v>24</v>
      </c>
      <c r="H1933">
        <v>4442577</v>
      </c>
      <c r="I1933">
        <v>4443464</v>
      </c>
      <c r="J1933" t="s">
        <v>41</v>
      </c>
      <c r="K1933" t="s">
        <v>14577</v>
      </c>
      <c r="L1933" t="s">
        <v>14577</v>
      </c>
      <c r="N1933" t="s">
        <v>1652</v>
      </c>
      <c r="P1933">
        <v>24946363</v>
      </c>
      <c r="Q1933" t="s">
        <v>14575</v>
      </c>
      <c r="R1933">
        <v>888</v>
      </c>
      <c r="S1933">
        <v>295</v>
      </c>
    </row>
    <row r="1934" spans="1:19">
      <c r="A1934" t="s">
        <v>28</v>
      </c>
      <c r="B1934" t="s">
        <v>29</v>
      </c>
      <c r="C1934" t="s">
        <v>22</v>
      </c>
      <c r="D1934" t="s">
        <v>23</v>
      </c>
      <c r="E1934" t="s">
        <v>5</v>
      </c>
      <c r="G1934" t="s">
        <v>24</v>
      </c>
      <c r="H1934">
        <v>154618</v>
      </c>
      <c r="I1934">
        <v>155502</v>
      </c>
      <c r="J1934" t="s">
        <v>25</v>
      </c>
      <c r="K1934" t="s">
        <v>526</v>
      </c>
      <c r="L1934" t="s">
        <v>526</v>
      </c>
      <c r="N1934" t="s">
        <v>244</v>
      </c>
      <c r="P1934">
        <v>24947245</v>
      </c>
      <c r="Q1934" t="s">
        <v>524</v>
      </c>
      <c r="R1934">
        <v>885</v>
      </c>
      <c r="S1934">
        <v>294</v>
      </c>
    </row>
    <row r="1935" spans="1:19">
      <c r="A1935" t="s">
        <v>28</v>
      </c>
      <c r="B1935" t="s">
        <v>29</v>
      </c>
      <c r="C1935" t="s">
        <v>22</v>
      </c>
      <c r="D1935" t="s">
        <v>23</v>
      </c>
      <c r="E1935" t="s">
        <v>5</v>
      </c>
      <c r="G1935" t="s">
        <v>24</v>
      </c>
      <c r="H1935">
        <v>1123961</v>
      </c>
      <c r="I1935">
        <v>1124845</v>
      </c>
      <c r="J1935" t="s">
        <v>25</v>
      </c>
      <c r="K1935" t="s">
        <v>3956</v>
      </c>
      <c r="L1935" t="s">
        <v>3956</v>
      </c>
      <c r="N1935" t="s">
        <v>3957</v>
      </c>
      <c r="P1935">
        <v>24947869</v>
      </c>
      <c r="Q1935" t="s">
        <v>3954</v>
      </c>
      <c r="R1935">
        <v>885</v>
      </c>
      <c r="S1935">
        <v>294</v>
      </c>
    </row>
    <row r="1936" spans="1:19">
      <c r="A1936" t="s">
        <v>28</v>
      </c>
      <c r="B1936" t="s">
        <v>29</v>
      </c>
      <c r="C1936" t="s">
        <v>22</v>
      </c>
      <c r="D1936" t="s">
        <v>23</v>
      </c>
      <c r="E1936" t="s">
        <v>5</v>
      </c>
      <c r="G1936" t="s">
        <v>24</v>
      </c>
      <c r="H1936">
        <v>1168136</v>
      </c>
      <c r="I1936">
        <v>1169020</v>
      </c>
      <c r="J1936" t="s">
        <v>25</v>
      </c>
      <c r="K1936" t="s">
        <v>4116</v>
      </c>
      <c r="L1936" t="s">
        <v>4116</v>
      </c>
      <c r="N1936" t="s">
        <v>244</v>
      </c>
      <c r="P1936">
        <v>24948741</v>
      </c>
      <c r="Q1936" t="s">
        <v>4114</v>
      </c>
      <c r="R1936">
        <v>885</v>
      </c>
      <c r="S1936">
        <v>294</v>
      </c>
    </row>
    <row r="1937" spans="1:19">
      <c r="A1937" t="s">
        <v>28</v>
      </c>
      <c r="B1937" t="s">
        <v>29</v>
      </c>
      <c r="C1937" t="s">
        <v>22</v>
      </c>
      <c r="D1937" t="s">
        <v>23</v>
      </c>
      <c r="E1937" t="s">
        <v>5</v>
      </c>
      <c r="G1937" t="s">
        <v>24</v>
      </c>
      <c r="H1937">
        <v>1360178</v>
      </c>
      <c r="I1937">
        <v>1361062</v>
      </c>
      <c r="J1937" t="s">
        <v>41</v>
      </c>
      <c r="K1937" t="s">
        <v>4724</v>
      </c>
      <c r="L1937" t="s">
        <v>4724</v>
      </c>
      <c r="N1937" t="s">
        <v>626</v>
      </c>
      <c r="P1937">
        <v>24946059</v>
      </c>
      <c r="Q1937" t="s">
        <v>4722</v>
      </c>
      <c r="R1937">
        <v>885</v>
      </c>
      <c r="S1937">
        <v>294</v>
      </c>
    </row>
    <row r="1938" spans="1:19">
      <c r="A1938" t="s">
        <v>28</v>
      </c>
      <c r="B1938" t="s">
        <v>29</v>
      </c>
      <c r="C1938" t="s">
        <v>22</v>
      </c>
      <c r="D1938" t="s">
        <v>23</v>
      </c>
      <c r="E1938" t="s">
        <v>5</v>
      </c>
      <c r="G1938" t="s">
        <v>24</v>
      </c>
      <c r="H1938">
        <v>2179261</v>
      </c>
      <c r="I1938">
        <v>2180145</v>
      </c>
      <c r="J1938" t="s">
        <v>25</v>
      </c>
      <c r="K1938" t="s">
        <v>7190</v>
      </c>
      <c r="L1938" t="s">
        <v>7190</v>
      </c>
      <c r="N1938" t="s">
        <v>7191</v>
      </c>
      <c r="P1938">
        <v>24946713</v>
      </c>
      <c r="Q1938" t="s">
        <v>7188</v>
      </c>
      <c r="R1938">
        <v>885</v>
      </c>
      <c r="S1938">
        <v>294</v>
      </c>
    </row>
    <row r="1939" spans="1:19">
      <c r="A1939" t="s">
        <v>28</v>
      </c>
      <c r="B1939" t="s">
        <v>29</v>
      </c>
      <c r="C1939" t="s">
        <v>22</v>
      </c>
      <c r="D1939" t="s">
        <v>23</v>
      </c>
      <c r="E1939" t="s">
        <v>5</v>
      </c>
      <c r="G1939" t="s">
        <v>24</v>
      </c>
      <c r="H1939">
        <v>3699075</v>
      </c>
      <c r="I1939">
        <v>3699959</v>
      </c>
      <c r="J1939" t="s">
        <v>25</v>
      </c>
      <c r="K1939" t="s">
        <v>12078</v>
      </c>
      <c r="L1939" t="s">
        <v>12078</v>
      </c>
      <c r="N1939" t="s">
        <v>244</v>
      </c>
      <c r="P1939">
        <v>24945549</v>
      </c>
      <c r="Q1939" t="s">
        <v>12076</v>
      </c>
      <c r="R1939">
        <v>885</v>
      </c>
      <c r="S1939">
        <v>294</v>
      </c>
    </row>
    <row r="1940" spans="1:19">
      <c r="A1940" t="s">
        <v>28</v>
      </c>
      <c r="B1940" t="s">
        <v>29</v>
      </c>
      <c r="C1940" t="s">
        <v>22</v>
      </c>
      <c r="D1940" t="s">
        <v>23</v>
      </c>
      <c r="E1940" t="s">
        <v>5</v>
      </c>
      <c r="G1940" t="s">
        <v>24</v>
      </c>
      <c r="H1940">
        <v>3700699</v>
      </c>
      <c r="I1940">
        <v>3701583</v>
      </c>
      <c r="J1940" t="s">
        <v>41</v>
      </c>
      <c r="K1940" t="s">
        <v>12084</v>
      </c>
      <c r="L1940" t="s">
        <v>12084</v>
      </c>
      <c r="N1940" t="s">
        <v>12085</v>
      </c>
      <c r="P1940">
        <v>24946915</v>
      </c>
      <c r="Q1940" t="s">
        <v>12082</v>
      </c>
      <c r="R1940">
        <v>885</v>
      </c>
      <c r="S1940">
        <v>294</v>
      </c>
    </row>
    <row r="1941" spans="1:19">
      <c r="A1941" t="s">
        <v>28</v>
      </c>
      <c r="B1941" t="s">
        <v>29</v>
      </c>
      <c r="C1941" t="s">
        <v>22</v>
      </c>
      <c r="D1941" t="s">
        <v>23</v>
      </c>
      <c r="E1941" t="s">
        <v>5</v>
      </c>
      <c r="G1941" t="s">
        <v>24</v>
      </c>
      <c r="H1941">
        <v>3838265</v>
      </c>
      <c r="I1941">
        <v>3839149</v>
      </c>
      <c r="J1941" t="s">
        <v>41</v>
      </c>
      <c r="K1941" t="s">
        <v>12524</v>
      </c>
      <c r="L1941" t="s">
        <v>12524</v>
      </c>
      <c r="N1941" t="s">
        <v>11751</v>
      </c>
      <c r="O1941" t="s">
        <v>12521</v>
      </c>
      <c r="P1941">
        <v>24946145</v>
      </c>
      <c r="Q1941" t="s">
        <v>12522</v>
      </c>
      <c r="R1941">
        <v>885</v>
      </c>
      <c r="S1941">
        <v>294</v>
      </c>
    </row>
    <row r="1942" spans="1:19">
      <c r="A1942" t="s">
        <v>28</v>
      </c>
      <c r="B1942" t="s">
        <v>29</v>
      </c>
      <c r="C1942" t="s">
        <v>22</v>
      </c>
      <c r="D1942" t="s">
        <v>23</v>
      </c>
      <c r="E1942" t="s">
        <v>5</v>
      </c>
      <c r="G1942" t="s">
        <v>24</v>
      </c>
      <c r="H1942">
        <v>4276591</v>
      </c>
      <c r="I1942">
        <v>4277475</v>
      </c>
      <c r="J1942" t="s">
        <v>41</v>
      </c>
      <c r="K1942" t="s">
        <v>14068</v>
      </c>
      <c r="L1942" t="s">
        <v>14068</v>
      </c>
      <c r="N1942" t="s">
        <v>49</v>
      </c>
      <c r="P1942">
        <v>24947617</v>
      </c>
      <c r="Q1942" t="s">
        <v>14066</v>
      </c>
      <c r="R1942">
        <v>885</v>
      </c>
      <c r="S1942">
        <v>294</v>
      </c>
    </row>
    <row r="1943" spans="1:19">
      <c r="A1943" t="s">
        <v>28</v>
      </c>
      <c r="B1943" t="s">
        <v>29</v>
      </c>
      <c r="C1943" t="s">
        <v>22</v>
      </c>
      <c r="D1943" t="s">
        <v>23</v>
      </c>
      <c r="E1943" t="s">
        <v>5</v>
      </c>
      <c r="G1943" t="s">
        <v>24</v>
      </c>
      <c r="H1943">
        <v>4558478</v>
      </c>
      <c r="I1943">
        <v>4559362</v>
      </c>
      <c r="J1943" t="s">
        <v>25</v>
      </c>
      <c r="K1943" t="s">
        <v>15038</v>
      </c>
      <c r="L1943" t="s">
        <v>15038</v>
      </c>
      <c r="N1943" t="s">
        <v>49</v>
      </c>
      <c r="P1943">
        <v>24947064</v>
      </c>
      <c r="Q1943" t="s">
        <v>15036</v>
      </c>
      <c r="R1943">
        <v>885</v>
      </c>
      <c r="S1943">
        <v>294</v>
      </c>
    </row>
    <row r="1944" spans="1:19">
      <c r="A1944" t="s">
        <v>28</v>
      </c>
      <c r="B1944" t="s">
        <v>29</v>
      </c>
      <c r="C1944" t="s">
        <v>22</v>
      </c>
      <c r="D1944" t="s">
        <v>23</v>
      </c>
      <c r="E1944" t="s">
        <v>5</v>
      </c>
      <c r="G1944" t="s">
        <v>24</v>
      </c>
      <c r="H1944">
        <v>4715406</v>
      </c>
      <c r="I1944">
        <v>4716290</v>
      </c>
      <c r="J1944" t="s">
        <v>41</v>
      </c>
      <c r="K1944" t="s">
        <v>15577</v>
      </c>
      <c r="L1944" t="s">
        <v>15577</v>
      </c>
      <c r="N1944" t="s">
        <v>8464</v>
      </c>
      <c r="P1944">
        <v>24945932</v>
      </c>
      <c r="Q1944" t="s">
        <v>15575</v>
      </c>
      <c r="R1944">
        <v>885</v>
      </c>
      <c r="S1944">
        <v>294</v>
      </c>
    </row>
    <row r="1945" spans="1:19">
      <c r="A1945" t="s">
        <v>28</v>
      </c>
      <c r="B1945" t="s">
        <v>29</v>
      </c>
      <c r="C1945" t="s">
        <v>22</v>
      </c>
      <c r="D1945" t="s">
        <v>23</v>
      </c>
      <c r="E1945" t="s">
        <v>5</v>
      </c>
      <c r="G1945" t="s">
        <v>24</v>
      </c>
      <c r="H1945">
        <v>785144</v>
      </c>
      <c r="I1945">
        <v>786025</v>
      </c>
      <c r="J1945" t="s">
        <v>25</v>
      </c>
      <c r="K1945" t="s">
        <v>2807</v>
      </c>
      <c r="L1945" t="s">
        <v>2807</v>
      </c>
      <c r="N1945" t="s">
        <v>244</v>
      </c>
      <c r="P1945">
        <v>24947218</v>
      </c>
      <c r="Q1945" t="s">
        <v>2805</v>
      </c>
      <c r="R1945">
        <v>882</v>
      </c>
      <c r="S1945">
        <v>293</v>
      </c>
    </row>
    <row r="1946" spans="1:19">
      <c r="A1946" t="s">
        <v>28</v>
      </c>
      <c r="B1946" t="s">
        <v>29</v>
      </c>
      <c r="C1946" t="s">
        <v>22</v>
      </c>
      <c r="D1946" t="s">
        <v>23</v>
      </c>
      <c r="E1946" t="s">
        <v>5</v>
      </c>
      <c r="G1946" t="s">
        <v>24</v>
      </c>
      <c r="H1946">
        <v>1610344</v>
      </c>
      <c r="I1946">
        <v>1611225</v>
      </c>
      <c r="J1946" t="s">
        <v>41</v>
      </c>
      <c r="K1946" t="s">
        <v>5490</v>
      </c>
      <c r="L1946" t="s">
        <v>5490</v>
      </c>
      <c r="N1946" t="s">
        <v>49</v>
      </c>
      <c r="P1946">
        <v>24945224</v>
      </c>
      <c r="Q1946" t="s">
        <v>5488</v>
      </c>
      <c r="R1946">
        <v>882</v>
      </c>
      <c r="S1946">
        <v>293</v>
      </c>
    </row>
    <row r="1947" spans="1:19">
      <c r="A1947" t="s">
        <v>28</v>
      </c>
      <c r="B1947" t="s">
        <v>29</v>
      </c>
      <c r="C1947" t="s">
        <v>22</v>
      </c>
      <c r="D1947" t="s">
        <v>23</v>
      </c>
      <c r="E1947" t="s">
        <v>5</v>
      </c>
      <c r="G1947" t="s">
        <v>24</v>
      </c>
      <c r="H1947">
        <v>3396860</v>
      </c>
      <c r="I1947">
        <v>3397741</v>
      </c>
      <c r="J1947" t="s">
        <v>41</v>
      </c>
      <c r="K1947" t="s">
        <v>11027</v>
      </c>
      <c r="L1947" t="s">
        <v>11027</v>
      </c>
      <c r="N1947" t="s">
        <v>11028</v>
      </c>
      <c r="P1947">
        <v>24949080</v>
      </c>
      <c r="Q1947" t="s">
        <v>11025</v>
      </c>
      <c r="R1947">
        <v>882</v>
      </c>
      <c r="S1947">
        <v>293</v>
      </c>
    </row>
    <row r="1948" spans="1:19">
      <c r="A1948" t="s">
        <v>28</v>
      </c>
      <c r="B1948" t="s">
        <v>29</v>
      </c>
      <c r="C1948" t="s">
        <v>22</v>
      </c>
      <c r="D1948" t="s">
        <v>23</v>
      </c>
      <c r="E1948" t="s">
        <v>5</v>
      </c>
      <c r="G1948" t="s">
        <v>24</v>
      </c>
      <c r="H1948">
        <v>3397868</v>
      </c>
      <c r="I1948">
        <v>3398749</v>
      </c>
      <c r="J1948" t="s">
        <v>25</v>
      </c>
      <c r="K1948" t="s">
        <v>11031</v>
      </c>
      <c r="L1948" t="s">
        <v>11031</v>
      </c>
      <c r="N1948" t="s">
        <v>11032</v>
      </c>
      <c r="P1948">
        <v>24945680</v>
      </c>
      <c r="Q1948" t="s">
        <v>11029</v>
      </c>
      <c r="R1948">
        <v>882</v>
      </c>
      <c r="S1948">
        <v>293</v>
      </c>
    </row>
    <row r="1949" spans="1:19">
      <c r="A1949" t="s">
        <v>28</v>
      </c>
      <c r="B1949" t="s">
        <v>29</v>
      </c>
      <c r="C1949" t="s">
        <v>22</v>
      </c>
      <c r="D1949" t="s">
        <v>23</v>
      </c>
      <c r="E1949" t="s">
        <v>5</v>
      </c>
      <c r="G1949" t="s">
        <v>24</v>
      </c>
      <c r="H1949">
        <v>3953982</v>
      </c>
      <c r="I1949">
        <v>3954863</v>
      </c>
      <c r="J1949" t="s">
        <v>41</v>
      </c>
      <c r="K1949" t="s">
        <v>12991</v>
      </c>
      <c r="L1949" t="s">
        <v>12991</v>
      </c>
      <c r="N1949" t="s">
        <v>12992</v>
      </c>
      <c r="P1949">
        <v>24949075</v>
      </c>
      <c r="Q1949" t="s">
        <v>12989</v>
      </c>
      <c r="R1949">
        <v>882</v>
      </c>
      <c r="S1949">
        <v>293</v>
      </c>
    </row>
    <row r="1950" spans="1:19">
      <c r="A1950" t="s">
        <v>28</v>
      </c>
      <c r="B1950" t="s">
        <v>29</v>
      </c>
      <c r="C1950" t="s">
        <v>22</v>
      </c>
      <c r="D1950" t="s">
        <v>23</v>
      </c>
      <c r="E1950" t="s">
        <v>5</v>
      </c>
      <c r="G1950" t="s">
        <v>24</v>
      </c>
      <c r="H1950">
        <v>4404957</v>
      </c>
      <c r="I1950">
        <v>4405838</v>
      </c>
      <c r="J1950" t="s">
        <v>41</v>
      </c>
      <c r="K1950" t="s">
        <v>14473</v>
      </c>
      <c r="L1950" t="s">
        <v>14473</v>
      </c>
      <c r="N1950" t="s">
        <v>14474</v>
      </c>
      <c r="P1950">
        <v>24948176</v>
      </c>
      <c r="Q1950" t="s">
        <v>14471</v>
      </c>
      <c r="R1950">
        <v>882</v>
      </c>
      <c r="S1950">
        <v>293</v>
      </c>
    </row>
    <row r="1951" spans="1:19">
      <c r="A1951" t="s">
        <v>28</v>
      </c>
      <c r="B1951" t="s">
        <v>29</v>
      </c>
      <c r="C1951" t="s">
        <v>22</v>
      </c>
      <c r="D1951" t="s">
        <v>23</v>
      </c>
      <c r="E1951" t="s">
        <v>5</v>
      </c>
      <c r="G1951" t="s">
        <v>24</v>
      </c>
      <c r="H1951">
        <v>174431</v>
      </c>
      <c r="I1951">
        <v>175309</v>
      </c>
      <c r="J1951" t="s">
        <v>25</v>
      </c>
      <c r="K1951" t="s">
        <v>618</v>
      </c>
      <c r="L1951" t="s">
        <v>618</v>
      </c>
      <c r="N1951" t="s">
        <v>619</v>
      </c>
      <c r="P1951">
        <v>24946993</v>
      </c>
      <c r="Q1951" t="s">
        <v>616</v>
      </c>
      <c r="R1951">
        <v>879</v>
      </c>
      <c r="S1951">
        <v>292</v>
      </c>
    </row>
    <row r="1952" spans="1:19">
      <c r="A1952" t="s">
        <v>28</v>
      </c>
      <c r="B1952" t="s">
        <v>29</v>
      </c>
      <c r="C1952" t="s">
        <v>22</v>
      </c>
      <c r="D1952" t="s">
        <v>23</v>
      </c>
      <c r="E1952" t="s">
        <v>5</v>
      </c>
      <c r="G1952" t="s">
        <v>24</v>
      </c>
      <c r="H1952">
        <v>722226</v>
      </c>
      <c r="I1952">
        <v>723104</v>
      </c>
      <c r="J1952" t="s">
        <v>41</v>
      </c>
      <c r="K1952" t="s">
        <v>2559</v>
      </c>
      <c r="L1952" t="s">
        <v>2559</v>
      </c>
      <c r="N1952" t="s">
        <v>199</v>
      </c>
      <c r="P1952">
        <v>24947403</v>
      </c>
      <c r="Q1952" t="s">
        <v>2557</v>
      </c>
      <c r="R1952">
        <v>879</v>
      </c>
      <c r="S1952">
        <v>292</v>
      </c>
    </row>
    <row r="1953" spans="1:19">
      <c r="A1953" t="s">
        <v>28</v>
      </c>
      <c r="B1953" t="s">
        <v>29</v>
      </c>
      <c r="C1953" t="s">
        <v>22</v>
      </c>
      <c r="D1953" t="s">
        <v>23</v>
      </c>
      <c r="E1953" t="s">
        <v>5</v>
      </c>
      <c r="G1953" t="s">
        <v>24</v>
      </c>
      <c r="H1953">
        <v>1580496</v>
      </c>
      <c r="I1953">
        <v>1581374</v>
      </c>
      <c r="J1953" t="s">
        <v>41</v>
      </c>
      <c r="K1953" t="s">
        <v>5411</v>
      </c>
      <c r="L1953" t="s">
        <v>5411</v>
      </c>
      <c r="N1953" t="s">
        <v>5412</v>
      </c>
      <c r="P1953">
        <v>24949465</v>
      </c>
      <c r="Q1953" t="s">
        <v>5409</v>
      </c>
      <c r="R1953">
        <v>879</v>
      </c>
      <c r="S1953">
        <v>292</v>
      </c>
    </row>
    <row r="1954" spans="1:19">
      <c r="A1954" t="s">
        <v>28</v>
      </c>
      <c r="B1954" t="s">
        <v>29</v>
      </c>
      <c r="C1954" t="s">
        <v>22</v>
      </c>
      <c r="D1954" t="s">
        <v>23</v>
      </c>
      <c r="E1954" t="s">
        <v>5</v>
      </c>
      <c r="G1954" t="s">
        <v>24</v>
      </c>
      <c r="H1954">
        <v>1932863</v>
      </c>
      <c r="I1954">
        <v>1933741</v>
      </c>
      <c r="J1954" t="s">
        <v>25</v>
      </c>
      <c r="K1954" t="s">
        <v>6464</v>
      </c>
      <c r="L1954" t="s">
        <v>6464</v>
      </c>
      <c r="N1954" t="s">
        <v>1652</v>
      </c>
      <c r="P1954">
        <v>24948653</v>
      </c>
      <c r="Q1954" t="s">
        <v>6462</v>
      </c>
      <c r="R1954">
        <v>879</v>
      </c>
      <c r="S1954">
        <v>292</v>
      </c>
    </row>
    <row r="1955" spans="1:19">
      <c r="A1955" t="s">
        <v>28</v>
      </c>
      <c r="B1955" t="s">
        <v>29</v>
      </c>
      <c r="C1955" t="s">
        <v>22</v>
      </c>
      <c r="D1955" t="s">
        <v>23</v>
      </c>
      <c r="E1955" t="s">
        <v>5</v>
      </c>
      <c r="G1955" t="s">
        <v>24</v>
      </c>
      <c r="H1955">
        <v>1987709</v>
      </c>
      <c r="I1955">
        <v>1988587</v>
      </c>
      <c r="J1955" t="s">
        <v>41</v>
      </c>
      <c r="K1955" t="s">
        <v>6650</v>
      </c>
      <c r="L1955" t="s">
        <v>6650</v>
      </c>
      <c r="N1955" t="s">
        <v>6651</v>
      </c>
      <c r="O1955" t="s">
        <v>6647</v>
      </c>
      <c r="P1955">
        <v>24946645</v>
      </c>
      <c r="Q1955" t="s">
        <v>6648</v>
      </c>
      <c r="R1955">
        <v>879</v>
      </c>
      <c r="S1955">
        <v>292</v>
      </c>
    </row>
    <row r="1956" spans="1:19">
      <c r="A1956" t="s">
        <v>28</v>
      </c>
      <c r="B1956" t="s">
        <v>29</v>
      </c>
      <c r="C1956" t="s">
        <v>22</v>
      </c>
      <c r="D1956" t="s">
        <v>23</v>
      </c>
      <c r="E1956" t="s">
        <v>5</v>
      </c>
      <c r="G1956" t="s">
        <v>24</v>
      </c>
      <c r="H1956">
        <v>2245371</v>
      </c>
      <c r="I1956">
        <v>2246249</v>
      </c>
      <c r="J1956" t="s">
        <v>41</v>
      </c>
      <c r="K1956" t="s">
        <v>7398</v>
      </c>
      <c r="L1956" t="s">
        <v>7398</v>
      </c>
      <c r="N1956" t="s">
        <v>7399</v>
      </c>
      <c r="P1956">
        <v>24945326</v>
      </c>
      <c r="Q1956" t="s">
        <v>7396</v>
      </c>
      <c r="R1956">
        <v>879</v>
      </c>
      <c r="S1956">
        <v>292</v>
      </c>
    </row>
    <row r="1957" spans="1:19">
      <c r="A1957" t="s">
        <v>28</v>
      </c>
      <c r="B1957" t="s">
        <v>29</v>
      </c>
      <c r="C1957" t="s">
        <v>22</v>
      </c>
      <c r="D1957" t="s">
        <v>23</v>
      </c>
      <c r="E1957" t="s">
        <v>5</v>
      </c>
      <c r="G1957" t="s">
        <v>24</v>
      </c>
      <c r="H1957">
        <v>3605622</v>
      </c>
      <c r="I1957">
        <v>3606500</v>
      </c>
      <c r="J1957" t="s">
        <v>25</v>
      </c>
      <c r="K1957" t="s">
        <v>11750</v>
      </c>
      <c r="L1957" t="s">
        <v>11750</v>
      </c>
      <c r="N1957" t="s">
        <v>11751</v>
      </c>
      <c r="P1957">
        <v>24946369</v>
      </c>
      <c r="Q1957" t="s">
        <v>11748</v>
      </c>
      <c r="R1957">
        <v>879</v>
      </c>
      <c r="S1957">
        <v>292</v>
      </c>
    </row>
    <row r="1958" spans="1:19">
      <c r="A1958" t="s">
        <v>28</v>
      </c>
      <c r="B1958" t="s">
        <v>29</v>
      </c>
      <c r="C1958" t="s">
        <v>22</v>
      </c>
      <c r="D1958" t="s">
        <v>23</v>
      </c>
      <c r="E1958" t="s">
        <v>5</v>
      </c>
      <c r="G1958" t="s">
        <v>24</v>
      </c>
      <c r="H1958">
        <v>4152829</v>
      </c>
      <c r="I1958">
        <v>4153707</v>
      </c>
      <c r="J1958" t="s">
        <v>41</v>
      </c>
      <c r="K1958" t="s">
        <v>13700</v>
      </c>
      <c r="L1958" t="s">
        <v>13700</v>
      </c>
      <c r="N1958" t="s">
        <v>13701</v>
      </c>
      <c r="P1958">
        <v>24947268</v>
      </c>
      <c r="Q1958" t="s">
        <v>13698</v>
      </c>
      <c r="R1958">
        <v>879</v>
      </c>
      <c r="S1958">
        <v>292</v>
      </c>
    </row>
    <row r="1959" spans="1:19">
      <c r="A1959" t="s">
        <v>28</v>
      </c>
      <c r="B1959" t="s">
        <v>29</v>
      </c>
      <c r="C1959" t="s">
        <v>22</v>
      </c>
      <c r="D1959" t="s">
        <v>23</v>
      </c>
      <c r="E1959" t="s">
        <v>5</v>
      </c>
      <c r="G1959" t="s">
        <v>24</v>
      </c>
      <c r="H1959">
        <v>4727556</v>
      </c>
      <c r="I1959">
        <v>4728434</v>
      </c>
      <c r="J1959" t="s">
        <v>25</v>
      </c>
      <c r="K1959" t="s">
        <v>15624</v>
      </c>
      <c r="L1959" t="s">
        <v>15624</v>
      </c>
      <c r="N1959" t="s">
        <v>15625</v>
      </c>
      <c r="P1959">
        <v>24947352</v>
      </c>
      <c r="Q1959" t="s">
        <v>15622</v>
      </c>
      <c r="R1959">
        <v>879</v>
      </c>
      <c r="S1959">
        <v>292</v>
      </c>
    </row>
    <row r="1960" spans="1:19">
      <c r="A1960" t="s">
        <v>28</v>
      </c>
      <c r="B1960" t="s">
        <v>29</v>
      </c>
      <c r="C1960" t="s">
        <v>22</v>
      </c>
      <c r="D1960" t="s">
        <v>23</v>
      </c>
      <c r="E1960" t="s">
        <v>5</v>
      </c>
      <c r="G1960" t="s">
        <v>24</v>
      </c>
      <c r="H1960">
        <v>230383</v>
      </c>
      <c r="I1960">
        <v>231258</v>
      </c>
      <c r="J1960" t="s">
        <v>41</v>
      </c>
      <c r="K1960" t="s">
        <v>826</v>
      </c>
      <c r="L1960" t="s">
        <v>826</v>
      </c>
      <c r="N1960" t="s">
        <v>338</v>
      </c>
      <c r="P1960">
        <v>24947100</v>
      </c>
      <c r="Q1960" t="s">
        <v>824</v>
      </c>
      <c r="R1960">
        <v>876</v>
      </c>
      <c r="S1960">
        <v>291</v>
      </c>
    </row>
    <row r="1961" spans="1:19">
      <c r="A1961" t="s">
        <v>28</v>
      </c>
      <c r="B1961" t="s">
        <v>29</v>
      </c>
      <c r="C1961" t="s">
        <v>22</v>
      </c>
      <c r="D1961" t="s">
        <v>23</v>
      </c>
      <c r="E1961" t="s">
        <v>5</v>
      </c>
      <c r="G1961" t="s">
        <v>24</v>
      </c>
      <c r="H1961">
        <v>374637</v>
      </c>
      <c r="I1961">
        <v>375512</v>
      </c>
      <c r="J1961" t="s">
        <v>41</v>
      </c>
      <c r="K1961" t="s">
        <v>1326</v>
      </c>
      <c r="L1961" t="s">
        <v>1326</v>
      </c>
      <c r="N1961" t="s">
        <v>1327</v>
      </c>
      <c r="P1961">
        <v>24945430</v>
      </c>
      <c r="Q1961" t="s">
        <v>1324</v>
      </c>
      <c r="R1961">
        <v>876</v>
      </c>
      <c r="S1961">
        <v>291</v>
      </c>
    </row>
    <row r="1962" spans="1:19">
      <c r="A1962" t="s">
        <v>28</v>
      </c>
      <c r="B1962" t="s">
        <v>29</v>
      </c>
      <c r="C1962" t="s">
        <v>22</v>
      </c>
      <c r="D1962" t="s">
        <v>23</v>
      </c>
      <c r="E1962" t="s">
        <v>5</v>
      </c>
      <c r="G1962" t="s">
        <v>24</v>
      </c>
      <c r="H1962">
        <v>525230</v>
      </c>
      <c r="I1962">
        <v>526105</v>
      </c>
      <c r="J1962" t="s">
        <v>25</v>
      </c>
      <c r="K1962" t="s">
        <v>1838</v>
      </c>
      <c r="L1962" t="s">
        <v>1838</v>
      </c>
      <c r="N1962" t="s">
        <v>1839</v>
      </c>
      <c r="P1962">
        <v>24945908</v>
      </c>
      <c r="Q1962" t="s">
        <v>1836</v>
      </c>
      <c r="R1962">
        <v>876</v>
      </c>
      <c r="S1962">
        <v>291</v>
      </c>
    </row>
    <row r="1963" spans="1:19">
      <c r="A1963" t="s">
        <v>28</v>
      </c>
      <c r="B1963" t="s">
        <v>29</v>
      </c>
      <c r="C1963" t="s">
        <v>22</v>
      </c>
      <c r="D1963" t="s">
        <v>23</v>
      </c>
      <c r="E1963" t="s">
        <v>5</v>
      </c>
      <c r="G1963" t="s">
        <v>24</v>
      </c>
      <c r="H1963">
        <v>725451</v>
      </c>
      <c r="I1963">
        <v>726326</v>
      </c>
      <c r="J1963" t="s">
        <v>41</v>
      </c>
      <c r="K1963" t="s">
        <v>2569</v>
      </c>
      <c r="L1963" t="s">
        <v>2569</v>
      </c>
      <c r="N1963" t="s">
        <v>244</v>
      </c>
      <c r="P1963">
        <v>24948359</v>
      </c>
      <c r="Q1963" t="s">
        <v>2567</v>
      </c>
      <c r="R1963">
        <v>876</v>
      </c>
      <c r="S1963">
        <v>291</v>
      </c>
    </row>
    <row r="1964" spans="1:19">
      <c r="A1964" t="s">
        <v>28</v>
      </c>
      <c r="B1964" t="s">
        <v>29</v>
      </c>
      <c r="C1964" t="s">
        <v>22</v>
      </c>
      <c r="D1964" t="s">
        <v>23</v>
      </c>
      <c r="E1964" t="s">
        <v>5</v>
      </c>
      <c r="G1964" t="s">
        <v>24</v>
      </c>
      <c r="H1964">
        <v>1527315</v>
      </c>
      <c r="I1964">
        <v>1528190</v>
      </c>
      <c r="J1964" t="s">
        <v>41</v>
      </c>
      <c r="K1964" t="s">
        <v>5282</v>
      </c>
      <c r="L1964" t="s">
        <v>5282</v>
      </c>
      <c r="N1964" t="s">
        <v>49</v>
      </c>
      <c r="P1964">
        <v>25392813</v>
      </c>
      <c r="Q1964" t="s">
        <v>5280</v>
      </c>
      <c r="R1964">
        <v>876</v>
      </c>
      <c r="S1964">
        <v>291</v>
      </c>
    </row>
    <row r="1965" spans="1:19">
      <c r="A1965" t="s">
        <v>28</v>
      </c>
      <c r="B1965" t="s">
        <v>29</v>
      </c>
      <c r="C1965" t="s">
        <v>22</v>
      </c>
      <c r="D1965" t="s">
        <v>23</v>
      </c>
      <c r="E1965" t="s">
        <v>5</v>
      </c>
      <c r="G1965" t="s">
        <v>24</v>
      </c>
      <c r="H1965">
        <v>1991198</v>
      </c>
      <c r="I1965">
        <v>1992073</v>
      </c>
      <c r="J1965" t="s">
        <v>25</v>
      </c>
      <c r="K1965" t="s">
        <v>6663</v>
      </c>
      <c r="L1965" t="s">
        <v>6663</v>
      </c>
      <c r="N1965" t="s">
        <v>520</v>
      </c>
      <c r="P1965">
        <v>24948246</v>
      </c>
      <c r="Q1965" t="s">
        <v>6661</v>
      </c>
      <c r="R1965">
        <v>876</v>
      </c>
      <c r="S1965">
        <v>291</v>
      </c>
    </row>
    <row r="1966" spans="1:19">
      <c r="A1966" t="s">
        <v>28</v>
      </c>
      <c r="B1966" t="s">
        <v>29</v>
      </c>
      <c r="C1966" t="s">
        <v>22</v>
      </c>
      <c r="D1966" t="s">
        <v>23</v>
      </c>
      <c r="E1966" t="s">
        <v>5</v>
      </c>
      <c r="G1966" t="s">
        <v>24</v>
      </c>
      <c r="H1966">
        <v>2434760</v>
      </c>
      <c r="I1966">
        <v>2435635</v>
      </c>
      <c r="J1966" t="s">
        <v>25</v>
      </c>
      <c r="K1966" t="s">
        <v>8072</v>
      </c>
      <c r="L1966" t="s">
        <v>8072</v>
      </c>
      <c r="N1966" t="s">
        <v>1316</v>
      </c>
      <c r="P1966">
        <v>24948505</v>
      </c>
      <c r="Q1966" t="s">
        <v>8070</v>
      </c>
      <c r="R1966">
        <v>876</v>
      </c>
      <c r="S1966">
        <v>291</v>
      </c>
    </row>
    <row r="1967" spans="1:19">
      <c r="A1967" t="s">
        <v>28</v>
      </c>
      <c r="B1967" t="s">
        <v>29</v>
      </c>
      <c r="C1967" t="s">
        <v>22</v>
      </c>
      <c r="D1967" t="s">
        <v>23</v>
      </c>
      <c r="E1967" t="s">
        <v>5</v>
      </c>
      <c r="G1967" t="s">
        <v>24</v>
      </c>
      <c r="H1967">
        <v>2513449</v>
      </c>
      <c r="I1967">
        <v>2514324</v>
      </c>
      <c r="J1967" t="s">
        <v>41</v>
      </c>
      <c r="K1967" t="s">
        <v>8298</v>
      </c>
      <c r="L1967" t="s">
        <v>8298</v>
      </c>
      <c r="N1967" t="s">
        <v>8299</v>
      </c>
      <c r="P1967">
        <v>24949491</v>
      </c>
      <c r="Q1967" t="s">
        <v>8296</v>
      </c>
      <c r="R1967">
        <v>876</v>
      </c>
      <c r="S1967">
        <v>291</v>
      </c>
    </row>
    <row r="1968" spans="1:19">
      <c r="A1968" t="s">
        <v>28</v>
      </c>
      <c r="B1968" t="s">
        <v>29</v>
      </c>
      <c r="C1968" t="s">
        <v>22</v>
      </c>
      <c r="D1968" t="s">
        <v>23</v>
      </c>
      <c r="E1968" t="s">
        <v>5</v>
      </c>
      <c r="G1968" t="s">
        <v>24</v>
      </c>
      <c r="H1968">
        <v>3102434</v>
      </c>
      <c r="I1968">
        <v>3103309</v>
      </c>
      <c r="J1968" t="s">
        <v>25</v>
      </c>
      <c r="K1968" t="s">
        <v>10087</v>
      </c>
      <c r="L1968" t="s">
        <v>10087</v>
      </c>
      <c r="N1968" t="s">
        <v>1718</v>
      </c>
      <c r="P1968">
        <v>24946246</v>
      </c>
      <c r="Q1968" t="s">
        <v>10085</v>
      </c>
      <c r="R1968">
        <v>876</v>
      </c>
      <c r="S1968">
        <v>291</v>
      </c>
    </row>
    <row r="1969" spans="1:19">
      <c r="A1969" t="s">
        <v>28</v>
      </c>
      <c r="B1969" t="s">
        <v>29</v>
      </c>
      <c r="C1969" t="s">
        <v>22</v>
      </c>
      <c r="D1969" t="s">
        <v>23</v>
      </c>
      <c r="E1969" t="s">
        <v>5</v>
      </c>
      <c r="G1969" t="s">
        <v>24</v>
      </c>
      <c r="H1969">
        <v>3249623</v>
      </c>
      <c r="I1969">
        <v>3250498</v>
      </c>
      <c r="J1969" t="s">
        <v>41</v>
      </c>
      <c r="K1969" t="s">
        <v>10520</v>
      </c>
      <c r="L1969" t="s">
        <v>10520</v>
      </c>
      <c r="N1969" t="s">
        <v>49</v>
      </c>
      <c r="P1969">
        <v>24948709</v>
      </c>
      <c r="Q1969" t="s">
        <v>10518</v>
      </c>
      <c r="R1969">
        <v>876</v>
      </c>
      <c r="S1969">
        <v>291</v>
      </c>
    </row>
    <row r="1970" spans="1:19">
      <c r="A1970" t="s">
        <v>28</v>
      </c>
      <c r="B1970" t="s">
        <v>29</v>
      </c>
      <c r="C1970" t="s">
        <v>22</v>
      </c>
      <c r="D1970" t="s">
        <v>23</v>
      </c>
      <c r="E1970" t="s">
        <v>5</v>
      </c>
      <c r="G1970" t="s">
        <v>24</v>
      </c>
      <c r="H1970">
        <v>3344145</v>
      </c>
      <c r="I1970">
        <v>3345020</v>
      </c>
      <c r="J1970" t="s">
        <v>41</v>
      </c>
      <c r="K1970" t="s">
        <v>10872</v>
      </c>
      <c r="L1970" t="s">
        <v>10872</v>
      </c>
      <c r="N1970" t="s">
        <v>10873</v>
      </c>
      <c r="P1970">
        <v>24946901</v>
      </c>
      <c r="Q1970" t="s">
        <v>10870</v>
      </c>
      <c r="R1970">
        <v>876</v>
      </c>
      <c r="S1970">
        <v>291</v>
      </c>
    </row>
    <row r="1971" spans="1:19">
      <c r="A1971" t="s">
        <v>28</v>
      </c>
      <c r="B1971" t="s">
        <v>29</v>
      </c>
      <c r="C1971" t="s">
        <v>22</v>
      </c>
      <c r="D1971" t="s">
        <v>23</v>
      </c>
      <c r="E1971" t="s">
        <v>5</v>
      </c>
      <c r="G1971" t="s">
        <v>24</v>
      </c>
      <c r="H1971">
        <v>3886732</v>
      </c>
      <c r="I1971">
        <v>3887607</v>
      </c>
      <c r="J1971" t="s">
        <v>25</v>
      </c>
      <c r="K1971" t="s">
        <v>12720</v>
      </c>
      <c r="L1971" t="s">
        <v>12720</v>
      </c>
      <c r="N1971" t="s">
        <v>7365</v>
      </c>
      <c r="P1971">
        <v>24948237</v>
      </c>
      <c r="Q1971" t="s">
        <v>12718</v>
      </c>
      <c r="R1971">
        <v>876</v>
      </c>
      <c r="S1971">
        <v>291</v>
      </c>
    </row>
    <row r="1972" spans="1:19">
      <c r="A1972" t="s">
        <v>28</v>
      </c>
      <c r="B1972" t="s">
        <v>29</v>
      </c>
      <c r="C1972" t="s">
        <v>22</v>
      </c>
      <c r="D1972" t="s">
        <v>23</v>
      </c>
      <c r="E1972" t="s">
        <v>5</v>
      </c>
      <c r="G1972" t="s">
        <v>24</v>
      </c>
      <c r="H1972">
        <v>4315330</v>
      </c>
      <c r="I1972">
        <v>4316205</v>
      </c>
      <c r="J1972" t="s">
        <v>25</v>
      </c>
      <c r="K1972" t="s">
        <v>14176</v>
      </c>
      <c r="L1972" t="s">
        <v>14176</v>
      </c>
      <c r="N1972" t="s">
        <v>88</v>
      </c>
      <c r="P1972">
        <v>24945533</v>
      </c>
      <c r="Q1972" t="s">
        <v>14174</v>
      </c>
      <c r="R1972">
        <v>876</v>
      </c>
      <c r="S1972">
        <v>291</v>
      </c>
    </row>
    <row r="1973" spans="1:19">
      <c r="A1973" t="s">
        <v>28</v>
      </c>
      <c r="B1973" t="s">
        <v>29</v>
      </c>
      <c r="C1973" t="s">
        <v>22</v>
      </c>
      <c r="D1973" t="s">
        <v>23</v>
      </c>
      <c r="E1973" t="s">
        <v>5</v>
      </c>
      <c r="G1973" t="s">
        <v>24</v>
      </c>
      <c r="H1973">
        <v>1410897</v>
      </c>
      <c r="I1973">
        <v>1411769</v>
      </c>
      <c r="J1973" t="s">
        <v>41</v>
      </c>
      <c r="K1973" t="s">
        <v>4905</v>
      </c>
      <c r="L1973" t="s">
        <v>4905</v>
      </c>
      <c r="N1973" t="s">
        <v>49</v>
      </c>
      <c r="P1973">
        <v>24948738</v>
      </c>
      <c r="Q1973" t="s">
        <v>4903</v>
      </c>
      <c r="R1973">
        <v>873</v>
      </c>
      <c r="S1973">
        <v>290</v>
      </c>
    </row>
    <row r="1974" spans="1:19">
      <c r="A1974" t="s">
        <v>28</v>
      </c>
      <c r="B1974" t="s">
        <v>29</v>
      </c>
      <c r="C1974" t="s">
        <v>22</v>
      </c>
      <c r="D1974" t="s">
        <v>23</v>
      </c>
      <c r="E1974" t="s">
        <v>5</v>
      </c>
      <c r="G1974" t="s">
        <v>24</v>
      </c>
      <c r="H1974">
        <v>2014987</v>
      </c>
      <c r="I1974">
        <v>2015859</v>
      </c>
      <c r="J1974" t="s">
        <v>25</v>
      </c>
      <c r="K1974" t="s">
        <v>6746</v>
      </c>
      <c r="L1974" t="s">
        <v>6746</v>
      </c>
      <c r="N1974" t="s">
        <v>49</v>
      </c>
      <c r="P1974">
        <v>24948603</v>
      </c>
      <c r="Q1974" t="s">
        <v>6744</v>
      </c>
      <c r="R1974">
        <v>873</v>
      </c>
      <c r="S1974">
        <v>290</v>
      </c>
    </row>
    <row r="1975" spans="1:19">
      <c r="A1975" t="s">
        <v>28</v>
      </c>
      <c r="B1975" t="s">
        <v>29</v>
      </c>
      <c r="C1975" t="s">
        <v>22</v>
      </c>
      <c r="D1975" t="s">
        <v>23</v>
      </c>
      <c r="E1975" t="s">
        <v>5</v>
      </c>
      <c r="G1975" t="s">
        <v>24</v>
      </c>
      <c r="H1975">
        <v>2904422</v>
      </c>
      <c r="I1975">
        <v>2905294</v>
      </c>
      <c r="J1975" t="s">
        <v>25</v>
      </c>
      <c r="K1975" t="s">
        <v>9539</v>
      </c>
      <c r="L1975" t="s">
        <v>9539</v>
      </c>
      <c r="N1975" t="s">
        <v>244</v>
      </c>
      <c r="P1975">
        <v>24946203</v>
      </c>
      <c r="Q1975" t="s">
        <v>9537</v>
      </c>
      <c r="R1975">
        <v>873</v>
      </c>
      <c r="S1975">
        <v>290</v>
      </c>
    </row>
    <row r="1976" spans="1:19">
      <c r="A1976" t="s">
        <v>28</v>
      </c>
      <c r="B1976" t="s">
        <v>29</v>
      </c>
      <c r="C1976" t="s">
        <v>22</v>
      </c>
      <c r="D1976" t="s">
        <v>23</v>
      </c>
      <c r="E1976" t="s">
        <v>5</v>
      </c>
      <c r="G1976" t="s">
        <v>24</v>
      </c>
      <c r="H1976">
        <v>3418985</v>
      </c>
      <c r="I1976">
        <v>3419857</v>
      </c>
      <c r="J1976" t="s">
        <v>41</v>
      </c>
      <c r="K1976" t="s">
        <v>11116</v>
      </c>
      <c r="L1976" t="s">
        <v>11116</v>
      </c>
      <c r="N1976" t="s">
        <v>49</v>
      </c>
      <c r="P1976">
        <v>24949420</v>
      </c>
      <c r="Q1976" t="s">
        <v>11115</v>
      </c>
      <c r="R1976">
        <v>873</v>
      </c>
      <c r="S1976">
        <v>290</v>
      </c>
    </row>
    <row r="1977" spans="1:19">
      <c r="A1977" t="s">
        <v>28</v>
      </c>
      <c r="B1977" t="s">
        <v>29</v>
      </c>
      <c r="C1977" t="s">
        <v>22</v>
      </c>
      <c r="D1977" t="s">
        <v>23</v>
      </c>
      <c r="E1977" t="s">
        <v>5</v>
      </c>
      <c r="G1977" t="s">
        <v>24</v>
      </c>
      <c r="H1977">
        <v>3461380</v>
      </c>
      <c r="I1977">
        <v>3462252</v>
      </c>
      <c r="J1977" t="s">
        <v>41</v>
      </c>
      <c r="K1977" t="s">
        <v>11266</v>
      </c>
      <c r="L1977" t="s">
        <v>11266</v>
      </c>
      <c r="N1977" t="s">
        <v>11267</v>
      </c>
      <c r="P1977">
        <v>24948270</v>
      </c>
      <c r="Q1977" t="s">
        <v>11264</v>
      </c>
      <c r="R1977">
        <v>873</v>
      </c>
      <c r="S1977">
        <v>290</v>
      </c>
    </row>
    <row r="1978" spans="1:19">
      <c r="A1978" t="s">
        <v>28</v>
      </c>
      <c r="B1978" t="s">
        <v>29</v>
      </c>
      <c r="C1978" t="s">
        <v>22</v>
      </c>
      <c r="D1978" t="s">
        <v>23</v>
      </c>
      <c r="E1978" t="s">
        <v>5</v>
      </c>
      <c r="G1978" t="s">
        <v>24</v>
      </c>
      <c r="H1978">
        <v>3914685</v>
      </c>
      <c r="I1978">
        <v>3915557</v>
      </c>
      <c r="J1978" t="s">
        <v>25</v>
      </c>
      <c r="K1978" t="s">
        <v>12827</v>
      </c>
      <c r="L1978" t="s">
        <v>12827</v>
      </c>
      <c r="N1978" t="s">
        <v>12828</v>
      </c>
      <c r="P1978">
        <v>24945585</v>
      </c>
      <c r="Q1978" t="s">
        <v>12826</v>
      </c>
      <c r="R1978">
        <v>873</v>
      </c>
      <c r="S1978">
        <v>290</v>
      </c>
    </row>
    <row r="1979" spans="1:19">
      <c r="A1979" t="s">
        <v>28</v>
      </c>
      <c r="B1979" t="s">
        <v>29</v>
      </c>
      <c r="C1979" t="s">
        <v>22</v>
      </c>
      <c r="D1979" t="s">
        <v>23</v>
      </c>
      <c r="E1979" t="s">
        <v>5</v>
      </c>
      <c r="G1979" t="s">
        <v>24</v>
      </c>
      <c r="H1979">
        <v>4210760</v>
      </c>
      <c r="I1979">
        <v>4211632</v>
      </c>
      <c r="J1979" t="s">
        <v>41</v>
      </c>
      <c r="K1979" t="s">
        <v>13877</v>
      </c>
      <c r="L1979" t="s">
        <v>13877</v>
      </c>
      <c r="N1979" t="s">
        <v>13878</v>
      </c>
      <c r="O1979" t="s">
        <v>13874</v>
      </c>
      <c r="P1979">
        <v>24947463</v>
      </c>
      <c r="Q1979" t="s">
        <v>13875</v>
      </c>
      <c r="R1979">
        <v>873</v>
      </c>
      <c r="S1979">
        <v>290</v>
      </c>
    </row>
    <row r="1980" spans="1:19">
      <c r="A1980" t="s">
        <v>28</v>
      </c>
      <c r="B1980" t="s">
        <v>29</v>
      </c>
      <c r="C1980" t="s">
        <v>22</v>
      </c>
      <c r="D1980" t="s">
        <v>23</v>
      </c>
      <c r="E1980" t="s">
        <v>5</v>
      </c>
      <c r="G1980" t="s">
        <v>24</v>
      </c>
      <c r="H1980">
        <v>269513</v>
      </c>
      <c r="I1980">
        <v>270382</v>
      </c>
      <c r="J1980" t="s">
        <v>41</v>
      </c>
      <c r="K1980" t="s">
        <v>973</v>
      </c>
      <c r="L1980" t="s">
        <v>973</v>
      </c>
      <c r="N1980" t="s">
        <v>974</v>
      </c>
      <c r="P1980">
        <v>24946517</v>
      </c>
      <c r="Q1980" t="s">
        <v>971</v>
      </c>
      <c r="R1980">
        <v>870</v>
      </c>
      <c r="S1980">
        <v>289</v>
      </c>
    </row>
    <row r="1981" spans="1:19">
      <c r="A1981" t="s">
        <v>28</v>
      </c>
      <c r="B1981" t="s">
        <v>29</v>
      </c>
      <c r="C1981" t="s">
        <v>22</v>
      </c>
      <c r="D1981" t="s">
        <v>23</v>
      </c>
      <c r="E1981" t="s">
        <v>5</v>
      </c>
      <c r="G1981" t="s">
        <v>24</v>
      </c>
      <c r="H1981">
        <v>1066912</v>
      </c>
      <c r="I1981">
        <v>1067781</v>
      </c>
      <c r="J1981" t="s">
        <v>41</v>
      </c>
      <c r="K1981" t="s">
        <v>3777</v>
      </c>
      <c r="L1981" t="s">
        <v>3777</v>
      </c>
      <c r="N1981" t="s">
        <v>3778</v>
      </c>
      <c r="P1981">
        <v>24948812</v>
      </c>
      <c r="Q1981" t="s">
        <v>3775</v>
      </c>
      <c r="R1981">
        <v>870</v>
      </c>
      <c r="S1981">
        <v>289</v>
      </c>
    </row>
    <row r="1982" spans="1:19">
      <c r="A1982" t="s">
        <v>28</v>
      </c>
      <c r="B1982" t="s">
        <v>29</v>
      </c>
      <c r="C1982" t="s">
        <v>22</v>
      </c>
      <c r="D1982" t="s">
        <v>23</v>
      </c>
      <c r="E1982" t="s">
        <v>5</v>
      </c>
      <c r="G1982" t="s">
        <v>24</v>
      </c>
      <c r="H1982">
        <v>1728597</v>
      </c>
      <c r="I1982">
        <v>1729466</v>
      </c>
      <c r="J1982" t="s">
        <v>41</v>
      </c>
      <c r="K1982" t="s">
        <v>5844</v>
      </c>
      <c r="L1982" t="s">
        <v>5844</v>
      </c>
      <c r="N1982" t="s">
        <v>49</v>
      </c>
      <c r="P1982">
        <v>24949125</v>
      </c>
      <c r="Q1982" t="s">
        <v>5842</v>
      </c>
      <c r="R1982">
        <v>870</v>
      </c>
      <c r="S1982">
        <v>289</v>
      </c>
    </row>
    <row r="1983" spans="1:19">
      <c r="A1983" t="s">
        <v>28</v>
      </c>
      <c r="B1983" t="s">
        <v>29</v>
      </c>
      <c r="C1983" t="s">
        <v>22</v>
      </c>
      <c r="D1983" t="s">
        <v>23</v>
      </c>
      <c r="E1983" t="s">
        <v>5</v>
      </c>
      <c r="G1983" t="s">
        <v>24</v>
      </c>
      <c r="H1983">
        <v>2593865</v>
      </c>
      <c r="I1983">
        <v>2594734</v>
      </c>
      <c r="J1983" t="s">
        <v>41</v>
      </c>
      <c r="K1983" t="s">
        <v>8598</v>
      </c>
      <c r="L1983" t="s">
        <v>8598</v>
      </c>
      <c r="N1983" t="s">
        <v>49</v>
      </c>
      <c r="P1983">
        <v>24945291</v>
      </c>
      <c r="Q1983" t="s">
        <v>8596</v>
      </c>
      <c r="R1983">
        <v>870</v>
      </c>
      <c r="S1983">
        <v>289</v>
      </c>
    </row>
    <row r="1984" spans="1:19">
      <c r="A1984" t="s">
        <v>28</v>
      </c>
      <c r="B1984" t="s">
        <v>29</v>
      </c>
      <c r="C1984" t="s">
        <v>22</v>
      </c>
      <c r="D1984" t="s">
        <v>23</v>
      </c>
      <c r="E1984" t="s">
        <v>5</v>
      </c>
      <c r="G1984" t="s">
        <v>24</v>
      </c>
      <c r="H1984">
        <v>2996256</v>
      </c>
      <c r="I1984">
        <v>2997125</v>
      </c>
      <c r="J1984" t="s">
        <v>41</v>
      </c>
      <c r="K1984" t="s">
        <v>9804</v>
      </c>
      <c r="L1984" t="s">
        <v>9804</v>
      </c>
      <c r="N1984" t="s">
        <v>9805</v>
      </c>
      <c r="P1984">
        <v>24947949</v>
      </c>
      <c r="Q1984" t="s">
        <v>9802</v>
      </c>
      <c r="R1984">
        <v>870</v>
      </c>
      <c r="S1984">
        <v>289</v>
      </c>
    </row>
    <row r="1985" spans="1:19">
      <c r="A1985" t="s">
        <v>28</v>
      </c>
      <c r="B1985" t="s">
        <v>29</v>
      </c>
      <c r="C1985" t="s">
        <v>22</v>
      </c>
      <c r="D1985" t="s">
        <v>23</v>
      </c>
      <c r="E1985" t="s">
        <v>5</v>
      </c>
      <c r="G1985" t="s">
        <v>24</v>
      </c>
      <c r="H1985">
        <v>3175537</v>
      </c>
      <c r="I1985">
        <v>3176406</v>
      </c>
      <c r="J1985" t="s">
        <v>25</v>
      </c>
      <c r="K1985" t="s">
        <v>10265</v>
      </c>
      <c r="L1985" t="s">
        <v>10265</v>
      </c>
      <c r="N1985" t="s">
        <v>974</v>
      </c>
      <c r="P1985">
        <v>24947831</v>
      </c>
      <c r="Q1985" t="s">
        <v>10263</v>
      </c>
      <c r="R1985">
        <v>870</v>
      </c>
      <c r="S1985">
        <v>289</v>
      </c>
    </row>
    <row r="1986" spans="1:19">
      <c r="A1986" t="s">
        <v>28</v>
      </c>
      <c r="B1986" t="s">
        <v>29</v>
      </c>
      <c r="C1986" t="s">
        <v>22</v>
      </c>
      <c r="D1986" t="s">
        <v>23</v>
      </c>
      <c r="E1986" t="s">
        <v>5</v>
      </c>
      <c r="G1986" t="s">
        <v>24</v>
      </c>
      <c r="H1986">
        <v>3438765</v>
      </c>
      <c r="I1986">
        <v>3439634</v>
      </c>
      <c r="J1986" t="s">
        <v>25</v>
      </c>
      <c r="K1986" t="s">
        <v>11176</v>
      </c>
      <c r="L1986" t="s">
        <v>11176</v>
      </c>
      <c r="N1986" t="s">
        <v>11177</v>
      </c>
      <c r="P1986">
        <v>24948355</v>
      </c>
      <c r="Q1986" t="s">
        <v>11174</v>
      </c>
      <c r="R1986">
        <v>870</v>
      </c>
      <c r="S1986">
        <v>289</v>
      </c>
    </row>
    <row r="1987" spans="1:19">
      <c r="A1987" t="s">
        <v>28</v>
      </c>
      <c r="B1987" t="s">
        <v>29</v>
      </c>
      <c r="C1987" t="s">
        <v>22</v>
      </c>
      <c r="D1987" t="s">
        <v>23</v>
      </c>
      <c r="E1987" t="s">
        <v>5</v>
      </c>
      <c r="G1987" t="s">
        <v>24</v>
      </c>
      <c r="H1987">
        <v>3868739</v>
      </c>
      <c r="I1987">
        <v>3869608</v>
      </c>
      <c r="J1987" t="s">
        <v>25</v>
      </c>
      <c r="K1987" t="s">
        <v>12660</v>
      </c>
      <c r="L1987" t="s">
        <v>12660</v>
      </c>
      <c r="N1987" t="s">
        <v>12661</v>
      </c>
      <c r="P1987">
        <v>24947424</v>
      </c>
      <c r="Q1987" t="s">
        <v>12658</v>
      </c>
      <c r="R1987">
        <v>870</v>
      </c>
      <c r="S1987">
        <v>289</v>
      </c>
    </row>
    <row r="1988" spans="1:19">
      <c r="A1988" t="s">
        <v>28</v>
      </c>
      <c r="B1988" t="s">
        <v>29</v>
      </c>
      <c r="C1988" t="s">
        <v>22</v>
      </c>
      <c r="D1988" t="s">
        <v>23</v>
      </c>
      <c r="E1988" t="s">
        <v>5</v>
      </c>
      <c r="G1988" t="s">
        <v>24</v>
      </c>
      <c r="H1988">
        <v>4233891</v>
      </c>
      <c r="I1988">
        <v>4234760</v>
      </c>
      <c r="J1988" t="s">
        <v>41</v>
      </c>
      <c r="K1988" t="s">
        <v>13946</v>
      </c>
      <c r="L1988" t="s">
        <v>13946</v>
      </c>
      <c r="N1988" t="s">
        <v>13947</v>
      </c>
      <c r="O1988" t="s">
        <v>13943</v>
      </c>
      <c r="P1988">
        <v>24948826</v>
      </c>
      <c r="Q1988" t="s">
        <v>13944</v>
      </c>
      <c r="R1988">
        <v>870</v>
      </c>
      <c r="S1988">
        <v>289</v>
      </c>
    </row>
    <row r="1989" spans="1:19">
      <c r="A1989" t="s">
        <v>28</v>
      </c>
      <c r="B1989" t="s">
        <v>29</v>
      </c>
      <c r="C1989" t="s">
        <v>22</v>
      </c>
      <c r="D1989" t="s">
        <v>23</v>
      </c>
      <c r="E1989" t="s">
        <v>5</v>
      </c>
      <c r="G1989" t="s">
        <v>24</v>
      </c>
      <c r="H1989">
        <v>698439</v>
      </c>
      <c r="I1989">
        <v>699305</v>
      </c>
      <c r="J1989" t="s">
        <v>25</v>
      </c>
      <c r="K1989" t="s">
        <v>2480</v>
      </c>
      <c r="L1989" t="s">
        <v>2480</v>
      </c>
      <c r="N1989" t="s">
        <v>2481</v>
      </c>
      <c r="P1989">
        <v>24945848</v>
      </c>
      <c r="Q1989" t="s">
        <v>2478</v>
      </c>
      <c r="R1989">
        <v>867</v>
      </c>
      <c r="S1989">
        <v>288</v>
      </c>
    </row>
    <row r="1990" spans="1:19">
      <c r="A1990" t="s">
        <v>28</v>
      </c>
      <c r="B1990" t="s">
        <v>29</v>
      </c>
      <c r="C1990" t="s">
        <v>22</v>
      </c>
      <c r="D1990" t="s">
        <v>23</v>
      </c>
      <c r="E1990" t="s">
        <v>5</v>
      </c>
      <c r="G1990" t="s">
        <v>24</v>
      </c>
      <c r="H1990">
        <v>747406</v>
      </c>
      <c r="I1990">
        <v>748272</v>
      </c>
      <c r="J1990" t="s">
        <v>25</v>
      </c>
      <c r="K1990" t="s">
        <v>2642</v>
      </c>
      <c r="L1990" t="s">
        <v>2642</v>
      </c>
      <c r="N1990" t="s">
        <v>244</v>
      </c>
      <c r="P1990">
        <v>24946707</v>
      </c>
      <c r="Q1990" t="s">
        <v>2640</v>
      </c>
      <c r="R1990">
        <v>867</v>
      </c>
      <c r="S1990">
        <v>288</v>
      </c>
    </row>
    <row r="1991" spans="1:19">
      <c r="A1991" t="s">
        <v>28</v>
      </c>
      <c r="B1991" t="s">
        <v>29</v>
      </c>
      <c r="C1991" t="s">
        <v>22</v>
      </c>
      <c r="D1991" t="s">
        <v>23</v>
      </c>
      <c r="E1991" t="s">
        <v>5</v>
      </c>
      <c r="G1991" t="s">
        <v>24</v>
      </c>
      <c r="H1991">
        <v>993723</v>
      </c>
      <c r="I1991">
        <v>994589</v>
      </c>
      <c r="J1991" t="s">
        <v>41</v>
      </c>
      <c r="K1991" t="s">
        <v>3510</v>
      </c>
      <c r="L1991" t="s">
        <v>3510</v>
      </c>
      <c r="N1991" t="s">
        <v>3511</v>
      </c>
      <c r="P1991">
        <v>24947126</v>
      </c>
      <c r="Q1991" t="s">
        <v>3508</v>
      </c>
      <c r="R1991">
        <v>867</v>
      </c>
      <c r="S1991">
        <v>288</v>
      </c>
    </row>
    <row r="1992" spans="1:19">
      <c r="A1992" t="s">
        <v>28</v>
      </c>
      <c r="B1992" t="s">
        <v>29</v>
      </c>
      <c r="C1992" t="s">
        <v>22</v>
      </c>
      <c r="D1992" t="s">
        <v>23</v>
      </c>
      <c r="E1992" t="s">
        <v>5</v>
      </c>
      <c r="G1992" t="s">
        <v>24</v>
      </c>
      <c r="H1992">
        <v>1290301</v>
      </c>
      <c r="I1992">
        <v>1291167</v>
      </c>
      <c r="J1992" t="s">
        <v>25</v>
      </c>
      <c r="K1992" t="s">
        <v>4502</v>
      </c>
      <c r="L1992" t="s">
        <v>4502</v>
      </c>
      <c r="N1992" t="s">
        <v>4503</v>
      </c>
      <c r="O1992" t="s">
        <v>4499</v>
      </c>
      <c r="P1992">
        <v>24946588</v>
      </c>
      <c r="Q1992" t="s">
        <v>4500</v>
      </c>
      <c r="R1992">
        <v>867</v>
      </c>
      <c r="S1992">
        <v>288</v>
      </c>
    </row>
    <row r="1993" spans="1:19">
      <c r="A1993" t="s">
        <v>28</v>
      </c>
      <c r="B1993" t="s">
        <v>29</v>
      </c>
      <c r="C1993" t="s">
        <v>22</v>
      </c>
      <c r="D1993" t="s">
        <v>23</v>
      </c>
      <c r="E1993" t="s">
        <v>5</v>
      </c>
      <c r="G1993" t="s">
        <v>24</v>
      </c>
      <c r="H1993">
        <v>2368239</v>
      </c>
      <c r="I1993">
        <v>2369105</v>
      </c>
      <c r="J1993" t="s">
        <v>25</v>
      </c>
      <c r="K1993" t="s">
        <v>7885</v>
      </c>
      <c r="L1993" t="s">
        <v>7885</v>
      </c>
      <c r="N1993" t="s">
        <v>7886</v>
      </c>
      <c r="O1993" t="s">
        <v>7882</v>
      </c>
      <c r="P1993">
        <v>24949189</v>
      </c>
      <c r="Q1993" t="s">
        <v>7883</v>
      </c>
      <c r="R1993">
        <v>867</v>
      </c>
      <c r="S1993">
        <v>288</v>
      </c>
    </row>
    <row r="1994" spans="1:19">
      <c r="A1994" t="s">
        <v>28</v>
      </c>
      <c r="B1994" t="s">
        <v>29</v>
      </c>
      <c r="C1994" t="s">
        <v>22</v>
      </c>
      <c r="D1994" t="s">
        <v>23</v>
      </c>
      <c r="E1994" t="s">
        <v>5</v>
      </c>
      <c r="G1994" t="s">
        <v>24</v>
      </c>
      <c r="H1994">
        <v>3265995</v>
      </c>
      <c r="I1994">
        <v>3266861</v>
      </c>
      <c r="J1994" t="s">
        <v>41</v>
      </c>
      <c r="K1994" t="s">
        <v>10589</v>
      </c>
      <c r="L1994" t="s">
        <v>10589</v>
      </c>
      <c r="N1994" t="s">
        <v>7284</v>
      </c>
      <c r="P1994">
        <v>24948562</v>
      </c>
      <c r="Q1994" t="s">
        <v>10587</v>
      </c>
      <c r="R1994">
        <v>867</v>
      </c>
      <c r="S1994">
        <v>288</v>
      </c>
    </row>
    <row r="1995" spans="1:19">
      <c r="A1995" t="s">
        <v>28</v>
      </c>
      <c r="B1995" t="s">
        <v>29</v>
      </c>
      <c r="C1995" t="s">
        <v>22</v>
      </c>
      <c r="D1995" t="s">
        <v>23</v>
      </c>
      <c r="E1995" t="s">
        <v>5</v>
      </c>
      <c r="G1995" t="s">
        <v>24</v>
      </c>
      <c r="H1995">
        <v>4154774</v>
      </c>
      <c r="I1995">
        <v>4155640</v>
      </c>
      <c r="J1995" t="s">
        <v>25</v>
      </c>
      <c r="K1995" t="s">
        <v>13707</v>
      </c>
      <c r="L1995" t="s">
        <v>13707</v>
      </c>
      <c r="N1995" t="s">
        <v>13708</v>
      </c>
      <c r="P1995">
        <v>24947822</v>
      </c>
      <c r="Q1995" t="s">
        <v>13705</v>
      </c>
      <c r="R1995">
        <v>867</v>
      </c>
      <c r="S1995">
        <v>288</v>
      </c>
    </row>
    <row r="1996" spans="1:19">
      <c r="A1996" t="s">
        <v>28</v>
      </c>
      <c r="B1996" t="s">
        <v>29</v>
      </c>
      <c r="C1996" t="s">
        <v>22</v>
      </c>
      <c r="D1996" t="s">
        <v>23</v>
      </c>
      <c r="E1996" t="s">
        <v>5</v>
      </c>
      <c r="G1996" t="s">
        <v>24</v>
      </c>
      <c r="H1996">
        <v>4174186</v>
      </c>
      <c r="I1996">
        <v>4175052</v>
      </c>
      <c r="J1996" t="s">
        <v>41</v>
      </c>
      <c r="K1996" t="s">
        <v>13771</v>
      </c>
      <c r="L1996" t="s">
        <v>13771</v>
      </c>
      <c r="N1996" t="s">
        <v>2623</v>
      </c>
      <c r="P1996">
        <v>24946593</v>
      </c>
      <c r="Q1996" t="s">
        <v>13769</v>
      </c>
      <c r="R1996">
        <v>867</v>
      </c>
      <c r="S1996">
        <v>288</v>
      </c>
    </row>
    <row r="1997" spans="1:19">
      <c r="A1997" t="s">
        <v>28</v>
      </c>
      <c r="B1997" t="s">
        <v>29</v>
      </c>
      <c r="C1997" t="s">
        <v>22</v>
      </c>
      <c r="D1997" t="s">
        <v>23</v>
      </c>
      <c r="E1997" t="s">
        <v>5</v>
      </c>
      <c r="G1997" t="s">
        <v>24</v>
      </c>
      <c r="H1997">
        <v>228663</v>
      </c>
      <c r="I1997">
        <v>229526</v>
      </c>
      <c r="J1997" t="s">
        <v>25</v>
      </c>
      <c r="K1997" t="s">
        <v>820</v>
      </c>
      <c r="L1997" t="s">
        <v>820</v>
      </c>
      <c r="N1997" t="s">
        <v>244</v>
      </c>
      <c r="P1997">
        <v>24948606</v>
      </c>
      <c r="Q1997" t="s">
        <v>818</v>
      </c>
      <c r="R1997">
        <v>864</v>
      </c>
      <c r="S1997">
        <v>287</v>
      </c>
    </row>
    <row r="1998" spans="1:19">
      <c r="A1998" t="s">
        <v>28</v>
      </c>
      <c r="B1998" t="s">
        <v>29</v>
      </c>
      <c r="C1998" t="s">
        <v>22</v>
      </c>
      <c r="D1998" t="s">
        <v>23</v>
      </c>
      <c r="E1998" t="s">
        <v>5</v>
      </c>
      <c r="G1998" t="s">
        <v>24</v>
      </c>
      <c r="H1998">
        <v>589448</v>
      </c>
      <c r="I1998">
        <v>590311</v>
      </c>
      <c r="J1998" t="s">
        <v>25</v>
      </c>
      <c r="K1998" t="s">
        <v>2042</v>
      </c>
      <c r="L1998" t="s">
        <v>2042</v>
      </c>
      <c r="N1998" t="s">
        <v>2043</v>
      </c>
      <c r="P1998">
        <v>24948224</v>
      </c>
      <c r="Q1998" t="s">
        <v>2040</v>
      </c>
      <c r="R1998">
        <v>864</v>
      </c>
      <c r="S1998">
        <v>287</v>
      </c>
    </row>
    <row r="1999" spans="1:19">
      <c r="A1999" t="s">
        <v>28</v>
      </c>
      <c r="B1999" t="s">
        <v>29</v>
      </c>
      <c r="C1999" t="s">
        <v>22</v>
      </c>
      <c r="D1999" t="s">
        <v>23</v>
      </c>
      <c r="E1999" t="s">
        <v>5</v>
      </c>
      <c r="G1999" t="s">
        <v>24</v>
      </c>
      <c r="H1999">
        <v>1188606</v>
      </c>
      <c r="I1999">
        <v>1189469</v>
      </c>
      <c r="J1999" t="s">
        <v>25</v>
      </c>
      <c r="K1999" t="s">
        <v>4187</v>
      </c>
      <c r="L1999" t="s">
        <v>4187</v>
      </c>
      <c r="N1999" t="s">
        <v>248</v>
      </c>
      <c r="P1999">
        <v>24947030</v>
      </c>
      <c r="Q1999" t="s">
        <v>4185</v>
      </c>
      <c r="R1999">
        <v>864</v>
      </c>
      <c r="S1999">
        <v>287</v>
      </c>
    </row>
    <row r="2000" spans="1:19">
      <c r="A2000" t="s">
        <v>28</v>
      </c>
      <c r="B2000" t="s">
        <v>29</v>
      </c>
      <c r="C2000" t="s">
        <v>22</v>
      </c>
      <c r="D2000" t="s">
        <v>23</v>
      </c>
      <c r="E2000" t="s">
        <v>5</v>
      </c>
      <c r="G2000" t="s">
        <v>24</v>
      </c>
      <c r="H2000">
        <v>2096127</v>
      </c>
      <c r="I2000">
        <v>2096990</v>
      </c>
      <c r="J2000" t="s">
        <v>25</v>
      </c>
      <c r="K2000" t="s">
        <v>6957</v>
      </c>
      <c r="L2000" t="s">
        <v>6957</v>
      </c>
      <c r="N2000" t="s">
        <v>6958</v>
      </c>
      <c r="O2000" t="s">
        <v>6954</v>
      </c>
      <c r="P2000">
        <v>24946920</v>
      </c>
      <c r="Q2000" t="s">
        <v>6955</v>
      </c>
      <c r="R2000">
        <v>864</v>
      </c>
      <c r="S2000">
        <v>287</v>
      </c>
    </row>
    <row r="2001" spans="1:19">
      <c r="A2001" t="s">
        <v>28</v>
      </c>
      <c r="B2001" t="s">
        <v>29</v>
      </c>
      <c r="C2001" t="s">
        <v>22</v>
      </c>
      <c r="D2001" t="s">
        <v>23</v>
      </c>
      <c r="E2001" t="s">
        <v>5</v>
      </c>
      <c r="G2001" t="s">
        <v>24</v>
      </c>
      <c r="H2001">
        <v>2550779</v>
      </c>
      <c r="I2001">
        <v>2551642</v>
      </c>
      <c r="J2001" t="s">
        <v>41</v>
      </c>
      <c r="K2001" t="s">
        <v>8442</v>
      </c>
      <c r="L2001" t="s">
        <v>8442</v>
      </c>
      <c r="N2001" t="s">
        <v>7481</v>
      </c>
      <c r="O2001" t="s">
        <v>7477</v>
      </c>
      <c r="P2001">
        <v>24945577</v>
      </c>
      <c r="Q2001" t="s">
        <v>8440</v>
      </c>
      <c r="R2001">
        <v>864</v>
      </c>
      <c r="S2001">
        <v>287</v>
      </c>
    </row>
    <row r="2002" spans="1:19">
      <c r="A2002" t="s">
        <v>28</v>
      </c>
      <c r="B2002" t="s">
        <v>29</v>
      </c>
      <c r="C2002" t="s">
        <v>22</v>
      </c>
      <c r="D2002" t="s">
        <v>23</v>
      </c>
      <c r="E2002" t="s">
        <v>5</v>
      </c>
      <c r="G2002" t="s">
        <v>24</v>
      </c>
      <c r="H2002">
        <v>3283449</v>
      </c>
      <c r="I2002">
        <v>3284312</v>
      </c>
      <c r="J2002" t="s">
        <v>25</v>
      </c>
      <c r="K2002" t="s">
        <v>10670</v>
      </c>
      <c r="L2002" t="s">
        <v>10670</v>
      </c>
      <c r="N2002" t="s">
        <v>49</v>
      </c>
      <c r="P2002">
        <v>24946387</v>
      </c>
      <c r="Q2002" t="s">
        <v>10668</v>
      </c>
      <c r="R2002">
        <v>864</v>
      </c>
      <c r="S2002">
        <v>287</v>
      </c>
    </row>
    <row r="2003" spans="1:19">
      <c r="A2003" t="s">
        <v>28</v>
      </c>
      <c r="B2003" t="s">
        <v>29</v>
      </c>
      <c r="C2003" t="s">
        <v>22</v>
      </c>
      <c r="D2003" t="s">
        <v>23</v>
      </c>
      <c r="E2003" t="s">
        <v>5</v>
      </c>
      <c r="G2003" t="s">
        <v>24</v>
      </c>
      <c r="H2003">
        <v>4537849</v>
      </c>
      <c r="I2003">
        <v>4538712</v>
      </c>
      <c r="J2003" t="s">
        <v>25</v>
      </c>
      <c r="K2003" t="s">
        <v>14973</v>
      </c>
      <c r="L2003" t="s">
        <v>14973</v>
      </c>
      <c r="N2003" t="s">
        <v>14974</v>
      </c>
      <c r="P2003">
        <v>24945462</v>
      </c>
      <c r="Q2003" t="s">
        <v>14971</v>
      </c>
      <c r="R2003">
        <v>864</v>
      </c>
      <c r="S2003">
        <v>287</v>
      </c>
    </row>
    <row r="2004" spans="1:19">
      <c r="A2004" t="s">
        <v>28</v>
      </c>
      <c r="B2004" t="s">
        <v>29</v>
      </c>
      <c r="C2004" t="s">
        <v>22</v>
      </c>
      <c r="D2004" t="s">
        <v>23</v>
      </c>
      <c r="E2004" t="s">
        <v>5</v>
      </c>
      <c r="G2004" t="s">
        <v>24</v>
      </c>
      <c r="H2004">
        <v>47632</v>
      </c>
      <c r="I2004">
        <v>48492</v>
      </c>
      <c r="J2004" t="s">
        <v>25</v>
      </c>
      <c r="K2004" t="s">
        <v>170</v>
      </c>
      <c r="L2004" t="s">
        <v>170</v>
      </c>
      <c r="N2004" t="s">
        <v>171</v>
      </c>
      <c r="P2004">
        <v>24947000</v>
      </c>
      <c r="Q2004" t="s">
        <v>168</v>
      </c>
      <c r="R2004">
        <v>861</v>
      </c>
      <c r="S2004">
        <v>286</v>
      </c>
    </row>
    <row r="2005" spans="1:19">
      <c r="A2005" t="s">
        <v>28</v>
      </c>
      <c r="B2005" t="s">
        <v>29</v>
      </c>
      <c r="C2005" t="s">
        <v>22</v>
      </c>
      <c r="D2005" t="s">
        <v>23</v>
      </c>
      <c r="E2005" t="s">
        <v>5</v>
      </c>
      <c r="G2005" t="s">
        <v>24</v>
      </c>
      <c r="H2005">
        <v>268643</v>
      </c>
      <c r="I2005">
        <v>269503</v>
      </c>
      <c r="J2005" t="s">
        <v>41</v>
      </c>
      <c r="K2005" t="s">
        <v>969</v>
      </c>
      <c r="L2005" t="s">
        <v>969</v>
      </c>
      <c r="N2005" t="s">
        <v>970</v>
      </c>
      <c r="P2005">
        <v>24948549</v>
      </c>
      <c r="Q2005" t="s">
        <v>967</v>
      </c>
      <c r="R2005">
        <v>861</v>
      </c>
      <c r="S2005">
        <v>286</v>
      </c>
    </row>
    <row r="2006" spans="1:19">
      <c r="A2006" t="s">
        <v>28</v>
      </c>
      <c r="B2006" t="s">
        <v>29</v>
      </c>
      <c r="C2006" t="s">
        <v>22</v>
      </c>
      <c r="D2006" t="s">
        <v>23</v>
      </c>
      <c r="E2006" t="s">
        <v>5</v>
      </c>
      <c r="G2006" t="s">
        <v>24</v>
      </c>
      <c r="H2006">
        <v>1988584</v>
      </c>
      <c r="I2006">
        <v>1989444</v>
      </c>
      <c r="J2006" t="s">
        <v>41</v>
      </c>
      <c r="K2006" t="s">
        <v>6655</v>
      </c>
      <c r="L2006" t="s">
        <v>6655</v>
      </c>
      <c r="N2006" t="s">
        <v>6656</v>
      </c>
      <c r="O2006" t="s">
        <v>6652</v>
      </c>
      <c r="P2006">
        <v>24946230</v>
      </c>
      <c r="Q2006" t="s">
        <v>6653</v>
      </c>
      <c r="R2006">
        <v>861</v>
      </c>
      <c r="S2006">
        <v>286</v>
      </c>
    </row>
    <row r="2007" spans="1:19">
      <c r="A2007" t="s">
        <v>28</v>
      </c>
      <c r="B2007" t="s">
        <v>29</v>
      </c>
      <c r="C2007" t="s">
        <v>22</v>
      </c>
      <c r="D2007" t="s">
        <v>23</v>
      </c>
      <c r="E2007" t="s">
        <v>5</v>
      </c>
      <c r="G2007" t="s">
        <v>24</v>
      </c>
      <c r="H2007">
        <v>2261250</v>
      </c>
      <c r="I2007">
        <v>2262110</v>
      </c>
      <c r="J2007" t="s">
        <v>25</v>
      </c>
      <c r="K2007" t="s">
        <v>7473</v>
      </c>
      <c r="L2007" t="s">
        <v>7473</v>
      </c>
      <c r="N2007" t="s">
        <v>49</v>
      </c>
      <c r="P2007">
        <v>24946510</v>
      </c>
      <c r="Q2007" t="s">
        <v>7471</v>
      </c>
      <c r="R2007">
        <v>861</v>
      </c>
      <c r="S2007">
        <v>286</v>
      </c>
    </row>
    <row r="2008" spans="1:19">
      <c r="A2008" t="s">
        <v>28</v>
      </c>
      <c r="B2008" t="s">
        <v>29</v>
      </c>
      <c r="C2008" t="s">
        <v>22</v>
      </c>
      <c r="D2008" t="s">
        <v>23</v>
      </c>
      <c r="E2008" t="s">
        <v>5</v>
      </c>
      <c r="G2008" t="s">
        <v>24</v>
      </c>
      <c r="H2008">
        <v>2864585</v>
      </c>
      <c r="I2008">
        <v>2865445</v>
      </c>
      <c r="J2008" t="s">
        <v>25</v>
      </c>
      <c r="K2008" t="s">
        <v>9436</v>
      </c>
      <c r="L2008" t="s">
        <v>9436</v>
      </c>
      <c r="N2008" t="s">
        <v>49</v>
      </c>
      <c r="P2008">
        <v>25392839</v>
      </c>
      <c r="Q2008" t="s">
        <v>9434</v>
      </c>
      <c r="R2008">
        <v>861</v>
      </c>
      <c r="S2008">
        <v>286</v>
      </c>
    </row>
    <row r="2009" spans="1:19">
      <c r="A2009" t="s">
        <v>28</v>
      </c>
      <c r="B2009" t="s">
        <v>29</v>
      </c>
      <c r="C2009" t="s">
        <v>22</v>
      </c>
      <c r="D2009" t="s">
        <v>23</v>
      </c>
      <c r="E2009" t="s">
        <v>5</v>
      </c>
      <c r="G2009" t="s">
        <v>24</v>
      </c>
      <c r="H2009">
        <v>3068462</v>
      </c>
      <c r="I2009">
        <v>3069322</v>
      </c>
      <c r="J2009" t="s">
        <v>41</v>
      </c>
      <c r="K2009" t="s">
        <v>9988</v>
      </c>
      <c r="L2009" t="s">
        <v>9988</v>
      </c>
      <c r="N2009" t="s">
        <v>9989</v>
      </c>
      <c r="P2009">
        <v>24949284</v>
      </c>
      <c r="Q2009" t="s">
        <v>9986</v>
      </c>
      <c r="R2009">
        <v>861</v>
      </c>
      <c r="S2009">
        <v>286</v>
      </c>
    </row>
    <row r="2010" spans="1:19">
      <c r="A2010" t="s">
        <v>28</v>
      </c>
      <c r="B2010" t="s">
        <v>29</v>
      </c>
      <c r="C2010" t="s">
        <v>22</v>
      </c>
      <c r="D2010" t="s">
        <v>23</v>
      </c>
      <c r="E2010" t="s">
        <v>5</v>
      </c>
      <c r="G2010" t="s">
        <v>24</v>
      </c>
      <c r="H2010">
        <v>3214570</v>
      </c>
      <c r="I2010">
        <v>3215430</v>
      </c>
      <c r="J2010" t="s">
        <v>41</v>
      </c>
      <c r="K2010" t="s">
        <v>10403</v>
      </c>
      <c r="L2010" t="s">
        <v>10403</v>
      </c>
      <c r="N2010" t="s">
        <v>171</v>
      </c>
      <c r="P2010">
        <v>24945644</v>
      </c>
      <c r="Q2010" t="s">
        <v>10401</v>
      </c>
      <c r="R2010">
        <v>861</v>
      </c>
      <c r="S2010">
        <v>286</v>
      </c>
    </row>
    <row r="2011" spans="1:19">
      <c r="A2011" t="s">
        <v>28</v>
      </c>
      <c r="B2011" t="s">
        <v>29</v>
      </c>
      <c r="C2011" t="s">
        <v>22</v>
      </c>
      <c r="D2011" t="s">
        <v>23</v>
      </c>
      <c r="E2011" t="s">
        <v>5</v>
      </c>
      <c r="G2011" t="s">
        <v>24</v>
      </c>
      <c r="H2011">
        <v>4426186</v>
      </c>
      <c r="I2011">
        <v>4427046</v>
      </c>
      <c r="J2011" t="s">
        <v>25</v>
      </c>
      <c r="K2011" t="s">
        <v>14531</v>
      </c>
      <c r="L2011" t="s">
        <v>14531</v>
      </c>
      <c r="N2011" t="s">
        <v>14532</v>
      </c>
      <c r="P2011">
        <v>24948707</v>
      </c>
      <c r="Q2011" t="s">
        <v>14529</v>
      </c>
      <c r="R2011">
        <v>861</v>
      </c>
      <c r="S2011">
        <v>286</v>
      </c>
    </row>
    <row r="2012" spans="1:19">
      <c r="A2012" t="s">
        <v>28</v>
      </c>
      <c r="B2012" t="s">
        <v>29</v>
      </c>
      <c r="C2012" t="s">
        <v>22</v>
      </c>
      <c r="D2012" t="s">
        <v>23</v>
      </c>
      <c r="E2012" t="s">
        <v>5</v>
      </c>
      <c r="G2012" t="s">
        <v>24</v>
      </c>
      <c r="H2012">
        <v>4480763</v>
      </c>
      <c r="I2012">
        <v>4481623</v>
      </c>
      <c r="J2012" t="s">
        <v>41</v>
      </c>
      <c r="K2012" t="s">
        <v>14706</v>
      </c>
      <c r="L2012" t="s">
        <v>14706</v>
      </c>
      <c r="N2012" t="s">
        <v>1014</v>
      </c>
      <c r="P2012">
        <v>24947176</v>
      </c>
      <c r="Q2012" t="s">
        <v>14704</v>
      </c>
      <c r="R2012">
        <v>861</v>
      </c>
      <c r="S2012">
        <v>286</v>
      </c>
    </row>
    <row r="2013" spans="1:19">
      <c r="A2013" t="s">
        <v>28</v>
      </c>
      <c r="B2013" t="s">
        <v>29</v>
      </c>
      <c r="C2013" t="s">
        <v>22</v>
      </c>
      <c r="D2013" t="s">
        <v>23</v>
      </c>
      <c r="E2013" t="s">
        <v>5</v>
      </c>
      <c r="G2013" t="s">
        <v>24</v>
      </c>
      <c r="H2013">
        <v>344593</v>
      </c>
      <c r="I2013">
        <v>345450</v>
      </c>
      <c r="J2013" t="s">
        <v>41</v>
      </c>
      <c r="K2013" t="s">
        <v>1214</v>
      </c>
      <c r="L2013" t="s">
        <v>1214</v>
      </c>
      <c r="N2013" t="s">
        <v>49</v>
      </c>
      <c r="P2013">
        <v>24946455</v>
      </c>
      <c r="Q2013" t="s">
        <v>1212</v>
      </c>
      <c r="R2013">
        <v>858</v>
      </c>
      <c r="S2013">
        <v>285</v>
      </c>
    </row>
    <row r="2014" spans="1:19">
      <c r="A2014" t="s">
        <v>28</v>
      </c>
      <c r="B2014" t="s">
        <v>29</v>
      </c>
      <c r="C2014" t="s">
        <v>22</v>
      </c>
      <c r="D2014" t="s">
        <v>23</v>
      </c>
      <c r="E2014" t="s">
        <v>5</v>
      </c>
      <c r="G2014" t="s">
        <v>24</v>
      </c>
      <c r="H2014">
        <v>640073</v>
      </c>
      <c r="I2014">
        <v>640930</v>
      </c>
      <c r="J2014" t="s">
        <v>25</v>
      </c>
      <c r="K2014" t="s">
        <v>2237</v>
      </c>
      <c r="L2014" t="s">
        <v>2237</v>
      </c>
      <c r="N2014" t="s">
        <v>2238</v>
      </c>
      <c r="P2014">
        <v>24948197</v>
      </c>
      <c r="Q2014" t="s">
        <v>2235</v>
      </c>
      <c r="R2014">
        <v>858</v>
      </c>
      <c r="S2014">
        <v>285</v>
      </c>
    </row>
    <row r="2015" spans="1:19">
      <c r="A2015" t="s">
        <v>28</v>
      </c>
      <c r="B2015" t="s">
        <v>29</v>
      </c>
      <c r="C2015" t="s">
        <v>22</v>
      </c>
      <c r="D2015" t="s">
        <v>23</v>
      </c>
      <c r="E2015" t="s">
        <v>5</v>
      </c>
      <c r="G2015" t="s">
        <v>24</v>
      </c>
      <c r="H2015">
        <v>693286</v>
      </c>
      <c r="I2015">
        <v>694143</v>
      </c>
      <c r="J2015" t="s">
        <v>25</v>
      </c>
      <c r="K2015" t="s">
        <v>2453</v>
      </c>
      <c r="L2015" t="s">
        <v>2453</v>
      </c>
      <c r="N2015" t="s">
        <v>2454</v>
      </c>
      <c r="P2015">
        <v>24949409</v>
      </c>
      <c r="Q2015" t="s">
        <v>2451</v>
      </c>
      <c r="R2015">
        <v>858</v>
      </c>
      <c r="S2015">
        <v>285</v>
      </c>
    </row>
    <row r="2016" spans="1:19">
      <c r="A2016" t="s">
        <v>28</v>
      </c>
      <c r="B2016" t="s">
        <v>29</v>
      </c>
      <c r="C2016" t="s">
        <v>22</v>
      </c>
      <c r="D2016" t="s">
        <v>23</v>
      </c>
      <c r="E2016" t="s">
        <v>5</v>
      </c>
      <c r="G2016" t="s">
        <v>24</v>
      </c>
      <c r="H2016">
        <v>1432303</v>
      </c>
      <c r="I2016">
        <v>1433160</v>
      </c>
      <c r="J2016" t="s">
        <v>41</v>
      </c>
      <c r="K2016" t="s">
        <v>4995</v>
      </c>
      <c r="L2016" t="s">
        <v>4995</v>
      </c>
      <c r="N2016" t="s">
        <v>248</v>
      </c>
      <c r="P2016">
        <v>24948206</v>
      </c>
      <c r="Q2016" t="s">
        <v>4993</v>
      </c>
      <c r="R2016">
        <v>858</v>
      </c>
      <c r="S2016">
        <v>285</v>
      </c>
    </row>
    <row r="2017" spans="1:19">
      <c r="A2017" t="s">
        <v>28</v>
      </c>
      <c r="B2017" t="s">
        <v>29</v>
      </c>
      <c r="C2017" t="s">
        <v>22</v>
      </c>
      <c r="D2017" t="s">
        <v>23</v>
      </c>
      <c r="E2017" t="s">
        <v>5</v>
      </c>
      <c r="G2017" t="s">
        <v>24</v>
      </c>
      <c r="H2017">
        <v>1831613</v>
      </c>
      <c r="I2017">
        <v>1832470</v>
      </c>
      <c r="J2017" t="s">
        <v>25</v>
      </c>
      <c r="K2017" t="s">
        <v>6171</v>
      </c>
      <c r="L2017" t="s">
        <v>6171</v>
      </c>
      <c r="N2017" t="s">
        <v>6172</v>
      </c>
      <c r="P2017">
        <v>24949137</v>
      </c>
      <c r="Q2017" t="s">
        <v>6169</v>
      </c>
      <c r="R2017">
        <v>858</v>
      </c>
      <c r="S2017">
        <v>285</v>
      </c>
    </row>
    <row r="2018" spans="1:19">
      <c r="A2018" t="s">
        <v>28</v>
      </c>
      <c r="B2018" t="s">
        <v>29</v>
      </c>
      <c r="C2018" t="s">
        <v>22</v>
      </c>
      <c r="D2018" t="s">
        <v>23</v>
      </c>
      <c r="E2018" t="s">
        <v>5</v>
      </c>
      <c r="G2018" t="s">
        <v>24</v>
      </c>
      <c r="H2018">
        <v>2236901</v>
      </c>
      <c r="I2018">
        <v>2237758</v>
      </c>
      <c r="J2018" t="s">
        <v>41</v>
      </c>
      <c r="K2018" t="s">
        <v>7371</v>
      </c>
      <c r="L2018" t="s">
        <v>7371</v>
      </c>
      <c r="N2018" t="s">
        <v>248</v>
      </c>
      <c r="P2018">
        <v>24945679</v>
      </c>
      <c r="Q2018" t="s">
        <v>7369</v>
      </c>
      <c r="R2018">
        <v>858</v>
      </c>
      <c r="S2018">
        <v>285</v>
      </c>
    </row>
    <row r="2019" spans="1:19">
      <c r="A2019" t="s">
        <v>28</v>
      </c>
      <c r="B2019" t="s">
        <v>29</v>
      </c>
      <c r="C2019" t="s">
        <v>22</v>
      </c>
      <c r="D2019" t="s">
        <v>23</v>
      </c>
      <c r="E2019" t="s">
        <v>5</v>
      </c>
      <c r="G2019" t="s">
        <v>24</v>
      </c>
      <c r="H2019">
        <v>2686264</v>
      </c>
      <c r="I2019">
        <v>2687121</v>
      </c>
      <c r="J2019" t="s">
        <v>25</v>
      </c>
      <c r="K2019" t="s">
        <v>8888</v>
      </c>
      <c r="L2019" t="s">
        <v>8888</v>
      </c>
      <c r="N2019" t="s">
        <v>1148</v>
      </c>
      <c r="P2019">
        <v>24946149</v>
      </c>
      <c r="Q2019" t="s">
        <v>8886</v>
      </c>
      <c r="R2019">
        <v>858</v>
      </c>
      <c r="S2019">
        <v>285</v>
      </c>
    </row>
    <row r="2020" spans="1:19">
      <c r="A2020" t="s">
        <v>28</v>
      </c>
      <c r="B2020" t="s">
        <v>29</v>
      </c>
      <c r="C2020" t="s">
        <v>22</v>
      </c>
      <c r="D2020" t="s">
        <v>23</v>
      </c>
      <c r="E2020" t="s">
        <v>5</v>
      </c>
      <c r="G2020" t="s">
        <v>24</v>
      </c>
      <c r="H2020">
        <v>2782917</v>
      </c>
      <c r="I2020">
        <v>2783774</v>
      </c>
      <c r="J2020" t="s">
        <v>41</v>
      </c>
      <c r="K2020" t="s">
        <v>9183</v>
      </c>
      <c r="L2020" t="s">
        <v>9183</v>
      </c>
      <c r="N2020" t="s">
        <v>9184</v>
      </c>
      <c r="P2020">
        <v>31478285</v>
      </c>
      <c r="Q2020" t="s">
        <v>9181</v>
      </c>
      <c r="R2020">
        <v>858</v>
      </c>
      <c r="S2020">
        <v>285</v>
      </c>
    </row>
    <row r="2021" spans="1:19">
      <c r="A2021" t="s">
        <v>28</v>
      </c>
      <c r="B2021" t="s">
        <v>29</v>
      </c>
      <c r="C2021" t="s">
        <v>22</v>
      </c>
      <c r="D2021" t="s">
        <v>23</v>
      </c>
      <c r="E2021" t="s">
        <v>5</v>
      </c>
      <c r="G2021" t="s">
        <v>24</v>
      </c>
      <c r="H2021">
        <v>3992927</v>
      </c>
      <c r="I2021">
        <v>3993784</v>
      </c>
      <c r="J2021" t="s">
        <v>41</v>
      </c>
      <c r="K2021" t="s">
        <v>13133</v>
      </c>
      <c r="L2021" t="s">
        <v>13133</v>
      </c>
      <c r="N2021" t="s">
        <v>12197</v>
      </c>
      <c r="P2021">
        <v>24946381</v>
      </c>
      <c r="Q2021" t="s">
        <v>13131</v>
      </c>
      <c r="R2021">
        <v>858</v>
      </c>
      <c r="S2021">
        <v>285</v>
      </c>
    </row>
    <row r="2022" spans="1:19">
      <c r="A2022" t="s">
        <v>28</v>
      </c>
      <c r="B2022" t="s">
        <v>29</v>
      </c>
      <c r="C2022" t="s">
        <v>22</v>
      </c>
      <c r="D2022" t="s">
        <v>23</v>
      </c>
      <c r="E2022" t="s">
        <v>5</v>
      </c>
      <c r="G2022" t="s">
        <v>24</v>
      </c>
      <c r="H2022">
        <v>4308545</v>
      </c>
      <c r="I2022">
        <v>4309402</v>
      </c>
      <c r="J2022" t="s">
        <v>41</v>
      </c>
      <c r="K2022" t="s">
        <v>14155</v>
      </c>
      <c r="L2022" t="s">
        <v>14155</v>
      </c>
      <c r="N2022" t="s">
        <v>49</v>
      </c>
      <c r="P2022">
        <v>24946617</v>
      </c>
      <c r="Q2022" t="s">
        <v>14153</v>
      </c>
      <c r="R2022">
        <v>858</v>
      </c>
      <c r="S2022">
        <v>285</v>
      </c>
    </row>
    <row r="2023" spans="1:19">
      <c r="A2023" t="s">
        <v>28</v>
      </c>
      <c r="B2023" t="s">
        <v>29</v>
      </c>
      <c r="C2023" t="s">
        <v>22</v>
      </c>
      <c r="D2023" t="s">
        <v>23</v>
      </c>
      <c r="E2023" t="s">
        <v>5</v>
      </c>
      <c r="G2023" t="s">
        <v>24</v>
      </c>
      <c r="H2023">
        <v>1371893</v>
      </c>
      <c r="I2023">
        <v>1372747</v>
      </c>
      <c r="J2023" t="s">
        <v>25</v>
      </c>
      <c r="K2023" t="s">
        <v>4756</v>
      </c>
      <c r="L2023" t="s">
        <v>4756</v>
      </c>
      <c r="N2023" t="s">
        <v>1014</v>
      </c>
      <c r="P2023">
        <v>24947511</v>
      </c>
      <c r="Q2023" t="s">
        <v>4754</v>
      </c>
      <c r="R2023">
        <v>855</v>
      </c>
      <c r="S2023">
        <v>284</v>
      </c>
    </row>
    <row r="2024" spans="1:19">
      <c r="A2024" t="s">
        <v>28</v>
      </c>
      <c r="B2024" t="s">
        <v>29</v>
      </c>
      <c r="C2024" t="s">
        <v>22</v>
      </c>
      <c r="D2024" t="s">
        <v>23</v>
      </c>
      <c r="E2024" t="s">
        <v>5</v>
      </c>
      <c r="G2024" t="s">
        <v>24</v>
      </c>
      <c r="H2024">
        <v>2208189</v>
      </c>
      <c r="I2024">
        <v>2209043</v>
      </c>
      <c r="J2024" t="s">
        <v>25</v>
      </c>
      <c r="K2024" t="s">
        <v>7283</v>
      </c>
      <c r="L2024" t="s">
        <v>7283</v>
      </c>
      <c r="N2024" t="s">
        <v>7284</v>
      </c>
      <c r="O2024" t="s">
        <v>7280</v>
      </c>
      <c r="P2024">
        <v>24947539</v>
      </c>
      <c r="Q2024" t="s">
        <v>7281</v>
      </c>
      <c r="R2024">
        <v>855</v>
      </c>
      <c r="S2024">
        <v>284</v>
      </c>
    </row>
    <row r="2025" spans="1:19">
      <c r="A2025" t="s">
        <v>28</v>
      </c>
      <c r="B2025" t="s">
        <v>29</v>
      </c>
      <c r="C2025" t="s">
        <v>22</v>
      </c>
      <c r="D2025" t="s">
        <v>23</v>
      </c>
      <c r="E2025" t="s">
        <v>5</v>
      </c>
      <c r="G2025" t="s">
        <v>24</v>
      </c>
      <c r="H2025">
        <v>2786437</v>
      </c>
      <c r="I2025">
        <v>2787291</v>
      </c>
      <c r="J2025" t="s">
        <v>25</v>
      </c>
      <c r="K2025" t="s">
        <v>9199</v>
      </c>
      <c r="L2025" t="s">
        <v>9199</v>
      </c>
      <c r="N2025" t="s">
        <v>1014</v>
      </c>
      <c r="P2025">
        <v>24946906</v>
      </c>
      <c r="Q2025" t="s">
        <v>9197</v>
      </c>
      <c r="R2025">
        <v>855</v>
      </c>
      <c r="S2025">
        <v>284</v>
      </c>
    </row>
    <row r="2026" spans="1:19">
      <c r="A2026" t="s">
        <v>28</v>
      </c>
      <c r="B2026" t="s">
        <v>29</v>
      </c>
      <c r="C2026" t="s">
        <v>22</v>
      </c>
      <c r="D2026" t="s">
        <v>23</v>
      </c>
      <c r="E2026" t="s">
        <v>5</v>
      </c>
      <c r="G2026" t="s">
        <v>24</v>
      </c>
      <c r="H2026">
        <v>3537564</v>
      </c>
      <c r="I2026">
        <v>3538418</v>
      </c>
      <c r="J2026" t="s">
        <v>41</v>
      </c>
      <c r="K2026" t="s">
        <v>11538</v>
      </c>
      <c r="L2026" t="s">
        <v>11538</v>
      </c>
      <c r="N2026" t="s">
        <v>4684</v>
      </c>
      <c r="P2026">
        <v>24946888</v>
      </c>
      <c r="Q2026" t="s">
        <v>11536</v>
      </c>
      <c r="R2026">
        <v>855</v>
      </c>
      <c r="S2026">
        <v>284</v>
      </c>
    </row>
    <row r="2027" spans="1:19">
      <c r="A2027" t="s">
        <v>28</v>
      </c>
      <c r="B2027" t="s">
        <v>29</v>
      </c>
      <c r="C2027" t="s">
        <v>22</v>
      </c>
      <c r="D2027" t="s">
        <v>23</v>
      </c>
      <c r="E2027" t="s">
        <v>5</v>
      </c>
      <c r="G2027" t="s">
        <v>24</v>
      </c>
      <c r="H2027">
        <v>3714930</v>
      </c>
      <c r="I2027">
        <v>3715784</v>
      </c>
      <c r="J2027" t="s">
        <v>41</v>
      </c>
      <c r="K2027" t="s">
        <v>12146</v>
      </c>
      <c r="L2027" t="s">
        <v>12146</v>
      </c>
      <c r="N2027" t="s">
        <v>12147</v>
      </c>
      <c r="P2027">
        <v>24946040</v>
      </c>
      <c r="Q2027" t="s">
        <v>12144</v>
      </c>
      <c r="R2027">
        <v>855</v>
      </c>
      <c r="S2027">
        <v>284</v>
      </c>
    </row>
    <row r="2028" spans="1:19">
      <c r="A2028" t="s">
        <v>28</v>
      </c>
      <c r="B2028" t="s">
        <v>29</v>
      </c>
      <c r="C2028" t="s">
        <v>22</v>
      </c>
      <c r="D2028" t="s">
        <v>23</v>
      </c>
      <c r="E2028" t="s">
        <v>5</v>
      </c>
      <c r="G2028" t="s">
        <v>24</v>
      </c>
      <c r="H2028">
        <v>4389349</v>
      </c>
      <c r="I2028">
        <v>4390203</v>
      </c>
      <c r="J2028" t="s">
        <v>41</v>
      </c>
      <c r="K2028" t="s">
        <v>14424</v>
      </c>
      <c r="L2028" t="s">
        <v>14424</v>
      </c>
      <c r="N2028" t="s">
        <v>14425</v>
      </c>
      <c r="P2028">
        <v>24946546</v>
      </c>
      <c r="Q2028" t="s">
        <v>14422</v>
      </c>
      <c r="R2028">
        <v>855</v>
      </c>
      <c r="S2028">
        <v>284</v>
      </c>
    </row>
    <row r="2029" spans="1:19">
      <c r="A2029" t="s">
        <v>28</v>
      </c>
      <c r="B2029" t="s">
        <v>29</v>
      </c>
      <c r="C2029" t="s">
        <v>22</v>
      </c>
      <c r="D2029" t="s">
        <v>23</v>
      </c>
      <c r="E2029" t="s">
        <v>5</v>
      </c>
      <c r="G2029" t="s">
        <v>24</v>
      </c>
      <c r="H2029">
        <v>4597535</v>
      </c>
      <c r="I2029">
        <v>4598389</v>
      </c>
      <c r="J2029" t="s">
        <v>41</v>
      </c>
      <c r="K2029" t="s">
        <v>15185</v>
      </c>
      <c r="L2029" t="s">
        <v>15185</v>
      </c>
      <c r="N2029" t="s">
        <v>15186</v>
      </c>
      <c r="P2029">
        <v>24947577</v>
      </c>
      <c r="Q2029" t="s">
        <v>15183</v>
      </c>
      <c r="R2029">
        <v>855</v>
      </c>
      <c r="S2029">
        <v>284</v>
      </c>
    </row>
    <row r="2030" spans="1:19">
      <c r="A2030" t="s">
        <v>28</v>
      </c>
      <c r="B2030" t="s">
        <v>29</v>
      </c>
      <c r="C2030" t="s">
        <v>22</v>
      </c>
      <c r="D2030" t="s">
        <v>23</v>
      </c>
      <c r="E2030" t="s">
        <v>5</v>
      </c>
      <c r="G2030" t="s">
        <v>24</v>
      </c>
      <c r="H2030">
        <v>336174</v>
      </c>
      <c r="I2030">
        <v>337025</v>
      </c>
      <c r="J2030" t="s">
        <v>41</v>
      </c>
      <c r="K2030" t="s">
        <v>1180</v>
      </c>
      <c r="L2030" t="s">
        <v>1180</v>
      </c>
      <c r="N2030" t="s">
        <v>1181</v>
      </c>
      <c r="P2030">
        <v>24946122</v>
      </c>
      <c r="Q2030" t="s">
        <v>1178</v>
      </c>
      <c r="R2030">
        <v>852</v>
      </c>
      <c r="S2030">
        <v>283</v>
      </c>
    </row>
    <row r="2031" spans="1:19">
      <c r="A2031" t="s">
        <v>28</v>
      </c>
      <c r="B2031" t="s">
        <v>29</v>
      </c>
      <c r="C2031" t="s">
        <v>22</v>
      </c>
      <c r="D2031" t="s">
        <v>23</v>
      </c>
      <c r="E2031" t="s">
        <v>5</v>
      </c>
      <c r="G2031" t="s">
        <v>24</v>
      </c>
      <c r="H2031">
        <v>404674</v>
      </c>
      <c r="I2031">
        <v>405525</v>
      </c>
      <c r="J2031" t="s">
        <v>25</v>
      </c>
      <c r="K2031" t="s">
        <v>1438</v>
      </c>
      <c r="L2031" t="s">
        <v>1438</v>
      </c>
      <c r="N2031" t="s">
        <v>1439</v>
      </c>
      <c r="P2031">
        <v>24947631</v>
      </c>
      <c r="Q2031" t="s">
        <v>1436</v>
      </c>
      <c r="R2031">
        <v>852</v>
      </c>
      <c r="S2031">
        <v>283</v>
      </c>
    </row>
    <row r="2032" spans="1:19">
      <c r="A2032" t="s">
        <v>28</v>
      </c>
      <c r="B2032" t="s">
        <v>29</v>
      </c>
      <c r="C2032" t="s">
        <v>22</v>
      </c>
      <c r="D2032" t="s">
        <v>23</v>
      </c>
      <c r="E2032" t="s">
        <v>5</v>
      </c>
      <c r="G2032" t="s">
        <v>24</v>
      </c>
      <c r="H2032">
        <v>1341894</v>
      </c>
      <c r="I2032">
        <v>1342745</v>
      </c>
      <c r="J2032" t="s">
        <v>41</v>
      </c>
      <c r="K2032" t="s">
        <v>4658</v>
      </c>
      <c r="L2032" t="s">
        <v>4658</v>
      </c>
      <c r="N2032" t="s">
        <v>4659</v>
      </c>
      <c r="P2032">
        <v>24948754</v>
      </c>
      <c r="Q2032" t="s">
        <v>4656</v>
      </c>
      <c r="R2032">
        <v>852</v>
      </c>
      <c r="S2032">
        <v>283</v>
      </c>
    </row>
    <row r="2033" spans="1:19">
      <c r="A2033" t="s">
        <v>28</v>
      </c>
      <c r="B2033" t="s">
        <v>29</v>
      </c>
      <c r="C2033" t="s">
        <v>22</v>
      </c>
      <c r="D2033" t="s">
        <v>23</v>
      </c>
      <c r="E2033" t="s">
        <v>5</v>
      </c>
      <c r="G2033" t="s">
        <v>24</v>
      </c>
      <c r="H2033">
        <v>1767109</v>
      </c>
      <c r="I2033">
        <v>1767960</v>
      </c>
      <c r="J2033" t="s">
        <v>41</v>
      </c>
      <c r="K2033" t="s">
        <v>5950</v>
      </c>
      <c r="L2033" t="s">
        <v>5950</v>
      </c>
      <c r="N2033" t="s">
        <v>5951</v>
      </c>
      <c r="P2033">
        <v>24948781</v>
      </c>
      <c r="Q2033" t="s">
        <v>5948</v>
      </c>
      <c r="R2033">
        <v>852</v>
      </c>
      <c r="S2033">
        <v>283</v>
      </c>
    </row>
    <row r="2034" spans="1:19">
      <c r="A2034" t="s">
        <v>28</v>
      </c>
      <c r="B2034" t="s">
        <v>29</v>
      </c>
      <c r="C2034" t="s">
        <v>22</v>
      </c>
      <c r="D2034" t="s">
        <v>23</v>
      </c>
      <c r="E2034" t="s">
        <v>5</v>
      </c>
      <c r="G2034" t="s">
        <v>24</v>
      </c>
      <c r="H2034">
        <v>1889310</v>
      </c>
      <c r="I2034">
        <v>1890161</v>
      </c>
      <c r="J2034" t="s">
        <v>25</v>
      </c>
      <c r="K2034" t="s">
        <v>6333</v>
      </c>
      <c r="L2034" t="s">
        <v>6333</v>
      </c>
      <c r="N2034" t="s">
        <v>49</v>
      </c>
      <c r="P2034">
        <v>24946056</v>
      </c>
      <c r="Q2034" t="s">
        <v>6331</v>
      </c>
      <c r="R2034">
        <v>852</v>
      </c>
      <c r="S2034">
        <v>283</v>
      </c>
    </row>
    <row r="2035" spans="1:19">
      <c r="A2035" t="s">
        <v>28</v>
      </c>
      <c r="B2035" t="s">
        <v>29</v>
      </c>
      <c r="C2035" t="s">
        <v>22</v>
      </c>
      <c r="D2035" t="s">
        <v>23</v>
      </c>
      <c r="E2035" t="s">
        <v>5</v>
      </c>
      <c r="G2035" t="s">
        <v>24</v>
      </c>
      <c r="H2035">
        <v>2095095</v>
      </c>
      <c r="I2035">
        <v>2095946</v>
      </c>
      <c r="J2035" t="s">
        <v>25</v>
      </c>
      <c r="K2035" t="s">
        <v>6952</v>
      </c>
      <c r="L2035" t="s">
        <v>6952</v>
      </c>
      <c r="N2035" t="s">
        <v>6953</v>
      </c>
      <c r="P2035">
        <v>24945687</v>
      </c>
      <c r="Q2035" t="s">
        <v>6950</v>
      </c>
      <c r="R2035">
        <v>852</v>
      </c>
      <c r="S2035">
        <v>283</v>
      </c>
    </row>
    <row r="2036" spans="1:19">
      <c r="A2036" t="s">
        <v>28</v>
      </c>
      <c r="B2036" t="s">
        <v>29</v>
      </c>
      <c r="C2036" t="s">
        <v>22</v>
      </c>
      <c r="D2036" t="s">
        <v>23</v>
      </c>
      <c r="E2036" t="s">
        <v>5</v>
      </c>
      <c r="G2036" t="s">
        <v>24</v>
      </c>
      <c r="H2036">
        <v>2557700</v>
      </c>
      <c r="I2036">
        <v>2558551</v>
      </c>
      <c r="J2036" t="s">
        <v>41</v>
      </c>
      <c r="K2036" t="s">
        <v>8472</v>
      </c>
      <c r="L2036" t="s">
        <v>8472</v>
      </c>
      <c r="N2036" t="s">
        <v>8473</v>
      </c>
      <c r="P2036">
        <v>24948847</v>
      </c>
      <c r="Q2036" t="s">
        <v>8470</v>
      </c>
      <c r="R2036">
        <v>852</v>
      </c>
      <c r="S2036">
        <v>283</v>
      </c>
    </row>
    <row r="2037" spans="1:19">
      <c r="A2037" t="s">
        <v>28</v>
      </c>
      <c r="B2037" t="s">
        <v>29</v>
      </c>
      <c r="C2037" t="s">
        <v>22</v>
      </c>
      <c r="D2037" t="s">
        <v>23</v>
      </c>
      <c r="E2037" t="s">
        <v>5</v>
      </c>
      <c r="G2037" t="s">
        <v>24</v>
      </c>
      <c r="H2037">
        <v>2699368</v>
      </c>
      <c r="I2037">
        <v>2700219</v>
      </c>
      <c r="J2037" t="s">
        <v>41</v>
      </c>
      <c r="K2037" t="s">
        <v>8928</v>
      </c>
      <c r="L2037" t="s">
        <v>8928</v>
      </c>
      <c r="N2037" t="s">
        <v>8929</v>
      </c>
      <c r="P2037">
        <v>24949222</v>
      </c>
      <c r="Q2037" t="s">
        <v>8926</v>
      </c>
      <c r="R2037">
        <v>852</v>
      </c>
      <c r="S2037">
        <v>283</v>
      </c>
    </row>
    <row r="2038" spans="1:19">
      <c r="A2038" t="s">
        <v>28</v>
      </c>
      <c r="B2038" t="s">
        <v>29</v>
      </c>
      <c r="C2038" t="s">
        <v>22</v>
      </c>
      <c r="D2038" t="s">
        <v>23</v>
      </c>
      <c r="E2038" t="s">
        <v>5</v>
      </c>
      <c r="G2038" t="s">
        <v>24</v>
      </c>
      <c r="H2038">
        <v>2767378</v>
      </c>
      <c r="I2038">
        <v>2768229</v>
      </c>
      <c r="J2038" t="s">
        <v>25</v>
      </c>
      <c r="K2038" t="s">
        <v>9139</v>
      </c>
      <c r="L2038" t="s">
        <v>9139</v>
      </c>
      <c r="N2038" t="s">
        <v>244</v>
      </c>
      <c r="P2038">
        <v>24947772</v>
      </c>
      <c r="Q2038" t="s">
        <v>9137</v>
      </c>
      <c r="R2038">
        <v>852</v>
      </c>
      <c r="S2038">
        <v>283</v>
      </c>
    </row>
    <row r="2039" spans="1:19">
      <c r="A2039" t="s">
        <v>28</v>
      </c>
      <c r="B2039" t="s">
        <v>29</v>
      </c>
      <c r="C2039" t="s">
        <v>22</v>
      </c>
      <c r="D2039" t="s">
        <v>23</v>
      </c>
      <c r="E2039" t="s">
        <v>5</v>
      </c>
      <c r="G2039" t="s">
        <v>24</v>
      </c>
      <c r="H2039">
        <v>4493191</v>
      </c>
      <c r="I2039">
        <v>4494042</v>
      </c>
      <c r="J2039" t="s">
        <v>25</v>
      </c>
      <c r="K2039" t="s">
        <v>14748</v>
      </c>
      <c r="L2039" t="s">
        <v>14748</v>
      </c>
      <c r="N2039" t="s">
        <v>834</v>
      </c>
      <c r="P2039">
        <v>24946740</v>
      </c>
      <c r="Q2039" t="s">
        <v>14746</v>
      </c>
      <c r="R2039">
        <v>852</v>
      </c>
      <c r="S2039">
        <v>283</v>
      </c>
    </row>
    <row r="2040" spans="1:19">
      <c r="A2040" t="s">
        <v>28</v>
      </c>
      <c r="B2040" t="s">
        <v>29</v>
      </c>
      <c r="C2040" t="s">
        <v>22</v>
      </c>
      <c r="D2040" t="s">
        <v>23</v>
      </c>
      <c r="E2040" t="s">
        <v>5</v>
      </c>
      <c r="G2040" t="s">
        <v>24</v>
      </c>
      <c r="H2040">
        <v>161801</v>
      </c>
      <c r="I2040">
        <v>162649</v>
      </c>
      <c r="J2040" t="s">
        <v>25</v>
      </c>
      <c r="K2040" t="s">
        <v>551</v>
      </c>
      <c r="L2040" t="s">
        <v>551</v>
      </c>
      <c r="N2040" t="s">
        <v>552</v>
      </c>
      <c r="P2040">
        <v>24949148</v>
      </c>
      <c r="Q2040" t="s">
        <v>549</v>
      </c>
      <c r="R2040">
        <v>849</v>
      </c>
      <c r="S2040">
        <v>282</v>
      </c>
    </row>
    <row r="2041" spans="1:19">
      <c r="A2041" t="s">
        <v>28</v>
      </c>
      <c r="B2041" t="s">
        <v>29</v>
      </c>
      <c r="C2041" t="s">
        <v>22</v>
      </c>
      <c r="D2041" t="s">
        <v>23</v>
      </c>
      <c r="E2041" t="s">
        <v>5</v>
      </c>
      <c r="G2041" t="s">
        <v>24</v>
      </c>
      <c r="H2041">
        <v>1307023</v>
      </c>
      <c r="I2041">
        <v>1307871</v>
      </c>
      <c r="J2041" t="s">
        <v>25</v>
      </c>
      <c r="K2041" t="s">
        <v>4534</v>
      </c>
      <c r="L2041" t="s">
        <v>4534</v>
      </c>
      <c r="N2041" t="s">
        <v>4535</v>
      </c>
      <c r="P2041">
        <v>31478251</v>
      </c>
      <c r="Q2041" t="s">
        <v>4532</v>
      </c>
      <c r="R2041">
        <v>849</v>
      </c>
      <c r="S2041">
        <v>282</v>
      </c>
    </row>
    <row r="2042" spans="1:19">
      <c r="A2042" t="s">
        <v>28</v>
      </c>
      <c r="B2042" t="s">
        <v>29</v>
      </c>
      <c r="C2042" t="s">
        <v>22</v>
      </c>
      <c r="D2042" t="s">
        <v>23</v>
      </c>
      <c r="E2042" t="s">
        <v>5</v>
      </c>
      <c r="G2042" t="s">
        <v>24</v>
      </c>
      <c r="H2042">
        <v>1392965</v>
      </c>
      <c r="I2042">
        <v>1393813</v>
      </c>
      <c r="J2042" t="s">
        <v>25</v>
      </c>
      <c r="K2042" t="s">
        <v>4848</v>
      </c>
      <c r="L2042" t="s">
        <v>4848</v>
      </c>
      <c r="N2042" t="s">
        <v>4849</v>
      </c>
      <c r="P2042">
        <v>24947581</v>
      </c>
      <c r="Q2042" t="s">
        <v>4846</v>
      </c>
      <c r="R2042">
        <v>849</v>
      </c>
      <c r="S2042">
        <v>282</v>
      </c>
    </row>
    <row r="2043" spans="1:19">
      <c r="A2043" t="s">
        <v>28</v>
      </c>
      <c r="B2043" t="s">
        <v>29</v>
      </c>
      <c r="C2043" t="s">
        <v>22</v>
      </c>
      <c r="D2043" t="s">
        <v>23</v>
      </c>
      <c r="E2043" t="s">
        <v>5</v>
      </c>
      <c r="G2043" t="s">
        <v>24</v>
      </c>
      <c r="H2043">
        <v>1625081</v>
      </c>
      <c r="I2043">
        <v>1625929</v>
      </c>
      <c r="J2043" t="s">
        <v>25</v>
      </c>
      <c r="K2043" t="s">
        <v>5527</v>
      </c>
      <c r="L2043" t="s">
        <v>5527</v>
      </c>
      <c r="N2043" t="s">
        <v>1439</v>
      </c>
      <c r="P2043">
        <v>24946575</v>
      </c>
      <c r="Q2043" t="s">
        <v>5525</v>
      </c>
      <c r="R2043">
        <v>849</v>
      </c>
      <c r="S2043">
        <v>282</v>
      </c>
    </row>
    <row r="2044" spans="1:19">
      <c r="A2044" t="s">
        <v>28</v>
      </c>
      <c r="B2044" t="s">
        <v>29</v>
      </c>
      <c r="C2044" t="s">
        <v>22</v>
      </c>
      <c r="D2044" t="s">
        <v>23</v>
      </c>
      <c r="E2044" t="s">
        <v>5</v>
      </c>
      <c r="G2044" t="s">
        <v>24</v>
      </c>
      <c r="H2044">
        <v>1642763</v>
      </c>
      <c r="I2044">
        <v>1643611</v>
      </c>
      <c r="J2044" t="s">
        <v>25</v>
      </c>
      <c r="K2044" t="s">
        <v>5583</v>
      </c>
      <c r="L2044" t="s">
        <v>5583</v>
      </c>
      <c r="N2044" t="s">
        <v>248</v>
      </c>
      <c r="P2044">
        <v>24946823</v>
      </c>
      <c r="Q2044" t="s">
        <v>5581</v>
      </c>
      <c r="R2044">
        <v>849</v>
      </c>
      <c r="S2044">
        <v>282</v>
      </c>
    </row>
    <row r="2045" spans="1:19">
      <c r="A2045" t="s">
        <v>28</v>
      </c>
      <c r="B2045" t="s">
        <v>29</v>
      </c>
      <c r="C2045" t="s">
        <v>22</v>
      </c>
      <c r="D2045" t="s">
        <v>23</v>
      </c>
      <c r="E2045" t="s">
        <v>5</v>
      </c>
      <c r="G2045" t="s">
        <v>24</v>
      </c>
      <c r="H2045">
        <v>2272510</v>
      </c>
      <c r="I2045">
        <v>2273358</v>
      </c>
      <c r="J2045" t="s">
        <v>41</v>
      </c>
      <c r="K2045" t="s">
        <v>7505</v>
      </c>
      <c r="L2045" t="s">
        <v>7505</v>
      </c>
      <c r="N2045" t="s">
        <v>7506</v>
      </c>
      <c r="P2045">
        <v>24948165</v>
      </c>
      <c r="Q2045" t="s">
        <v>7503</v>
      </c>
      <c r="R2045">
        <v>849</v>
      </c>
      <c r="S2045">
        <v>282</v>
      </c>
    </row>
    <row r="2046" spans="1:19">
      <c r="A2046" t="s">
        <v>28</v>
      </c>
      <c r="B2046" t="s">
        <v>29</v>
      </c>
      <c r="C2046" t="s">
        <v>22</v>
      </c>
      <c r="D2046" t="s">
        <v>23</v>
      </c>
      <c r="E2046" t="s">
        <v>5</v>
      </c>
      <c r="G2046" t="s">
        <v>24</v>
      </c>
      <c r="H2046">
        <v>2361740</v>
      </c>
      <c r="I2046">
        <v>2362588</v>
      </c>
      <c r="J2046" t="s">
        <v>41</v>
      </c>
      <c r="K2046" t="s">
        <v>7855</v>
      </c>
      <c r="L2046" t="s">
        <v>7855</v>
      </c>
      <c r="N2046" t="s">
        <v>296</v>
      </c>
      <c r="P2046">
        <v>24946870</v>
      </c>
      <c r="Q2046" t="s">
        <v>7853</v>
      </c>
      <c r="R2046">
        <v>849</v>
      </c>
      <c r="S2046">
        <v>282</v>
      </c>
    </row>
    <row r="2047" spans="1:19">
      <c r="A2047" t="s">
        <v>28</v>
      </c>
      <c r="B2047" t="s">
        <v>29</v>
      </c>
      <c r="C2047" t="s">
        <v>22</v>
      </c>
      <c r="D2047" t="s">
        <v>23</v>
      </c>
      <c r="E2047" t="s">
        <v>5</v>
      </c>
      <c r="G2047" t="s">
        <v>24</v>
      </c>
      <c r="H2047">
        <v>2529970</v>
      </c>
      <c r="I2047">
        <v>2530818</v>
      </c>
      <c r="J2047" t="s">
        <v>41</v>
      </c>
      <c r="K2047" t="s">
        <v>8368</v>
      </c>
      <c r="L2047" t="s">
        <v>8368</v>
      </c>
      <c r="N2047" t="s">
        <v>8369</v>
      </c>
      <c r="P2047">
        <v>24947800</v>
      </c>
      <c r="Q2047" t="s">
        <v>8366</v>
      </c>
      <c r="R2047">
        <v>849</v>
      </c>
      <c r="S2047">
        <v>282</v>
      </c>
    </row>
    <row r="2048" spans="1:19">
      <c r="A2048" t="s">
        <v>28</v>
      </c>
      <c r="B2048" t="s">
        <v>29</v>
      </c>
      <c r="C2048" t="s">
        <v>22</v>
      </c>
      <c r="D2048" t="s">
        <v>23</v>
      </c>
      <c r="E2048" t="s">
        <v>5</v>
      </c>
      <c r="G2048" t="s">
        <v>24</v>
      </c>
      <c r="H2048">
        <v>2982400</v>
      </c>
      <c r="I2048">
        <v>2983248</v>
      </c>
      <c r="J2048" t="s">
        <v>25</v>
      </c>
      <c r="K2048" t="s">
        <v>9754</v>
      </c>
      <c r="L2048" t="s">
        <v>9754</v>
      </c>
      <c r="N2048" t="s">
        <v>9755</v>
      </c>
      <c r="P2048">
        <v>24947262</v>
      </c>
      <c r="Q2048" t="s">
        <v>9752</v>
      </c>
      <c r="R2048">
        <v>849</v>
      </c>
      <c r="S2048">
        <v>282</v>
      </c>
    </row>
    <row r="2049" spans="1:19">
      <c r="A2049" t="s">
        <v>28</v>
      </c>
      <c r="B2049" t="s">
        <v>29</v>
      </c>
      <c r="C2049" t="s">
        <v>22</v>
      </c>
      <c r="D2049" t="s">
        <v>23</v>
      </c>
      <c r="E2049" t="s">
        <v>5</v>
      </c>
      <c r="G2049" t="s">
        <v>24</v>
      </c>
      <c r="H2049">
        <v>3113717</v>
      </c>
      <c r="I2049">
        <v>3114565</v>
      </c>
      <c r="J2049" t="s">
        <v>41</v>
      </c>
      <c r="K2049" t="s">
        <v>10117</v>
      </c>
      <c r="L2049" t="s">
        <v>10117</v>
      </c>
      <c r="N2049" t="s">
        <v>10118</v>
      </c>
      <c r="P2049">
        <v>24949451</v>
      </c>
      <c r="Q2049" t="s">
        <v>10115</v>
      </c>
      <c r="R2049">
        <v>849</v>
      </c>
      <c r="S2049">
        <v>282</v>
      </c>
    </row>
    <row r="2050" spans="1:19">
      <c r="A2050" t="s">
        <v>28</v>
      </c>
      <c r="B2050" t="s">
        <v>29</v>
      </c>
      <c r="C2050" t="s">
        <v>22</v>
      </c>
      <c r="D2050" t="s">
        <v>23</v>
      </c>
      <c r="E2050" t="s">
        <v>5</v>
      </c>
      <c r="G2050" t="s">
        <v>24</v>
      </c>
      <c r="H2050">
        <v>3812703</v>
      </c>
      <c r="I2050">
        <v>3813551</v>
      </c>
      <c r="J2050" t="s">
        <v>25</v>
      </c>
      <c r="K2050" t="s">
        <v>12457</v>
      </c>
      <c r="L2050" t="s">
        <v>12457</v>
      </c>
      <c r="N2050" t="s">
        <v>12458</v>
      </c>
      <c r="O2050" t="s">
        <v>12454</v>
      </c>
      <c r="P2050">
        <v>24947238</v>
      </c>
      <c r="Q2050" t="s">
        <v>12455</v>
      </c>
      <c r="R2050">
        <v>849</v>
      </c>
      <c r="S2050">
        <v>282</v>
      </c>
    </row>
    <row r="2051" spans="1:19">
      <c r="A2051" t="s">
        <v>28</v>
      </c>
      <c r="B2051" t="s">
        <v>29</v>
      </c>
      <c r="C2051" t="s">
        <v>22</v>
      </c>
      <c r="D2051" t="s">
        <v>23</v>
      </c>
      <c r="E2051" t="s">
        <v>5</v>
      </c>
      <c r="G2051" t="s">
        <v>24</v>
      </c>
      <c r="H2051">
        <v>4179673</v>
      </c>
      <c r="I2051">
        <v>4180521</v>
      </c>
      <c r="J2051" t="s">
        <v>41</v>
      </c>
      <c r="K2051" t="s">
        <v>13799</v>
      </c>
      <c r="L2051" t="s">
        <v>13799</v>
      </c>
      <c r="N2051" t="s">
        <v>1148</v>
      </c>
      <c r="P2051">
        <v>24945715</v>
      </c>
      <c r="Q2051" t="s">
        <v>13797</v>
      </c>
      <c r="R2051">
        <v>849</v>
      </c>
      <c r="S2051">
        <v>282</v>
      </c>
    </row>
    <row r="2052" spans="1:19">
      <c r="A2052" t="s">
        <v>28</v>
      </c>
      <c r="B2052" t="s">
        <v>29</v>
      </c>
      <c r="C2052" t="s">
        <v>22</v>
      </c>
      <c r="D2052" t="s">
        <v>23</v>
      </c>
      <c r="E2052" t="s">
        <v>5</v>
      </c>
      <c r="G2052" t="s">
        <v>24</v>
      </c>
      <c r="H2052">
        <v>4180697</v>
      </c>
      <c r="I2052">
        <v>4181545</v>
      </c>
      <c r="J2052" t="s">
        <v>41</v>
      </c>
      <c r="K2052" t="s">
        <v>13802</v>
      </c>
      <c r="L2052" t="s">
        <v>13802</v>
      </c>
      <c r="N2052" t="s">
        <v>1148</v>
      </c>
      <c r="P2052">
        <v>24945283</v>
      </c>
      <c r="Q2052" t="s">
        <v>13800</v>
      </c>
      <c r="R2052">
        <v>849</v>
      </c>
      <c r="S2052">
        <v>282</v>
      </c>
    </row>
    <row r="2053" spans="1:19">
      <c r="A2053" t="s">
        <v>28</v>
      </c>
      <c r="B2053" t="s">
        <v>29</v>
      </c>
      <c r="C2053" t="s">
        <v>22</v>
      </c>
      <c r="D2053" t="s">
        <v>23</v>
      </c>
      <c r="E2053" t="s">
        <v>5</v>
      </c>
      <c r="G2053" t="s">
        <v>24</v>
      </c>
      <c r="H2053">
        <v>165422</v>
      </c>
      <c r="I2053">
        <v>166267</v>
      </c>
      <c r="J2053" t="s">
        <v>41</v>
      </c>
      <c r="K2053" t="s">
        <v>565</v>
      </c>
      <c r="L2053" t="s">
        <v>565</v>
      </c>
      <c r="N2053" t="s">
        <v>566</v>
      </c>
      <c r="P2053">
        <v>24946873</v>
      </c>
      <c r="Q2053" t="s">
        <v>563</v>
      </c>
      <c r="R2053">
        <v>846</v>
      </c>
      <c r="S2053">
        <v>281</v>
      </c>
    </row>
    <row r="2054" spans="1:19">
      <c r="A2054" t="s">
        <v>28</v>
      </c>
      <c r="B2054" t="s">
        <v>29</v>
      </c>
      <c r="C2054" t="s">
        <v>22</v>
      </c>
      <c r="D2054" t="s">
        <v>23</v>
      </c>
      <c r="E2054" t="s">
        <v>5</v>
      </c>
      <c r="G2054" t="s">
        <v>24</v>
      </c>
      <c r="H2054">
        <v>353384</v>
      </c>
      <c r="I2054">
        <v>354229</v>
      </c>
      <c r="J2054" t="s">
        <v>41</v>
      </c>
      <c r="K2054" t="s">
        <v>1249</v>
      </c>
      <c r="L2054" t="s">
        <v>1249</v>
      </c>
      <c r="N2054" t="s">
        <v>49</v>
      </c>
      <c r="P2054">
        <v>25392788</v>
      </c>
      <c r="Q2054" t="s">
        <v>1247</v>
      </c>
      <c r="R2054">
        <v>846</v>
      </c>
      <c r="S2054">
        <v>281</v>
      </c>
    </row>
    <row r="2055" spans="1:19">
      <c r="A2055" t="s">
        <v>28</v>
      </c>
      <c r="B2055" t="s">
        <v>29</v>
      </c>
      <c r="C2055" t="s">
        <v>22</v>
      </c>
      <c r="D2055" t="s">
        <v>23</v>
      </c>
      <c r="E2055" t="s">
        <v>5</v>
      </c>
      <c r="G2055" t="s">
        <v>24</v>
      </c>
      <c r="H2055">
        <v>390480</v>
      </c>
      <c r="I2055">
        <v>391325</v>
      </c>
      <c r="J2055" t="s">
        <v>41</v>
      </c>
      <c r="K2055" t="s">
        <v>1382</v>
      </c>
      <c r="L2055" t="s">
        <v>1382</v>
      </c>
      <c r="N2055" t="s">
        <v>49</v>
      </c>
      <c r="P2055">
        <v>24946301</v>
      </c>
      <c r="Q2055" t="s">
        <v>1380</v>
      </c>
      <c r="R2055">
        <v>846</v>
      </c>
      <c r="S2055">
        <v>281</v>
      </c>
    </row>
    <row r="2056" spans="1:19">
      <c r="A2056" t="s">
        <v>28</v>
      </c>
      <c r="B2056" t="s">
        <v>29</v>
      </c>
      <c r="C2056" t="s">
        <v>22</v>
      </c>
      <c r="D2056" t="s">
        <v>23</v>
      </c>
      <c r="E2056" t="s">
        <v>5</v>
      </c>
      <c r="G2056" t="s">
        <v>24</v>
      </c>
      <c r="H2056">
        <v>1170201</v>
      </c>
      <c r="I2056">
        <v>1171046</v>
      </c>
      <c r="J2056" t="s">
        <v>25</v>
      </c>
      <c r="K2056" t="s">
        <v>4125</v>
      </c>
      <c r="L2056" t="s">
        <v>4125</v>
      </c>
      <c r="N2056" t="s">
        <v>49</v>
      </c>
      <c r="P2056">
        <v>24948509</v>
      </c>
      <c r="Q2056" t="s">
        <v>4123</v>
      </c>
      <c r="R2056">
        <v>846</v>
      </c>
      <c r="S2056">
        <v>281</v>
      </c>
    </row>
    <row r="2057" spans="1:19">
      <c r="A2057" t="s">
        <v>28</v>
      </c>
      <c r="B2057" t="s">
        <v>29</v>
      </c>
      <c r="C2057" t="s">
        <v>22</v>
      </c>
      <c r="D2057" t="s">
        <v>23</v>
      </c>
      <c r="E2057" t="s">
        <v>5</v>
      </c>
      <c r="G2057" t="s">
        <v>24</v>
      </c>
      <c r="H2057">
        <v>2447781</v>
      </c>
      <c r="I2057">
        <v>2448626</v>
      </c>
      <c r="J2057" t="s">
        <v>25</v>
      </c>
      <c r="K2057" t="s">
        <v>8107</v>
      </c>
      <c r="L2057" t="s">
        <v>8107</v>
      </c>
      <c r="N2057" t="s">
        <v>2623</v>
      </c>
      <c r="P2057">
        <v>24947907</v>
      </c>
      <c r="Q2057" t="s">
        <v>8105</v>
      </c>
      <c r="R2057">
        <v>846</v>
      </c>
      <c r="S2057">
        <v>281</v>
      </c>
    </row>
    <row r="2058" spans="1:19">
      <c r="A2058" t="s">
        <v>28</v>
      </c>
      <c r="B2058" t="s">
        <v>29</v>
      </c>
      <c r="C2058" t="s">
        <v>22</v>
      </c>
      <c r="D2058" t="s">
        <v>23</v>
      </c>
      <c r="E2058" t="s">
        <v>5</v>
      </c>
      <c r="G2058" t="s">
        <v>24</v>
      </c>
      <c r="H2058">
        <v>2566966</v>
      </c>
      <c r="I2058">
        <v>2567811</v>
      </c>
      <c r="J2058" t="s">
        <v>41</v>
      </c>
      <c r="K2058" t="s">
        <v>8514</v>
      </c>
      <c r="L2058" t="s">
        <v>8514</v>
      </c>
      <c r="N2058" t="s">
        <v>8515</v>
      </c>
      <c r="P2058">
        <v>24949084</v>
      </c>
      <c r="Q2058" t="s">
        <v>8512</v>
      </c>
      <c r="R2058">
        <v>846</v>
      </c>
      <c r="S2058">
        <v>281</v>
      </c>
    </row>
    <row r="2059" spans="1:19">
      <c r="A2059" t="s">
        <v>28</v>
      </c>
      <c r="B2059" t="s">
        <v>29</v>
      </c>
      <c r="C2059" t="s">
        <v>22</v>
      </c>
      <c r="D2059" t="s">
        <v>23</v>
      </c>
      <c r="E2059" t="s">
        <v>5</v>
      </c>
      <c r="G2059" t="s">
        <v>24</v>
      </c>
      <c r="H2059">
        <v>2682924</v>
      </c>
      <c r="I2059">
        <v>2683769</v>
      </c>
      <c r="J2059" t="s">
        <v>41</v>
      </c>
      <c r="K2059" t="s">
        <v>8879</v>
      </c>
      <c r="L2059" t="s">
        <v>8879</v>
      </c>
      <c r="N2059" t="s">
        <v>1014</v>
      </c>
      <c r="P2059">
        <v>24945784</v>
      </c>
      <c r="Q2059" t="s">
        <v>8877</v>
      </c>
      <c r="R2059">
        <v>846</v>
      </c>
      <c r="S2059">
        <v>281</v>
      </c>
    </row>
    <row r="2060" spans="1:19">
      <c r="A2060" t="s">
        <v>28</v>
      </c>
      <c r="B2060" t="s">
        <v>29</v>
      </c>
      <c r="C2060" t="s">
        <v>22</v>
      </c>
      <c r="D2060" t="s">
        <v>23</v>
      </c>
      <c r="E2060" t="s">
        <v>5</v>
      </c>
      <c r="G2060" t="s">
        <v>24</v>
      </c>
      <c r="H2060">
        <v>3012882</v>
      </c>
      <c r="I2060">
        <v>3013727</v>
      </c>
      <c r="J2060" t="s">
        <v>41</v>
      </c>
      <c r="K2060" t="s">
        <v>9852</v>
      </c>
      <c r="L2060" t="s">
        <v>9852</v>
      </c>
      <c r="N2060" t="s">
        <v>4531</v>
      </c>
      <c r="P2060">
        <v>24948547</v>
      </c>
      <c r="Q2060" t="s">
        <v>9850</v>
      </c>
      <c r="R2060">
        <v>846</v>
      </c>
      <c r="S2060">
        <v>281</v>
      </c>
    </row>
    <row r="2061" spans="1:19">
      <c r="A2061" t="s">
        <v>28</v>
      </c>
      <c r="B2061" t="s">
        <v>29</v>
      </c>
      <c r="C2061" t="s">
        <v>22</v>
      </c>
      <c r="D2061" t="s">
        <v>23</v>
      </c>
      <c r="E2061" t="s">
        <v>5</v>
      </c>
      <c r="G2061" t="s">
        <v>24</v>
      </c>
      <c r="H2061">
        <v>3035602</v>
      </c>
      <c r="I2061">
        <v>3036447</v>
      </c>
      <c r="J2061" t="s">
        <v>41</v>
      </c>
      <c r="K2061" t="s">
        <v>9935</v>
      </c>
      <c r="L2061" t="s">
        <v>9935</v>
      </c>
      <c r="N2061" t="s">
        <v>49</v>
      </c>
      <c r="P2061">
        <v>24946525</v>
      </c>
      <c r="Q2061" t="s">
        <v>9933</v>
      </c>
      <c r="R2061">
        <v>846</v>
      </c>
      <c r="S2061">
        <v>281</v>
      </c>
    </row>
    <row r="2062" spans="1:19">
      <c r="A2062" t="s">
        <v>28</v>
      </c>
      <c r="B2062" t="s">
        <v>29</v>
      </c>
      <c r="C2062" t="s">
        <v>22</v>
      </c>
      <c r="D2062" t="s">
        <v>23</v>
      </c>
      <c r="E2062" t="s">
        <v>5</v>
      </c>
      <c r="G2062" t="s">
        <v>24</v>
      </c>
      <c r="H2062">
        <v>3176414</v>
      </c>
      <c r="I2062">
        <v>3177259</v>
      </c>
      <c r="J2062" t="s">
        <v>25</v>
      </c>
      <c r="K2062" t="s">
        <v>10268</v>
      </c>
      <c r="L2062" t="s">
        <v>10268</v>
      </c>
      <c r="N2062" t="s">
        <v>970</v>
      </c>
      <c r="P2062">
        <v>24948286</v>
      </c>
      <c r="Q2062" t="s">
        <v>10266</v>
      </c>
      <c r="R2062">
        <v>846</v>
      </c>
      <c r="S2062">
        <v>281</v>
      </c>
    </row>
    <row r="2063" spans="1:19">
      <c r="A2063" t="s">
        <v>28</v>
      </c>
      <c r="B2063" t="s">
        <v>29</v>
      </c>
      <c r="C2063" t="s">
        <v>22</v>
      </c>
      <c r="D2063" t="s">
        <v>23</v>
      </c>
      <c r="E2063" t="s">
        <v>5</v>
      </c>
      <c r="G2063" t="s">
        <v>24</v>
      </c>
      <c r="H2063">
        <v>3255428</v>
      </c>
      <c r="I2063">
        <v>3256273</v>
      </c>
      <c r="J2063" t="s">
        <v>41</v>
      </c>
      <c r="K2063" t="s">
        <v>10543</v>
      </c>
      <c r="L2063" t="s">
        <v>10543</v>
      </c>
      <c r="N2063" t="s">
        <v>10544</v>
      </c>
      <c r="O2063" t="s">
        <v>10540</v>
      </c>
      <c r="P2063">
        <v>24948745</v>
      </c>
      <c r="Q2063" t="s">
        <v>10541</v>
      </c>
      <c r="R2063">
        <v>846</v>
      </c>
      <c r="S2063">
        <v>281</v>
      </c>
    </row>
    <row r="2064" spans="1:19">
      <c r="A2064" t="s">
        <v>28</v>
      </c>
      <c r="B2064" t="s">
        <v>29</v>
      </c>
      <c r="C2064" t="s">
        <v>22</v>
      </c>
      <c r="D2064" t="s">
        <v>23</v>
      </c>
      <c r="E2064" t="s">
        <v>5</v>
      </c>
      <c r="G2064" t="s">
        <v>24</v>
      </c>
      <c r="H2064">
        <v>3486976</v>
      </c>
      <c r="I2064">
        <v>3487821</v>
      </c>
      <c r="J2064" t="s">
        <v>25</v>
      </c>
      <c r="K2064" t="s">
        <v>11374</v>
      </c>
      <c r="L2064" t="s">
        <v>11374</v>
      </c>
      <c r="N2064" t="s">
        <v>11375</v>
      </c>
      <c r="P2064">
        <v>24946776</v>
      </c>
      <c r="Q2064" t="s">
        <v>11372</v>
      </c>
      <c r="R2064">
        <v>846</v>
      </c>
      <c r="S2064">
        <v>281</v>
      </c>
    </row>
    <row r="2065" spans="1:19">
      <c r="A2065" t="s">
        <v>28</v>
      </c>
      <c r="B2065" t="s">
        <v>29</v>
      </c>
      <c r="C2065" t="s">
        <v>22</v>
      </c>
      <c r="D2065" t="s">
        <v>23</v>
      </c>
      <c r="E2065" t="s">
        <v>5</v>
      </c>
      <c r="G2065" t="s">
        <v>24</v>
      </c>
      <c r="H2065">
        <v>3553826</v>
      </c>
      <c r="I2065">
        <v>3554671</v>
      </c>
      <c r="J2065" t="s">
        <v>25</v>
      </c>
      <c r="K2065" t="s">
        <v>11579</v>
      </c>
      <c r="L2065" t="s">
        <v>11579</v>
      </c>
      <c r="N2065" t="s">
        <v>49</v>
      </c>
      <c r="P2065">
        <v>24948786</v>
      </c>
      <c r="Q2065" t="s">
        <v>11577</v>
      </c>
      <c r="R2065">
        <v>846</v>
      </c>
      <c r="S2065">
        <v>281</v>
      </c>
    </row>
    <row r="2066" spans="1:19">
      <c r="A2066" t="s">
        <v>28</v>
      </c>
      <c r="B2066" t="s">
        <v>29</v>
      </c>
      <c r="C2066" t="s">
        <v>22</v>
      </c>
      <c r="D2066" t="s">
        <v>23</v>
      </c>
      <c r="E2066" t="s">
        <v>5</v>
      </c>
      <c r="G2066" t="s">
        <v>24</v>
      </c>
      <c r="H2066">
        <v>3904146</v>
      </c>
      <c r="I2066">
        <v>3904991</v>
      </c>
      <c r="J2066" t="s">
        <v>41</v>
      </c>
      <c r="K2066" t="s">
        <v>12788</v>
      </c>
      <c r="L2066" t="s">
        <v>12788</v>
      </c>
      <c r="N2066" t="s">
        <v>49</v>
      </c>
      <c r="P2066">
        <v>24945289</v>
      </c>
      <c r="Q2066" t="s">
        <v>12786</v>
      </c>
      <c r="R2066">
        <v>846</v>
      </c>
      <c r="S2066">
        <v>281</v>
      </c>
    </row>
    <row r="2067" spans="1:19">
      <c r="A2067" t="s">
        <v>28</v>
      </c>
      <c r="B2067" t="s">
        <v>29</v>
      </c>
      <c r="C2067" t="s">
        <v>22</v>
      </c>
      <c r="D2067" t="s">
        <v>23</v>
      </c>
      <c r="E2067" t="s">
        <v>5</v>
      </c>
      <c r="G2067" t="s">
        <v>24</v>
      </c>
      <c r="H2067">
        <v>4567512</v>
      </c>
      <c r="I2067">
        <v>4568357</v>
      </c>
      <c r="J2067" t="s">
        <v>41</v>
      </c>
      <c r="K2067" t="s">
        <v>15071</v>
      </c>
      <c r="L2067" t="s">
        <v>15071</v>
      </c>
      <c r="N2067" t="s">
        <v>15072</v>
      </c>
      <c r="P2067">
        <v>24946182</v>
      </c>
      <c r="Q2067" t="s">
        <v>15069</v>
      </c>
      <c r="R2067">
        <v>846</v>
      </c>
      <c r="S2067">
        <v>281</v>
      </c>
    </row>
    <row r="2068" spans="1:19">
      <c r="A2068" t="s">
        <v>28</v>
      </c>
      <c r="B2068" t="s">
        <v>29</v>
      </c>
      <c r="C2068" t="s">
        <v>22</v>
      </c>
      <c r="D2068" t="s">
        <v>23</v>
      </c>
      <c r="E2068" t="s">
        <v>5</v>
      </c>
      <c r="G2068" t="s">
        <v>24</v>
      </c>
      <c r="H2068">
        <v>50286</v>
      </c>
      <c r="I2068">
        <v>51128</v>
      </c>
      <c r="J2068" t="s">
        <v>25</v>
      </c>
      <c r="K2068" t="s">
        <v>183</v>
      </c>
      <c r="L2068" t="s">
        <v>183</v>
      </c>
      <c r="N2068" t="s">
        <v>184</v>
      </c>
      <c r="P2068">
        <v>24948995</v>
      </c>
      <c r="Q2068" t="s">
        <v>181</v>
      </c>
      <c r="R2068">
        <v>843</v>
      </c>
      <c r="S2068">
        <v>280</v>
      </c>
    </row>
    <row r="2069" spans="1:19">
      <c r="A2069" t="s">
        <v>28</v>
      </c>
      <c r="B2069" t="s">
        <v>29</v>
      </c>
      <c r="C2069" t="s">
        <v>22</v>
      </c>
      <c r="D2069" t="s">
        <v>23</v>
      </c>
      <c r="E2069" t="s">
        <v>5</v>
      </c>
      <c r="G2069" t="s">
        <v>24</v>
      </c>
      <c r="H2069">
        <v>627993</v>
      </c>
      <c r="I2069">
        <v>628835</v>
      </c>
      <c r="J2069" t="s">
        <v>41</v>
      </c>
      <c r="K2069" t="s">
        <v>2190</v>
      </c>
      <c r="L2069" t="s">
        <v>2190</v>
      </c>
      <c r="N2069" t="s">
        <v>2191</v>
      </c>
      <c r="O2069" t="s">
        <v>2187</v>
      </c>
      <c r="P2069">
        <v>24945699</v>
      </c>
      <c r="Q2069" t="s">
        <v>2188</v>
      </c>
      <c r="R2069">
        <v>843</v>
      </c>
      <c r="S2069">
        <v>280</v>
      </c>
    </row>
    <row r="2070" spans="1:19">
      <c r="A2070" t="s">
        <v>28</v>
      </c>
      <c r="B2070" t="s">
        <v>29</v>
      </c>
      <c r="C2070" t="s">
        <v>22</v>
      </c>
      <c r="D2070" t="s">
        <v>23</v>
      </c>
      <c r="E2070" t="s">
        <v>5</v>
      </c>
      <c r="G2070" t="s">
        <v>24</v>
      </c>
      <c r="H2070">
        <v>775256</v>
      </c>
      <c r="I2070">
        <v>776098</v>
      </c>
      <c r="J2070" t="s">
        <v>25</v>
      </c>
      <c r="K2070" t="s">
        <v>2772</v>
      </c>
      <c r="L2070" t="s">
        <v>2772</v>
      </c>
      <c r="N2070" t="s">
        <v>49</v>
      </c>
      <c r="P2070">
        <v>24945486</v>
      </c>
      <c r="Q2070" t="s">
        <v>2770</v>
      </c>
      <c r="R2070">
        <v>843</v>
      </c>
      <c r="S2070">
        <v>280</v>
      </c>
    </row>
    <row r="2071" spans="1:19">
      <c r="A2071" t="s">
        <v>28</v>
      </c>
      <c r="B2071" t="s">
        <v>29</v>
      </c>
      <c r="C2071" t="s">
        <v>22</v>
      </c>
      <c r="D2071" t="s">
        <v>23</v>
      </c>
      <c r="E2071" t="s">
        <v>5</v>
      </c>
      <c r="G2071" t="s">
        <v>24</v>
      </c>
      <c r="H2071">
        <v>828109</v>
      </c>
      <c r="I2071">
        <v>828951</v>
      </c>
      <c r="J2071" t="s">
        <v>25</v>
      </c>
      <c r="K2071" t="s">
        <v>2954</v>
      </c>
      <c r="L2071" t="s">
        <v>2954</v>
      </c>
      <c r="N2071" t="s">
        <v>2955</v>
      </c>
      <c r="P2071">
        <v>24948102</v>
      </c>
      <c r="Q2071" t="s">
        <v>2952</v>
      </c>
      <c r="R2071">
        <v>843</v>
      </c>
      <c r="S2071">
        <v>280</v>
      </c>
    </row>
    <row r="2072" spans="1:19">
      <c r="A2072" t="s">
        <v>28</v>
      </c>
      <c r="B2072" t="s">
        <v>29</v>
      </c>
      <c r="C2072" t="s">
        <v>22</v>
      </c>
      <c r="D2072" t="s">
        <v>23</v>
      </c>
      <c r="E2072" t="s">
        <v>5</v>
      </c>
      <c r="G2072" t="s">
        <v>24</v>
      </c>
      <c r="H2072">
        <v>1998030</v>
      </c>
      <c r="I2072">
        <v>1998872</v>
      </c>
      <c r="J2072" t="s">
        <v>41</v>
      </c>
      <c r="K2072" t="s">
        <v>6691</v>
      </c>
      <c r="L2072" t="s">
        <v>6691</v>
      </c>
      <c r="N2072" t="s">
        <v>6692</v>
      </c>
      <c r="P2072">
        <v>24948054</v>
      </c>
      <c r="Q2072" t="s">
        <v>6689</v>
      </c>
      <c r="R2072">
        <v>843</v>
      </c>
      <c r="S2072">
        <v>280</v>
      </c>
    </row>
    <row r="2073" spans="1:19">
      <c r="A2073" t="s">
        <v>28</v>
      </c>
      <c r="B2073" t="s">
        <v>29</v>
      </c>
      <c r="C2073" t="s">
        <v>22</v>
      </c>
      <c r="D2073" t="s">
        <v>23</v>
      </c>
      <c r="E2073" t="s">
        <v>5</v>
      </c>
      <c r="G2073" t="s">
        <v>24</v>
      </c>
      <c r="H2073">
        <v>2166505</v>
      </c>
      <c r="I2073">
        <v>2167347</v>
      </c>
      <c r="J2073" t="s">
        <v>25</v>
      </c>
      <c r="K2073" t="s">
        <v>7145</v>
      </c>
      <c r="L2073" t="s">
        <v>7145</v>
      </c>
      <c r="N2073" t="s">
        <v>240</v>
      </c>
      <c r="P2073">
        <v>24948591</v>
      </c>
      <c r="Q2073" t="s">
        <v>7143</v>
      </c>
      <c r="R2073">
        <v>843</v>
      </c>
      <c r="S2073">
        <v>280</v>
      </c>
    </row>
    <row r="2074" spans="1:19">
      <c r="A2074" t="s">
        <v>28</v>
      </c>
      <c r="B2074" t="s">
        <v>29</v>
      </c>
      <c r="C2074" t="s">
        <v>22</v>
      </c>
      <c r="D2074" t="s">
        <v>23</v>
      </c>
      <c r="E2074" t="s">
        <v>5</v>
      </c>
      <c r="G2074" t="s">
        <v>24</v>
      </c>
      <c r="H2074">
        <v>3276896</v>
      </c>
      <c r="I2074">
        <v>3277738</v>
      </c>
      <c r="J2074" t="s">
        <v>25</v>
      </c>
      <c r="K2074" t="s">
        <v>10641</v>
      </c>
      <c r="L2074" t="s">
        <v>10641</v>
      </c>
      <c r="N2074" t="s">
        <v>49</v>
      </c>
      <c r="P2074">
        <v>24948718</v>
      </c>
      <c r="Q2074" t="s">
        <v>10639</v>
      </c>
      <c r="R2074">
        <v>843</v>
      </c>
      <c r="S2074">
        <v>280</v>
      </c>
    </row>
    <row r="2075" spans="1:19">
      <c r="A2075" t="s">
        <v>28</v>
      </c>
      <c r="B2075" t="s">
        <v>29</v>
      </c>
      <c r="C2075" t="s">
        <v>22</v>
      </c>
      <c r="D2075" t="s">
        <v>23</v>
      </c>
      <c r="E2075" t="s">
        <v>5</v>
      </c>
      <c r="G2075" t="s">
        <v>24</v>
      </c>
      <c r="H2075">
        <v>3633420</v>
      </c>
      <c r="I2075">
        <v>3634262</v>
      </c>
      <c r="J2075" t="s">
        <v>25</v>
      </c>
      <c r="K2075" t="s">
        <v>11836</v>
      </c>
      <c r="L2075" t="s">
        <v>11836</v>
      </c>
      <c r="N2075" t="s">
        <v>11837</v>
      </c>
      <c r="P2075">
        <v>24949312</v>
      </c>
      <c r="Q2075" t="s">
        <v>11834</v>
      </c>
      <c r="R2075">
        <v>843</v>
      </c>
      <c r="S2075">
        <v>280</v>
      </c>
    </row>
    <row r="2076" spans="1:19">
      <c r="A2076" t="s">
        <v>28</v>
      </c>
      <c r="B2076" t="s">
        <v>29</v>
      </c>
      <c r="C2076" t="s">
        <v>22</v>
      </c>
      <c r="D2076" t="s">
        <v>23</v>
      </c>
      <c r="E2076" t="s">
        <v>5</v>
      </c>
      <c r="G2076" t="s">
        <v>24</v>
      </c>
      <c r="H2076">
        <v>3750716</v>
      </c>
      <c r="I2076">
        <v>3751558</v>
      </c>
      <c r="J2076" t="s">
        <v>25</v>
      </c>
      <c r="K2076" t="s">
        <v>12247</v>
      </c>
      <c r="L2076" t="s">
        <v>12247</v>
      </c>
      <c r="N2076" t="s">
        <v>871</v>
      </c>
      <c r="P2076">
        <v>24947817</v>
      </c>
      <c r="Q2076" t="s">
        <v>12245</v>
      </c>
      <c r="R2076">
        <v>843</v>
      </c>
      <c r="S2076">
        <v>280</v>
      </c>
    </row>
    <row r="2077" spans="1:19">
      <c r="A2077" t="s">
        <v>28</v>
      </c>
      <c r="B2077" t="s">
        <v>29</v>
      </c>
      <c r="C2077" t="s">
        <v>22</v>
      </c>
      <c r="D2077" t="s">
        <v>23</v>
      </c>
      <c r="E2077" t="s">
        <v>5</v>
      </c>
      <c r="G2077" t="s">
        <v>24</v>
      </c>
      <c r="H2077">
        <v>755916</v>
      </c>
      <c r="I2077">
        <v>756755</v>
      </c>
      <c r="J2077" t="s">
        <v>41</v>
      </c>
      <c r="K2077" t="s">
        <v>2686</v>
      </c>
      <c r="L2077" t="s">
        <v>2686</v>
      </c>
      <c r="N2077" t="s">
        <v>2687</v>
      </c>
      <c r="P2077">
        <v>24949379</v>
      </c>
      <c r="Q2077" t="s">
        <v>2684</v>
      </c>
      <c r="R2077">
        <v>840</v>
      </c>
      <c r="S2077">
        <v>279</v>
      </c>
    </row>
    <row r="2078" spans="1:19">
      <c r="A2078" t="s">
        <v>28</v>
      </c>
      <c r="B2078" t="s">
        <v>29</v>
      </c>
      <c r="C2078" t="s">
        <v>22</v>
      </c>
      <c r="D2078" t="s">
        <v>23</v>
      </c>
      <c r="E2078" t="s">
        <v>5</v>
      </c>
      <c r="G2078" t="s">
        <v>24</v>
      </c>
      <c r="H2078">
        <v>759966</v>
      </c>
      <c r="I2078">
        <v>760805</v>
      </c>
      <c r="J2078" t="s">
        <v>41</v>
      </c>
      <c r="K2078" t="s">
        <v>2711</v>
      </c>
      <c r="L2078" t="s">
        <v>2711</v>
      </c>
      <c r="N2078" t="s">
        <v>2712</v>
      </c>
      <c r="O2078" t="s">
        <v>2708</v>
      </c>
      <c r="P2078">
        <v>24946063</v>
      </c>
      <c r="Q2078" t="s">
        <v>2709</v>
      </c>
      <c r="R2078">
        <v>840</v>
      </c>
      <c r="S2078">
        <v>279</v>
      </c>
    </row>
    <row r="2079" spans="1:19">
      <c r="A2079" t="s">
        <v>28</v>
      </c>
      <c r="B2079" t="s">
        <v>29</v>
      </c>
      <c r="C2079" t="s">
        <v>22</v>
      </c>
      <c r="D2079" t="s">
        <v>23</v>
      </c>
      <c r="E2079" t="s">
        <v>5</v>
      </c>
      <c r="G2079" t="s">
        <v>24</v>
      </c>
      <c r="H2079">
        <v>1712685</v>
      </c>
      <c r="I2079">
        <v>1713524</v>
      </c>
      <c r="J2079" t="s">
        <v>41</v>
      </c>
      <c r="K2079" t="s">
        <v>5787</v>
      </c>
      <c r="L2079" t="s">
        <v>5787</v>
      </c>
      <c r="N2079" t="s">
        <v>5788</v>
      </c>
      <c r="P2079">
        <v>24945557</v>
      </c>
      <c r="Q2079" t="s">
        <v>5785</v>
      </c>
      <c r="R2079">
        <v>840</v>
      </c>
      <c r="S2079">
        <v>279</v>
      </c>
    </row>
    <row r="2080" spans="1:19">
      <c r="A2080" t="s">
        <v>28</v>
      </c>
      <c r="B2080" t="s">
        <v>29</v>
      </c>
      <c r="C2080" t="s">
        <v>22</v>
      </c>
      <c r="D2080" t="s">
        <v>23</v>
      </c>
      <c r="E2080" t="s">
        <v>5</v>
      </c>
      <c r="G2080" t="s">
        <v>24</v>
      </c>
      <c r="H2080">
        <v>1867315</v>
      </c>
      <c r="I2080">
        <v>1868154</v>
      </c>
      <c r="J2080" t="s">
        <v>25</v>
      </c>
      <c r="K2080" t="s">
        <v>6294</v>
      </c>
      <c r="L2080" t="s">
        <v>6294</v>
      </c>
      <c r="N2080" t="s">
        <v>49</v>
      </c>
      <c r="P2080">
        <v>24946845</v>
      </c>
      <c r="Q2080" t="s">
        <v>6292</v>
      </c>
      <c r="R2080">
        <v>840</v>
      </c>
      <c r="S2080">
        <v>279</v>
      </c>
    </row>
    <row r="2081" spans="1:19">
      <c r="A2081" t="s">
        <v>28</v>
      </c>
      <c r="B2081" t="s">
        <v>29</v>
      </c>
      <c r="C2081" t="s">
        <v>22</v>
      </c>
      <c r="D2081" t="s">
        <v>23</v>
      </c>
      <c r="E2081" t="s">
        <v>5</v>
      </c>
      <c r="G2081" t="s">
        <v>24</v>
      </c>
      <c r="H2081">
        <v>2009892</v>
      </c>
      <c r="I2081">
        <v>2010731</v>
      </c>
      <c r="J2081" t="s">
        <v>41</v>
      </c>
      <c r="K2081" t="s">
        <v>6730</v>
      </c>
      <c r="L2081" t="s">
        <v>6730</v>
      </c>
      <c r="N2081" t="s">
        <v>6731</v>
      </c>
      <c r="P2081">
        <v>24946937</v>
      </c>
      <c r="Q2081" t="s">
        <v>6728</v>
      </c>
      <c r="R2081">
        <v>840</v>
      </c>
      <c r="S2081">
        <v>279</v>
      </c>
    </row>
    <row r="2082" spans="1:19">
      <c r="A2082" t="s">
        <v>28</v>
      </c>
      <c r="B2082" t="s">
        <v>29</v>
      </c>
      <c r="C2082" t="s">
        <v>22</v>
      </c>
      <c r="D2082" t="s">
        <v>23</v>
      </c>
      <c r="E2082" t="s">
        <v>5</v>
      </c>
      <c r="G2082" t="s">
        <v>24</v>
      </c>
      <c r="H2082">
        <v>2090484</v>
      </c>
      <c r="I2082">
        <v>2091323</v>
      </c>
      <c r="J2082" t="s">
        <v>41</v>
      </c>
      <c r="K2082" t="s">
        <v>6927</v>
      </c>
      <c r="L2082" t="s">
        <v>6927</v>
      </c>
      <c r="N2082" t="s">
        <v>4684</v>
      </c>
      <c r="P2082">
        <v>24946332</v>
      </c>
      <c r="Q2082" t="s">
        <v>6925</v>
      </c>
      <c r="R2082">
        <v>840</v>
      </c>
      <c r="S2082">
        <v>279</v>
      </c>
    </row>
    <row r="2083" spans="1:19">
      <c r="A2083" t="s">
        <v>28</v>
      </c>
      <c r="B2083" t="s">
        <v>29</v>
      </c>
      <c r="C2083" t="s">
        <v>22</v>
      </c>
      <c r="D2083" t="s">
        <v>23</v>
      </c>
      <c r="E2083" t="s">
        <v>5</v>
      </c>
      <c r="G2083" t="s">
        <v>24</v>
      </c>
      <c r="H2083">
        <v>2131194</v>
      </c>
      <c r="I2083">
        <v>2132033</v>
      </c>
      <c r="J2083" t="s">
        <v>25</v>
      </c>
      <c r="K2083" t="s">
        <v>7063</v>
      </c>
      <c r="L2083" t="s">
        <v>7063</v>
      </c>
      <c r="N2083" t="s">
        <v>7064</v>
      </c>
      <c r="P2083">
        <v>24946974</v>
      </c>
      <c r="Q2083" t="s">
        <v>7061</v>
      </c>
      <c r="R2083">
        <v>840</v>
      </c>
      <c r="S2083">
        <v>279</v>
      </c>
    </row>
    <row r="2084" spans="1:19">
      <c r="A2084" t="s">
        <v>28</v>
      </c>
      <c r="B2084" t="s">
        <v>29</v>
      </c>
      <c r="C2084" t="s">
        <v>22</v>
      </c>
      <c r="D2084" t="s">
        <v>23</v>
      </c>
      <c r="E2084" t="s">
        <v>5</v>
      </c>
      <c r="G2084" t="s">
        <v>24</v>
      </c>
      <c r="H2084">
        <v>3953143</v>
      </c>
      <c r="I2084">
        <v>3953982</v>
      </c>
      <c r="J2084" t="s">
        <v>41</v>
      </c>
      <c r="K2084" t="s">
        <v>12987</v>
      </c>
      <c r="L2084" t="s">
        <v>12987</v>
      </c>
      <c r="N2084" t="s">
        <v>12988</v>
      </c>
      <c r="P2084">
        <v>24945864</v>
      </c>
      <c r="Q2084" t="s">
        <v>12985</v>
      </c>
      <c r="R2084">
        <v>840</v>
      </c>
      <c r="S2084">
        <v>279</v>
      </c>
    </row>
    <row r="2085" spans="1:19">
      <c r="A2085" t="s">
        <v>28</v>
      </c>
      <c r="B2085" t="s">
        <v>29</v>
      </c>
      <c r="C2085" t="s">
        <v>22</v>
      </c>
      <c r="D2085" t="s">
        <v>23</v>
      </c>
      <c r="E2085" t="s">
        <v>5</v>
      </c>
      <c r="G2085" t="s">
        <v>24</v>
      </c>
      <c r="H2085">
        <v>4048204</v>
      </c>
      <c r="I2085">
        <v>4049043</v>
      </c>
      <c r="J2085" t="s">
        <v>25</v>
      </c>
      <c r="K2085" t="s">
        <v>13333</v>
      </c>
      <c r="L2085" t="s">
        <v>13333</v>
      </c>
      <c r="N2085" t="s">
        <v>13334</v>
      </c>
      <c r="O2085" t="s">
        <v>13330</v>
      </c>
      <c r="P2085">
        <v>24947845</v>
      </c>
      <c r="Q2085" t="s">
        <v>13331</v>
      </c>
      <c r="R2085">
        <v>840</v>
      </c>
      <c r="S2085">
        <v>279</v>
      </c>
    </row>
    <row r="2086" spans="1:19">
      <c r="A2086" t="s">
        <v>28</v>
      </c>
      <c r="B2086" t="s">
        <v>29</v>
      </c>
      <c r="C2086" t="s">
        <v>22</v>
      </c>
      <c r="D2086" t="s">
        <v>23</v>
      </c>
      <c r="E2086" t="s">
        <v>5</v>
      </c>
      <c r="G2086" t="s">
        <v>24</v>
      </c>
      <c r="H2086">
        <v>965135</v>
      </c>
      <c r="I2086">
        <v>965971</v>
      </c>
      <c r="J2086" t="s">
        <v>25</v>
      </c>
      <c r="K2086" t="s">
        <v>3394</v>
      </c>
      <c r="L2086" t="s">
        <v>3394</v>
      </c>
      <c r="N2086" t="s">
        <v>3395</v>
      </c>
      <c r="P2086">
        <v>24948481</v>
      </c>
      <c r="Q2086" t="s">
        <v>3392</v>
      </c>
      <c r="R2086">
        <v>837</v>
      </c>
      <c r="S2086">
        <v>278</v>
      </c>
    </row>
    <row r="2087" spans="1:19">
      <c r="A2087" t="s">
        <v>28</v>
      </c>
      <c r="B2087" t="s">
        <v>29</v>
      </c>
      <c r="C2087" t="s">
        <v>22</v>
      </c>
      <c r="D2087" t="s">
        <v>23</v>
      </c>
      <c r="E2087" t="s">
        <v>5</v>
      </c>
      <c r="G2087" t="s">
        <v>24</v>
      </c>
      <c r="H2087">
        <v>1000144</v>
      </c>
      <c r="I2087">
        <v>1000980</v>
      </c>
      <c r="J2087" t="s">
        <v>25</v>
      </c>
      <c r="K2087" t="s">
        <v>3529</v>
      </c>
      <c r="L2087" t="s">
        <v>3529</v>
      </c>
      <c r="N2087" t="s">
        <v>3530</v>
      </c>
      <c r="O2087" t="s">
        <v>3526</v>
      </c>
      <c r="P2087">
        <v>24946273</v>
      </c>
      <c r="Q2087" t="s">
        <v>3527</v>
      </c>
      <c r="R2087">
        <v>837</v>
      </c>
      <c r="S2087">
        <v>278</v>
      </c>
    </row>
    <row r="2088" spans="1:19">
      <c r="A2088" t="s">
        <v>28</v>
      </c>
      <c r="B2088" t="s">
        <v>29</v>
      </c>
      <c r="C2088" t="s">
        <v>22</v>
      </c>
      <c r="D2088" t="s">
        <v>23</v>
      </c>
      <c r="E2088" t="s">
        <v>5</v>
      </c>
      <c r="G2088" t="s">
        <v>24</v>
      </c>
      <c r="H2088">
        <v>1682198</v>
      </c>
      <c r="I2088">
        <v>1683034</v>
      </c>
      <c r="J2088" t="s">
        <v>41</v>
      </c>
      <c r="K2088" t="s">
        <v>5718</v>
      </c>
      <c r="L2088" t="s">
        <v>5718</v>
      </c>
      <c r="N2088" t="s">
        <v>5719</v>
      </c>
      <c r="O2088" t="s">
        <v>2984</v>
      </c>
      <c r="P2088">
        <v>24945156</v>
      </c>
      <c r="Q2088" t="s">
        <v>5716</v>
      </c>
      <c r="R2088">
        <v>837</v>
      </c>
      <c r="S2088">
        <v>278</v>
      </c>
    </row>
    <row r="2089" spans="1:19">
      <c r="A2089" t="s">
        <v>28</v>
      </c>
      <c r="B2089" t="s">
        <v>29</v>
      </c>
      <c r="C2089" t="s">
        <v>22</v>
      </c>
      <c r="D2089" t="s">
        <v>23</v>
      </c>
      <c r="E2089" t="s">
        <v>5</v>
      </c>
      <c r="G2089" t="s">
        <v>24</v>
      </c>
      <c r="H2089">
        <v>2321433</v>
      </c>
      <c r="I2089">
        <v>2322269</v>
      </c>
      <c r="J2089" t="s">
        <v>41</v>
      </c>
      <c r="K2089" t="s">
        <v>7672</v>
      </c>
      <c r="L2089" t="s">
        <v>7672</v>
      </c>
      <c r="N2089" t="s">
        <v>7673</v>
      </c>
      <c r="P2089">
        <v>24947902</v>
      </c>
      <c r="Q2089" t="s">
        <v>7670</v>
      </c>
      <c r="R2089">
        <v>837</v>
      </c>
      <c r="S2089">
        <v>278</v>
      </c>
    </row>
    <row r="2090" spans="1:19">
      <c r="A2090" t="s">
        <v>28</v>
      </c>
      <c r="B2090" t="s">
        <v>29</v>
      </c>
      <c r="C2090" t="s">
        <v>22</v>
      </c>
      <c r="D2090" t="s">
        <v>23</v>
      </c>
      <c r="E2090" t="s">
        <v>5</v>
      </c>
      <c r="G2090" t="s">
        <v>24</v>
      </c>
      <c r="H2090">
        <v>2419623</v>
      </c>
      <c r="I2090">
        <v>2420459</v>
      </c>
      <c r="J2090" t="s">
        <v>41</v>
      </c>
      <c r="K2090" t="s">
        <v>8027</v>
      </c>
      <c r="L2090" t="s">
        <v>8027</v>
      </c>
      <c r="N2090" t="s">
        <v>962</v>
      </c>
      <c r="O2090" t="s">
        <v>8024</v>
      </c>
      <c r="P2090">
        <v>24947852</v>
      </c>
      <c r="Q2090" t="s">
        <v>8025</v>
      </c>
      <c r="R2090">
        <v>837</v>
      </c>
      <c r="S2090">
        <v>278</v>
      </c>
    </row>
    <row r="2091" spans="1:19">
      <c r="A2091" t="s">
        <v>28</v>
      </c>
      <c r="B2091" t="s">
        <v>29</v>
      </c>
      <c r="C2091" t="s">
        <v>22</v>
      </c>
      <c r="D2091" t="s">
        <v>23</v>
      </c>
      <c r="E2091" t="s">
        <v>5</v>
      </c>
      <c r="G2091" t="s">
        <v>24</v>
      </c>
      <c r="H2091">
        <v>2911985</v>
      </c>
      <c r="I2091">
        <v>2912821</v>
      </c>
      <c r="J2091" t="s">
        <v>41</v>
      </c>
      <c r="K2091" t="s">
        <v>9558</v>
      </c>
      <c r="L2091" t="s">
        <v>9558</v>
      </c>
      <c r="N2091" t="s">
        <v>7808</v>
      </c>
      <c r="P2091">
        <v>24946227</v>
      </c>
      <c r="Q2091" t="s">
        <v>9556</v>
      </c>
      <c r="R2091">
        <v>837</v>
      </c>
      <c r="S2091">
        <v>278</v>
      </c>
    </row>
    <row r="2092" spans="1:19">
      <c r="A2092" t="s">
        <v>28</v>
      </c>
      <c r="B2092" t="s">
        <v>29</v>
      </c>
      <c r="C2092" t="s">
        <v>22</v>
      </c>
      <c r="D2092" t="s">
        <v>23</v>
      </c>
      <c r="E2092" t="s">
        <v>5</v>
      </c>
      <c r="G2092" t="s">
        <v>24</v>
      </c>
      <c r="H2092">
        <v>3619294</v>
      </c>
      <c r="I2092">
        <v>3620130</v>
      </c>
      <c r="J2092" t="s">
        <v>25</v>
      </c>
      <c r="K2092" t="s">
        <v>11775</v>
      </c>
      <c r="L2092" t="s">
        <v>11775</v>
      </c>
      <c r="N2092" t="s">
        <v>463</v>
      </c>
      <c r="P2092">
        <v>24947529</v>
      </c>
      <c r="Q2092" t="s">
        <v>11773</v>
      </c>
      <c r="R2092">
        <v>837</v>
      </c>
      <c r="S2092">
        <v>278</v>
      </c>
    </row>
    <row r="2093" spans="1:19">
      <c r="A2093" t="s">
        <v>28</v>
      </c>
      <c r="B2093" t="s">
        <v>29</v>
      </c>
      <c r="C2093" t="s">
        <v>22</v>
      </c>
      <c r="D2093" t="s">
        <v>23</v>
      </c>
      <c r="E2093" t="s">
        <v>5</v>
      </c>
      <c r="G2093" t="s">
        <v>24</v>
      </c>
      <c r="H2093">
        <v>3690642</v>
      </c>
      <c r="I2093">
        <v>3691478</v>
      </c>
      <c r="J2093" t="s">
        <v>41</v>
      </c>
      <c r="K2093" t="s">
        <v>12049</v>
      </c>
      <c r="L2093" t="s">
        <v>12049</v>
      </c>
      <c r="N2093" t="s">
        <v>367</v>
      </c>
      <c r="P2093">
        <v>24948397</v>
      </c>
      <c r="Q2093" t="s">
        <v>12047</v>
      </c>
      <c r="R2093">
        <v>837</v>
      </c>
      <c r="S2093">
        <v>278</v>
      </c>
    </row>
    <row r="2094" spans="1:19">
      <c r="A2094" t="s">
        <v>28</v>
      </c>
      <c r="B2094" t="s">
        <v>29</v>
      </c>
      <c r="C2094" t="s">
        <v>22</v>
      </c>
      <c r="D2094" t="s">
        <v>23</v>
      </c>
      <c r="E2094" t="s">
        <v>5</v>
      </c>
      <c r="G2094" t="s">
        <v>24</v>
      </c>
      <c r="H2094">
        <v>3851161</v>
      </c>
      <c r="I2094">
        <v>3851997</v>
      </c>
      <c r="J2094" t="s">
        <v>25</v>
      </c>
      <c r="K2094" t="s">
        <v>12575</v>
      </c>
      <c r="L2094" t="s">
        <v>12575</v>
      </c>
      <c r="N2094" t="s">
        <v>1805</v>
      </c>
      <c r="P2094">
        <v>24948095</v>
      </c>
      <c r="Q2094" t="s">
        <v>12573</v>
      </c>
      <c r="R2094">
        <v>837</v>
      </c>
      <c r="S2094">
        <v>278</v>
      </c>
    </row>
    <row r="2095" spans="1:19">
      <c r="A2095" t="s">
        <v>28</v>
      </c>
      <c r="B2095" t="s">
        <v>29</v>
      </c>
      <c r="C2095" t="s">
        <v>22</v>
      </c>
      <c r="D2095" t="s">
        <v>23</v>
      </c>
      <c r="E2095" t="s">
        <v>5</v>
      </c>
      <c r="G2095" t="s">
        <v>24</v>
      </c>
      <c r="H2095">
        <v>4093240</v>
      </c>
      <c r="I2095">
        <v>4094076</v>
      </c>
      <c r="J2095" t="s">
        <v>41</v>
      </c>
      <c r="K2095" t="s">
        <v>13497</v>
      </c>
      <c r="L2095" t="s">
        <v>13497</v>
      </c>
      <c r="N2095" t="s">
        <v>13498</v>
      </c>
      <c r="O2095" t="s">
        <v>13494</v>
      </c>
      <c r="P2095">
        <v>24945321</v>
      </c>
      <c r="Q2095" t="s">
        <v>13495</v>
      </c>
      <c r="R2095">
        <v>837</v>
      </c>
      <c r="S2095">
        <v>278</v>
      </c>
    </row>
    <row r="2096" spans="1:19">
      <c r="A2096" t="s">
        <v>28</v>
      </c>
      <c r="B2096" t="s">
        <v>29</v>
      </c>
      <c r="C2096" t="s">
        <v>22</v>
      </c>
      <c r="D2096" t="s">
        <v>23</v>
      </c>
      <c r="E2096" t="s">
        <v>5</v>
      </c>
      <c r="G2096" t="s">
        <v>24</v>
      </c>
      <c r="H2096">
        <v>4582600</v>
      </c>
      <c r="I2096">
        <v>4583436</v>
      </c>
      <c r="J2096" t="s">
        <v>25</v>
      </c>
      <c r="K2096" t="s">
        <v>15108</v>
      </c>
      <c r="L2096" t="s">
        <v>15108</v>
      </c>
      <c r="N2096" t="s">
        <v>875</v>
      </c>
      <c r="P2096">
        <v>24948366</v>
      </c>
      <c r="Q2096" t="s">
        <v>15106</v>
      </c>
      <c r="R2096">
        <v>837</v>
      </c>
      <c r="S2096">
        <v>278</v>
      </c>
    </row>
    <row r="2097" spans="1:19">
      <c r="A2097" t="s">
        <v>28</v>
      </c>
      <c r="B2097" t="s">
        <v>29</v>
      </c>
      <c r="C2097" t="s">
        <v>22</v>
      </c>
      <c r="D2097" t="s">
        <v>23</v>
      </c>
      <c r="E2097" t="s">
        <v>5</v>
      </c>
      <c r="G2097" t="s">
        <v>24</v>
      </c>
      <c r="H2097">
        <v>4673766</v>
      </c>
      <c r="I2097">
        <v>4674602</v>
      </c>
      <c r="J2097" t="s">
        <v>25</v>
      </c>
      <c r="K2097" t="s">
        <v>15424</v>
      </c>
      <c r="L2097" t="s">
        <v>15424</v>
      </c>
      <c r="N2097" t="s">
        <v>49</v>
      </c>
      <c r="P2097">
        <v>31478330</v>
      </c>
      <c r="Q2097" t="s">
        <v>15423</v>
      </c>
      <c r="R2097">
        <v>837</v>
      </c>
      <c r="S2097">
        <v>278</v>
      </c>
    </row>
    <row r="2098" spans="1:19">
      <c r="A2098" t="s">
        <v>28</v>
      </c>
      <c r="B2098" t="s">
        <v>29</v>
      </c>
      <c r="C2098" t="s">
        <v>22</v>
      </c>
      <c r="D2098" t="s">
        <v>23</v>
      </c>
      <c r="E2098" t="s">
        <v>5</v>
      </c>
      <c r="G2098" t="s">
        <v>24</v>
      </c>
      <c r="H2098">
        <v>1773603</v>
      </c>
      <c r="I2098">
        <v>1774436</v>
      </c>
      <c r="J2098" t="s">
        <v>25</v>
      </c>
      <c r="K2098" t="s">
        <v>5979</v>
      </c>
      <c r="L2098" t="s">
        <v>5979</v>
      </c>
      <c r="N2098" t="s">
        <v>5980</v>
      </c>
      <c r="P2098">
        <v>24947632</v>
      </c>
      <c r="Q2098" t="s">
        <v>5977</v>
      </c>
      <c r="R2098">
        <v>834</v>
      </c>
      <c r="S2098">
        <v>277</v>
      </c>
    </row>
    <row r="2099" spans="1:19">
      <c r="A2099" t="s">
        <v>28</v>
      </c>
      <c r="B2099" t="s">
        <v>29</v>
      </c>
      <c r="C2099" t="s">
        <v>22</v>
      </c>
      <c r="D2099" t="s">
        <v>23</v>
      </c>
      <c r="E2099" t="s">
        <v>5</v>
      </c>
      <c r="G2099" t="s">
        <v>24</v>
      </c>
      <c r="H2099">
        <v>1971520</v>
      </c>
      <c r="I2099">
        <v>1972353</v>
      </c>
      <c r="J2099" t="s">
        <v>41</v>
      </c>
      <c r="K2099" t="s">
        <v>6597</v>
      </c>
      <c r="L2099" t="s">
        <v>6597</v>
      </c>
      <c r="N2099" t="s">
        <v>6598</v>
      </c>
      <c r="P2099">
        <v>24946125</v>
      </c>
      <c r="Q2099" t="s">
        <v>6595</v>
      </c>
      <c r="R2099">
        <v>834</v>
      </c>
      <c r="S2099">
        <v>277</v>
      </c>
    </row>
    <row r="2100" spans="1:19">
      <c r="A2100" t="s">
        <v>28</v>
      </c>
      <c r="B2100" t="s">
        <v>29</v>
      </c>
      <c r="C2100" t="s">
        <v>22</v>
      </c>
      <c r="D2100" t="s">
        <v>23</v>
      </c>
      <c r="E2100" t="s">
        <v>5</v>
      </c>
      <c r="G2100" t="s">
        <v>24</v>
      </c>
      <c r="H2100">
        <v>2024504</v>
      </c>
      <c r="I2100">
        <v>2025337</v>
      </c>
      <c r="J2100" t="s">
        <v>41</v>
      </c>
      <c r="K2100" t="s">
        <v>6769</v>
      </c>
      <c r="L2100" t="s">
        <v>6769</v>
      </c>
      <c r="N2100" t="s">
        <v>626</v>
      </c>
      <c r="P2100">
        <v>24946046</v>
      </c>
      <c r="Q2100" t="s">
        <v>6767</v>
      </c>
      <c r="R2100">
        <v>834</v>
      </c>
      <c r="S2100">
        <v>277</v>
      </c>
    </row>
    <row r="2101" spans="1:19">
      <c r="A2101" t="s">
        <v>28</v>
      </c>
      <c r="B2101" t="s">
        <v>29</v>
      </c>
      <c r="C2101" t="s">
        <v>22</v>
      </c>
      <c r="D2101" t="s">
        <v>23</v>
      </c>
      <c r="E2101" t="s">
        <v>5</v>
      </c>
      <c r="G2101" t="s">
        <v>24</v>
      </c>
      <c r="H2101">
        <v>2877335</v>
      </c>
      <c r="I2101">
        <v>2878168</v>
      </c>
      <c r="J2101" t="s">
        <v>25</v>
      </c>
      <c r="K2101" t="s">
        <v>9474</v>
      </c>
      <c r="L2101" t="s">
        <v>9474</v>
      </c>
      <c r="N2101" t="s">
        <v>3395</v>
      </c>
      <c r="P2101">
        <v>24949296</v>
      </c>
      <c r="Q2101" t="s">
        <v>9472</v>
      </c>
      <c r="R2101">
        <v>834</v>
      </c>
      <c r="S2101">
        <v>277</v>
      </c>
    </row>
    <row r="2102" spans="1:19">
      <c r="A2102" t="s">
        <v>28</v>
      </c>
      <c r="B2102" t="s">
        <v>29</v>
      </c>
      <c r="C2102" t="s">
        <v>22</v>
      </c>
      <c r="D2102" t="s">
        <v>23</v>
      </c>
      <c r="E2102" t="s">
        <v>5</v>
      </c>
      <c r="G2102" t="s">
        <v>24</v>
      </c>
      <c r="H2102">
        <v>3112847</v>
      </c>
      <c r="I2102">
        <v>3113680</v>
      </c>
      <c r="J2102" t="s">
        <v>41</v>
      </c>
      <c r="K2102" t="s">
        <v>10113</v>
      </c>
      <c r="L2102" t="s">
        <v>10113</v>
      </c>
      <c r="N2102" t="s">
        <v>10114</v>
      </c>
      <c r="P2102">
        <v>24948674</v>
      </c>
      <c r="Q2102" t="s">
        <v>10111</v>
      </c>
      <c r="R2102">
        <v>834</v>
      </c>
      <c r="S2102">
        <v>277</v>
      </c>
    </row>
    <row r="2103" spans="1:19">
      <c r="A2103" t="s">
        <v>28</v>
      </c>
      <c r="B2103" t="s">
        <v>29</v>
      </c>
      <c r="C2103" t="s">
        <v>22</v>
      </c>
      <c r="D2103" t="s">
        <v>23</v>
      </c>
      <c r="E2103" t="s">
        <v>5</v>
      </c>
      <c r="G2103" t="s">
        <v>24</v>
      </c>
      <c r="H2103">
        <v>3581218</v>
      </c>
      <c r="I2103">
        <v>3582051</v>
      </c>
      <c r="J2103" t="s">
        <v>41</v>
      </c>
      <c r="K2103" t="s">
        <v>11665</v>
      </c>
      <c r="L2103" t="s">
        <v>11665</v>
      </c>
      <c r="N2103" t="s">
        <v>5976</v>
      </c>
      <c r="P2103">
        <v>24949083</v>
      </c>
      <c r="Q2103" t="s">
        <v>11663</v>
      </c>
      <c r="R2103">
        <v>834</v>
      </c>
      <c r="S2103">
        <v>277</v>
      </c>
    </row>
    <row r="2104" spans="1:19">
      <c r="A2104" t="s">
        <v>28</v>
      </c>
      <c r="B2104" t="s">
        <v>29</v>
      </c>
      <c r="C2104" t="s">
        <v>22</v>
      </c>
      <c r="D2104" t="s">
        <v>23</v>
      </c>
      <c r="E2104" t="s">
        <v>5</v>
      </c>
      <c r="G2104" t="s">
        <v>24</v>
      </c>
      <c r="H2104">
        <v>4397963</v>
      </c>
      <c r="I2104">
        <v>4398796</v>
      </c>
      <c r="J2104" t="s">
        <v>41</v>
      </c>
      <c r="K2104" t="s">
        <v>14453</v>
      </c>
      <c r="L2104" t="s">
        <v>14453</v>
      </c>
      <c r="N2104" t="s">
        <v>14454</v>
      </c>
      <c r="P2104">
        <v>24948048</v>
      </c>
      <c r="Q2104" t="s">
        <v>14451</v>
      </c>
      <c r="R2104">
        <v>834</v>
      </c>
      <c r="S2104">
        <v>277</v>
      </c>
    </row>
    <row r="2105" spans="1:19">
      <c r="A2105" t="s">
        <v>28</v>
      </c>
      <c r="B2105" t="s">
        <v>29</v>
      </c>
      <c r="C2105" t="s">
        <v>22</v>
      </c>
      <c r="D2105" t="s">
        <v>23</v>
      </c>
      <c r="E2105" t="s">
        <v>5</v>
      </c>
      <c r="G2105" t="s">
        <v>24</v>
      </c>
      <c r="H2105">
        <v>4512645</v>
      </c>
      <c r="I2105">
        <v>4513478</v>
      </c>
      <c r="J2105" t="s">
        <v>41</v>
      </c>
      <c r="K2105" t="s">
        <v>14864</v>
      </c>
      <c r="L2105" t="s">
        <v>14864</v>
      </c>
      <c r="N2105" t="s">
        <v>14865</v>
      </c>
      <c r="P2105">
        <v>24945861</v>
      </c>
      <c r="Q2105" t="s">
        <v>14862</v>
      </c>
      <c r="R2105">
        <v>834</v>
      </c>
      <c r="S2105">
        <v>277</v>
      </c>
    </row>
    <row r="2106" spans="1:19">
      <c r="A2106" t="s">
        <v>28</v>
      </c>
      <c r="B2106" t="s">
        <v>29</v>
      </c>
      <c r="C2106" t="s">
        <v>22</v>
      </c>
      <c r="D2106" t="s">
        <v>23</v>
      </c>
      <c r="E2106" t="s">
        <v>5</v>
      </c>
      <c r="G2106" t="s">
        <v>24</v>
      </c>
      <c r="H2106">
        <v>4709430</v>
      </c>
      <c r="I2106">
        <v>4710263</v>
      </c>
      <c r="J2106" t="s">
        <v>25</v>
      </c>
      <c r="K2106" t="s">
        <v>15558</v>
      </c>
      <c r="L2106" t="s">
        <v>15558</v>
      </c>
      <c r="N2106" t="s">
        <v>1014</v>
      </c>
      <c r="P2106">
        <v>24948587</v>
      </c>
      <c r="Q2106" t="s">
        <v>15556</v>
      </c>
      <c r="R2106">
        <v>834</v>
      </c>
      <c r="S2106">
        <v>277</v>
      </c>
    </row>
    <row r="2107" spans="1:19">
      <c r="A2107" t="s">
        <v>28</v>
      </c>
      <c r="B2107" t="s">
        <v>29</v>
      </c>
      <c r="C2107" t="s">
        <v>22</v>
      </c>
      <c r="D2107" t="s">
        <v>23</v>
      </c>
      <c r="E2107" t="s">
        <v>5</v>
      </c>
      <c r="G2107" t="s">
        <v>24</v>
      </c>
      <c r="H2107">
        <v>682177</v>
      </c>
      <c r="I2107">
        <v>683007</v>
      </c>
      <c r="J2107" t="s">
        <v>41</v>
      </c>
      <c r="K2107" t="s">
        <v>2408</v>
      </c>
      <c r="L2107" t="s">
        <v>2408</v>
      </c>
      <c r="N2107" t="s">
        <v>2409</v>
      </c>
      <c r="O2107" t="s">
        <v>2405</v>
      </c>
      <c r="P2107">
        <v>24949369</v>
      </c>
      <c r="Q2107" t="s">
        <v>2406</v>
      </c>
      <c r="R2107">
        <v>831</v>
      </c>
      <c r="S2107">
        <v>276</v>
      </c>
    </row>
    <row r="2108" spans="1:19">
      <c r="A2108" t="s">
        <v>28</v>
      </c>
      <c r="B2108" t="s">
        <v>29</v>
      </c>
      <c r="C2108" t="s">
        <v>22</v>
      </c>
      <c r="D2108" t="s">
        <v>23</v>
      </c>
      <c r="E2108" t="s">
        <v>5</v>
      </c>
      <c r="G2108" t="s">
        <v>24</v>
      </c>
      <c r="H2108">
        <v>806582</v>
      </c>
      <c r="I2108">
        <v>807412</v>
      </c>
      <c r="J2108" t="s">
        <v>25</v>
      </c>
      <c r="K2108" t="s">
        <v>2868</v>
      </c>
      <c r="L2108" t="s">
        <v>2868</v>
      </c>
      <c r="N2108" t="s">
        <v>49</v>
      </c>
      <c r="P2108">
        <v>24946102</v>
      </c>
      <c r="Q2108" t="s">
        <v>2866</v>
      </c>
      <c r="R2108">
        <v>831</v>
      </c>
      <c r="S2108">
        <v>276</v>
      </c>
    </row>
    <row r="2109" spans="1:19">
      <c r="A2109" t="s">
        <v>28</v>
      </c>
      <c r="B2109" t="s">
        <v>29</v>
      </c>
      <c r="C2109" t="s">
        <v>22</v>
      </c>
      <c r="D2109" t="s">
        <v>23</v>
      </c>
      <c r="E2109" t="s">
        <v>5</v>
      </c>
      <c r="G2109" t="s">
        <v>24</v>
      </c>
      <c r="H2109">
        <v>1558289</v>
      </c>
      <c r="I2109">
        <v>1559119</v>
      </c>
      <c r="J2109" t="s">
        <v>25</v>
      </c>
      <c r="K2109" t="s">
        <v>5363</v>
      </c>
      <c r="L2109" t="s">
        <v>5363</v>
      </c>
      <c r="N2109" t="s">
        <v>49</v>
      </c>
      <c r="P2109">
        <v>24946773</v>
      </c>
      <c r="Q2109" t="s">
        <v>5361</v>
      </c>
      <c r="R2109">
        <v>831</v>
      </c>
      <c r="S2109">
        <v>276</v>
      </c>
    </row>
    <row r="2110" spans="1:19">
      <c r="A2110" t="s">
        <v>28</v>
      </c>
      <c r="B2110" t="s">
        <v>29</v>
      </c>
      <c r="C2110" t="s">
        <v>22</v>
      </c>
      <c r="D2110" t="s">
        <v>23</v>
      </c>
      <c r="E2110" t="s">
        <v>5</v>
      </c>
      <c r="G2110" t="s">
        <v>24</v>
      </c>
      <c r="H2110">
        <v>1626493</v>
      </c>
      <c r="I2110">
        <v>1627323</v>
      </c>
      <c r="J2110" t="s">
        <v>41</v>
      </c>
      <c r="K2110" t="s">
        <v>5533</v>
      </c>
      <c r="L2110" t="s">
        <v>5533</v>
      </c>
      <c r="N2110" t="s">
        <v>49</v>
      </c>
      <c r="P2110">
        <v>24947536</v>
      </c>
      <c r="Q2110" t="s">
        <v>5531</v>
      </c>
      <c r="R2110">
        <v>831</v>
      </c>
      <c r="S2110">
        <v>276</v>
      </c>
    </row>
    <row r="2111" spans="1:19">
      <c r="A2111" t="s">
        <v>28</v>
      </c>
      <c r="B2111" t="s">
        <v>29</v>
      </c>
      <c r="C2111" t="s">
        <v>22</v>
      </c>
      <c r="D2111" t="s">
        <v>23</v>
      </c>
      <c r="E2111" t="s">
        <v>5</v>
      </c>
      <c r="G2111" t="s">
        <v>24</v>
      </c>
      <c r="H2111">
        <v>2098280</v>
      </c>
      <c r="I2111">
        <v>2099110</v>
      </c>
      <c r="J2111" t="s">
        <v>41</v>
      </c>
      <c r="K2111" t="s">
        <v>6967</v>
      </c>
      <c r="L2111" t="s">
        <v>6967</v>
      </c>
      <c r="N2111" t="s">
        <v>6625</v>
      </c>
      <c r="P2111">
        <v>24945612</v>
      </c>
      <c r="Q2111" t="s">
        <v>6965</v>
      </c>
      <c r="R2111">
        <v>831</v>
      </c>
      <c r="S2111">
        <v>276</v>
      </c>
    </row>
    <row r="2112" spans="1:19">
      <c r="A2112" t="s">
        <v>28</v>
      </c>
      <c r="B2112" t="s">
        <v>29</v>
      </c>
      <c r="C2112" t="s">
        <v>22</v>
      </c>
      <c r="D2112" t="s">
        <v>23</v>
      </c>
      <c r="E2112" t="s">
        <v>5</v>
      </c>
      <c r="G2112" t="s">
        <v>24</v>
      </c>
      <c r="H2112">
        <v>2714693</v>
      </c>
      <c r="I2112">
        <v>2715523</v>
      </c>
      <c r="J2112" t="s">
        <v>25</v>
      </c>
      <c r="K2112" t="s">
        <v>8977</v>
      </c>
      <c r="L2112" t="s">
        <v>8977</v>
      </c>
      <c r="N2112" t="s">
        <v>49</v>
      </c>
      <c r="P2112">
        <v>24945522</v>
      </c>
      <c r="Q2112" t="s">
        <v>8975</v>
      </c>
      <c r="R2112">
        <v>831</v>
      </c>
      <c r="S2112">
        <v>276</v>
      </c>
    </row>
    <row r="2113" spans="1:19">
      <c r="A2113" t="s">
        <v>28</v>
      </c>
      <c r="B2113" t="s">
        <v>29</v>
      </c>
      <c r="C2113" t="s">
        <v>22</v>
      </c>
      <c r="D2113" t="s">
        <v>23</v>
      </c>
      <c r="E2113" t="s">
        <v>5</v>
      </c>
      <c r="G2113" t="s">
        <v>24</v>
      </c>
      <c r="H2113">
        <v>2720444</v>
      </c>
      <c r="I2113">
        <v>2721274</v>
      </c>
      <c r="J2113" t="s">
        <v>25</v>
      </c>
      <c r="K2113" t="s">
        <v>8999</v>
      </c>
      <c r="L2113" t="s">
        <v>8999</v>
      </c>
      <c r="N2113" t="s">
        <v>9000</v>
      </c>
      <c r="P2113">
        <v>24948271</v>
      </c>
      <c r="Q2113" t="s">
        <v>8997</v>
      </c>
      <c r="R2113">
        <v>831</v>
      </c>
      <c r="S2113">
        <v>276</v>
      </c>
    </row>
    <row r="2114" spans="1:19">
      <c r="A2114" t="s">
        <v>28</v>
      </c>
      <c r="B2114" t="s">
        <v>29</v>
      </c>
      <c r="C2114" t="s">
        <v>22</v>
      </c>
      <c r="D2114" t="s">
        <v>23</v>
      </c>
      <c r="E2114" t="s">
        <v>5</v>
      </c>
      <c r="G2114" t="s">
        <v>24</v>
      </c>
      <c r="H2114">
        <v>3019456</v>
      </c>
      <c r="I2114">
        <v>3020286</v>
      </c>
      <c r="J2114" t="s">
        <v>25</v>
      </c>
      <c r="K2114" t="s">
        <v>9882</v>
      </c>
      <c r="L2114" t="s">
        <v>9882</v>
      </c>
      <c r="N2114" t="s">
        <v>1443</v>
      </c>
      <c r="P2114">
        <v>24947295</v>
      </c>
      <c r="Q2114" t="s">
        <v>9880</v>
      </c>
      <c r="R2114">
        <v>831</v>
      </c>
      <c r="S2114">
        <v>276</v>
      </c>
    </row>
    <row r="2115" spans="1:19">
      <c r="A2115" t="s">
        <v>28</v>
      </c>
      <c r="B2115" t="s">
        <v>29</v>
      </c>
      <c r="C2115" t="s">
        <v>22</v>
      </c>
      <c r="D2115" t="s">
        <v>23</v>
      </c>
      <c r="E2115" t="s">
        <v>5</v>
      </c>
      <c r="G2115" t="s">
        <v>24</v>
      </c>
      <c r="H2115">
        <v>3179053</v>
      </c>
      <c r="I2115">
        <v>3179883</v>
      </c>
      <c r="J2115" t="s">
        <v>41</v>
      </c>
      <c r="K2115" t="s">
        <v>10277</v>
      </c>
      <c r="L2115" t="s">
        <v>10277</v>
      </c>
      <c r="N2115" t="s">
        <v>49</v>
      </c>
      <c r="P2115">
        <v>24945365</v>
      </c>
      <c r="Q2115" t="s">
        <v>10275</v>
      </c>
      <c r="R2115">
        <v>831</v>
      </c>
      <c r="S2115">
        <v>276</v>
      </c>
    </row>
    <row r="2116" spans="1:19">
      <c r="A2116" t="s">
        <v>28</v>
      </c>
      <c r="B2116" t="s">
        <v>29</v>
      </c>
      <c r="C2116" t="s">
        <v>22</v>
      </c>
      <c r="D2116" t="s">
        <v>23</v>
      </c>
      <c r="E2116" t="s">
        <v>5</v>
      </c>
      <c r="G2116" t="s">
        <v>24</v>
      </c>
      <c r="H2116">
        <v>3810565</v>
      </c>
      <c r="I2116">
        <v>3811395</v>
      </c>
      <c r="J2116" t="s">
        <v>25</v>
      </c>
      <c r="K2116" t="s">
        <v>12445</v>
      </c>
      <c r="L2116" t="s">
        <v>12445</v>
      </c>
      <c r="N2116" t="s">
        <v>12446</v>
      </c>
      <c r="P2116">
        <v>24948725</v>
      </c>
      <c r="Q2116" t="s">
        <v>12443</v>
      </c>
      <c r="R2116">
        <v>831</v>
      </c>
      <c r="S2116">
        <v>276</v>
      </c>
    </row>
    <row r="2117" spans="1:19">
      <c r="A2117" t="s">
        <v>28</v>
      </c>
      <c r="B2117" t="s">
        <v>29</v>
      </c>
      <c r="C2117" t="s">
        <v>22</v>
      </c>
      <c r="D2117" t="s">
        <v>23</v>
      </c>
      <c r="E2117" t="s">
        <v>5</v>
      </c>
      <c r="G2117" t="s">
        <v>24</v>
      </c>
      <c r="H2117">
        <v>917500</v>
      </c>
      <c r="I2117">
        <v>918327</v>
      </c>
      <c r="J2117" t="s">
        <v>41</v>
      </c>
      <c r="K2117" t="s">
        <v>3239</v>
      </c>
      <c r="L2117" t="s">
        <v>3239</v>
      </c>
      <c r="N2117" t="s">
        <v>3240</v>
      </c>
      <c r="P2117">
        <v>24946328</v>
      </c>
      <c r="Q2117" t="s">
        <v>3237</v>
      </c>
      <c r="R2117">
        <v>828</v>
      </c>
      <c r="S2117">
        <v>275</v>
      </c>
    </row>
    <row r="2118" spans="1:19">
      <c r="A2118" t="s">
        <v>28</v>
      </c>
      <c r="B2118" t="s">
        <v>29</v>
      </c>
      <c r="C2118" t="s">
        <v>22</v>
      </c>
      <c r="D2118" t="s">
        <v>23</v>
      </c>
      <c r="E2118" t="s">
        <v>5</v>
      </c>
      <c r="G2118" t="s">
        <v>24</v>
      </c>
      <c r="H2118">
        <v>1088010</v>
      </c>
      <c r="I2118">
        <v>1088837</v>
      </c>
      <c r="J2118" t="s">
        <v>25</v>
      </c>
      <c r="K2118" t="s">
        <v>3831</v>
      </c>
      <c r="L2118" t="s">
        <v>3831</v>
      </c>
      <c r="N2118" t="s">
        <v>3832</v>
      </c>
      <c r="P2118">
        <v>24948111</v>
      </c>
      <c r="Q2118" t="s">
        <v>3829</v>
      </c>
      <c r="R2118">
        <v>828</v>
      </c>
      <c r="S2118">
        <v>275</v>
      </c>
    </row>
    <row r="2119" spans="1:19">
      <c r="A2119" t="s">
        <v>28</v>
      </c>
      <c r="B2119" t="s">
        <v>29</v>
      </c>
      <c r="C2119" t="s">
        <v>22</v>
      </c>
      <c r="D2119" t="s">
        <v>23</v>
      </c>
      <c r="E2119" t="s">
        <v>5</v>
      </c>
      <c r="G2119" t="s">
        <v>24</v>
      </c>
      <c r="H2119">
        <v>2125232</v>
      </c>
      <c r="I2119">
        <v>2126059</v>
      </c>
      <c r="J2119" t="s">
        <v>25</v>
      </c>
      <c r="K2119" t="s">
        <v>7041</v>
      </c>
      <c r="L2119" t="s">
        <v>7041</v>
      </c>
      <c r="N2119" t="s">
        <v>7042</v>
      </c>
      <c r="P2119">
        <v>24948120</v>
      </c>
      <c r="Q2119" t="s">
        <v>7039</v>
      </c>
      <c r="R2119">
        <v>828</v>
      </c>
      <c r="S2119">
        <v>275</v>
      </c>
    </row>
    <row r="2120" spans="1:19">
      <c r="A2120" t="s">
        <v>28</v>
      </c>
      <c r="B2120" t="s">
        <v>29</v>
      </c>
      <c r="C2120" t="s">
        <v>22</v>
      </c>
      <c r="D2120" t="s">
        <v>23</v>
      </c>
      <c r="E2120" t="s">
        <v>5</v>
      </c>
      <c r="G2120" t="s">
        <v>24</v>
      </c>
      <c r="H2120">
        <v>3165436</v>
      </c>
      <c r="I2120">
        <v>3166263</v>
      </c>
      <c r="J2120" t="s">
        <v>41</v>
      </c>
      <c r="K2120" t="s">
        <v>10238</v>
      </c>
      <c r="L2120" t="s">
        <v>10238</v>
      </c>
      <c r="N2120" t="s">
        <v>49</v>
      </c>
      <c r="P2120">
        <v>24948202</v>
      </c>
      <c r="Q2120" t="s">
        <v>10236</v>
      </c>
      <c r="R2120">
        <v>828</v>
      </c>
      <c r="S2120">
        <v>275</v>
      </c>
    </row>
    <row r="2121" spans="1:19">
      <c r="A2121" t="s">
        <v>28</v>
      </c>
      <c r="B2121" t="s">
        <v>29</v>
      </c>
      <c r="C2121" t="s">
        <v>22</v>
      </c>
      <c r="D2121" t="s">
        <v>23</v>
      </c>
      <c r="E2121" t="s">
        <v>5</v>
      </c>
      <c r="G2121" t="s">
        <v>24</v>
      </c>
      <c r="H2121">
        <v>3452149</v>
      </c>
      <c r="I2121">
        <v>3452976</v>
      </c>
      <c r="J2121" t="s">
        <v>25</v>
      </c>
      <c r="K2121" t="s">
        <v>11226</v>
      </c>
      <c r="L2121" t="s">
        <v>11226</v>
      </c>
      <c r="N2121" t="s">
        <v>49</v>
      </c>
      <c r="P2121">
        <v>24948223</v>
      </c>
      <c r="Q2121" t="s">
        <v>11224</v>
      </c>
      <c r="R2121">
        <v>828</v>
      </c>
      <c r="S2121">
        <v>275</v>
      </c>
    </row>
    <row r="2122" spans="1:19">
      <c r="A2122" t="s">
        <v>28</v>
      </c>
      <c r="B2122" t="s">
        <v>29</v>
      </c>
      <c r="C2122" t="s">
        <v>22</v>
      </c>
      <c r="D2122" t="s">
        <v>23</v>
      </c>
      <c r="E2122" t="s">
        <v>5</v>
      </c>
      <c r="G2122" t="s">
        <v>24</v>
      </c>
      <c r="H2122">
        <v>67950</v>
      </c>
      <c r="I2122">
        <v>68774</v>
      </c>
      <c r="J2122" t="s">
        <v>41</v>
      </c>
      <c r="K2122" t="s">
        <v>239</v>
      </c>
      <c r="L2122" t="s">
        <v>239</v>
      </c>
      <c r="N2122" t="s">
        <v>240</v>
      </c>
      <c r="P2122">
        <v>24947797</v>
      </c>
      <c r="Q2122" t="s">
        <v>237</v>
      </c>
      <c r="R2122">
        <v>825</v>
      </c>
      <c r="S2122">
        <v>274</v>
      </c>
    </row>
    <row r="2123" spans="1:19">
      <c r="A2123" t="s">
        <v>28</v>
      </c>
      <c r="B2123" t="s">
        <v>29</v>
      </c>
      <c r="C2123" t="s">
        <v>22</v>
      </c>
      <c r="D2123" t="s">
        <v>23</v>
      </c>
      <c r="E2123" t="s">
        <v>5</v>
      </c>
      <c r="G2123" t="s">
        <v>24</v>
      </c>
      <c r="H2123">
        <v>817570</v>
      </c>
      <c r="I2123">
        <v>818394</v>
      </c>
      <c r="J2123" t="s">
        <v>41</v>
      </c>
      <c r="K2123" t="s">
        <v>2920</v>
      </c>
      <c r="L2123" t="s">
        <v>2920</v>
      </c>
      <c r="N2123" t="s">
        <v>2921</v>
      </c>
      <c r="P2123">
        <v>24945800</v>
      </c>
      <c r="Q2123" t="s">
        <v>2918</v>
      </c>
      <c r="R2123">
        <v>825</v>
      </c>
      <c r="S2123">
        <v>274</v>
      </c>
    </row>
    <row r="2124" spans="1:19">
      <c r="A2124" t="s">
        <v>28</v>
      </c>
      <c r="B2124" t="s">
        <v>29</v>
      </c>
      <c r="C2124" t="s">
        <v>22</v>
      </c>
      <c r="D2124" t="s">
        <v>23</v>
      </c>
      <c r="E2124" t="s">
        <v>5</v>
      </c>
      <c r="G2124" t="s">
        <v>24</v>
      </c>
      <c r="H2124">
        <v>1396079</v>
      </c>
      <c r="I2124">
        <v>1396903</v>
      </c>
      <c r="J2124" t="s">
        <v>41</v>
      </c>
      <c r="K2124" t="s">
        <v>4867</v>
      </c>
      <c r="L2124" t="s">
        <v>4867</v>
      </c>
      <c r="N2124" t="s">
        <v>4868</v>
      </c>
      <c r="P2124">
        <v>24947532</v>
      </c>
      <c r="Q2124" t="s">
        <v>4865</v>
      </c>
      <c r="R2124">
        <v>825</v>
      </c>
      <c r="S2124">
        <v>274</v>
      </c>
    </row>
    <row r="2125" spans="1:19">
      <c r="A2125" t="s">
        <v>28</v>
      </c>
      <c r="B2125" t="s">
        <v>29</v>
      </c>
      <c r="C2125" t="s">
        <v>22</v>
      </c>
      <c r="D2125" t="s">
        <v>23</v>
      </c>
      <c r="E2125" t="s">
        <v>5</v>
      </c>
      <c r="G2125" t="s">
        <v>24</v>
      </c>
      <c r="H2125">
        <v>3234529</v>
      </c>
      <c r="I2125">
        <v>3235353</v>
      </c>
      <c r="J2125" t="s">
        <v>25</v>
      </c>
      <c r="K2125" t="s">
        <v>10461</v>
      </c>
      <c r="L2125" t="s">
        <v>10461</v>
      </c>
      <c r="N2125" t="s">
        <v>49</v>
      </c>
      <c r="P2125">
        <v>24947395</v>
      </c>
      <c r="Q2125" t="s">
        <v>10459</v>
      </c>
      <c r="R2125">
        <v>825</v>
      </c>
      <c r="S2125">
        <v>274</v>
      </c>
    </row>
    <row r="2126" spans="1:19">
      <c r="A2126" t="s">
        <v>28</v>
      </c>
      <c r="B2126" t="s">
        <v>29</v>
      </c>
      <c r="C2126" t="s">
        <v>22</v>
      </c>
      <c r="D2126" t="s">
        <v>23</v>
      </c>
      <c r="E2126" t="s">
        <v>5</v>
      </c>
      <c r="G2126" t="s">
        <v>24</v>
      </c>
      <c r="H2126">
        <v>107234</v>
      </c>
      <c r="I2126">
        <v>108055</v>
      </c>
      <c r="J2126" t="s">
        <v>41</v>
      </c>
      <c r="K2126" t="s">
        <v>356</v>
      </c>
      <c r="L2126" t="s">
        <v>356</v>
      </c>
      <c r="N2126" t="s">
        <v>357</v>
      </c>
      <c r="P2126">
        <v>24947394</v>
      </c>
      <c r="Q2126" t="s">
        <v>354</v>
      </c>
      <c r="R2126">
        <v>822</v>
      </c>
      <c r="S2126">
        <v>273</v>
      </c>
    </row>
    <row r="2127" spans="1:19">
      <c r="A2127" t="s">
        <v>28</v>
      </c>
      <c r="B2127" t="s">
        <v>29</v>
      </c>
      <c r="C2127" t="s">
        <v>22</v>
      </c>
      <c r="D2127" t="s">
        <v>23</v>
      </c>
      <c r="E2127" t="s">
        <v>5</v>
      </c>
      <c r="G2127" t="s">
        <v>24</v>
      </c>
      <c r="H2127">
        <v>110768</v>
      </c>
      <c r="I2127">
        <v>111589</v>
      </c>
      <c r="J2127" t="s">
        <v>41</v>
      </c>
      <c r="K2127" t="s">
        <v>366</v>
      </c>
      <c r="L2127" t="s">
        <v>366</v>
      </c>
      <c r="N2127" t="s">
        <v>367</v>
      </c>
      <c r="P2127">
        <v>24949454</v>
      </c>
      <c r="Q2127" t="s">
        <v>364</v>
      </c>
      <c r="R2127">
        <v>822</v>
      </c>
      <c r="S2127">
        <v>273</v>
      </c>
    </row>
    <row r="2128" spans="1:19">
      <c r="A2128" t="s">
        <v>28</v>
      </c>
      <c r="B2128" t="s">
        <v>29</v>
      </c>
      <c r="C2128" t="s">
        <v>22</v>
      </c>
      <c r="D2128" t="s">
        <v>23</v>
      </c>
      <c r="E2128" t="s">
        <v>5</v>
      </c>
      <c r="G2128" t="s">
        <v>24</v>
      </c>
      <c r="H2128">
        <v>166506</v>
      </c>
      <c r="I2128">
        <v>167327</v>
      </c>
      <c r="J2128" t="s">
        <v>25</v>
      </c>
      <c r="K2128" t="s">
        <v>573</v>
      </c>
      <c r="L2128" t="s">
        <v>573</v>
      </c>
      <c r="N2128" t="s">
        <v>574</v>
      </c>
      <c r="P2128">
        <v>24945186</v>
      </c>
      <c r="Q2128" t="s">
        <v>571</v>
      </c>
      <c r="R2128">
        <v>822</v>
      </c>
      <c r="S2128">
        <v>273</v>
      </c>
    </row>
    <row r="2129" spans="1:19">
      <c r="A2129" t="s">
        <v>28</v>
      </c>
      <c r="B2129" t="s">
        <v>29</v>
      </c>
      <c r="C2129" t="s">
        <v>22</v>
      </c>
      <c r="D2129" t="s">
        <v>23</v>
      </c>
      <c r="E2129" t="s">
        <v>5</v>
      </c>
      <c r="G2129" t="s">
        <v>24</v>
      </c>
      <c r="H2129">
        <v>170716</v>
      </c>
      <c r="I2129">
        <v>171537</v>
      </c>
      <c r="J2129" t="s">
        <v>25</v>
      </c>
      <c r="K2129" t="s">
        <v>597</v>
      </c>
      <c r="L2129" t="s">
        <v>597</v>
      </c>
      <c r="N2129" t="s">
        <v>598</v>
      </c>
      <c r="P2129">
        <v>24948700</v>
      </c>
      <c r="Q2129" t="s">
        <v>595</v>
      </c>
      <c r="R2129">
        <v>822</v>
      </c>
      <c r="S2129">
        <v>273</v>
      </c>
    </row>
    <row r="2130" spans="1:19">
      <c r="A2130" t="s">
        <v>28</v>
      </c>
      <c r="B2130" t="s">
        <v>29</v>
      </c>
      <c r="C2130" t="s">
        <v>22</v>
      </c>
      <c r="D2130" t="s">
        <v>23</v>
      </c>
      <c r="E2130" t="s">
        <v>5</v>
      </c>
      <c r="G2130" t="s">
        <v>24</v>
      </c>
      <c r="H2130">
        <v>467007</v>
      </c>
      <c r="I2130">
        <v>467828</v>
      </c>
      <c r="J2130" t="s">
        <v>41</v>
      </c>
      <c r="K2130" t="s">
        <v>1659</v>
      </c>
      <c r="L2130" t="s">
        <v>1659</v>
      </c>
      <c r="N2130" t="s">
        <v>1660</v>
      </c>
      <c r="O2130" t="s">
        <v>1656</v>
      </c>
      <c r="P2130">
        <v>24946020</v>
      </c>
      <c r="Q2130" t="s">
        <v>1657</v>
      </c>
      <c r="R2130">
        <v>822</v>
      </c>
      <c r="S2130">
        <v>273</v>
      </c>
    </row>
    <row r="2131" spans="1:19">
      <c r="A2131" t="s">
        <v>28</v>
      </c>
      <c r="B2131" t="s">
        <v>29</v>
      </c>
      <c r="C2131" t="s">
        <v>22</v>
      </c>
      <c r="D2131" t="s">
        <v>23</v>
      </c>
      <c r="E2131" t="s">
        <v>5</v>
      </c>
      <c r="G2131" t="s">
        <v>24</v>
      </c>
      <c r="H2131">
        <v>1092482</v>
      </c>
      <c r="I2131">
        <v>1093303</v>
      </c>
      <c r="J2131" t="s">
        <v>41</v>
      </c>
      <c r="K2131" t="s">
        <v>3847</v>
      </c>
      <c r="L2131" t="s">
        <v>3847</v>
      </c>
      <c r="N2131" t="s">
        <v>3848</v>
      </c>
      <c r="P2131">
        <v>24947736</v>
      </c>
      <c r="Q2131" t="s">
        <v>3845</v>
      </c>
      <c r="R2131">
        <v>822</v>
      </c>
      <c r="S2131">
        <v>273</v>
      </c>
    </row>
    <row r="2132" spans="1:19">
      <c r="A2132" t="s">
        <v>28</v>
      </c>
      <c r="B2132" t="s">
        <v>29</v>
      </c>
      <c r="C2132" t="s">
        <v>22</v>
      </c>
      <c r="D2132" t="s">
        <v>23</v>
      </c>
      <c r="E2132" t="s">
        <v>5</v>
      </c>
      <c r="G2132" t="s">
        <v>24</v>
      </c>
      <c r="H2132">
        <v>2581094</v>
      </c>
      <c r="I2132">
        <v>2581915</v>
      </c>
      <c r="J2132" t="s">
        <v>41</v>
      </c>
      <c r="K2132" t="s">
        <v>8566</v>
      </c>
      <c r="L2132" t="s">
        <v>8566</v>
      </c>
      <c r="N2132" t="s">
        <v>681</v>
      </c>
      <c r="P2132">
        <v>24948641</v>
      </c>
      <c r="Q2132" t="s">
        <v>8564</v>
      </c>
      <c r="R2132">
        <v>822</v>
      </c>
      <c r="S2132">
        <v>273</v>
      </c>
    </row>
    <row r="2133" spans="1:19">
      <c r="A2133" t="s">
        <v>28</v>
      </c>
      <c r="B2133" t="s">
        <v>29</v>
      </c>
      <c r="C2133" t="s">
        <v>22</v>
      </c>
      <c r="D2133" t="s">
        <v>23</v>
      </c>
      <c r="E2133" t="s">
        <v>5</v>
      </c>
      <c r="G2133" t="s">
        <v>24</v>
      </c>
      <c r="H2133">
        <v>3775640</v>
      </c>
      <c r="I2133">
        <v>3776461</v>
      </c>
      <c r="J2133" t="s">
        <v>25</v>
      </c>
      <c r="K2133" t="s">
        <v>12334</v>
      </c>
      <c r="L2133" t="s">
        <v>12334</v>
      </c>
      <c r="N2133" t="s">
        <v>1014</v>
      </c>
      <c r="P2133">
        <v>24949384</v>
      </c>
      <c r="Q2133" t="s">
        <v>12332</v>
      </c>
      <c r="R2133">
        <v>822</v>
      </c>
      <c r="S2133">
        <v>273</v>
      </c>
    </row>
    <row r="2134" spans="1:19">
      <c r="A2134" t="s">
        <v>28</v>
      </c>
      <c r="B2134" t="s">
        <v>29</v>
      </c>
      <c r="C2134" t="s">
        <v>22</v>
      </c>
      <c r="D2134" t="s">
        <v>23</v>
      </c>
      <c r="E2134" t="s">
        <v>5</v>
      </c>
      <c r="G2134" t="s">
        <v>24</v>
      </c>
      <c r="H2134">
        <v>3895223</v>
      </c>
      <c r="I2134">
        <v>3896044</v>
      </c>
      <c r="J2134" t="s">
        <v>41</v>
      </c>
      <c r="K2134" t="s">
        <v>12754</v>
      </c>
      <c r="L2134" t="s">
        <v>12754</v>
      </c>
      <c r="N2134" t="s">
        <v>12755</v>
      </c>
      <c r="P2134">
        <v>24948106</v>
      </c>
      <c r="Q2134" t="s">
        <v>12752</v>
      </c>
      <c r="R2134">
        <v>822</v>
      </c>
      <c r="S2134">
        <v>273</v>
      </c>
    </row>
    <row r="2135" spans="1:19">
      <c r="A2135" t="s">
        <v>28</v>
      </c>
      <c r="B2135" t="s">
        <v>29</v>
      </c>
      <c r="C2135" t="s">
        <v>22</v>
      </c>
      <c r="D2135" t="s">
        <v>23</v>
      </c>
      <c r="E2135" t="s">
        <v>5</v>
      </c>
      <c r="G2135" t="s">
        <v>24</v>
      </c>
      <c r="H2135">
        <v>4013102</v>
      </c>
      <c r="I2135">
        <v>4013923</v>
      </c>
      <c r="J2135" t="s">
        <v>25</v>
      </c>
      <c r="K2135" t="s">
        <v>13196</v>
      </c>
      <c r="L2135" t="s">
        <v>13196</v>
      </c>
      <c r="N2135" t="s">
        <v>13197</v>
      </c>
      <c r="P2135">
        <v>24947458</v>
      </c>
      <c r="Q2135" t="s">
        <v>13194</v>
      </c>
      <c r="R2135">
        <v>822</v>
      </c>
      <c r="S2135">
        <v>273</v>
      </c>
    </row>
    <row r="2136" spans="1:19">
      <c r="A2136" t="s">
        <v>28</v>
      </c>
      <c r="B2136" t="s">
        <v>29</v>
      </c>
      <c r="C2136" t="s">
        <v>22</v>
      </c>
      <c r="D2136" t="s">
        <v>23</v>
      </c>
      <c r="E2136" t="s">
        <v>5</v>
      </c>
      <c r="G2136" t="s">
        <v>24</v>
      </c>
      <c r="H2136">
        <v>4129551</v>
      </c>
      <c r="I2136">
        <v>4130372</v>
      </c>
      <c r="J2136" t="s">
        <v>41</v>
      </c>
      <c r="K2136" t="s">
        <v>13642</v>
      </c>
      <c r="L2136" t="s">
        <v>13642</v>
      </c>
      <c r="N2136" t="s">
        <v>13643</v>
      </c>
      <c r="P2136">
        <v>24948075</v>
      </c>
      <c r="Q2136" t="s">
        <v>13640</v>
      </c>
      <c r="R2136">
        <v>822</v>
      </c>
      <c r="S2136">
        <v>273</v>
      </c>
    </row>
    <row r="2137" spans="1:19">
      <c r="A2137" t="s">
        <v>28</v>
      </c>
      <c r="B2137" t="s">
        <v>29</v>
      </c>
      <c r="C2137" t="s">
        <v>22</v>
      </c>
      <c r="D2137" t="s">
        <v>23</v>
      </c>
      <c r="E2137" t="s">
        <v>5</v>
      </c>
      <c r="G2137" t="s">
        <v>24</v>
      </c>
      <c r="H2137">
        <v>462755</v>
      </c>
      <c r="I2137">
        <v>463573</v>
      </c>
      <c r="J2137" t="s">
        <v>41</v>
      </c>
      <c r="K2137" t="s">
        <v>1634</v>
      </c>
      <c r="L2137" t="s">
        <v>1634</v>
      </c>
      <c r="N2137" t="s">
        <v>1635</v>
      </c>
      <c r="P2137">
        <v>24948292</v>
      </c>
      <c r="Q2137" t="s">
        <v>1632</v>
      </c>
      <c r="R2137">
        <v>819</v>
      </c>
      <c r="S2137">
        <v>272</v>
      </c>
    </row>
    <row r="2138" spans="1:19">
      <c r="A2138" t="s">
        <v>28</v>
      </c>
      <c r="B2138" t="s">
        <v>29</v>
      </c>
      <c r="C2138" t="s">
        <v>22</v>
      </c>
      <c r="D2138" t="s">
        <v>23</v>
      </c>
      <c r="E2138" t="s">
        <v>5</v>
      </c>
      <c r="G2138" t="s">
        <v>24</v>
      </c>
      <c r="H2138">
        <v>465827</v>
      </c>
      <c r="I2138">
        <v>466645</v>
      </c>
      <c r="J2138" t="s">
        <v>41</v>
      </c>
      <c r="K2138" t="s">
        <v>1655</v>
      </c>
      <c r="L2138" t="s">
        <v>1655</v>
      </c>
      <c r="N2138" t="s">
        <v>962</v>
      </c>
      <c r="P2138">
        <v>24947653</v>
      </c>
      <c r="Q2138" t="s">
        <v>1653</v>
      </c>
      <c r="R2138">
        <v>819</v>
      </c>
      <c r="S2138">
        <v>272</v>
      </c>
    </row>
    <row r="2139" spans="1:19">
      <c r="A2139" t="s">
        <v>28</v>
      </c>
      <c r="B2139" t="s">
        <v>29</v>
      </c>
      <c r="C2139" t="s">
        <v>22</v>
      </c>
      <c r="D2139" t="s">
        <v>23</v>
      </c>
      <c r="E2139" t="s">
        <v>5</v>
      </c>
      <c r="G2139" t="s">
        <v>24</v>
      </c>
      <c r="H2139">
        <v>516633</v>
      </c>
      <c r="I2139">
        <v>517451</v>
      </c>
      <c r="J2139" t="s">
        <v>25</v>
      </c>
      <c r="K2139" t="s">
        <v>1804</v>
      </c>
      <c r="L2139" t="s">
        <v>1804</v>
      </c>
      <c r="N2139" t="s">
        <v>1805</v>
      </c>
      <c r="P2139">
        <v>24949291</v>
      </c>
      <c r="Q2139" t="s">
        <v>1802</v>
      </c>
      <c r="R2139">
        <v>819</v>
      </c>
      <c r="S2139">
        <v>272</v>
      </c>
    </row>
    <row r="2140" spans="1:19">
      <c r="A2140" t="s">
        <v>28</v>
      </c>
      <c r="B2140" t="s">
        <v>29</v>
      </c>
      <c r="C2140" t="s">
        <v>22</v>
      </c>
      <c r="D2140" t="s">
        <v>23</v>
      </c>
      <c r="E2140" t="s">
        <v>5</v>
      </c>
      <c r="G2140" t="s">
        <v>24</v>
      </c>
      <c r="H2140">
        <v>666082</v>
      </c>
      <c r="I2140">
        <v>666900</v>
      </c>
      <c r="J2140" t="s">
        <v>41</v>
      </c>
      <c r="K2140" t="s">
        <v>2360</v>
      </c>
      <c r="L2140" t="s">
        <v>2360</v>
      </c>
      <c r="N2140" t="s">
        <v>49</v>
      </c>
      <c r="P2140">
        <v>24946083</v>
      </c>
      <c r="Q2140" t="s">
        <v>2358</v>
      </c>
      <c r="R2140">
        <v>819</v>
      </c>
      <c r="S2140">
        <v>272</v>
      </c>
    </row>
    <row r="2141" spans="1:19">
      <c r="A2141" t="s">
        <v>28</v>
      </c>
      <c r="B2141" t="s">
        <v>29</v>
      </c>
      <c r="C2141" t="s">
        <v>22</v>
      </c>
      <c r="D2141" t="s">
        <v>23</v>
      </c>
      <c r="E2141" t="s">
        <v>5</v>
      </c>
      <c r="G2141" t="s">
        <v>24</v>
      </c>
      <c r="H2141">
        <v>778526</v>
      </c>
      <c r="I2141">
        <v>779344</v>
      </c>
      <c r="J2141" t="s">
        <v>41</v>
      </c>
      <c r="K2141" t="s">
        <v>2786</v>
      </c>
      <c r="L2141" t="s">
        <v>2786</v>
      </c>
      <c r="N2141" t="s">
        <v>2787</v>
      </c>
      <c r="P2141">
        <v>24945726</v>
      </c>
      <c r="Q2141" t="s">
        <v>2784</v>
      </c>
      <c r="R2141">
        <v>819</v>
      </c>
      <c r="S2141">
        <v>272</v>
      </c>
    </row>
    <row r="2142" spans="1:19">
      <c r="A2142" t="s">
        <v>28</v>
      </c>
      <c r="B2142" t="s">
        <v>29</v>
      </c>
      <c r="C2142" t="s">
        <v>22</v>
      </c>
      <c r="D2142" t="s">
        <v>23</v>
      </c>
      <c r="E2142" t="s">
        <v>5</v>
      </c>
      <c r="G2142" t="s">
        <v>24</v>
      </c>
      <c r="H2142">
        <v>2506536</v>
      </c>
      <c r="I2142">
        <v>2507354</v>
      </c>
      <c r="J2142" t="s">
        <v>25</v>
      </c>
      <c r="K2142" t="s">
        <v>8274</v>
      </c>
      <c r="L2142" t="s">
        <v>8274</v>
      </c>
      <c r="N2142" t="s">
        <v>1014</v>
      </c>
      <c r="P2142">
        <v>24945806</v>
      </c>
      <c r="Q2142" t="s">
        <v>8272</v>
      </c>
      <c r="R2142">
        <v>819</v>
      </c>
      <c r="S2142">
        <v>272</v>
      </c>
    </row>
    <row r="2143" spans="1:19">
      <c r="A2143" t="s">
        <v>28</v>
      </c>
      <c r="B2143" t="s">
        <v>29</v>
      </c>
      <c r="C2143" t="s">
        <v>22</v>
      </c>
      <c r="D2143" t="s">
        <v>23</v>
      </c>
      <c r="E2143" t="s">
        <v>5</v>
      </c>
      <c r="G2143" t="s">
        <v>24</v>
      </c>
      <c r="H2143">
        <v>4281435</v>
      </c>
      <c r="I2143">
        <v>4282253</v>
      </c>
      <c r="J2143" t="s">
        <v>41</v>
      </c>
      <c r="K2143" t="s">
        <v>14082</v>
      </c>
      <c r="L2143" t="s">
        <v>14082</v>
      </c>
      <c r="N2143" t="s">
        <v>49</v>
      </c>
      <c r="P2143">
        <v>24945754</v>
      </c>
      <c r="Q2143" t="s">
        <v>14080</v>
      </c>
      <c r="R2143">
        <v>819</v>
      </c>
      <c r="S2143">
        <v>272</v>
      </c>
    </row>
    <row r="2144" spans="1:19">
      <c r="A2144" t="s">
        <v>28</v>
      </c>
      <c r="B2144" t="s">
        <v>29</v>
      </c>
      <c r="C2144" t="s">
        <v>22</v>
      </c>
      <c r="D2144" t="s">
        <v>23</v>
      </c>
      <c r="E2144" t="s">
        <v>5</v>
      </c>
      <c r="G2144" t="s">
        <v>24</v>
      </c>
      <c r="H2144">
        <v>1641926</v>
      </c>
      <c r="I2144">
        <v>1642741</v>
      </c>
      <c r="J2144" t="s">
        <v>25</v>
      </c>
      <c r="K2144" t="s">
        <v>5580</v>
      </c>
      <c r="L2144" t="s">
        <v>5580</v>
      </c>
      <c r="N2144" t="s">
        <v>248</v>
      </c>
      <c r="P2144">
        <v>24947200</v>
      </c>
      <c r="Q2144" t="s">
        <v>5578</v>
      </c>
      <c r="R2144">
        <v>816</v>
      </c>
      <c r="S2144">
        <v>271</v>
      </c>
    </row>
    <row r="2145" spans="1:19">
      <c r="A2145" t="s">
        <v>28</v>
      </c>
      <c r="B2145" t="s">
        <v>29</v>
      </c>
      <c r="C2145" t="s">
        <v>22</v>
      </c>
      <c r="D2145" t="s">
        <v>23</v>
      </c>
      <c r="E2145" t="s">
        <v>5</v>
      </c>
      <c r="G2145" t="s">
        <v>24</v>
      </c>
      <c r="H2145">
        <v>3917389</v>
      </c>
      <c r="I2145">
        <v>3918204</v>
      </c>
      <c r="J2145" t="s">
        <v>41</v>
      </c>
      <c r="K2145" t="s">
        <v>12840</v>
      </c>
      <c r="L2145" t="s">
        <v>12840</v>
      </c>
      <c r="N2145" t="s">
        <v>12841</v>
      </c>
      <c r="P2145">
        <v>24947311</v>
      </c>
      <c r="Q2145" t="s">
        <v>12838</v>
      </c>
      <c r="R2145">
        <v>816</v>
      </c>
      <c r="S2145">
        <v>271</v>
      </c>
    </row>
    <row r="2146" spans="1:19">
      <c r="A2146" t="s">
        <v>28</v>
      </c>
      <c r="B2146" t="s">
        <v>29</v>
      </c>
      <c r="C2146" t="s">
        <v>22</v>
      </c>
      <c r="D2146" t="s">
        <v>23</v>
      </c>
      <c r="E2146" t="s">
        <v>5</v>
      </c>
      <c r="G2146" t="s">
        <v>24</v>
      </c>
      <c r="H2146">
        <v>4064760</v>
      </c>
      <c r="I2146">
        <v>4065575</v>
      </c>
      <c r="J2146" t="s">
        <v>41</v>
      </c>
      <c r="K2146" t="s">
        <v>13393</v>
      </c>
      <c r="L2146" t="s">
        <v>13393</v>
      </c>
      <c r="N2146" t="s">
        <v>13394</v>
      </c>
      <c r="P2146">
        <v>24949034</v>
      </c>
      <c r="Q2146" t="s">
        <v>13391</v>
      </c>
      <c r="R2146">
        <v>816</v>
      </c>
      <c r="S2146">
        <v>271</v>
      </c>
    </row>
    <row r="2147" spans="1:19">
      <c r="A2147" t="s">
        <v>28</v>
      </c>
      <c r="B2147" t="s">
        <v>29</v>
      </c>
      <c r="C2147" t="s">
        <v>22</v>
      </c>
      <c r="D2147" t="s">
        <v>23</v>
      </c>
      <c r="E2147" t="s">
        <v>5</v>
      </c>
      <c r="G2147" t="s">
        <v>24</v>
      </c>
      <c r="H2147">
        <v>4393488</v>
      </c>
      <c r="I2147">
        <v>4394303</v>
      </c>
      <c r="J2147" t="s">
        <v>25</v>
      </c>
      <c r="K2147" t="s">
        <v>14439</v>
      </c>
      <c r="L2147" t="s">
        <v>14439</v>
      </c>
      <c r="N2147" t="s">
        <v>6062</v>
      </c>
      <c r="P2147">
        <v>24947898</v>
      </c>
      <c r="Q2147" t="s">
        <v>14437</v>
      </c>
      <c r="R2147">
        <v>816</v>
      </c>
      <c r="S2147">
        <v>271</v>
      </c>
    </row>
    <row r="2148" spans="1:19">
      <c r="A2148" t="s">
        <v>28</v>
      </c>
      <c r="B2148" t="s">
        <v>29</v>
      </c>
      <c r="C2148" t="s">
        <v>22</v>
      </c>
      <c r="D2148" t="s">
        <v>23</v>
      </c>
      <c r="E2148" t="s">
        <v>5</v>
      </c>
      <c r="G2148" t="s">
        <v>24</v>
      </c>
      <c r="H2148">
        <v>40910</v>
      </c>
      <c r="I2148">
        <v>41722</v>
      </c>
      <c r="J2148" t="s">
        <v>25</v>
      </c>
      <c r="K2148" t="s">
        <v>139</v>
      </c>
      <c r="L2148" t="s">
        <v>139</v>
      </c>
      <c r="N2148" t="s">
        <v>140</v>
      </c>
      <c r="P2148">
        <v>24945550</v>
      </c>
      <c r="Q2148" t="s">
        <v>137</v>
      </c>
      <c r="R2148">
        <v>813</v>
      </c>
      <c r="S2148">
        <v>270</v>
      </c>
    </row>
    <row r="2149" spans="1:19">
      <c r="A2149" t="s">
        <v>28</v>
      </c>
      <c r="B2149" t="s">
        <v>29</v>
      </c>
      <c r="C2149" t="s">
        <v>22</v>
      </c>
      <c r="D2149" t="s">
        <v>23</v>
      </c>
      <c r="E2149" t="s">
        <v>5</v>
      </c>
      <c r="G2149" t="s">
        <v>24</v>
      </c>
      <c r="H2149">
        <v>300521</v>
      </c>
      <c r="I2149">
        <v>301333</v>
      </c>
      <c r="J2149" t="s">
        <v>25</v>
      </c>
      <c r="K2149" t="s">
        <v>1101</v>
      </c>
      <c r="L2149" t="s">
        <v>1101</v>
      </c>
      <c r="N2149" t="s">
        <v>244</v>
      </c>
      <c r="P2149">
        <v>24949141</v>
      </c>
      <c r="Q2149" t="s">
        <v>1099</v>
      </c>
      <c r="R2149">
        <v>813</v>
      </c>
      <c r="S2149">
        <v>270</v>
      </c>
    </row>
    <row r="2150" spans="1:19">
      <c r="A2150" t="s">
        <v>28</v>
      </c>
      <c r="B2150" t="s">
        <v>29</v>
      </c>
      <c r="C2150" t="s">
        <v>22</v>
      </c>
      <c r="D2150" t="s">
        <v>23</v>
      </c>
      <c r="E2150" t="s">
        <v>5</v>
      </c>
      <c r="G2150" t="s">
        <v>24</v>
      </c>
      <c r="H2150">
        <v>694608</v>
      </c>
      <c r="I2150">
        <v>695420</v>
      </c>
      <c r="J2150" t="s">
        <v>25</v>
      </c>
      <c r="K2150" t="s">
        <v>2460</v>
      </c>
      <c r="L2150" t="s">
        <v>2460</v>
      </c>
      <c r="N2150" t="s">
        <v>2461</v>
      </c>
      <c r="P2150">
        <v>24948883</v>
      </c>
      <c r="Q2150" t="s">
        <v>2458</v>
      </c>
      <c r="R2150">
        <v>813</v>
      </c>
      <c r="S2150">
        <v>270</v>
      </c>
    </row>
    <row r="2151" spans="1:19">
      <c r="A2151" t="s">
        <v>28</v>
      </c>
      <c r="B2151" t="s">
        <v>29</v>
      </c>
      <c r="C2151" t="s">
        <v>22</v>
      </c>
      <c r="D2151" t="s">
        <v>23</v>
      </c>
      <c r="E2151" t="s">
        <v>5</v>
      </c>
      <c r="G2151" t="s">
        <v>24</v>
      </c>
      <c r="H2151">
        <v>1216593</v>
      </c>
      <c r="I2151">
        <v>1217405</v>
      </c>
      <c r="J2151" t="s">
        <v>41</v>
      </c>
      <c r="K2151" t="s">
        <v>4265</v>
      </c>
      <c r="L2151" t="s">
        <v>4265</v>
      </c>
      <c r="N2151" t="s">
        <v>4266</v>
      </c>
      <c r="P2151">
        <v>24945441</v>
      </c>
      <c r="Q2151" t="s">
        <v>4263</v>
      </c>
      <c r="R2151">
        <v>813</v>
      </c>
      <c r="S2151">
        <v>270</v>
      </c>
    </row>
    <row r="2152" spans="1:19">
      <c r="A2152" t="s">
        <v>28</v>
      </c>
      <c r="B2152" t="s">
        <v>29</v>
      </c>
      <c r="C2152" t="s">
        <v>22</v>
      </c>
      <c r="D2152" t="s">
        <v>23</v>
      </c>
      <c r="E2152" t="s">
        <v>5</v>
      </c>
      <c r="G2152" t="s">
        <v>24</v>
      </c>
      <c r="H2152">
        <v>1457991</v>
      </c>
      <c r="I2152">
        <v>1458803</v>
      </c>
      <c r="J2152" t="s">
        <v>25</v>
      </c>
      <c r="K2152" t="s">
        <v>5075</v>
      </c>
      <c r="L2152" t="s">
        <v>5075</v>
      </c>
      <c r="N2152" t="s">
        <v>5076</v>
      </c>
      <c r="P2152">
        <v>24948353</v>
      </c>
      <c r="Q2152" t="s">
        <v>5073</v>
      </c>
      <c r="R2152">
        <v>813</v>
      </c>
      <c r="S2152">
        <v>270</v>
      </c>
    </row>
    <row r="2153" spans="1:19">
      <c r="A2153" t="s">
        <v>28</v>
      </c>
      <c r="B2153" t="s">
        <v>29</v>
      </c>
      <c r="C2153" t="s">
        <v>22</v>
      </c>
      <c r="D2153" t="s">
        <v>23</v>
      </c>
      <c r="E2153" t="s">
        <v>5</v>
      </c>
      <c r="G2153" t="s">
        <v>24</v>
      </c>
      <c r="H2153">
        <v>1759698</v>
      </c>
      <c r="I2153">
        <v>1760510</v>
      </c>
      <c r="J2153" t="s">
        <v>25</v>
      </c>
      <c r="K2153" t="s">
        <v>5929</v>
      </c>
      <c r="L2153" t="s">
        <v>5929</v>
      </c>
      <c r="N2153" t="s">
        <v>5930</v>
      </c>
      <c r="P2153">
        <v>24948891</v>
      </c>
      <c r="Q2153" t="s">
        <v>5927</v>
      </c>
      <c r="R2153">
        <v>813</v>
      </c>
      <c r="S2153">
        <v>270</v>
      </c>
    </row>
    <row r="2154" spans="1:19">
      <c r="A2154" t="s">
        <v>28</v>
      </c>
      <c r="B2154" t="s">
        <v>29</v>
      </c>
      <c r="C2154" t="s">
        <v>22</v>
      </c>
      <c r="D2154" t="s">
        <v>23</v>
      </c>
      <c r="E2154" t="s">
        <v>5</v>
      </c>
      <c r="G2154" t="s">
        <v>24</v>
      </c>
      <c r="H2154">
        <v>1983620</v>
      </c>
      <c r="I2154">
        <v>1984432</v>
      </c>
      <c r="J2154" t="s">
        <v>41</v>
      </c>
      <c r="K2154" t="s">
        <v>6635</v>
      </c>
      <c r="L2154" t="s">
        <v>6635</v>
      </c>
      <c r="N2154" t="s">
        <v>1014</v>
      </c>
      <c r="P2154">
        <v>24948944</v>
      </c>
      <c r="Q2154" t="s">
        <v>6633</v>
      </c>
      <c r="R2154">
        <v>813</v>
      </c>
      <c r="S2154">
        <v>270</v>
      </c>
    </row>
    <row r="2155" spans="1:19">
      <c r="A2155" t="s">
        <v>28</v>
      </c>
      <c r="B2155" t="s">
        <v>29</v>
      </c>
      <c r="C2155" t="s">
        <v>22</v>
      </c>
      <c r="D2155" t="s">
        <v>23</v>
      </c>
      <c r="E2155" t="s">
        <v>5</v>
      </c>
      <c r="G2155" t="s">
        <v>24</v>
      </c>
      <c r="H2155">
        <v>2198500</v>
      </c>
      <c r="I2155">
        <v>2199312</v>
      </c>
      <c r="J2155" t="s">
        <v>41</v>
      </c>
      <c r="K2155" t="s">
        <v>7252</v>
      </c>
      <c r="L2155" t="s">
        <v>7252</v>
      </c>
      <c r="N2155" t="s">
        <v>448</v>
      </c>
      <c r="P2155">
        <v>24945663</v>
      </c>
      <c r="Q2155" t="s">
        <v>7250</v>
      </c>
      <c r="R2155">
        <v>813</v>
      </c>
      <c r="S2155">
        <v>270</v>
      </c>
    </row>
    <row r="2156" spans="1:19">
      <c r="A2156" t="s">
        <v>28</v>
      </c>
      <c r="B2156" t="s">
        <v>29</v>
      </c>
      <c r="C2156" t="s">
        <v>22</v>
      </c>
      <c r="D2156" t="s">
        <v>23</v>
      </c>
      <c r="E2156" t="s">
        <v>5</v>
      </c>
      <c r="G2156" t="s">
        <v>24</v>
      </c>
      <c r="H2156">
        <v>2675043</v>
      </c>
      <c r="I2156">
        <v>2675855</v>
      </c>
      <c r="J2156" t="s">
        <v>41</v>
      </c>
      <c r="K2156" t="s">
        <v>8855</v>
      </c>
      <c r="L2156" t="s">
        <v>8855</v>
      </c>
      <c r="N2156" t="s">
        <v>4879</v>
      </c>
      <c r="P2156">
        <v>24949340</v>
      </c>
      <c r="Q2156" t="s">
        <v>8853</v>
      </c>
      <c r="R2156">
        <v>813</v>
      </c>
      <c r="S2156">
        <v>270</v>
      </c>
    </row>
    <row r="2157" spans="1:19">
      <c r="A2157" t="s">
        <v>28</v>
      </c>
      <c r="B2157" t="s">
        <v>29</v>
      </c>
      <c r="C2157" t="s">
        <v>22</v>
      </c>
      <c r="D2157" t="s">
        <v>23</v>
      </c>
      <c r="E2157" t="s">
        <v>5</v>
      </c>
      <c r="G2157" t="s">
        <v>24</v>
      </c>
      <c r="H2157">
        <v>3256344</v>
      </c>
      <c r="I2157">
        <v>3257156</v>
      </c>
      <c r="J2157" t="s">
        <v>41</v>
      </c>
      <c r="K2157" t="s">
        <v>10548</v>
      </c>
      <c r="L2157" t="s">
        <v>10548</v>
      </c>
      <c r="N2157" t="s">
        <v>10549</v>
      </c>
      <c r="O2157" t="s">
        <v>10545</v>
      </c>
      <c r="P2157">
        <v>24947665</v>
      </c>
      <c r="Q2157" t="s">
        <v>10546</v>
      </c>
      <c r="R2157">
        <v>813</v>
      </c>
      <c r="S2157">
        <v>270</v>
      </c>
    </row>
    <row r="2158" spans="1:19">
      <c r="A2158" t="s">
        <v>28</v>
      </c>
      <c r="B2158" t="s">
        <v>29</v>
      </c>
      <c r="C2158" t="s">
        <v>22</v>
      </c>
      <c r="D2158" t="s">
        <v>23</v>
      </c>
      <c r="E2158" t="s">
        <v>5</v>
      </c>
      <c r="G2158" t="s">
        <v>24</v>
      </c>
      <c r="H2158">
        <v>3671422</v>
      </c>
      <c r="I2158">
        <v>3672234</v>
      </c>
      <c r="J2158" t="s">
        <v>25</v>
      </c>
      <c r="K2158" t="s">
        <v>11984</v>
      </c>
      <c r="L2158" t="s">
        <v>11984</v>
      </c>
      <c r="N2158" t="s">
        <v>11985</v>
      </c>
      <c r="O2158" t="s">
        <v>11981</v>
      </c>
      <c r="P2158">
        <v>24946841</v>
      </c>
      <c r="Q2158" t="s">
        <v>11982</v>
      </c>
      <c r="R2158">
        <v>813</v>
      </c>
      <c r="S2158">
        <v>270</v>
      </c>
    </row>
    <row r="2159" spans="1:19">
      <c r="A2159" t="s">
        <v>28</v>
      </c>
      <c r="B2159" t="s">
        <v>29</v>
      </c>
      <c r="C2159" t="s">
        <v>22</v>
      </c>
      <c r="D2159" t="s">
        <v>23</v>
      </c>
      <c r="E2159" t="s">
        <v>5</v>
      </c>
      <c r="G2159" t="s">
        <v>24</v>
      </c>
      <c r="H2159">
        <v>3703561</v>
      </c>
      <c r="I2159">
        <v>3704373</v>
      </c>
      <c r="J2159" t="s">
        <v>41</v>
      </c>
      <c r="K2159" t="s">
        <v>12094</v>
      </c>
      <c r="L2159" t="s">
        <v>12094</v>
      </c>
      <c r="N2159" t="s">
        <v>12095</v>
      </c>
      <c r="P2159">
        <v>24947555</v>
      </c>
      <c r="Q2159" t="s">
        <v>12092</v>
      </c>
      <c r="R2159">
        <v>813</v>
      </c>
      <c r="S2159">
        <v>270</v>
      </c>
    </row>
    <row r="2160" spans="1:19">
      <c r="A2160" t="s">
        <v>28</v>
      </c>
      <c r="B2160" t="s">
        <v>29</v>
      </c>
      <c r="C2160" t="s">
        <v>22</v>
      </c>
      <c r="D2160" t="s">
        <v>23</v>
      </c>
      <c r="E2160" t="s">
        <v>5</v>
      </c>
      <c r="G2160" t="s">
        <v>24</v>
      </c>
      <c r="H2160">
        <v>4392630</v>
      </c>
      <c r="I2160">
        <v>4393442</v>
      </c>
      <c r="J2160" t="s">
        <v>25</v>
      </c>
      <c r="K2160" t="s">
        <v>14435</v>
      </c>
      <c r="L2160" t="s">
        <v>14435</v>
      </c>
      <c r="N2160" t="s">
        <v>14436</v>
      </c>
      <c r="P2160">
        <v>24947961</v>
      </c>
      <c r="Q2160" t="s">
        <v>14433</v>
      </c>
      <c r="R2160">
        <v>813</v>
      </c>
      <c r="S2160">
        <v>270</v>
      </c>
    </row>
    <row r="2161" spans="1:19">
      <c r="A2161" t="s">
        <v>28</v>
      </c>
      <c r="B2161" t="s">
        <v>29</v>
      </c>
      <c r="C2161" t="s">
        <v>22</v>
      </c>
      <c r="D2161" t="s">
        <v>23</v>
      </c>
      <c r="E2161" t="s">
        <v>5</v>
      </c>
      <c r="G2161" t="s">
        <v>24</v>
      </c>
      <c r="H2161">
        <v>528599</v>
      </c>
      <c r="I2161">
        <v>529408</v>
      </c>
      <c r="J2161" t="s">
        <v>25</v>
      </c>
      <c r="K2161" t="s">
        <v>1866</v>
      </c>
      <c r="L2161" t="s">
        <v>1866</v>
      </c>
      <c r="N2161" t="s">
        <v>167</v>
      </c>
      <c r="P2161">
        <v>24946090</v>
      </c>
      <c r="Q2161" t="s">
        <v>1864</v>
      </c>
      <c r="R2161">
        <v>810</v>
      </c>
      <c r="S2161">
        <v>269</v>
      </c>
    </row>
    <row r="2162" spans="1:19">
      <c r="A2162" t="s">
        <v>28</v>
      </c>
      <c r="B2162" t="s">
        <v>29</v>
      </c>
      <c r="C2162" t="s">
        <v>22</v>
      </c>
      <c r="D2162" t="s">
        <v>23</v>
      </c>
      <c r="E2162" t="s">
        <v>5</v>
      </c>
      <c r="G2162" t="s">
        <v>24</v>
      </c>
      <c r="H2162">
        <v>815291</v>
      </c>
      <c r="I2162">
        <v>816100</v>
      </c>
      <c r="J2162" t="s">
        <v>41</v>
      </c>
      <c r="K2162" t="s">
        <v>2913</v>
      </c>
      <c r="L2162" t="s">
        <v>2913</v>
      </c>
      <c r="N2162" t="s">
        <v>49</v>
      </c>
      <c r="P2162">
        <v>24947982</v>
      </c>
      <c r="Q2162" t="s">
        <v>2911</v>
      </c>
      <c r="R2162">
        <v>810</v>
      </c>
      <c r="S2162">
        <v>269</v>
      </c>
    </row>
    <row r="2163" spans="1:19">
      <c r="A2163" t="s">
        <v>28</v>
      </c>
      <c r="B2163" t="s">
        <v>29</v>
      </c>
      <c r="C2163" t="s">
        <v>22</v>
      </c>
      <c r="D2163" t="s">
        <v>23</v>
      </c>
      <c r="E2163" t="s">
        <v>5</v>
      </c>
      <c r="G2163" t="s">
        <v>24</v>
      </c>
      <c r="H2163">
        <v>1393810</v>
      </c>
      <c r="I2163">
        <v>1394619</v>
      </c>
      <c r="J2163" t="s">
        <v>25</v>
      </c>
      <c r="K2163" t="s">
        <v>4852</v>
      </c>
      <c r="L2163" t="s">
        <v>4852</v>
      </c>
      <c r="N2163" t="s">
        <v>4853</v>
      </c>
      <c r="P2163">
        <v>24946879</v>
      </c>
      <c r="Q2163" t="s">
        <v>4850</v>
      </c>
      <c r="R2163">
        <v>810</v>
      </c>
      <c r="S2163">
        <v>269</v>
      </c>
    </row>
    <row r="2164" spans="1:19">
      <c r="A2164" t="s">
        <v>28</v>
      </c>
      <c r="B2164" t="s">
        <v>29</v>
      </c>
      <c r="C2164" t="s">
        <v>22</v>
      </c>
      <c r="D2164" t="s">
        <v>23</v>
      </c>
      <c r="E2164" t="s">
        <v>5</v>
      </c>
      <c r="G2164" t="s">
        <v>24</v>
      </c>
      <c r="H2164">
        <v>2287879</v>
      </c>
      <c r="I2164">
        <v>2288688</v>
      </c>
      <c r="J2164" t="s">
        <v>25</v>
      </c>
      <c r="K2164" t="s">
        <v>7546</v>
      </c>
      <c r="L2164" t="s">
        <v>7546</v>
      </c>
      <c r="N2164" t="s">
        <v>4853</v>
      </c>
      <c r="P2164">
        <v>24947812</v>
      </c>
      <c r="Q2164" t="s">
        <v>7544</v>
      </c>
      <c r="R2164">
        <v>810</v>
      </c>
      <c r="S2164">
        <v>269</v>
      </c>
    </row>
    <row r="2165" spans="1:19">
      <c r="A2165" t="s">
        <v>28</v>
      </c>
      <c r="B2165" t="s">
        <v>29</v>
      </c>
      <c r="C2165" t="s">
        <v>22</v>
      </c>
      <c r="D2165" t="s">
        <v>23</v>
      </c>
      <c r="E2165" t="s">
        <v>5</v>
      </c>
      <c r="G2165" t="s">
        <v>24</v>
      </c>
      <c r="H2165">
        <v>2484308</v>
      </c>
      <c r="I2165">
        <v>2485117</v>
      </c>
      <c r="J2165" t="s">
        <v>25</v>
      </c>
      <c r="K2165" t="s">
        <v>8215</v>
      </c>
      <c r="L2165" t="s">
        <v>8215</v>
      </c>
      <c r="N2165" t="s">
        <v>316</v>
      </c>
      <c r="P2165">
        <v>24946354</v>
      </c>
      <c r="Q2165" t="s">
        <v>8213</v>
      </c>
      <c r="R2165">
        <v>810</v>
      </c>
      <c r="S2165">
        <v>269</v>
      </c>
    </row>
    <row r="2166" spans="1:19">
      <c r="A2166" t="s">
        <v>28</v>
      </c>
      <c r="B2166" t="s">
        <v>29</v>
      </c>
      <c r="C2166" t="s">
        <v>22</v>
      </c>
      <c r="D2166" t="s">
        <v>23</v>
      </c>
      <c r="E2166" t="s">
        <v>5</v>
      </c>
      <c r="G2166" t="s">
        <v>24</v>
      </c>
      <c r="H2166">
        <v>2633436</v>
      </c>
      <c r="I2166">
        <v>2634245</v>
      </c>
      <c r="J2166" t="s">
        <v>25</v>
      </c>
      <c r="K2166" t="s">
        <v>8732</v>
      </c>
      <c r="L2166" t="s">
        <v>8732</v>
      </c>
      <c r="N2166" t="s">
        <v>8733</v>
      </c>
      <c r="P2166">
        <v>24947094</v>
      </c>
      <c r="Q2166" t="s">
        <v>8730</v>
      </c>
      <c r="R2166">
        <v>810</v>
      </c>
      <c r="S2166">
        <v>269</v>
      </c>
    </row>
    <row r="2167" spans="1:19">
      <c r="A2167" t="s">
        <v>28</v>
      </c>
      <c r="B2167" t="s">
        <v>29</v>
      </c>
      <c r="C2167" t="s">
        <v>22</v>
      </c>
      <c r="D2167" t="s">
        <v>23</v>
      </c>
      <c r="E2167" t="s">
        <v>5</v>
      </c>
      <c r="G2167" t="s">
        <v>24</v>
      </c>
      <c r="H2167">
        <v>4151196</v>
      </c>
      <c r="I2167">
        <v>4152005</v>
      </c>
      <c r="J2167" t="s">
        <v>25</v>
      </c>
      <c r="K2167" t="s">
        <v>13693</v>
      </c>
      <c r="L2167" t="s">
        <v>13693</v>
      </c>
      <c r="N2167" t="s">
        <v>49</v>
      </c>
      <c r="P2167">
        <v>24947656</v>
      </c>
      <c r="Q2167" t="s">
        <v>13691</v>
      </c>
      <c r="R2167">
        <v>810</v>
      </c>
      <c r="S2167">
        <v>269</v>
      </c>
    </row>
    <row r="2168" spans="1:19">
      <c r="A2168" t="s">
        <v>28</v>
      </c>
      <c r="B2168" t="s">
        <v>29</v>
      </c>
      <c r="C2168" t="s">
        <v>22</v>
      </c>
      <c r="D2168" t="s">
        <v>23</v>
      </c>
      <c r="E2168" t="s">
        <v>5</v>
      </c>
      <c r="G2168" t="s">
        <v>24</v>
      </c>
      <c r="H2168">
        <v>70905</v>
      </c>
      <c r="I2168">
        <v>71711</v>
      </c>
      <c r="J2168" t="s">
        <v>41</v>
      </c>
      <c r="K2168" t="s">
        <v>251</v>
      </c>
      <c r="L2168" t="s">
        <v>251</v>
      </c>
      <c r="N2168" t="s">
        <v>252</v>
      </c>
      <c r="P2168">
        <v>24945897</v>
      </c>
      <c r="Q2168" t="s">
        <v>249</v>
      </c>
      <c r="R2168">
        <v>807</v>
      </c>
      <c r="S2168">
        <v>268</v>
      </c>
    </row>
    <row r="2169" spans="1:19">
      <c r="A2169" t="s">
        <v>28</v>
      </c>
      <c r="B2169" t="s">
        <v>29</v>
      </c>
      <c r="C2169" t="s">
        <v>22</v>
      </c>
      <c r="D2169" t="s">
        <v>23</v>
      </c>
      <c r="E2169" t="s">
        <v>5</v>
      </c>
      <c r="G2169" t="s">
        <v>24</v>
      </c>
      <c r="H2169">
        <v>337527</v>
      </c>
      <c r="I2169">
        <v>338333</v>
      </c>
      <c r="J2169" t="s">
        <v>25</v>
      </c>
      <c r="K2169" t="s">
        <v>1189</v>
      </c>
      <c r="L2169" t="s">
        <v>1189</v>
      </c>
      <c r="N2169" t="s">
        <v>1190</v>
      </c>
      <c r="O2169" t="s">
        <v>1186</v>
      </c>
      <c r="P2169">
        <v>24946480</v>
      </c>
      <c r="Q2169" t="s">
        <v>1187</v>
      </c>
      <c r="R2169">
        <v>807</v>
      </c>
      <c r="S2169">
        <v>268</v>
      </c>
    </row>
    <row r="2170" spans="1:19">
      <c r="A2170" t="s">
        <v>28</v>
      </c>
      <c r="B2170" t="s">
        <v>29</v>
      </c>
      <c r="C2170" t="s">
        <v>22</v>
      </c>
      <c r="D2170" t="s">
        <v>23</v>
      </c>
      <c r="E2170" t="s">
        <v>5</v>
      </c>
      <c r="G2170" t="s">
        <v>24</v>
      </c>
      <c r="H2170">
        <v>517563</v>
      </c>
      <c r="I2170">
        <v>518369</v>
      </c>
      <c r="J2170" t="s">
        <v>25</v>
      </c>
      <c r="K2170" t="s">
        <v>1808</v>
      </c>
      <c r="L2170" t="s">
        <v>1808</v>
      </c>
      <c r="N2170" t="s">
        <v>1809</v>
      </c>
      <c r="P2170">
        <v>24945214</v>
      </c>
      <c r="Q2170" t="s">
        <v>1806</v>
      </c>
      <c r="R2170">
        <v>807</v>
      </c>
      <c r="S2170">
        <v>268</v>
      </c>
    </row>
    <row r="2171" spans="1:19">
      <c r="A2171" t="s">
        <v>28</v>
      </c>
      <c r="B2171" t="s">
        <v>29</v>
      </c>
      <c r="C2171" t="s">
        <v>22</v>
      </c>
      <c r="D2171" t="s">
        <v>23</v>
      </c>
      <c r="E2171" t="s">
        <v>5</v>
      </c>
      <c r="G2171" t="s">
        <v>24</v>
      </c>
      <c r="H2171">
        <v>2371319</v>
      </c>
      <c r="I2171">
        <v>2372125</v>
      </c>
      <c r="J2171" t="s">
        <v>25</v>
      </c>
      <c r="K2171" t="s">
        <v>7901</v>
      </c>
      <c r="L2171" t="s">
        <v>7901</v>
      </c>
      <c r="N2171" t="s">
        <v>7902</v>
      </c>
      <c r="P2171">
        <v>24946543</v>
      </c>
      <c r="Q2171" t="s">
        <v>7899</v>
      </c>
      <c r="R2171">
        <v>807</v>
      </c>
      <c r="S2171">
        <v>268</v>
      </c>
    </row>
    <row r="2172" spans="1:19">
      <c r="A2172" t="s">
        <v>28</v>
      </c>
      <c r="B2172" t="s">
        <v>29</v>
      </c>
      <c r="C2172" t="s">
        <v>22</v>
      </c>
      <c r="D2172" t="s">
        <v>23</v>
      </c>
      <c r="E2172" t="s">
        <v>5</v>
      </c>
      <c r="G2172" t="s">
        <v>24</v>
      </c>
      <c r="H2172">
        <v>2802580</v>
      </c>
      <c r="I2172">
        <v>2803386</v>
      </c>
      <c r="J2172" t="s">
        <v>41</v>
      </c>
      <c r="K2172" t="s">
        <v>9239</v>
      </c>
      <c r="L2172" t="s">
        <v>9239</v>
      </c>
      <c r="N2172" t="s">
        <v>9240</v>
      </c>
      <c r="P2172">
        <v>24949247</v>
      </c>
      <c r="Q2172" t="s">
        <v>9237</v>
      </c>
      <c r="R2172">
        <v>807</v>
      </c>
      <c r="S2172">
        <v>268</v>
      </c>
    </row>
    <row r="2173" spans="1:19">
      <c r="A2173" t="s">
        <v>28</v>
      </c>
      <c r="B2173" t="s">
        <v>29</v>
      </c>
      <c r="C2173" t="s">
        <v>22</v>
      </c>
      <c r="D2173" t="s">
        <v>23</v>
      </c>
      <c r="E2173" t="s">
        <v>5</v>
      </c>
      <c r="G2173" t="s">
        <v>24</v>
      </c>
      <c r="H2173">
        <v>2872015</v>
      </c>
      <c r="I2173">
        <v>2872821</v>
      </c>
      <c r="J2173" t="s">
        <v>41</v>
      </c>
      <c r="K2173" t="s">
        <v>9456</v>
      </c>
      <c r="L2173" t="s">
        <v>9456</v>
      </c>
      <c r="N2173" t="s">
        <v>49</v>
      </c>
      <c r="P2173">
        <v>24945700</v>
      </c>
      <c r="Q2173" t="s">
        <v>9454</v>
      </c>
      <c r="R2173">
        <v>807</v>
      </c>
      <c r="S2173">
        <v>268</v>
      </c>
    </row>
    <row r="2174" spans="1:19">
      <c r="A2174" t="s">
        <v>28</v>
      </c>
      <c r="B2174" t="s">
        <v>29</v>
      </c>
      <c r="C2174" t="s">
        <v>22</v>
      </c>
      <c r="D2174" t="s">
        <v>23</v>
      </c>
      <c r="E2174" t="s">
        <v>5</v>
      </c>
      <c r="G2174" t="s">
        <v>24</v>
      </c>
      <c r="H2174">
        <v>2995404</v>
      </c>
      <c r="I2174">
        <v>2996210</v>
      </c>
      <c r="J2174" t="s">
        <v>25</v>
      </c>
      <c r="K2174" t="s">
        <v>9801</v>
      </c>
      <c r="L2174" t="s">
        <v>9801</v>
      </c>
      <c r="N2174" t="s">
        <v>49</v>
      </c>
      <c r="P2174">
        <v>24947274</v>
      </c>
      <c r="Q2174" t="s">
        <v>9799</v>
      </c>
      <c r="R2174">
        <v>807</v>
      </c>
      <c r="S2174">
        <v>268</v>
      </c>
    </row>
    <row r="2175" spans="1:19">
      <c r="A2175" t="s">
        <v>28</v>
      </c>
      <c r="B2175" t="s">
        <v>29</v>
      </c>
      <c r="C2175" t="s">
        <v>22</v>
      </c>
      <c r="D2175" t="s">
        <v>23</v>
      </c>
      <c r="E2175" t="s">
        <v>5</v>
      </c>
      <c r="G2175" t="s">
        <v>24</v>
      </c>
      <c r="H2175">
        <v>186397</v>
      </c>
      <c r="I2175">
        <v>187200</v>
      </c>
      <c r="J2175" t="s">
        <v>41</v>
      </c>
      <c r="K2175" t="s">
        <v>664</v>
      </c>
      <c r="L2175" t="s">
        <v>664</v>
      </c>
      <c r="N2175" t="s">
        <v>665</v>
      </c>
      <c r="P2175">
        <v>24945979</v>
      </c>
      <c r="Q2175" t="s">
        <v>662</v>
      </c>
      <c r="R2175">
        <v>804</v>
      </c>
      <c r="S2175">
        <v>267</v>
      </c>
    </row>
    <row r="2176" spans="1:19">
      <c r="A2176" t="s">
        <v>28</v>
      </c>
      <c r="B2176" t="s">
        <v>29</v>
      </c>
      <c r="C2176" t="s">
        <v>22</v>
      </c>
      <c r="D2176" t="s">
        <v>23</v>
      </c>
      <c r="E2176" t="s">
        <v>5</v>
      </c>
      <c r="G2176" t="s">
        <v>24</v>
      </c>
      <c r="H2176">
        <v>298339</v>
      </c>
      <c r="I2176">
        <v>299142</v>
      </c>
      <c r="J2176" t="s">
        <v>25</v>
      </c>
      <c r="K2176" t="s">
        <v>1090</v>
      </c>
      <c r="L2176" t="s">
        <v>1090</v>
      </c>
      <c r="N2176" t="s">
        <v>1091</v>
      </c>
      <c r="P2176">
        <v>24946382</v>
      </c>
      <c r="Q2176" t="s">
        <v>1088</v>
      </c>
      <c r="R2176">
        <v>804</v>
      </c>
      <c r="S2176">
        <v>267</v>
      </c>
    </row>
    <row r="2177" spans="1:19">
      <c r="A2177" t="s">
        <v>28</v>
      </c>
      <c r="B2177" t="s">
        <v>29</v>
      </c>
      <c r="C2177" t="s">
        <v>22</v>
      </c>
      <c r="D2177" t="s">
        <v>23</v>
      </c>
      <c r="E2177" t="s">
        <v>5</v>
      </c>
      <c r="G2177" t="s">
        <v>24</v>
      </c>
      <c r="H2177">
        <v>727671</v>
      </c>
      <c r="I2177">
        <v>728474</v>
      </c>
      <c r="J2177" t="s">
        <v>25</v>
      </c>
      <c r="K2177" t="s">
        <v>2575</v>
      </c>
      <c r="L2177" t="s">
        <v>2575</v>
      </c>
      <c r="N2177" t="s">
        <v>2576</v>
      </c>
      <c r="P2177">
        <v>24945274</v>
      </c>
      <c r="Q2177" t="s">
        <v>2573</v>
      </c>
      <c r="R2177">
        <v>804</v>
      </c>
      <c r="S2177">
        <v>267</v>
      </c>
    </row>
    <row r="2178" spans="1:19">
      <c r="A2178" t="s">
        <v>28</v>
      </c>
      <c r="B2178" t="s">
        <v>29</v>
      </c>
      <c r="C2178" t="s">
        <v>22</v>
      </c>
      <c r="D2178" t="s">
        <v>23</v>
      </c>
      <c r="E2178" t="s">
        <v>5</v>
      </c>
      <c r="G2178" t="s">
        <v>24</v>
      </c>
      <c r="H2178">
        <v>836091</v>
      </c>
      <c r="I2178">
        <v>836894</v>
      </c>
      <c r="J2178" t="s">
        <v>41</v>
      </c>
      <c r="K2178" t="s">
        <v>2980</v>
      </c>
      <c r="L2178" t="s">
        <v>2980</v>
      </c>
      <c r="N2178" t="s">
        <v>2981</v>
      </c>
      <c r="P2178">
        <v>24945894</v>
      </c>
      <c r="Q2178" t="s">
        <v>2978</v>
      </c>
      <c r="R2178">
        <v>804</v>
      </c>
      <c r="S2178">
        <v>267</v>
      </c>
    </row>
    <row r="2179" spans="1:19">
      <c r="A2179" t="s">
        <v>28</v>
      </c>
      <c r="B2179" t="s">
        <v>29</v>
      </c>
      <c r="C2179" t="s">
        <v>22</v>
      </c>
      <c r="D2179" t="s">
        <v>23</v>
      </c>
      <c r="E2179" t="s">
        <v>5</v>
      </c>
      <c r="G2179" t="s">
        <v>24</v>
      </c>
      <c r="H2179">
        <v>1340907</v>
      </c>
      <c r="I2179">
        <v>1341710</v>
      </c>
      <c r="J2179" t="s">
        <v>41</v>
      </c>
      <c r="K2179" t="s">
        <v>4655</v>
      </c>
      <c r="L2179" t="s">
        <v>4655</v>
      </c>
      <c r="N2179" t="s">
        <v>463</v>
      </c>
      <c r="P2179">
        <v>24945354</v>
      </c>
      <c r="Q2179" t="s">
        <v>4653</v>
      </c>
      <c r="R2179">
        <v>804</v>
      </c>
      <c r="S2179">
        <v>267</v>
      </c>
    </row>
    <row r="2180" spans="1:19">
      <c r="A2180" t="s">
        <v>28</v>
      </c>
      <c r="B2180" t="s">
        <v>29</v>
      </c>
      <c r="C2180" t="s">
        <v>22</v>
      </c>
      <c r="D2180" t="s">
        <v>23</v>
      </c>
      <c r="E2180" t="s">
        <v>5</v>
      </c>
      <c r="G2180" t="s">
        <v>24</v>
      </c>
      <c r="H2180">
        <v>1409548</v>
      </c>
      <c r="I2180">
        <v>1410351</v>
      </c>
      <c r="J2180" t="s">
        <v>41</v>
      </c>
      <c r="K2180" t="s">
        <v>4902</v>
      </c>
      <c r="L2180" t="s">
        <v>4902</v>
      </c>
      <c r="N2180" t="s">
        <v>49</v>
      </c>
      <c r="P2180">
        <v>31478258</v>
      </c>
      <c r="Q2180" t="s">
        <v>4900</v>
      </c>
      <c r="R2180">
        <v>804</v>
      </c>
      <c r="S2180">
        <v>267</v>
      </c>
    </row>
    <row r="2181" spans="1:19">
      <c r="A2181" t="s">
        <v>28</v>
      </c>
      <c r="B2181" t="s">
        <v>29</v>
      </c>
      <c r="C2181" t="s">
        <v>22</v>
      </c>
      <c r="D2181" t="s">
        <v>23</v>
      </c>
      <c r="E2181" t="s">
        <v>5</v>
      </c>
      <c r="G2181" t="s">
        <v>24</v>
      </c>
      <c r="H2181">
        <v>1677198</v>
      </c>
      <c r="I2181">
        <v>1678001</v>
      </c>
      <c r="J2181" t="s">
        <v>41</v>
      </c>
      <c r="K2181" t="s">
        <v>5696</v>
      </c>
      <c r="L2181" t="s">
        <v>5696</v>
      </c>
      <c r="N2181" t="s">
        <v>5697</v>
      </c>
      <c r="O2181" t="s">
        <v>5693</v>
      </c>
      <c r="P2181">
        <v>24947676</v>
      </c>
      <c r="Q2181" t="s">
        <v>5694</v>
      </c>
      <c r="R2181">
        <v>804</v>
      </c>
      <c r="S2181">
        <v>267</v>
      </c>
    </row>
    <row r="2182" spans="1:19">
      <c r="A2182" t="s">
        <v>28</v>
      </c>
      <c r="B2182" t="s">
        <v>29</v>
      </c>
      <c r="C2182" t="s">
        <v>22</v>
      </c>
      <c r="D2182" t="s">
        <v>23</v>
      </c>
      <c r="E2182" t="s">
        <v>5</v>
      </c>
      <c r="G2182" t="s">
        <v>24</v>
      </c>
      <c r="H2182">
        <v>1951062</v>
      </c>
      <c r="I2182">
        <v>1951865</v>
      </c>
      <c r="J2182" t="s">
        <v>41</v>
      </c>
      <c r="K2182" t="s">
        <v>6527</v>
      </c>
      <c r="L2182" t="s">
        <v>6527</v>
      </c>
      <c r="N2182" t="s">
        <v>6528</v>
      </c>
      <c r="P2182">
        <v>24946295</v>
      </c>
      <c r="Q2182" t="s">
        <v>6525</v>
      </c>
      <c r="R2182">
        <v>804</v>
      </c>
      <c r="S2182">
        <v>267</v>
      </c>
    </row>
    <row r="2183" spans="1:19">
      <c r="A2183" t="s">
        <v>28</v>
      </c>
      <c r="B2183" t="s">
        <v>29</v>
      </c>
      <c r="C2183" t="s">
        <v>22</v>
      </c>
      <c r="D2183" t="s">
        <v>23</v>
      </c>
      <c r="E2183" t="s">
        <v>5</v>
      </c>
      <c r="G2183" t="s">
        <v>24</v>
      </c>
      <c r="H2183">
        <v>2541625</v>
      </c>
      <c r="I2183">
        <v>2542428</v>
      </c>
      <c r="J2183" t="s">
        <v>25</v>
      </c>
      <c r="K2183" t="s">
        <v>8403</v>
      </c>
      <c r="L2183" t="s">
        <v>8403</v>
      </c>
      <c r="N2183" t="s">
        <v>626</v>
      </c>
      <c r="P2183">
        <v>24947496</v>
      </c>
      <c r="Q2183" t="s">
        <v>8401</v>
      </c>
      <c r="R2183">
        <v>804</v>
      </c>
      <c r="S2183">
        <v>267</v>
      </c>
    </row>
    <row r="2184" spans="1:19">
      <c r="A2184" t="s">
        <v>28</v>
      </c>
      <c r="B2184" t="s">
        <v>29</v>
      </c>
      <c r="C2184" t="s">
        <v>22</v>
      </c>
      <c r="D2184" t="s">
        <v>23</v>
      </c>
      <c r="E2184" t="s">
        <v>5</v>
      </c>
      <c r="G2184" t="s">
        <v>24</v>
      </c>
      <c r="H2184">
        <v>3079102</v>
      </c>
      <c r="I2184">
        <v>3079905</v>
      </c>
      <c r="J2184" t="s">
        <v>25</v>
      </c>
      <c r="K2184" t="s">
        <v>10019</v>
      </c>
      <c r="L2184" t="s">
        <v>10019</v>
      </c>
      <c r="N2184" t="s">
        <v>1014</v>
      </c>
      <c r="P2184">
        <v>24948688</v>
      </c>
      <c r="Q2184" t="s">
        <v>10017</v>
      </c>
      <c r="R2184">
        <v>804</v>
      </c>
      <c r="S2184">
        <v>267</v>
      </c>
    </row>
    <row r="2185" spans="1:19">
      <c r="A2185" t="s">
        <v>28</v>
      </c>
      <c r="B2185" t="s">
        <v>29</v>
      </c>
      <c r="C2185" t="s">
        <v>22</v>
      </c>
      <c r="D2185" t="s">
        <v>23</v>
      </c>
      <c r="E2185" t="s">
        <v>5</v>
      </c>
      <c r="G2185" t="s">
        <v>24</v>
      </c>
      <c r="H2185">
        <v>1246857</v>
      </c>
      <c r="I2185">
        <v>1247657</v>
      </c>
      <c r="J2185" t="s">
        <v>41</v>
      </c>
      <c r="K2185" t="s">
        <v>4362</v>
      </c>
      <c r="L2185" t="s">
        <v>4362</v>
      </c>
      <c r="N2185" t="s">
        <v>4363</v>
      </c>
      <c r="P2185">
        <v>24945245</v>
      </c>
      <c r="Q2185" t="s">
        <v>4360</v>
      </c>
      <c r="R2185">
        <v>801</v>
      </c>
      <c r="S2185">
        <v>266</v>
      </c>
    </row>
    <row r="2186" spans="1:19">
      <c r="A2186" t="s">
        <v>28</v>
      </c>
      <c r="B2186" t="s">
        <v>29</v>
      </c>
      <c r="C2186" t="s">
        <v>22</v>
      </c>
      <c r="D2186" t="s">
        <v>23</v>
      </c>
      <c r="E2186" t="s">
        <v>5</v>
      </c>
      <c r="G2186" t="s">
        <v>24</v>
      </c>
      <c r="H2186">
        <v>1740432</v>
      </c>
      <c r="I2186">
        <v>1741232</v>
      </c>
      <c r="J2186" t="s">
        <v>25</v>
      </c>
      <c r="K2186" t="s">
        <v>5888</v>
      </c>
      <c r="L2186" t="s">
        <v>5888</v>
      </c>
      <c r="N2186" t="s">
        <v>638</v>
      </c>
      <c r="P2186">
        <v>24948629</v>
      </c>
      <c r="Q2186" t="s">
        <v>5886</v>
      </c>
      <c r="R2186">
        <v>801</v>
      </c>
      <c r="S2186">
        <v>266</v>
      </c>
    </row>
    <row r="2187" spans="1:19">
      <c r="A2187" t="s">
        <v>28</v>
      </c>
      <c r="B2187" t="s">
        <v>29</v>
      </c>
      <c r="C2187" t="s">
        <v>22</v>
      </c>
      <c r="D2187" t="s">
        <v>23</v>
      </c>
      <c r="E2187" t="s">
        <v>5</v>
      </c>
      <c r="G2187" t="s">
        <v>24</v>
      </c>
      <c r="H2187">
        <v>1820810</v>
      </c>
      <c r="I2187">
        <v>1821610</v>
      </c>
      <c r="J2187" t="s">
        <v>41</v>
      </c>
      <c r="K2187" t="s">
        <v>6132</v>
      </c>
      <c r="L2187" t="s">
        <v>6132</v>
      </c>
      <c r="N2187" t="s">
        <v>1652</v>
      </c>
      <c r="P2187">
        <v>24949398</v>
      </c>
      <c r="Q2187" t="s">
        <v>6130</v>
      </c>
      <c r="R2187">
        <v>801</v>
      </c>
      <c r="S2187">
        <v>266</v>
      </c>
    </row>
    <row r="2188" spans="1:19">
      <c r="A2188" t="s">
        <v>28</v>
      </c>
      <c r="B2188" t="s">
        <v>29</v>
      </c>
      <c r="C2188" t="s">
        <v>22</v>
      </c>
      <c r="D2188" t="s">
        <v>23</v>
      </c>
      <c r="E2188" t="s">
        <v>5</v>
      </c>
      <c r="G2188" t="s">
        <v>24</v>
      </c>
      <c r="H2188">
        <v>1949265</v>
      </c>
      <c r="I2188">
        <v>1950065</v>
      </c>
      <c r="J2188" t="s">
        <v>41</v>
      </c>
      <c r="K2188" t="s">
        <v>6520</v>
      </c>
      <c r="L2188" t="s">
        <v>6520</v>
      </c>
      <c r="N2188" t="s">
        <v>6521</v>
      </c>
      <c r="P2188">
        <v>24945927</v>
      </c>
      <c r="Q2188" t="s">
        <v>6518</v>
      </c>
      <c r="R2188">
        <v>801</v>
      </c>
      <c r="S2188">
        <v>266</v>
      </c>
    </row>
    <row r="2189" spans="1:19">
      <c r="A2189" t="s">
        <v>28</v>
      </c>
      <c r="B2189" t="s">
        <v>29</v>
      </c>
      <c r="C2189" t="s">
        <v>22</v>
      </c>
      <c r="D2189" t="s">
        <v>23</v>
      </c>
      <c r="E2189" t="s">
        <v>5</v>
      </c>
      <c r="G2189" t="s">
        <v>24</v>
      </c>
      <c r="H2189">
        <v>2212099</v>
      </c>
      <c r="I2189">
        <v>2212899</v>
      </c>
      <c r="J2189" t="s">
        <v>25</v>
      </c>
      <c r="K2189" t="s">
        <v>7297</v>
      </c>
      <c r="L2189" t="s">
        <v>7297</v>
      </c>
      <c r="N2189" t="s">
        <v>7298</v>
      </c>
      <c r="P2189">
        <v>24945499</v>
      </c>
      <c r="Q2189" t="s">
        <v>7295</v>
      </c>
      <c r="R2189">
        <v>801</v>
      </c>
      <c r="S2189">
        <v>266</v>
      </c>
    </row>
    <row r="2190" spans="1:19">
      <c r="A2190" t="s">
        <v>28</v>
      </c>
      <c r="B2190" t="s">
        <v>29</v>
      </c>
      <c r="C2190" t="s">
        <v>22</v>
      </c>
      <c r="D2190" t="s">
        <v>23</v>
      </c>
      <c r="E2190" t="s">
        <v>5</v>
      </c>
      <c r="G2190" t="s">
        <v>24</v>
      </c>
      <c r="H2190">
        <v>2652176</v>
      </c>
      <c r="I2190">
        <v>2652976</v>
      </c>
      <c r="J2190" t="s">
        <v>25</v>
      </c>
      <c r="K2190" t="s">
        <v>8789</v>
      </c>
      <c r="L2190" t="s">
        <v>8789</v>
      </c>
      <c r="N2190" t="s">
        <v>8790</v>
      </c>
      <c r="P2190">
        <v>24947731</v>
      </c>
      <c r="Q2190" t="s">
        <v>8787</v>
      </c>
      <c r="R2190">
        <v>801</v>
      </c>
      <c r="S2190">
        <v>266</v>
      </c>
    </row>
    <row r="2191" spans="1:19">
      <c r="A2191" t="s">
        <v>28</v>
      </c>
      <c r="B2191" t="s">
        <v>29</v>
      </c>
      <c r="C2191" t="s">
        <v>22</v>
      </c>
      <c r="D2191" t="s">
        <v>23</v>
      </c>
      <c r="E2191" t="s">
        <v>5</v>
      </c>
      <c r="G2191" t="s">
        <v>24</v>
      </c>
      <c r="H2191">
        <v>3442300</v>
      </c>
      <c r="I2191">
        <v>3443100</v>
      </c>
      <c r="J2191" t="s">
        <v>25</v>
      </c>
      <c r="K2191" t="s">
        <v>11193</v>
      </c>
      <c r="L2191" t="s">
        <v>11193</v>
      </c>
      <c r="N2191" t="s">
        <v>1014</v>
      </c>
      <c r="P2191">
        <v>24946514</v>
      </c>
      <c r="Q2191" t="s">
        <v>11191</v>
      </c>
      <c r="R2191">
        <v>801</v>
      </c>
      <c r="S2191">
        <v>266</v>
      </c>
    </row>
    <row r="2192" spans="1:19">
      <c r="A2192" t="s">
        <v>28</v>
      </c>
      <c r="B2192" t="s">
        <v>29</v>
      </c>
      <c r="C2192" t="s">
        <v>22</v>
      </c>
      <c r="D2192" t="s">
        <v>23</v>
      </c>
      <c r="E2192" t="s">
        <v>5</v>
      </c>
      <c r="G2192" t="s">
        <v>24</v>
      </c>
      <c r="H2192">
        <v>4470273</v>
      </c>
      <c r="I2192">
        <v>4471073</v>
      </c>
      <c r="J2192" t="s">
        <v>41</v>
      </c>
      <c r="K2192" t="s">
        <v>14675</v>
      </c>
      <c r="L2192" t="s">
        <v>14675</v>
      </c>
      <c r="N2192" t="s">
        <v>404</v>
      </c>
      <c r="P2192">
        <v>24947999</v>
      </c>
      <c r="Q2192" t="s">
        <v>14673</v>
      </c>
      <c r="R2192">
        <v>801</v>
      </c>
      <c r="S2192">
        <v>266</v>
      </c>
    </row>
    <row r="2193" spans="1:19">
      <c r="A2193" t="s">
        <v>28</v>
      </c>
      <c r="B2193" t="s">
        <v>29</v>
      </c>
      <c r="C2193" t="s">
        <v>22</v>
      </c>
      <c r="D2193" t="s">
        <v>23</v>
      </c>
      <c r="E2193" t="s">
        <v>5</v>
      </c>
      <c r="G2193" t="s">
        <v>24</v>
      </c>
      <c r="H2193">
        <v>208176</v>
      </c>
      <c r="I2193">
        <v>208973</v>
      </c>
      <c r="J2193" t="s">
        <v>25</v>
      </c>
      <c r="K2193" t="s">
        <v>753</v>
      </c>
      <c r="L2193" t="s">
        <v>753</v>
      </c>
      <c r="N2193" t="s">
        <v>49</v>
      </c>
      <c r="P2193">
        <v>25392780</v>
      </c>
      <c r="Q2193" t="s">
        <v>751</v>
      </c>
      <c r="R2193">
        <v>798</v>
      </c>
      <c r="S2193">
        <v>265</v>
      </c>
    </row>
    <row r="2194" spans="1:19">
      <c r="A2194" t="s">
        <v>28</v>
      </c>
      <c r="B2194" t="s">
        <v>29</v>
      </c>
      <c r="C2194" t="s">
        <v>22</v>
      </c>
      <c r="D2194" t="s">
        <v>23</v>
      </c>
      <c r="E2194" t="s">
        <v>5</v>
      </c>
      <c r="G2194" t="s">
        <v>24</v>
      </c>
      <c r="H2194">
        <v>1010880</v>
      </c>
      <c r="I2194">
        <v>1011677</v>
      </c>
      <c r="J2194" t="s">
        <v>25</v>
      </c>
      <c r="K2194" t="s">
        <v>3574</v>
      </c>
      <c r="L2194" t="s">
        <v>3574</v>
      </c>
      <c r="N2194" t="s">
        <v>3575</v>
      </c>
      <c r="P2194">
        <v>24948599</v>
      </c>
      <c r="Q2194" t="s">
        <v>3572</v>
      </c>
      <c r="R2194">
        <v>798</v>
      </c>
      <c r="S2194">
        <v>265</v>
      </c>
    </row>
    <row r="2195" spans="1:19">
      <c r="A2195" t="s">
        <v>28</v>
      </c>
      <c r="B2195" t="s">
        <v>29</v>
      </c>
      <c r="C2195" t="s">
        <v>22</v>
      </c>
      <c r="D2195" t="s">
        <v>23</v>
      </c>
      <c r="E2195" t="s">
        <v>5</v>
      </c>
      <c r="G2195" t="s">
        <v>24</v>
      </c>
      <c r="H2195">
        <v>1659478</v>
      </c>
      <c r="I2195">
        <v>1660275</v>
      </c>
      <c r="J2195" t="s">
        <v>25</v>
      </c>
      <c r="K2195" t="s">
        <v>5617</v>
      </c>
      <c r="L2195" t="s">
        <v>5617</v>
      </c>
      <c r="N2195" t="s">
        <v>49</v>
      </c>
      <c r="P2195">
        <v>25392815</v>
      </c>
      <c r="Q2195" t="s">
        <v>5615</v>
      </c>
      <c r="R2195">
        <v>798</v>
      </c>
      <c r="S2195">
        <v>265</v>
      </c>
    </row>
    <row r="2196" spans="1:19">
      <c r="A2196" t="s">
        <v>28</v>
      </c>
      <c r="B2196" t="s">
        <v>29</v>
      </c>
      <c r="C2196" t="s">
        <v>22</v>
      </c>
      <c r="D2196" t="s">
        <v>23</v>
      </c>
      <c r="E2196" t="s">
        <v>5</v>
      </c>
      <c r="G2196" t="s">
        <v>24</v>
      </c>
      <c r="H2196">
        <v>1774907</v>
      </c>
      <c r="I2196">
        <v>1775704</v>
      </c>
      <c r="J2196" t="s">
        <v>41</v>
      </c>
      <c r="K2196" t="s">
        <v>5987</v>
      </c>
      <c r="L2196" t="s">
        <v>5987</v>
      </c>
      <c r="N2196" t="s">
        <v>49</v>
      </c>
      <c r="P2196">
        <v>24945162</v>
      </c>
      <c r="Q2196" t="s">
        <v>5985</v>
      </c>
      <c r="R2196">
        <v>798</v>
      </c>
      <c r="S2196">
        <v>265</v>
      </c>
    </row>
    <row r="2197" spans="1:19">
      <c r="A2197" t="s">
        <v>28</v>
      </c>
      <c r="B2197" t="s">
        <v>29</v>
      </c>
      <c r="C2197" t="s">
        <v>22</v>
      </c>
      <c r="D2197" t="s">
        <v>23</v>
      </c>
      <c r="E2197" t="s">
        <v>5</v>
      </c>
      <c r="G2197" t="s">
        <v>24</v>
      </c>
      <c r="H2197">
        <v>2580217</v>
      </c>
      <c r="I2197">
        <v>2581014</v>
      </c>
      <c r="J2197" t="s">
        <v>41</v>
      </c>
      <c r="K2197" t="s">
        <v>8563</v>
      </c>
      <c r="L2197" t="s">
        <v>8563</v>
      </c>
      <c r="N2197" t="s">
        <v>8339</v>
      </c>
      <c r="O2197" t="s">
        <v>8335</v>
      </c>
      <c r="P2197">
        <v>24948610</v>
      </c>
      <c r="Q2197" t="s">
        <v>8561</v>
      </c>
      <c r="R2197">
        <v>798</v>
      </c>
      <c r="S2197">
        <v>265</v>
      </c>
    </row>
    <row r="2198" spans="1:19">
      <c r="A2198" t="s">
        <v>28</v>
      </c>
      <c r="B2198" t="s">
        <v>29</v>
      </c>
      <c r="C2198" t="s">
        <v>22</v>
      </c>
      <c r="D2198" t="s">
        <v>23</v>
      </c>
      <c r="E2198" t="s">
        <v>5</v>
      </c>
      <c r="G2198" t="s">
        <v>24</v>
      </c>
      <c r="H2198">
        <v>2935829</v>
      </c>
      <c r="I2198">
        <v>2936626</v>
      </c>
      <c r="J2198" t="s">
        <v>25</v>
      </c>
      <c r="K2198" t="s">
        <v>9642</v>
      </c>
      <c r="L2198" t="s">
        <v>9642</v>
      </c>
      <c r="N2198" t="s">
        <v>9643</v>
      </c>
      <c r="O2198" t="s">
        <v>9639</v>
      </c>
      <c r="P2198">
        <v>24945621</v>
      </c>
      <c r="Q2198" t="s">
        <v>9640</v>
      </c>
      <c r="R2198">
        <v>798</v>
      </c>
      <c r="S2198">
        <v>265</v>
      </c>
    </row>
    <row r="2199" spans="1:19">
      <c r="A2199" t="s">
        <v>28</v>
      </c>
      <c r="B2199" t="s">
        <v>29</v>
      </c>
      <c r="C2199" t="s">
        <v>22</v>
      </c>
      <c r="D2199" t="s">
        <v>23</v>
      </c>
      <c r="E2199" t="s">
        <v>5</v>
      </c>
      <c r="G2199" t="s">
        <v>24</v>
      </c>
      <c r="H2199">
        <v>3164537</v>
      </c>
      <c r="I2199">
        <v>3165334</v>
      </c>
      <c r="J2199" t="s">
        <v>25</v>
      </c>
      <c r="K2199" t="s">
        <v>10235</v>
      </c>
      <c r="L2199" t="s">
        <v>10235</v>
      </c>
      <c r="N2199" t="s">
        <v>681</v>
      </c>
      <c r="P2199">
        <v>24947315</v>
      </c>
      <c r="Q2199" t="s">
        <v>10234</v>
      </c>
      <c r="R2199">
        <v>798</v>
      </c>
      <c r="S2199">
        <v>265</v>
      </c>
    </row>
    <row r="2200" spans="1:19">
      <c r="A2200" t="s">
        <v>28</v>
      </c>
      <c r="B2200" t="s">
        <v>29</v>
      </c>
      <c r="C2200" t="s">
        <v>22</v>
      </c>
      <c r="D2200" t="s">
        <v>23</v>
      </c>
      <c r="E2200" t="s">
        <v>5</v>
      </c>
      <c r="G2200" t="s">
        <v>24</v>
      </c>
      <c r="H2200">
        <v>3182301</v>
      </c>
      <c r="I2200">
        <v>3183098</v>
      </c>
      <c r="J2200" t="s">
        <v>25</v>
      </c>
      <c r="K2200" t="s">
        <v>10288</v>
      </c>
      <c r="L2200" t="s">
        <v>10288</v>
      </c>
      <c r="N2200" t="s">
        <v>10289</v>
      </c>
      <c r="P2200">
        <v>24946607</v>
      </c>
      <c r="Q2200" t="s">
        <v>10286</v>
      </c>
      <c r="R2200">
        <v>798</v>
      </c>
      <c r="S2200">
        <v>265</v>
      </c>
    </row>
    <row r="2201" spans="1:19">
      <c r="A2201" t="s">
        <v>28</v>
      </c>
      <c r="B2201" t="s">
        <v>29</v>
      </c>
      <c r="C2201" t="s">
        <v>22</v>
      </c>
      <c r="D2201" t="s">
        <v>23</v>
      </c>
      <c r="E2201" t="s">
        <v>5</v>
      </c>
      <c r="G2201" t="s">
        <v>24</v>
      </c>
      <c r="H2201">
        <v>4192471</v>
      </c>
      <c r="I2201">
        <v>4193268</v>
      </c>
      <c r="J2201" t="s">
        <v>41</v>
      </c>
      <c r="K2201" t="s">
        <v>13816</v>
      </c>
      <c r="L2201" t="s">
        <v>13816</v>
      </c>
      <c r="N2201" t="s">
        <v>49</v>
      </c>
      <c r="P2201">
        <v>24945161</v>
      </c>
      <c r="Q2201" t="s">
        <v>13814</v>
      </c>
      <c r="R2201">
        <v>798</v>
      </c>
      <c r="S2201">
        <v>265</v>
      </c>
    </row>
    <row r="2202" spans="1:19">
      <c r="A2202" t="s">
        <v>28</v>
      </c>
      <c r="B2202" t="s">
        <v>29</v>
      </c>
      <c r="C2202" t="s">
        <v>22</v>
      </c>
      <c r="D2202" t="s">
        <v>23</v>
      </c>
      <c r="E2202" t="s">
        <v>5</v>
      </c>
      <c r="G2202" t="s">
        <v>24</v>
      </c>
      <c r="H2202">
        <v>4259227</v>
      </c>
      <c r="I2202">
        <v>4260024</v>
      </c>
      <c r="J2202" t="s">
        <v>25</v>
      </c>
      <c r="K2202" t="s">
        <v>14015</v>
      </c>
      <c r="L2202" t="s">
        <v>14015</v>
      </c>
      <c r="N2202" t="s">
        <v>49</v>
      </c>
      <c r="P2202">
        <v>24947376</v>
      </c>
      <c r="Q2202" t="s">
        <v>14013</v>
      </c>
      <c r="R2202">
        <v>798</v>
      </c>
      <c r="S2202">
        <v>265</v>
      </c>
    </row>
    <row r="2203" spans="1:19">
      <c r="A2203" t="s">
        <v>28</v>
      </c>
      <c r="B2203" t="s">
        <v>29</v>
      </c>
      <c r="C2203" t="s">
        <v>22</v>
      </c>
      <c r="D2203" t="s">
        <v>23</v>
      </c>
      <c r="E2203" t="s">
        <v>5</v>
      </c>
      <c r="G2203" t="s">
        <v>24</v>
      </c>
      <c r="H2203">
        <v>4499749</v>
      </c>
      <c r="I2203">
        <v>4500546</v>
      </c>
      <c r="J2203" t="s">
        <v>25</v>
      </c>
      <c r="K2203" t="s">
        <v>14761</v>
      </c>
      <c r="L2203" t="s">
        <v>14761</v>
      </c>
      <c r="N2203" t="s">
        <v>13348</v>
      </c>
      <c r="P2203">
        <v>24948313</v>
      </c>
      <c r="Q2203" t="s">
        <v>14759</v>
      </c>
      <c r="R2203">
        <v>798</v>
      </c>
      <c r="S2203">
        <v>265</v>
      </c>
    </row>
    <row r="2204" spans="1:19">
      <c r="A2204" t="s">
        <v>28</v>
      </c>
      <c r="B2204" t="s">
        <v>29</v>
      </c>
      <c r="C2204" t="s">
        <v>22</v>
      </c>
      <c r="D2204" t="s">
        <v>23</v>
      </c>
      <c r="E2204" t="s">
        <v>5</v>
      </c>
      <c r="G2204" t="s">
        <v>24</v>
      </c>
      <c r="H2204">
        <v>4556629</v>
      </c>
      <c r="I2204">
        <v>4557426</v>
      </c>
      <c r="J2204" t="s">
        <v>41</v>
      </c>
      <c r="K2204" t="s">
        <v>15031</v>
      </c>
      <c r="L2204" t="s">
        <v>15031</v>
      </c>
      <c r="N2204" t="s">
        <v>49</v>
      </c>
      <c r="P2204">
        <v>24947415</v>
      </c>
      <c r="Q2204" t="s">
        <v>15029</v>
      </c>
      <c r="R2204">
        <v>798</v>
      </c>
      <c r="S2204">
        <v>265</v>
      </c>
    </row>
    <row r="2205" spans="1:19">
      <c r="A2205" t="s">
        <v>28</v>
      </c>
      <c r="B2205" t="s">
        <v>29</v>
      </c>
      <c r="C2205" t="s">
        <v>22</v>
      </c>
      <c r="D2205" t="s">
        <v>23</v>
      </c>
      <c r="E2205" t="s">
        <v>5</v>
      </c>
      <c r="G2205" t="s">
        <v>24</v>
      </c>
      <c r="H2205">
        <v>703260</v>
      </c>
      <c r="I2205">
        <v>704054</v>
      </c>
      <c r="J2205" t="s">
        <v>25</v>
      </c>
      <c r="K2205" t="s">
        <v>2502</v>
      </c>
      <c r="L2205" t="s">
        <v>2502</v>
      </c>
      <c r="N2205" t="s">
        <v>431</v>
      </c>
      <c r="P2205">
        <v>24948298</v>
      </c>
      <c r="Q2205" t="s">
        <v>2500</v>
      </c>
      <c r="R2205">
        <v>795</v>
      </c>
      <c r="S2205">
        <v>264</v>
      </c>
    </row>
    <row r="2206" spans="1:19">
      <c r="A2206" t="s">
        <v>28</v>
      </c>
      <c r="B2206" t="s">
        <v>29</v>
      </c>
      <c r="C2206" t="s">
        <v>22</v>
      </c>
      <c r="D2206" t="s">
        <v>23</v>
      </c>
      <c r="E2206" t="s">
        <v>5</v>
      </c>
      <c r="G2206" t="s">
        <v>24</v>
      </c>
      <c r="H2206">
        <v>1072637</v>
      </c>
      <c r="I2206">
        <v>1073431</v>
      </c>
      <c r="J2206" t="s">
        <v>25</v>
      </c>
      <c r="K2206" t="s">
        <v>3795</v>
      </c>
      <c r="L2206" t="s">
        <v>3795</v>
      </c>
      <c r="N2206" t="s">
        <v>3796</v>
      </c>
      <c r="P2206">
        <v>24948842</v>
      </c>
      <c r="Q2206" t="s">
        <v>3793</v>
      </c>
      <c r="R2206">
        <v>795</v>
      </c>
      <c r="S2206">
        <v>264</v>
      </c>
    </row>
    <row r="2207" spans="1:19">
      <c r="A2207" t="s">
        <v>28</v>
      </c>
      <c r="B2207" t="s">
        <v>29</v>
      </c>
      <c r="C2207" t="s">
        <v>22</v>
      </c>
      <c r="D2207" t="s">
        <v>23</v>
      </c>
      <c r="E2207" t="s">
        <v>5</v>
      </c>
      <c r="G2207" t="s">
        <v>24</v>
      </c>
      <c r="H2207">
        <v>1385508</v>
      </c>
      <c r="I2207">
        <v>1386302</v>
      </c>
      <c r="J2207" t="s">
        <v>41</v>
      </c>
      <c r="K2207" t="s">
        <v>4823</v>
      </c>
      <c r="L2207" t="s">
        <v>4823</v>
      </c>
      <c r="N2207" t="s">
        <v>4824</v>
      </c>
      <c r="P2207">
        <v>24948160</v>
      </c>
      <c r="Q2207" t="s">
        <v>4821</v>
      </c>
      <c r="R2207">
        <v>795</v>
      </c>
      <c r="S2207">
        <v>264</v>
      </c>
    </row>
    <row r="2208" spans="1:19">
      <c r="A2208" t="s">
        <v>28</v>
      </c>
      <c r="B2208" t="s">
        <v>29</v>
      </c>
      <c r="C2208" t="s">
        <v>22</v>
      </c>
      <c r="D2208" t="s">
        <v>23</v>
      </c>
      <c r="E2208" t="s">
        <v>5</v>
      </c>
      <c r="G2208" t="s">
        <v>24</v>
      </c>
      <c r="H2208">
        <v>2365119</v>
      </c>
      <c r="I2208">
        <v>2365913</v>
      </c>
      <c r="J2208" t="s">
        <v>25</v>
      </c>
      <c r="K2208" t="s">
        <v>7868</v>
      </c>
      <c r="L2208" t="s">
        <v>7868</v>
      </c>
      <c r="N2208" t="s">
        <v>7869</v>
      </c>
      <c r="P2208">
        <v>24949472</v>
      </c>
      <c r="Q2208" t="s">
        <v>7866</v>
      </c>
      <c r="R2208">
        <v>795</v>
      </c>
      <c r="S2208">
        <v>264</v>
      </c>
    </row>
    <row r="2209" spans="1:19">
      <c r="A2209" t="s">
        <v>28</v>
      </c>
      <c r="B2209" t="s">
        <v>29</v>
      </c>
      <c r="C2209" t="s">
        <v>22</v>
      </c>
      <c r="D2209" t="s">
        <v>23</v>
      </c>
      <c r="E2209" t="s">
        <v>5</v>
      </c>
      <c r="G2209" t="s">
        <v>24</v>
      </c>
      <c r="H2209">
        <v>4573202</v>
      </c>
      <c r="I2209">
        <v>4573996</v>
      </c>
      <c r="J2209" t="s">
        <v>25</v>
      </c>
      <c r="K2209" t="s">
        <v>15083</v>
      </c>
      <c r="L2209" t="s">
        <v>15083</v>
      </c>
      <c r="N2209" t="s">
        <v>2543</v>
      </c>
      <c r="P2209">
        <v>24947730</v>
      </c>
      <c r="Q2209" t="s">
        <v>15081</v>
      </c>
      <c r="R2209">
        <v>795</v>
      </c>
      <c r="S2209">
        <v>264</v>
      </c>
    </row>
    <row r="2210" spans="1:19">
      <c r="A2210" t="s">
        <v>28</v>
      </c>
      <c r="B2210" t="s">
        <v>29</v>
      </c>
      <c r="C2210" t="s">
        <v>22</v>
      </c>
      <c r="D2210" t="s">
        <v>23</v>
      </c>
      <c r="E2210" t="s">
        <v>5</v>
      </c>
      <c r="G2210" t="s">
        <v>24</v>
      </c>
      <c r="H2210">
        <v>46716</v>
      </c>
      <c r="I2210">
        <v>47507</v>
      </c>
      <c r="J2210" t="s">
        <v>41</v>
      </c>
      <c r="K2210" t="s">
        <v>166</v>
      </c>
      <c r="L2210" t="s">
        <v>166</v>
      </c>
      <c r="N2210" t="s">
        <v>167</v>
      </c>
      <c r="P2210">
        <v>24947379</v>
      </c>
      <c r="Q2210" t="s">
        <v>164</v>
      </c>
      <c r="R2210">
        <v>792</v>
      </c>
      <c r="S2210">
        <v>263</v>
      </c>
    </row>
    <row r="2211" spans="1:19">
      <c r="A2211" t="s">
        <v>28</v>
      </c>
      <c r="B2211" t="s">
        <v>29</v>
      </c>
      <c r="C2211" t="s">
        <v>22</v>
      </c>
      <c r="D2211" t="s">
        <v>23</v>
      </c>
      <c r="E2211" t="s">
        <v>5</v>
      </c>
      <c r="G2211" t="s">
        <v>24</v>
      </c>
      <c r="H2211">
        <v>100557</v>
      </c>
      <c r="I2211">
        <v>101348</v>
      </c>
      <c r="J2211" t="s">
        <v>25</v>
      </c>
      <c r="K2211" t="s">
        <v>341</v>
      </c>
      <c r="L2211" t="s">
        <v>341</v>
      </c>
      <c r="N2211" t="s">
        <v>49</v>
      </c>
      <c r="P2211">
        <v>24946812</v>
      </c>
      <c r="Q2211" t="s">
        <v>339</v>
      </c>
      <c r="R2211">
        <v>792</v>
      </c>
      <c r="S2211">
        <v>263</v>
      </c>
    </row>
    <row r="2212" spans="1:19">
      <c r="A2212" t="s">
        <v>28</v>
      </c>
      <c r="B2212" t="s">
        <v>29</v>
      </c>
      <c r="C2212" t="s">
        <v>22</v>
      </c>
      <c r="D2212" t="s">
        <v>23</v>
      </c>
      <c r="E2212" t="s">
        <v>5</v>
      </c>
      <c r="G2212" t="s">
        <v>24</v>
      </c>
      <c r="H2212">
        <v>229523</v>
      </c>
      <c r="I2212">
        <v>230314</v>
      </c>
      <c r="J2212" t="s">
        <v>41</v>
      </c>
      <c r="K2212" t="s">
        <v>823</v>
      </c>
      <c r="L2212" t="s">
        <v>823</v>
      </c>
      <c r="N2212" t="s">
        <v>248</v>
      </c>
      <c r="P2212">
        <v>24949040</v>
      </c>
      <c r="Q2212" t="s">
        <v>821</v>
      </c>
      <c r="R2212">
        <v>792</v>
      </c>
      <c r="S2212">
        <v>263</v>
      </c>
    </row>
    <row r="2213" spans="1:19">
      <c r="A2213" t="s">
        <v>28</v>
      </c>
      <c r="B2213" t="s">
        <v>29</v>
      </c>
      <c r="C2213" t="s">
        <v>22</v>
      </c>
      <c r="D2213" t="s">
        <v>23</v>
      </c>
      <c r="E2213" t="s">
        <v>5</v>
      </c>
      <c r="G2213" t="s">
        <v>24</v>
      </c>
      <c r="H2213">
        <v>382673</v>
      </c>
      <c r="I2213">
        <v>383464</v>
      </c>
      <c r="J2213" t="s">
        <v>41</v>
      </c>
      <c r="K2213" t="s">
        <v>1351</v>
      </c>
      <c r="L2213" t="s">
        <v>1351</v>
      </c>
      <c r="N2213" t="s">
        <v>1352</v>
      </c>
      <c r="P2213">
        <v>24947980</v>
      </c>
      <c r="Q2213" t="s">
        <v>1349</v>
      </c>
      <c r="R2213">
        <v>792</v>
      </c>
      <c r="S2213">
        <v>263</v>
      </c>
    </row>
    <row r="2214" spans="1:19">
      <c r="A2214" t="s">
        <v>28</v>
      </c>
      <c r="B2214" t="s">
        <v>29</v>
      </c>
      <c r="C2214" t="s">
        <v>22</v>
      </c>
      <c r="D2214" t="s">
        <v>23</v>
      </c>
      <c r="E2214" t="s">
        <v>5</v>
      </c>
      <c r="G2214" t="s">
        <v>24</v>
      </c>
      <c r="H2214">
        <v>692490</v>
      </c>
      <c r="I2214">
        <v>693281</v>
      </c>
      <c r="J2214" t="s">
        <v>25</v>
      </c>
      <c r="K2214" t="s">
        <v>2450</v>
      </c>
      <c r="L2214" t="s">
        <v>2450</v>
      </c>
      <c r="N2214" t="s">
        <v>1746</v>
      </c>
      <c r="P2214">
        <v>24945175</v>
      </c>
      <c r="Q2214" t="s">
        <v>2448</v>
      </c>
      <c r="R2214">
        <v>792</v>
      </c>
      <c r="S2214">
        <v>263</v>
      </c>
    </row>
    <row r="2215" spans="1:19">
      <c r="A2215" t="s">
        <v>28</v>
      </c>
      <c r="B2215" t="s">
        <v>29</v>
      </c>
      <c r="C2215" t="s">
        <v>22</v>
      </c>
      <c r="D2215" t="s">
        <v>23</v>
      </c>
      <c r="E2215" t="s">
        <v>5</v>
      </c>
      <c r="G2215" t="s">
        <v>24</v>
      </c>
      <c r="H2215">
        <v>2523917</v>
      </c>
      <c r="I2215">
        <v>2524708</v>
      </c>
      <c r="J2215" t="s">
        <v>25</v>
      </c>
      <c r="K2215" t="s">
        <v>8338</v>
      </c>
      <c r="L2215" t="s">
        <v>8338</v>
      </c>
      <c r="N2215" t="s">
        <v>8339</v>
      </c>
      <c r="O2215" t="s">
        <v>8335</v>
      </c>
      <c r="P2215">
        <v>24948023</v>
      </c>
      <c r="Q2215" t="s">
        <v>8336</v>
      </c>
      <c r="R2215">
        <v>792</v>
      </c>
      <c r="S2215">
        <v>263</v>
      </c>
    </row>
    <row r="2216" spans="1:19">
      <c r="A2216" t="s">
        <v>28</v>
      </c>
      <c r="B2216" t="s">
        <v>29</v>
      </c>
      <c r="C2216" t="s">
        <v>22</v>
      </c>
      <c r="D2216" t="s">
        <v>23</v>
      </c>
      <c r="E2216" t="s">
        <v>5</v>
      </c>
      <c r="G2216" t="s">
        <v>24</v>
      </c>
      <c r="H2216">
        <v>3248177</v>
      </c>
      <c r="I2216">
        <v>3248968</v>
      </c>
      <c r="J2216" t="s">
        <v>41</v>
      </c>
      <c r="K2216" t="s">
        <v>10513</v>
      </c>
      <c r="L2216" t="s">
        <v>10513</v>
      </c>
      <c r="N2216" t="s">
        <v>10514</v>
      </c>
      <c r="P2216">
        <v>24948875</v>
      </c>
      <c r="Q2216" t="s">
        <v>10511</v>
      </c>
      <c r="R2216">
        <v>792</v>
      </c>
      <c r="S2216">
        <v>263</v>
      </c>
    </row>
    <row r="2217" spans="1:19">
      <c r="A2217" t="s">
        <v>28</v>
      </c>
      <c r="B2217" t="s">
        <v>29</v>
      </c>
      <c r="C2217" t="s">
        <v>22</v>
      </c>
      <c r="D2217" t="s">
        <v>23</v>
      </c>
      <c r="E2217" t="s">
        <v>5</v>
      </c>
      <c r="G2217" t="s">
        <v>24</v>
      </c>
      <c r="H2217">
        <v>3941559</v>
      </c>
      <c r="I2217">
        <v>3942350</v>
      </c>
      <c r="J2217" t="s">
        <v>41</v>
      </c>
      <c r="K2217" t="s">
        <v>12948</v>
      </c>
      <c r="L2217" t="s">
        <v>12948</v>
      </c>
      <c r="N2217" t="s">
        <v>12949</v>
      </c>
      <c r="P2217">
        <v>24945471</v>
      </c>
      <c r="Q2217" t="s">
        <v>12946</v>
      </c>
      <c r="R2217">
        <v>792</v>
      </c>
      <c r="S2217">
        <v>263</v>
      </c>
    </row>
    <row r="2218" spans="1:19">
      <c r="A2218" t="s">
        <v>28</v>
      </c>
      <c r="B2218" t="s">
        <v>29</v>
      </c>
      <c r="C2218" t="s">
        <v>22</v>
      </c>
      <c r="D2218" t="s">
        <v>23</v>
      </c>
      <c r="E2218" t="s">
        <v>5</v>
      </c>
      <c r="G2218" t="s">
        <v>24</v>
      </c>
      <c r="H2218">
        <v>4207595</v>
      </c>
      <c r="I2218">
        <v>4208386</v>
      </c>
      <c r="J2218" t="s">
        <v>25</v>
      </c>
      <c r="K2218" t="s">
        <v>13863</v>
      </c>
      <c r="L2218" t="s">
        <v>13863</v>
      </c>
      <c r="N2218" t="s">
        <v>49</v>
      </c>
      <c r="P2218">
        <v>24948424</v>
      </c>
      <c r="Q2218" t="s">
        <v>13862</v>
      </c>
      <c r="R2218">
        <v>792</v>
      </c>
      <c r="S2218">
        <v>263</v>
      </c>
    </row>
    <row r="2219" spans="1:19">
      <c r="A2219" t="s">
        <v>28</v>
      </c>
      <c r="B2219" t="s">
        <v>29</v>
      </c>
      <c r="C2219" t="s">
        <v>22</v>
      </c>
      <c r="D2219" t="s">
        <v>23</v>
      </c>
      <c r="E2219" t="s">
        <v>5</v>
      </c>
      <c r="G2219" t="s">
        <v>24</v>
      </c>
      <c r="H2219">
        <v>4297084</v>
      </c>
      <c r="I2219">
        <v>4297875</v>
      </c>
      <c r="J2219" t="s">
        <v>41</v>
      </c>
      <c r="K2219" t="s">
        <v>14128</v>
      </c>
      <c r="L2219" t="s">
        <v>14128</v>
      </c>
      <c r="N2219" t="s">
        <v>88</v>
      </c>
      <c r="P2219">
        <v>25392878</v>
      </c>
      <c r="Q2219" t="s">
        <v>14126</v>
      </c>
      <c r="R2219">
        <v>792</v>
      </c>
      <c r="S2219">
        <v>263</v>
      </c>
    </row>
    <row r="2220" spans="1:19">
      <c r="A2220" t="s">
        <v>28</v>
      </c>
      <c r="B2220" t="s">
        <v>29</v>
      </c>
      <c r="C2220" t="s">
        <v>22</v>
      </c>
      <c r="D2220" t="s">
        <v>23</v>
      </c>
      <c r="E2220" t="s">
        <v>5</v>
      </c>
      <c r="G2220" t="s">
        <v>24</v>
      </c>
      <c r="H2220">
        <v>4376868</v>
      </c>
      <c r="I2220">
        <v>4377659</v>
      </c>
      <c r="J2220" t="s">
        <v>41</v>
      </c>
      <c r="K2220" t="s">
        <v>14375</v>
      </c>
      <c r="L2220" t="s">
        <v>14375</v>
      </c>
      <c r="N2220" t="s">
        <v>3233</v>
      </c>
      <c r="P2220">
        <v>24945940</v>
      </c>
      <c r="Q2220" t="s">
        <v>14373</v>
      </c>
      <c r="R2220">
        <v>792</v>
      </c>
      <c r="S2220">
        <v>263</v>
      </c>
    </row>
    <row r="2221" spans="1:19">
      <c r="A2221" t="s">
        <v>28</v>
      </c>
      <c r="B2221" t="s">
        <v>29</v>
      </c>
      <c r="C2221" t="s">
        <v>22</v>
      </c>
      <c r="D2221" t="s">
        <v>23</v>
      </c>
      <c r="E2221" t="s">
        <v>5</v>
      </c>
      <c r="G2221" t="s">
        <v>24</v>
      </c>
      <c r="H2221">
        <v>133592</v>
      </c>
      <c r="I2221">
        <v>134380</v>
      </c>
      <c r="J2221" t="s">
        <v>41</v>
      </c>
      <c r="K2221" t="s">
        <v>466</v>
      </c>
      <c r="L2221" t="s">
        <v>466</v>
      </c>
      <c r="N2221" t="s">
        <v>467</v>
      </c>
      <c r="P2221">
        <v>24946925</v>
      </c>
      <c r="Q2221" t="s">
        <v>464</v>
      </c>
      <c r="R2221">
        <v>789</v>
      </c>
      <c r="S2221">
        <v>262</v>
      </c>
    </row>
    <row r="2222" spans="1:19">
      <c r="A2222" t="s">
        <v>28</v>
      </c>
      <c r="B2222" t="s">
        <v>29</v>
      </c>
      <c r="C2222" t="s">
        <v>22</v>
      </c>
      <c r="D2222" t="s">
        <v>23</v>
      </c>
      <c r="E2222" t="s">
        <v>5</v>
      </c>
      <c r="G2222" t="s">
        <v>24</v>
      </c>
      <c r="H2222">
        <v>658590</v>
      </c>
      <c r="I2222">
        <v>659378</v>
      </c>
      <c r="J2222" t="s">
        <v>41</v>
      </c>
      <c r="K2222" t="s">
        <v>2340</v>
      </c>
      <c r="L2222" t="s">
        <v>2340</v>
      </c>
      <c r="N2222" t="s">
        <v>2341</v>
      </c>
      <c r="P2222">
        <v>24948017</v>
      </c>
      <c r="Q2222" t="s">
        <v>2338</v>
      </c>
      <c r="R2222">
        <v>789</v>
      </c>
      <c r="S2222">
        <v>262</v>
      </c>
    </row>
    <row r="2223" spans="1:19">
      <c r="A2223" t="s">
        <v>28</v>
      </c>
      <c r="B2223" t="s">
        <v>29</v>
      </c>
      <c r="C2223" t="s">
        <v>22</v>
      </c>
      <c r="D2223" t="s">
        <v>23</v>
      </c>
      <c r="E2223" t="s">
        <v>5</v>
      </c>
      <c r="G2223" t="s">
        <v>24</v>
      </c>
      <c r="H2223">
        <v>1400534</v>
      </c>
      <c r="I2223">
        <v>1401322</v>
      </c>
      <c r="J2223" t="s">
        <v>41</v>
      </c>
      <c r="K2223" t="s">
        <v>4878</v>
      </c>
      <c r="L2223" t="s">
        <v>4878</v>
      </c>
      <c r="N2223" t="s">
        <v>4879</v>
      </c>
      <c r="P2223">
        <v>24948162</v>
      </c>
      <c r="Q2223" t="s">
        <v>4876</v>
      </c>
      <c r="R2223">
        <v>789</v>
      </c>
      <c r="S2223">
        <v>262</v>
      </c>
    </row>
    <row r="2224" spans="1:19">
      <c r="A2224" t="s">
        <v>28</v>
      </c>
      <c r="B2224" t="s">
        <v>29</v>
      </c>
      <c r="C2224" t="s">
        <v>22</v>
      </c>
      <c r="D2224" t="s">
        <v>23</v>
      </c>
      <c r="E2224" t="s">
        <v>5</v>
      </c>
      <c r="G2224" t="s">
        <v>24</v>
      </c>
      <c r="H2224">
        <v>1401360</v>
      </c>
      <c r="I2224">
        <v>1402148</v>
      </c>
      <c r="J2224" t="s">
        <v>41</v>
      </c>
      <c r="K2224" t="s">
        <v>4882</v>
      </c>
      <c r="L2224" t="s">
        <v>4882</v>
      </c>
      <c r="N2224" t="s">
        <v>4883</v>
      </c>
      <c r="P2224">
        <v>24946899</v>
      </c>
      <c r="Q2224" t="s">
        <v>4880</v>
      </c>
      <c r="R2224">
        <v>789</v>
      </c>
      <c r="S2224">
        <v>262</v>
      </c>
    </row>
    <row r="2225" spans="1:19">
      <c r="A2225" t="s">
        <v>28</v>
      </c>
      <c r="B2225" t="s">
        <v>29</v>
      </c>
      <c r="C2225" t="s">
        <v>22</v>
      </c>
      <c r="D2225" t="s">
        <v>23</v>
      </c>
      <c r="E2225" t="s">
        <v>5</v>
      </c>
      <c r="G2225" t="s">
        <v>24</v>
      </c>
      <c r="H2225">
        <v>1707187</v>
      </c>
      <c r="I2225">
        <v>1707975</v>
      </c>
      <c r="J2225" t="s">
        <v>41</v>
      </c>
      <c r="K2225" t="s">
        <v>5769</v>
      </c>
      <c r="L2225" t="s">
        <v>5769</v>
      </c>
      <c r="N2225" t="s">
        <v>5770</v>
      </c>
      <c r="P2225">
        <v>24948648</v>
      </c>
      <c r="Q2225" t="s">
        <v>5767</v>
      </c>
      <c r="R2225">
        <v>789</v>
      </c>
      <c r="S2225">
        <v>262</v>
      </c>
    </row>
    <row r="2226" spans="1:19">
      <c r="A2226" t="s">
        <v>28</v>
      </c>
      <c r="B2226" t="s">
        <v>29</v>
      </c>
      <c r="C2226" t="s">
        <v>22</v>
      </c>
      <c r="D2226" t="s">
        <v>23</v>
      </c>
      <c r="E2226" t="s">
        <v>5</v>
      </c>
      <c r="G2226" t="s">
        <v>24</v>
      </c>
      <c r="H2226">
        <v>1772795</v>
      </c>
      <c r="I2226">
        <v>1773583</v>
      </c>
      <c r="J2226" t="s">
        <v>25</v>
      </c>
      <c r="K2226" t="s">
        <v>5975</v>
      </c>
      <c r="L2226" t="s">
        <v>5975</v>
      </c>
      <c r="N2226" t="s">
        <v>5976</v>
      </c>
      <c r="O2226" t="s">
        <v>5972</v>
      </c>
      <c r="P2226">
        <v>24946837</v>
      </c>
      <c r="Q2226" t="s">
        <v>5973</v>
      </c>
      <c r="R2226">
        <v>789</v>
      </c>
      <c r="S2226">
        <v>262</v>
      </c>
    </row>
    <row r="2227" spans="1:19">
      <c r="A2227" t="s">
        <v>28</v>
      </c>
      <c r="B2227" t="s">
        <v>29</v>
      </c>
      <c r="C2227" t="s">
        <v>22</v>
      </c>
      <c r="D2227" t="s">
        <v>23</v>
      </c>
      <c r="E2227" t="s">
        <v>5</v>
      </c>
      <c r="G2227" t="s">
        <v>24</v>
      </c>
      <c r="H2227">
        <v>1844384</v>
      </c>
      <c r="I2227">
        <v>1845172</v>
      </c>
      <c r="J2227" t="s">
        <v>25</v>
      </c>
      <c r="K2227" t="s">
        <v>6222</v>
      </c>
      <c r="L2227" t="s">
        <v>6222</v>
      </c>
      <c r="N2227" t="s">
        <v>6223</v>
      </c>
      <c r="O2227" t="s">
        <v>6219</v>
      </c>
      <c r="P2227">
        <v>24948907</v>
      </c>
      <c r="Q2227" t="s">
        <v>6220</v>
      </c>
      <c r="R2227">
        <v>789</v>
      </c>
      <c r="S2227">
        <v>262</v>
      </c>
    </row>
    <row r="2228" spans="1:19">
      <c r="A2228" t="s">
        <v>28</v>
      </c>
      <c r="B2228" t="s">
        <v>29</v>
      </c>
      <c r="C2228" t="s">
        <v>22</v>
      </c>
      <c r="D2228" t="s">
        <v>23</v>
      </c>
      <c r="E2228" t="s">
        <v>5</v>
      </c>
      <c r="G2228" t="s">
        <v>24</v>
      </c>
      <c r="H2228">
        <v>1918467</v>
      </c>
      <c r="I2228">
        <v>1919255</v>
      </c>
      <c r="J2228" t="s">
        <v>41</v>
      </c>
      <c r="K2228" t="s">
        <v>6419</v>
      </c>
      <c r="L2228" t="s">
        <v>6419</v>
      </c>
      <c r="N2228" t="s">
        <v>4879</v>
      </c>
      <c r="P2228">
        <v>24946098</v>
      </c>
      <c r="Q2228" t="s">
        <v>6417</v>
      </c>
      <c r="R2228">
        <v>789</v>
      </c>
      <c r="S2228">
        <v>262</v>
      </c>
    </row>
    <row r="2229" spans="1:19">
      <c r="A2229" t="s">
        <v>28</v>
      </c>
      <c r="B2229" t="s">
        <v>29</v>
      </c>
      <c r="C2229" t="s">
        <v>22</v>
      </c>
      <c r="D2229" t="s">
        <v>23</v>
      </c>
      <c r="E2229" t="s">
        <v>5</v>
      </c>
      <c r="G2229" t="s">
        <v>24</v>
      </c>
      <c r="H2229">
        <v>2784869</v>
      </c>
      <c r="I2229">
        <v>2785657</v>
      </c>
      <c r="J2229" t="s">
        <v>41</v>
      </c>
      <c r="K2229" t="s">
        <v>9193</v>
      </c>
      <c r="L2229" t="s">
        <v>9193</v>
      </c>
      <c r="N2229" t="s">
        <v>9184</v>
      </c>
      <c r="P2229">
        <v>31478286</v>
      </c>
      <c r="Q2229" t="s">
        <v>9191</v>
      </c>
      <c r="R2229">
        <v>789</v>
      </c>
      <c r="S2229">
        <v>262</v>
      </c>
    </row>
    <row r="2230" spans="1:19">
      <c r="A2230" t="s">
        <v>28</v>
      </c>
      <c r="B2230" t="s">
        <v>29</v>
      </c>
      <c r="C2230" t="s">
        <v>22</v>
      </c>
      <c r="D2230" t="s">
        <v>23</v>
      </c>
      <c r="E2230" t="s">
        <v>5</v>
      </c>
      <c r="G2230" t="s">
        <v>24</v>
      </c>
      <c r="H2230">
        <v>2997203</v>
      </c>
      <c r="I2230">
        <v>2997991</v>
      </c>
      <c r="J2230" t="s">
        <v>41</v>
      </c>
      <c r="K2230" t="s">
        <v>9808</v>
      </c>
      <c r="L2230" t="s">
        <v>9808</v>
      </c>
      <c r="N2230" t="s">
        <v>9809</v>
      </c>
      <c r="P2230">
        <v>24948507</v>
      </c>
      <c r="Q2230" t="s">
        <v>9806</v>
      </c>
      <c r="R2230">
        <v>789</v>
      </c>
      <c r="S2230">
        <v>262</v>
      </c>
    </row>
    <row r="2231" spans="1:19">
      <c r="A2231" t="s">
        <v>28</v>
      </c>
      <c r="B2231" t="s">
        <v>29</v>
      </c>
      <c r="C2231" t="s">
        <v>22</v>
      </c>
      <c r="D2231" t="s">
        <v>23</v>
      </c>
      <c r="E2231" t="s">
        <v>5</v>
      </c>
      <c r="G2231" t="s">
        <v>24</v>
      </c>
      <c r="H2231">
        <v>2999847</v>
      </c>
      <c r="I2231">
        <v>3000635</v>
      </c>
      <c r="J2231" t="s">
        <v>41</v>
      </c>
      <c r="K2231" t="s">
        <v>9821</v>
      </c>
      <c r="L2231" t="s">
        <v>9821</v>
      </c>
      <c r="N2231" t="s">
        <v>9822</v>
      </c>
      <c r="P2231">
        <v>24945233</v>
      </c>
      <c r="Q2231" t="s">
        <v>9819</v>
      </c>
      <c r="R2231">
        <v>789</v>
      </c>
      <c r="S2231">
        <v>262</v>
      </c>
    </row>
    <row r="2232" spans="1:19">
      <c r="A2232" t="s">
        <v>28</v>
      </c>
      <c r="B2232" t="s">
        <v>29</v>
      </c>
      <c r="C2232" t="s">
        <v>22</v>
      </c>
      <c r="D2232" t="s">
        <v>23</v>
      </c>
      <c r="E2232" t="s">
        <v>5</v>
      </c>
      <c r="G2232" t="s">
        <v>24</v>
      </c>
      <c r="H2232">
        <v>3209188</v>
      </c>
      <c r="I2232">
        <v>3209976</v>
      </c>
      <c r="J2232" t="s">
        <v>25</v>
      </c>
      <c r="K2232" t="s">
        <v>10382</v>
      </c>
      <c r="L2232" t="s">
        <v>10382</v>
      </c>
      <c r="N2232" t="s">
        <v>49</v>
      </c>
      <c r="P2232">
        <v>24947956</v>
      </c>
      <c r="Q2232" t="s">
        <v>10380</v>
      </c>
      <c r="R2232">
        <v>789</v>
      </c>
      <c r="S2232">
        <v>262</v>
      </c>
    </row>
    <row r="2233" spans="1:19">
      <c r="A2233" t="s">
        <v>28</v>
      </c>
      <c r="B2233" t="s">
        <v>29</v>
      </c>
      <c r="C2233" t="s">
        <v>22</v>
      </c>
      <c r="D2233" t="s">
        <v>23</v>
      </c>
      <c r="E2233" t="s">
        <v>5</v>
      </c>
      <c r="G2233" t="s">
        <v>24</v>
      </c>
      <c r="H2233">
        <v>3300302</v>
      </c>
      <c r="I2233">
        <v>3301090</v>
      </c>
      <c r="J2233" t="s">
        <v>41</v>
      </c>
      <c r="K2233" t="s">
        <v>10727</v>
      </c>
      <c r="L2233" t="s">
        <v>10727</v>
      </c>
      <c r="N2233" t="s">
        <v>463</v>
      </c>
      <c r="P2233">
        <v>24949358</v>
      </c>
      <c r="Q2233" t="s">
        <v>10725</v>
      </c>
      <c r="R2233">
        <v>789</v>
      </c>
      <c r="S2233">
        <v>262</v>
      </c>
    </row>
    <row r="2234" spans="1:19">
      <c r="A2234" t="s">
        <v>28</v>
      </c>
      <c r="B2234" t="s">
        <v>29</v>
      </c>
      <c r="C2234" t="s">
        <v>22</v>
      </c>
      <c r="D2234" t="s">
        <v>23</v>
      </c>
      <c r="E2234" t="s">
        <v>5</v>
      </c>
      <c r="G2234" t="s">
        <v>24</v>
      </c>
      <c r="H2234">
        <v>194119</v>
      </c>
      <c r="I2234">
        <v>194904</v>
      </c>
      <c r="J2234" t="s">
        <v>41</v>
      </c>
      <c r="K2234" t="s">
        <v>691</v>
      </c>
      <c r="L2234" t="s">
        <v>691</v>
      </c>
      <c r="N2234" t="s">
        <v>692</v>
      </c>
      <c r="P2234">
        <v>24946541</v>
      </c>
      <c r="Q2234" t="s">
        <v>689</v>
      </c>
      <c r="R2234">
        <v>786</v>
      </c>
      <c r="S2234">
        <v>261</v>
      </c>
    </row>
    <row r="2235" spans="1:19">
      <c r="A2235" t="s">
        <v>28</v>
      </c>
      <c r="B2235" t="s">
        <v>29</v>
      </c>
      <c r="C2235" t="s">
        <v>22</v>
      </c>
      <c r="D2235" t="s">
        <v>23</v>
      </c>
      <c r="E2235" t="s">
        <v>5</v>
      </c>
      <c r="G2235" t="s">
        <v>24</v>
      </c>
      <c r="H2235">
        <v>465049</v>
      </c>
      <c r="I2235">
        <v>465834</v>
      </c>
      <c r="J2235" t="s">
        <v>41</v>
      </c>
      <c r="K2235" t="s">
        <v>1651</v>
      </c>
      <c r="L2235" t="s">
        <v>1651</v>
      </c>
      <c r="N2235" t="s">
        <v>1652</v>
      </c>
      <c r="P2235">
        <v>24947114</v>
      </c>
      <c r="Q2235" t="s">
        <v>1649</v>
      </c>
      <c r="R2235">
        <v>786</v>
      </c>
      <c r="S2235">
        <v>261</v>
      </c>
    </row>
    <row r="2236" spans="1:19">
      <c r="A2236" t="s">
        <v>28</v>
      </c>
      <c r="B2236" t="s">
        <v>29</v>
      </c>
      <c r="C2236" t="s">
        <v>22</v>
      </c>
      <c r="D2236" t="s">
        <v>23</v>
      </c>
      <c r="E2236" t="s">
        <v>5</v>
      </c>
      <c r="G2236" t="s">
        <v>24</v>
      </c>
      <c r="H2236">
        <v>2449247</v>
      </c>
      <c r="I2236">
        <v>2450032</v>
      </c>
      <c r="J2236" t="s">
        <v>25</v>
      </c>
      <c r="K2236" t="s">
        <v>8114</v>
      </c>
      <c r="L2236" t="s">
        <v>8114</v>
      </c>
      <c r="N2236" t="s">
        <v>49</v>
      </c>
      <c r="P2236">
        <v>24945466</v>
      </c>
      <c r="Q2236" t="s">
        <v>8112</v>
      </c>
      <c r="R2236">
        <v>786</v>
      </c>
      <c r="S2236">
        <v>261</v>
      </c>
    </row>
    <row r="2237" spans="1:19">
      <c r="A2237" t="s">
        <v>28</v>
      </c>
      <c r="B2237" t="s">
        <v>29</v>
      </c>
      <c r="C2237" t="s">
        <v>22</v>
      </c>
      <c r="D2237" t="s">
        <v>23</v>
      </c>
      <c r="E2237" t="s">
        <v>5</v>
      </c>
      <c r="G2237" t="s">
        <v>24</v>
      </c>
      <c r="H2237">
        <v>2719521</v>
      </c>
      <c r="I2237">
        <v>2720306</v>
      </c>
      <c r="J2237" t="s">
        <v>25</v>
      </c>
      <c r="K2237" t="s">
        <v>8996</v>
      </c>
      <c r="L2237" t="s">
        <v>8996</v>
      </c>
      <c r="N2237" t="s">
        <v>49</v>
      </c>
      <c r="P2237">
        <v>24945589</v>
      </c>
      <c r="Q2237" t="s">
        <v>8994</v>
      </c>
      <c r="R2237">
        <v>786</v>
      </c>
      <c r="S2237">
        <v>261</v>
      </c>
    </row>
    <row r="2238" spans="1:19">
      <c r="A2238" t="s">
        <v>28</v>
      </c>
      <c r="B2238" t="s">
        <v>29</v>
      </c>
      <c r="C2238" t="s">
        <v>22</v>
      </c>
      <c r="D2238" t="s">
        <v>23</v>
      </c>
      <c r="E2238" t="s">
        <v>5</v>
      </c>
      <c r="G2238" t="s">
        <v>24</v>
      </c>
      <c r="H2238">
        <v>3114562</v>
      </c>
      <c r="I2238">
        <v>3115347</v>
      </c>
      <c r="J2238" t="s">
        <v>41</v>
      </c>
      <c r="K2238" t="s">
        <v>10122</v>
      </c>
      <c r="L2238" t="s">
        <v>10122</v>
      </c>
      <c r="N2238" t="s">
        <v>10123</v>
      </c>
      <c r="O2238" t="s">
        <v>10119</v>
      </c>
      <c r="P2238">
        <v>24949297</v>
      </c>
      <c r="Q2238" t="s">
        <v>10120</v>
      </c>
      <c r="R2238">
        <v>786</v>
      </c>
      <c r="S2238">
        <v>261</v>
      </c>
    </row>
    <row r="2239" spans="1:19">
      <c r="A2239" t="s">
        <v>28</v>
      </c>
      <c r="B2239" t="s">
        <v>29</v>
      </c>
      <c r="C2239" t="s">
        <v>22</v>
      </c>
      <c r="D2239" t="s">
        <v>23</v>
      </c>
      <c r="E2239" t="s">
        <v>5</v>
      </c>
      <c r="G2239" t="s">
        <v>24</v>
      </c>
      <c r="H2239">
        <v>3203210</v>
      </c>
      <c r="I2239">
        <v>3203995</v>
      </c>
      <c r="J2239" t="s">
        <v>41</v>
      </c>
      <c r="K2239" t="s">
        <v>10351</v>
      </c>
      <c r="L2239" t="s">
        <v>10351</v>
      </c>
      <c r="N2239" t="s">
        <v>10352</v>
      </c>
      <c r="P2239">
        <v>24948543</v>
      </c>
      <c r="Q2239" t="s">
        <v>10349</v>
      </c>
      <c r="R2239">
        <v>786</v>
      </c>
      <c r="S2239">
        <v>261</v>
      </c>
    </row>
    <row r="2240" spans="1:19">
      <c r="A2240" t="s">
        <v>28</v>
      </c>
      <c r="B2240" t="s">
        <v>29</v>
      </c>
      <c r="C2240" t="s">
        <v>22</v>
      </c>
      <c r="D2240" t="s">
        <v>23</v>
      </c>
      <c r="E2240" t="s">
        <v>5</v>
      </c>
      <c r="G2240" t="s">
        <v>24</v>
      </c>
      <c r="H2240">
        <v>3341427</v>
      </c>
      <c r="I2240">
        <v>3342212</v>
      </c>
      <c r="J2240" t="s">
        <v>41</v>
      </c>
      <c r="K2240" t="s">
        <v>10862</v>
      </c>
      <c r="L2240" t="s">
        <v>10862</v>
      </c>
      <c r="N2240" t="s">
        <v>4879</v>
      </c>
      <c r="P2240">
        <v>24948828</v>
      </c>
      <c r="Q2240" t="s">
        <v>10860</v>
      </c>
      <c r="R2240">
        <v>786</v>
      </c>
      <c r="S2240">
        <v>261</v>
      </c>
    </row>
    <row r="2241" spans="1:19">
      <c r="A2241" t="s">
        <v>28</v>
      </c>
      <c r="B2241" t="s">
        <v>29</v>
      </c>
      <c r="C2241" t="s">
        <v>22</v>
      </c>
      <c r="D2241" t="s">
        <v>23</v>
      </c>
      <c r="E2241" t="s">
        <v>5</v>
      </c>
      <c r="G2241" t="s">
        <v>24</v>
      </c>
      <c r="H2241">
        <v>4086140</v>
      </c>
      <c r="I2241">
        <v>4086925</v>
      </c>
      <c r="J2241" t="s">
        <v>41</v>
      </c>
      <c r="K2241" t="s">
        <v>13476</v>
      </c>
      <c r="L2241" t="s">
        <v>13476</v>
      </c>
      <c r="N2241" t="s">
        <v>13477</v>
      </c>
      <c r="P2241">
        <v>24949456</v>
      </c>
      <c r="Q2241" t="s">
        <v>13474</v>
      </c>
      <c r="R2241">
        <v>786</v>
      </c>
      <c r="S2241">
        <v>261</v>
      </c>
    </row>
    <row r="2242" spans="1:19">
      <c r="A2242" t="s">
        <v>28</v>
      </c>
      <c r="B2242" t="s">
        <v>29</v>
      </c>
      <c r="C2242" t="s">
        <v>22</v>
      </c>
      <c r="D2242" t="s">
        <v>23</v>
      </c>
      <c r="E2242" t="s">
        <v>5</v>
      </c>
      <c r="G2242" t="s">
        <v>24</v>
      </c>
      <c r="H2242">
        <v>4383957</v>
      </c>
      <c r="I2242">
        <v>4384742</v>
      </c>
      <c r="J2242" t="s">
        <v>41</v>
      </c>
      <c r="K2242" t="s">
        <v>14398</v>
      </c>
      <c r="L2242" t="s">
        <v>14398</v>
      </c>
      <c r="N2242" t="s">
        <v>14399</v>
      </c>
      <c r="P2242">
        <v>24948280</v>
      </c>
      <c r="Q2242" t="s">
        <v>14396</v>
      </c>
      <c r="R2242">
        <v>786</v>
      </c>
      <c r="S2242">
        <v>261</v>
      </c>
    </row>
    <row r="2243" spans="1:19">
      <c r="A2243" t="s">
        <v>28</v>
      </c>
      <c r="B2243" t="s">
        <v>29</v>
      </c>
      <c r="C2243" t="s">
        <v>22</v>
      </c>
      <c r="D2243" t="s">
        <v>23</v>
      </c>
      <c r="E2243" t="s">
        <v>5</v>
      </c>
      <c r="G2243" t="s">
        <v>24</v>
      </c>
      <c r="H2243">
        <v>49237</v>
      </c>
      <c r="I2243">
        <v>50019</v>
      </c>
      <c r="J2243" t="s">
        <v>25</v>
      </c>
      <c r="K2243" t="s">
        <v>179</v>
      </c>
      <c r="L2243" t="s">
        <v>179</v>
      </c>
      <c r="N2243" t="s">
        <v>180</v>
      </c>
      <c r="O2243" t="s">
        <v>176</v>
      </c>
      <c r="P2243">
        <v>24945177</v>
      </c>
      <c r="Q2243" t="s">
        <v>177</v>
      </c>
      <c r="R2243">
        <v>783</v>
      </c>
      <c r="S2243">
        <v>260</v>
      </c>
    </row>
    <row r="2244" spans="1:19">
      <c r="A2244" t="s">
        <v>28</v>
      </c>
      <c r="B2244" t="s">
        <v>29</v>
      </c>
      <c r="C2244" t="s">
        <v>22</v>
      </c>
      <c r="D2244" t="s">
        <v>23</v>
      </c>
      <c r="E2244" t="s">
        <v>5</v>
      </c>
      <c r="G2244" t="s">
        <v>24</v>
      </c>
      <c r="H2244">
        <v>116662</v>
      </c>
      <c r="I2244">
        <v>117444</v>
      </c>
      <c r="J2244" t="s">
        <v>41</v>
      </c>
      <c r="K2244" t="s">
        <v>388</v>
      </c>
      <c r="L2244" t="s">
        <v>388</v>
      </c>
      <c r="N2244" t="s">
        <v>49</v>
      </c>
      <c r="P2244">
        <v>24946721</v>
      </c>
      <c r="Q2244" t="s">
        <v>386</v>
      </c>
      <c r="R2244">
        <v>783</v>
      </c>
      <c r="S2244">
        <v>260</v>
      </c>
    </row>
    <row r="2245" spans="1:19">
      <c r="A2245" t="s">
        <v>28</v>
      </c>
      <c r="B2245" t="s">
        <v>29</v>
      </c>
      <c r="C2245" t="s">
        <v>22</v>
      </c>
      <c r="D2245" t="s">
        <v>23</v>
      </c>
      <c r="E2245" t="s">
        <v>5</v>
      </c>
      <c r="G2245" t="s">
        <v>24</v>
      </c>
      <c r="H2245">
        <v>721236</v>
      </c>
      <c r="I2245">
        <v>722018</v>
      </c>
      <c r="J2245" t="s">
        <v>41</v>
      </c>
      <c r="K2245" t="s">
        <v>2555</v>
      </c>
      <c r="L2245" t="s">
        <v>2555</v>
      </c>
      <c r="N2245" t="s">
        <v>2556</v>
      </c>
      <c r="P2245">
        <v>24946670</v>
      </c>
      <c r="Q2245" t="s">
        <v>2553</v>
      </c>
      <c r="R2245">
        <v>783</v>
      </c>
      <c r="S2245">
        <v>260</v>
      </c>
    </row>
    <row r="2246" spans="1:19">
      <c r="A2246" t="s">
        <v>28</v>
      </c>
      <c r="B2246" t="s">
        <v>29</v>
      </c>
      <c r="C2246" t="s">
        <v>22</v>
      </c>
      <c r="D2246" t="s">
        <v>23</v>
      </c>
      <c r="E2246" t="s">
        <v>5</v>
      </c>
      <c r="G2246" t="s">
        <v>24</v>
      </c>
      <c r="H2246">
        <v>914899</v>
      </c>
      <c r="I2246">
        <v>915681</v>
      </c>
      <c r="J2246" t="s">
        <v>41</v>
      </c>
      <c r="K2246" t="s">
        <v>3232</v>
      </c>
      <c r="L2246" t="s">
        <v>3232</v>
      </c>
      <c r="N2246" t="s">
        <v>3233</v>
      </c>
      <c r="P2246">
        <v>24945381</v>
      </c>
      <c r="Q2246" t="s">
        <v>3230</v>
      </c>
      <c r="R2246">
        <v>783</v>
      </c>
      <c r="S2246">
        <v>260</v>
      </c>
    </row>
    <row r="2247" spans="1:19">
      <c r="A2247" t="s">
        <v>28</v>
      </c>
      <c r="B2247" t="s">
        <v>29</v>
      </c>
      <c r="C2247" t="s">
        <v>22</v>
      </c>
      <c r="D2247" t="s">
        <v>23</v>
      </c>
      <c r="E2247" t="s">
        <v>5</v>
      </c>
      <c r="G2247" t="s">
        <v>24</v>
      </c>
      <c r="H2247">
        <v>1487089</v>
      </c>
      <c r="I2247">
        <v>1487871</v>
      </c>
      <c r="J2247" t="s">
        <v>25</v>
      </c>
      <c r="K2247" t="s">
        <v>5172</v>
      </c>
      <c r="L2247" t="s">
        <v>5172</v>
      </c>
      <c r="N2247" t="s">
        <v>5173</v>
      </c>
      <c r="P2247">
        <v>24946189</v>
      </c>
      <c r="Q2247" t="s">
        <v>5170</v>
      </c>
      <c r="R2247">
        <v>783</v>
      </c>
      <c r="S2247">
        <v>260</v>
      </c>
    </row>
    <row r="2248" spans="1:19">
      <c r="A2248" t="s">
        <v>28</v>
      </c>
      <c r="B2248" t="s">
        <v>29</v>
      </c>
      <c r="C2248" t="s">
        <v>22</v>
      </c>
      <c r="D2248" t="s">
        <v>23</v>
      </c>
      <c r="E2248" t="s">
        <v>5</v>
      </c>
      <c r="G2248" t="s">
        <v>24</v>
      </c>
      <c r="H2248">
        <v>1632161</v>
      </c>
      <c r="I2248">
        <v>1632943</v>
      </c>
      <c r="J2248" t="s">
        <v>41</v>
      </c>
      <c r="K2248" t="s">
        <v>5548</v>
      </c>
      <c r="L2248" t="s">
        <v>5548</v>
      </c>
      <c r="N2248" t="s">
        <v>5549</v>
      </c>
      <c r="P2248">
        <v>24947548</v>
      </c>
      <c r="Q2248" t="s">
        <v>5546</v>
      </c>
      <c r="R2248">
        <v>783</v>
      </c>
      <c r="S2248">
        <v>260</v>
      </c>
    </row>
    <row r="2249" spans="1:19">
      <c r="A2249" t="s">
        <v>28</v>
      </c>
      <c r="B2249" t="s">
        <v>29</v>
      </c>
      <c r="C2249" t="s">
        <v>22</v>
      </c>
      <c r="D2249" t="s">
        <v>23</v>
      </c>
      <c r="E2249" t="s">
        <v>5</v>
      </c>
      <c r="G2249" t="s">
        <v>24</v>
      </c>
      <c r="H2249">
        <v>1666719</v>
      </c>
      <c r="I2249">
        <v>1667501</v>
      </c>
      <c r="J2249" t="s">
        <v>25</v>
      </c>
      <c r="K2249" t="s">
        <v>5654</v>
      </c>
      <c r="L2249" t="s">
        <v>5654</v>
      </c>
      <c r="N2249" t="s">
        <v>5655</v>
      </c>
      <c r="P2249">
        <v>24948031</v>
      </c>
      <c r="Q2249" t="s">
        <v>5652</v>
      </c>
      <c r="R2249">
        <v>783</v>
      </c>
      <c r="S2249">
        <v>260</v>
      </c>
    </row>
    <row r="2250" spans="1:19">
      <c r="A2250" t="s">
        <v>28</v>
      </c>
      <c r="B2250" t="s">
        <v>29</v>
      </c>
      <c r="C2250" t="s">
        <v>22</v>
      </c>
      <c r="D2250" t="s">
        <v>23</v>
      </c>
      <c r="E2250" t="s">
        <v>5</v>
      </c>
      <c r="G2250" t="s">
        <v>24</v>
      </c>
      <c r="H2250">
        <v>1672492</v>
      </c>
      <c r="I2250">
        <v>1673274</v>
      </c>
      <c r="J2250" t="s">
        <v>41</v>
      </c>
      <c r="K2250" t="s">
        <v>5681</v>
      </c>
      <c r="L2250" t="s">
        <v>5681</v>
      </c>
      <c r="N2250" t="s">
        <v>962</v>
      </c>
      <c r="P2250">
        <v>24947465</v>
      </c>
      <c r="Q2250" t="s">
        <v>5679</v>
      </c>
      <c r="R2250">
        <v>783</v>
      </c>
      <c r="S2250">
        <v>260</v>
      </c>
    </row>
    <row r="2251" spans="1:19">
      <c r="A2251" t="s">
        <v>28</v>
      </c>
      <c r="B2251" t="s">
        <v>29</v>
      </c>
      <c r="C2251" t="s">
        <v>22</v>
      </c>
      <c r="D2251" t="s">
        <v>23</v>
      </c>
      <c r="E2251" t="s">
        <v>5</v>
      </c>
      <c r="G2251" t="s">
        <v>24</v>
      </c>
      <c r="H2251">
        <v>2268809</v>
      </c>
      <c r="I2251">
        <v>2269591</v>
      </c>
      <c r="J2251" t="s">
        <v>41</v>
      </c>
      <c r="K2251" t="s">
        <v>7496</v>
      </c>
      <c r="L2251" t="s">
        <v>7496</v>
      </c>
      <c r="N2251" t="s">
        <v>4879</v>
      </c>
      <c r="P2251">
        <v>24947683</v>
      </c>
      <c r="Q2251" t="s">
        <v>7494</v>
      </c>
      <c r="R2251">
        <v>783</v>
      </c>
      <c r="S2251">
        <v>260</v>
      </c>
    </row>
    <row r="2252" spans="1:19">
      <c r="A2252" t="s">
        <v>28</v>
      </c>
      <c r="B2252" t="s">
        <v>29</v>
      </c>
      <c r="C2252" t="s">
        <v>22</v>
      </c>
      <c r="D2252" t="s">
        <v>23</v>
      </c>
      <c r="E2252" t="s">
        <v>5</v>
      </c>
      <c r="G2252" t="s">
        <v>24</v>
      </c>
      <c r="H2252">
        <v>3159845</v>
      </c>
      <c r="I2252">
        <v>3160627</v>
      </c>
      <c r="J2252" t="s">
        <v>41</v>
      </c>
      <c r="K2252" t="s">
        <v>10217</v>
      </c>
      <c r="L2252" t="s">
        <v>10217</v>
      </c>
      <c r="N2252" t="s">
        <v>6223</v>
      </c>
      <c r="O2252" t="s">
        <v>6219</v>
      </c>
      <c r="P2252">
        <v>24946097</v>
      </c>
      <c r="Q2252" t="s">
        <v>10215</v>
      </c>
      <c r="R2252">
        <v>783</v>
      </c>
      <c r="S2252">
        <v>260</v>
      </c>
    </row>
    <row r="2253" spans="1:19">
      <c r="A2253" t="s">
        <v>28</v>
      </c>
      <c r="B2253" t="s">
        <v>29</v>
      </c>
      <c r="C2253" t="s">
        <v>22</v>
      </c>
      <c r="D2253" t="s">
        <v>23</v>
      </c>
      <c r="E2253" t="s">
        <v>5</v>
      </c>
      <c r="G2253" t="s">
        <v>24</v>
      </c>
      <c r="H2253">
        <v>3210004</v>
      </c>
      <c r="I2253">
        <v>3210786</v>
      </c>
      <c r="J2253" t="s">
        <v>25</v>
      </c>
      <c r="K2253" t="s">
        <v>10385</v>
      </c>
      <c r="L2253" t="s">
        <v>10385</v>
      </c>
      <c r="N2253" t="s">
        <v>10386</v>
      </c>
      <c r="P2253">
        <v>24947550</v>
      </c>
      <c r="Q2253" t="s">
        <v>10383</v>
      </c>
      <c r="R2253">
        <v>783</v>
      </c>
      <c r="S2253">
        <v>260</v>
      </c>
    </row>
    <row r="2254" spans="1:19">
      <c r="A2254" t="s">
        <v>28</v>
      </c>
      <c r="B2254" t="s">
        <v>29</v>
      </c>
      <c r="C2254" t="s">
        <v>22</v>
      </c>
      <c r="D2254" t="s">
        <v>23</v>
      </c>
      <c r="E2254" t="s">
        <v>5</v>
      </c>
      <c r="G2254" t="s">
        <v>24</v>
      </c>
      <c r="H2254">
        <v>3222827</v>
      </c>
      <c r="I2254">
        <v>3223609</v>
      </c>
      <c r="J2254" t="s">
        <v>25</v>
      </c>
      <c r="K2254" t="s">
        <v>10429</v>
      </c>
      <c r="L2254" t="s">
        <v>10429</v>
      </c>
      <c r="N2254" t="s">
        <v>10430</v>
      </c>
      <c r="P2254">
        <v>24949023</v>
      </c>
      <c r="Q2254" t="s">
        <v>10427</v>
      </c>
      <c r="R2254">
        <v>783</v>
      </c>
      <c r="S2254">
        <v>260</v>
      </c>
    </row>
    <row r="2255" spans="1:19">
      <c r="A2255" t="s">
        <v>28</v>
      </c>
      <c r="B2255" t="s">
        <v>29</v>
      </c>
      <c r="C2255" t="s">
        <v>22</v>
      </c>
      <c r="D2255" t="s">
        <v>23</v>
      </c>
      <c r="E2255" t="s">
        <v>5</v>
      </c>
      <c r="G2255" t="s">
        <v>24</v>
      </c>
      <c r="H2255">
        <v>3848693</v>
      </c>
      <c r="I2255">
        <v>3849475</v>
      </c>
      <c r="J2255" t="s">
        <v>41</v>
      </c>
      <c r="K2255" t="s">
        <v>12562</v>
      </c>
      <c r="L2255" t="s">
        <v>12562</v>
      </c>
      <c r="N2255" t="s">
        <v>12563</v>
      </c>
      <c r="P2255">
        <v>24947128</v>
      </c>
      <c r="Q2255" t="s">
        <v>12560</v>
      </c>
      <c r="R2255">
        <v>783</v>
      </c>
      <c r="S2255">
        <v>260</v>
      </c>
    </row>
    <row r="2256" spans="1:19">
      <c r="A2256" t="s">
        <v>28</v>
      </c>
      <c r="B2256" t="s">
        <v>29</v>
      </c>
      <c r="C2256" t="s">
        <v>22</v>
      </c>
      <c r="D2256" t="s">
        <v>23</v>
      </c>
      <c r="E2256" t="s">
        <v>5</v>
      </c>
      <c r="G2256" t="s">
        <v>24</v>
      </c>
      <c r="H2256">
        <v>150233</v>
      </c>
      <c r="I2256">
        <v>151012</v>
      </c>
      <c r="J2256" t="s">
        <v>25</v>
      </c>
      <c r="K2256" t="s">
        <v>519</v>
      </c>
      <c r="L2256" t="s">
        <v>519</v>
      </c>
      <c r="N2256" t="s">
        <v>520</v>
      </c>
      <c r="P2256">
        <v>24948663</v>
      </c>
      <c r="Q2256" t="s">
        <v>517</v>
      </c>
      <c r="R2256">
        <v>780</v>
      </c>
      <c r="S2256">
        <v>259</v>
      </c>
    </row>
    <row r="2257" spans="1:19">
      <c r="A2257" t="s">
        <v>28</v>
      </c>
      <c r="B2257" t="s">
        <v>29</v>
      </c>
      <c r="C2257" t="s">
        <v>22</v>
      </c>
      <c r="D2257" t="s">
        <v>23</v>
      </c>
      <c r="E2257" t="s">
        <v>5</v>
      </c>
      <c r="G2257" t="s">
        <v>24</v>
      </c>
      <c r="H2257">
        <v>882485</v>
      </c>
      <c r="I2257">
        <v>883264</v>
      </c>
      <c r="J2257" t="s">
        <v>25</v>
      </c>
      <c r="K2257" t="s">
        <v>3118</v>
      </c>
      <c r="L2257" t="s">
        <v>3118</v>
      </c>
      <c r="N2257" t="s">
        <v>448</v>
      </c>
      <c r="P2257">
        <v>24948949</v>
      </c>
      <c r="Q2257" t="s">
        <v>3116</v>
      </c>
      <c r="R2257">
        <v>780</v>
      </c>
      <c r="S2257">
        <v>259</v>
      </c>
    </row>
    <row r="2258" spans="1:19">
      <c r="A2258" t="s">
        <v>28</v>
      </c>
      <c r="B2258" t="s">
        <v>29</v>
      </c>
      <c r="C2258" t="s">
        <v>22</v>
      </c>
      <c r="D2258" t="s">
        <v>23</v>
      </c>
      <c r="E2258" t="s">
        <v>5</v>
      </c>
      <c r="G2258" t="s">
        <v>24</v>
      </c>
      <c r="H2258">
        <v>1266171</v>
      </c>
      <c r="I2258">
        <v>1266950</v>
      </c>
      <c r="J2258" t="s">
        <v>41</v>
      </c>
      <c r="K2258" t="s">
        <v>4421</v>
      </c>
      <c r="L2258" t="s">
        <v>4421</v>
      </c>
      <c r="N2258" t="s">
        <v>4422</v>
      </c>
      <c r="O2258" t="s">
        <v>4418</v>
      </c>
      <c r="P2258">
        <v>24948676</v>
      </c>
      <c r="Q2258" t="s">
        <v>4419</v>
      </c>
      <c r="R2258">
        <v>780</v>
      </c>
      <c r="S2258">
        <v>259</v>
      </c>
    </row>
    <row r="2259" spans="1:19">
      <c r="A2259" t="s">
        <v>28</v>
      </c>
      <c r="B2259" t="s">
        <v>29</v>
      </c>
      <c r="C2259" t="s">
        <v>22</v>
      </c>
      <c r="D2259" t="s">
        <v>23</v>
      </c>
      <c r="E2259" t="s">
        <v>5</v>
      </c>
      <c r="G2259" t="s">
        <v>24</v>
      </c>
      <c r="H2259">
        <v>1490555</v>
      </c>
      <c r="I2259">
        <v>1491334</v>
      </c>
      <c r="J2259" t="s">
        <v>25</v>
      </c>
      <c r="K2259" t="s">
        <v>5182</v>
      </c>
      <c r="L2259" t="s">
        <v>5182</v>
      </c>
      <c r="N2259" t="s">
        <v>5183</v>
      </c>
      <c r="O2259" t="s">
        <v>5179</v>
      </c>
      <c r="P2259">
        <v>24949178</v>
      </c>
      <c r="Q2259" t="s">
        <v>5180</v>
      </c>
      <c r="R2259">
        <v>780</v>
      </c>
      <c r="S2259">
        <v>259</v>
      </c>
    </row>
    <row r="2260" spans="1:19">
      <c r="A2260" t="s">
        <v>28</v>
      </c>
      <c r="B2260" t="s">
        <v>29</v>
      </c>
      <c r="C2260" t="s">
        <v>22</v>
      </c>
      <c r="D2260" t="s">
        <v>23</v>
      </c>
      <c r="E2260" t="s">
        <v>5</v>
      </c>
      <c r="G2260" t="s">
        <v>24</v>
      </c>
      <c r="H2260">
        <v>1633100</v>
      </c>
      <c r="I2260">
        <v>1633879</v>
      </c>
      <c r="J2260" t="s">
        <v>25</v>
      </c>
      <c r="K2260" t="s">
        <v>5552</v>
      </c>
      <c r="L2260" t="s">
        <v>5552</v>
      </c>
      <c r="N2260" t="s">
        <v>3575</v>
      </c>
      <c r="P2260">
        <v>24947181</v>
      </c>
      <c r="Q2260" t="s">
        <v>5550</v>
      </c>
      <c r="R2260">
        <v>780</v>
      </c>
      <c r="S2260">
        <v>259</v>
      </c>
    </row>
    <row r="2261" spans="1:19">
      <c r="A2261" t="s">
        <v>28</v>
      </c>
      <c r="B2261" t="s">
        <v>29</v>
      </c>
      <c r="C2261" t="s">
        <v>22</v>
      </c>
      <c r="D2261" t="s">
        <v>23</v>
      </c>
      <c r="E2261" t="s">
        <v>5</v>
      </c>
      <c r="G2261" t="s">
        <v>24</v>
      </c>
      <c r="H2261">
        <v>2872859</v>
      </c>
      <c r="I2261">
        <v>2873638</v>
      </c>
      <c r="J2261" t="s">
        <v>41</v>
      </c>
      <c r="K2261" t="s">
        <v>9459</v>
      </c>
      <c r="L2261" t="s">
        <v>9459</v>
      </c>
      <c r="N2261" t="s">
        <v>9460</v>
      </c>
      <c r="P2261">
        <v>24947599</v>
      </c>
      <c r="Q2261" t="s">
        <v>9457</v>
      </c>
      <c r="R2261">
        <v>780</v>
      </c>
      <c r="S2261">
        <v>259</v>
      </c>
    </row>
    <row r="2262" spans="1:19">
      <c r="A2262" t="s">
        <v>28</v>
      </c>
      <c r="B2262" t="s">
        <v>29</v>
      </c>
      <c r="C2262" t="s">
        <v>22</v>
      </c>
      <c r="D2262" t="s">
        <v>23</v>
      </c>
      <c r="E2262" t="s">
        <v>5</v>
      </c>
      <c r="G2262" t="s">
        <v>24</v>
      </c>
      <c r="H2262">
        <v>3071392</v>
      </c>
      <c r="I2262">
        <v>3072171</v>
      </c>
      <c r="J2262" t="s">
        <v>41</v>
      </c>
      <c r="K2262" t="s">
        <v>9998</v>
      </c>
      <c r="L2262" t="s">
        <v>9998</v>
      </c>
      <c r="N2262" t="s">
        <v>49</v>
      </c>
      <c r="P2262">
        <v>24945521</v>
      </c>
      <c r="Q2262" t="s">
        <v>9996</v>
      </c>
      <c r="R2262">
        <v>780</v>
      </c>
      <c r="S2262">
        <v>259</v>
      </c>
    </row>
    <row r="2263" spans="1:19">
      <c r="A2263" t="s">
        <v>28</v>
      </c>
      <c r="B2263" t="s">
        <v>29</v>
      </c>
      <c r="C2263" t="s">
        <v>22</v>
      </c>
      <c r="D2263" t="s">
        <v>23</v>
      </c>
      <c r="E2263" t="s">
        <v>5</v>
      </c>
      <c r="G2263" t="s">
        <v>24</v>
      </c>
      <c r="H2263">
        <v>3279139</v>
      </c>
      <c r="I2263">
        <v>3279918</v>
      </c>
      <c r="J2263" t="s">
        <v>25</v>
      </c>
      <c r="K2263" t="s">
        <v>10660</v>
      </c>
      <c r="L2263" t="s">
        <v>10660</v>
      </c>
      <c r="N2263" t="s">
        <v>10661</v>
      </c>
      <c r="O2263" t="s">
        <v>10657</v>
      </c>
      <c r="P2263">
        <v>24947842</v>
      </c>
      <c r="Q2263" t="s">
        <v>10658</v>
      </c>
      <c r="R2263">
        <v>780</v>
      </c>
      <c r="S2263">
        <v>259</v>
      </c>
    </row>
    <row r="2264" spans="1:19">
      <c r="A2264" t="s">
        <v>28</v>
      </c>
      <c r="B2264" t="s">
        <v>29</v>
      </c>
      <c r="C2264" t="s">
        <v>22</v>
      </c>
      <c r="D2264" t="s">
        <v>23</v>
      </c>
      <c r="E2264" t="s">
        <v>5</v>
      </c>
      <c r="G2264" t="s">
        <v>24</v>
      </c>
      <c r="H2264">
        <v>3509854</v>
      </c>
      <c r="I2264">
        <v>3510633</v>
      </c>
      <c r="J2264" t="s">
        <v>25</v>
      </c>
      <c r="K2264" t="s">
        <v>11456</v>
      </c>
      <c r="L2264" t="s">
        <v>11456</v>
      </c>
      <c r="N2264" t="s">
        <v>3858</v>
      </c>
      <c r="P2264">
        <v>24947104</v>
      </c>
      <c r="Q2264" t="s">
        <v>11455</v>
      </c>
      <c r="R2264">
        <v>780</v>
      </c>
      <c r="S2264">
        <v>259</v>
      </c>
    </row>
    <row r="2265" spans="1:19">
      <c r="A2265" t="s">
        <v>28</v>
      </c>
      <c r="B2265" t="s">
        <v>29</v>
      </c>
      <c r="C2265" t="s">
        <v>22</v>
      </c>
      <c r="D2265" t="s">
        <v>23</v>
      </c>
      <c r="E2265" t="s">
        <v>5</v>
      </c>
      <c r="G2265" t="s">
        <v>24</v>
      </c>
      <c r="H2265">
        <v>3858750</v>
      </c>
      <c r="I2265">
        <v>3859529</v>
      </c>
      <c r="J2265" t="s">
        <v>25</v>
      </c>
      <c r="K2265" t="s">
        <v>12611</v>
      </c>
      <c r="L2265" t="s">
        <v>12611</v>
      </c>
      <c r="N2265" t="s">
        <v>12612</v>
      </c>
      <c r="P2265">
        <v>24947509</v>
      </c>
      <c r="Q2265" t="s">
        <v>12609</v>
      </c>
      <c r="R2265">
        <v>780</v>
      </c>
      <c r="S2265">
        <v>259</v>
      </c>
    </row>
    <row r="2266" spans="1:19">
      <c r="A2266" t="s">
        <v>28</v>
      </c>
      <c r="B2266" t="s">
        <v>29</v>
      </c>
      <c r="C2266" t="s">
        <v>22</v>
      </c>
      <c r="D2266" t="s">
        <v>23</v>
      </c>
      <c r="E2266" t="s">
        <v>5</v>
      </c>
      <c r="G2266" t="s">
        <v>24</v>
      </c>
      <c r="H2266">
        <v>4268204</v>
      </c>
      <c r="I2266">
        <v>4268983</v>
      </c>
      <c r="J2266" t="s">
        <v>41</v>
      </c>
      <c r="K2266" t="s">
        <v>14040</v>
      </c>
      <c r="L2266" t="s">
        <v>14040</v>
      </c>
      <c r="N2266" t="s">
        <v>5630</v>
      </c>
      <c r="P2266">
        <v>24945197</v>
      </c>
      <c r="Q2266" t="s">
        <v>14038</v>
      </c>
      <c r="R2266">
        <v>780</v>
      </c>
      <c r="S2266">
        <v>259</v>
      </c>
    </row>
    <row r="2267" spans="1:19">
      <c r="A2267" t="s">
        <v>28</v>
      </c>
      <c r="B2267" t="s">
        <v>29</v>
      </c>
      <c r="C2267" t="s">
        <v>22</v>
      </c>
      <c r="D2267" t="s">
        <v>23</v>
      </c>
      <c r="E2267" t="s">
        <v>5</v>
      </c>
      <c r="G2267" t="s">
        <v>24</v>
      </c>
      <c r="H2267">
        <v>477132</v>
      </c>
      <c r="I2267">
        <v>477908</v>
      </c>
      <c r="J2267" t="s">
        <v>41</v>
      </c>
      <c r="K2267" t="s">
        <v>1705</v>
      </c>
      <c r="L2267" t="s">
        <v>1705</v>
      </c>
      <c r="N2267" t="s">
        <v>1706</v>
      </c>
      <c r="P2267">
        <v>24947838</v>
      </c>
      <c r="Q2267" t="s">
        <v>1703</v>
      </c>
      <c r="R2267">
        <v>777</v>
      </c>
      <c r="S2267">
        <v>258</v>
      </c>
    </row>
    <row r="2268" spans="1:19">
      <c r="A2268" t="s">
        <v>28</v>
      </c>
      <c r="B2268" t="s">
        <v>29</v>
      </c>
      <c r="C2268" t="s">
        <v>22</v>
      </c>
      <c r="D2268" t="s">
        <v>23</v>
      </c>
      <c r="E2268" t="s">
        <v>5</v>
      </c>
      <c r="G2268" t="s">
        <v>24</v>
      </c>
      <c r="H2268">
        <v>497052</v>
      </c>
      <c r="I2268">
        <v>497828</v>
      </c>
      <c r="J2268" t="s">
        <v>41</v>
      </c>
      <c r="K2268" t="s">
        <v>1745</v>
      </c>
      <c r="L2268" t="s">
        <v>1745</v>
      </c>
      <c r="N2268" t="s">
        <v>1746</v>
      </c>
      <c r="P2268">
        <v>24948251</v>
      </c>
      <c r="Q2268" t="s">
        <v>1743</v>
      </c>
      <c r="R2268">
        <v>777</v>
      </c>
      <c r="S2268">
        <v>258</v>
      </c>
    </row>
    <row r="2269" spans="1:19">
      <c r="A2269" t="s">
        <v>28</v>
      </c>
      <c r="B2269" t="s">
        <v>29</v>
      </c>
      <c r="C2269" t="s">
        <v>22</v>
      </c>
      <c r="D2269" t="s">
        <v>23</v>
      </c>
      <c r="E2269" t="s">
        <v>5</v>
      </c>
      <c r="G2269" t="s">
        <v>24</v>
      </c>
      <c r="H2269">
        <v>1796583</v>
      </c>
      <c r="I2269">
        <v>1797359</v>
      </c>
      <c r="J2269" t="s">
        <v>25</v>
      </c>
      <c r="K2269" t="s">
        <v>6061</v>
      </c>
      <c r="L2269" t="s">
        <v>6061</v>
      </c>
      <c r="N2269" t="s">
        <v>6062</v>
      </c>
      <c r="P2269">
        <v>24948469</v>
      </c>
      <c r="Q2269" t="s">
        <v>6059</v>
      </c>
      <c r="R2269">
        <v>777</v>
      </c>
      <c r="S2269">
        <v>258</v>
      </c>
    </row>
    <row r="2270" spans="1:19">
      <c r="A2270" t="s">
        <v>28</v>
      </c>
      <c r="B2270" t="s">
        <v>29</v>
      </c>
      <c r="C2270" t="s">
        <v>22</v>
      </c>
      <c r="D2270" t="s">
        <v>23</v>
      </c>
      <c r="E2270" t="s">
        <v>5</v>
      </c>
      <c r="G2270" t="s">
        <v>24</v>
      </c>
      <c r="H2270">
        <v>1802202</v>
      </c>
      <c r="I2270">
        <v>1802978</v>
      </c>
      <c r="J2270" t="s">
        <v>41</v>
      </c>
      <c r="K2270" t="s">
        <v>6079</v>
      </c>
      <c r="L2270" t="s">
        <v>6079</v>
      </c>
      <c r="N2270" t="s">
        <v>49</v>
      </c>
      <c r="P2270">
        <v>24945280</v>
      </c>
      <c r="Q2270" t="s">
        <v>6077</v>
      </c>
      <c r="R2270">
        <v>777</v>
      </c>
      <c r="S2270">
        <v>258</v>
      </c>
    </row>
    <row r="2271" spans="1:19">
      <c r="A2271" t="s">
        <v>28</v>
      </c>
      <c r="B2271" t="s">
        <v>29</v>
      </c>
      <c r="C2271" t="s">
        <v>22</v>
      </c>
      <c r="D2271" t="s">
        <v>23</v>
      </c>
      <c r="E2271" t="s">
        <v>5</v>
      </c>
      <c r="G2271" t="s">
        <v>24</v>
      </c>
      <c r="H2271">
        <v>1868171</v>
      </c>
      <c r="I2271">
        <v>1868947</v>
      </c>
      <c r="J2271" t="s">
        <v>41</v>
      </c>
      <c r="K2271" t="s">
        <v>6297</v>
      </c>
      <c r="L2271" t="s">
        <v>6297</v>
      </c>
      <c r="N2271" t="s">
        <v>5123</v>
      </c>
      <c r="P2271">
        <v>24947847</v>
      </c>
      <c r="Q2271" t="s">
        <v>6295</v>
      </c>
      <c r="R2271">
        <v>777</v>
      </c>
      <c r="S2271">
        <v>258</v>
      </c>
    </row>
    <row r="2272" spans="1:19">
      <c r="A2272" t="s">
        <v>28</v>
      </c>
      <c r="B2272" t="s">
        <v>29</v>
      </c>
      <c r="C2272" t="s">
        <v>22</v>
      </c>
      <c r="D2272" t="s">
        <v>23</v>
      </c>
      <c r="E2272" t="s">
        <v>5</v>
      </c>
      <c r="G2272" t="s">
        <v>24</v>
      </c>
      <c r="H2272">
        <v>2189649</v>
      </c>
      <c r="I2272">
        <v>2190425</v>
      </c>
      <c r="J2272" t="s">
        <v>25</v>
      </c>
      <c r="K2272" t="s">
        <v>7220</v>
      </c>
      <c r="L2272" t="s">
        <v>7220</v>
      </c>
      <c r="N2272" t="s">
        <v>7221</v>
      </c>
      <c r="P2272">
        <v>24948171</v>
      </c>
      <c r="Q2272" t="s">
        <v>7218</v>
      </c>
      <c r="R2272">
        <v>777</v>
      </c>
      <c r="S2272">
        <v>258</v>
      </c>
    </row>
    <row r="2273" spans="1:19">
      <c r="A2273" t="s">
        <v>28</v>
      </c>
      <c r="B2273" t="s">
        <v>29</v>
      </c>
      <c r="C2273" t="s">
        <v>22</v>
      </c>
      <c r="D2273" t="s">
        <v>23</v>
      </c>
      <c r="E2273" t="s">
        <v>5</v>
      </c>
      <c r="G2273" t="s">
        <v>24</v>
      </c>
      <c r="H2273">
        <v>2300705</v>
      </c>
      <c r="I2273">
        <v>2301481</v>
      </c>
      <c r="J2273" t="s">
        <v>41</v>
      </c>
      <c r="K2273" t="s">
        <v>7586</v>
      </c>
      <c r="L2273" t="s">
        <v>7586</v>
      </c>
      <c r="N2273" t="s">
        <v>7587</v>
      </c>
      <c r="P2273">
        <v>24946643</v>
      </c>
      <c r="Q2273" t="s">
        <v>7584</v>
      </c>
      <c r="R2273">
        <v>777</v>
      </c>
      <c r="S2273">
        <v>258</v>
      </c>
    </row>
    <row r="2274" spans="1:19">
      <c r="A2274" t="s">
        <v>28</v>
      </c>
      <c r="B2274" t="s">
        <v>29</v>
      </c>
      <c r="C2274" t="s">
        <v>22</v>
      </c>
      <c r="D2274" t="s">
        <v>23</v>
      </c>
      <c r="E2274" t="s">
        <v>5</v>
      </c>
      <c r="G2274" t="s">
        <v>24</v>
      </c>
      <c r="H2274">
        <v>2379038</v>
      </c>
      <c r="I2274">
        <v>2379814</v>
      </c>
      <c r="J2274" t="s">
        <v>25</v>
      </c>
      <c r="K2274" t="s">
        <v>7932</v>
      </c>
      <c r="L2274" t="s">
        <v>7932</v>
      </c>
      <c r="N2274" t="s">
        <v>7933</v>
      </c>
      <c r="P2274">
        <v>24947672</v>
      </c>
      <c r="Q2274" t="s">
        <v>7930</v>
      </c>
      <c r="R2274">
        <v>777</v>
      </c>
      <c r="S2274">
        <v>258</v>
      </c>
    </row>
    <row r="2275" spans="1:19">
      <c r="A2275" t="s">
        <v>28</v>
      </c>
      <c r="B2275" t="s">
        <v>29</v>
      </c>
      <c r="C2275" t="s">
        <v>22</v>
      </c>
      <c r="D2275" t="s">
        <v>23</v>
      </c>
      <c r="E2275" t="s">
        <v>5</v>
      </c>
      <c r="G2275" t="s">
        <v>24</v>
      </c>
      <c r="H2275">
        <v>3507346</v>
      </c>
      <c r="I2275">
        <v>3508122</v>
      </c>
      <c r="J2275" t="s">
        <v>25</v>
      </c>
      <c r="K2275" t="s">
        <v>11447</v>
      </c>
      <c r="L2275" t="s">
        <v>11447</v>
      </c>
      <c r="N2275" t="s">
        <v>11448</v>
      </c>
      <c r="P2275">
        <v>24949418</v>
      </c>
      <c r="Q2275" t="s">
        <v>11445</v>
      </c>
      <c r="R2275">
        <v>777</v>
      </c>
      <c r="S2275">
        <v>258</v>
      </c>
    </row>
    <row r="2276" spans="1:19">
      <c r="A2276" t="s">
        <v>28</v>
      </c>
      <c r="B2276" t="s">
        <v>29</v>
      </c>
      <c r="C2276" t="s">
        <v>22</v>
      </c>
      <c r="D2276" t="s">
        <v>23</v>
      </c>
      <c r="E2276" t="s">
        <v>5</v>
      </c>
      <c r="G2276" t="s">
        <v>24</v>
      </c>
      <c r="H2276">
        <v>3766899</v>
      </c>
      <c r="I2276">
        <v>3767675</v>
      </c>
      <c r="J2276" t="s">
        <v>41</v>
      </c>
      <c r="K2276" t="s">
        <v>12318</v>
      </c>
      <c r="L2276" t="s">
        <v>12318</v>
      </c>
      <c r="N2276" t="s">
        <v>638</v>
      </c>
      <c r="P2276">
        <v>24945407</v>
      </c>
      <c r="Q2276" t="s">
        <v>12316</v>
      </c>
      <c r="R2276">
        <v>777</v>
      </c>
      <c r="S2276">
        <v>258</v>
      </c>
    </row>
    <row r="2277" spans="1:19">
      <c r="A2277" t="s">
        <v>28</v>
      </c>
      <c r="B2277" t="s">
        <v>29</v>
      </c>
      <c r="C2277" t="s">
        <v>22</v>
      </c>
      <c r="D2277" t="s">
        <v>23</v>
      </c>
      <c r="E2277" t="s">
        <v>5</v>
      </c>
      <c r="G2277" t="s">
        <v>24</v>
      </c>
      <c r="H2277">
        <v>4018086</v>
      </c>
      <c r="I2277">
        <v>4018862</v>
      </c>
      <c r="J2277" t="s">
        <v>41</v>
      </c>
      <c r="K2277" t="s">
        <v>13222</v>
      </c>
      <c r="L2277" t="s">
        <v>13222</v>
      </c>
      <c r="N2277" t="s">
        <v>171</v>
      </c>
      <c r="P2277">
        <v>24949316</v>
      </c>
      <c r="Q2277" t="s">
        <v>13220</v>
      </c>
      <c r="R2277">
        <v>777</v>
      </c>
      <c r="S2277">
        <v>258</v>
      </c>
    </row>
    <row r="2278" spans="1:19">
      <c r="A2278" t="s">
        <v>28</v>
      </c>
      <c r="B2278" t="s">
        <v>29</v>
      </c>
      <c r="C2278" t="s">
        <v>22</v>
      </c>
      <c r="D2278" t="s">
        <v>23</v>
      </c>
      <c r="E2278" t="s">
        <v>5</v>
      </c>
      <c r="G2278" t="s">
        <v>24</v>
      </c>
      <c r="H2278">
        <v>4041755</v>
      </c>
      <c r="I2278">
        <v>4042531</v>
      </c>
      <c r="J2278" t="s">
        <v>25</v>
      </c>
      <c r="K2278" t="s">
        <v>13306</v>
      </c>
      <c r="L2278" t="s">
        <v>13306</v>
      </c>
      <c r="N2278" t="s">
        <v>5770</v>
      </c>
      <c r="P2278">
        <v>24946696</v>
      </c>
      <c r="Q2278" t="s">
        <v>13304</v>
      </c>
      <c r="R2278">
        <v>777</v>
      </c>
      <c r="S2278">
        <v>258</v>
      </c>
    </row>
    <row r="2279" spans="1:19">
      <c r="A2279" t="s">
        <v>28</v>
      </c>
      <c r="B2279" t="s">
        <v>29</v>
      </c>
      <c r="C2279" t="s">
        <v>22</v>
      </c>
      <c r="D2279" t="s">
        <v>23</v>
      </c>
      <c r="E2279" t="s">
        <v>5</v>
      </c>
      <c r="G2279" t="s">
        <v>24</v>
      </c>
      <c r="H2279">
        <v>4584103</v>
      </c>
      <c r="I2279">
        <v>4584879</v>
      </c>
      <c r="J2279" t="s">
        <v>41</v>
      </c>
      <c r="K2279" t="s">
        <v>15114</v>
      </c>
      <c r="L2279" t="s">
        <v>15114</v>
      </c>
      <c r="N2279" t="s">
        <v>3203</v>
      </c>
      <c r="O2279" t="s">
        <v>3199</v>
      </c>
      <c r="P2279">
        <v>24946307</v>
      </c>
      <c r="Q2279" t="s">
        <v>15112</v>
      </c>
      <c r="R2279">
        <v>777</v>
      </c>
      <c r="S2279">
        <v>258</v>
      </c>
    </row>
    <row r="2280" spans="1:19">
      <c r="A2280" t="s">
        <v>28</v>
      </c>
      <c r="B2280" t="s">
        <v>29</v>
      </c>
      <c r="C2280" t="s">
        <v>22</v>
      </c>
      <c r="D2280" t="s">
        <v>23</v>
      </c>
      <c r="E2280" t="s">
        <v>5</v>
      </c>
      <c r="G2280" t="s">
        <v>24</v>
      </c>
      <c r="H2280">
        <v>4654044</v>
      </c>
      <c r="I2280">
        <v>4654820</v>
      </c>
      <c r="J2280" t="s">
        <v>25</v>
      </c>
      <c r="K2280" t="s">
        <v>15356</v>
      </c>
      <c r="L2280" t="s">
        <v>15356</v>
      </c>
      <c r="N2280" t="s">
        <v>15357</v>
      </c>
      <c r="P2280">
        <v>24948243</v>
      </c>
      <c r="Q2280" t="s">
        <v>15354</v>
      </c>
      <c r="R2280">
        <v>777</v>
      </c>
      <c r="S2280">
        <v>258</v>
      </c>
    </row>
    <row r="2281" spans="1:19">
      <c r="A2281" t="s">
        <v>28</v>
      </c>
      <c r="B2281" t="s">
        <v>29</v>
      </c>
      <c r="C2281" t="s">
        <v>22</v>
      </c>
      <c r="D2281" t="s">
        <v>23</v>
      </c>
      <c r="E2281" t="s">
        <v>5</v>
      </c>
      <c r="G2281" t="s">
        <v>24</v>
      </c>
      <c r="H2281">
        <v>728639</v>
      </c>
      <c r="I2281">
        <v>729412</v>
      </c>
      <c r="J2281" t="s">
        <v>25</v>
      </c>
      <c r="K2281" t="s">
        <v>2579</v>
      </c>
      <c r="L2281" t="s">
        <v>2579</v>
      </c>
      <c r="N2281" t="s">
        <v>1014</v>
      </c>
      <c r="P2281">
        <v>24945483</v>
      </c>
      <c r="Q2281" t="s">
        <v>2577</v>
      </c>
      <c r="R2281">
        <v>774</v>
      </c>
      <c r="S2281">
        <v>257</v>
      </c>
    </row>
    <row r="2282" spans="1:19">
      <c r="A2282" t="s">
        <v>28</v>
      </c>
      <c r="B2282" t="s">
        <v>29</v>
      </c>
      <c r="C2282" t="s">
        <v>22</v>
      </c>
      <c r="D2282" t="s">
        <v>23</v>
      </c>
      <c r="E2282" t="s">
        <v>5</v>
      </c>
      <c r="G2282" t="s">
        <v>24</v>
      </c>
      <c r="H2282">
        <v>822857</v>
      </c>
      <c r="I2282">
        <v>823630</v>
      </c>
      <c r="J2282" t="s">
        <v>25</v>
      </c>
      <c r="K2282" t="s">
        <v>2939</v>
      </c>
      <c r="L2282" t="s">
        <v>2939</v>
      </c>
      <c r="N2282" t="s">
        <v>1014</v>
      </c>
      <c r="P2282">
        <v>24945862</v>
      </c>
      <c r="Q2282" t="s">
        <v>2937</v>
      </c>
      <c r="R2282">
        <v>774</v>
      </c>
      <c r="S2282">
        <v>257</v>
      </c>
    </row>
    <row r="2283" spans="1:19">
      <c r="A2283" t="s">
        <v>28</v>
      </c>
      <c r="B2283" t="s">
        <v>29</v>
      </c>
      <c r="C2283" t="s">
        <v>22</v>
      </c>
      <c r="D2283" t="s">
        <v>23</v>
      </c>
      <c r="E2283" t="s">
        <v>5</v>
      </c>
      <c r="G2283" t="s">
        <v>24</v>
      </c>
      <c r="H2283">
        <v>905676</v>
      </c>
      <c r="I2283">
        <v>906449</v>
      </c>
      <c r="J2283" t="s">
        <v>25</v>
      </c>
      <c r="K2283" t="s">
        <v>3202</v>
      </c>
      <c r="L2283" t="s">
        <v>3202</v>
      </c>
      <c r="N2283" t="s">
        <v>3203</v>
      </c>
      <c r="O2283" t="s">
        <v>3199</v>
      </c>
      <c r="P2283">
        <v>24946200</v>
      </c>
      <c r="Q2283" t="s">
        <v>3200</v>
      </c>
      <c r="R2283">
        <v>774</v>
      </c>
      <c r="S2283">
        <v>257</v>
      </c>
    </row>
    <row r="2284" spans="1:19">
      <c r="A2284" t="s">
        <v>28</v>
      </c>
      <c r="B2284" t="s">
        <v>29</v>
      </c>
      <c r="C2284" t="s">
        <v>22</v>
      </c>
      <c r="D2284" t="s">
        <v>23</v>
      </c>
      <c r="E2284" t="s">
        <v>5</v>
      </c>
      <c r="G2284" t="s">
        <v>24</v>
      </c>
      <c r="H2284">
        <v>1315627</v>
      </c>
      <c r="I2284">
        <v>1316400</v>
      </c>
      <c r="J2284" t="s">
        <v>41</v>
      </c>
      <c r="K2284" t="s">
        <v>4561</v>
      </c>
      <c r="L2284" t="s">
        <v>4561</v>
      </c>
      <c r="N2284" t="s">
        <v>4562</v>
      </c>
      <c r="P2284">
        <v>24947714</v>
      </c>
      <c r="Q2284" t="s">
        <v>4559</v>
      </c>
      <c r="R2284">
        <v>774</v>
      </c>
      <c r="S2284">
        <v>257</v>
      </c>
    </row>
    <row r="2285" spans="1:19">
      <c r="A2285" t="s">
        <v>28</v>
      </c>
      <c r="B2285" t="s">
        <v>29</v>
      </c>
      <c r="C2285" t="s">
        <v>22</v>
      </c>
      <c r="D2285" t="s">
        <v>23</v>
      </c>
      <c r="E2285" t="s">
        <v>5</v>
      </c>
      <c r="G2285" t="s">
        <v>24</v>
      </c>
      <c r="H2285">
        <v>1997260</v>
      </c>
      <c r="I2285">
        <v>1998033</v>
      </c>
      <c r="J2285" t="s">
        <v>41</v>
      </c>
      <c r="K2285" t="s">
        <v>6687</v>
      </c>
      <c r="L2285" t="s">
        <v>6687</v>
      </c>
      <c r="N2285" t="s">
        <v>6688</v>
      </c>
      <c r="O2285" t="s">
        <v>6684</v>
      </c>
      <c r="P2285">
        <v>24945298</v>
      </c>
      <c r="Q2285" t="s">
        <v>6685</v>
      </c>
      <c r="R2285">
        <v>774</v>
      </c>
      <c r="S2285">
        <v>257</v>
      </c>
    </row>
    <row r="2286" spans="1:19">
      <c r="A2286" t="s">
        <v>28</v>
      </c>
      <c r="B2286" t="s">
        <v>29</v>
      </c>
      <c r="C2286" t="s">
        <v>22</v>
      </c>
      <c r="D2286" t="s">
        <v>23</v>
      </c>
      <c r="E2286" t="s">
        <v>5</v>
      </c>
      <c r="G2286" t="s">
        <v>24</v>
      </c>
      <c r="H2286">
        <v>2817405</v>
      </c>
      <c r="I2286">
        <v>2818178</v>
      </c>
      <c r="J2286" t="s">
        <v>25</v>
      </c>
      <c r="K2286" t="s">
        <v>9289</v>
      </c>
      <c r="L2286" t="s">
        <v>9289</v>
      </c>
      <c r="N2286" t="s">
        <v>9290</v>
      </c>
      <c r="P2286">
        <v>24949098</v>
      </c>
      <c r="Q2286" t="s">
        <v>9287</v>
      </c>
      <c r="R2286">
        <v>774</v>
      </c>
      <c r="S2286">
        <v>257</v>
      </c>
    </row>
    <row r="2287" spans="1:19">
      <c r="A2287" t="s">
        <v>28</v>
      </c>
      <c r="B2287" t="s">
        <v>29</v>
      </c>
      <c r="C2287" t="s">
        <v>22</v>
      </c>
      <c r="D2287" t="s">
        <v>23</v>
      </c>
      <c r="E2287" t="s">
        <v>5</v>
      </c>
      <c r="G2287" t="s">
        <v>24</v>
      </c>
      <c r="H2287">
        <v>3310655</v>
      </c>
      <c r="I2287">
        <v>3311428</v>
      </c>
      <c r="J2287" t="s">
        <v>41</v>
      </c>
      <c r="K2287" t="s">
        <v>10756</v>
      </c>
      <c r="L2287" t="s">
        <v>10756</v>
      </c>
      <c r="N2287" t="s">
        <v>4800</v>
      </c>
      <c r="P2287">
        <v>31478309</v>
      </c>
      <c r="Q2287" t="s">
        <v>10754</v>
      </c>
      <c r="R2287">
        <v>774</v>
      </c>
      <c r="S2287">
        <v>257</v>
      </c>
    </row>
    <row r="2288" spans="1:19">
      <c r="A2288" t="s">
        <v>28</v>
      </c>
      <c r="B2288" t="s">
        <v>29</v>
      </c>
      <c r="C2288" t="s">
        <v>22</v>
      </c>
      <c r="D2288" t="s">
        <v>23</v>
      </c>
      <c r="E2288" t="s">
        <v>5</v>
      </c>
      <c r="G2288" t="s">
        <v>24</v>
      </c>
      <c r="H2288">
        <v>3583082</v>
      </c>
      <c r="I2288">
        <v>3583855</v>
      </c>
      <c r="J2288" t="s">
        <v>25</v>
      </c>
      <c r="K2288" t="s">
        <v>11671</v>
      </c>
      <c r="L2288" t="s">
        <v>11671</v>
      </c>
      <c r="N2288" t="s">
        <v>11672</v>
      </c>
      <c r="P2288">
        <v>24948915</v>
      </c>
      <c r="Q2288" t="s">
        <v>11669</v>
      </c>
      <c r="R2288">
        <v>774</v>
      </c>
      <c r="S2288">
        <v>257</v>
      </c>
    </row>
    <row r="2289" spans="1:19">
      <c r="A2289" t="s">
        <v>28</v>
      </c>
      <c r="B2289" t="s">
        <v>29</v>
      </c>
      <c r="C2289" t="s">
        <v>22</v>
      </c>
      <c r="D2289" t="s">
        <v>23</v>
      </c>
      <c r="E2289" t="s">
        <v>5</v>
      </c>
      <c r="G2289" t="s">
        <v>24</v>
      </c>
      <c r="H2289">
        <v>4058859</v>
      </c>
      <c r="I2289">
        <v>4059632</v>
      </c>
      <c r="J2289" t="s">
        <v>41</v>
      </c>
      <c r="K2289" t="s">
        <v>13371</v>
      </c>
      <c r="L2289" t="s">
        <v>13371</v>
      </c>
      <c r="N2289" t="s">
        <v>13372</v>
      </c>
      <c r="P2289">
        <v>24945713</v>
      </c>
      <c r="Q2289" t="s">
        <v>13369</v>
      </c>
      <c r="R2289">
        <v>774</v>
      </c>
      <c r="S2289">
        <v>257</v>
      </c>
    </row>
    <row r="2290" spans="1:19">
      <c r="A2290" t="s">
        <v>28</v>
      </c>
      <c r="B2290" t="s">
        <v>29</v>
      </c>
      <c r="C2290" t="s">
        <v>22</v>
      </c>
      <c r="D2290" t="s">
        <v>23</v>
      </c>
      <c r="E2290" t="s">
        <v>5</v>
      </c>
      <c r="G2290" t="s">
        <v>24</v>
      </c>
      <c r="H2290">
        <v>124336</v>
      </c>
      <c r="I2290">
        <v>125106</v>
      </c>
      <c r="J2290" t="s">
        <v>41</v>
      </c>
      <c r="K2290" t="s">
        <v>430</v>
      </c>
      <c r="L2290" t="s">
        <v>430</v>
      </c>
      <c r="N2290" t="s">
        <v>431</v>
      </c>
      <c r="P2290">
        <v>24949273</v>
      </c>
      <c r="Q2290" t="s">
        <v>428</v>
      </c>
      <c r="R2290">
        <v>771</v>
      </c>
      <c r="S2290">
        <v>256</v>
      </c>
    </row>
    <row r="2291" spans="1:19">
      <c r="A2291" t="s">
        <v>28</v>
      </c>
      <c r="B2291" t="s">
        <v>29</v>
      </c>
      <c r="C2291" t="s">
        <v>22</v>
      </c>
      <c r="D2291" t="s">
        <v>23</v>
      </c>
      <c r="E2291" t="s">
        <v>5</v>
      </c>
      <c r="G2291" t="s">
        <v>24</v>
      </c>
      <c r="H2291">
        <v>233320</v>
      </c>
      <c r="I2291">
        <v>234090</v>
      </c>
      <c r="J2291" t="s">
        <v>25</v>
      </c>
      <c r="K2291" t="s">
        <v>840</v>
      </c>
      <c r="L2291" t="s">
        <v>840</v>
      </c>
      <c r="N2291" t="s">
        <v>841</v>
      </c>
      <c r="P2291">
        <v>24949116</v>
      </c>
      <c r="Q2291" t="s">
        <v>838</v>
      </c>
      <c r="R2291">
        <v>771</v>
      </c>
      <c r="S2291">
        <v>256</v>
      </c>
    </row>
    <row r="2292" spans="1:19">
      <c r="A2292" t="s">
        <v>28</v>
      </c>
      <c r="B2292" t="s">
        <v>29</v>
      </c>
      <c r="C2292" t="s">
        <v>22</v>
      </c>
      <c r="D2292" t="s">
        <v>23</v>
      </c>
      <c r="E2292" t="s">
        <v>5</v>
      </c>
      <c r="G2292" t="s">
        <v>24</v>
      </c>
      <c r="H2292">
        <v>724608</v>
      </c>
      <c r="I2292">
        <v>725378</v>
      </c>
      <c r="J2292" t="s">
        <v>41</v>
      </c>
      <c r="K2292" t="s">
        <v>2566</v>
      </c>
      <c r="L2292" t="s">
        <v>2566</v>
      </c>
      <c r="N2292" t="s">
        <v>49</v>
      </c>
      <c r="P2292">
        <v>24946966</v>
      </c>
      <c r="Q2292" t="s">
        <v>2564</v>
      </c>
      <c r="R2292">
        <v>771</v>
      </c>
      <c r="S2292">
        <v>256</v>
      </c>
    </row>
    <row r="2293" spans="1:19">
      <c r="A2293" t="s">
        <v>28</v>
      </c>
      <c r="B2293" t="s">
        <v>29</v>
      </c>
      <c r="C2293" t="s">
        <v>22</v>
      </c>
      <c r="D2293" t="s">
        <v>23</v>
      </c>
      <c r="E2293" t="s">
        <v>5</v>
      </c>
      <c r="G2293" t="s">
        <v>24</v>
      </c>
      <c r="H2293">
        <v>1608665</v>
      </c>
      <c r="I2293">
        <v>1609435</v>
      </c>
      <c r="J2293" t="s">
        <v>25</v>
      </c>
      <c r="K2293" t="s">
        <v>5484</v>
      </c>
      <c r="L2293" t="s">
        <v>5484</v>
      </c>
      <c r="N2293" t="s">
        <v>962</v>
      </c>
      <c r="P2293">
        <v>24945307</v>
      </c>
      <c r="Q2293" t="s">
        <v>5482</v>
      </c>
      <c r="R2293">
        <v>771</v>
      </c>
      <c r="S2293">
        <v>256</v>
      </c>
    </row>
    <row r="2294" spans="1:19">
      <c r="A2294" t="s">
        <v>28</v>
      </c>
      <c r="B2294" t="s">
        <v>29</v>
      </c>
      <c r="C2294" t="s">
        <v>22</v>
      </c>
      <c r="D2294" t="s">
        <v>23</v>
      </c>
      <c r="E2294" t="s">
        <v>5</v>
      </c>
      <c r="G2294" t="s">
        <v>24</v>
      </c>
      <c r="H2294">
        <v>2902496</v>
      </c>
      <c r="I2294">
        <v>2903266</v>
      </c>
      <c r="J2294" t="s">
        <v>41</v>
      </c>
      <c r="K2294" t="s">
        <v>9529</v>
      </c>
      <c r="L2294" t="s">
        <v>9529</v>
      </c>
      <c r="N2294" t="s">
        <v>9530</v>
      </c>
      <c r="O2294" t="s">
        <v>9526</v>
      </c>
      <c r="P2294">
        <v>24948166</v>
      </c>
      <c r="Q2294" t="s">
        <v>9527</v>
      </c>
      <c r="R2294">
        <v>771</v>
      </c>
      <c r="S2294">
        <v>256</v>
      </c>
    </row>
    <row r="2295" spans="1:19">
      <c r="A2295" t="s">
        <v>28</v>
      </c>
      <c r="B2295" t="s">
        <v>29</v>
      </c>
      <c r="C2295" t="s">
        <v>22</v>
      </c>
      <c r="D2295" t="s">
        <v>23</v>
      </c>
      <c r="E2295" t="s">
        <v>5</v>
      </c>
      <c r="G2295" t="s">
        <v>24</v>
      </c>
      <c r="H2295">
        <v>2985759</v>
      </c>
      <c r="I2295">
        <v>2986529</v>
      </c>
      <c r="J2295" t="s">
        <v>41</v>
      </c>
      <c r="K2295" t="s">
        <v>9762</v>
      </c>
      <c r="L2295" t="s">
        <v>9762</v>
      </c>
      <c r="N2295" t="s">
        <v>367</v>
      </c>
      <c r="P2295">
        <v>24945828</v>
      </c>
      <c r="Q2295" t="s">
        <v>9760</v>
      </c>
      <c r="R2295">
        <v>771</v>
      </c>
      <c r="S2295">
        <v>256</v>
      </c>
    </row>
    <row r="2296" spans="1:19">
      <c r="A2296" t="s">
        <v>28</v>
      </c>
      <c r="B2296" t="s">
        <v>29</v>
      </c>
      <c r="C2296" t="s">
        <v>22</v>
      </c>
      <c r="D2296" t="s">
        <v>23</v>
      </c>
      <c r="E2296" t="s">
        <v>5</v>
      </c>
      <c r="G2296" t="s">
        <v>24</v>
      </c>
      <c r="H2296">
        <v>3315446</v>
      </c>
      <c r="I2296">
        <v>3316216</v>
      </c>
      <c r="J2296" t="s">
        <v>25</v>
      </c>
      <c r="K2296" t="s">
        <v>10764</v>
      </c>
      <c r="L2296" t="s">
        <v>10764</v>
      </c>
      <c r="N2296" t="s">
        <v>10765</v>
      </c>
      <c r="P2296">
        <v>24948299</v>
      </c>
      <c r="Q2296" t="s">
        <v>10762</v>
      </c>
      <c r="R2296">
        <v>771</v>
      </c>
      <c r="S2296">
        <v>256</v>
      </c>
    </row>
    <row r="2297" spans="1:19">
      <c r="A2297" t="s">
        <v>28</v>
      </c>
      <c r="B2297" t="s">
        <v>29</v>
      </c>
      <c r="C2297" t="s">
        <v>22</v>
      </c>
      <c r="D2297" t="s">
        <v>23</v>
      </c>
      <c r="E2297" t="s">
        <v>5</v>
      </c>
      <c r="G2297" t="s">
        <v>24</v>
      </c>
      <c r="H2297">
        <v>4019276</v>
      </c>
      <c r="I2297">
        <v>4020046</v>
      </c>
      <c r="J2297" t="s">
        <v>41</v>
      </c>
      <c r="K2297" t="s">
        <v>13228</v>
      </c>
      <c r="L2297" t="s">
        <v>13228</v>
      </c>
      <c r="N2297" t="s">
        <v>2341</v>
      </c>
      <c r="P2297">
        <v>24946451</v>
      </c>
      <c r="Q2297" t="s">
        <v>13226</v>
      </c>
      <c r="R2297">
        <v>771</v>
      </c>
      <c r="S2297">
        <v>256</v>
      </c>
    </row>
    <row r="2298" spans="1:19">
      <c r="A2298" t="s">
        <v>28</v>
      </c>
      <c r="B2298" t="s">
        <v>29</v>
      </c>
      <c r="C2298" t="s">
        <v>22</v>
      </c>
      <c r="D2298" t="s">
        <v>23</v>
      </c>
      <c r="E2298" t="s">
        <v>5</v>
      </c>
      <c r="G2298" t="s">
        <v>24</v>
      </c>
      <c r="H2298">
        <v>4202006</v>
      </c>
      <c r="I2298">
        <v>4202776</v>
      </c>
      <c r="J2298" t="s">
        <v>41</v>
      </c>
      <c r="K2298" t="s">
        <v>13844</v>
      </c>
      <c r="L2298" t="s">
        <v>13844</v>
      </c>
      <c r="N2298" t="s">
        <v>13845</v>
      </c>
      <c r="O2298" t="s">
        <v>13841</v>
      </c>
      <c r="P2298">
        <v>24946016</v>
      </c>
      <c r="Q2298" t="s">
        <v>13842</v>
      </c>
      <c r="R2298">
        <v>771</v>
      </c>
      <c r="S2298">
        <v>256</v>
      </c>
    </row>
    <row r="2299" spans="1:19">
      <c r="A2299" t="s">
        <v>28</v>
      </c>
      <c r="B2299" t="s">
        <v>29</v>
      </c>
      <c r="C2299" t="s">
        <v>22</v>
      </c>
      <c r="D2299" t="s">
        <v>23</v>
      </c>
      <c r="E2299" t="s">
        <v>5</v>
      </c>
      <c r="G2299" t="s">
        <v>24</v>
      </c>
      <c r="H2299">
        <v>4232527</v>
      </c>
      <c r="I2299">
        <v>4233297</v>
      </c>
      <c r="J2299" t="s">
        <v>25</v>
      </c>
      <c r="K2299" t="s">
        <v>13939</v>
      </c>
      <c r="L2299" t="s">
        <v>13939</v>
      </c>
      <c r="N2299" t="s">
        <v>8421</v>
      </c>
      <c r="P2299">
        <v>24945265</v>
      </c>
      <c r="Q2299" t="s">
        <v>13937</v>
      </c>
      <c r="R2299">
        <v>771</v>
      </c>
      <c r="S2299">
        <v>256</v>
      </c>
    </row>
    <row r="2300" spans="1:19">
      <c r="A2300" t="s">
        <v>28</v>
      </c>
      <c r="B2300" t="s">
        <v>29</v>
      </c>
      <c r="C2300" t="s">
        <v>22</v>
      </c>
      <c r="D2300" t="s">
        <v>23</v>
      </c>
      <c r="E2300" t="s">
        <v>5</v>
      </c>
      <c r="G2300" t="s">
        <v>24</v>
      </c>
      <c r="H2300">
        <v>4441790</v>
      </c>
      <c r="I2300">
        <v>4442560</v>
      </c>
      <c r="J2300" t="s">
        <v>41</v>
      </c>
      <c r="K2300" t="s">
        <v>14574</v>
      </c>
      <c r="L2300" t="s">
        <v>14574</v>
      </c>
      <c r="N2300" t="s">
        <v>1652</v>
      </c>
      <c r="P2300">
        <v>24947343</v>
      </c>
      <c r="Q2300" t="s">
        <v>14572</v>
      </c>
      <c r="R2300">
        <v>771</v>
      </c>
      <c r="S2300">
        <v>256</v>
      </c>
    </row>
    <row r="2301" spans="1:19">
      <c r="A2301" t="s">
        <v>28</v>
      </c>
      <c r="B2301" t="s">
        <v>29</v>
      </c>
      <c r="C2301" t="s">
        <v>22</v>
      </c>
      <c r="D2301" t="s">
        <v>23</v>
      </c>
      <c r="E2301" t="s">
        <v>5</v>
      </c>
      <c r="G2301" t="s">
        <v>24</v>
      </c>
      <c r="H2301">
        <v>884822</v>
      </c>
      <c r="I2301">
        <v>885589</v>
      </c>
      <c r="J2301" t="s">
        <v>25</v>
      </c>
      <c r="K2301" t="s">
        <v>3129</v>
      </c>
      <c r="L2301" t="s">
        <v>3129</v>
      </c>
      <c r="N2301" t="s">
        <v>3130</v>
      </c>
      <c r="P2301">
        <v>24946285</v>
      </c>
      <c r="Q2301" t="s">
        <v>3127</v>
      </c>
      <c r="R2301">
        <v>768</v>
      </c>
      <c r="S2301">
        <v>255</v>
      </c>
    </row>
    <row r="2302" spans="1:19">
      <c r="A2302" t="s">
        <v>28</v>
      </c>
      <c r="B2302" t="s">
        <v>29</v>
      </c>
      <c r="C2302" t="s">
        <v>22</v>
      </c>
      <c r="D2302" t="s">
        <v>23</v>
      </c>
      <c r="E2302" t="s">
        <v>5</v>
      </c>
      <c r="G2302" t="s">
        <v>24</v>
      </c>
      <c r="H2302">
        <v>1588440</v>
      </c>
      <c r="I2302">
        <v>1589207</v>
      </c>
      <c r="J2302" t="s">
        <v>41</v>
      </c>
      <c r="K2302" t="s">
        <v>5428</v>
      </c>
      <c r="L2302" t="s">
        <v>5428</v>
      </c>
      <c r="N2302" t="s">
        <v>962</v>
      </c>
      <c r="P2302">
        <v>24946396</v>
      </c>
      <c r="Q2302" t="s">
        <v>5426</v>
      </c>
      <c r="R2302">
        <v>768</v>
      </c>
      <c r="S2302">
        <v>255</v>
      </c>
    </row>
    <row r="2303" spans="1:19">
      <c r="A2303" t="s">
        <v>28</v>
      </c>
      <c r="B2303" t="s">
        <v>29</v>
      </c>
      <c r="C2303" t="s">
        <v>22</v>
      </c>
      <c r="D2303" t="s">
        <v>23</v>
      </c>
      <c r="E2303" t="s">
        <v>5</v>
      </c>
      <c r="G2303" t="s">
        <v>24</v>
      </c>
      <c r="H2303">
        <v>1727675</v>
      </c>
      <c r="I2303">
        <v>1728442</v>
      </c>
      <c r="J2303" t="s">
        <v>25</v>
      </c>
      <c r="K2303" t="s">
        <v>5841</v>
      </c>
      <c r="L2303" t="s">
        <v>5841</v>
      </c>
      <c r="N2303" t="s">
        <v>167</v>
      </c>
      <c r="P2303">
        <v>24947585</v>
      </c>
      <c r="Q2303" t="s">
        <v>5839</v>
      </c>
      <c r="R2303">
        <v>768</v>
      </c>
      <c r="S2303">
        <v>255</v>
      </c>
    </row>
    <row r="2304" spans="1:19">
      <c r="A2304" t="s">
        <v>28</v>
      </c>
      <c r="B2304" t="s">
        <v>29</v>
      </c>
      <c r="C2304" t="s">
        <v>22</v>
      </c>
      <c r="D2304" t="s">
        <v>23</v>
      </c>
      <c r="E2304" t="s">
        <v>5</v>
      </c>
      <c r="G2304" t="s">
        <v>24</v>
      </c>
      <c r="H2304">
        <v>2360945</v>
      </c>
      <c r="I2304">
        <v>2361712</v>
      </c>
      <c r="J2304" t="s">
        <v>41</v>
      </c>
      <c r="K2304" t="s">
        <v>7852</v>
      </c>
      <c r="L2304" t="s">
        <v>7852</v>
      </c>
      <c r="N2304" t="s">
        <v>3223</v>
      </c>
      <c r="P2304">
        <v>24947326</v>
      </c>
      <c r="Q2304" t="s">
        <v>7850</v>
      </c>
      <c r="R2304">
        <v>768</v>
      </c>
      <c r="S2304">
        <v>255</v>
      </c>
    </row>
    <row r="2305" spans="1:19">
      <c r="A2305" t="s">
        <v>28</v>
      </c>
      <c r="B2305" t="s">
        <v>29</v>
      </c>
      <c r="C2305" t="s">
        <v>22</v>
      </c>
      <c r="D2305" t="s">
        <v>23</v>
      </c>
      <c r="E2305" t="s">
        <v>5</v>
      </c>
      <c r="G2305" t="s">
        <v>24</v>
      </c>
      <c r="H2305">
        <v>2479211</v>
      </c>
      <c r="I2305">
        <v>2479978</v>
      </c>
      <c r="J2305" t="s">
        <v>25</v>
      </c>
      <c r="K2305" t="s">
        <v>8200</v>
      </c>
      <c r="L2305" t="s">
        <v>8200</v>
      </c>
      <c r="N2305" t="s">
        <v>1652</v>
      </c>
      <c r="P2305">
        <v>24947636</v>
      </c>
      <c r="Q2305" t="s">
        <v>8198</v>
      </c>
      <c r="R2305">
        <v>768</v>
      </c>
      <c r="S2305">
        <v>255</v>
      </c>
    </row>
    <row r="2306" spans="1:19">
      <c r="A2306" t="s">
        <v>28</v>
      </c>
      <c r="B2306" t="s">
        <v>29</v>
      </c>
      <c r="C2306" t="s">
        <v>22</v>
      </c>
      <c r="D2306" t="s">
        <v>23</v>
      </c>
      <c r="E2306" t="s">
        <v>5</v>
      </c>
      <c r="G2306" t="s">
        <v>24</v>
      </c>
      <c r="H2306">
        <v>2830397</v>
      </c>
      <c r="I2306">
        <v>2831164</v>
      </c>
      <c r="J2306" t="s">
        <v>41</v>
      </c>
      <c r="K2306" t="s">
        <v>9337</v>
      </c>
      <c r="L2306" t="s">
        <v>9337</v>
      </c>
      <c r="N2306" t="s">
        <v>9338</v>
      </c>
      <c r="P2306">
        <v>24946096</v>
      </c>
      <c r="Q2306" t="s">
        <v>9335</v>
      </c>
      <c r="R2306">
        <v>768</v>
      </c>
      <c r="S2306">
        <v>255</v>
      </c>
    </row>
    <row r="2307" spans="1:19">
      <c r="A2307" t="s">
        <v>28</v>
      </c>
      <c r="B2307" t="s">
        <v>29</v>
      </c>
      <c r="C2307" t="s">
        <v>22</v>
      </c>
      <c r="D2307" t="s">
        <v>23</v>
      </c>
      <c r="E2307" t="s">
        <v>5</v>
      </c>
      <c r="G2307" t="s">
        <v>24</v>
      </c>
      <c r="H2307">
        <v>3259719</v>
      </c>
      <c r="I2307">
        <v>3260486</v>
      </c>
      <c r="J2307" t="s">
        <v>41</v>
      </c>
      <c r="K2307" t="s">
        <v>10559</v>
      </c>
      <c r="L2307" t="s">
        <v>10559</v>
      </c>
      <c r="N2307" t="s">
        <v>452</v>
      </c>
      <c r="P2307">
        <v>24946877</v>
      </c>
      <c r="Q2307" t="s">
        <v>10557</v>
      </c>
      <c r="R2307">
        <v>768</v>
      </c>
      <c r="S2307">
        <v>255</v>
      </c>
    </row>
    <row r="2308" spans="1:19">
      <c r="A2308" t="s">
        <v>28</v>
      </c>
      <c r="B2308" t="s">
        <v>29</v>
      </c>
      <c r="C2308" t="s">
        <v>22</v>
      </c>
      <c r="D2308" t="s">
        <v>23</v>
      </c>
      <c r="E2308" t="s">
        <v>5</v>
      </c>
      <c r="G2308" t="s">
        <v>24</v>
      </c>
      <c r="H2308">
        <v>3433887</v>
      </c>
      <c r="I2308">
        <v>3434654</v>
      </c>
      <c r="J2308" t="s">
        <v>41</v>
      </c>
      <c r="K2308" t="s">
        <v>11165</v>
      </c>
      <c r="L2308" t="s">
        <v>11165</v>
      </c>
      <c r="N2308" t="s">
        <v>11166</v>
      </c>
      <c r="P2308">
        <v>24948326</v>
      </c>
      <c r="Q2308" t="s">
        <v>11163</v>
      </c>
      <c r="R2308">
        <v>768</v>
      </c>
      <c r="S2308">
        <v>255</v>
      </c>
    </row>
    <row r="2309" spans="1:19">
      <c r="A2309" t="s">
        <v>28</v>
      </c>
      <c r="B2309" t="s">
        <v>29</v>
      </c>
      <c r="C2309" t="s">
        <v>22</v>
      </c>
      <c r="D2309" t="s">
        <v>23</v>
      </c>
      <c r="E2309" t="s">
        <v>5</v>
      </c>
      <c r="G2309" t="s">
        <v>24</v>
      </c>
      <c r="H2309">
        <v>3602074</v>
      </c>
      <c r="I2309">
        <v>3602841</v>
      </c>
      <c r="J2309" t="s">
        <v>25</v>
      </c>
      <c r="K2309" t="s">
        <v>11732</v>
      </c>
      <c r="L2309" t="s">
        <v>11732</v>
      </c>
      <c r="N2309" t="s">
        <v>49</v>
      </c>
      <c r="P2309">
        <v>24947605</v>
      </c>
      <c r="Q2309" t="s">
        <v>11730</v>
      </c>
      <c r="R2309">
        <v>768</v>
      </c>
      <c r="S2309">
        <v>255</v>
      </c>
    </row>
    <row r="2310" spans="1:19">
      <c r="A2310" t="s">
        <v>28</v>
      </c>
      <c r="B2310" t="s">
        <v>29</v>
      </c>
      <c r="C2310" t="s">
        <v>22</v>
      </c>
      <c r="D2310" t="s">
        <v>23</v>
      </c>
      <c r="E2310" t="s">
        <v>5</v>
      </c>
      <c r="G2310" t="s">
        <v>24</v>
      </c>
      <c r="H2310">
        <v>3811382</v>
      </c>
      <c r="I2310">
        <v>3812149</v>
      </c>
      <c r="J2310" t="s">
        <v>25</v>
      </c>
      <c r="K2310" t="s">
        <v>12449</v>
      </c>
      <c r="L2310" t="s">
        <v>12449</v>
      </c>
      <c r="N2310" t="s">
        <v>12450</v>
      </c>
      <c r="P2310">
        <v>24948814</v>
      </c>
      <c r="Q2310" t="s">
        <v>12447</v>
      </c>
      <c r="R2310">
        <v>768</v>
      </c>
      <c r="S2310">
        <v>255</v>
      </c>
    </row>
    <row r="2311" spans="1:19">
      <c r="A2311" t="s">
        <v>28</v>
      </c>
      <c r="B2311" t="s">
        <v>29</v>
      </c>
      <c r="C2311" t="s">
        <v>22</v>
      </c>
      <c r="D2311" t="s">
        <v>23</v>
      </c>
      <c r="E2311" t="s">
        <v>5</v>
      </c>
      <c r="G2311" t="s">
        <v>24</v>
      </c>
      <c r="H2311">
        <v>3973927</v>
      </c>
      <c r="I2311">
        <v>3974694</v>
      </c>
      <c r="J2311" t="s">
        <v>41</v>
      </c>
      <c r="K2311" t="s">
        <v>13061</v>
      </c>
      <c r="L2311" t="s">
        <v>13061</v>
      </c>
      <c r="N2311" t="s">
        <v>13062</v>
      </c>
      <c r="P2311">
        <v>24946445</v>
      </c>
      <c r="Q2311" t="s">
        <v>13059</v>
      </c>
      <c r="R2311">
        <v>768</v>
      </c>
      <c r="S2311">
        <v>255</v>
      </c>
    </row>
    <row r="2312" spans="1:19">
      <c r="A2312" t="s">
        <v>28</v>
      </c>
      <c r="B2312" t="s">
        <v>29</v>
      </c>
      <c r="C2312" t="s">
        <v>22</v>
      </c>
      <c r="D2312" t="s">
        <v>23</v>
      </c>
      <c r="E2312" t="s">
        <v>5</v>
      </c>
      <c r="G2312" t="s">
        <v>24</v>
      </c>
      <c r="H2312">
        <v>4000211</v>
      </c>
      <c r="I2312">
        <v>4000978</v>
      </c>
      <c r="J2312" t="s">
        <v>41</v>
      </c>
      <c r="K2312" t="s">
        <v>13166</v>
      </c>
      <c r="L2312" t="s">
        <v>13166</v>
      </c>
      <c r="N2312" t="s">
        <v>13167</v>
      </c>
      <c r="P2312">
        <v>24949066</v>
      </c>
      <c r="Q2312" t="s">
        <v>13164</v>
      </c>
      <c r="R2312">
        <v>768</v>
      </c>
      <c r="S2312">
        <v>255</v>
      </c>
    </row>
    <row r="2313" spans="1:19">
      <c r="A2313" t="s">
        <v>28</v>
      </c>
      <c r="B2313" t="s">
        <v>29</v>
      </c>
      <c r="C2313" t="s">
        <v>22</v>
      </c>
      <c r="D2313" t="s">
        <v>23</v>
      </c>
      <c r="E2313" t="s">
        <v>5</v>
      </c>
      <c r="G2313" t="s">
        <v>24</v>
      </c>
      <c r="H2313">
        <v>4209332</v>
      </c>
      <c r="I2313">
        <v>4210099</v>
      </c>
      <c r="J2313" t="s">
        <v>25</v>
      </c>
      <c r="K2313" t="s">
        <v>13869</v>
      </c>
      <c r="L2313" t="s">
        <v>13869</v>
      </c>
      <c r="N2313" t="s">
        <v>962</v>
      </c>
      <c r="P2313">
        <v>24945209</v>
      </c>
      <c r="Q2313" t="s">
        <v>13867</v>
      </c>
      <c r="R2313">
        <v>768</v>
      </c>
      <c r="S2313">
        <v>255</v>
      </c>
    </row>
    <row r="2314" spans="1:19">
      <c r="A2314" t="s">
        <v>28</v>
      </c>
      <c r="B2314" t="s">
        <v>29</v>
      </c>
      <c r="C2314" t="s">
        <v>22</v>
      </c>
      <c r="D2314" t="s">
        <v>23</v>
      </c>
      <c r="E2314" t="s">
        <v>5</v>
      </c>
      <c r="G2314" t="s">
        <v>24</v>
      </c>
      <c r="H2314">
        <v>4217812</v>
      </c>
      <c r="I2314">
        <v>4218579</v>
      </c>
      <c r="J2314" t="s">
        <v>41</v>
      </c>
      <c r="K2314" t="s">
        <v>13895</v>
      </c>
      <c r="L2314" t="s">
        <v>13895</v>
      </c>
      <c r="N2314" t="s">
        <v>49</v>
      </c>
      <c r="P2314">
        <v>31478317</v>
      </c>
      <c r="Q2314" t="s">
        <v>13893</v>
      </c>
      <c r="R2314">
        <v>768</v>
      </c>
      <c r="S2314">
        <v>255</v>
      </c>
    </row>
    <row r="2315" spans="1:19">
      <c r="A2315" t="s">
        <v>28</v>
      </c>
      <c r="B2315" t="s">
        <v>29</v>
      </c>
      <c r="C2315" t="s">
        <v>22</v>
      </c>
      <c r="D2315" t="s">
        <v>23</v>
      </c>
      <c r="E2315" t="s">
        <v>5</v>
      </c>
      <c r="G2315" t="s">
        <v>24</v>
      </c>
      <c r="H2315">
        <v>4277480</v>
      </c>
      <c r="I2315">
        <v>4278247</v>
      </c>
      <c r="J2315" t="s">
        <v>41</v>
      </c>
      <c r="K2315" t="s">
        <v>14071</v>
      </c>
      <c r="L2315" t="s">
        <v>14071</v>
      </c>
      <c r="N2315" t="s">
        <v>14072</v>
      </c>
      <c r="P2315">
        <v>24946238</v>
      </c>
      <c r="Q2315" t="s">
        <v>14069</v>
      </c>
      <c r="R2315">
        <v>768</v>
      </c>
      <c r="S2315">
        <v>255</v>
      </c>
    </row>
    <row r="2316" spans="1:19">
      <c r="A2316" t="s">
        <v>28</v>
      </c>
      <c r="B2316" t="s">
        <v>29</v>
      </c>
      <c r="C2316" t="s">
        <v>22</v>
      </c>
      <c r="D2316" t="s">
        <v>23</v>
      </c>
      <c r="E2316" t="s">
        <v>5</v>
      </c>
      <c r="G2316" t="s">
        <v>24</v>
      </c>
      <c r="H2316">
        <v>4649798</v>
      </c>
      <c r="I2316">
        <v>4650565</v>
      </c>
      <c r="J2316" t="s">
        <v>41</v>
      </c>
      <c r="K2316" t="s">
        <v>15336</v>
      </c>
      <c r="L2316" t="s">
        <v>15336</v>
      </c>
      <c r="N2316" t="s">
        <v>626</v>
      </c>
      <c r="P2316">
        <v>24947287</v>
      </c>
      <c r="Q2316" t="s">
        <v>15334</v>
      </c>
      <c r="R2316">
        <v>768</v>
      </c>
      <c r="S2316">
        <v>255</v>
      </c>
    </row>
    <row r="2317" spans="1:19">
      <c r="A2317" t="s">
        <v>28</v>
      </c>
      <c r="B2317" t="s">
        <v>29</v>
      </c>
      <c r="C2317" t="s">
        <v>22</v>
      </c>
      <c r="D2317" t="s">
        <v>23</v>
      </c>
      <c r="E2317" t="s">
        <v>5</v>
      </c>
      <c r="G2317" t="s">
        <v>24</v>
      </c>
      <c r="H2317">
        <v>149359</v>
      </c>
      <c r="I2317">
        <v>150123</v>
      </c>
      <c r="J2317" t="s">
        <v>25</v>
      </c>
      <c r="K2317" t="s">
        <v>516</v>
      </c>
      <c r="L2317" t="s">
        <v>516</v>
      </c>
      <c r="N2317" t="s">
        <v>431</v>
      </c>
      <c r="P2317">
        <v>24948723</v>
      </c>
      <c r="Q2317" t="s">
        <v>514</v>
      </c>
      <c r="R2317">
        <v>765</v>
      </c>
      <c r="S2317">
        <v>254</v>
      </c>
    </row>
    <row r="2318" spans="1:19">
      <c r="A2318" t="s">
        <v>28</v>
      </c>
      <c r="B2318" t="s">
        <v>29</v>
      </c>
      <c r="C2318" t="s">
        <v>22</v>
      </c>
      <c r="D2318" t="s">
        <v>23</v>
      </c>
      <c r="E2318" t="s">
        <v>5</v>
      </c>
      <c r="G2318" t="s">
        <v>24</v>
      </c>
      <c r="H2318">
        <v>253655</v>
      </c>
      <c r="I2318">
        <v>254419</v>
      </c>
      <c r="J2318" t="s">
        <v>41</v>
      </c>
      <c r="K2318" t="s">
        <v>926</v>
      </c>
      <c r="L2318" t="s">
        <v>926</v>
      </c>
      <c r="N2318" t="s">
        <v>49</v>
      </c>
      <c r="P2318">
        <v>25392782</v>
      </c>
      <c r="Q2318" t="s">
        <v>924</v>
      </c>
      <c r="R2318">
        <v>765</v>
      </c>
      <c r="S2318">
        <v>254</v>
      </c>
    </row>
    <row r="2319" spans="1:19">
      <c r="A2319" t="s">
        <v>28</v>
      </c>
      <c r="B2319" t="s">
        <v>29</v>
      </c>
      <c r="C2319" t="s">
        <v>22</v>
      </c>
      <c r="D2319" t="s">
        <v>23</v>
      </c>
      <c r="E2319" t="s">
        <v>5</v>
      </c>
      <c r="G2319" t="s">
        <v>24</v>
      </c>
      <c r="H2319">
        <v>652463</v>
      </c>
      <c r="I2319">
        <v>653227</v>
      </c>
      <c r="J2319" t="s">
        <v>25</v>
      </c>
      <c r="K2319" t="s">
        <v>2299</v>
      </c>
      <c r="L2319" t="s">
        <v>2299</v>
      </c>
      <c r="N2319" t="s">
        <v>2300</v>
      </c>
      <c r="P2319">
        <v>24949408</v>
      </c>
      <c r="Q2319" t="s">
        <v>2297</v>
      </c>
      <c r="R2319">
        <v>765</v>
      </c>
      <c r="S2319">
        <v>254</v>
      </c>
    </row>
    <row r="2320" spans="1:19">
      <c r="A2320" t="s">
        <v>28</v>
      </c>
      <c r="B2320" t="s">
        <v>29</v>
      </c>
      <c r="C2320" t="s">
        <v>22</v>
      </c>
      <c r="D2320" t="s">
        <v>23</v>
      </c>
      <c r="E2320" t="s">
        <v>5</v>
      </c>
      <c r="G2320" t="s">
        <v>24</v>
      </c>
      <c r="H2320">
        <v>970532</v>
      </c>
      <c r="I2320">
        <v>971296</v>
      </c>
      <c r="J2320" t="s">
        <v>41</v>
      </c>
      <c r="K2320" t="s">
        <v>3410</v>
      </c>
      <c r="L2320" t="s">
        <v>3410</v>
      </c>
      <c r="N2320" t="s">
        <v>3411</v>
      </c>
      <c r="P2320">
        <v>24945215</v>
      </c>
      <c r="Q2320" t="s">
        <v>3408</v>
      </c>
      <c r="R2320">
        <v>765</v>
      </c>
      <c r="S2320">
        <v>254</v>
      </c>
    </row>
    <row r="2321" spans="1:19">
      <c r="A2321" t="s">
        <v>28</v>
      </c>
      <c r="B2321" t="s">
        <v>29</v>
      </c>
      <c r="C2321" t="s">
        <v>22</v>
      </c>
      <c r="D2321" t="s">
        <v>23</v>
      </c>
      <c r="E2321" t="s">
        <v>5</v>
      </c>
      <c r="G2321" t="s">
        <v>24</v>
      </c>
      <c r="H2321">
        <v>1096266</v>
      </c>
      <c r="I2321">
        <v>1097030</v>
      </c>
      <c r="J2321" t="s">
        <v>25</v>
      </c>
      <c r="K2321" t="s">
        <v>3857</v>
      </c>
      <c r="L2321" t="s">
        <v>3857</v>
      </c>
      <c r="N2321" t="s">
        <v>3858</v>
      </c>
      <c r="P2321">
        <v>24946793</v>
      </c>
      <c r="Q2321" t="s">
        <v>3855</v>
      </c>
      <c r="R2321">
        <v>765</v>
      </c>
      <c r="S2321">
        <v>254</v>
      </c>
    </row>
    <row r="2322" spans="1:19">
      <c r="A2322" t="s">
        <v>28</v>
      </c>
      <c r="B2322" t="s">
        <v>29</v>
      </c>
      <c r="C2322" t="s">
        <v>22</v>
      </c>
      <c r="D2322" t="s">
        <v>23</v>
      </c>
      <c r="E2322" t="s">
        <v>5</v>
      </c>
      <c r="G2322" t="s">
        <v>24</v>
      </c>
      <c r="H2322">
        <v>1320899</v>
      </c>
      <c r="I2322">
        <v>1321663</v>
      </c>
      <c r="J2322" t="s">
        <v>25</v>
      </c>
      <c r="K2322" t="s">
        <v>4581</v>
      </c>
      <c r="L2322" t="s">
        <v>4581</v>
      </c>
      <c r="N2322" t="s">
        <v>404</v>
      </c>
      <c r="P2322">
        <v>24945240</v>
      </c>
      <c r="Q2322" t="s">
        <v>4579</v>
      </c>
      <c r="R2322">
        <v>765</v>
      </c>
      <c r="S2322">
        <v>254</v>
      </c>
    </row>
    <row r="2323" spans="1:19">
      <c r="A2323" t="s">
        <v>28</v>
      </c>
      <c r="B2323" t="s">
        <v>29</v>
      </c>
      <c r="C2323" t="s">
        <v>22</v>
      </c>
      <c r="D2323" t="s">
        <v>23</v>
      </c>
      <c r="E2323" t="s">
        <v>5</v>
      </c>
      <c r="G2323" t="s">
        <v>24</v>
      </c>
      <c r="H2323">
        <v>1579729</v>
      </c>
      <c r="I2323">
        <v>1580493</v>
      </c>
      <c r="J2323" t="s">
        <v>41</v>
      </c>
      <c r="K2323" t="s">
        <v>5407</v>
      </c>
      <c r="L2323" t="s">
        <v>5407</v>
      </c>
      <c r="N2323" t="s">
        <v>5408</v>
      </c>
      <c r="P2323">
        <v>24948250</v>
      </c>
      <c r="Q2323" t="s">
        <v>5405</v>
      </c>
      <c r="R2323">
        <v>765</v>
      </c>
      <c r="S2323">
        <v>254</v>
      </c>
    </row>
    <row r="2324" spans="1:19">
      <c r="A2324" t="s">
        <v>28</v>
      </c>
      <c r="B2324" t="s">
        <v>29</v>
      </c>
      <c r="C2324" t="s">
        <v>22</v>
      </c>
      <c r="D2324" t="s">
        <v>23</v>
      </c>
      <c r="E2324" t="s">
        <v>5</v>
      </c>
      <c r="G2324" t="s">
        <v>24</v>
      </c>
      <c r="H2324">
        <v>1611455</v>
      </c>
      <c r="I2324">
        <v>1612219</v>
      </c>
      <c r="J2324" t="s">
        <v>25</v>
      </c>
      <c r="K2324" t="s">
        <v>5493</v>
      </c>
      <c r="L2324" t="s">
        <v>5493</v>
      </c>
      <c r="N2324" t="s">
        <v>5494</v>
      </c>
      <c r="P2324">
        <v>24946730</v>
      </c>
      <c r="Q2324" t="s">
        <v>5491</v>
      </c>
      <c r="R2324">
        <v>765</v>
      </c>
      <c r="S2324">
        <v>254</v>
      </c>
    </row>
    <row r="2325" spans="1:19">
      <c r="A2325" t="s">
        <v>28</v>
      </c>
      <c r="B2325" t="s">
        <v>29</v>
      </c>
      <c r="C2325" t="s">
        <v>22</v>
      </c>
      <c r="D2325" t="s">
        <v>23</v>
      </c>
      <c r="E2325" t="s">
        <v>5</v>
      </c>
      <c r="G2325" t="s">
        <v>24</v>
      </c>
      <c r="H2325">
        <v>3261178</v>
      </c>
      <c r="I2325">
        <v>3261942</v>
      </c>
      <c r="J2325" t="s">
        <v>41</v>
      </c>
      <c r="K2325" t="s">
        <v>10565</v>
      </c>
      <c r="L2325" t="s">
        <v>10565</v>
      </c>
      <c r="N2325" t="s">
        <v>463</v>
      </c>
      <c r="P2325">
        <v>24946331</v>
      </c>
      <c r="Q2325" t="s">
        <v>10563</v>
      </c>
      <c r="R2325">
        <v>765</v>
      </c>
      <c r="S2325">
        <v>254</v>
      </c>
    </row>
    <row r="2326" spans="1:19">
      <c r="A2326" t="s">
        <v>28</v>
      </c>
      <c r="B2326" t="s">
        <v>29</v>
      </c>
      <c r="C2326" t="s">
        <v>22</v>
      </c>
      <c r="D2326" t="s">
        <v>23</v>
      </c>
      <c r="E2326" t="s">
        <v>5</v>
      </c>
      <c r="G2326" t="s">
        <v>24</v>
      </c>
      <c r="H2326">
        <v>3365573</v>
      </c>
      <c r="I2326">
        <v>3366337</v>
      </c>
      <c r="J2326" t="s">
        <v>25</v>
      </c>
      <c r="K2326" t="s">
        <v>10942</v>
      </c>
      <c r="L2326" t="s">
        <v>10942</v>
      </c>
      <c r="N2326" t="s">
        <v>448</v>
      </c>
      <c r="P2326">
        <v>24948895</v>
      </c>
      <c r="Q2326" t="s">
        <v>10940</v>
      </c>
      <c r="R2326">
        <v>765</v>
      </c>
      <c r="S2326">
        <v>254</v>
      </c>
    </row>
    <row r="2327" spans="1:19">
      <c r="A2327" t="s">
        <v>28</v>
      </c>
      <c r="B2327" t="s">
        <v>29</v>
      </c>
      <c r="C2327" t="s">
        <v>22</v>
      </c>
      <c r="D2327" t="s">
        <v>23</v>
      </c>
      <c r="E2327" t="s">
        <v>5</v>
      </c>
      <c r="G2327" t="s">
        <v>24</v>
      </c>
      <c r="H2327">
        <v>3551043</v>
      </c>
      <c r="I2327">
        <v>3551807</v>
      </c>
      <c r="J2327" t="s">
        <v>25</v>
      </c>
      <c r="K2327" t="s">
        <v>11573</v>
      </c>
      <c r="L2327" t="s">
        <v>11573</v>
      </c>
      <c r="N2327" t="s">
        <v>49</v>
      </c>
      <c r="P2327">
        <v>25392858</v>
      </c>
      <c r="Q2327" t="s">
        <v>11571</v>
      </c>
      <c r="R2327">
        <v>765</v>
      </c>
      <c r="S2327">
        <v>254</v>
      </c>
    </row>
    <row r="2328" spans="1:19">
      <c r="A2328" t="s">
        <v>28</v>
      </c>
      <c r="B2328" t="s">
        <v>29</v>
      </c>
      <c r="C2328" t="s">
        <v>22</v>
      </c>
      <c r="D2328" t="s">
        <v>23</v>
      </c>
      <c r="E2328" t="s">
        <v>5</v>
      </c>
      <c r="G2328" t="s">
        <v>24</v>
      </c>
      <c r="H2328">
        <v>3892043</v>
      </c>
      <c r="I2328">
        <v>3892807</v>
      </c>
      <c r="J2328" t="s">
        <v>41</v>
      </c>
      <c r="K2328" t="s">
        <v>12741</v>
      </c>
      <c r="L2328" t="s">
        <v>12741</v>
      </c>
      <c r="N2328" t="s">
        <v>12742</v>
      </c>
      <c r="O2328" t="s">
        <v>12738</v>
      </c>
      <c r="P2328">
        <v>24948380</v>
      </c>
      <c r="Q2328" t="s">
        <v>12739</v>
      </c>
      <c r="R2328">
        <v>765</v>
      </c>
      <c r="S2328">
        <v>254</v>
      </c>
    </row>
    <row r="2329" spans="1:19">
      <c r="A2329" t="s">
        <v>28</v>
      </c>
      <c r="B2329" t="s">
        <v>29</v>
      </c>
      <c r="C2329" t="s">
        <v>22</v>
      </c>
      <c r="D2329" t="s">
        <v>23</v>
      </c>
      <c r="E2329" t="s">
        <v>5</v>
      </c>
      <c r="G2329" t="s">
        <v>24</v>
      </c>
      <c r="H2329">
        <v>4332494</v>
      </c>
      <c r="I2329">
        <v>4333258</v>
      </c>
      <c r="J2329" t="s">
        <v>41</v>
      </c>
      <c r="K2329" t="s">
        <v>14247</v>
      </c>
      <c r="L2329" t="s">
        <v>14247</v>
      </c>
      <c r="N2329" t="s">
        <v>657</v>
      </c>
      <c r="P2329">
        <v>24945485</v>
      </c>
      <c r="Q2329" t="s">
        <v>14245</v>
      </c>
      <c r="R2329">
        <v>765</v>
      </c>
      <c r="S2329">
        <v>254</v>
      </c>
    </row>
    <row r="2330" spans="1:19">
      <c r="A2330" t="s">
        <v>28</v>
      </c>
      <c r="B2330" t="s">
        <v>29</v>
      </c>
      <c r="C2330" t="s">
        <v>22</v>
      </c>
      <c r="D2330" t="s">
        <v>23</v>
      </c>
      <c r="E2330" t="s">
        <v>5</v>
      </c>
      <c r="G2330" t="s">
        <v>24</v>
      </c>
      <c r="H2330">
        <v>4673317</v>
      </c>
      <c r="I2330">
        <v>4674081</v>
      </c>
      <c r="J2330" t="s">
        <v>25</v>
      </c>
      <c r="K2330" t="s">
        <v>15422</v>
      </c>
      <c r="L2330" t="s">
        <v>15422</v>
      </c>
      <c r="N2330" t="s">
        <v>49</v>
      </c>
      <c r="P2330">
        <v>24946053</v>
      </c>
      <c r="Q2330" t="s">
        <v>15420</v>
      </c>
      <c r="R2330">
        <v>765</v>
      </c>
      <c r="S2330">
        <v>254</v>
      </c>
    </row>
    <row r="2331" spans="1:19">
      <c r="A2331" t="s">
        <v>28</v>
      </c>
      <c r="B2331" t="s">
        <v>29</v>
      </c>
      <c r="C2331" t="s">
        <v>22</v>
      </c>
      <c r="D2331" t="s">
        <v>23</v>
      </c>
      <c r="E2331" t="s">
        <v>5</v>
      </c>
      <c r="G2331" t="s">
        <v>24</v>
      </c>
      <c r="H2331">
        <v>4719609</v>
      </c>
      <c r="I2331">
        <v>4720373</v>
      </c>
      <c r="J2331" t="s">
        <v>41</v>
      </c>
      <c r="K2331" t="s">
        <v>15596</v>
      </c>
      <c r="L2331" t="s">
        <v>15596</v>
      </c>
      <c r="N2331" t="s">
        <v>15597</v>
      </c>
      <c r="O2331" t="s">
        <v>15593</v>
      </c>
      <c r="P2331">
        <v>24947349</v>
      </c>
      <c r="Q2331" t="s">
        <v>15594</v>
      </c>
      <c r="R2331">
        <v>765</v>
      </c>
      <c r="S2331">
        <v>254</v>
      </c>
    </row>
    <row r="2332" spans="1:19">
      <c r="A2332" t="s">
        <v>28</v>
      </c>
      <c r="B2332" t="s">
        <v>29</v>
      </c>
      <c r="C2332" t="s">
        <v>22</v>
      </c>
      <c r="D2332" t="s">
        <v>23</v>
      </c>
      <c r="E2332" t="s">
        <v>5</v>
      </c>
      <c r="G2332" t="s">
        <v>24</v>
      </c>
      <c r="H2332">
        <v>40046</v>
      </c>
      <c r="I2332">
        <v>40807</v>
      </c>
      <c r="J2332" t="s">
        <v>41</v>
      </c>
      <c r="K2332" t="s">
        <v>135</v>
      </c>
      <c r="L2332" t="s">
        <v>135</v>
      </c>
      <c r="N2332" t="s">
        <v>136</v>
      </c>
      <c r="P2332">
        <v>24945551</v>
      </c>
      <c r="Q2332" t="s">
        <v>133</v>
      </c>
      <c r="R2332">
        <v>762</v>
      </c>
      <c r="S2332">
        <v>253</v>
      </c>
    </row>
    <row r="2333" spans="1:19">
      <c r="A2333" t="s">
        <v>28</v>
      </c>
      <c r="B2333" t="s">
        <v>29</v>
      </c>
      <c r="C2333" t="s">
        <v>22</v>
      </c>
      <c r="D2333" t="s">
        <v>23</v>
      </c>
      <c r="E2333" t="s">
        <v>5</v>
      </c>
      <c r="G2333" t="s">
        <v>24</v>
      </c>
      <c r="H2333">
        <v>990663</v>
      </c>
      <c r="I2333">
        <v>991424</v>
      </c>
      <c r="J2333" t="s">
        <v>25</v>
      </c>
      <c r="K2333" t="s">
        <v>3499</v>
      </c>
      <c r="L2333" t="s">
        <v>3499</v>
      </c>
      <c r="N2333" t="s">
        <v>49</v>
      </c>
      <c r="P2333">
        <v>24946612</v>
      </c>
      <c r="Q2333" t="s">
        <v>3497</v>
      </c>
      <c r="R2333">
        <v>762</v>
      </c>
      <c r="S2333">
        <v>253</v>
      </c>
    </row>
    <row r="2334" spans="1:19">
      <c r="A2334" t="s">
        <v>28</v>
      </c>
      <c r="B2334" t="s">
        <v>29</v>
      </c>
      <c r="C2334" t="s">
        <v>22</v>
      </c>
      <c r="D2334" t="s">
        <v>23</v>
      </c>
      <c r="E2334" t="s">
        <v>5</v>
      </c>
      <c r="G2334" t="s">
        <v>24</v>
      </c>
      <c r="H2334">
        <v>2603937</v>
      </c>
      <c r="I2334">
        <v>2604698</v>
      </c>
      <c r="J2334" t="s">
        <v>41</v>
      </c>
      <c r="K2334" t="s">
        <v>8626</v>
      </c>
      <c r="L2334" t="s">
        <v>8626</v>
      </c>
      <c r="N2334" t="s">
        <v>8627</v>
      </c>
      <c r="P2334">
        <v>24946144</v>
      </c>
      <c r="Q2334" t="s">
        <v>8624</v>
      </c>
      <c r="R2334">
        <v>762</v>
      </c>
      <c r="S2334">
        <v>253</v>
      </c>
    </row>
    <row r="2335" spans="1:19">
      <c r="A2335" t="s">
        <v>28</v>
      </c>
      <c r="B2335" t="s">
        <v>29</v>
      </c>
      <c r="C2335" t="s">
        <v>22</v>
      </c>
      <c r="D2335" t="s">
        <v>23</v>
      </c>
      <c r="E2335" t="s">
        <v>5</v>
      </c>
      <c r="G2335" t="s">
        <v>24</v>
      </c>
      <c r="H2335">
        <v>2743561</v>
      </c>
      <c r="I2335">
        <v>2744322</v>
      </c>
      <c r="J2335" t="s">
        <v>41</v>
      </c>
      <c r="K2335" t="s">
        <v>9080</v>
      </c>
      <c r="L2335" t="s">
        <v>9080</v>
      </c>
      <c r="N2335" t="s">
        <v>316</v>
      </c>
      <c r="P2335">
        <v>24945239</v>
      </c>
      <c r="Q2335" t="s">
        <v>9078</v>
      </c>
      <c r="R2335">
        <v>762</v>
      </c>
      <c r="S2335">
        <v>253</v>
      </c>
    </row>
    <row r="2336" spans="1:19">
      <c r="A2336" t="s">
        <v>28</v>
      </c>
      <c r="B2336" t="s">
        <v>29</v>
      </c>
      <c r="C2336" t="s">
        <v>22</v>
      </c>
      <c r="D2336" t="s">
        <v>23</v>
      </c>
      <c r="E2336" t="s">
        <v>5</v>
      </c>
      <c r="G2336" t="s">
        <v>24</v>
      </c>
      <c r="H2336">
        <v>2841128</v>
      </c>
      <c r="I2336">
        <v>2841889</v>
      </c>
      <c r="J2336" t="s">
        <v>41</v>
      </c>
      <c r="K2336" t="s">
        <v>9375</v>
      </c>
      <c r="L2336" t="s">
        <v>9375</v>
      </c>
      <c r="N2336" t="s">
        <v>9376</v>
      </c>
      <c r="P2336">
        <v>24948401</v>
      </c>
      <c r="Q2336" t="s">
        <v>9373</v>
      </c>
      <c r="R2336">
        <v>762</v>
      </c>
      <c r="S2336">
        <v>253</v>
      </c>
    </row>
    <row r="2337" spans="1:19">
      <c r="A2337" t="s">
        <v>28</v>
      </c>
      <c r="B2337" t="s">
        <v>29</v>
      </c>
      <c r="C2337" t="s">
        <v>22</v>
      </c>
      <c r="D2337" t="s">
        <v>23</v>
      </c>
      <c r="E2337" t="s">
        <v>5</v>
      </c>
      <c r="G2337" t="s">
        <v>24</v>
      </c>
      <c r="H2337">
        <v>3253402</v>
      </c>
      <c r="I2337">
        <v>3254163</v>
      </c>
      <c r="J2337" t="s">
        <v>41</v>
      </c>
      <c r="K2337" t="s">
        <v>10536</v>
      </c>
      <c r="L2337" t="s">
        <v>10536</v>
      </c>
      <c r="N2337" t="s">
        <v>3858</v>
      </c>
      <c r="P2337">
        <v>24947706</v>
      </c>
      <c r="Q2337" t="s">
        <v>10534</v>
      </c>
      <c r="R2337">
        <v>762</v>
      </c>
      <c r="S2337">
        <v>253</v>
      </c>
    </row>
    <row r="2338" spans="1:19">
      <c r="A2338" t="s">
        <v>28</v>
      </c>
      <c r="B2338" t="s">
        <v>29</v>
      </c>
      <c r="C2338" t="s">
        <v>22</v>
      </c>
      <c r="D2338" t="s">
        <v>23</v>
      </c>
      <c r="E2338" t="s">
        <v>5</v>
      </c>
      <c r="G2338" t="s">
        <v>24</v>
      </c>
      <c r="H2338">
        <v>3460392</v>
      </c>
      <c r="I2338">
        <v>3461153</v>
      </c>
      <c r="J2338" t="s">
        <v>41</v>
      </c>
      <c r="K2338" t="s">
        <v>11263</v>
      </c>
      <c r="L2338" t="s">
        <v>11263</v>
      </c>
      <c r="N2338" t="s">
        <v>49</v>
      </c>
      <c r="P2338">
        <v>24946464</v>
      </c>
      <c r="Q2338" t="s">
        <v>11261</v>
      </c>
      <c r="R2338">
        <v>762</v>
      </c>
      <c r="S2338">
        <v>253</v>
      </c>
    </row>
    <row r="2339" spans="1:19">
      <c r="A2339" t="s">
        <v>28</v>
      </c>
      <c r="B2339" t="s">
        <v>29</v>
      </c>
      <c r="C2339" t="s">
        <v>22</v>
      </c>
      <c r="D2339" t="s">
        <v>23</v>
      </c>
      <c r="E2339" t="s">
        <v>5</v>
      </c>
      <c r="G2339" t="s">
        <v>24</v>
      </c>
      <c r="H2339">
        <v>3745635</v>
      </c>
      <c r="I2339">
        <v>3746396</v>
      </c>
      <c r="J2339" t="s">
        <v>25</v>
      </c>
      <c r="K2339" t="s">
        <v>12227</v>
      </c>
      <c r="L2339" t="s">
        <v>12227</v>
      </c>
      <c r="N2339" t="s">
        <v>12228</v>
      </c>
      <c r="P2339">
        <v>24949114</v>
      </c>
      <c r="Q2339" t="s">
        <v>12225</v>
      </c>
      <c r="R2339">
        <v>762</v>
      </c>
      <c r="S2339">
        <v>253</v>
      </c>
    </row>
    <row r="2340" spans="1:19">
      <c r="A2340" t="s">
        <v>28</v>
      </c>
      <c r="B2340" t="s">
        <v>29</v>
      </c>
      <c r="C2340" t="s">
        <v>22</v>
      </c>
      <c r="D2340" t="s">
        <v>23</v>
      </c>
      <c r="E2340" t="s">
        <v>5</v>
      </c>
      <c r="G2340" t="s">
        <v>24</v>
      </c>
      <c r="H2340">
        <v>3942496</v>
      </c>
      <c r="I2340">
        <v>3943257</v>
      </c>
      <c r="J2340" t="s">
        <v>25</v>
      </c>
      <c r="K2340" t="s">
        <v>12952</v>
      </c>
      <c r="L2340" t="s">
        <v>12952</v>
      </c>
      <c r="N2340" t="s">
        <v>12953</v>
      </c>
      <c r="P2340">
        <v>24945386</v>
      </c>
      <c r="Q2340" t="s">
        <v>12950</v>
      </c>
      <c r="R2340">
        <v>762</v>
      </c>
      <c r="S2340">
        <v>253</v>
      </c>
    </row>
    <row r="2341" spans="1:19">
      <c r="A2341" t="s">
        <v>28</v>
      </c>
      <c r="B2341" t="s">
        <v>29</v>
      </c>
      <c r="C2341" t="s">
        <v>22</v>
      </c>
      <c r="D2341" t="s">
        <v>23</v>
      </c>
      <c r="E2341" t="s">
        <v>5</v>
      </c>
      <c r="G2341" t="s">
        <v>24</v>
      </c>
      <c r="H2341">
        <v>4071156</v>
      </c>
      <c r="I2341">
        <v>4071917</v>
      </c>
      <c r="J2341" t="s">
        <v>41</v>
      </c>
      <c r="K2341" t="s">
        <v>13421</v>
      </c>
      <c r="L2341" t="s">
        <v>13421</v>
      </c>
      <c r="N2341" t="s">
        <v>49</v>
      </c>
      <c r="P2341">
        <v>24948122</v>
      </c>
      <c r="Q2341" t="s">
        <v>13419</v>
      </c>
      <c r="R2341">
        <v>762</v>
      </c>
      <c r="S2341">
        <v>253</v>
      </c>
    </row>
    <row r="2342" spans="1:19">
      <c r="A2342" t="s">
        <v>28</v>
      </c>
      <c r="B2342" t="s">
        <v>29</v>
      </c>
      <c r="C2342" t="s">
        <v>22</v>
      </c>
      <c r="D2342" t="s">
        <v>23</v>
      </c>
      <c r="E2342" t="s">
        <v>5</v>
      </c>
      <c r="G2342" t="s">
        <v>24</v>
      </c>
      <c r="H2342">
        <v>4591378</v>
      </c>
      <c r="I2342">
        <v>4592139</v>
      </c>
      <c r="J2342" t="s">
        <v>41</v>
      </c>
      <c r="K2342" t="s">
        <v>15167</v>
      </c>
      <c r="L2342" t="s">
        <v>15167</v>
      </c>
      <c r="N2342" t="s">
        <v>15168</v>
      </c>
      <c r="P2342">
        <v>24945179</v>
      </c>
      <c r="Q2342" t="s">
        <v>15165</v>
      </c>
      <c r="R2342">
        <v>762</v>
      </c>
      <c r="S2342">
        <v>253</v>
      </c>
    </row>
    <row r="2343" spans="1:19">
      <c r="A2343" t="s">
        <v>28</v>
      </c>
      <c r="B2343" t="s">
        <v>29</v>
      </c>
      <c r="C2343" t="s">
        <v>22</v>
      </c>
      <c r="D2343" t="s">
        <v>23</v>
      </c>
      <c r="E2343" t="s">
        <v>5</v>
      </c>
      <c r="G2343" t="s">
        <v>24</v>
      </c>
      <c r="H2343">
        <v>4655678</v>
      </c>
      <c r="I2343">
        <v>4656439</v>
      </c>
      <c r="J2343" t="s">
        <v>41</v>
      </c>
      <c r="K2343" t="s">
        <v>15363</v>
      </c>
      <c r="L2343" t="s">
        <v>15363</v>
      </c>
      <c r="N2343" t="s">
        <v>15364</v>
      </c>
      <c r="P2343">
        <v>24945317</v>
      </c>
      <c r="Q2343" t="s">
        <v>15361</v>
      </c>
      <c r="R2343">
        <v>762</v>
      </c>
      <c r="S2343">
        <v>253</v>
      </c>
    </row>
    <row r="2344" spans="1:19">
      <c r="A2344" t="s">
        <v>28</v>
      </c>
      <c r="B2344" t="s">
        <v>29</v>
      </c>
      <c r="C2344" t="s">
        <v>22</v>
      </c>
      <c r="D2344" t="s">
        <v>23</v>
      </c>
      <c r="E2344" t="s">
        <v>5</v>
      </c>
      <c r="G2344" t="s">
        <v>24</v>
      </c>
      <c r="H2344">
        <v>214427</v>
      </c>
      <c r="I2344">
        <v>215185</v>
      </c>
      <c r="J2344" t="s">
        <v>25</v>
      </c>
      <c r="K2344" t="s">
        <v>770</v>
      </c>
      <c r="L2344" t="s">
        <v>770</v>
      </c>
      <c r="N2344" t="s">
        <v>49</v>
      </c>
      <c r="P2344">
        <v>24947172</v>
      </c>
      <c r="Q2344" t="s">
        <v>768</v>
      </c>
      <c r="R2344">
        <v>759</v>
      </c>
      <c r="S2344">
        <v>252</v>
      </c>
    </row>
    <row r="2345" spans="1:19">
      <c r="A2345" t="s">
        <v>28</v>
      </c>
      <c r="B2345" t="s">
        <v>29</v>
      </c>
      <c r="C2345" t="s">
        <v>22</v>
      </c>
      <c r="D2345" t="s">
        <v>23</v>
      </c>
      <c r="E2345" t="s">
        <v>5</v>
      </c>
      <c r="G2345" t="s">
        <v>24</v>
      </c>
      <c r="H2345">
        <v>236891</v>
      </c>
      <c r="I2345">
        <v>237649</v>
      </c>
      <c r="J2345" t="s">
        <v>25</v>
      </c>
      <c r="K2345" t="s">
        <v>853</v>
      </c>
      <c r="L2345" t="s">
        <v>853</v>
      </c>
      <c r="N2345" t="s">
        <v>854</v>
      </c>
      <c r="P2345">
        <v>24947263</v>
      </c>
      <c r="Q2345" t="s">
        <v>851</v>
      </c>
      <c r="R2345">
        <v>759</v>
      </c>
      <c r="S2345">
        <v>252</v>
      </c>
    </row>
    <row r="2346" spans="1:19">
      <c r="A2346" t="s">
        <v>28</v>
      </c>
      <c r="B2346" t="s">
        <v>29</v>
      </c>
      <c r="C2346" t="s">
        <v>22</v>
      </c>
      <c r="D2346" t="s">
        <v>23</v>
      </c>
      <c r="E2346" t="s">
        <v>5</v>
      </c>
      <c r="G2346" t="s">
        <v>24</v>
      </c>
      <c r="H2346">
        <v>372068</v>
      </c>
      <c r="I2346">
        <v>372826</v>
      </c>
      <c r="J2346" t="s">
        <v>25</v>
      </c>
      <c r="K2346" t="s">
        <v>1315</v>
      </c>
      <c r="L2346" t="s">
        <v>1315</v>
      </c>
      <c r="N2346" t="s">
        <v>1316</v>
      </c>
      <c r="P2346">
        <v>24945345</v>
      </c>
      <c r="Q2346" t="s">
        <v>1313</v>
      </c>
      <c r="R2346">
        <v>759</v>
      </c>
      <c r="S2346">
        <v>252</v>
      </c>
    </row>
    <row r="2347" spans="1:19">
      <c r="A2347" t="s">
        <v>28</v>
      </c>
      <c r="B2347" t="s">
        <v>29</v>
      </c>
      <c r="C2347" t="s">
        <v>22</v>
      </c>
      <c r="D2347" t="s">
        <v>23</v>
      </c>
      <c r="E2347" t="s">
        <v>5</v>
      </c>
      <c r="G2347" t="s">
        <v>24</v>
      </c>
      <c r="H2347">
        <v>461485</v>
      </c>
      <c r="I2347">
        <v>462243</v>
      </c>
      <c r="J2347" t="s">
        <v>41</v>
      </c>
      <c r="K2347" t="s">
        <v>1628</v>
      </c>
      <c r="L2347" t="s">
        <v>1628</v>
      </c>
      <c r="N2347" t="s">
        <v>49</v>
      </c>
      <c r="P2347">
        <v>24945727</v>
      </c>
      <c r="Q2347" t="s">
        <v>1626</v>
      </c>
      <c r="R2347">
        <v>759</v>
      </c>
      <c r="S2347">
        <v>252</v>
      </c>
    </row>
    <row r="2348" spans="1:19">
      <c r="A2348" t="s">
        <v>28</v>
      </c>
      <c r="B2348" t="s">
        <v>29</v>
      </c>
      <c r="C2348" t="s">
        <v>22</v>
      </c>
      <c r="D2348" t="s">
        <v>23</v>
      </c>
      <c r="E2348" t="s">
        <v>5</v>
      </c>
      <c r="G2348" t="s">
        <v>24</v>
      </c>
      <c r="H2348">
        <v>553270</v>
      </c>
      <c r="I2348">
        <v>554028</v>
      </c>
      <c r="J2348" t="s">
        <v>41</v>
      </c>
      <c r="K2348" t="s">
        <v>1939</v>
      </c>
      <c r="L2348" t="s">
        <v>1939</v>
      </c>
      <c r="N2348" t="s">
        <v>49</v>
      </c>
      <c r="P2348">
        <v>24945905</v>
      </c>
      <c r="Q2348" t="s">
        <v>1937</v>
      </c>
      <c r="R2348">
        <v>759</v>
      </c>
      <c r="S2348">
        <v>252</v>
      </c>
    </row>
    <row r="2349" spans="1:19">
      <c r="A2349" t="s">
        <v>28</v>
      </c>
      <c r="B2349" t="s">
        <v>29</v>
      </c>
      <c r="C2349" t="s">
        <v>22</v>
      </c>
      <c r="D2349" t="s">
        <v>23</v>
      </c>
      <c r="E2349" t="s">
        <v>5</v>
      </c>
      <c r="G2349" t="s">
        <v>24</v>
      </c>
      <c r="H2349">
        <v>1320118</v>
      </c>
      <c r="I2349">
        <v>1320876</v>
      </c>
      <c r="J2349" t="s">
        <v>41</v>
      </c>
      <c r="K2349" t="s">
        <v>4577</v>
      </c>
      <c r="L2349" t="s">
        <v>4577</v>
      </c>
      <c r="N2349" t="s">
        <v>4578</v>
      </c>
      <c r="O2349" t="s">
        <v>4574</v>
      </c>
      <c r="P2349">
        <v>24947673</v>
      </c>
      <c r="Q2349" t="s">
        <v>4575</v>
      </c>
      <c r="R2349">
        <v>759</v>
      </c>
      <c r="S2349">
        <v>252</v>
      </c>
    </row>
    <row r="2350" spans="1:19">
      <c r="A2350" t="s">
        <v>28</v>
      </c>
      <c r="B2350" t="s">
        <v>29</v>
      </c>
      <c r="C2350" t="s">
        <v>22</v>
      </c>
      <c r="D2350" t="s">
        <v>23</v>
      </c>
      <c r="E2350" t="s">
        <v>5</v>
      </c>
      <c r="G2350" t="s">
        <v>24</v>
      </c>
      <c r="H2350">
        <v>2259765</v>
      </c>
      <c r="I2350">
        <v>2260523</v>
      </c>
      <c r="J2350" t="s">
        <v>25</v>
      </c>
      <c r="K2350" t="s">
        <v>7466</v>
      </c>
      <c r="L2350" t="s">
        <v>7466</v>
      </c>
      <c r="N2350" t="s">
        <v>7467</v>
      </c>
      <c r="P2350">
        <v>24948906</v>
      </c>
      <c r="Q2350" t="s">
        <v>7464</v>
      </c>
      <c r="R2350">
        <v>759</v>
      </c>
      <c r="S2350">
        <v>252</v>
      </c>
    </row>
    <row r="2351" spans="1:19">
      <c r="A2351" t="s">
        <v>28</v>
      </c>
      <c r="B2351" t="s">
        <v>29</v>
      </c>
      <c r="C2351" t="s">
        <v>22</v>
      </c>
      <c r="D2351" t="s">
        <v>23</v>
      </c>
      <c r="E2351" t="s">
        <v>5</v>
      </c>
      <c r="G2351" t="s">
        <v>24</v>
      </c>
      <c r="H2351">
        <v>2673154</v>
      </c>
      <c r="I2351">
        <v>2673912</v>
      </c>
      <c r="J2351" t="s">
        <v>25</v>
      </c>
      <c r="K2351" t="s">
        <v>8848</v>
      </c>
      <c r="L2351" t="s">
        <v>8848</v>
      </c>
      <c r="N2351" t="s">
        <v>1422</v>
      </c>
      <c r="P2351">
        <v>24946535</v>
      </c>
      <c r="Q2351" t="s">
        <v>8846</v>
      </c>
      <c r="R2351">
        <v>759</v>
      </c>
      <c r="S2351">
        <v>252</v>
      </c>
    </row>
    <row r="2352" spans="1:19">
      <c r="A2352" t="s">
        <v>28</v>
      </c>
      <c r="B2352" t="s">
        <v>29</v>
      </c>
      <c r="C2352" t="s">
        <v>22</v>
      </c>
      <c r="D2352" t="s">
        <v>23</v>
      </c>
      <c r="E2352" t="s">
        <v>5</v>
      </c>
      <c r="G2352" t="s">
        <v>24</v>
      </c>
      <c r="H2352">
        <v>2930934</v>
      </c>
      <c r="I2352">
        <v>2931692</v>
      </c>
      <c r="J2352" t="s">
        <v>25</v>
      </c>
      <c r="K2352" t="s">
        <v>9622</v>
      </c>
      <c r="L2352" t="s">
        <v>9622</v>
      </c>
      <c r="N2352" t="s">
        <v>1098</v>
      </c>
      <c r="P2352">
        <v>24945423</v>
      </c>
      <c r="Q2352" t="s">
        <v>9620</v>
      </c>
      <c r="R2352">
        <v>759</v>
      </c>
      <c r="S2352">
        <v>252</v>
      </c>
    </row>
    <row r="2353" spans="1:19">
      <c r="A2353" t="s">
        <v>28</v>
      </c>
      <c r="B2353" t="s">
        <v>29</v>
      </c>
      <c r="C2353" t="s">
        <v>22</v>
      </c>
      <c r="D2353" t="s">
        <v>23</v>
      </c>
      <c r="E2353" t="s">
        <v>5</v>
      </c>
      <c r="G2353" t="s">
        <v>24</v>
      </c>
      <c r="H2353">
        <v>3092636</v>
      </c>
      <c r="I2353">
        <v>3093394</v>
      </c>
      <c r="J2353" t="s">
        <v>25</v>
      </c>
      <c r="K2353" t="s">
        <v>10053</v>
      </c>
      <c r="L2353" t="s">
        <v>10053</v>
      </c>
      <c r="N2353" t="s">
        <v>4055</v>
      </c>
      <c r="P2353">
        <v>24945651</v>
      </c>
      <c r="Q2353" t="s">
        <v>10051</v>
      </c>
      <c r="R2353">
        <v>759</v>
      </c>
      <c r="S2353">
        <v>252</v>
      </c>
    </row>
    <row r="2354" spans="1:19">
      <c r="A2354" t="s">
        <v>28</v>
      </c>
      <c r="B2354" t="s">
        <v>29</v>
      </c>
      <c r="C2354" t="s">
        <v>22</v>
      </c>
      <c r="D2354" t="s">
        <v>23</v>
      </c>
      <c r="E2354" t="s">
        <v>5</v>
      </c>
      <c r="G2354" t="s">
        <v>24</v>
      </c>
      <c r="H2354">
        <v>3411322</v>
      </c>
      <c r="I2354">
        <v>3412080</v>
      </c>
      <c r="J2354" t="s">
        <v>41</v>
      </c>
      <c r="K2354" t="s">
        <v>11079</v>
      </c>
      <c r="L2354" t="s">
        <v>11079</v>
      </c>
      <c r="N2354" t="s">
        <v>10661</v>
      </c>
      <c r="O2354" t="s">
        <v>10657</v>
      </c>
      <c r="P2354">
        <v>24946456</v>
      </c>
      <c r="Q2354" t="s">
        <v>11077</v>
      </c>
      <c r="R2354">
        <v>759</v>
      </c>
      <c r="S2354">
        <v>252</v>
      </c>
    </row>
    <row r="2355" spans="1:19">
      <c r="A2355" t="s">
        <v>28</v>
      </c>
      <c r="B2355" t="s">
        <v>29</v>
      </c>
      <c r="C2355" t="s">
        <v>22</v>
      </c>
      <c r="D2355" t="s">
        <v>23</v>
      </c>
      <c r="E2355" t="s">
        <v>5</v>
      </c>
      <c r="G2355" t="s">
        <v>24</v>
      </c>
      <c r="H2355">
        <v>4047434</v>
      </c>
      <c r="I2355">
        <v>4048192</v>
      </c>
      <c r="J2355" t="s">
        <v>25</v>
      </c>
      <c r="K2355" t="s">
        <v>13329</v>
      </c>
      <c r="L2355" t="s">
        <v>13329</v>
      </c>
      <c r="N2355" t="s">
        <v>598</v>
      </c>
      <c r="P2355">
        <v>24948288</v>
      </c>
      <c r="Q2355" t="s">
        <v>13327</v>
      </c>
      <c r="R2355">
        <v>759</v>
      </c>
      <c r="S2355">
        <v>252</v>
      </c>
    </row>
    <row r="2356" spans="1:19">
      <c r="A2356" t="s">
        <v>28</v>
      </c>
      <c r="B2356" t="s">
        <v>29</v>
      </c>
      <c r="C2356" t="s">
        <v>22</v>
      </c>
      <c r="D2356" t="s">
        <v>23</v>
      </c>
      <c r="E2356" t="s">
        <v>5</v>
      </c>
      <c r="G2356" t="s">
        <v>24</v>
      </c>
      <c r="H2356">
        <v>4122117</v>
      </c>
      <c r="I2356">
        <v>4122875</v>
      </c>
      <c r="J2356" t="s">
        <v>41</v>
      </c>
      <c r="K2356" t="s">
        <v>13614</v>
      </c>
      <c r="L2356" t="s">
        <v>13614</v>
      </c>
      <c r="N2356" t="s">
        <v>13615</v>
      </c>
      <c r="P2356">
        <v>24946625</v>
      </c>
      <c r="Q2356" t="s">
        <v>13612</v>
      </c>
      <c r="R2356">
        <v>759</v>
      </c>
      <c r="S2356">
        <v>252</v>
      </c>
    </row>
    <row r="2357" spans="1:19">
      <c r="A2357" t="s">
        <v>28</v>
      </c>
      <c r="B2357" t="s">
        <v>29</v>
      </c>
      <c r="C2357" t="s">
        <v>22</v>
      </c>
      <c r="D2357" t="s">
        <v>23</v>
      </c>
      <c r="E2357" t="s">
        <v>5</v>
      </c>
      <c r="G2357" t="s">
        <v>24</v>
      </c>
      <c r="H2357">
        <v>4472107</v>
      </c>
      <c r="I2357">
        <v>4472865</v>
      </c>
      <c r="J2357" t="s">
        <v>41</v>
      </c>
      <c r="K2357" t="s">
        <v>14682</v>
      </c>
      <c r="L2357" t="s">
        <v>14682</v>
      </c>
      <c r="N2357" t="s">
        <v>3858</v>
      </c>
      <c r="P2357">
        <v>24945330</v>
      </c>
      <c r="Q2357" t="s">
        <v>14680</v>
      </c>
      <c r="R2357">
        <v>759</v>
      </c>
      <c r="S2357">
        <v>252</v>
      </c>
    </row>
    <row r="2358" spans="1:19">
      <c r="A2358" t="s">
        <v>28</v>
      </c>
      <c r="B2358" t="s">
        <v>29</v>
      </c>
      <c r="C2358" t="s">
        <v>22</v>
      </c>
      <c r="D2358" t="s">
        <v>23</v>
      </c>
      <c r="E2358" t="s">
        <v>5</v>
      </c>
      <c r="G2358" t="s">
        <v>24</v>
      </c>
      <c r="H2358">
        <v>458070</v>
      </c>
      <c r="I2358">
        <v>458825</v>
      </c>
      <c r="J2358" t="s">
        <v>25</v>
      </c>
      <c r="K2358" t="s">
        <v>1612</v>
      </c>
      <c r="L2358" t="s">
        <v>1612</v>
      </c>
      <c r="N2358" t="s">
        <v>1613</v>
      </c>
      <c r="P2358">
        <v>24945593</v>
      </c>
      <c r="Q2358" t="s">
        <v>1610</v>
      </c>
      <c r="R2358">
        <v>756</v>
      </c>
      <c r="S2358">
        <v>251</v>
      </c>
    </row>
    <row r="2359" spans="1:19">
      <c r="A2359" t="s">
        <v>28</v>
      </c>
      <c r="B2359" t="s">
        <v>29</v>
      </c>
      <c r="C2359" t="s">
        <v>22</v>
      </c>
      <c r="D2359" t="s">
        <v>23</v>
      </c>
      <c r="E2359" t="s">
        <v>5</v>
      </c>
      <c r="G2359" t="s">
        <v>24</v>
      </c>
      <c r="H2359">
        <v>2204308</v>
      </c>
      <c r="I2359">
        <v>2205063</v>
      </c>
      <c r="J2359" t="s">
        <v>25</v>
      </c>
      <c r="K2359" t="s">
        <v>7272</v>
      </c>
      <c r="L2359" t="s">
        <v>7272</v>
      </c>
      <c r="N2359" t="s">
        <v>7273</v>
      </c>
      <c r="P2359">
        <v>24945424</v>
      </c>
      <c r="Q2359" t="s">
        <v>7270</v>
      </c>
      <c r="R2359">
        <v>756</v>
      </c>
      <c r="S2359">
        <v>251</v>
      </c>
    </row>
    <row r="2360" spans="1:19">
      <c r="A2360" t="s">
        <v>28</v>
      </c>
      <c r="B2360" t="s">
        <v>29</v>
      </c>
      <c r="C2360" t="s">
        <v>22</v>
      </c>
      <c r="D2360" t="s">
        <v>23</v>
      </c>
      <c r="E2360" t="s">
        <v>5</v>
      </c>
      <c r="G2360" t="s">
        <v>24</v>
      </c>
      <c r="H2360">
        <v>2370559</v>
      </c>
      <c r="I2360">
        <v>2371314</v>
      </c>
      <c r="J2360" t="s">
        <v>25</v>
      </c>
      <c r="K2360" t="s">
        <v>7897</v>
      </c>
      <c r="L2360" t="s">
        <v>7897</v>
      </c>
      <c r="N2360" t="s">
        <v>7898</v>
      </c>
      <c r="P2360">
        <v>24948881</v>
      </c>
      <c r="Q2360" t="s">
        <v>7895</v>
      </c>
      <c r="R2360">
        <v>756</v>
      </c>
      <c r="S2360">
        <v>251</v>
      </c>
    </row>
    <row r="2361" spans="1:19">
      <c r="A2361" t="s">
        <v>28</v>
      </c>
      <c r="B2361" t="s">
        <v>29</v>
      </c>
      <c r="C2361" t="s">
        <v>22</v>
      </c>
      <c r="D2361" t="s">
        <v>23</v>
      </c>
      <c r="E2361" t="s">
        <v>5</v>
      </c>
      <c r="G2361" t="s">
        <v>24</v>
      </c>
      <c r="H2361">
        <v>2611108</v>
      </c>
      <c r="I2361">
        <v>2611863</v>
      </c>
      <c r="J2361" t="s">
        <v>25</v>
      </c>
      <c r="K2361" t="s">
        <v>8666</v>
      </c>
      <c r="L2361" t="s">
        <v>8666</v>
      </c>
      <c r="N2361" t="s">
        <v>49</v>
      </c>
      <c r="P2361">
        <v>24949251</v>
      </c>
      <c r="Q2361" t="s">
        <v>8664</v>
      </c>
      <c r="R2361">
        <v>756</v>
      </c>
      <c r="S2361">
        <v>251</v>
      </c>
    </row>
    <row r="2362" spans="1:19">
      <c r="A2362" t="s">
        <v>28</v>
      </c>
      <c r="B2362" t="s">
        <v>29</v>
      </c>
      <c r="C2362" t="s">
        <v>22</v>
      </c>
      <c r="D2362" t="s">
        <v>23</v>
      </c>
      <c r="E2362" t="s">
        <v>5</v>
      </c>
      <c r="G2362" t="s">
        <v>24</v>
      </c>
      <c r="H2362">
        <v>2709684</v>
      </c>
      <c r="I2362">
        <v>2710439</v>
      </c>
      <c r="J2362" t="s">
        <v>41</v>
      </c>
      <c r="K2362" t="s">
        <v>8962</v>
      </c>
      <c r="L2362" t="s">
        <v>8962</v>
      </c>
      <c r="N2362" t="s">
        <v>1805</v>
      </c>
      <c r="P2362">
        <v>24945606</v>
      </c>
      <c r="Q2362" t="s">
        <v>8960</v>
      </c>
      <c r="R2362">
        <v>756</v>
      </c>
      <c r="S2362">
        <v>251</v>
      </c>
    </row>
    <row r="2363" spans="1:19">
      <c r="A2363" t="s">
        <v>28</v>
      </c>
      <c r="B2363" t="s">
        <v>29</v>
      </c>
      <c r="C2363" t="s">
        <v>22</v>
      </c>
      <c r="D2363" t="s">
        <v>23</v>
      </c>
      <c r="E2363" t="s">
        <v>5</v>
      </c>
      <c r="G2363" t="s">
        <v>24</v>
      </c>
      <c r="H2363">
        <v>2780094</v>
      </c>
      <c r="I2363">
        <v>2780849</v>
      </c>
      <c r="J2363" t="s">
        <v>41</v>
      </c>
      <c r="K2363" t="s">
        <v>9172</v>
      </c>
      <c r="L2363" t="s">
        <v>9172</v>
      </c>
      <c r="N2363" t="s">
        <v>49</v>
      </c>
      <c r="P2363">
        <v>24948410</v>
      </c>
      <c r="Q2363" t="s">
        <v>9170</v>
      </c>
      <c r="R2363">
        <v>756</v>
      </c>
      <c r="S2363">
        <v>251</v>
      </c>
    </row>
    <row r="2364" spans="1:19">
      <c r="A2364" t="s">
        <v>28</v>
      </c>
      <c r="B2364" t="s">
        <v>29</v>
      </c>
      <c r="C2364" t="s">
        <v>22</v>
      </c>
      <c r="D2364" t="s">
        <v>23</v>
      </c>
      <c r="E2364" t="s">
        <v>5</v>
      </c>
      <c r="G2364" t="s">
        <v>24</v>
      </c>
      <c r="H2364">
        <v>3424350</v>
      </c>
      <c r="I2364">
        <v>3425105</v>
      </c>
      <c r="J2364" t="s">
        <v>41</v>
      </c>
      <c r="K2364" t="s">
        <v>11133</v>
      </c>
      <c r="L2364" t="s">
        <v>11133</v>
      </c>
      <c r="N2364" t="s">
        <v>11134</v>
      </c>
      <c r="P2364">
        <v>24946214</v>
      </c>
      <c r="Q2364" t="s">
        <v>11131</v>
      </c>
      <c r="R2364">
        <v>756</v>
      </c>
      <c r="S2364">
        <v>251</v>
      </c>
    </row>
    <row r="2365" spans="1:19">
      <c r="A2365" t="s">
        <v>28</v>
      </c>
      <c r="B2365" t="s">
        <v>29</v>
      </c>
      <c r="C2365" t="s">
        <v>22</v>
      </c>
      <c r="D2365" t="s">
        <v>23</v>
      </c>
      <c r="E2365" t="s">
        <v>5</v>
      </c>
      <c r="G2365" t="s">
        <v>24</v>
      </c>
      <c r="H2365">
        <v>3642200</v>
      </c>
      <c r="I2365">
        <v>3642955</v>
      </c>
      <c r="J2365" t="s">
        <v>41</v>
      </c>
      <c r="K2365" t="s">
        <v>11866</v>
      </c>
      <c r="L2365" t="s">
        <v>11866</v>
      </c>
      <c r="N2365" t="s">
        <v>11867</v>
      </c>
      <c r="P2365">
        <v>24945980</v>
      </c>
      <c r="Q2365" t="s">
        <v>11864</v>
      </c>
      <c r="R2365">
        <v>756</v>
      </c>
      <c r="S2365">
        <v>251</v>
      </c>
    </row>
    <row r="2366" spans="1:19">
      <c r="A2366" t="s">
        <v>28</v>
      </c>
      <c r="B2366" t="s">
        <v>29</v>
      </c>
      <c r="C2366" t="s">
        <v>22</v>
      </c>
      <c r="D2366" t="s">
        <v>23</v>
      </c>
      <c r="E2366" t="s">
        <v>5</v>
      </c>
      <c r="G2366" t="s">
        <v>24</v>
      </c>
      <c r="H2366">
        <v>125314</v>
      </c>
      <c r="I2366">
        <v>126066</v>
      </c>
      <c r="J2366" t="s">
        <v>41</v>
      </c>
      <c r="K2366" t="s">
        <v>434</v>
      </c>
      <c r="L2366" t="s">
        <v>434</v>
      </c>
      <c r="N2366" t="s">
        <v>435</v>
      </c>
      <c r="P2366">
        <v>24947416</v>
      </c>
      <c r="Q2366" t="s">
        <v>432</v>
      </c>
      <c r="R2366">
        <v>753</v>
      </c>
      <c r="S2366">
        <v>250</v>
      </c>
    </row>
    <row r="2367" spans="1:19">
      <c r="A2367" t="s">
        <v>28</v>
      </c>
      <c r="B2367" t="s">
        <v>29</v>
      </c>
      <c r="C2367" t="s">
        <v>22</v>
      </c>
      <c r="D2367" t="s">
        <v>23</v>
      </c>
      <c r="E2367" t="s">
        <v>5</v>
      </c>
      <c r="G2367" t="s">
        <v>24</v>
      </c>
      <c r="H2367">
        <v>863550</v>
      </c>
      <c r="I2367">
        <v>864302</v>
      </c>
      <c r="J2367" t="s">
        <v>25</v>
      </c>
      <c r="K2367" t="s">
        <v>3072</v>
      </c>
      <c r="L2367" t="s">
        <v>3072</v>
      </c>
      <c r="N2367" t="s">
        <v>49</v>
      </c>
      <c r="P2367">
        <v>24946734</v>
      </c>
      <c r="Q2367" t="s">
        <v>3070</v>
      </c>
      <c r="R2367">
        <v>753</v>
      </c>
      <c r="S2367">
        <v>250</v>
      </c>
    </row>
    <row r="2368" spans="1:19">
      <c r="A2368" t="s">
        <v>28</v>
      </c>
      <c r="B2368" t="s">
        <v>29</v>
      </c>
      <c r="C2368" t="s">
        <v>22</v>
      </c>
      <c r="D2368" t="s">
        <v>23</v>
      </c>
      <c r="E2368" t="s">
        <v>5</v>
      </c>
      <c r="G2368" t="s">
        <v>24</v>
      </c>
      <c r="H2368">
        <v>1676449</v>
      </c>
      <c r="I2368">
        <v>1677201</v>
      </c>
      <c r="J2368" t="s">
        <v>41</v>
      </c>
      <c r="K2368" t="s">
        <v>5691</v>
      </c>
      <c r="L2368" t="s">
        <v>5691</v>
      </c>
      <c r="N2368" t="s">
        <v>5692</v>
      </c>
      <c r="P2368">
        <v>24945871</v>
      </c>
      <c r="Q2368" t="s">
        <v>5689</v>
      </c>
      <c r="R2368">
        <v>753</v>
      </c>
      <c r="S2368">
        <v>250</v>
      </c>
    </row>
    <row r="2369" spans="1:19">
      <c r="A2369" t="s">
        <v>28</v>
      </c>
      <c r="B2369" t="s">
        <v>29</v>
      </c>
      <c r="C2369" t="s">
        <v>22</v>
      </c>
      <c r="D2369" t="s">
        <v>23</v>
      </c>
      <c r="E2369" t="s">
        <v>5</v>
      </c>
      <c r="G2369" t="s">
        <v>24</v>
      </c>
      <c r="H2369">
        <v>2349466</v>
      </c>
      <c r="I2369">
        <v>2350218</v>
      </c>
      <c r="J2369" t="s">
        <v>25</v>
      </c>
      <c r="K2369" t="s">
        <v>7807</v>
      </c>
      <c r="L2369" t="s">
        <v>7807</v>
      </c>
      <c r="N2369" t="s">
        <v>7808</v>
      </c>
      <c r="P2369">
        <v>24947953</v>
      </c>
      <c r="Q2369" t="s">
        <v>7805</v>
      </c>
      <c r="R2369">
        <v>753</v>
      </c>
      <c r="S2369">
        <v>250</v>
      </c>
    </row>
    <row r="2370" spans="1:19">
      <c r="A2370" t="s">
        <v>28</v>
      </c>
      <c r="B2370" t="s">
        <v>29</v>
      </c>
      <c r="C2370" t="s">
        <v>22</v>
      </c>
      <c r="D2370" t="s">
        <v>23</v>
      </c>
      <c r="E2370" t="s">
        <v>5</v>
      </c>
      <c r="G2370" t="s">
        <v>24</v>
      </c>
      <c r="H2370">
        <v>2353844</v>
      </c>
      <c r="I2370">
        <v>2354596</v>
      </c>
      <c r="J2370" t="s">
        <v>41</v>
      </c>
      <c r="K2370" t="s">
        <v>7822</v>
      </c>
      <c r="L2370" t="s">
        <v>7822</v>
      </c>
      <c r="N2370" t="s">
        <v>7823</v>
      </c>
      <c r="P2370">
        <v>24945178</v>
      </c>
      <c r="Q2370" t="s">
        <v>7820</v>
      </c>
      <c r="R2370">
        <v>753</v>
      </c>
      <c r="S2370">
        <v>250</v>
      </c>
    </row>
    <row r="2371" spans="1:19">
      <c r="A2371" t="s">
        <v>28</v>
      </c>
      <c r="B2371" t="s">
        <v>29</v>
      </c>
      <c r="C2371" t="s">
        <v>22</v>
      </c>
      <c r="D2371" t="s">
        <v>23</v>
      </c>
      <c r="E2371" t="s">
        <v>5</v>
      </c>
      <c r="G2371" t="s">
        <v>24</v>
      </c>
      <c r="H2371">
        <v>2481801</v>
      </c>
      <c r="I2371">
        <v>2482553</v>
      </c>
      <c r="J2371" t="s">
        <v>25</v>
      </c>
      <c r="K2371" t="s">
        <v>8205</v>
      </c>
      <c r="L2371" t="s">
        <v>8205</v>
      </c>
      <c r="N2371" t="s">
        <v>49</v>
      </c>
      <c r="P2371">
        <v>24946644</v>
      </c>
      <c r="Q2371" t="s">
        <v>8204</v>
      </c>
      <c r="R2371">
        <v>753</v>
      </c>
      <c r="S2371">
        <v>250</v>
      </c>
    </row>
    <row r="2372" spans="1:19">
      <c r="A2372" t="s">
        <v>28</v>
      </c>
      <c r="B2372" t="s">
        <v>29</v>
      </c>
      <c r="C2372" t="s">
        <v>22</v>
      </c>
      <c r="D2372" t="s">
        <v>23</v>
      </c>
      <c r="E2372" t="s">
        <v>5</v>
      </c>
      <c r="G2372" t="s">
        <v>24</v>
      </c>
      <c r="H2372">
        <v>3412846</v>
      </c>
      <c r="I2372">
        <v>3413598</v>
      </c>
      <c r="J2372" t="s">
        <v>41</v>
      </c>
      <c r="K2372" t="s">
        <v>11088</v>
      </c>
      <c r="L2372" t="s">
        <v>11088</v>
      </c>
      <c r="N2372" t="s">
        <v>10651</v>
      </c>
      <c r="O2372" t="s">
        <v>10647</v>
      </c>
      <c r="P2372">
        <v>24947922</v>
      </c>
      <c r="Q2372" t="s">
        <v>11086</v>
      </c>
      <c r="R2372">
        <v>753</v>
      </c>
      <c r="S2372">
        <v>250</v>
      </c>
    </row>
    <row r="2373" spans="1:19">
      <c r="A2373" t="s">
        <v>28</v>
      </c>
      <c r="B2373" t="s">
        <v>29</v>
      </c>
      <c r="C2373" t="s">
        <v>22</v>
      </c>
      <c r="D2373" t="s">
        <v>23</v>
      </c>
      <c r="E2373" t="s">
        <v>5</v>
      </c>
      <c r="G2373" t="s">
        <v>24</v>
      </c>
      <c r="H2373">
        <v>3517641</v>
      </c>
      <c r="I2373">
        <v>3518393</v>
      </c>
      <c r="J2373" t="s">
        <v>41</v>
      </c>
      <c r="K2373" t="s">
        <v>11491</v>
      </c>
      <c r="L2373" t="s">
        <v>11491</v>
      </c>
      <c r="N2373" t="s">
        <v>11492</v>
      </c>
      <c r="P2373">
        <v>24945893</v>
      </c>
      <c r="Q2373" t="s">
        <v>11489</v>
      </c>
      <c r="R2373">
        <v>753</v>
      </c>
      <c r="S2373">
        <v>250</v>
      </c>
    </row>
    <row r="2374" spans="1:19">
      <c r="A2374" t="s">
        <v>28</v>
      </c>
      <c r="B2374" t="s">
        <v>29</v>
      </c>
      <c r="C2374" t="s">
        <v>22</v>
      </c>
      <c r="D2374" t="s">
        <v>23</v>
      </c>
      <c r="E2374" t="s">
        <v>5</v>
      </c>
      <c r="G2374" t="s">
        <v>24</v>
      </c>
      <c r="H2374">
        <v>3901666</v>
      </c>
      <c r="I2374">
        <v>3902418</v>
      </c>
      <c r="J2374" t="s">
        <v>25</v>
      </c>
      <c r="K2374" t="s">
        <v>12779</v>
      </c>
      <c r="L2374" t="s">
        <v>12779</v>
      </c>
      <c r="N2374" t="s">
        <v>49</v>
      </c>
      <c r="P2374">
        <v>24948194</v>
      </c>
      <c r="Q2374" t="s">
        <v>12777</v>
      </c>
      <c r="R2374">
        <v>753</v>
      </c>
      <c r="S2374">
        <v>250</v>
      </c>
    </row>
    <row r="2375" spans="1:19">
      <c r="A2375" t="s">
        <v>28</v>
      </c>
      <c r="B2375" t="s">
        <v>29</v>
      </c>
      <c r="C2375" t="s">
        <v>22</v>
      </c>
      <c r="D2375" t="s">
        <v>23</v>
      </c>
      <c r="E2375" t="s">
        <v>5</v>
      </c>
      <c r="G2375" t="s">
        <v>24</v>
      </c>
      <c r="H2375">
        <v>3951302</v>
      </c>
      <c r="I2375">
        <v>3952054</v>
      </c>
      <c r="J2375" t="s">
        <v>41</v>
      </c>
      <c r="K2375" t="s">
        <v>12979</v>
      </c>
      <c r="L2375" t="s">
        <v>12979</v>
      </c>
      <c r="N2375" t="s">
        <v>12980</v>
      </c>
      <c r="P2375">
        <v>24945636</v>
      </c>
      <c r="Q2375" t="s">
        <v>12977</v>
      </c>
      <c r="R2375">
        <v>753</v>
      </c>
      <c r="S2375">
        <v>250</v>
      </c>
    </row>
    <row r="2376" spans="1:19">
      <c r="A2376" t="s">
        <v>28</v>
      </c>
      <c r="B2376" t="s">
        <v>29</v>
      </c>
      <c r="C2376" t="s">
        <v>22</v>
      </c>
      <c r="D2376" t="s">
        <v>23</v>
      </c>
      <c r="E2376" t="s">
        <v>5</v>
      </c>
      <c r="G2376" t="s">
        <v>24</v>
      </c>
      <c r="H2376">
        <v>4014654</v>
      </c>
      <c r="I2376">
        <v>4015406</v>
      </c>
      <c r="J2376" t="s">
        <v>41</v>
      </c>
      <c r="K2376" t="s">
        <v>13206</v>
      </c>
      <c r="L2376" t="s">
        <v>13206</v>
      </c>
      <c r="N2376" t="s">
        <v>1014</v>
      </c>
      <c r="P2376">
        <v>24945419</v>
      </c>
      <c r="Q2376" t="s">
        <v>13204</v>
      </c>
      <c r="R2376">
        <v>753</v>
      </c>
      <c r="S2376">
        <v>250</v>
      </c>
    </row>
    <row r="2377" spans="1:19">
      <c r="A2377" t="s">
        <v>28</v>
      </c>
      <c r="B2377" t="s">
        <v>29</v>
      </c>
      <c r="C2377" t="s">
        <v>22</v>
      </c>
      <c r="D2377" t="s">
        <v>23</v>
      </c>
      <c r="E2377" t="s">
        <v>5</v>
      </c>
      <c r="G2377" t="s">
        <v>24</v>
      </c>
      <c r="H2377">
        <v>4326589</v>
      </c>
      <c r="I2377">
        <v>4327341</v>
      </c>
      <c r="J2377" t="s">
        <v>41</v>
      </c>
      <c r="K2377" t="s">
        <v>14221</v>
      </c>
      <c r="L2377" t="s">
        <v>14221</v>
      </c>
      <c r="N2377" t="s">
        <v>1805</v>
      </c>
      <c r="P2377">
        <v>24949232</v>
      </c>
      <c r="Q2377" t="s">
        <v>14219</v>
      </c>
      <c r="R2377">
        <v>753</v>
      </c>
      <c r="S2377">
        <v>250</v>
      </c>
    </row>
    <row r="2378" spans="1:19">
      <c r="A2378" t="s">
        <v>28</v>
      </c>
      <c r="B2378" t="s">
        <v>29</v>
      </c>
      <c r="C2378" t="s">
        <v>22</v>
      </c>
      <c r="D2378" t="s">
        <v>23</v>
      </c>
      <c r="E2378" t="s">
        <v>5</v>
      </c>
      <c r="G2378" t="s">
        <v>24</v>
      </c>
      <c r="H2378">
        <v>689026</v>
      </c>
      <c r="I2378">
        <v>689775</v>
      </c>
      <c r="J2378" t="s">
        <v>41</v>
      </c>
      <c r="K2378" t="s">
        <v>2439</v>
      </c>
      <c r="L2378" t="s">
        <v>2439</v>
      </c>
      <c r="N2378" t="s">
        <v>296</v>
      </c>
      <c r="P2378">
        <v>24948969</v>
      </c>
      <c r="Q2378" t="s">
        <v>2437</v>
      </c>
      <c r="R2378">
        <v>750</v>
      </c>
      <c r="S2378">
        <v>249</v>
      </c>
    </row>
    <row r="2379" spans="1:19">
      <c r="A2379" t="s">
        <v>28</v>
      </c>
      <c r="B2379" t="s">
        <v>29</v>
      </c>
      <c r="C2379" t="s">
        <v>22</v>
      </c>
      <c r="D2379" t="s">
        <v>23</v>
      </c>
      <c r="E2379" t="s">
        <v>5</v>
      </c>
      <c r="G2379" t="s">
        <v>24</v>
      </c>
      <c r="H2379">
        <v>1065323</v>
      </c>
      <c r="I2379">
        <v>1066072</v>
      </c>
      <c r="J2379" t="s">
        <v>41</v>
      </c>
      <c r="K2379" t="s">
        <v>3768</v>
      </c>
      <c r="L2379" t="s">
        <v>3768</v>
      </c>
      <c r="N2379" t="s">
        <v>3769</v>
      </c>
      <c r="O2379" t="s">
        <v>3765</v>
      </c>
      <c r="P2379">
        <v>24949390</v>
      </c>
      <c r="Q2379" t="s">
        <v>3766</v>
      </c>
      <c r="R2379">
        <v>750</v>
      </c>
      <c r="S2379">
        <v>249</v>
      </c>
    </row>
    <row r="2380" spans="1:19">
      <c r="A2380" t="s">
        <v>28</v>
      </c>
      <c r="B2380" t="s">
        <v>29</v>
      </c>
      <c r="C2380" t="s">
        <v>22</v>
      </c>
      <c r="D2380" t="s">
        <v>23</v>
      </c>
      <c r="E2380" t="s">
        <v>5</v>
      </c>
      <c r="G2380" t="s">
        <v>24</v>
      </c>
      <c r="H2380">
        <v>1362393</v>
      </c>
      <c r="I2380">
        <v>1363142</v>
      </c>
      <c r="J2380" t="s">
        <v>25</v>
      </c>
      <c r="K2380" t="s">
        <v>4731</v>
      </c>
      <c r="L2380" t="s">
        <v>4731</v>
      </c>
      <c r="N2380" t="s">
        <v>4732</v>
      </c>
      <c r="P2380">
        <v>24946057</v>
      </c>
      <c r="Q2380" t="s">
        <v>4729</v>
      </c>
      <c r="R2380">
        <v>750</v>
      </c>
      <c r="S2380">
        <v>249</v>
      </c>
    </row>
    <row r="2381" spans="1:19">
      <c r="A2381" t="s">
        <v>28</v>
      </c>
      <c r="B2381" t="s">
        <v>29</v>
      </c>
      <c r="C2381" t="s">
        <v>22</v>
      </c>
      <c r="D2381" t="s">
        <v>23</v>
      </c>
      <c r="E2381" t="s">
        <v>5</v>
      </c>
      <c r="G2381" t="s">
        <v>24</v>
      </c>
      <c r="H2381">
        <v>1496341</v>
      </c>
      <c r="I2381">
        <v>1497090</v>
      </c>
      <c r="J2381" t="s">
        <v>41</v>
      </c>
      <c r="K2381" t="s">
        <v>5201</v>
      </c>
      <c r="L2381" t="s">
        <v>5201</v>
      </c>
      <c r="N2381" t="s">
        <v>781</v>
      </c>
      <c r="P2381">
        <v>24946248</v>
      </c>
      <c r="Q2381" t="s">
        <v>5199</v>
      </c>
      <c r="R2381">
        <v>750</v>
      </c>
      <c r="S2381">
        <v>249</v>
      </c>
    </row>
    <row r="2382" spans="1:19">
      <c r="A2382" t="s">
        <v>28</v>
      </c>
      <c r="B2382" t="s">
        <v>29</v>
      </c>
      <c r="C2382" t="s">
        <v>22</v>
      </c>
      <c r="D2382" t="s">
        <v>23</v>
      </c>
      <c r="E2382" t="s">
        <v>5</v>
      </c>
      <c r="G2382" t="s">
        <v>24</v>
      </c>
      <c r="H2382">
        <v>1694365</v>
      </c>
      <c r="I2382">
        <v>1695114</v>
      </c>
      <c r="J2382" t="s">
        <v>41</v>
      </c>
      <c r="K2382" t="s">
        <v>5749</v>
      </c>
      <c r="L2382" t="s">
        <v>5749</v>
      </c>
      <c r="N2382" t="s">
        <v>5750</v>
      </c>
      <c r="P2382">
        <v>24946143</v>
      </c>
      <c r="Q2382" t="s">
        <v>5747</v>
      </c>
      <c r="R2382">
        <v>750</v>
      </c>
      <c r="S2382">
        <v>249</v>
      </c>
    </row>
    <row r="2383" spans="1:19">
      <c r="A2383" t="s">
        <v>28</v>
      </c>
      <c r="B2383" t="s">
        <v>29</v>
      </c>
      <c r="C2383" t="s">
        <v>22</v>
      </c>
      <c r="D2383" t="s">
        <v>23</v>
      </c>
      <c r="E2383" t="s">
        <v>5</v>
      </c>
      <c r="G2383" t="s">
        <v>24</v>
      </c>
      <c r="H2383">
        <v>1925388</v>
      </c>
      <c r="I2383">
        <v>1926137</v>
      </c>
      <c r="J2383" t="s">
        <v>41</v>
      </c>
      <c r="K2383" t="s">
        <v>6442</v>
      </c>
      <c r="L2383" t="s">
        <v>6442</v>
      </c>
      <c r="N2383" t="s">
        <v>781</v>
      </c>
      <c r="P2383">
        <v>24946746</v>
      </c>
      <c r="Q2383" t="s">
        <v>6440</v>
      </c>
      <c r="R2383">
        <v>750</v>
      </c>
      <c r="S2383">
        <v>249</v>
      </c>
    </row>
    <row r="2384" spans="1:19">
      <c r="A2384" t="s">
        <v>28</v>
      </c>
      <c r="B2384" t="s">
        <v>29</v>
      </c>
      <c r="C2384" t="s">
        <v>22</v>
      </c>
      <c r="D2384" t="s">
        <v>23</v>
      </c>
      <c r="E2384" t="s">
        <v>5</v>
      </c>
      <c r="G2384" t="s">
        <v>24</v>
      </c>
      <c r="H2384">
        <v>2530831</v>
      </c>
      <c r="I2384">
        <v>2531580</v>
      </c>
      <c r="J2384" t="s">
        <v>41</v>
      </c>
      <c r="K2384" t="s">
        <v>8372</v>
      </c>
      <c r="L2384" t="s">
        <v>8372</v>
      </c>
      <c r="N2384" t="s">
        <v>8373</v>
      </c>
      <c r="P2384">
        <v>24947293</v>
      </c>
      <c r="Q2384" t="s">
        <v>8370</v>
      </c>
      <c r="R2384">
        <v>750</v>
      </c>
      <c r="S2384">
        <v>249</v>
      </c>
    </row>
    <row r="2385" spans="1:19">
      <c r="A2385" t="s">
        <v>28</v>
      </c>
      <c r="B2385" t="s">
        <v>29</v>
      </c>
      <c r="C2385" t="s">
        <v>22</v>
      </c>
      <c r="D2385" t="s">
        <v>23</v>
      </c>
      <c r="E2385" t="s">
        <v>5</v>
      </c>
      <c r="G2385" t="s">
        <v>24</v>
      </c>
      <c r="H2385">
        <v>3244583</v>
      </c>
      <c r="I2385">
        <v>3245332</v>
      </c>
      <c r="J2385" t="s">
        <v>41</v>
      </c>
      <c r="K2385" t="s">
        <v>10504</v>
      </c>
      <c r="L2385" t="s">
        <v>10504</v>
      </c>
      <c r="N2385" t="s">
        <v>8984</v>
      </c>
      <c r="P2385">
        <v>24948346</v>
      </c>
      <c r="Q2385" t="s">
        <v>10502</v>
      </c>
      <c r="R2385">
        <v>750</v>
      </c>
      <c r="S2385">
        <v>249</v>
      </c>
    </row>
    <row r="2386" spans="1:19">
      <c r="A2386" t="s">
        <v>28</v>
      </c>
      <c r="B2386" t="s">
        <v>29</v>
      </c>
      <c r="C2386" t="s">
        <v>22</v>
      </c>
      <c r="D2386" t="s">
        <v>23</v>
      </c>
      <c r="E2386" t="s">
        <v>5</v>
      </c>
      <c r="G2386" t="s">
        <v>24</v>
      </c>
      <c r="H2386">
        <v>3298283</v>
      </c>
      <c r="I2386">
        <v>3299032</v>
      </c>
      <c r="J2386" t="s">
        <v>25</v>
      </c>
      <c r="K2386" t="s">
        <v>10719</v>
      </c>
      <c r="L2386" t="s">
        <v>10719</v>
      </c>
      <c r="N2386" t="s">
        <v>10720</v>
      </c>
      <c r="P2386">
        <v>24948213</v>
      </c>
      <c r="Q2386" t="s">
        <v>10717</v>
      </c>
      <c r="R2386">
        <v>750</v>
      </c>
      <c r="S2386">
        <v>249</v>
      </c>
    </row>
    <row r="2387" spans="1:19">
      <c r="A2387" t="s">
        <v>28</v>
      </c>
      <c r="B2387" t="s">
        <v>29</v>
      </c>
      <c r="C2387" t="s">
        <v>22</v>
      </c>
      <c r="D2387" t="s">
        <v>23</v>
      </c>
      <c r="E2387" t="s">
        <v>5</v>
      </c>
      <c r="G2387" t="s">
        <v>24</v>
      </c>
      <c r="H2387">
        <v>4103710</v>
      </c>
      <c r="I2387">
        <v>4104459</v>
      </c>
      <c r="J2387" t="s">
        <v>41</v>
      </c>
      <c r="K2387" t="s">
        <v>13533</v>
      </c>
      <c r="L2387" t="s">
        <v>13533</v>
      </c>
      <c r="N2387" t="s">
        <v>13534</v>
      </c>
      <c r="P2387">
        <v>24946493</v>
      </c>
      <c r="Q2387" t="s">
        <v>13531</v>
      </c>
      <c r="R2387">
        <v>750</v>
      </c>
      <c r="S2387">
        <v>249</v>
      </c>
    </row>
    <row r="2388" spans="1:19">
      <c r="A2388" t="s">
        <v>28</v>
      </c>
      <c r="B2388" t="s">
        <v>29</v>
      </c>
      <c r="C2388" t="s">
        <v>22</v>
      </c>
      <c r="D2388" t="s">
        <v>23</v>
      </c>
      <c r="E2388" t="s">
        <v>5</v>
      </c>
      <c r="G2388" t="s">
        <v>24</v>
      </c>
      <c r="H2388">
        <v>4117670</v>
      </c>
      <c r="I2388">
        <v>4118419</v>
      </c>
      <c r="J2388" t="s">
        <v>41</v>
      </c>
      <c r="K2388" t="s">
        <v>13589</v>
      </c>
      <c r="L2388" t="s">
        <v>13589</v>
      </c>
      <c r="N2388" t="s">
        <v>13590</v>
      </c>
      <c r="P2388">
        <v>24948600</v>
      </c>
      <c r="Q2388" t="s">
        <v>13587</v>
      </c>
      <c r="R2388">
        <v>750</v>
      </c>
      <c r="S2388">
        <v>249</v>
      </c>
    </row>
    <row r="2389" spans="1:19">
      <c r="A2389" t="s">
        <v>28</v>
      </c>
      <c r="B2389" t="s">
        <v>29</v>
      </c>
      <c r="C2389" t="s">
        <v>22</v>
      </c>
      <c r="D2389" t="s">
        <v>23</v>
      </c>
      <c r="E2389" t="s">
        <v>5</v>
      </c>
      <c r="G2389" t="s">
        <v>24</v>
      </c>
      <c r="H2389">
        <v>4263393</v>
      </c>
      <c r="I2389">
        <v>4264142</v>
      </c>
      <c r="J2389" t="s">
        <v>41</v>
      </c>
      <c r="K2389" t="s">
        <v>14028</v>
      </c>
      <c r="L2389" t="s">
        <v>14028</v>
      </c>
      <c r="N2389" t="s">
        <v>962</v>
      </c>
      <c r="P2389">
        <v>24948476</v>
      </c>
      <c r="Q2389" t="s">
        <v>14026</v>
      </c>
      <c r="R2389">
        <v>750</v>
      </c>
      <c r="S2389">
        <v>249</v>
      </c>
    </row>
    <row r="2390" spans="1:19">
      <c r="A2390" t="s">
        <v>28</v>
      </c>
      <c r="B2390" t="s">
        <v>29</v>
      </c>
      <c r="C2390" t="s">
        <v>22</v>
      </c>
      <c r="D2390" t="s">
        <v>23</v>
      </c>
      <c r="E2390" t="s">
        <v>5</v>
      </c>
      <c r="G2390" t="s">
        <v>24</v>
      </c>
      <c r="H2390">
        <v>4423775</v>
      </c>
      <c r="I2390">
        <v>4424524</v>
      </c>
      <c r="J2390" t="s">
        <v>25</v>
      </c>
      <c r="K2390" t="s">
        <v>14525</v>
      </c>
      <c r="L2390" t="s">
        <v>14525</v>
      </c>
      <c r="N2390" t="s">
        <v>898</v>
      </c>
      <c r="P2390">
        <v>24945957</v>
      </c>
      <c r="Q2390" t="s">
        <v>14523</v>
      </c>
      <c r="R2390">
        <v>750</v>
      </c>
      <c r="S2390">
        <v>249</v>
      </c>
    </row>
    <row r="2391" spans="1:19">
      <c r="A2391" t="s">
        <v>28</v>
      </c>
      <c r="B2391" t="s">
        <v>29</v>
      </c>
      <c r="C2391" t="s">
        <v>22</v>
      </c>
      <c r="D2391" t="s">
        <v>23</v>
      </c>
      <c r="E2391" t="s">
        <v>5</v>
      </c>
      <c r="G2391" t="s">
        <v>24</v>
      </c>
      <c r="H2391">
        <v>974488</v>
      </c>
      <c r="I2391">
        <v>975234</v>
      </c>
      <c r="J2391" t="s">
        <v>25</v>
      </c>
      <c r="K2391" t="s">
        <v>3429</v>
      </c>
      <c r="L2391" t="s">
        <v>3429</v>
      </c>
      <c r="N2391" t="s">
        <v>3430</v>
      </c>
      <c r="P2391">
        <v>24946223</v>
      </c>
      <c r="Q2391" t="s">
        <v>3427</v>
      </c>
      <c r="R2391">
        <v>747</v>
      </c>
      <c r="S2391">
        <v>248</v>
      </c>
    </row>
    <row r="2392" spans="1:19">
      <c r="A2392" t="s">
        <v>28</v>
      </c>
      <c r="B2392" t="s">
        <v>29</v>
      </c>
      <c r="C2392" t="s">
        <v>22</v>
      </c>
      <c r="D2392" t="s">
        <v>23</v>
      </c>
      <c r="E2392" t="s">
        <v>5</v>
      </c>
      <c r="G2392" t="s">
        <v>24</v>
      </c>
      <c r="H2392">
        <v>1066169</v>
      </c>
      <c r="I2392">
        <v>1066915</v>
      </c>
      <c r="J2392" t="s">
        <v>41</v>
      </c>
      <c r="K2392" t="s">
        <v>3773</v>
      </c>
      <c r="L2392" t="s">
        <v>3773</v>
      </c>
      <c r="N2392" t="s">
        <v>3774</v>
      </c>
      <c r="O2392" t="s">
        <v>3770</v>
      </c>
      <c r="P2392">
        <v>24948463</v>
      </c>
      <c r="Q2392" t="s">
        <v>3771</v>
      </c>
      <c r="R2392">
        <v>747</v>
      </c>
      <c r="S2392">
        <v>248</v>
      </c>
    </row>
    <row r="2393" spans="1:19">
      <c r="A2393" t="s">
        <v>28</v>
      </c>
      <c r="B2393" t="s">
        <v>29</v>
      </c>
      <c r="C2393" t="s">
        <v>22</v>
      </c>
      <c r="D2393" t="s">
        <v>23</v>
      </c>
      <c r="E2393" t="s">
        <v>5</v>
      </c>
      <c r="G2393" t="s">
        <v>24</v>
      </c>
      <c r="H2393">
        <v>1208347</v>
      </c>
      <c r="I2393">
        <v>1209093</v>
      </c>
      <c r="J2393" t="s">
        <v>25</v>
      </c>
      <c r="K2393" t="s">
        <v>4231</v>
      </c>
      <c r="L2393" t="s">
        <v>4231</v>
      </c>
      <c r="N2393" t="s">
        <v>4232</v>
      </c>
      <c r="P2393">
        <v>24947085</v>
      </c>
      <c r="Q2393" t="s">
        <v>4229</v>
      </c>
      <c r="R2393">
        <v>747</v>
      </c>
      <c r="S2393">
        <v>248</v>
      </c>
    </row>
    <row r="2394" spans="1:19">
      <c r="A2394" t="s">
        <v>28</v>
      </c>
      <c r="B2394" t="s">
        <v>29</v>
      </c>
      <c r="C2394" t="s">
        <v>22</v>
      </c>
      <c r="D2394" t="s">
        <v>23</v>
      </c>
      <c r="E2394" t="s">
        <v>5</v>
      </c>
      <c r="G2394" t="s">
        <v>24</v>
      </c>
      <c r="H2394">
        <v>1282361</v>
      </c>
      <c r="I2394">
        <v>1283107</v>
      </c>
      <c r="J2394" t="s">
        <v>25</v>
      </c>
      <c r="K2394" t="s">
        <v>4480</v>
      </c>
      <c r="L2394" t="s">
        <v>4480</v>
      </c>
      <c r="N2394" t="s">
        <v>638</v>
      </c>
      <c r="P2394">
        <v>31478246</v>
      </c>
      <c r="Q2394" t="s">
        <v>4478</v>
      </c>
      <c r="R2394">
        <v>747</v>
      </c>
      <c r="S2394">
        <v>248</v>
      </c>
    </row>
    <row r="2395" spans="1:19">
      <c r="A2395" t="s">
        <v>28</v>
      </c>
      <c r="B2395" t="s">
        <v>29</v>
      </c>
      <c r="C2395" t="s">
        <v>22</v>
      </c>
      <c r="D2395" t="s">
        <v>23</v>
      </c>
      <c r="E2395" t="s">
        <v>5</v>
      </c>
      <c r="G2395" t="s">
        <v>24</v>
      </c>
      <c r="H2395">
        <v>1663046</v>
      </c>
      <c r="I2395">
        <v>1663792</v>
      </c>
      <c r="J2395" t="s">
        <v>25</v>
      </c>
      <c r="K2395" t="s">
        <v>5629</v>
      </c>
      <c r="L2395" t="s">
        <v>5629</v>
      </c>
      <c r="N2395" t="s">
        <v>5630</v>
      </c>
      <c r="P2395">
        <v>24947450</v>
      </c>
      <c r="Q2395" t="s">
        <v>5627</v>
      </c>
      <c r="R2395">
        <v>747</v>
      </c>
      <c r="S2395">
        <v>248</v>
      </c>
    </row>
    <row r="2396" spans="1:19">
      <c r="A2396" t="s">
        <v>28</v>
      </c>
      <c r="B2396" t="s">
        <v>29</v>
      </c>
      <c r="C2396" t="s">
        <v>22</v>
      </c>
      <c r="D2396" t="s">
        <v>23</v>
      </c>
      <c r="E2396" t="s">
        <v>5</v>
      </c>
      <c r="G2396" t="s">
        <v>24</v>
      </c>
      <c r="H2396">
        <v>2146374</v>
      </c>
      <c r="I2396">
        <v>2147120</v>
      </c>
      <c r="J2396" t="s">
        <v>25</v>
      </c>
      <c r="K2396" t="s">
        <v>7097</v>
      </c>
      <c r="L2396" t="s">
        <v>7097</v>
      </c>
      <c r="N2396" t="s">
        <v>1472</v>
      </c>
      <c r="P2396">
        <v>24948449</v>
      </c>
      <c r="Q2396" t="s">
        <v>7095</v>
      </c>
      <c r="R2396">
        <v>747</v>
      </c>
      <c r="S2396">
        <v>248</v>
      </c>
    </row>
    <row r="2397" spans="1:19">
      <c r="A2397" t="s">
        <v>28</v>
      </c>
      <c r="B2397" t="s">
        <v>29</v>
      </c>
      <c r="C2397" t="s">
        <v>22</v>
      </c>
      <c r="D2397" t="s">
        <v>23</v>
      </c>
      <c r="E2397" t="s">
        <v>5</v>
      </c>
      <c r="G2397" t="s">
        <v>24</v>
      </c>
      <c r="H2397">
        <v>2162577</v>
      </c>
      <c r="I2397">
        <v>2163323</v>
      </c>
      <c r="J2397" t="s">
        <v>25</v>
      </c>
      <c r="K2397" t="s">
        <v>7097</v>
      </c>
      <c r="L2397" t="s">
        <v>7097</v>
      </c>
      <c r="N2397" t="s">
        <v>1472</v>
      </c>
      <c r="P2397">
        <v>24947478</v>
      </c>
      <c r="Q2397" t="s">
        <v>7133</v>
      </c>
      <c r="R2397">
        <v>747</v>
      </c>
      <c r="S2397">
        <v>248</v>
      </c>
    </row>
    <row r="2398" spans="1:19">
      <c r="A2398" t="s">
        <v>28</v>
      </c>
      <c r="B2398" t="s">
        <v>29</v>
      </c>
      <c r="C2398" t="s">
        <v>22</v>
      </c>
      <c r="D2398" t="s">
        <v>23</v>
      </c>
      <c r="E2398" t="s">
        <v>5</v>
      </c>
      <c r="G2398" t="s">
        <v>24</v>
      </c>
      <c r="H2398">
        <v>3278104</v>
      </c>
      <c r="I2398">
        <v>3278850</v>
      </c>
      <c r="J2398" t="s">
        <v>25</v>
      </c>
      <c r="K2398" t="s">
        <v>10650</v>
      </c>
      <c r="L2398" t="s">
        <v>10650</v>
      </c>
      <c r="N2398" t="s">
        <v>10651</v>
      </c>
      <c r="O2398" t="s">
        <v>10647</v>
      </c>
      <c r="P2398">
        <v>24949307</v>
      </c>
      <c r="Q2398" t="s">
        <v>10648</v>
      </c>
      <c r="R2398">
        <v>747</v>
      </c>
      <c r="S2398">
        <v>248</v>
      </c>
    </row>
    <row r="2399" spans="1:19">
      <c r="A2399" t="s">
        <v>28</v>
      </c>
      <c r="B2399" t="s">
        <v>29</v>
      </c>
      <c r="C2399" t="s">
        <v>22</v>
      </c>
      <c r="D2399" t="s">
        <v>23</v>
      </c>
      <c r="E2399" t="s">
        <v>5</v>
      </c>
      <c r="G2399" t="s">
        <v>24</v>
      </c>
      <c r="H2399">
        <v>3663379</v>
      </c>
      <c r="I2399">
        <v>3664125</v>
      </c>
      <c r="J2399" t="s">
        <v>41</v>
      </c>
      <c r="K2399" t="s">
        <v>11952</v>
      </c>
      <c r="L2399" t="s">
        <v>11952</v>
      </c>
      <c r="N2399" t="s">
        <v>11953</v>
      </c>
      <c r="P2399">
        <v>24946554</v>
      </c>
      <c r="Q2399" t="s">
        <v>11950</v>
      </c>
      <c r="R2399">
        <v>747</v>
      </c>
      <c r="S2399">
        <v>248</v>
      </c>
    </row>
    <row r="2400" spans="1:19">
      <c r="A2400" t="s">
        <v>28</v>
      </c>
      <c r="B2400" t="s">
        <v>29</v>
      </c>
      <c r="C2400" t="s">
        <v>22</v>
      </c>
      <c r="D2400" t="s">
        <v>23</v>
      </c>
      <c r="E2400" t="s">
        <v>5</v>
      </c>
      <c r="G2400" t="s">
        <v>24</v>
      </c>
      <c r="H2400">
        <v>3891293</v>
      </c>
      <c r="I2400">
        <v>3892039</v>
      </c>
      <c r="J2400" t="s">
        <v>41</v>
      </c>
      <c r="K2400" t="s">
        <v>12737</v>
      </c>
      <c r="L2400" t="s">
        <v>12737</v>
      </c>
      <c r="N2400" t="s">
        <v>2841</v>
      </c>
      <c r="P2400">
        <v>24947143</v>
      </c>
      <c r="Q2400" t="s">
        <v>12735</v>
      </c>
      <c r="R2400">
        <v>747</v>
      </c>
      <c r="S2400">
        <v>248</v>
      </c>
    </row>
    <row r="2401" spans="1:19">
      <c r="A2401" t="s">
        <v>28</v>
      </c>
      <c r="B2401" t="s">
        <v>29</v>
      </c>
      <c r="C2401" t="s">
        <v>22</v>
      </c>
      <c r="D2401" t="s">
        <v>23</v>
      </c>
      <c r="E2401" t="s">
        <v>5</v>
      </c>
      <c r="G2401" t="s">
        <v>24</v>
      </c>
      <c r="H2401">
        <v>3944208</v>
      </c>
      <c r="I2401">
        <v>3944954</v>
      </c>
      <c r="J2401" t="s">
        <v>41</v>
      </c>
      <c r="K2401" t="s">
        <v>12960</v>
      </c>
      <c r="L2401" t="s">
        <v>12960</v>
      </c>
      <c r="N2401" t="s">
        <v>12961</v>
      </c>
      <c r="P2401">
        <v>24948607</v>
      </c>
      <c r="Q2401" t="s">
        <v>12958</v>
      </c>
      <c r="R2401">
        <v>747</v>
      </c>
      <c r="S2401">
        <v>248</v>
      </c>
    </row>
    <row r="2402" spans="1:19">
      <c r="A2402" t="s">
        <v>28</v>
      </c>
      <c r="B2402" t="s">
        <v>29</v>
      </c>
      <c r="C2402" t="s">
        <v>22</v>
      </c>
      <c r="D2402" t="s">
        <v>23</v>
      </c>
      <c r="E2402" t="s">
        <v>5</v>
      </c>
      <c r="G2402" t="s">
        <v>24</v>
      </c>
      <c r="H2402">
        <v>4335333</v>
      </c>
      <c r="I2402">
        <v>4336079</v>
      </c>
      <c r="J2402" t="s">
        <v>41</v>
      </c>
      <c r="K2402" t="s">
        <v>14258</v>
      </c>
      <c r="L2402" t="s">
        <v>14258</v>
      </c>
      <c r="N2402" t="s">
        <v>14259</v>
      </c>
      <c r="P2402">
        <v>24948301</v>
      </c>
      <c r="Q2402" t="s">
        <v>14256</v>
      </c>
      <c r="R2402">
        <v>747</v>
      </c>
      <c r="S2402">
        <v>248</v>
      </c>
    </row>
    <row r="2403" spans="1:19">
      <c r="A2403" t="s">
        <v>28</v>
      </c>
      <c r="B2403" t="s">
        <v>29</v>
      </c>
      <c r="C2403" t="s">
        <v>22</v>
      </c>
      <c r="D2403" t="s">
        <v>23</v>
      </c>
      <c r="E2403" t="s">
        <v>5</v>
      </c>
      <c r="G2403" t="s">
        <v>24</v>
      </c>
      <c r="H2403">
        <v>4641363</v>
      </c>
      <c r="I2403">
        <v>4642109</v>
      </c>
      <c r="J2403" t="s">
        <v>41</v>
      </c>
      <c r="K2403" t="s">
        <v>15315</v>
      </c>
      <c r="L2403" t="s">
        <v>15315</v>
      </c>
      <c r="N2403" t="s">
        <v>15316</v>
      </c>
      <c r="P2403">
        <v>24948823</v>
      </c>
      <c r="Q2403" t="s">
        <v>15313</v>
      </c>
      <c r="R2403">
        <v>747</v>
      </c>
      <c r="S2403">
        <v>248</v>
      </c>
    </row>
    <row r="2404" spans="1:19">
      <c r="A2404" t="s">
        <v>28</v>
      </c>
      <c r="B2404" t="s">
        <v>29</v>
      </c>
      <c r="C2404" t="s">
        <v>22</v>
      </c>
      <c r="D2404" t="s">
        <v>23</v>
      </c>
      <c r="E2404" t="s">
        <v>5</v>
      </c>
      <c r="G2404" t="s">
        <v>24</v>
      </c>
      <c r="H2404">
        <v>398451</v>
      </c>
      <c r="I2404">
        <v>399194</v>
      </c>
      <c r="J2404" t="s">
        <v>25</v>
      </c>
      <c r="K2404" t="s">
        <v>1418</v>
      </c>
      <c r="L2404" t="s">
        <v>1418</v>
      </c>
      <c r="N2404" t="s">
        <v>49</v>
      </c>
      <c r="P2404">
        <v>24947257</v>
      </c>
      <c r="Q2404" t="s">
        <v>1416</v>
      </c>
      <c r="R2404">
        <v>744</v>
      </c>
      <c r="S2404">
        <v>247</v>
      </c>
    </row>
    <row r="2405" spans="1:19">
      <c r="A2405" t="s">
        <v>28</v>
      </c>
      <c r="B2405" t="s">
        <v>29</v>
      </c>
      <c r="C2405" t="s">
        <v>22</v>
      </c>
      <c r="D2405" t="s">
        <v>23</v>
      </c>
      <c r="E2405" t="s">
        <v>5</v>
      </c>
      <c r="G2405" t="s">
        <v>24</v>
      </c>
      <c r="H2405">
        <v>519974</v>
      </c>
      <c r="I2405">
        <v>520717</v>
      </c>
      <c r="J2405" t="s">
        <v>41</v>
      </c>
      <c r="K2405" t="s">
        <v>1818</v>
      </c>
      <c r="L2405" t="s">
        <v>1818</v>
      </c>
      <c r="N2405" t="s">
        <v>1819</v>
      </c>
      <c r="O2405" t="s">
        <v>1815</v>
      </c>
      <c r="P2405">
        <v>24946857</v>
      </c>
      <c r="Q2405" t="s">
        <v>1816</v>
      </c>
      <c r="R2405">
        <v>744</v>
      </c>
      <c r="S2405">
        <v>247</v>
      </c>
    </row>
    <row r="2406" spans="1:19">
      <c r="A2406" t="s">
        <v>28</v>
      </c>
      <c r="B2406" t="s">
        <v>29</v>
      </c>
      <c r="C2406" t="s">
        <v>22</v>
      </c>
      <c r="D2406" t="s">
        <v>23</v>
      </c>
      <c r="E2406" t="s">
        <v>5</v>
      </c>
      <c r="G2406" t="s">
        <v>24</v>
      </c>
      <c r="H2406">
        <v>609373</v>
      </c>
      <c r="I2406">
        <v>610116</v>
      </c>
      <c r="J2406" t="s">
        <v>41</v>
      </c>
      <c r="K2406" t="s">
        <v>2111</v>
      </c>
      <c r="L2406" t="s">
        <v>2111</v>
      </c>
      <c r="N2406" t="s">
        <v>49</v>
      </c>
      <c r="P2406">
        <v>24948388</v>
      </c>
      <c r="Q2406" t="s">
        <v>2109</v>
      </c>
      <c r="R2406">
        <v>744</v>
      </c>
      <c r="S2406">
        <v>247</v>
      </c>
    </row>
    <row r="2407" spans="1:19">
      <c r="A2407" t="s">
        <v>28</v>
      </c>
      <c r="B2407" t="s">
        <v>29</v>
      </c>
      <c r="C2407" t="s">
        <v>22</v>
      </c>
      <c r="D2407" t="s">
        <v>23</v>
      </c>
      <c r="E2407" t="s">
        <v>5</v>
      </c>
      <c r="G2407" t="s">
        <v>24</v>
      </c>
      <c r="H2407">
        <v>655609</v>
      </c>
      <c r="I2407">
        <v>656352</v>
      </c>
      <c r="J2407" t="s">
        <v>25</v>
      </c>
      <c r="K2407" t="s">
        <v>2329</v>
      </c>
      <c r="L2407" t="s">
        <v>2329</v>
      </c>
      <c r="N2407" t="s">
        <v>2330</v>
      </c>
      <c r="O2407" t="s">
        <v>2326</v>
      </c>
      <c r="P2407">
        <v>24945615</v>
      </c>
      <c r="Q2407" t="s">
        <v>2327</v>
      </c>
      <c r="R2407">
        <v>744</v>
      </c>
      <c r="S2407">
        <v>247</v>
      </c>
    </row>
    <row r="2408" spans="1:19">
      <c r="A2408" t="s">
        <v>28</v>
      </c>
      <c r="B2408" t="s">
        <v>29</v>
      </c>
      <c r="C2408" t="s">
        <v>22</v>
      </c>
      <c r="D2408" t="s">
        <v>23</v>
      </c>
      <c r="E2408" t="s">
        <v>5</v>
      </c>
      <c r="G2408" t="s">
        <v>24</v>
      </c>
      <c r="H2408">
        <v>1491446</v>
      </c>
      <c r="I2408">
        <v>1492189</v>
      </c>
      <c r="J2408" t="s">
        <v>25</v>
      </c>
      <c r="K2408" t="s">
        <v>5186</v>
      </c>
      <c r="L2408" t="s">
        <v>5186</v>
      </c>
      <c r="N2408" t="s">
        <v>5187</v>
      </c>
      <c r="P2408">
        <v>24945572</v>
      </c>
      <c r="Q2408" t="s">
        <v>5184</v>
      </c>
      <c r="R2408">
        <v>744</v>
      </c>
      <c r="S2408">
        <v>247</v>
      </c>
    </row>
    <row r="2409" spans="1:19">
      <c r="A2409" t="s">
        <v>28</v>
      </c>
      <c r="B2409" t="s">
        <v>29</v>
      </c>
      <c r="C2409" t="s">
        <v>22</v>
      </c>
      <c r="D2409" t="s">
        <v>23</v>
      </c>
      <c r="E2409" t="s">
        <v>5</v>
      </c>
      <c r="G2409" t="s">
        <v>24</v>
      </c>
      <c r="H2409">
        <v>2819208</v>
      </c>
      <c r="I2409">
        <v>2819951</v>
      </c>
      <c r="J2409" t="s">
        <v>25</v>
      </c>
      <c r="K2409" t="s">
        <v>9297</v>
      </c>
      <c r="L2409" t="s">
        <v>9297</v>
      </c>
      <c r="N2409" t="s">
        <v>7184</v>
      </c>
      <c r="P2409">
        <v>31478289</v>
      </c>
      <c r="Q2409" t="s">
        <v>9295</v>
      </c>
      <c r="R2409">
        <v>744</v>
      </c>
      <c r="S2409">
        <v>247</v>
      </c>
    </row>
    <row r="2410" spans="1:19">
      <c r="A2410" t="s">
        <v>28</v>
      </c>
      <c r="B2410" t="s">
        <v>29</v>
      </c>
      <c r="C2410" t="s">
        <v>22</v>
      </c>
      <c r="D2410" t="s">
        <v>23</v>
      </c>
      <c r="E2410" t="s">
        <v>5</v>
      </c>
      <c r="G2410" t="s">
        <v>24</v>
      </c>
      <c r="H2410">
        <v>2845721</v>
      </c>
      <c r="I2410">
        <v>2846464</v>
      </c>
      <c r="J2410" t="s">
        <v>25</v>
      </c>
      <c r="K2410" t="s">
        <v>9388</v>
      </c>
      <c r="L2410" t="s">
        <v>9388</v>
      </c>
      <c r="N2410" t="s">
        <v>9389</v>
      </c>
      <c r="P2410">
        <v>24945566</v>
      </c>
      <c r="Q2410" t="s">
        <v>9386</v>
      </c>
      <c r="R2410">
        <v>744</v>
      </c>
      <c r="S2410">
        <v>247</v>
      </c>
    </row>
    <row r="2411" spans="1:19">
      <c r="A2411" t="s">
        <v>28</v>
      </c>
      <c r="B2411" t="s">
        <v>29</v>
      </c>
      <c r="C2411" t="s">
        <v>22</v>
      </c>
      <c r="D2411" t="s">
        <v>23</v>
      </c>
      <c r="E2411" t="s">
        <v>5</v>
      </c>
      <c r="G2411" t="s">
        <v>24</v>
      </c>
      <c r="H2411">
        <v>3309588</v>
      </c>
      <c r="I2411">
        <v>3310331</v>
      </c>
      <c r="J2411" t="s">
        <v>41</v>
      </c>
      <c r="K2411" t="s">
        <v>10752</v>
      </c>
      <c r="L2411" t="s">
        <v>10752</v>
      </c>
      <c r="N2411" t="s">
        <v>10753</v>
      </c>
      <c r="P2411">
        <v>24945487</v>
      </c>
      <c r="Q2411" t="s">
        <v>10750</v>
      </c>
      <c r="R2411">
        <v>744</v>
      </c>
      <c r="S2411">
        <v>247</v>
      </c>
    </row>
    <row r="2412" spans="1:19">
      <c r="A2412" t="s">
        <v>28</v>
      </c>
      <c r="B2412" t="s">
        <v>29</v>
      </c>
      <c r="C2412" t="s">
        <v>22</v>
      </c>
      <c r="D2412" t="s">
        <v>23</v>
      </c>
      <c r="E2412" t="s">
        <v>5</v>
      </c>
      <c r="G2412" t="s">
        <v>24</v>
      </c>
      <c r="H2412">
        <v>3320236</v>
      </c>
      <c r="I2412">
        <v>3320979</v>
      </c>
      <c r="J2412" t="s">
        <v>41</v>
      </c>
      <c r="K2412" t="s">
        <v>10787</v>
      </c>
      <c r="L2412" t="s">
        <v>10787</v>
      </c>
      <c r="N2412" t="s">
        <v>10788</v>
      </c>
      <c r="O2412" t="s">
        <v>10784</v>
      </c>
      <c r="P2412">
        <v>24948249</v>
      </c>
      <c r="Q2412" t="s">
        <v>10785</v>
      </c>
      <c r="R2412">
        <v>744</v>
      </c>
      <c r="S2412">
        <v>247</v>
      </c>
    </row>
    <row r="2413" spans="1:19">
      <c r="A2413" t="s">
        <v>28</v>
      </c>
      <c r="B2413" t="s">
        <v>29</v>
      </c>
      <c r="C2413" t="s">
        <v>22</v>
      </c>
      <c r="D2413" t="s">
        <v>23</v>
      </c>
      <c r="E2413" t="s">
        <v>5</v>
      </c>
      <c r="G2413" t="s">
        <v>24</v>
      </c>
      <c r="H2413">
        <v>3345020</v>
      </c>
      <c r="I2413">
        <v>3345763</v>
      </c>
      <c r="J2413" t="s">
        <v>41</v>
      </c>
      <c r="K2413" t="s">
        <v>10876</v>
      </c>
      <c r="L2413" t="s">
        <v>10876</v>
      </c>
      <c r="N2413" t="s">
        <v>962</v>
      </c>
      <c r="P2413">
        <v>24948312</v>
      </c>
      <c r="Q2413" t="s">
        <v>10874</v>
      </c>
      <c r="R2413">
        <v>744</v>
      </c>
      <c r="S2413">
        <v>247</v>
      </c>
    </row>
    <row r="2414" spans="1:19">
      <c r="A2414" t="s">
        <v>28</v>
      </c>
      <c r="B2414" t="s">
        <v>29</v>
      </c>
      <c r="C2414" t="s">
        <v>22</v>
      </c>
      <c r="D2414" t="s">
        <v>23</v>
      </c>
      <c r="E2414" t="s">
        <v>5</v>
      </c>
      <c r="G2414" t="s">
        <v>24</v>
      </c>
      <c r="H2414">
        <v>3428647</v>
      </c>
      <c r="I2414">
        <v>3429390</v>
      </c>
      <c r="J2414" t="s">
        <v>41</v>
      </c>
      <c r="K2414" t="s">
        <v>11151</v>
      </c>
      <c r="L2414" t="s">
        <v>11151</v>
      </c>
      <c r="N2414" t="s">
        <v>11152</v>
      </c>
      <c r="P2414">
        <v>24946460</v>
      </c>
      <c r="Q2414" t="s">
        <v>11149</v>
      </c>
      <c r="R2414">
        <v>744</v>
      </c>
      <c r="S2414">
        <v>247</v>
      </c>
    </row>
    <row r="2415" spans="1:19">
      <c r="A2415" t="s">
        <v>28</v>
      </c>
      <c r="B2415" t="s">
        <v>29</v>
      </c>
      <c r="C2415" t="s">
        <v>22</v>
      </c>
      <c r="D2415" t="s">
        <v>23</v>
      </c>
      <c r="E2415" t="s">
        <v>5</v>
      </c>
      <c r="G2415" t="s">
        <v>24</v>
      </c>
      <c r="H2415">
        <v>3932741</v>
      </c>
      <c r="I2415">
        <v>3933484</v>
      </c>
      <c r="J2415" t="s">
        <v>41</v>
      </c>
      <c r="K2415" t="s">
        <v>12901</v>
      </c>
      <c r="L2415" t="s">
        <v>12901</v>
      </c>
      <c r="N2415" t="s">
        <v>1014</v>
      </c>
      <c r="P2415">
        <v>24947204</v>
      </c>
      <c r="Q2415" t="s">
        <v>12899</v>
      </c>
      <c r="R2415">
        <v>744</v>
      </c>
      <c r="S2415">
        <v>247</v>
      </c>
    </row>
    <row r="2416" spans="1:19">
      <c r="A2416" t="s">
        <v>28</v>
      </c>
      <c r="B2416" t="s">
        <v>29</v>
      </c>
      <c r="C2416" t="s">
        <v>22</v>
      </c>
      <c r="D2416" t="s">
        <v>23</v>
      </c>
      <c r="E2416" t="s">
        <v>5</v>
      </c>
      <c r="G2416" t="s">
        <v>24</v>
      </c>
      <c r="H2416">
        <v>3980507</v>
      </c>
      <c r="I2416">
        <v>3981250</v>
      </c>
      <c r="J2416" t="s">
        <v>25</v>
      </c>
      <c r="K2416" t="s">
        <v>13083</v>
      </c>
      <c r="L2416" t="s">
        <v>13083</v>
      </c>
      <c r="N2416" t="s">
        <v>13084</v>
      </c>
      <c r="P2416">
        <v>24947992</v>
      </c>
      <c r="Q2416" t="s">
        <v>13081</v>
      </c>
      <c r="R2416">
        <v>744</v>
      </c>
      <c r="S2416">
        <v>247</v>
      </c>
    </row>
    <row r="2417" spans="1:19">
      <c r="A2417" t="s">
        <v>28</v>
      </c>
      <c r="B2417" t="s">
        <v>29</v>
      </c>
      <c r="C2417" t="s">
        <v>22</v>
      </c>
      <c r="D2417" t="s">
        <v>23</v>
      </c>
      <c r="E2417" t="s">
        <v>5</v>
      </c>
      <c r="G2417" t="s">
        <v>24</v>
      </c>
      <c r="H2417">
        <v>4401196</v>
      </c>
      <c r="I2417">
        <v>4401939</v>
      </c>
      <c r="J2417" t="s">
        <v>41</v>
      </c>
      <c r="K2417" t="s">
        <v>14461</v>
      </c>
      <c r="L2417" t="s">
        <v>14461</v>
      </c>
      <c r="N2417" t="s">
        <v>3836</v>
      </c>
      <c r="P2417">
        <v>24945363</v>
      </c>
      <c r="Q2417" t="s">
        <v>14459</v>
      </c>
      <c r="R2417">
        <v>744</v>
      </c>
      <c r="S2417">
        <v>247</v>
      </c>
    </row>
    <row r="2418" spans="1:19">
      <c r="A2418" t="s">
        <v>28</v>
      </c>
      <c r="B2418" t="s">
        <v>29</v>
      </c>
      <c r="C2418" t="s">
        <v>22</v>
      </c>
      <c r="D2418" t="s">
        <v>23</v>
      </c>
      <c r="E2418" t="s">
        <v>5</v>
      </c>
      <c r="G2418" t="s">
        <v>24</v>
      </c>
      <c r="H2418">
        <v>4742828</v>
      </c>
      <c r="I2418">
        <v>4743571</v>
      </c>
      <c r="J2418" t="s">
        <v>41</v>
      </c>
      <c r="K2418" t="s">
        <v>15673</v>
      </c>
      <c r="L2418" t="s">
        <v>15673</v>
      </c>
      <c r="N2418" t="s">
        <v>49</v>
      </c>
      <c r="P2418">
        <v>24946864</v>
      </c>
      <c r="Q2418" t="s">
        <v>15671</v>
      </c>
      <c r="R2418">
        <v>744</v>
      </c>
      <c r="S2418">
        <v>247</v>
      </c>
    </row>
    <row r="2419" spans="1:19">
      <c r="A2419" t="s">
        <v>28</v>
      </c>
      <c r="B2419" t="s">
        <v>29</v>
      </c>
      <c r="C2419" t="s">
        <v>22</v>
      </c>
      <c r="D2419" t="s">
        <v>23</v>
      </c>
      <c r="E2419" t="s">
        <v>5</v>
      </c>
      <c r="G2419" t="s">
        <v>24</v>
      </c>
      <c r="H2419">
        <v>109984</v>
      </c>
      <c r="I2419">
        <v>110724</v>
      </c>
      <c r="J2419" t="s">
        <v>25</v>
      </c>
      <c r="K2419" t="s">
        <v>363</v>
      </c>
      <c r="L2419" t="s">
        <v>363</v>
      </c>
      <c r="N2419" t="s">
        <v>49</v>
      </c>
      <c r="P2419">
        <v>24946947</v>
      </c>
      <c r="Q2419" t="s">
        <v>361</v>
      </c>
      <c r="R2419">
        <v>741</v>
      </c>
      <c r="S2419">
        <v>246</v>
      </c>
    </row>
    <row r="2420" spans="1:19">
      <c r="A2420" t="s">
        <v>28</v>
      </c>
      <c r="B2420" t="s">
        <v>29</v>
      </c>
      <c r="C2420" t="s">
        <v>22</v>
      </c>
      <c r="D2420" t="s">
        <v>23</v>
      </c>
      <c r="E2420" t="s">
        <v>5</v>
      </c>
      <c r="G2420" t="s">
        <v>24</v>
      </c>
      <c r="H2420">
        <v>123522</v>
      </c>
      <c r="I2420">
        <v>124262</v>
      </c>
      <c r="J2420" t="s">
        <v>25</v>
      </c>
      <c r="K2420" t="s">
        <v>426</v>
      </c>
      <c r="L2420" t="s">
        <v>426</v>
      </c>
      <c r="N2420" t="s">
        <v>427</v>
      </c>
      <c r="O2420" t="s">
        <v>423</v>
      </c>
      <c r="P2420">
        <v>24948384</v>
      </c>
      <c r="Q2420" t="s">
        <v>424</v>
      </c>
      <c r="R2420">
        <v>741</v>
      </c>
      <c r="S2420">
        <v>246</v>
      </c>
    </row>
    <row r="2421" spans="1:19">
      <c r="A2421" t="s">
        <v>28</v>
      </c>
      <c r="B2421" t="s">
        <v>29</v>
      </c>
      <c r="C2421" t="s">
        <v>22</v>
      </c>
      <c r="D2421" t="s">
        <v>23</v>
      </c>
      <c r="E2421" t="s">
        <v>5</v>
      </c>
      <c r="G2421" t="s">
        <v>24</v>
      </c>
      <c r="H2421">
        <v>129210</v>
      </c>
      <c r="I2421">
        <v>129950</v>
      </c>
      <c r="J2421" t="s">
        <v>41</v>
      </c>
      <c r="K2421" t="s">
        <v>447</v>
      </c>
      <c r="L2421" t="s">
        <v>447</v>
      </c>
      <c r="N2421" t="s">
        <v>448</v>
      </c>
      <c r="P2421">
        <v>24948534</v>
      </c>
      <c r="Q2421" t="s">
        <v>445</v>
      </c>
      <c r="R2421">
        <v>741</v>
      </c>
      <c r="S2421">
        <v>246</v>
      </c>
    </row>
    <row r="2422" spans="1:19">
      <c r="A2422" t="s">
        <v>28</v>
      </c>
      <c r="B2422" t="s">
        <v>29</v>
      </c>
      <c r="C2422" t="s">
        <v>22</v>
      </c>
      <c r="D2422" t="s">
        <v>23</v>
      </c>
      <c r="E2422" t="s">
        <v>5</v>
      </c>
      <c r="G2422" t="s">
        <v>24</v>
      </c>
      <c r="H2422">
        <v>131628</v>
      </c>
      <c r="I2422">
        <v>132368</v>
      </c>
      <c r="J2422" t="s">
        <v>41</v>
      </c>
      <c r="K2422" t="s">
        <v>459</v>
      </c>
      <c r="L2422" t="s">
        <v>459</v>
      </c>
      <c r="N2422" t="s">
        <v>456</v>
      </c>
      <c r="P2422">
        <v>24948225</v>
      </c>
      <c r="Q2422" t="s">
        <v>457</v>
      </c>
      <c r="R2422">
        <v>741</v>
      </c>
      <c r="S2422">
        <v>246</v>
      </c>
    </row>
    <row r="2423" spans="1:19">
      <c r="A2423" t="s">
        <v>28</v>
      </c>
      <c r="B2423" t="s">
        <v>29</v>
      </c>
      <c r="C2423" t="s">
        <v>22</v>
      </c>
      <c r="D2423" t="s">
        <v>23</v>
      </c>
      <c r="E2423" t="s">
        <v>5</v>
      </c>
      <c r="G2423" t="s">
        <v>24</v>
      </c>
      <c r="H2423">
        <v>644971</v>
      </c>
      <c r="I2423">
        <v>645711</v>
      </c>
      <c r="J2423" t="s">
        <v>25</v>
      </c>
      <c r="K2423" t="s">
        <v>2263</v>
      </c>
      <c r="L2423" t="s">
        <v>2263</v>
      </c>
      <c r="N2423" t="s">
        <v>2264</v>
      </c>
      <c r="P2423">
        <v>24945845</v>
      </c>
      <c r="Q2423" t="s">
        <v>2261</v>
      </c>
      <c r="R2423">
        <v>741</v>
      </c>
      <c r="S2423">
        <v>246</v>
      </c>
    </row>
    <row r="2424" spans="1:19">
      <c r="A2424" t="s">
        <v>28</v>
      </c>
      <c r="B2424" t="s">
        <v>29</v>
      </c>
      <c r="C2424" t="s">
        <v>22</v>
      </c>
      <c r="D2424" t="s">
        <v>23</v>
      </c>
      <c r="E2424" t="s">
        <v>5</v>
      </c>
      <c r="G2424" t="s">
        <v>24</v>
      </c>
      <c r="H2424">
        <v>651650</v>
      </c>
      <c r="I2424">
        <v>652390</v>
      </c>
      <c r="J2424" t="s">
        <v>25</v>
      </c>
      <c r="K2424" t="s">
        <v>2295</v>
      </c>
      <c r="L2424" t="s">
        <v>2295</v>
      </c>
      <c r="N2424" t="s">
        <v>2296</v>
      </c>
      <c r="O2424" t="s">
        <v>2292</v>
      </c>
      <c r="P2424">
        <v>24949143</v>
      </c>
      <c r="Q2424" t="s">
        <v>2293</v>
      </c>
      <c r="R2424">
        <v>741</v>
      </c>
      <c r="S2424">
        <v>246</v>
      </c>
    </row>
    <row r="2425" spans="1:19">
      <c r="A2425" t="s">
        <v>28</v>
      </c>
      <c r="B2425" t="s">
        <v>29</v>
      </c>
      <c r="C2425" t="s">
        <v>22</v>
      </c>
      <c r="D2425" t="s">
        <v>23</v>
      </c>
      <c r="E2425" t="s">
        <v>5</v>
      </c>
      <c r="G2425" t="s">
        <v>24</v>
      </c>
      <c r="H2425">
        <v>1340090</v>
      </c>
      <c r="I2425">
        <v>1340830</v>
      </c>
      <c r="J2425" t="s">
        <v>41</v>
      </c>
      <c r="K2425" t="s">
        <v>4652</v>
      </c>
      <c r="L2425" t="s">
        <v>4652</v>
      </c>
      <c r="N2425" t="s">
        <v>456</v>
      </c>
      <c r="P2425">
        <v>24945356</v>
      </c>
      <c r="Q2425" t="s">
        <v>4650</v>
      </c>
      <c r="R2425">
        <v>741</v>
      </c>
      <c r="S2425">
        <v>246</v>
      </c>
    </row>
    <row r="2426" spans="1:19">
      <c r="A2426" t="s">
        <v>28</v>
      </c>
      <c r="B2426" t="s">
        <v>29</v>
      </c>
      <c r="C2426" t="s">
        <v>22</v>
      </c>
      <c r="D2426" t="s">
        <v>23</v>
      </c>
      <c r="E2426" t="s">
        <v>5</v>
      </c>
      <c r="G2426" t="s">
        <v>24</v>
      </c>
      <c r="H2426">
        <v>2209987</v>
      </c>
      <c r="I2426">
        <v>2210727</v>
      </c>
      <c r="J2426" t="s">
        <v>25</v>
      </c>
      <c r="K2426" t="s">
        <v>7291</v>
      </c>
      <c r="L2426" t="s">
        <v>7291</v>
      </c>
      <c r="N2426" t="s">
        <v>367</v>
      </c>
      <c r="P2426">
        <v>24947846</v>
      </c>
      <c r="Q2426" t="s">
        <v>7289</v>
      </c>
      <c r="R2426">
        <v>741</v>
      </c>
      <c r="S2426">
        <v>246</v>
      </c>
    </row>
    <row r="2427" spans="1:19">
      <c r="A2427" t="s">
        <v>28</v>
      </c>
      <c r="B2427" t="s">
        <v>29</v>
      </c>
      <c r="C2427" t="s">
        <v>22</v>
      </c>
      <c r="D2427" t="s">
        <v>23</v>
      </c>
      <c r="E2427" t="s">
        <v>5</v>
      </c>
      <c r="G2427" t="s">
        <v>24</v>
      </c>
      <c r="H2427">
        <v>2549913</v>
      </c>
      <c r="I2427">
        <v>2550653</v>
      </c>
      <c r="J2427" t="s">
        <v>41</v>
      </c>
      <c r="K2427" t="s">
        <v>8438</v>
      </c>
      <c r="L2427" t="s">
        <v>8438</v>
      </c>
      <c r="N2427" t="s">
        <v>8439</v>
      </c>
      <c r="P2427">
        <v>24946980</v>
      </c>
      <c r="Q2427" t="s">
        <v>8436</v>
      </c>
      <c r="R2427">
        <v>741</v>
      </c>
      <c r="S2427">
        <v>246</v>
      </c>
    </row>
    <row r="2428" spans="1:19">
      <c r="A2428" t="s">
        <v>28</v>
      </c>
      <c r="B2428" t="s">
        <v>29</v>
      </c>
      <c r="C2428" t="s">
        <v>22</v>
      </c>
      <c r="D2428" t="s">
        <v>23</v>
      </c>
      <c r="E2428" t="s">
        <v>5</v>
      </c>
      <c r="G2428" t="s">
        <v>24</v>
      </c>
      <c r="H2428">
        <v>2844929</v>
      </c>
      <c r="I2428">
        <v>2845669</v>
      </c>
      <c r="J2428" t="s">
        <v>25</v>
      </c>
      <c r="K2428" t="s">
        <v>9385</v>
      </c>
      <c r="L2428" t="s">
        <v>9385</v>
      </c>
      <c r="N2428" t="s">
        <v>49</v>
      </c>
      <c r="P2428">
        <v>24945657</v>
      </c>
      <c r="Q2428" t="s">
        <v>9383</v>
      </c>
      <c r="R2428">
        <v>741</v>
      </c>
      <c r="S2428">
        <v>246</v>
      </c>
    </row>
    <row r="2429" spans="1:19">
      <c r="A2429" t="s">
        <v>28</v>
      </c>
      <c r="B2429" t="s">
        <v>29</v>
      </c>
      <c r="C2429" t="s">
        <v>22</v>
      </c>
      <c r="D2429" t="s">
        <v>23</v>
      </c>
      <c r="E2429" t="s">
        <v>5</v>
      </c>
      <c r="G2429" t="s">
        <v>24</v>
      </c>
      <c r="H2429">
        <v>3160661</v>
      </c>
      <c r="I2429">
        <v>3161401</v>
      </c>
      <c r="J2429" t="s">
        <v>41</v>
      </c>
      <c r="K2429" t="s">
        <v>10221</v>
      </c>
      <c r="L2429" t="s">
        <v>10221</v>
      </c>
      <c r="N2429" t="s">
        <v>6218</v>
      </c>
      <c r="O2429" t="s">
        <v>10218</v>
      </c>
      <c r="P2429">
        <v>24947370</v>
      </c>
      <c r="Q2429" t="s">
        <v>10219</v>
      </c>
      <c r="R2429">
        <v>741</v>
      </c>
      <c r="S2429">
        <v>246</v>
      </c>
    </row>
    <row r="2430" spans="1:19">
      <c r="A2430" t="s">
        <v>28</v>
      </c>
      <c r="B2430" t="s">
        <v>29</v>
      </c>
      <c r="C2430" t="s">
        <v>22</v>
      </c>
      <c r="D2430" t="s">
        <v>23</v>
      </c>
      <c r="E2430" t="s">
        <v>5</v>
      </c>
      <c r="G2430" t="s">
        <v>24</v>
      </c>
      <c r="H2430">
        <v>3699956</v>
      </c>
      <c r="I2430">
        <v>3700696</v>
      </c>
      <c r="J2430" t="s">
        <v>41</v>
      </c>
      <c r="K2430" t="s">
        <v>12081</v>
      </c>
      <c r="L2430" t="s">
        <v>12081</v>
      </c>
      <c r="N2430" t="s">
        <v>3858</v>
      </c>
      <c r="P2430">
        <v>24946941</v>
      </c>
      <c r="Q2430" t="s">
        <v>12079</v>
      </c>
      <c r="R2430">
        <v>741</v>
      </c>
      <c r="S2430">
        <v>246</v>
      </c>
    </row>
    <row r="2431" spans="1:19">
      <c r="A2431" t="s">
        <v>28</v>
      </c>
      <c r="B2431" t="s">
        <v>29</v>
      </c>
      <c r="C2431" t="s">
        <v>22</v>
      </c>
      <c r="D2431" t="s">
        <v>23</v>
      </c>
      <c r="E2431" t="s">
        <v>5</v>
      </c>
      <c r="G2431" t="s">
        <v>24</v>
      </c>
      <c r="H2431">
        <v>3794115</v>
      </c>
      <c r="I2431">
        <v>3794855</v>
      </c>
      <c r="J2431" t="s">
        <v>25</v>
      </c>
      <c r="K2431" t="s">
        <v>12400</v>
      </c>
      <c r="L2431" t="s">
        <v>12400</v>
      </c>
      <c r="N2431" t="s">
        <v>12401</v>
      </c>
      <c r="P2431">
        <v>24947148</v>
      </c>
      <c r="Q2431" t="s">
        <v>12398</v>
      </c>
      <c r="R2431">
        <v>741</v>
      </c>
      <c r="S2431">
        <v>246</v>
      </c>
    </row>
    <row r="2432" spans="1:19">
      <c r="A2432" t="s">
        <v>28</v>
      </c>
      <c r="B2432" t="s">
        <v>29</v>
      </c>
      <c r="C2432" t="s">
        <v>22</v>
      </c>
      <c r="D2432" t="s">
        <v>23</v>
      </c>
      <c r="E2432" t="s">
        <v>5</v>
      </c>
      <c r="G2432" t="s">
        <v>24</v>
      </c>
      <c r="H2432">
        <v>3817570</v>
      </c>
      <c r="I2432">
        <v>3818310</v>
      </c>
      <c r="J2432" t="s">
        <v>41</v>
      </c>
      <c r="K2432" t="s">
        <v>12470</v>
      </c>
      <c r="L2432" t="s">
        <v>12470</v>
      </c>
      <c r="N2432" t="s">
        <v>12471</v>
      </c>
      <c r="P2432">
        <v>24946939</v>
      </c>
      <c r="Q2432" t="s">
        <v>12468</v>
      </c>
      <c r="R2432">
        <v>741</v>
      </c>
      <c r="S2432">
        <v>246</v>
      </c>
    </row>
    <row r="2433" spans="1:19">
      <c r="A2433" t="s">
        <v>28</v>
      </c>
      <c r="B2433" t="s">
        <v>29</v>
      </c>
      <c r="C2433" t="s">
        <v>22</v>
      </c>
      <c r="D2433" t="s">
        <v>23</v>
      </c>
      <c r="E2433" t="s">
        <v>5</v>
      </c>
      <c r="G2433" t="s">
        <v>24</v>
      </c>
      <c r="H2433">
        <v>3883964</v>
      </c>
      <c r="I2433">
        <v>3884704</v>
      </c>
      <c r="J2433" t="s">
        <v>41</v>
      </c>
      <c r="K2433" t="s">
        <v>12713</v>
      </c>
      <c r="L2433" t="s">
        <v>12713</v>
      </c>
      <c r="N2433" t="s">
        <v>5630</v>
      </c>
      <c r="P2433">
        <v>24946748</v>
      </c>
      <c r="Q2433" t="s">
        <v>12711</v>
      </c>
      <c r="R2433">
        <v>741</v>
      </c>
      <c r="S2433">
        <v>246</v>
      </c>
    </row>
    <row r="2434" spans="1:19">
      <c r="A2434" t="s">
        <v>28</v>
      </c>
      <c r="B2434" t="s">
        <v>29</v>
      </c>
      <c r="C2434" t="s">
        <v>22</v>
      </c>
      <c r="D2434" t="s">
        <v>23</v>
      </c>
      <c r="E2434" t="s">
        <v>5</v>
      </c>
      <c r="G2434" t="s">
        <v>24</v>
      </c>
      <c r="H2434">
        <v>4089198</v>
      </c>
      <c r="I2434">
        <v>4089938</v>
      </c>
      <c r="J2434" t="s">
        <v>41</v>
      </c>
      <c r="K2434" t="s">
        <v>13488</v>
      </c>
      <c r="L2434" t="s">
        <v>13488</v>
      </c>
      <c r="N2434" t="s">
        <v>13489</v>
      </c>
      <c r="P2434">
        <v>24945218</v>
      </c>
      <c r="Q2434" t="s">
        <v>13487</v>
      </c>
      <c r="R2434">
        <v>741</v>
      </c>
      <c r="S2434">
        <v>246</v>
      </c>
    </row>
    <row r="2435" spans="1:19">
      <c r="A2435" t="s">
        <v>28</v>
      </c>
      <c r="B2435" t="s">
        <v>29</v>
      </c>
      <c r="C2435" t="s">
        <v>22</v>
      </c>
      <c r="D2435" t="s">
        <v>23</v>
      </c>
      <c r="E2435" t="s">
        <v>5</v>
      </c>
      <c r="G2435" t="s">
        <v>24</v>
      </c>
      <c r="H2435">
        <v>202748</v>
      </c>
      <c r="I2435">
        <v>203485</v>
      </c>
      <c r="J2435" t="s">
        <v>25</v>
      </c>
      <c r="K2435" t="s">
        <v>727</v>
      </c>
      <c r="L2435" t="s">
        <v>727</v>
      </c>
      <c r="N2435" t="s">
        <v>49</v>
      </c>
      <c r="P2435">
        <v>24948512</v>
      </c>
      <c r="Q2435" t="s">
        <v>725</v>
      </c>
      <c r="R2435">
        <v>738</v>
      </c>
      <c r="S2435">
        <v>245</v>
      </c>
    </row>
    <row r="2436" spans="1:19">
      <c r="A2436" t="s">
        <v>28</v>
      </c>
      <c r="B2436" t="s">
        <v>29</v>
      </c>
      <c r="C2436" t="s">
        <v>22</v>
      </c>
      <c r="D2436" t="s">
        <v>23</v>
      </c>
      <c r="E2436" t="s">
        <v>5</v>
      </c>
      <c r="G2436" t="s">
        <v>24</v>
      </c>
      <c r="H2436">
        <v>2255656</v>
      </c>
      <c r="I2436">
        <v>2256393</v>
      </c>
      <c r="J2436" t="s">
        <v>25</v>
      </c>
      <c r="K2436" t="s">
        <v>7445</v>
      </c>
      <c r="L2436" t="s">
        <v>7445</v>
      </c>
      <c r="N2436" t="s">
        <v>7446</v>
      </c>
      <c r="P2436">
        <v>24949356</v>
      </c>
      <c r="Q2436" t="s">
        <v>7443</v>
      </c>
      <c r="R2436">
        <v>738</v>
      </c>
      <c r="S2436">
        <v>245</v>
      </c>
    </row>
    <row r="2437" spans="1:19">
      <c r="A2437" t="s">
        <v>28</v>
      </c>
      <c r="B2437" t="s">
        <v>29</v>
      </c>
      <c r="C2437" t="s">
        <v>22</v>
      </c>
      <c r="D2437" t="s">
        <v>23</v>
      </c>
      <c r="E2437" t="s">
        <v>5</v>
      </c>
      <c r="G2437" t="s">
        <v>24</v>
      </c>
      <c r="H2437">
        <v>2363302</v>
      </c>
      <c r="I2437">
        <v>2364039</v>
      </c>
      <c r="J2437" t="s">
        <v>41</v>
      </c>
      <c r="K2437" t="s">
        <v>7860</v>
      </c>
      <c r="L2437" t="s">
        <v>7860</v>
      </c>
      <c r="N2437" t="s">
        <v>7861</v>
      </c>
      <c r="P2437">
        <v>24948698</v>
      </c>
      <c r="Q2437" t="s">
        <v>7858</v>
      </c>
      <c r="R2437">
        <v>738</v>
      </c>
      <c r="S2437">
        <v>245</v>
      </c>
    </row>
    <row r="2438" spans="1:19">
      <c r="A2438" t="s">
        <v>28</v>
      </c>
      <c r="B2438" t="s">
        <v>29</v>
      </c>
      <c r="C2438" t="s">
        <v>22</v>
      </c>
      <c r="D2438" t="s">
        <v>23</v>
      </c>
      <c r="E2438" t="s">
        <v>5</v>
      </c>
      <c r="G2438" t="s">
        <v>24</v>
      </c>
      <c r="H2438">
        <v>2482859</v>
      </c>
      <c r="I2438">
        <v>2483596</v>
      </c>
      <c r="J2438" t="s">
        <v>25</v>
      </c>
      <c r="K2438" t="s">
        <v>8208</v>
      </c>
      <c r="L2438" t="s">
        <v>8208</v>
      </c>
      <c r="N2438" t="s">
        <v>8209</v>
      </c>
      <c r="P2438">
        <v>24947354</v>
      </c>
      <c r="Q2438" t="s">
        <v>8206</v>
      </c>
      <c r="R2438">
        <v>738</v>
      </c>
      <c r="S2438">
        <v>245</v>
      </c>
    </row>
    <row r="2439" spans="1:19">
      <c r="A2439" t="s">
        <v>28</v>
      </c>
      <c r="B2439" t="s">
        <v>29</v>
      </c>
      <c r="C2439" t="s">
        <v>22</v>
      </c>
      <c r="D2439" t="s">
        <v>23</v>
      </c>
      <c r="E2439" t="s">
        <v>5</v>
      </c>
      <c r="G2439" t="s">
        <v>24</v>
      </c>
      <c r="H2439">
        <v>3455368</v>
      </c>
      <c r="I2439">
        <v>3456105</v>
      </c>
      <c r="J2439" t="s">
        <v>25</v>
      </c>
      <c r="K2439" t="s">
        <v>11239</v>
      </c>
      <c r="L2439" t="s">
        <v>11239</v>
      </c>
      <c r="N2439" t="s">
        <v>11240</v>
      </c>
      <c r="P2439">
        <v>24945272</v>
      </c>
      <c r="Q2439" t="s">
        <v>11237</v>
      </c>
      <c r="R2439">
        <v>738</v>
      </c>
      <c r="S2439">
        <v>245</v>
      </c>
    </row>
    <row r="2440" spans="1:19">
      <c r="A2440" t="s">
        <v>28</v>
      </c>
      <c r="B2440" t="s">
        <v>29</v>
      </c>
      <c r="C2440" t="s">
        <v>22</v>
      </c>
      <c r="D2440" t="s">
        <v>23</v>
      </c>
      <c r="E2440" t="s">
        <v>5</v>
      </c>
      <c r="G2440" t="s">
        <v>24</v>
      </c>
      <c r="H2440">
        <v>3707556</v>
      </c>
      <c r="I2440">
        <v>3708293</v>
      </c>
      <c r="J2440" t="s">
        <v>41</v>
      </c>
      <c r="K2440" t="s">
        <v>12110</v>
      </c>
      <c r="L2440" t="s">
        <v>12110</v>
      </c>
      <c r="N2440" t="s">
        <v>5630</v>
      </c>
      <c r="O2440" t="s">
        <v>12107</v>
      </c>
      <c r="P2440">
        <v>24949194</v>
      </c>
      <c r="Q2440" t="s">
        <v>12108</v>
      </c>
      <c r="R2440">
        <v>738</v>
      </c>
      <c r="S2440">
        <v>245</v>
      </c>
    </row>
    <row r="2441" spans="1:19">
      <c r="A2441" t="s">
        <v>28</v>
      </c>
      <c r="B2441" t="s">
        <v>29</v>
      </c>
      <c r="C2441" t="s">
        <v>22</v>
      </c>
      <c r="D2441" t="s">
        <v>23</v>
      </c>
      <c r="E2441" t="s">
        <v>5</v>
      </c>
      <c r="G2441" t="s">
        <v>24</v>
      </c>
      <c r="H2441">
        <v>130223</v>
      </c>
      <c r="I2441">
        <v>130957</v>
      </c>
      <c r="J2441" t="s">
        <v>41</v>
      </c>
      <c r="K2441" t="s">
        <v>451</v>
      </c>
      <c r="L2441" t="s">
        <v>451</v>
      </c>
      <c r="N2441" t="s">
        <v>452</v>
      </c>
      <c r="P2441">
        <v>24946560</v>
      </c>
      <c r="Q2441" t="s">
        <v>449</v>
      </c>
      <c r="R2441">
        <v>735</v>
      </c>
      <c r="S2441">
        <v>244</v>
      </c>
    </row>
    <row r="2442" spans="1:19">
      <c r="A2442" t="s">
        <v>28</v>
      </c>
      <c r="B2442" t="s">
        <v>29</v>
      </c>
      <c r="C2442" t="s">
        <v>22</v>
      </c>
      <c r="D2442" t="s">
        <v>23</v>
      </c>
      <c r="E2442" t="s">
        <v>5</v>
      </c>
      <c r="G2442" t="s">
        <v>24</v>
      </c>
      <c r="H2442">
        <v>297529</v>
      </c>
      <c r="I2442">
        <v>298263</v>
      </c>
      <c r="J2442" t="s">
        <v>25</v>
      </c>
      <c r="K2442" t="s">
        <v>1086</v>
      </c>
      <c r="L2442" t="s">
        <v>1086</v>
      </c>
      <c r="N2442" t="s">
        <v>1087</v>
      </c>
      <c r="P2442">
        <v>24948333</v>
      </c>
      <c r="Q2442" t="s">
        <v>1084</v>
      </c>
      <c r="R2442">
        <v>735</v>
      </c>
      <c r="S2442">
        <v>244</v>
      </c>
    </row>
    <row r="2443" spans="1:19">
      <c r="A2443" t="s">
        <v>28</v>
      </c>
      <c r="B2443" t="s">
        <v>29</v>
      </c>
      <c r="C2443" t="s">
        <v>22</v>
      </c>
      <c r="D2443" t="s">
        <v>23</v>
      </c>
      <c r="E2443" t="s">
        <v>5</v>
      </c>
      <c r="G2443" t="s">
        <v>24</v>
      </c>
      <c r="H2443">
        <v>593256</v>
      </c>
      <c r="I2443">
        <v>593990</v>
      </c>
      <c r="J2443" t="s">
        <v>25</v>
      </c>
      <c r="K2443" t="s">
        <v>2054</v>
      </c>
      <c r="L2443" t="s">
        <v>2054</v>
      </c>
      <c r="N2443" t="s">
        <v>2055</v>
      </c>
      <c r="P2443">
        <v>24948079</v>
      </c>
      <c r="Q2443" t="s">
        <v>2052</v>
      </c>
      <c r="R2443">
        <v>735</v>
      </c>
      <c r="S2443">
        <v>244</v>
      </c>
    </row>
    <row r="2444" spans="1:19">
      <c r="A2444" t="s">
        <v>28</v>
      </c>
      <c r="B2444" t="s">
        <v>29</v>
      </c>
      <c r="C2444" t="s">
        <v>22</v>
      </c>
      <c r="D2444" t="s">
        <v>23</v>
      </c>
      <c r="E2444" t="s">
        <v>5</v>
      </c>
      <c r="G2444" t="s">
        <v>24</v>
      </c>
      <c r="H2444">
        <v>992906</v>
      </c>
      <c r="I2444">
        <v>993640</v>
      </c>
      <c r="J2444" t="s">
        <v>25</v>
      </c>
      <c r="K2444" t="s">
        <v>3506</v>
      </c>
      <c r="L2444" t="s">
        <v>3506</v>
      </c>
      <c r="N2444" t="s">
        <v>3507</v>
      </c>
      <c r="P2444">
        <v>24946876</v>
      </c>
      <c r="Q2444" t="s">
        <v>3504</v>
      </c>
      <c r="R2444">
        <v>735</v>
      </c>
      <c r="S2444">
        <v>244</v>
      </c>
    </row>
    <row r="2445" spans="1:19">
      <c r="A2445" t="s">
        <v>28</v>
      </c>
      <c r="B2445" t="s">
        <v>29</v>
      </c>
      <c r="C2445" t="s">
        <v>22</v>
      </c>
      <c r="D2445" t="s">
        <v>23</v>
      </c>
      <c r="E2445" t="s">
        <v>5</v>
      </c>
      <c r="G2445" t="s">
        <v>24</v>
      </c>
      <c r="H2445">
        <v>1025813</v>
      </c>
      <c r="I2445">
        <v>1026547</v>
      </c>
      <c r="J2445" t="s">
        <v>25</v>
      </c>
      <c r="K2445" t="s">
        <v>3628</v>
      </c>
      <c r="L2445" t="s">
        <v>3628</v>
      </c>
      <c r="N2445" t="s">
        <v>3629</v>
      </c>
      <c r="P2445">
        <v>24946028</v>
      </c>
      <c r="Q2445" t="s">
        <v>3626</v>
      </c>
      <c r="R2445">
        <v>735</v>
      </c>
      <c r="S2445">
        <v>244</v>
      </c>
    </row>
    <row r="2446" spans="1:19">
      <c r="A2446" t="s">
        <v>28</v>
      </c>
      <c r="B2446" t="s">
        <v>29</v>
      </c>
      <c r="C2446" t="s">
        <v>22</v>
      </c>
      <c r="D2446" t="s">
        <v>23</v>
      </c>
      <c r="E2446" t="s">
        <v>5</v>
      </c>
      <c r="G2446" t="s">
        <v>24</v>
      </c>
      <c r="H2446">
        <v>1110909</v>
      </c>
      <c r="I2446">
        <v>1111643</v>
      </c>
      <c r="J2446" t="s">
        <v>25</v>
      </c>
      <c r="K2446" t="s">
        <v>3906</v>
      </c>
      <c r="L2446" t="s">
        <v>3906</v>
      </c>
      <c r="N2446" t="s">
        <v>2055</v>
      </c>
      <c r="P2446">
        <v>24945293</v>
      </c>
      <c r="Q2446" t="s">
        <v>3904</v>
      </c>
      <c r="R2446">
        <v>735</v>
      </c>
      <c r="S2446">
        <v>244</v>
      </c>
    </row>
    <row r="2447" spans="1:19">
      <c r="A2447" t="s">
        <v>28</v>
      </c>
      <c r="B2447" t="s">
        <v>29</v>
      </c>
      <c r="C2447" t="s">
        <v>22</v>
      </c>
      <c r="D2447" t="s">
        <v>23</v>
      </c>
      <c r="E2447" t="s">
        <v>5</v>
      </c>
      <c r="G2447" t="s">
        <v>24</v>
      </c>
      <c r="H2447">
        <v>1718575</v>
      </c>
      <c r="I2447">
        <v>1719309</v>
      </c>
      <c r="J2447" t="s">
        <v>41</v>
      </c>
      <c r="K2447" t="s">
        <v>5811</v>
      </c>
      <c r="L2447" t="s">
        <v>5811</v>
      </c>
      <c r="N2447" t="s">
        <v>5812</v>
      </c>
      <c r="P2447">
        <v>24947657</v>
      </c>
      <c r="Q2447" t="s">
        <v>5809</v>
      </c>
      <c r="R2447">
        <v>735</v>
      </c>
      <c r="S2447">
        <v>244</v>
      </c>
    </row>
    <row r="2448" spans="1:19">
      <c r="A2448" t="s">
        <v>28</v>
      </c>
      <c r="B2448" t="s">
        <v>29</v>
      </c>
      <c r="C2448" t="s">
        <v>22</v>
      </c>
      <c r="D2448" t="s">
        <v>23</v>
      </c>
      <c r="E2448" t="s">
        <v>5</v>
      </c>
      <c r="G2448" t="s">
        <v>24</v>
      </c>
      <c r="H2448">
        <v>2120529</v>
      </c>
      <c r="I2448">
        <v>2121263</v>
      </c>
      <c r="J2448" t="s">
        <v>25</v>
      </c>
      <c r="K2448" t="s">
        <v>7036</v>
      </c>
      <c r="L2448" t="s">
        <v>7036</v>
      </c>
      <c r="N2448" t="s">
        <v>681</v>
      </c>
      <c r="P2448">
        <v>24945454</v>
      </c>
      <c r="Q2448" t="s">
        <v>7034</v>
      </c>
      <c r="R2448">
        <v>735</v>
      </c>
      <c r="S2448">
        <v>244</v>
      </c>
    </row>
    <row r="2449" spans="1:19">
      <c r="A2449" t="s">
        <v>28</v>
      </c>
      <c r="B2449" t="s">
        <v>29</v>
      </c>
      <c r="C2449" t="s">
        <v>22</v>
      </c>
      <c r="D2449" t="s">
        <v>23</v>
      </c>
      <c r="E2449" t="s">
        <v>5</v>
      </c>
      <c r="G2449" t="s">
        <v>24</v>
      </c>
      <c r="H2449">
        <v>2638489</v>
      </c>
      <c r="I2449">
        <v>2639223</v>
      </c>
      <c r="J2449" t="s">
        <v>41</v>
      </c>
      <c r="K2449" t="s">
        <v>8749</v>
      </c>
      <c r="L2449" t="s">
        <v>8749</v>
      </c>
      <c r="N2449" t="s">
        <v>49</v>
      </c>
      <c r="P2449">
        <v>24946495</v>
      </c>
      <c r="Q2449" t="s">
        <v>8747</v>
      </c>
      <c r="R2449">
        <v>735</v>
      </c>
      <c r="S2449">
        <v>244</v>
      </c>
    </row>
    <row r="2450" spans="1:19">
      <c r="A2450" t="s">
        <v>28</v>
      </c>
      <c r="B2450" t="s">
        <v>29</v>
      </c>
      <c r="C2450" t="s">
        <v>22</v>
      </c>
      <c r="D2450" t="s">
        <v>23</v>
      </c>
      <c r="E2450" t="s">
        <v>5</v>
      </c>
      <c r="G2450" t="s">
        <v>24</v>
      </c>
      <c r="H2450">
        <v>3602985</v>
      </c>
      <c r="I2450">
        <v>3603719</v>
      </c>
      <c r="J2450" t="s">
        <v>25</v>
      </c>
      <c r="K2450" t="s">
        <v>11735</v>
      </c>
      <c r="L2450" t="s">
        <v>11735</v>
      </c>
      <c r="N2450" t="s">
        <v>49</v>
      </c>
      <c r="P2450">
        <v>24948649</v>
      </c>
      <c r="Q2450" t="s">
        <v>11733</v>
      </c>
      <c r="R2450">
        <v>735</v>
      </c>
      <c r="S2450">
        <v>244</v>
      </c>
    </row>
    <row r="2451" spans="1:19">
      <c r="A2451" t="s">
        <v>28</v>
      </c>
      <c r="B2451" t="s">
        <v>29</v>
      </c>
      <c r="C2451" t="s">
        <v>22</v>
      </c>
      <c r="D2451" t="s">
        <v>23</v>
      </c>
      <c r="E2451" t="s">
        <v>5</v>
      </c>
      <c r="G2451" t="s">
        <v>24</v>
      </c>
      <c r="H2451">
        <v>3765060</v>
      </c>
      <c r="I2451">
        <v>3765794</v>
      </c>
      <c r="J2451" t="s">
        <v>25</v>
      </c>
      <c r="K2451" t="s">
        <v>12307</v>
      </c>
      <c r="L2451" t="s">
        <v>12307</v>
      </c>
      <c r="N2451" t="s">
        <v>12308</v>
      </c>
      <c r="P2451">
        <v>24945473</v>
      </c>
      <c r="Q2451" t="s">
        <v>12305</v>
      </c>
      <c r="R2451">
        <v>735</v>
      </c>
      <c r="S2451">
        <v>244</v>
      </c>
    </row>
    <row r="2452" spans="1:19">
      <c r="A2452" t="s">
        <v>28</v>
      </c>
      <c r="B2452" t="s">
        <v>29</v>
      </c>
      <c r="C2452" t="s">
        <v>22</v>
      </c>
      <c r="D2452" t="s">
        <v>23</v>
      </c>
      <c r="E2452" t="s">
        <v>5</v>
      </c>
      <c r="G2452" t="s">
        <v>24</v>
      </c>
      <c r="H2452">
        <v>58518</v>
      </c>
      <c r="I2452">
        <v>59249</v>
      </c>
      <c r="J2452" t="s">
        <v>41</v>
      </c>
      <c r="K2452" t="s">
        <v>210</v>
      </c>
      <c r="L2452" t="s">
        <v>210</v>
      </c>
      <c r="N2452" t="s">
        <v>211</v>
      </c>
      <c r="P2452">
        <v>24946078</v>
      </c>
      <c r="Q2452" t="s">
        <v>208</v>
      </c>
      <c r="R2452">
        <v>732</v>
      </c>
      <c r="S2452">
        <v>243</v>
      </c>
    </row>
    <row r="2453" spans="1:19">
      <c r="A2453" t="s">
        <v>28</v>
      </c>
      <c r="B2453" t="s">
        <v>29</v>
      </c>
      <c r="C2453" t="s">
        <v>22</v>
      </c>
      <c r="D2453" t="s">
        <v>23</v>
      </c>
      <c r="E2453" t="s">
        <v>5</v>
      </c>
      <c r="G2453" t="s">
        <v>24</v>
      </c>
      <c r="H2453">
        <v>226116</v>
      </c>
      <c r="I2453">
        <v>226847</v>
      </c>
      <c r="J2453" t="s">
        <v>25</v>
      </c>
      <c r="K2453" t="s">
        <v>810</v>
      </c>
      <c r="L2453" t="s">
        <v>810</v>
      </c>
      <c r="N2453" t="s">
        <v>811</v>
      </c>
      <c r="P2453">
        <v>24947008</v>
      </c>
      <c r="Q2453" t="s">
        <v>808</v>
      </c>
      <c r="R2453">
        <v>732</v>
      </c>
      <c r="S2453">
        <v>243</v>
      </c>
    </row>
    <row r="2454" spans="1:19">
      <c r="A2454" t="s">
        <v>28</v>
      </c>
      <c r="B2454" t="s">
        <v>29</v>
      </c>
      <c r="C2454" t="s">
        <v>22</v>
      </c>
      <c r="D2454" t="s">
        <v>23</v>
      </c>
      <c r="E2454" t="s">
        <v>5</v>
      </c>
      <c r="G2454" t="s">
        <v>24</v>
      </c>
      <c r="H2454">
        <v>641121</v>
      </c>
      <c r="I2454">
        <v>641852</v>
      </c>
      <c r="J2454" t="s">
        <v>25</v>
      </c>
      <c r="K2454" t="s">
        <v>2244</v>
      </c>
      <c r="L2454" t="s">
        <v>2244</v>
      </c>
      <c r="N2454" t="s">
        <v>2245</v>
      </c>
      <c r="P2454">
        <v>24946067</v>
      </c>
      <c r="Q2454" t="s">
        <v>2242</v>
      </c>
      <c r="R2454">
        <v>732</v>
      </c>
      <c r="S2454">
        <v>243</v>
      </c>
    </row>
    <row r="2455" spans="1:19">
      <c r="A2455" t="s">
        <v>28</v>
      </c>
      <c r="B2455" t="s">
        <v>29</v>
      </c>
      <c r="C2455" t="s">
        <v>22</v>
      </c>
      <c r="D2455" t="s">
        <v>23</v>
      </c>
      <c r="E2455" t="s">
        <v>5</v>
      </c>
      <c r="G2455" t="s">
        <v>24</v>
      </c>
      <c r="H2455">
        <v>758940</v>
      </c>
      <c r="I2455">
        <v>759671</v>
      </c>
      <c r="J2455" t="s">
        <v>41</v>
      </c>
      <c r="K2455" t="s">
        <v>2702</v>
      </c>
      <c r="L2455" t="s">
        <v>2702</v>
      </c>
      <c r="N2455" t="s">
        <v>2703</v>
      </c>
      <c r="P2455">
        <v>24949521</v>
      </c>
      <c r="Q2455" t="s">
        <v>2700</v>
      </c>
      <c r="R2455">
        <v>732</v>
      </c>
      <c r="S2455">
        <v>243</v>
      </c>
    </row>
    <row r="2456" spans="1:19">
      <c r="A2456" t="s">
        <v>28</v>
      </c>
      <c r="B2456" t="s">
        <v>29</v>
      </c>
      <c r="C2456" t="s">
        <v>22</v>
      </c>
      <c r="D2456" t="s">
        <v>23</v>
      </c>
      <c r="E2456" t="s">
        <v>5</v>
      </c>
      <c r="G2456" t="s">
        <v>24</v>
      </c>
      <c r="H2456">
        <v>1843628</v>
      </c>
      <c r="I2456">
        <v>1844359</v>
      </c>
      <c r="J2456" t="s">
        <v>25</v>
      </c>
      <c r="K2456" t="s">
        <v>6217</v>
      </c>
      <c r="L2456" t="s">
        <v>6217</v>
      </c>
      <c r="N2456" t="s">
        <v>6218</v>
      </c>
      <c r="P2456">
        <v>24948390</v>
      </c>
      <c r="Q2456" t="s">
        <v>6215</v>
      </c>
      <c r="R2456">
        <v>732</v>
      </c>
      <c r="S2456">
        <v>243</v>
      </c>
    </row>
    <row r="2457" spans="1:19">
      <c r="A2457" t="s">
        <v>28</v>
      </c>
      <c r="B2457" t="s">
        <v>29</v>
      </c>
      <c r="C2457" t="s">
        <v>22</v>
      </c>
      <c r="D2457" t="s">
        <v>23</v>
      </c>
      <c r="E2457" t="s">
        <v>5</v>
      </c>
      <c r="G2457" t="s">
        <v>24</v>
      </c>
      <c r="H2457">
        <v>2218924</v>
      </c>
      <c r="I2457">
        <v>2219655</v>
      </c>
      <c r="J2457" t="s">
        <v>25</v>
      </c>
      <c r="K2457" t="s">
        <v>7319</v>
      </c>
      <c r="L2457" t="s">
        <v>7319</v>
      </c>
      <c r="N2457" t="s">
        <v>7320</v>
      </c>
      <c r="P2457">
        <v>24945863</v>
      </c>
      <c r="Q2457" t="s">
        <v>7317</v>
      </c>
      <c r="R2457">
        <v>732</v>
      </c>
      <c r="S2457">
        <v>243</v>
      </c>
    </row>
    <row r="2458" spans="1:19">
      <c r="A2458" t="s">
        <v>28</v>
      </c>
      <c r="B2458" t="s">
        <v>29</v>
      </c>
      <c r="C2458" t="s">
        <v>22</v>
      </c>
      <c r="D2458" t="s">
        <v>23</v>
      </c>
      <c r="E2458" t="s">
        <v>5</v>
      </c>
      <c r="G2458" t="s">
        <v>24</v>
      </c>
      <c r="H2458">
        <v>2367434</v>
      </c>
      <c r="I2458">
        <v>2368165</v>
      </c>
      <c r="J2458" t="s">
        <v>25</v>
      </c>
      <c r="K2458" t="s">
        <v>7880</v>
      </c>
      <c r="L2458" t="s">
        <v>7880</v>
      </c>
      <c r="N2458" t="s">
        <v>7881</v>
      </c>
      <c r="O2458" t="s">
        <v>7877</v>
      </c>
      <c r="P2458">
        <v>24947305</v>
      </c>
      <c r="Q2458" t="s">
        <v>7878</v>
      </c>
      <c r="R2458">
        <v>732</v>
      </c>
      <c r="S2458">
        <v>243</v>
      </c>
    </row>
    <row r="2459" spans="1:19">
      <c r="A2459" t="s">
        <v>28</v>
      </c>
      <c r="B2459" t="s">
        <v>29</v>
      </c>
      <c r="C2459" t="s">
        <v>22</v>
      </c>
      <c r="D2459" t="s">
        <v>23</v>
      </c>
      <c r="E2459" t="s">
        <v>5</v>
      </c>
      <c r="G2459" t="s">
        <v>24</v>
      </c>
      <c r="H2459">
        <v>2556052</v>
      </c>
      <c r="I2459">
        <v>2556783</v>
      </c>
      <c r="J2459" t="s">
        <v>25</v>
      </c>
      <c r="K2459" t="s">
        <v>8463</v>
      </c>
      <c r="L2459" t="s">
        <v>8463</v>
      </c>
      <c r="N2459" t="s">
        <v>8464</v>
      </c>
      <c r="P2459">
        <v>24947404</v>
      </c>
      <c r="Q2459" t="s">
        <v>8461</v>
      </c>
      <c r="R2459">
        <v>732</v>
      </c>
      <c r="S2459">
        <v>243</v>
      </c>
    </row>
    <row r="2460" spans="1:19">
      <c r="A2460" t="s">
        <v>28</v>
      </c>
      <c r="B2460" t="s">
        <v>29</v>
      </c>
      <c r="C2460" t="s">
        <v>22</v>
      </c>
      <c r="D2460" t="s">
        <v>23</v>
      </c>
      <c r="E2460" t="s">
        <v>5</v>
      </c>
      <c r="G2460" t="s">
        <v>24</v>
      </c>
      <c r="H2460">
        <v>3405983</v>
      </c>
      <c r="I2460">
        <v>3406714</v>
      </c>
      <c r="J2460" t="s">
        <v>41</v>
      </c>
      <c r="K2460" t="s">
        <v>11061</v>
      </c>
      <c r="L2460" t="s">
        <v>11061</v>
      </c>
      <c r="N2460" t="s">
        <v>11062</v>
      </c>
      <c r="P2460">
        <v>24947456</v>
      </c>
      <c r="Q2460" t="s">
        <v>11059</v>
      </c>
      <c r="R2460">
        <v>732</v>
      </c>
      <c r="S2460">
        <v>243</v>
      </c>
    </row>
    <row r="2461" spans="1:19">
      <c r="A2461" t="s">
        <v>28</v>
      </c>
      <c r="B2461" t="s">
        <v>29</v>
      </c>
      <c r="C2461" t="s">
        <v>22</v>
      </c>
      <c r="D2461" t="s">
        <v>23</v>
      </c>
      <c r="E2461" t="s">
        <v>5</v>
      </c>
      <c r="G2461" t="s">
        <v>24</v>
      </c>
      <c r="H2461">
        <v>4234873</v>
      </c>
      <c r="I2461">
        <v>4235604</v>
      </c>
      <c r="J2461" t="s">
        <v>25</v>
      </c>
      <c r="K2461" t="s">
        <v>13950</v>
      </c>
      <c r="L2461" t="s">
        <v>13950</v>
      </c>
      <c r="N2461" t="s">
        <v>1422</v>
      </c>
      <c r="P2461">
        <v>24946419</v>
      </c>
      <c r="Q2461" t="s">
        <v>13948</v>
      </c>
      <c r="R2461">
        <v>732</v>
      </c>
      <c r="S2461">
        <v>243</v>
      </c>
    </row>
    <row r="2462" spans="1:19">
      <c r="A2462" t="s">
        <v>28</v>
      </c>
      <c r="B2462" t="s">
        <v>29</v>
      </c>
      <c r="C2462" t="s">
        <v>22</v>
      </c>
      <c r="D2462" t="s">
        <v>23</v>
      </c>
      <c r="E2462" t="s">
        <v>5</v>
      </c>
      <c r="G2462" t="s">
        <v>24</v>
      </c>
      <c r="H2462">
        <v>4261347</v>
      </c>
      <c r="I2462">
        <v>4262078</v>
      </c>
      <c r="J2462" t="s">
        <v>41</v>
      </c>
      <c r="K2462" t="s">
        <v>14021</v>
      </c>
      <c r="L2462" t="s">
        <v>14021</v>
      </c>
      <c r="N2462" t="s">
        <v>14022</v>
      </c>
      <c r="P2462">
        <v>24945720</v>
      </c>
      <c r="Q2462" t="s">
        <v>14019</v>
      </c>
      <c r="R2462">
        <v>732</v>
      </c>
      <c r="S2462">
        <v>243</v>
      </c>
    </row>
    <row r="2463" spans="1:19">
      <c r="A2463" t="s">
        <v>28</v>
      </c>
      <c r="B2463" t="s">
        <v>29</v>
      </c>
      <c r="C2463" t="s">
        <v>22</v>
      </c>
      <c r="D2463" t="s">
        <v>23</v>
      </c>
      <c r="E2463" t="s">
        <v>5</v>
      </c>
      <c r="G2463" t="s">
        <v>24</v>
      </c>
      <c r="H2463">
        <v>4354922</v>
      </c>
      <c r="I2463">
        <v>4355653</v>
      </c>
      <c r="J2463" t="s">
        <v>41</v>
      </c>
      <c r="K2463" t="s">
        <v>14319</v>
      </c>
      <c r="L2463" t="s">
        <v>14319</v>
      </c>
      <c r="N2463" t="s">
        <v>14320</v>
      </c>
      <c r="P2463">
        <v>31478326</v>
      </c>
      <c r="Q2463" t="s">
        <v>14317</v>
      </c>
      <c r="R2463">
        <v>732</v>
      </c>
      <c r="S2463">
        <v>243</v>
      </c>
    </row>
    <row r="2464" spans="1:19">
      <c r="A2464" t="s">
        <v>28</v>
      </c>
      <c r="B2464" t="s">
        <v>29</v>
      </c>
      <c r="C2464" t="s">
        <v>22</v>
      </c>
      <c r="D2464" t="s">
        <v>23</v>
      </c>
      <c r="E2464" t="s">
        <v>5</v>
      </c>
      <c r="G2464" t="s">
        <v>24</v>
      </c>
      <c r="H2464">
        <v>4650567</v>
      </c>
      <c r="I2464">
        <v>4651298</v>
      </c>
      <c r="J2464" t="s">
        <v>41</v>
      </c>
      <c r="K2464" t="s">
        <v>15339</v>
      </c>
      <c r="L2464" t="s">
        <v>15339</v>
      </c>
      <c r="N2464" t="s">
        <v>49</v>
      </c>
      <c r="P2464">
        <v>24946280</v>
      </c>
      <c r="Q2464" t="s">
        <v>15337</v>
      </c>
      <c r="R2464">
        <v>732</v>
      </c>
      <c r="S2464">
        <v>243</v>
      </c>
    </row>
    <row r="2465" spans="1:19">
      <c r="A2465" t="s">
        <v>28</v>
      </c>
      <c r="B2465" t="s">
        <v>29</v>
      </c>
      <c r="C2465" t="s">
        <v>22</v>
      </c>
      <c r="D2465" t="s">
        <v>23</v>
      </c>
      <c r="E2465" t="s">
        <v>5</v>
      </c>
      <c r="G2465" t="s">
        <v>24</v>
      </c>
      <c r="H2465">
        <v>4738906</v>
      </c>
      <c r="I2465">
        <v>4739637</v>
      </c>
      <c r="J2465" t="s">
        <v>25</v>
      </c>
      <c r="K2465" t="s">
        <v>15661</v>
      </c>
      <c r="L2465" t="s">
        <v>15661</v>
      </c>
      <c r="N2465" t="s">
        <v>1652</v>
      </c>
      <c r="P2465">
        <v>24948448</v>
      </c>
      <c r="Q2465" t="s">
        <v>15659</v>
      </c>
      <c r="R2465">
        <v>732</v>
      </c>
      <c r="S2465">
        <v>243</v>
      </c>
    </row>
    <row r="2466" spans="1:19">
      <c r="A2466" t="s">
        <v>28</v>
      </c>
      <c r="B2466" t="s">
        <v>29</v>
      </c>
      <c r="C2466" t="s">
        <v>22</v>
      </c>
      <c r="D2466" t="s">
        <v>23</v>
      </c>
      <c r="E2466" t="s">
        <v>5</v>
      </c>
      <c r="G2466" t="s">
        <v>24</v>
      </c>
      <c r="H2466">
        <v>21787</v>
      </c>
      <c r="I2466">
        <v>22515</v>
      </c>
      <c r="J2466" t="s">
        <v>25</v>
      </c>
      <c r="K2466" t="s">
        <v>97</v>
      </c>
      <c r="L2466" t="s">
        <v>97</v>
      </c>
      <c r="N2466" t="s">
        <v>49</v>
      </c>
      <c r="P2466">
        <v>24947871</v>
      </c>
      <c r="Q2466" t="s">
        <v>95</v>
      </c>
      <c r="R2466">
        <v>729</v>
      </c>
      <c r="S2466">
        <v>242</v>
      </c>
    </row>
    <row r="2467" spans="1:19">
      <c r="A2467" t="s">
        <v>28</v>
      </c>
      <c r="B2467" t="s">
        <v>29</v>
      </c>
      <c r="C2467" t="s">
        <v>22</v>
      </c>
      <c r="D2467" t="s">
        <v>23</v>
      </c>
      <c r="E2467" t="s">
        <v>5</v>
      </c>
      <c r="G2467" t="s">
        <v>24</v>
      </c>
      <c r="H2467">
        <v>179974</v>
      </c>
      <c r="I2467">
        <v>180702</v>
      </c>
      <c r="J2467" t="s">
        <v>41</v>
      </c>
      <c r="K2467" t="s">
        <v>637</v>
      </c>
      <c r="L2467" t="s">
        <v>637</v>
      </c>
      <c r="N2467" t="s">
        <v>638</v>
      </c>
      <c r="P2467">
        <v>24949074</v>
      </c>
      <c r="Q2467" t="s">
        <v>635</v>
      </c>
      <c r="R2467">
        <v>729</v>
      </c>
      <c r="S2467">
        <v>242</v>
      </c>
    </row>
    <row r="2468" spans="1:19">
      <c r="A2468" t="s">
        <v>28</v>
      </c>
      <c r="B2468" t="s">
        <v>29</v>
      </c>
      <c r="C2468" t="s">
        <v>22</v>
      </c>
      <c r="D2468" t="s">
        <v>23</v>
      </c>
      <c r="E2468" t="s">
        <v>5</v>
      </c>
      <c r="G2468" t="s">
        <v>24</v>
      </c>
      <c r="H2468">
        <v>219221</v>
      </c>
      <c r="I2468">
        <v>219949</v>
      </c>
      <c r="J2468" t="s">
        <v>25</v>
      </c>
      <c r="K2468" t="s">
        <v>780</v>
      </c>
      <c r="L2468" t="s">
        <v>780</v>
      </c>
      <c r="N2468" t="s">
        <v>781</v>
      </c>
      <c r="P2468">
        <v>24946249</v>
      </c>
      <c r="Q2468" t="s">
        <v>778</v>
      </c>
      <c r="R2468">
        <v>729</v>
      </c>
      <c r="S2468">
        <v>242</v>
      </c>
    </row>
    <row r="2469" spans="1:19">
      <c r="A2469" t="s">
        <v>28</v>
      </c>
      <c r="B2469" t="s">
        <v>29</v>
      </c>
      <c r="C2469" t="s">
        <v>22</v>
      </c>
      <c r="D2469" t="s">
        <v>23</v>
      </c>
      <c r="E2469" t="s">
        <v>5</v>
      </c>
      <c r="G2469" t="s">
        <v>24</v>
      </c>
      <c r="H2469">
        <v>440611</v>
      </c>
      <c r="I2469">
        <v>441339</v>
      </c>
      <c r="J2469" t="s">
        <v>25</v>
      </c>
      <c r="K2469" t="s">
        <v>1557</v>
      </c>
      <c r="L2469" t="s">
        <v>1557</v>
      </c>
      <c r="N2469" t="s">
        <v>1558</v>
      </c>
      <c r="P2469">
        <v>24946393</v>
      </c>
      <c r="Q2469" t="s">
        <v>1555</v>
      </c>
      <c r="R2469">
        <v>729</v>
      </c>
      <c r="S2469">
        <v>242</v>
      </c>
    </row>
    <row r="2470" spans="1:19">
      <c r="A2470" t="s">
        <v>28</v>
      </c>
      <c r="B2470" t="s">
        <v>29</v>
      </c>
      <c r="C2470" t="s">
        <v>22</v>
      </c>
      <c r="D2470" t="s">
        <v>23</v>
      </c>
      <c r="E2470" t="s">
        <v>5</v>
      </c>
      <c r="G2470" t="s">
        <v>24</v>
      </c>
      <c r="H2470">
        <v>801832</v>
      </c>
      <c r="I2470">
        <v>802560</v>
      </c>
      <c r="J2470" t="s">
        <v>41</v>
      </c>
      <c r="K2470" t="s">
        <v>2855</v>
      </c>
      <c r="L2470" t="s">
        <v>2855</v>
      </c>
      <c r="N2470" t="s">
        <v>2856</v>
      </c>
      <c r="P2470">
        <v>24947805</v>
      </c>
      <c r="Q2470" t="s">
        <v>2853</v>
      </c>
      <c r="R2470">
        <v>729</v>
      </c>
      <c r="S2470">
        <v>242</v>
      </c>
    </row>
    <row r="2471" spans="1:19">
      <c r="A2471" t="s">
        <v>28</v>
      </c>
      <c r="B2471" t="s">
        <v>29</v>
      </c>
      <c r="C2471" t="s">
        <v>22</v>
      </c>
      <c r="D2471" t="s">
        <v>23</v>
      </c>
      <c r="E2471" t="s">
        <v>5</v>
      </c>
      <c r="G2471" t="s">
        <v>24</v>
      </c>
      <c r="H2471">
        <v>1677998</v>
      </c>
      <c r="I2471">
        <v>1678726</v>
      </c>
      <c r="J2471" t="s">
        <v>41</v>
      </c>
      <c r="K2471" t="s">
        <v>5701</v>
      </c>
      <c r="L2471" t="s">
        <v>5701</v>
      </c>
      <c r="N2471" t="s">
        <v>5702</v>
      </c>
      <c r="O2471" t="s">
        <v>5698</v>
      </c>
      <c r="P2471">
        <v>24945333</v>
      </c>
      <c r="Q2471" t="s">
        <v>5699</v>
      </c>
      <c r="R2471">
        <v>729</v>
      </c>
      <c r="S2471">
        <v>242</v>
      </c>
    </row>
    <row r="2472" spans="1:19">
      <c r="A2472" t="s">
        <v>28</v>
      </c>
      <c r="B2472" t="s">
        <v>29</v>
      </c>
      <c r="C2472" t="s">
        <v>22</v>
      </c>
      <c r="D2472" t="s">
        <v>23</v>
      </c>
      <c r="E2472" t="s">
        <v>5</v>
      </c>
      <c r="G2472" t="s">
        <v>24</v>
      </c>
      <c r="H2472">
        <v>1953459</v>
      </c>
      <c r="I2472">
        <v>1954187</v>
      </c>
      <c r="J2472" t="s">
        <v>25</v>
      </c>
      <c r="K2472" t="s">
        <v>6543</v>
      </c>
      <c r="L2472" t="s">
        <v>6543</v>
      </c>
      <c r="N2472" t="s">
        <v>6544</v>
      </c>
      <c r="P2472">
        <v>24946798</v>
      </c>
      <c r="Q2472" t="s">
        <v>6541</v>
      </c>
      <c r="R2472">
        <v>729</v>
      </c>
      <c r="S2472">
        <v>242</v>
      </c>
    </row>
    <row r="2473" spans="1:19">
      <c r="A2473" t="s">
        <v>28</v>
      </c>
      <c r="B2473" t="s">
        <v>29</v>
      </c>
      <c r="C2473" t="s">
        <v>22</v>
      </c>
      <c r="D2473" t="s">
        <v>23</v>
      </c>
      <c r="E2473" t="s">
        <v>5</v>
      </c>
      <c r="G2473" t="s">
        <v>24</v>
      </c>
      <c r="H2473">
        <v>2253763</v>
      </c>
      <c r="I2473">
        <v>2254491</v>
      </c>
      <c r="J2473" t="s">
        <v>25</v>
      </c>
      <c r="K2473" t="s">
        <v>7434</v>
      </c>
      <c r="L2473" t="s">
        <v>7434</v>
      </c>
      <c r="N2473" t="s">
        <v>7435</v>
      </c>
      <c r="P2473">
        <v>24948437</v>
      </c>
      <c r="Q2473" t="s">
        <v>7432</v>
      </c>
      <c r="R2473">
        <v>729</v>
      </c>
      <c r="S2473">
        <v>242</v>
      </c>
    </row>
    <row r="2474" spans="1:19">
      <c r="A2474" t="s">
        <v>28</v>
      </c>
      <c r="B2474" t="s">
        <v>29</v>
      </c>
      <c r="C2474" t="s">
        <v>22</v>
      </c>
      <c r="D2474" t="s">
        <v>23</v>
      </c>
      <c r="E2474" t="s">
        <v>5</v>
      </c>
      <c r="G2474" t="s">
        <v>24</v>
      </c>
      <c r="H2474">
        <v>2256419</v>
      </c>
      <c r="I2474">
        <v>2257147</v>
      </c>
      <c r="J2474" t="s">
        <v>25</v>
      </c>
      <c r="K2474" t="s">
        <v>7449</v>
      </c>
      <c r="L2474" t="s">
        <v>7449</v>
      </c>
      <c r="N2474" t="s">
        <v>7450</v>
      </c>
      <c r="P2474">
        <v>24947798</v>
      </c>
      <c r="Q2474" t="s">
        <v>7447</v>
      </c>
      <c r="R2474">
        <v>729</v>
      </c>
      <c r="S2474">
        <v>242</v>
      </c>
    </row>
    <row r="2475" spans="1:19">
      <c r="A2475" t="s">
        <v>28</v>
      </c>
      <c r="B2475" t="s">
        <v>29</v>
      </c>
      <c r="C2475" t="s">
        <v>22</v>
      </c>
      <c r="D2475" t="s">
        <v>23</v>
      </c>
      <c r="E2475" t="s">
        <v>5</v>
      </c>
      <c r="G2475" t="s">
        <v>24</v>
      </c>
      <c r="H2475">
        <v>2590708</v>
      </c>
      <c r="I2475">
        <v>2591436</v>
      </c>
      <c r="J2475" t="s">
        <v>25</v>
      </c>
      <c r="K2475" t="s">
        <v>8588</v>
      </c>
      <c r="L2475" t="s">
        <v>8588</v>
      </c>
      <c r="N2475" t="s">
        <v>8589</v>
      </c>
      <c r="P2475">
        <v>24949318</v>
      </c>
      <c r="Q2475" t="s">
        <v>8586</v>
      </c>
      <c r="R2475">
        <v>729</v>
      </c>
      <c r="S2475">
        <v>242</v>
      </c>
    </row>
    <row r="2476" spans="1:19">
      <c r="A2476" t="s">
        <v>28</v>
      </c>
      <c r="B2476" t="s">
        <v>29</v>
      </c>
      <c r="C2476" t="s">
        <v>22</v>
      </c>
      <c r="D2476" t="s">
        <v>23</v>
      </c>
      <c r="E2476" t="s">
        <v>5</v>
      </c>
      <c r="G2476" t="s">
        <v>24</v>
      </c>
      <c r="H2476">
        <v>2605166</v>
      </c>
      <c r="I2476">
        <v>2605894</v>
      </c>
      <c r="J2476" t="s">
        <v>41</v>
      </c>
      <c r="K2476" t="s">
        <v>8634</v>
      </c>
      <c r="L2476" t="s">
        <v>8634</v>
      </c>
      <c r="N2476" t="s">
        <v>8635</v>
      </c>
      <c r="P2476">
        <v>24945976</v>
      </c>
      <c r="Q2476" t="s">
        <v>8632</v>
      </c>
      <c r="R2476">
        <v>729</v>
      </c>
      <c r="S2476">
        <v>242</v>
      </c>
    </row>
    <row r="2477" spans="1:19">
      <c r="A2477" t="s">
        <v>28</v>
      </c>
      <c r="B2477" t="s">
        <v>29</v>
      </c>
      <c r="C2477" t="s">
        <v>22</v>
      </c>
      <c r="D2477" t="s">
        <v>23</v>
      </c>
      <c r="E2477" t="s">
        <v>5</v>
      </c>
      <c r="G2477" t="s">
        <v>24</v>
      </c>
      <c r="H2477">
        <v>3200729</v>
      </c>
      <c r="I2477">
        <v>3201457</v>
      </c>
      <c r="J2477" t="s">
        <v>25</v>
      </c>
      <c r="K2477" t="s">
        <v>10340</v>
      </c>
      <c r="L2477" t="s">
        <v>10340</v>
      </c>
      <c r="N2477" t="s">
        <v>626</v>
      </c>
      <c r="P2477">
        <v>24948800</v>
      </c>
      <c r="Q2477" t="s">
        <v>10338</v>
      </c>
      <c r="R2477">
        <v>729</v>
      </c>
      <c r="S2477">
        <v>242</v>
      </c>
    </row>
    <row r="2478" spans="1:19">
      <c r="A2478" t="s">
        <v>28</v>
      </c>
      <c r="B2478" t="s">
        <v>29</v>
      </c>
      <c r="C2478" t="s">
        <v>22</v>
      </c>
      <c r="D2478" t="s">
        <v>23</v>
      </c>
      <c r="E2478" t="s">
        <v>5</v>
      </c>
      <c r="G2478" t="s">
        <v>24</v>
      </c>
      <c r="H2478">
        <v>3210964</v>
      </c>
      <c r="I2478">
        <v>3211692</v>
      </c>
      <c r="J2478" t="s">
        <v>25</v>
      </c>
      <c r="K2478" t="s">
        <v>10389</v>
      </c>
      <c r="L2478" t="s">
        <v>10389</v>
      </c>
      <c r="N2478" t="s">
        <v>9087</v>
      </c>
      <c r="P2478">
        <v>24948873</v>
      </c>
      <c r="Q2478" t="s">
        <v>10387</v>
      </c>
      <c r="R2478">
        <v>729</v>
      </c>
      <c r="S2478">
        <v>242</v>
      </c>
    </row>
    <row r="2479" spans="1:19">
      <c r="A2479" t="s">
        <v>28</v>
      </c>
      <c r="B2479" t="s">
        <v>29</v>
      </c>
      <c r="C2479" t="s">
        <v>22</v>
      </c>
      <c r="D2479" t="s">
        <v>23</v>
      </c>
      <c r="E2479" t="s">
        <v>5</v>
      </c>
      <c r="G2479" t="s">
        <v>24</v>
      </c>
      <c r="H2479">
        <v>3629374</v>
      </c>
      <c r="I2479">
        <v>3630102</v>
      </c>
      <c r="J2479" t="s">
        <v>25</v>
      </c>
      <c r="K2479" t="s">
        <v>11814</v>
      </c>
      <c r="L2479" t="s">
        <v>11814</v>
      </c>
      <c r="N2479" t="s">
        <v>11815</v>
      </c>
      <c r="O2479" t="s">
        <v>11811</v>
      </c>
      <c r="P2479">
        <v>24948375</v>
      </c>
      <c r="Q2479" t="s">
        <v>11812</v>
      </c>
      <c r="R2479">
        <v>729</v>
      </c>
      <c r="S2479">
        <v>242</v>
      </c>
    </row>
    <row r="2480" spans="1:19">
      <c r="A2480" t="s">
        <v>28</v>
      </c>
      <c r="B2480" t="s">
        <v>29</v>
      </c>
      <c r="C2480" t="s">
        <v>22</v>
      </c>
      <c r="D2480" t="s">
        <v>23</v>
      </c>
      <c r="E2480" t="s">
        <v>5</v>
      </c>
      <c r="G2480" t="s">
        <v>24</v>
      </c>
      <c r="H2480">
        <v>3771567</v>
      </c>
      <c r="I2480">
        <v>3772295</v>
      </c>
      <c r="J2480" t="s">
        <v>41</v>
      </c>
      <c r="K2480" t="s">
        <v>12325</v>
      </c>
      <c r="L2480" t="s">
        <v>12325</v>
      </c>
      <c r="N2480" t="s">
        <v>10720</v>
      </c>
      <c r="P2480">
        <v>24947092</v>
      </c>
      <c r="Q2480" t="s">
        <v>12323</v>
      </c>
      <c r="R2480">
        <v>729</v>
      </c>
      <c r="S2480">
        <v>242</v>
      </c>
    </row>
    <row r="2481" spans="1:19">
      <c r="A2481" t="s">
        <v>28</v>
      </c>
      <c r="B2481" t="s">
        <v>29</v>
      </c>
      <c r="C2481" t="s">
        <v>22</v>
      </c>
      <c r="D2481" t="s">
        <v>23</v>
      </c>
      <c r="E2481" t="s">
        <v>5</v>
      </c>
      <c r="G2481" t="s">
        <v>24</v>
      </c>
      <c r="H2481">
        <v>3950570</v>
      </c>
      <c r="I2481">
        <v>3951298</v>
      </c>
      <c r="J2481" t="s">
        <v>25</v>
      </c>
      <c r="K2481" t="s">
        <v>12976</v>
      </c>
      <c r="L2481" t="s">
        <v>12976</v>
      </c>
      <c r="N2481" t="s">
        <v>463</v>
      </c>
      <c r="P2481">
        <v>24945446</v>
      </c>
      <c r="Q2481" t="s">
        <v>12974</v>
      </c>
      <c r="R2481">
        <v>729</v>
      </c>
      <c r="S2481">
        <v>242</v>
      </c>
    </row>
    <row r="2482" spans="1:19">
      <c r="A2482" t="s">
        <v>28</v>
      </c>
      <c r="B2482" t="s">
        <v>29</v>
      </c>
      <c r="C2482" t="s">
        <v>22</v>
      </c>
      <c r="D2482" t="s">
        <v>23</v>
      </c>
      <c r="E2482" t="s">
        <v>5</v>
      </c>
      <c r="G2482" t="s">
        <v>24</v>
      </c>
      <c r="H2482">
        <v>4203047</v>
      </c>
      <c r="I2482">
        <v>4203775</v>
      </c>
      <c r="J2482" t="s">
        <v>41</v>
      </c>
      <c r="K2482" t="s">
        <v>13848</v>
      </c>
      <c r="L2482" t="s">
        <v>13848</v>
      </c>
      <c r="N2482" t="s">
        <v>13849</v>
      </c>
      <c r="P2482">
        <v>24946709</v>
      </c>
      <c r="Q2482" t="s">
        <v>13846</v>
      </c>
      <c r="R2482">
        <v>729</v>
      </c>
      <c r="S2482">
        <v>242</v>
      </c>
    </row>
    <row r="2483" spans="1:19">
      <c r="A2483" t="s">
        <v>28</v>
      </c>
      <c r="B2483" t="s">
        <v>29</v>
      </c>
      <c r="C2483" t="s">
        <v>22</v>
      </c>
      <c r="D2483" t="s">
        <v>23</v>
      </c>
      <c r="E2483" t="s">
        <v>5</v>
      </c>
      <c r="G2483" t="s">
        <v>24</v>
      </c>
      <c r="H2483">
        <v>4289166</v>
      </c>
      <c r="I2483">
        <v>4289894</v>
      </c>
      <c r="J2483" t="s">
        <v>41</v>
      </c>
      <c r="K2483" t="s">
        <v>14101</v>
      </c>
      <c r="L2483" t="s">
        <v>14101</v>
      </c>
      <c r="N2483" t="s">
        <v>49</v>
      </c>
      <c r="P2483">
        <v>24947385</v>
      </c>
      <c r="Q2483" t="s">
        <v>14099</v>
      </c>
      <c r="R2483">
        <v>729</v>
      </c>
      <c r="S2483">
        <v>242</v>
      </c>
    </row>
    <row r="2484" spans="1:19">
      <c r="A2484" t="s">
        <v>28</v>
      </c>
      <c r="B2484" t="s">
        <v>29</v>
      </c>
      <c r="C2484" t="s">
        <v>22</v>
      </c>
      <c r="D2484" t="s">
        <v>23</v>
      </c>
      <c r="E2484" t="s">
        <v>5</v>
      </c>
      <c r="G2484" t="s">
        <v>24</v>
      </c>
      <c r="H2484">
        <v>4664330</v>
      </c>
      <c r="I2484">
        <v>4665058</v>
      </c>
      <c r="J2484" t="s">
        <v>41</v>
      </c>
      <c r="K2484" t="s">
        <v>15387</v>
      </c>
      <c r="L2484" t="s">
        <v>15387</v>
      </c>
      <c r="N2484" t="s">
        <v>49</v>
      </c>
      <c r="P2484">
        <v>24949093</v>
      </c>
      <c r="Q2484" t="s">
        <v>15385</v>
      </c>
      <c r="R2484">
        <v>729</v>
      </c>
      <c r="S2484">
        <v>242</v>
      </c>
    </row>
    <row r="2485" spans="1:19">
      <c r="A2485" t="s">
        <v>28</v>
      </c>
      <c r="B2485" t="s">
        <v>29</v>
      </c>
      <c r="C2485" t="s">
        <v>22</v>
      </c>
      <c r="D2485" t="s">
        <v>23</v>
      </c>
      <c r="E2485" t="s">
        <v>5</v>
      </c>
      <c r="G2485" t="s">
        <v>24</v>
      </c>
      <c r="H2485">
        <v>241078</v>
      </c>
      <c r="I2485">
        <v>241803</v>
      </c>
      <c r="J2485" t="s">
        <v>41</v>
      </c>
      <c r="K2485" t="s">
        <v>870</v>
      </c>
      <c r="L2485" t="s">
        <v>870</v>
      </c>
      <c r="N2485" t="s">
        <v>871</v>
      </c>
      <c r="P2485">
        <v>24946308</v>
      </c>
      <c r="Q2485" t="s">
        <v>868</v>
      </c>
      <c r="R2485">
        <v>726</v>
      </c>
      <c r="S2485">
        <v>241</v>
      </c>
    </row>
    <row r="2486" spans="1:19">
      <c r="A2486" t="s">
        <v>28</v>
      </c>
      <c r="B2486" t="s">
        <v>29</v>
      </c>
      <c r="C2486" t="s">
        <v>22</v>
      </c>
      <c r="D2486" t="s">
        <v>23</v>
      </c>
      <c r="E2486" t="s">
        <v>5</v>
      </c>
      <c r="G2486" t="s">
        <v>24</v>
      </c>
      <c r="H2486">
        <v>299253</v>
      </c>
      <c r="I2486">
        <v>299978</v>
      </c>
      <c r="J2486" t="s">
        <v>25</v>
      </c>
      <c r="K2486" t="s">
        <v>1094</v>
      </c>
      <c r="L2486" t="s">
        <v>1094</v>
      </c>
      <c r="N2486" t="s">
        <v>49</v>
      </c>
      <c r="P2486">
        <v>24948429</v>
      </c>
      <c r="Q2486" t="s">
        <v>1092</v>
      </c>
      <c r="R2486">
        <v>726</v>
      </c>
      <c r="S2486">
        <v>241</v>
      </c>
    </row>
    <row r="2487" spans="1:19">
      <c r="A2487" t="s">
        <v>28</v>
      </c>
      <c r="B2487" t="s">
        <v>29</v>
      </c>
      <c r="C2487" t="s">
        <v>22</v>
      </c>
      <c r="D2487" t="s">
        <v>23</v>
      </c>
      <c r="E2487" t="s">
        <v>5</v>
      </c>
      <c r="G2487" t="s">
        <v>24</v>
      </c>
      <c r="H2487">
        <v>383559</v>
      </c>
      <c r="I2487">
        <v>384284</v>
      </c>
      <c r="J2487" t="s">
        <v>25</v>
      </c>
      <c r="K2487" t="s">
        <v>1355</v>
      </c>
      <c r="L2487" t="s">
        <v>1355</v>
      </c>
      <c r="N2487" t="s">
        <v>1356</v>
      </c>
      <c r="P2487">
        <v>24947517</v>
      </c>
      <c r="Q2487" t="s">
        <v>1353</v>
      </c>
      <c r="R2487">
        <v>726</v>
      </c>
      <c r="S2487">
        <v>241</v>
      </c>
    </row>
    <row r="2488" spans="1:19">
      <c r="A2488" t="s">
        <v>28</v>
      </c>
      <c r="B2488" t="s">
        <v>29</v>
      </c>
      <c r="C2488" t="s">
        <v>22</v>
      </c>
      <c r="D2488" t="s">
        <v>23</v>
      </c>
      <c r="E2488" t="s">
        <v>5</v>
      </c>
      <c r="G2488" t="s">
        <v>24</v>
      </c>
      <c r="H2488">
        <v>677556</v>
      </c>
      <c r="I2488">
        <v>678281</v>
      </c>
      <c r="J2488" t="s">
        <v>41</v>
      </c>
      <c r="K2488" t="s">
        <v>2389</v>
      </c>
      <c r="L2488" t="s">
        <v>2389</v>
      </c>
      <c r="N2488" t="s">
        <v>49</v>
      </c>
      <c r="P2488">
        <v>24947707</v>
      </c>
      <c r="Q2488" t="s">
        <v>2387</v>
      </c>
      <c r="R2488">
        <v>726</v>
      </c>
      <c r="S2488">
        <v>241</v>
      </c>
    </row>
    <row r="2489" spans="1:19">
      <c r="A2489" t="s">
        <v>28</v>
      </c>
      <c r="B2489" t="s">
        <v>29</v>
      </c>
      <c r="C2489" t="s">
        <v>22</v>
      </c>
      <c r="D2489" t="s">
        <v>23</v>
      </c>
      <c r="E2489" t="s">
        <v>5</v>
      </c>
      <c r="G2489" t="s">
        <v>24</v>
      </c>
      <c r="H2489">
        <v>1378695</v>
      </c>
      <c r="I2489">
        <v>1379420</v>
      </c>
      <c r="J2489" t="s">
        <v>25</v>
      </c>
      <c r="K2489" t="s">
        <v>4795</v>
      </c>
      <c r="L2489" t="s">
        <v>4795</v>
      </c>
      <c r="N2489" t="s">
        <v>4796</v>
      </c>
      <c r="P2489">
        <v>24945907</v>
      </c>
      <c r="Q2489" t="s">
        <v>4793</v>
      </c>
      <c r="R2489">
        <v>726</v>
      </c>
      <c r="S2489">
        <v>241</v>
      </c>
    </row>
    <row r="2490" spans="1:19">
      <c r="A2490" t="s">
        <v>28</v>
      </c>
      <c r="B2490" t="s">
        <v>29</v>
      </c>
      <c r="C2490" t="s">
        <v>22</v>
      </c>
      <c r="D2490" t="s">
        <v>23</v>
      </c>
      <c r="E2490" t="s">
        <v>5</v>
      </c>
      <c r="G2490" t="s">
        <v>24</v>
      </c>
      <c r="H2490">
        <v>2301879</v>
      </c>
      <c r="I2490">
        <v>2302604</v>
      </c>
      <c r="J2490" t="s">
        <v>41</v>
      </c>
      <c r="K2490" t="s">
        <v>7593</v>
      </c>
      <c r="L2490" t="s">
        <v>7593</v>
      </c>
      <c r="N2490" t="s">
        <v>49</v>
      </c>
      <c r="P2490">
        <v>24947519</v>
      </c>
      <c r="Q2490" t="s">
        <v>7591</v>
      </c>
      <c r="R2490">
        <v>726</v>
      </c>
      <c r="S2490">
        <v>241</v>
      </c>
    </row>
    <row r="2491" spans="1:19">
      <c r="A2491" t="s">
        <v>28</v>
      </c>
      <c r="B2491" t="s">
        <v>29</v>
      </c>
      <c r="C2491" t="s">
        <v>22</v>
      </c>
      <c r="D2491" t="s">
        <v>23</v>
      </c>
      <c r="E2491" t="s">
        <v>5</v>
      </c>
      <c r="G2491" t="s">
        <v>24</v>
      </c>
      <c r="H2491">
        <v>2788155</v>
      </c>
      <c r="I2491">
        <v>2788880</v>
      </c>
      <c r="J2491" t="s">
        <v>25</v>
      </c>
      <c r="K2491" t="s">
        <v>9214</v>
      </c>
      <c r="L2491" t="s">
        <v>9214</v>
      </c>
      <c r="N2491" t="s">
        <v>8635</v>
      </c>
      <c r="P2491">
        <v>24947739</v>
      </c>
      <c r="Q2491" t="s">
        <v>9212</v>
      </c>
      <c r="R2491">
        <v>726</v>
      </c>
      <c r="S2491">
        <v>241</v>
      </c>
    </row>
    <row r="2492" spans="1:19">
      <c r="A2492" t="s">
        <v>28</v>
      </c>
      <c r="B2492" t="s">
        <v>29</v>
      </c>
      <c r="C2492" t="s">
        <v>22</v>
      </c>
      <c r="D2492" t="s">
        <v>23</v>
      </c>
      <c r="E2492" t="s">
        <v>5</v>
      </c>
      <c r="G2492" t="s">
        <v>24</v>
      </c>
      <c r="H2492">
        <v>3162709</v>
      </c>
      <c r="I2492">
        <v>3163434</v>
      </c>
      <c r="J2492" t="s">
        <v>41</v>
      </c>
      <c r="K2492" t="s">
        <v>10227</v>
      </c>
      <c r="L2492" t="s">
        <v>10227</v>
      </c>
      <c r="N2492" t="s">
        <v>49</v>
      </c>
      <c r="P2492">
        <v>24947613</v>
      </c>
      <c r="Q2492" t="s">
        <v>10225</v>
      </c>
      <c r="R2492">
        <v>726</v>
      </c>
      <c r="S2492">
        <v>241</v>
      </c>
    </row>
    <row r="2493" spans="1:19">
      <c r="A2493" t="s">
        <v>28</v>
      </c>
      <c r="B2493" t="s">
        <v>29</v>
      </c>
      <c r="C2493" t="s">
        <v>22</v>
      </c>
      <c r="D2493" t="s">
        <v>23</v>
      </c>
      <c r="E2493" t="s">
        <v>5</v>
      </c>
      <c r="G2493" t="s">
        <v>24</v>
      </c>
      <c r="H2493">
        <v>3410496</v>
      </c>
      <c r="I2493">
        <v>3411221</v>
      </c>
      <c r="J2493" t="s">
        <v>41</v>
      </c>
      <c r="K2493" t="s">
        <v>11075</v>
      </c>
      <c r="L2493" t="s">
        <v>11075</v>
      </c>
      <c r="N2493" t="s">
        <v>11076</v>
      </c>
      <c r="P2493">
        <v>24949234</v>
      </c>
      <c r="Q2493" t="s">
        <v>11073</v>
      </c>
      <c r="R2493">
        <v>726</v>
      </c>
      <c r="S2493">
        <v>241</v>
      </c>
    </row>
    <row r="2494" spans="1:19">
      <c r="A2494" t="s">
        <v>28</v>
      </c>
      <c r="B2494" t="s">
        <v>29</v>
      </c>
      <c r="C2494" t="s">
        <v>22</v>
      </c>
      <c r="D2494" t="s">
        <v>23</v>
      </c>
      <c r="E2494" t="s">
        <v>5</v>
      </c>
      <c r="G2494" t="s">
        <v>24</v>
      </c>
      <c r="H2494">
        <v>4282261</v>
      </c>
      <c r="I2494">
        <v>4282986</v>
      </c>
      <c r="J2494" t="s">
        <v>41</v>
      </c>
      <c r="K2494" t="s">
        <v>14085</v>
      </c>
      <c r="L2494" t="s">
        <v>14085</v>
      </c>
      <c r="N2494" t="s">
        <v>49</v>
      </c>
      <c r="P2494">
        <v>24945311</v>
      </c>
      <c r="Q2494" t="s">
        <v>14083</v>
      </c>
      <c r="R2494">
        <v>726</v>
      </c>
      <c r="S2494">
        <v>241</v>
      </c>
    </row>
    <row r="2495" spans="1:19">
      <c r="A2495" t="s">
        <v>28</v>
      </c>
      <c r="B2495" t="s">
        <v>29</v>
      </c>
      <c r="C2495" t="s">
        <v>22</v>
      </c>
      <c r="D2495" t="s">
        <v>23</v>
      </c>
      <c r="E2495" t="s">
        <v>5</v>
      </c>
      <c r="G2495" t="s">
        <v>24</v>
      </c>
      <c r="H2495">
        <v>4679559</v>
      </c>
      <c r="I2495">
        <v>4680284</v>
      </c>
      <c r="J2495" t="s">
        <v>41</v>
      </c>
      <c r="K2495" t="s">
        <v>15450</v>
      </c>
      <c r="L2495" t="s">
        <v>15450</v>
      </c>
      <c r="N2495" t="s">
        <v>15451</v>
      </c>
      <c r="P2495">
        <v>24948560</v>
      </c>
      <c r="Q2495" t="s">
        <v>15448</v>
      </c>
      <c r="R2495">
        <v>726</v>
      </c>
      <c r="S2495">
        <v>241</v>
      </c>
    </row>
    <row r="2496" spans="1:19">
      <c r="A2496" t="s">
        <v>28</v>
      </c>
      <c r="B2496" t="s">
        <v>29</v>
      </c>
      <c r="C2496" t="s">
        <v>22</v>
      </c>
      <c r="D2496" t="s">
        <v>23</v>
      </c>
      <c r="E2496" t="s">
        <v>5</v>
      </c>
      <c r="G2496" t="s">
        <v>24</v>
      </c>
      <c r="H2496">
        <v>205325</v>
      </c>
      <c r="I2496">
        <v>206047</v>
      </c>
      <c r="J2496" t="s">
        <v>25</v>
      </c>
      <c r="K2496" t="s">
        <v>741</v>
      </c>
      <c r="L2496" t="s">
        <v>741</v>
      </c>
      <c r="N2496" t="s">
        <v>742</v>
      </c>
      <c r="P2496">
        <v>24948315</v>
      </c>
      <c r="Q2496" t="s">
        <v>739</v>
      </c>
      <c r="R2496">
        <v>723</v>
      </c>
      <c r="S2496">
        <v>240</v>
      </c>
    </row>
    <row r="2497" spans="1:19">
      <c r="A2497" t="s">
        <v>28</v>
      </c>
      <c r="B2497" t="s">
        <v>29</v>
      </c>
      <c r="C2497" t="s">
        <v>22</v>
      </c>
      <c r="D2497" t="s">
        <v>23</v>
      </c>
      <c r="E2497" t="s">
        <v>5</v>
      </c>
      <c r="G2497" t="s">
        <v>24</v>
      </c>
      <c r="H2497">
        <v>1803063</v>
      </c>
      <c r="I2497">
        <v>1803785</v>
      </c>
      <c r="J2497" t="s">
        <v>41</v>
      </c>
      <c r="K2497" t="s">
        <v>6082</v>
      </c>
      <c r="L2497" t="s">
        <v>6082</v>
      </c>
      <c r="N2497" t="s">
        <v>6083</v>
      </c>
      <c r="P2497">
        <v>24949018</v>
      </c>
      <c r="Q2497" t="s">
        <v>6080</v>
      </c>
      <c r="R2497">
        <v>723</v>
      </c>
      <c r="S2497">
        <v>240</v>
      </c>
    </row>
    <row r="2498" spans="1:19">
      <c r="A2498" t="s">
        <v>28</v>
      </c>
      <c r="B2498" t="s">
        <v>29</v>
      </c>
      <c r="C2498" t="s">
        <v>22</v>
      </c>
      <c r="D2498" t="s">
        <v>23</v>
      </c>
      <c r="E2498" t="s">
        <v>5</v>
      </c>
      <c r="G2498" t="s">
        <v>24</v>
      </c>
      <c r="H2498">
        <v>2001111</v>
      </c>
      <c r="I2498">
        <v>2001833</v>
      </c>
      <c r="J2498" t="s">
        <v>25</v>
      </c>
      <c r="K2498" t="s">
        <v>6710</v>
      </c>
      <c r="L2498" t="s">
        <v>6710</v>
      </c>
      <c r="N2498" t="s">
        <v>6711</v>
      </c>
      <c r="O2498" t="s">
        <v>6707</v>
      </c>
      <c r="P2498">
        <v>24945580</v>
      </c>
      <c r="Q2498" t="s">
        <v>6708</v>
      </c>
      <c r="R2498">
        <v>723</v>
      </c>
      <c r="S2498">
        <v>240</v>
      </c>
    </row>
    <row r="2499" spans="1:19">
      <c r="A2499" t="s">
        <v>28</v>
      </c>
      <c r="B2499" t="s">
        <v>29</v>
      </c>
      <c r="C2499" t="s">
        <v>22</v>
      </c>
      <c r="D2499" t="s">
        <v>23</v>
      </c>
      <c r="E2499" t="s">
        <v>5</v>
      </c>
      <c r="G2499" t="s">
        <v>24</v>
      </c>
      <c r="H2499">
        <v>2185523</v>
      </c>
      <c r="I2499">
        <v>2186245</v>
      </c>
      <c r="J2499" t="s">
        <v>25</v>
      </c>
      <c r="K2499" t="s">
        <v>7203</v>
      </c>
      <c r="L2499" t="s">
        <v>7203</v>
      </c>
      <c r="N2499" t="s">
        <v>49</v>
      </c>
      <c r="P2499">
        <v>24946026</v>
      </c>
      <c r="Q2499" t="s">
        <v>7201</v>
      </c>
      <c r="R2499">
        <v>723</v>
      </c>
      <c r="S2499">
        <v>240</v>
      </c>
    </row>
    <row r="2500" spans="1:19">
      <c r="A2500" t="s">
        <v>28</v>
      </c>
      <c r="B2500" t="s">
        <v>29</v>
      </c>
      <c r="C2500" t="s">
        <v>22</v>
      </c>
      <c r="D2500" t="s">
        <v>23</v>
      </c>
      <c r="E2500" t="s">
        <v>5</v>
      </c>
      <c r="G2500" t="s">
        <v>24</v>
      </c>
      <c r="H2500">
        <v>2360198</v>
      </c>
      <c r="I2500">
        <v>2360920</v>
      </c>
      <c r="J2500" t="s">
        <v>41</v>
      </c>
      <c r="K2500" t="s">
        <v>7848</v>
      </c>
      <c r="L2500" t="s">
        <v>7848</v>
      </c>
      <c r="N2500" t="s">
        <v>7849</v>
      </c>
      <c r="P2500">
        <v>24948345</v>
      </c>
      <c r="Q2500" t="s">
        <v>7846</v>
      </c>
      <c r="R2500">
        <v>723</v>
      </c>
      <c r="S2500">
        <v>240</v>
      </c>
    </row>
    <row r="2501" spans="1:19">
      <c r="A2501" t="s">
        <v>28</v>
      </c>
      <c r="B2501" t="s">
        <v>29</v>
      </c>
      <c r="C2501" t="s">
        <v>22</v>
      </c>
      <c r="D2501" t="s">
        <v>23</v>
      </c>
      <c r="E2501" t="s">
        <v>5</v>
      </c>
      <c r="G2501" t="s">
        <v>24</v>
      </c>
      <c r="H2501">
        <v>2706677</v>
      </c>
      <c r="I2501">
        <v>2707399</v>
      </c>
      <c r="J2501" t="s">
        <v>41</v>
      </c>
      <c r="K2501" t="s">
        <v>8951</v>
      </c>
      <c r="L2501" t="s">
        <v>8951</v>
      </c>
      <c r="N2501" t="s">
        <v>463</v>
      </c>
      <c r="P2501">
        <v>24949475</v>
      </c>
      <c r="Q2501" t="s">
        <v>8949</v>
      </c>
      <c r="R2501">
        <v>723</v>
      </c>
      <c r="S2501">
        <v>240</v>
      </c>
    </row>
    <row r="2502" spans="1:19">
      <c r="A2502" t="s">
        <v>28</v>
      </c>
      <c r="B2502" t="s">
        <v>29</v>
      </c>
      <c r="C2502" t="s">
        <v>22</v>
      </c>
      <c r="D2502" t="s">
        <v>23</v>
      </c>
      <c r="E2502" t="s">
        <v>5</v>
      </c>
      <c r="G2502" t="s">
        <v>24</v>
      </c>
      <c r="H2502">
        <v>2766543</v>
      </c>
      <c r="I2502">
        <v>2767265</v>
      </c>
      <c r="J2502" t="s">
        <v>41</v>
      </c>
      <c r="K2502" t="s">
        <v>9136</v>
      </c>
      <c r="L2502" t="s">
        <v>9136</v>
      </c>
      <c r="N2502" t="s">
        <v>2623</v>
      </c>
      <c r="P2502">
        <v>24948817</v>
      </c>
      <c r="Q2502" t="s">
        <v>9134</v>
      </c>
      <c r="R2502">
        <v>723</v>
      </c>
      <c r="S2502">
        <v>240</v>
      </c>
    </row>
    <row r="2503" spans="1:19">
      <c r="A2503" t="s">
        <v>28</v>
      </c>
      <c r="B2503" t="s">
        <v>29</v>
      </c>
      <c r="C2503" t="s">
        <v>22</v>
      </c>
      <c r="D2503" t="s">
        <v>23</v>
      </c>
      <c r="E2503" t="s">
        <v>5</v>
      </c>
      <c r="G2503" t="s">
        <v>24</v>
      </c>
      <c r="H2503">
        <v>2866365</v>
      </c>
      <c r="I2503">
        <v>2867087</v>
      </c>
      <c r="J2503" t="s">
        <v>41</v>
      </c>
      <c r="K2503" t="s">
        <v>9445</v>
      </c>
      <c r="L2503" t="s">
        <v>9445</v>
      </c>
      <c r="N2503" t="s">
        <v>1014</v>
      </c>
      <c r="P2503">
        <v>25392840</v>
      </c>
      <c r="Q2503" t="s">
        <v>9443</v>
      </c>
      <c r="R2503">
        <v>723</v>
      </c>
      <c r="S2503">
        <v>240</v>
      </c>
    </row>
    <row r="2504" spans="1:19">
      <c r="A2504" t="s">
        <v>28</v>
      </c>
      <c r="B2504" t="s">
        <v>29</v>
      </c>
      <c r="C2504" t="s">
        <v>22</v>
      </c>
      <c r="D2504" t="s">
        <v>23</v>
      </c>
      <c r="E2504" t="s">
        <v>5</v>
      </c>
      <c r="G2504" t="s">
        <v>24</v>
      </c>
      <c r="H2504">
        <v>3668923</v>
      </c>
      <c r="I2504">
        <v>3669645</v>
      </c>
      <c r="J2504" t="s">
        <v>25</v>
      </c>
      <c r="K2504" t="s">
        <v>11972</v>
      </c>
      <c r="L2504" t="s">
        <v>11972</v>
      </c>
      <c r="N2504" t="s">
        <v>49</v>
      </c>
      <c r="P2504">
        <v>25392860</v>
      </c>
      <c r="Q2504" t="s">
        <v>11970</v>
      </c>
      <c r="R2504">
        <v>723</v>
      </c>
      <c r="S2504">
        <v>240</v>
      </c>
    </row>
    <row r="2505" spans="1:19">
      <c r="A2505" t="s">
        <v>28</v>
      </c>
      <c r="B2505" t="s">
        <v>29</v>
      </c>
      <c r="C2505" t="s">
        <v>22</v>
      </c>
      <c r="D2505" t="s">
        <v>23</v>
      </c>
      <c r="E2505" t="s">
        <v>5</v>
      </c>
      <c r="G2505" t="s">
        <v>24</v>
      </c>
      <c r="H2505">
        <v>3670679</v>
      </c>
      <c r="I2505">
        <v>3671401</v>
      </c>
      <c r="J2505" t="s">
        <v>25</v>
      </c>
      <c r="K2505" t="s">
        <v>11979</v>
      </c>
      <c r="L2505" t="s">
        <v>11979</v>
      </c>
      <c r="N2505" t="s">
        <v>11980</v>
      </c>
      <c r="O2505" t="s">
        <v>11976</v>
      </c>
      <c r="P2505">
        <v>24949435</v>
      </c>
      <c r="Q2505" t="s">
        <v>11977</v>
      </c>
      <c r="R2505">
        <v>723</v>
      </c>
      <c r="S2505">
        <v>240</v>
      </c>
    </row>
    <row r="2506" spans="1:19">
      <c r="A2506" t="s">
        <v>28</v>
      </c>
      <c r="B2506" t="s">
        <v>29</v>
      </c>
      <c r="C2506" t="s">
        <v>22</v>
      </c>
      <c r="D2506" t="s">
        <v>23</v>
      </c>
      <c r="E2506" t="s">
        <v>5</v>
      </c>
      <c r="G2506" t="s">
        <v>24</v>
      </c>
      <c r="H2506">
        <v>893777</v>
      </c>
      <c r="I2506">
        <v>894496</v>
      </c>
      <c r="J2506" t="s">
        <v>41</v>
      </c>
      <c r="K2506" t="s">
        <v>3161</v>
      </c>
      <c r="L2506" t="s">
        <v>3161</v>
      </c>
      <c r="N2506" t="s">
        <v>3162</v>
      </c>
      <c r="P2506">
        <v>24949109</v>
      </c>
      <c r="Q2506" t="s">
        <v>3159</v>
      </c>
      <c r="R2506">
        <v>720</v>
      </c>
      <c r="S2506">
        <v>239</v>
      </c>
    </row>
    <row r="2507" spans="1:19">
      <c r="A2507" t="s">
        <v>28</v>
      </c>
      <c r="B2507" t="s">
        <v>29</v>
      </c>
      <c r="C2507" t="s">
        <v>22</v>
      </c>
      <c r="D2507" t="s">
        <v>23</v>
      </c>
      <c r="E2507" t="s">
        <v>5</v>
      </c>
      <c r="G2507" t="s">
        <v>24</v>
      </c>
      <c r="H2507">
        <v>1322170</v>
      </c>
      <c r="I2507">
        <v>1322889</v>
      </c>
      <c r="J2507" t="s">
        <v>25</v>
      </c>
      <c r="K2507" t="s">
        <v>4588</v>
      </c>
      <c r="L2507" t="s">
        <v>4588</v>
      </c>
      <c r="N2507" t="s">
        <v>4589</v>
      </c>
      <c r="P2507">
        <v>24947888</v>
      </c>
      <c r="Q2507" t="s">
        <v>4586</v>
      </c>
      <c r="R2507">
        <v>720</v>
      </c>
      <c r="S2507">
        <v>239</v>
      </c>
    </row>
    <row r="2508" spans="1:19">
      <c r="A2508" t="s">
        <v>28</v>
      </c>
      <c r="B2508" t="s">
        <v>29</v>
      </c>
      <c r="C2508" t="s">
        <v>22</v>
      </c>
      <c r="D2508" t="s">
        <v>23</v>
      </c>
      <c r="E2508" t="s">
        <v>5</v>
      </c>
      <c r="G2508" t="s">
        <v>24</v>
      </c>
      <c r="H2508">
        <v>2369197</v>
      </c>
      <c r="I2508">
        <v>2369916</v>
      </c>
      <c r="J2508" t="s">
        <v>25</v>
      </c>
      <c r="K2508" t="s">
        <v>7889</v>
      </c>
      <c r="L2508" t="s">
        <v>7889</v>
      </c>
      <c r="N2508" t="s">
        <v>7890</v>
      </c>
      <c r="P2508">
        <v>24946897</v>
      </c>
      <c r="Q2508" t="s">
        <v>7887</v>
      </c>
      <c r="R2508">
        <v>720</v>
      </c>
      <c r="S2508">
        <v>239</v>
      </c>
    </row>
    <row r="2509" spans="1:19">
      <c r="A2509" t="s">
        <v>28</v>
      </c>
      <c r="B2509" t="s">
        <v>29</v>
      </c>
      <c r="C2509" t="s">
        <v>22</v>
      </c>
      <c r="D2509" t="s">
        <v>23</v>
      </c>
      <c r="E2509" t="s">
        <v>5</v>
      </c>
      <c r="G2509" t="s">
        <v>24</v>
      </c>
      <c r="H2509">
        <v>1259890</v>
      </c>
      <c r="I2509">
        <v>1260606</v>
      </c>
      <c r="J2509" t="s">
        <v>25</v>
      </c>
      <c r="K2509" t="s">
        <v>4393</v>
      </c>
      <c r="L2509" t="s">
        <v>4393</v>
      </c>
      <c r="N2509" t="s">
        <v>1652</v>
      </c>
      <c r="P2509">
        <v>24947147</v>
      </c>
      <c r="Q2509" t="s">
        <v>4391</v>
      </c>
      <c r="R2509">
        <v>717</v>
      </c>
      <c r="S2509">
        <v>238</v>
      </c>
    </row>
    <row r="2510" spans="1:19">
      <c r="A2510" t="s">
        <v>28</v>
      </c>
      <c r="B2510" t="s">
        <v>29</v>
      </c>
      <c r="C2510" t="s">
        <v>22</v>
      </c>
      <c r="D2510" t="s">
        <v>23</v>
      </c>
      <c r="E2510" t="s">
        <v>5</v>
      </c>
      <c r="G2510" t="s">
        <v>24</v>
      </c>
      <c r="H2510">
        <v>1469321</v>
      </c>
      <c r="I2510">
        <v>1470037</v>
      </c>
      <c r="J2510" t="s">
        <v>41</v>
      </c>
      <c r="K2510" t="s">
        <v>5111</v>
      </c>
      <c r="L2510" t="s">
        <v>5111</v>
      </c>
      <c r="N2510" t="s">
        <v>5112</v>
      </c>
      <c r="P2510">
        <v>24946281</v>
      </c>
      <c r="Q2510" t="s">
        <v>5109</v>
      </c>
      <c r="R2510">
        <v>717</v>
      </c>
      <c r="S2510">
        <v>238</v>
      </c>
    </row>
    <row r="2511" spans="1:19">
      <c r="A2511" t="s">
        <v>28</v>
      </c>
      <c r="B2511" t="s">
        <v>29</v>
      </c>
      <c r="C2511" t="s">
        <v>22</v>
      </c>
      <c r="D2511" t="s">
        <v>23</v>
      </c>
      <c r="E2511" t="s">
        <v>5</v>
      </c>
      <c r="G2511" t="s">
        <v>24</v>
      </c>
      <c r="H2511">
        <v>2302601</v>
      </c>
      <c r="I2511">
        <v>2303317</v>
      </c>
      <c r="J2511" t="s">
        <v>41</v>
      </c>
      <c r="K2511" t="s">
        <v>7596</v>
      </c>
      <c r="L2511" t="s">
        <v>7596</v>
      </c>
      <c r="N2511" t="s">
        <v>1573</v>
      </c>
      <c r="P2511">
        <v>24949289</v>
      </c>
      <c r="Q2511" t="s">
        <v>7594</v>
      </c>
      <c r="R2511">
        <v>717</v>
      </c>
      <c r="S2511">
        <v>238</v>
      </c>
    </row>
    <row r="2512" spans="1:19">
      <c r="A2512" t="s">
        <v>28</v>
      </c>
      <c r="B2512" t="s">
        <v>29</v>
      </c>
      <c r="C2512" t="s">
        <v>22</v>
      </c>
      <c r="D2512" t="s">
        <v>23</v>
      </c>
      <c r="E2512" t="s">
        <v>5</v>
      </c>
      <c r="G2512" t="s">
        <v>24</v>
      </c>
      <c r="H2512">
        <v>2464039</v>
      </c>
      <c r="I2512">
        <v>2464755</v>
      </c>
      <c r="J2512" t="s">
        <v>41</v>
      </c>
      <c r="K2512" t="s">
        <v>8158</v>
      </c>
      <c r="L2512" t="s">
        <v>8158</v>
      </c>
      <c r="N2512" t="s">
        <v>49</v>
      </c>
      <c r="P2512">
        <v>24946429</v>
      </c>
      <c r="Q2512" t="s">
        <v>8156</v>
      </c>
      <c r="R2512">
        <v>717</v>
      </c>
      <c r="S2512">
        <v>238</v>
      </c>
    </row>
    <row r="2513" spans="1:19">
      <c r="A2513" t="s">
        <v>28</v>
      </c>
      <c r="B2513" t="s">
        <v>29</v>
      </c>
      <c r="C2513" t="s">
        <v>22</v>
      </c>
      <c r="D2513" t="s">
        <v>23</v>
      </c>
      <c r="E2513" t="s">
        <v>5</v>
      </c>
      <c r="G2513" t="s">
        <v>24</v>
      </c>
      <c r="H2513">
        <v>4152060</v>
      </c>
      <c r="I2513">
        <v>4152776</v>
      </c>
      <c r="J2513" t="s">
        <v>41</v>
      </c>
      <c r="K2513" t="s">
        <v>13696</v>
      </c>
      <c r="L2513" t="s">
        <v>13696</v>
      </c>
      <c r="N2513" t="s">
        <v>13697</v>
      </c>
      <c r="P2513">
        <v>24948623</v>
      </c>
      <c r="Q2513" t="s">
        <v>13694</v>
      </c>
      <c r="R2513">
        <v>717</v>
      </c>
      <c r="S2513">
        <v>238</v>
      </c>
    </row>
    <row r="2514" spans="1:19">
      <c r="A2514" t="s">
        <v>28</v>
      </c>
      <c r="B2514" t="s">
        <v>29</v>
      </c>
      <c r="C2514" t="s">
        <v>22</v>
      </c>
      <c r="D2514" t="s">
        <v>23</v>
      </c>
      <c r="E2514" t="s">
        <v>5</v>
      </c>
      <c r="G2514" t="s">
        <v>24</v>
      </c>
      <c r="H2514">
        <v>4430757</v>
      </c>
      <c r="I2514">
        <v>4431473</v>
      </c>
      <c r="J2514" t="s">
        <v>41</v>
      </c>
      <c r="K2514" t="s">
        <v>14545</v>
      </c>
      <c r="L2514" t="s">
        <v>14545</v>
      </c>
      <c r="N2514" t="s">
        <v>509</v>
      </c>
      <c r="P2514">
        <v>24949443</v>
      </c>
      <c r="Q2514" t="s">
        <v>14543</v>
      </c>
      <c r="R2514">
        <v>717</v>
      </c>
      <c r="S2514">
        <v>238</v>
      </c>
    </row>
    <row r="2515" spans="1:19">
      <c r="A2515" t="s">
        <v>28</v>
      </c>
      <c r="B2515" t="s">
        <v>29</v>
      </c>
      <c r="C2515" t="s">
        <v>22</v>
      </c>
      <c r="D2515" t="s">
        <v>23</v>
      </c>
      <c r="E2515" t="s">
        <v>5</v>
      </c>
      <c r="G2515" t="s">
        <v>24</v>
      </c>
      <c r="H2515">
        <v>4486780</v>
      </c>
      <c r="I2515">
        <v>4487496</v>
      </c>
      <c r="J2515" t="s">
        <v>25</v>
      </c>
      <c r="K2515" t="s">
        <v>14723</v>
      </c>
      <c r="L2515" t="s">
        <v>14723</v>
      </c>
      <c r="N2515" t="s">
        <v>49</v>
      </c>
      <c r="P2515">
        <v>24947614</v>
      </c>
      <c r="Q2515" t="s">
        <v>14721</v>
      </c>
      <c r="R2515">
        <v>717</v>
      </c>
      <c r="S2515">
        <v>238</v>
      </c>
    </row>
    <row r="2516" spans="1:19">
      <c r="A2516" t="s">
        <v>28</v>
      </c>
      <c r="B2516" t="s">
        <v>29</v>
      </c>
      <c r="C2516" t="s">
        <v>22</v>
      </c>
      <c r="D2516" t="s">
        <v>23</v>
      </c>
      <c r="E2516" t="s">
        <v>5</v>
      </c>
      <c r="G2516" t="s">
        <v>24</v>
      </c>
      <c r="H2516">
        <v>515920</v>
      </c>
      <c r="I2516">
        <v>516633</v>
      </c>
      <c r="J2516" t="s">
        <v>25</v>
      </c>
      <c r="K2516" t="s">
        <v>1800</v>
      </c>
      <c r="L2516" t="s">
        <v>1800</v>
      </c>
      <c r="N2516" t="s">
        <v>1801</v>
      </c>
      <c r="P2516">
        <v>24946989</v>
      </c>
      <c r="Q2516" t="s">
        <v>1798</v>
      </c>
      <c r="R2516">
        <v>714</v>
      </c>
      <c r="S2516">
        <v>237</v>
      </c>
    </row>
    <row r="2517" spans="1:19">
      <c r="A2517" t="s">
        <v>28</v>
      </c>
      <c r="B2517" t="s">
        <v>29</v>
      </c>
      <c r="C2517" t="s">
        <v>22</v>
      </c>
      <c r="D2517" t="s">
        <v>23</v>
      </c>
      <c r="E2517" t="s">
        <v>5</v>
      </c>
      <c r="G2517" t="s">
        <v>24</v>
      </c>
      <c r="H2517">
        <v>729518</v>
      </c>
      <c r="I2517">
        <v>730231</v>
      </c>
      <c r="J2517" t="s">
        <v>25</v>
      </c>
      <c r="K2517" t="s">
        <v>2582</v>
      </c>
      <c r="L2517" t="s">
        <v>2582</v>
      </c>
      <c r="N2517" t="s">
        <v>2583</v>
      </c>
      <c r="P2517">
        <v>24946004</v>
      </c>
      <c r="Q2517" t="s">
        <v>2580</v>
      </c>
      <c r="R2517">
        <v>714</v>
      </c>
      <c r="S2517">
        <v>237</v>
      </c>
    </row>
    <row r="2518" spans="1:19">
      <c r="A2518" t="s">
        <v>28</v>
      </c>
      <c r="B2518" t="s">
        <v>29</v>
      </c>
      <c r="C2518" t="s">
        <v>22</v>
      </c>
      <c r="D2518" t="s">
        <v>23</v>
      </c>
      <c r="E2518" t="s">
        <v>5</v>
      </c>
      <c r="G2518" t="s">
        <v>24</v>
      </c>
      <c r="H2518">
        <v>780796</v>
      </c>
      <c r="I2518">
        <v>781509</v>
      </c>
      <c r="J2518" t="s">
        <v>41</v>
      </c>
      <c r="K2518" t="s">
        <v>2793</v>
      </c>
      <c r="L2518" t="s">
        <v>2793</v>
      </c>
      <c r="N2518" t="s">
        <v>781</v>
      </c>
      <c r="P2518">
        <v>24949449</v>
      </c>
      <c r="Q2518" t="s">
        <v>2791</v>
      </c>
      <c r="R2518">
        <v>714</v>
      </c>
      <c r="S2518">
        <v>237</v>
      </c>
    </row>
    <row r="2519" spans="1:19">
      <c r="A2519" t="s">
        <v>28</v>
      </c>
      <c r="B2519" t="s">
        <v>29</v>
      </c>
      <c r="C2519" t="s">
        <v>22</v>
      </c>
      <c r="D2519" t="s">
        <v>23</v>
      </c>
      <c r="E2519" t="s">
        <v>5</v>
      </c>
      <c r="G2519" t="s">
        <v>24</v>
      </c>
      <c r="H2519">
        <v>884087</v>
      </c>
      <c r="I2519">
        <v>884800</v>
      </c>
      <c r="J2519" t="s">
        <v>25</v>
      </c>
      <c r="K2519" t="s">
        <v>3125</v>
      </c>
      <c r="L2519" t="s">
        <v>3125</v>
      </c>
      <c r="N2519" t="s">
        <v>3126</v>
      </c>
      <c r="P2519">
        <v>24948563</v>
      </c>
      <c r="Q2519" t="s">
        <v>3123</v>
      </c>
      <c r="R2519">
        <v>714</v>
      </c>
      <c r="S2519">
        <v>237</v>
      </c>
    </row>
    <row r="2520" spans="1:19">
      <c r="A2520" t="s">
        <v>28</v>
      </c>
      <c r="B2520" t="s">
        <v>29</v>
      </c>
      <c r="C2520" t="s">
        <v>22</v>
      </c>
      <c r="D2520" t="s">
        <v>23</v>
      </c>
      <c r="E2520" t="s">
        <v>5</v>
      </c>
      <c r="G2520" t="s">
        <v>24</v>
      </c>
      <c r="H2520">
        <v>1166654</v>
      </c>
      <c r="I2520">
        <v>1167367</v>
      </c>
      <c r="J2520" t="s">
        <v>41</v>
      </c>
      <c r="K2520" t="s">
        <v>4110</v>
      </c>
      <c r="L2520" t="s">
        <v>4110</v>
      </c>
      <c r="N2520" t="s">
        <v>49</v>
      </c>
      <c r="P2520">
        <v>24945544</v>
      </c>
      <c r="Q2520" t="s">
        <v>4108</v>
      </c>
      <c r="R2520">
        <v>714</v>
      </c>
      <c r="S2520">
        <v>237</v>
      </c>
    </row>
    <row r="2521" spans="1:19">
      <c r="A2521" t="s">
        <v>28</v>
      </c>
      <c r="B2521" t="s">
        <v>29</v>
      </c>
      <c r="C2521" t="s">
        <v>22</v>
      </c>
      <c r="D2521" t="s">
        <v>23</v>
      </c>
      <c r="E2521" t="s">
        <v>5</v>
      </c>
      <c r="G2521" t="s">
        <v>24</v>
      </c>
      <c r="H2521">
        <v>2441540</v>
      </c>
      <c r="I2521">
        <v>2442253</v>
      </c>
      <c r="J2521" t="s">
        <v>25</v>
      </c>
      <c r="K2521" t="s">
        <v>8091</v>
      </c>
      <c r="L2521" t="s">
        <v>8091</v>
      </c>
      <c r="N2521" t="s">
        <v>49</v>
      </c>
      <c r="P2521">
        <v>24946261</v>
      </c>
      <c r="Q2521" t="s">
        <v>8089</v>
      </c>
      <c r="R2521">
        <v>714</v>
      </c>
      <c r="S2521">
        <v>237</v>
      </c>
    </row>
    <row r="2522" spans="1:19">
      <c r="A2522" t="s">
        <v>28</v>
      </c>
      <c r="B2522" t="s">
        <v>29</v>
      </c>
      <c r="C2522" t="s">
        <v>22</v>
      </c>
      <c r="D2522" t="s">
        <v>23</v>
      </c>
      <c r="E2522" t="s">
        <v>5</v>
      </c>
      <c r="G2522" t="s">
        <v>24</v>
      </c>
      <c r="H2522">
        <v>3394977</v>
      </c>
      <c r="I2522">
        <v>3395690</v>
      </c>
      <c r="J2522" t="s">
        <v>41</v>
      </c>
      <c r="K2522" t="s">
        <v>11020</v>
      </c>
      <c r="L2522" t="s">
        <v>11020</v>
      </c>
      <c r="N2522" t="s">
        <v>781</v>
      </c>
      <c r="P2522">
        <v>24948578</v>
      </c>
      <c r="Q2522" t="s">
        <v>11018</v>
      </c>
      <c r="R2522">
        <v>714</v>
      </c>
      <c r="S2522">
        <v>237</v>
      </c>
    </row>
    <row r="2523" spans="1:19">
      <c r="A2523" t="s">
        <v>28</v>
      </c>
      <c r="B2523" t="s">
        <v>29</v>
      </c>
      <c r="C2523" t="s">
        <v>22</v>
      </c>
      <c r="D2523" t="s">
        <v>23</v>
      </c>
      <c r="E2523" t="s">
        <v>5</v>
      </c>
      <c r="G2523" t="s">
        <v>24</v>
      </c>
      <c r="H2523">
        <v>3466551</v>
      </c>
      <c r="I2523">
        <v>3467264</v>
      </c>
      <c r="J2523" t="s">
        <v>25</v>
      </c>
      <c r="K2523" t="s">
        <v>11286</v>
      </c>
      <c r="L2523" t="s">
        <v>11286</v>
      </c>
      <c r="N2523" t="s">
        <v>11287</v>
      </c>
      <c r="P2523">
        <v>24945852</v>
      </c>
      <c r="Q2523" t="s">
        <v>11284</v>
      </c>
      <c r="R2523">
        <v>714</v>
      </c>
      <c r="S2523">
        <v>237</v>
      </c>
    </row>
    <row r="2524" spans="1:19">
      <c r="A2524" t="s">
        <v>28</v>
      </c>
      <c r="B2524" t="s">
        <v>29</v>
      </c>
      <c r="C2524" t="s">
        <v>22</v>
      </c>
      <c r="D2524" t="s">
        <v>23</v>
      </c>
      <c r="E2524" t="s">
        <v>5</v>
      </c>
      <c r="G2524" t="s">
        <v>24</v>
      </c>
      <c r="H2524">
        <v>4148075</v>
      </c>
      <c r="I2524">
        <v>4148788</v>
      </c>
      <c r="J2524" t="s">
        <v>25</v>
      </c>
      <c r="K2524" t="s">
        <v>13684</v>
      </c>
      <c r="L2524" t="s">
        <v>13684</v>
      </c>
      <c r="N2524" t="s">
        <v>13685</v>
      </c>
      <c r="P2524">
        <v>24946360</v>
      </c>
      <c r="Q2524" t="s">
        <v>13682</v>
      </c>
      <c r="R2524">
        <v>714</v>
      </c>
      <c r="S2524">
        <v>237</v>
      </c>
    </row>
    <row r="2525" spans="1:19">
      <c r="A2525" t="s">
        <v>28</v>
      </c>
      <c r="B2525" t="s">
        <v>29</v>
      </c>
      <c r="C2525" t="s">
        <v>22</v>
      </c>
      <c r="D2525" t="s">
        <v>23</v>
      </c>
      <c r="E2525" t="s">
        <v>5</v>
      </c>
      <c r="G2525" t="s">
        <v>24</v>
      </c>
      <c r="H2525">
        <v>442954</v>
      </c>
      <c r="I2525">
        <v>443664</v>
      </c>
      <c r="J2525" t="s">
        <v>25</v>
      </c>
      <c r="K2525" t="s">
        <v>1569</v>
      </c>
      <c r="L2525" t="s">
        <v>1569</v>
      </c>
      <c r="N2525" t="s">
        <v>1558</v>
      </c>
      <c r="P2525">
        <v>24947855</v>
      </c>
      <c r="Q2525" t="s">
        <v>1567</v>
      </c>
      <c r="R2525">
        <v>711</v>
      </c>
      <c r="S2525">
        <v>236</v>
      </c>
    </row>
    <row r="2526" spans="1:19">
      <c r="A2526" t="s">
        <v>28</v>
      </c>
      <c r="B2526" t="s">
        <v>29</v>
      </c>
      <c r="C2526" t="s">
        <v>22</v>
      </c>
      <c r="D2526" t="s">
        <v>23</v>
      </c>
      <c r="E2526" t="s">
        <v>5</v>
      </c>
      <c r="G2526" t="s">
        <v>24</v>
      </c>
      <c r="H2526">
        <v>474285</v>
      </c>
      <c r="I2526">
        <v>474995</v>
      </c>
      <c r="J2526" t="s">
        <v>41</v>
      </c>
      <c r="K2526" t="s">
        <v>1692</v>
      </c>
      <c r="L2526" t="s">
        <v>1692</v>
      </c>
      <c r="N2526" t="s">
        <v>323</v>
      </c>
      <c r="P2526">
        <v>24948889</v>
      </c>
      <c r="Q2526" t="s">
        <v>1690</v>
      </c>
      <c r="R2526">
        <v>711</v>
      </c>
      <c r="S2526">
        <v>236</v>
      </c>
    </row>
    <row r="2527" spans="1:19">
      <c r="A2527" t="s">
        <v>28</v>
      </c>
      <c r="B2527" t="s">
        <v>29</v>
      </c>
      <c r="C2527" t="s">
        <v>22</v>
      </c>
      <c r="D2527" t="s">
        <v>23</v>
      </c>
      <c r="E2527" t="s">
        <v>5</v>
      </c>
      <c r="G2527" t="s">
        <v>24</v>
      </c>
      <c r="H2527">
        <v>1114367</v>
      </c>
      <c r="I2527">
        <v>1115077</v>
      </c>
      <c r="J2527" t="s">
        <v>25</v>
      </c>
      <c r="K2527" t="s">
        <v>3925</v>
      </c>
      <c r="L2527" t="s">
        <v>3925</v>
      </c>
      <c r="N2527" t="s">
        <v>3926</v>
      </c>
      <c r="O2527" t="s">
        <v>3922</v>
      </c>
      <c r="P2527">
        <v>24949107</v>
      </c>
      <c r="Q2527" t="s">
        <v>3923</v>
      </c>
      <c r="R2527">
        <v>711</v>
      </c>
      <c r="S2527">
        <v>236</v>
      </c>
    </row>
    <row r="2528" spans="1:19">
      <c r="A2528" t="s">
        <v>28</v>
      </c>
      <c r="B2528" t="s">
        <v>29</v>
      </c>
      <c r="C2528" t="s">
        <v>22</v>
      </c>
      <c r="D2528" t="s">
        <v>23</v>
      </c>
      <c r="E2528" t="s">
        <v>5</v>
      </c>
      <c r="G2528" t="s">
        <v>24</v>
      </c>
      <c r="H2528">
        <v>1609432</v>
      </c>
      <c r="I2528">
        <v>1610142</v>
      </c>
      <c r="J2528" t="s">
        <v>25</v>
      </c>
      <c r="K2528" t="s">
        <v>5487</v>
      </c>
      <c r="L2528" t="s">
        <v>5487</v>
      </c>
      <c r="N2528" t="s">
        <v>962</v>
      </c>
      <c r="P2528">
        <v>24948953</v>
      </c>
      <c r="Q2528" t="s">
        <v>5485</v>
      </c>
      <c r="R2528">
        <v>711</v>
      </c>
      <c r="S2528">
        <v>236</v>
      </c>
    </row>
    <row r="2529" spans="1:19">
      <c r="A2529" t="s">
        <v>28</v>
      </c>
      <c r="B2529" t="s">
        <v>29</v>
      </c>
      <c r="C2529" t="s">
        <v>22</v>
      </c>
      <c r="D2529" t="s">
        <v>23</v>
      </c>
      <c r="E2529" t="s">
        <v>5</v>
      </c>
      <c r="G2529" t="s">
        <v>24</v>
      </c>
      <c r="H2529">
        <v>1797319</v>
      </c>
      <c r="I2529">
        <v>1798029</v>
      </c>
      <c r="J2529" t="s">
        <v>25</v>
      </c>
      <c r="K2529" t="s">
        <v>6065</v>
      </c>
      <c r="L2529" t="s">
        <v>6065</v>
      </c>
      <c r="N2529" t="s">
        <v>574</v>
      </c>
      <c r="P2529">
        <v>24945553</v>
      </c>
      <c r="Q2529" t="s">
        <v>6063</v>
      </c>
      <c r="R2529">
        <v>711</v>
      </c>
      <c r="S2529">
        <v>236</v>
      </c>
    </row>
    <row r="2530" spans="1:19">
      <c r="A2530" t="s">
        <v>28</v>
      </c>
      <c r="B2530" t="s">
        <v>29</v>
      </c>
      <c r="C2530" t="s">
        <v>22</v>
      </c>
      <c r="D2530" t="s">
        <v>23</v>
      </c>
      <c r="E2530" t="s">
        <v>5</v>
      </c>
      <c r="G2530" t="s">
        <v>24</v>
      </c>
      <c r="H2530">
        <v>1810947</v>
      </c>
      <c r="I2530">
        <v>1811657</v>
      </c>
      <c r="J2530" t="s">
        <v>25</v>
      </c>
      <c r="K2530" t="s">
        <v>6104</v>
      </c>
      <c r="L2530" t="s">
        <v>6104</v>
      </c>
      <c r="N2530" t="s">
        <v>49</v>
      </c>
      <c r="P2530">
        <v>24947048</v>
      </c>
      <c r="Q2530" t="s">
        <v>6102</v>
      </c>
      <c r="R2530">
        <v>711</v>
      </c>
      <c r="S2530">
        <v>236</v>
      </c>
    </row>
    <row r="2531" spans="1:19">
      <c r="A2531" t="s">
        <v>28</v>
      </c>
      <c r="B2531" t="s">
        <v>29</v>
      </c>
      <c r="C2531" t="s">
        <v>22</v>
      </c>
      <c r="D2531" t="s">
        <v>23</v>
      </c>
      <c r="E2531" t="s">
        <v>5</v>
      </c>
      <c r="G2531" t="s">
        <v>24</v>
      </c>
      <c r="H2531">
        <v>1840147</v>
      </c>
      <c r="I2531">
        <v>1840857</v>
      </c>
      <c r="J2531" t="s">
        <v>41</v>
      </c>
      <c r="K2531" t="s">
        <v>6196</v>
      </c>
      <c r="L2531" t="s">
        <v>6196</v>
      </c>
      <c r="N2531" t="s">
        <v>3667</v>
      </c>
      <c r="O2531" t="s">
        <v>3663</v>
      </c>
      <c r="P2531">
        <v>24946283</v>
      </c>
      <c r="Q2531" t="s">
        <v>6194</v>
      </c>
      <c r="R2531">
        <v>711</v>
      </c>
      <c r="S2531">
        <v>236</v>
      </c>
    </row>
    <row r="2532" spans="1:19">
      <c r="A2532" t="s">
        <v>28</v>
      </c>
      <c r="B2532" t="s">
        <v>29</v>
      </c>
      <c r="C2532" t="s">
        <v>22</v>
      </c>
      <c r="D2532" t="s">
        <v>23</v>
      </c>
      <c r="E2532" t="s">
        <v>5</v>
      </c>
      <c r="G2532" t="s">
        <v>24</v>
      </c>
      <c r="H2532">
        <v>1890304</v>
      </c>
      <c r="I2532">
        <v>1891014</v>
      </c>
      <c r="J2532" t="s">
        <v>25</v>
      </c>
      <c r="K2532" t="s">
        <v>6336</v>
      </c>
      <c r="L2532" t="s">
        <v>6336</v>
      </c>
      <c r="N2532" t="s">
        <v>509</v>
      </c>
      <c r="P2532">
        <v>24948331</v>
      </c>
      <c r="Q2532" t="s">
        <v>6334</v>
      </c>
      <c r="R2532">
        <v>711</v>
      </c>
      <c r="S2532">
        <v>236</v>
      </c>
    </row>
    <row r="2533" spans="1:19">
      <c r="A2533" t="s">
        <v>28</v>
      </c>
      <c r="B2533" t="s">
        <v>29</v>
      </c>
      <c r="C2533" t="s">
        <v>22</v>
      </c>
      <c r="D2533" t="s">
        <v>23</v>
      </c>
      <c r="E2533" t="s">
        <v>5</v>
      </c>
      <c r="G2533" t="s">
        <v>24</v>
      </c>
      <c r="H2533">
        <v>2070895</v>
      </c>
      <c r="I2533">
        <v>2071605</v>
      </c>
      <c r="J2533" t="s">
        <v>25</v>
      </c>
      <c r="K2533" t="s">
        <v>6879</v>
      </c>
      <c r="L2533" t="s">
        <v>6879</v>
      </c>
      <c r="N2533" t="s">
        <v>49</v>
      </c>
      <c r="P2533">
        <v>24947764</v>
      </c>
      <c r="Q2533" t="s">
        <v>6877</v>
      </c>
      <c r="R2533">
        <v>711</v>
      </c>
      <c r="S2533">
        <v>236</v>
      </c>
    </row>
    <row r="2534" spans="1:19">
      <c r="A2534" t="s">
        <v>28</v>
      </c>
      <c r="B2534" t="s">
        <v>29</v>
      </c>
      <c r="C2534" t="s">
        <v>22</v>
      </c>
      <c r="D2534" t="s">
        <v>23</v>
      </c>
      <c r="E2534" t="s">
        <v>5</v>
      </c>
      <c r="G2534" t="s">
        <v>24</v>
      </c>
      <c r="H2534">
        <v>3576183</v>
      </c>
      <c r="I2534">
        <v>3576893</v>
      </c>
      <c r="J2534" t="s">
        <v>25</v>
      </c>
      <c r="K2534" t="s">
        <v>11645</v>
      </c>
      <c r="L2534" t="s">
        <v>11645</v>
      </c>
      <c r="N2534" t="s">
        <v>638</v>
      </c>
      <c r="P2534">
        <v>24946412</v>
      </c>
      <c r="Q2534" t="s">
        <v>11643</v>
      </c>
      <c r="R2534">
        <v>711</v>
      </c>
      <c r="S2534">
        <v>236</v>
      </c>
    </row>
    <row r="2535" spans="1:19">
      <c r="A2535" t="s">
        <v>28</v>
      </c>
      <c r="B2535" t="s">
        <v>29</v>
      </c>
      <c r="C2535" t="s">
        <v>22</v>
      </c>
      <c r="D2535" t="s">
        <v>23</v>
      </c>
      <c r="E2535" t="s">
        <v>5</v>
      </c>
      <c r="G2535" t="s">
        <v>24</v>
      </c>
      <c r="H2535">
        <v>3996735</v>
      </c>
      <c r="I2535">
        <v>3997445</v>
      </c>
      <c r="J2535" t="s">
        <v>41</v>
      </c>
      <c r="K2535" t="s">
        <v>13153</v>
      </c>
      <c r="L2535" t="s">
        <v>13153</v>
      </c>
      <c r="N2535" t="s">
        <v>13154</v>
      </c>
      <c r="O2535" t="s">
        <v>13150</v>
      </c>
      <c r="P2535">
        <v>24947441</v>
      </c>
      <c r="Q2535" t="s">
        <v>13151</v>
      </c>
      <c r="R2535">
        <v>711</v>
      </c>
      <c r="S2535">
        <v>236</v>
      </c>
    </row>
    <row r="2536" spans="1:19">
      <c r="A2536" t="s">
        <v>28</v>
      </c>
      <c r="B2536" t="s">
        <v>29</v>
      </c>
      <c r="C2536" t="s">
        <v>22</v>
      </c>
      <c r="D2536" t="s">
        <v>23</v>
      </c>
      <c r="E2536" t="s">
        <v>5</v>
      </c>
      <c r="G2536" t="s">
        <v>24</v>
      </c>
      <c r="H2536">
        <v>4551926</v>
      </c>
      <c r="I2536">
        <v>4552636</v>
      </c>
      <c r="J2536" t="s">
        <v>25</v>
      </c>
      <c r="K2536" t="s">
        <v>15014</v>
      </c>
      <c r="L2536" t="s">
        <v>15014</v>
      </c>
      <c r="N2536" t="s">
        <v>15015</v>
      </c>
      <c r="P2536">
        <v>24945977</v>
      </c>
      <c r="Q2536" t="s">
        <v>15012</v>
      </c>
      <c r="R2536">
        <v>711</v>
      </c>
      <c r="S2536">
        <v>236</v>
      </c>
    </row>
    <row r="2537" spans="1:19">
      <c r="A2537" t="s">
        <v>28</v>
      </c>
      <c r="B2537" t="s">
        <v>29</v>
      </c>
      <c r="C2537" t="s">
        <v>22</v>
      </c>
      <c r="D2537" t="s">
        <v>23</v>
      </c>
      <c r="E2537" t="s">
        <v>5</v>
      </c>
      <c r="G2537" t="s">
        <v>24</v>
      </c>
      <c r="H2537">
        <v>4710360</v>
      </c>
      <c r="I2537">
        <v>4711070</v>
      </c>
      <c r="J2537" t="s">
        <v>25</v>
      </c>
      <c r="K2537" t="s">
        <v>15561</v>
      </c>
      <c r="L2537" t="s">
        <v>15561</v>
      </c>
      <c r="N2537" t="s">
        <v>2583</v>
      </c>
      <c r="P2537">
        <v>24945669</v>
      </c>
      <c r="Q2537" t="s">
        <v>15559</v>
      </c>
      <c r="R2537">
        <v>711</v>
      </c>
      <c r="S2537">
        <v>236</v>
      </c>
    </row>
    <row r="2538" spans="1:19">
      <c r="A2538" t="s">
        <v>28</v>
      </c>
      <c r="B2538" t="s">
        <v>29</v>
      </c>
      <c r="C2538" t="s">
        <v>22</v>
      </c>
      <c r="D2538" t="s">
        <v>23</v>
      </c>
      <c r="E2538" t="s">
        <v>5</v>
      </c>
      <c r="G2538" t="s">
        <v>24</v>
      </c>
      <c r="H2538">
        <v>245274</v>
      </c>
      <c r="I2538">
        <v>245981</v>
      </c>
      <c r="J2538" t="s">
        <v>25</v>
      </c>
      <c r="K2538" t="s">
        <v>886</v>
      </c>
      <c r="L2538" t="s">
        <v>886</v>
      </c>
      <c r="N2538" t="s">
        <v>49</v>
      </c>
      <c r="P2538">
        <v>24946081</v>
      </c>
      <c r="Q2538" t="s">
        <v>884</v>
      </c>
      <c r="R2538">
        <v>708</v>
      </c>
      <c r="S2538">
        <v>235</v>
      </c>
    </row>
    <row r="2539" spans="1:19">
      <c r="A2539" t="s">
        <v>28</v>
      </c>
      <c r="B2539" t="s">
        <v>29</v>
      </c>
      <c r="C2539" t="s">
        <v>22</v>
      </c>
      <c r="D2539" t="s">
        <v>23</v>
      </c>
      <c r="E2539" t="s">
        <v>5</v>
      </c>
      <c r="G2539" t="s">
        <v>24</v>
      </c>
      <c r="H2539">
        <v>258256</v>
      </c>
      <c r="I2539">
        <v>258963</v>
      </c>
      <c r="J2539" t="s">
        <v>25</v>
      </c>
      <c r="K2539" t="s">
        <v>939</v>
      </c>
      <c r="L2539" t="s">
        <v>939</v>
      </c>
      <c r="N2539" t="s">
        <v>940</v>
      </c>
      <c r="P2539">
        <v>24946047</v>
      </c>
      <c r="Q2539" t="s">
        <v>937</v>
      </c>
      <c r="R2539">
        <v>708</v>
      </c>
      <c r="S2539">
        <v>235</v>
      </c>
    </row>
    <row r="2540" spans="1:19">
      <c r="A2540" t="s">
        <v>28</v>
      </c>
      <c r="B2540" t="s">
        <v>29</v>
      </c>
      <c r="C2540" t="s">
        <v>22</v>
      </c>
      <c r="D2540" t="s">
        <v>23</v>
      </c>
      <c r="E2540" t="s">
        <v>5</v>
      </c>
      <c r="G2540" t="s">
        <v>24</v>
      </c>
      <c r="H2540">
        <v>485320</v>
      </c>
      <c r="I2540">
        <v>486027</v>
      </c>
      <c r="J2540" t="s">
        <v>25</v>
      </c>
      <c r="K2540" t="s">
        <v>1717</v>
      </c>
      <c r="L2540" t="s">
        <v>1717</v>
      </c>
      <c r="N2540" t="s">
        <v>1718</v>
      </c>
      <c r="P2540">
        <v>24947584</v>
      </c>
      <c r="Q2540" t="s">
        <v>1715</v>
      </c>
      <c r="R2540">
        <v>708</v>
      </c>
      <c r="S2540">
        <v>235</v>
      </c>
    </row>
    <row r="2541" spans="1:19">
      <c r="A2541" t="s">
        <v>28</v>
      </c>
      <c r="B2541" t="s">
        <v>29</v>
      </c>
      <c r="C2541" t="s">
        <v>22</v>
      </c>
      <c r="D2541" t="s">
        <v>23</v>
      </c>
      <c r="E2541" t="s">
        <v>5</v>
      </c>
      <c r="G2541" t="s">
        <v>24</v>
      </c>
      <c r="H2541">
        <v>1996548</v>
      </c>
      <c r="I2541">
        <v>1997255</v>
      </c>
      <c r="J2541" t="s">
        <v>41</v>
      </c>
      <c r="K2541" t="s">
        <v>6682</v>
      </c>
      <c r="L2541" t="s">
        <v>6682</v>
      </c>
      <c r="N2541" t="s">
        <v>6683</v>
      </c>
      <c r="O2541" t="s">
        <v>6679</v>
      </c>
      <c r="P2541">
        <v>24946168</v>
      </c>
      <c r="Q2541" t="s">
        <v>6680</v>
      </c>
      <c r="R2541">
        <v>708</v>
      </c>
      <c r="S2541">
        <v>235</v>
      </c>
    </row>
    <row r="2542" spans="1:19">
      <c r="A2542" t="s">
        <v>28</v>
      </c>
      <c r="B2542" t="s">
        <v>29</v>
      </c>
      <c r="C2542" t="s">
        <v>22</v>
      </c>
      <c r="D2542" t="s">
        <v>23</v>
      </c>
      <c r="E2542" t="s">
        <v>5</v>
      </c>
      <c r="G2542" t="s">
        <v>24</v>
      </c>
      <c r="H2542">
        <v>3062459</v>
      </c>
      <c r="I2542">
        <v>3063166</v>
      </c>
      <c r="J2542" t="s">
        <v>41</v>
      </c>
      <c r="K2542" t="s">
        <v>9959</v>
      </c>
      <c r="L2542" t="s">
        <v>9959</v>
      </c>
      <c r="N2542" t="s">
        <v>9960</v>
      </c>
      <c r="P2542">
        <v>24948228</v>
      </c>
      <c r="Q2542" t="s">
        <v>9957</v>
      </c>
      <c r="R2542">
        <v>708</v>
      </c>
      <c r="S2542">
        <v>235</v>
      </c>
    </row>
    <row r="2543" spans="1:19">
      <c r="A2543" t="s">
        <v>28</v>
      </c>
      <c r="B2543" t="s">
        <v>29</v>
      </c>
      <c r="C2543" t="s">
        <v>22</v>
      </c>
      <c r="D2543" t="s">
        <v>23</v>
      </c>
      <c r="E2543" t="s">
        <v>5</v>
      </c>
      <c r="G2543" t="s">
        <v>24</v>
      </c>
      <c r="H2543">
        <v>4050960</v>
      </c>
      <c r="I2543">
        <v>4051667</v>
      </c>
      <c r="J2543" t="s">
        <v>25</v>
      </c>
      <c r="K2543" t="s">
        <v>13344</v>
      </c>
      <c r="L2543" t="s">
        <v>13344</v>
      </c>
      <c r="N2543" t="s">
        <v>1242</v>
      </c>
      <c r="P2543">
        <v>24949434</v>
      </c>
      <c r="Q2543" t="s">
        <v>13342</v>
      </c>
      <c r="R2543">
        <v>708</v>
      </c>
      <c r="S2543">
        <v>235</v>
      </c>
    </row>
    <row r="2544" spans="1:19">
      <c r="A2544" t="s">
        <v>28</v>
      </c>
      <c r="B2544" t="s">
        <v>29</v>
      </c>
      <c r="C2544" t="s">
        <v>22</v>
      </c>
      <c r="D2544" t="s">
        <v>23</v>
      </c>
      <c r="E2544" t="s">
        <v>5</v>
      </c>
      <c r="G2544" t="s">
        <v>24</v>
      </c>
      <c r="H2544">
        <v>283528</v>
      </c>
      <c r="I2544">
        <v>284232</v>
      </c>
      <c r="J2544" t="s">
        <v>25</v>
      </c>
      <c r="K2544" t="s">
        <v>1013</v>
      </c>
      <c r="L2544" t="s">
        <v>1013</v>
      </c>
      <c r="N2544" t="s">
        <v>1014</v>
      </c>
      <c r="P2544">
        <v>24945797</v>
      </c>
      <c r="Q2544" t="s">
        <v>1011</v>
      </c>
      <c r="R2544">
        <v>705</v>
      </c>
      <c r="S2544">
        <v>234</v>
      </c>
    </row>
    <row r="2545" spans="1:19">
      <c r="A2545" t="s">
        <v>28</v>
      </c>
      <c r="B2545" t="s">
        <v>29</v>
      </c>
      <c r="C2545" t="s">
        <v>22</v>
      </c>
      <c r="D2545" t="s">
        <v>23</v>
      </c>
      <c r="E2545" t="s">
        <v>5</v>
      </c>
      <c r="G2545" t="s">
        <v>24</v>
      </c>
      <c r="H2545">
        <v>368862</v>
      </c>
      <c r="I2545">
        <v>369566</v>
      </c>
      <c r="J2545" t="s">
        <v>41</v>
      </c>
      <c r="K2545" t="s">
        <v>1295</v>
      </c>
      <c r="L2545" t="s">
        <v>1295</v>
      </c>
      <c r="N2545" t="s">
        <v>1296</v>
      </c>
      <c r="P2545">
        <v>24948293</v>
      </c>
      <c r="Q2545" t="s">
        <v>1293</v>
      </c>
      <c r="R2545">
        <v>705</v>
      </c>
      <c r="S2545">
        <v>234</v>
      </c>
    </row>
    <row r="2546" spans="1:19">
      <c r="A2546" t="s">
        <v>28</v>
      </c>
      <c r="B2546" t="s">
        <v>29</v>
      </c>
      <c r="C2546" t="s">
        <v>22</v>
      </c>
      <c r="D2546" t="s">
        <v>23</v>
      </c>
      <c r="E2546" t="s">
        <v>5</v>
      </c>
      <c r="G2546" t="s">
        <v>24</v>
      </c>
      <c r="H2546">
        <v>403817</v>
      </c>
      <c r="I2546">
        <v>404521</v>
      </c>
      <c r="J2546" t="s">
        <v>25</v>
      </c>
      <c r="K2546" t="s">
        <v>1434</v>
      </c>
      <c r="L2546" t="s">
        <v>1434</v>
      </c>
      <c r="N2546" t="s">
        <v>1435</v>
      </c>
      <c r="P2546">
        <v>24949445</v>
      </c>
      <c r="Q2546" t="s">
        <v>1432</v>
      </c>
      <c r="R2546">
        <v>705</v>
      </c>
      <c r="S2546">
        <v>234</v>
      </c>
    </row>
    <row r="2547" spans="1:19">
      <c r="A2547" t="s">
        <v>28</v>
      </c>
      <c r="B2547" t="s">
        <v>29</v>
      </c>
      <c r="C2547" t="s">
        <v>22</v>
      </c>
      <c r="D2547" t="s">
        <v>23</v>
      </c>
      <c r="E2547" t="s">
        <v>5</v>
      </c>
      <c r="G2547" t="s">
        <v>24</v>
      </c>
      <c r="H2547">
        <v>710931</v>
      </c>
      <c r="I2547">
        <v>711635</v>
      </c>
      <c r="J2547" t="s">
        <v>25</v>
      </c>
      <c r="K2547" t="s">
        <v>2525</v>
      </c>
      <c r="L2547" t="s">
        <v>2525</v>
      </c>
      <c r="N2547" t="s">
        <v>2526</v>
      </c>
      <c r="P2547">
        <v>24948133</v>
      </c>
      <c r="Q2547" t="s">
        <v>2523</v>
      </c>
      <c r="R2547">
        <v>705</v>
      </c>
      <c r="S2547">
        <v>234</v>
      </c>
    </row>
    <row r="2548" spans="1:19">
      <c r="A2548" t="s">
        <v>28</v>
      </c>
      <c r="B2548" t="s">
        <v>29</v>
      </c>
      <c r="C2548" t="s">
        <v>22</v>
      </c>
      <c r="D2548" t="s">
        <v>23</v>
      </c>
      <c r="E2548" t="s">
        <v>5</v>
      </c>
      <c r="G2548" t="s">
        <v>24</v>
      </c>
      <c r="H2548">
        <v>896399</v>
      </c>
      <c r="I2548">
        <v>897103</v>
      </c>
      <c r="J2548" t="s">
        <v>41</v>
      </c>
      <c r="K2548" t="s">
        <v>3171</v>
      </c>
      <c r="L2548" t="s">
        <v>3171</v>
      </c>
      <c r="N2548" t="s">
        <v>3172</v>
      </c>
      <c r="P2548">
        <v>24947891</v>
      </c>
      <c r="Q2548" t="s">
        <v>3169</v>
      </c>
      <c r="R2548">
        <v>705</v>
      </c>
      <c r="S2548">
        <v>234</v>
      </c>
    </row>
    <row r="2549" spans="1:19">
      <c r="A2549" t="s">
        <v>28</v>
      </c>
      <c r="B2549" t="s">
        <v>29</v>
      </c>
      <c r="C2549" t="s">
        <v>22</v>
      </c>
      <c r="D2549" t="s">
        <v>23</v>
      </c>
      <c r="E2549" t="s">
        <v>5</v>
      </c>
      <c r="G2549" t="s">
        <v>24</v>
      </c>
      <c r="H2549">
        <v>913181</v>
      </c>
      <c r="I2549">
        <v>913885</v>
      </c>
      <c r="J2549" t="s">
        <v>25</v>
      </c>
      <c r="K2549" t="s">
        <v>3226</v>
      </c>
      <c r="L2549" t="s">
        <v>3226</v>
      </c>
      <c r="N2549" t="s">
        <v>404</v>
      </c>
      <c r="P2549">
        <v>24945933</v>
      </c>
      <c r="Q2549" t="s">
        <v>3224</v>
      </c>
      <c r="R2549">
        <v>705</v>
      </c>
      <c r="S2549">
        <v>234</v>
      </c>
    </row>
    <row r="2550" spans="1:19">
      <c r="A2550" t="s">
        <v>28</v>
      </c>
      <c r="B2550" t="s">
        <v>29</v>
      </c>
      <c r="C2550" t="s">
        <v>22</v>
      </c>
      <c r="D2550" t="s">
        <v>23</v>
      </c>
      <c r="E2550" t="s">
        <v>5</v>
      </c>
      <c r="G2550" t="s">
        <v>24</v>
      </c>
      <c r="H2550">
        <v>1325023</v>
      </c>
      <c r="I2550">
        <v>1325727</v>
      </c>
      <c r="J2550" t="s">
        <v>25</v>
      </c>
      <c r="K2550" t="s">
        <v>4605</v>
      </c>
      <c r="L2550" t="s">
        <v>4605</v>
      </c>
      <c r="N2550" t="s">
        <v>4606</v>
      </c>
      <c r="O2550" t="s">
        <v>4602</v>
      </c>
      <c r="P2550">
        <v>24945889</v>
      </c>
      <c r="Q2550" t="s">
        <v>4603</v>
      </c>
      <c r="R2550">
        <v>705</v>
      </c>
      <c r="S2550">
        <v>234</v>
      </c>
    </row>
    <row r="2551" spans="1:19">
      <c r="A2551" t="s">
        <v>28</v>
      </c>
      <c r="B2551" t="s">
        <v>29</v>
      </c>
      <c r="C2551" t="s">
        <v>22</v>
      </c>
      <c r="D2551" t="s">
        <v>23</v>
      </c>
      <c r="E2551" t="s">
        <v>5</v>
      </c>
      <c r="G2551" t="s">
        <v>24</v>
      </c>
      <c r="H2551">
        <v>2161833</v>
      </c>
      <c r="I2551">
        <v>2162537</v>
      </c>
      <c r="J2551" t="s">
        <v>25</v>
      </c>
      <c r="K2551" t="s">
        <v>7132</v>
      </c>
      <c r="L2551" t="s">
        <v>7132</v>
      </c>
      <c r="N2551" t="s">
        <v>49</v>
      </c>
      <c r="P2551">
        <v>24949258</v>
      </c>
      <c r="Q2551" t="s">
        <v>7130</v>
      </c>
      <c r="R2551">
        <v>705</v>
      </c>
      <c r="S2551">
        <v>234</v>
      </c>
    </row>
    <row r="2552" spans="1:19">
      <c r="A2552" t="s">
        <v>28</v>
      </c>
      <c r="B2552" t="s">
        <v>29</v>
      </c>
      <c r="C2552" t="s">
        <v>22</v>
      </c>
      <c r="D2552" t="s">
        <v>23</v>
      </c>
      <c r="E2552" t="s">
        <v>5</v>
      </c>
      <c r="G2552" t="s">
        <v>24</v>
      </c>
      <c r="H2552">
        <v>2981124</v>
      </c>
      <c r="I2552">
        <v>2981828</v>
      </c>
      <c r="J2552" t="s">
        <v>41</v>
      </c>
      <c r="K2552" t="s">
        <v>9748</v>
      </c>
      <c r="L2552" t="s">
        <v>9748</v>
      </c>
      <c r="N2552" t="s">
        <v>735</v>
      </c>
      <c r="P2552">
        <v>24947670</v>
      </c>
      <c r="Q2552" t="s">
        <v>9746</v>
      </c>
      <c r="R2552">
        <v>705</v>
      </c>
      <c r="S2552">
        <v>234</v>
      </c>
    </row>
    <row r="2553" spans="1:19">
      <c r="A2553" t="s">
        <v>28</v>
      </c>
      <c r="B2553" t="s">
        <v>29</v>
      </c>
      <c r="C2553" t="s">
        <v>22</v>
      </c>
      <c r="D2553" t="s">
        <v>23</v>
      </c>
      <c r="E2553" t="s">
        <v>5</v>
      </c>
      <c r="G2553" t="s">
        <v>24</v>
      </c>
      <c r="H2553">
        <v>3490161</v>
      </c>
      <c r="I2553">
        <v>3490865</v>
      </c>
      <c r="J2553" t="s">
        <v>41</v>
      </c>
      <c r="K2553" t="s">
        <v>11388</v>
      </c>
      <c r="L2553" t="s">
        <v>11388</v>
      </c>
      <c r="N2553" t="s">
        <v>11389</v>
      </c>
      <c r="P2553">
        <v>24945888</v>
      </c>
      <c r="Q2553" t="s">
        <v>11386</v>
      </c>
      <c r="R2553">
        <v>705</v>
      </c>
      <c r="S2553">
        <v>234</v>
      </c>
    </row>
    <row r="2554" spans="1:19">
      <c r="A2554" t="s">
        <v>28</v>
      </c>
      <c r="B2554" t="s">
        <v>29</v>
      </c>
      <c r="C2554" t="s">
        <v>22</v>
      </c>
      <c r="D2554" t="s">
        <v>23</v>
      </c>
      <c r="E2554" t="s">
        <v>5</v>
      </c>
      <c r="G2554" t="s">
        <v>24</v>
      </c>
      <c r="H2554">
        <v>3596211</v>
      </c>
      <c r="I2554">
        <v>3596915</v>
      </c>
      <c r="J2554" t="s">
        <v>41</v>
      </c>
      <c r="K2554" t="s">
        <v>11710</v>
      </c>
      <c r="L2554" t="s">
        <v>11710</v>
      </c>
      <c r="N2554" t="s">
        <v>11711</v>
      </c>
      <c r="O2554" t="s">
        <v>11707</v>
      </c>
      <c r="P2554">
        <v>24948874</v>
      </c>
      <c r="Q2554" t="s">
        <v>11708</v>
      </c>
      <c r="R2554">
        <v>705</v>
      </c>
      <c r="S2554">
        <v>234</v>
      </c>
    </row>
    <row r="2555" spans="1:19">
      <c r="A2555" t="s">
        <v>28</v>
      </c>
      <c r="B2555" t="s">
        <v>29</v>
      </c>
      <c r="C2555" t="s">
        <v>22</v>
      </c>
      <c r="D2555" t="s">
        <v>23</v>
      </c>
      <c r="E2555" t="s">
        <v>5</v>
      </c>
      <c r="G2555" t="s">
        <v>24</v>
      </c>
      <c r="H2555">
        <v>3712925</v>
      </c>
      <c r="I2555">
        <v>3713629</v>
      </c>
      <c r="J2555" t="s">
        <v>25</v>
      </c>
      <c r="K2555" t="s">
        <v>12138</v>
      </c>
      <c r="L2555" t="s">
        <v>12138</v>
      </c>
      <c r="N2555" t="s">
        <v>12139</v>
      </c>
      <c r="P2555">
        <v>24949122</v>
      </c>
      <c r="Q2555" t="s">
        <v>12136</v>
      </c>
      <c r="R2555">
        <v>705</v>
      </c>
      <c r="S2555">
        <v>234</v>
      </c>
    </row>
    <row r="2556" spans="1:19">
      <c r="A2556" t="s">
        <v>28</v>
      </c>
      <c r="B2556" t="s">
        <v>29</v>
      </c>
      <c r="C2556" t="s">
        <v>22</v>
      </c>
      <c r="D2556" t="s">
        <v>23</v>
      </c>
      <c r="E2556" t="s">
        <v>5</v>
      </c>
      <c r="G2556" t="s">
        <v>24</v>
      </c>
      <c r="H2556">
        <v>3807118</v>
      </c>
      <c r="I2556">
        <v>3807822</v>
      </c>
      <c r="J2556" t="s">
        <v>25</v>
      </c>
      <c r="K2556" t="s">
        <v>12425</v>
      </c>
      <c r="L2556" t="s">
        <v>12425</v>
      </c>
      <c r="N2556" t="s">
        <v>12426</v>
      </c>
      <c r="O2556" t="s">
        <v>12422</v>
      </c>
      <c r="P2556">
        <v>24949174</v>
      </c>
      <c r="Q2556" t="s">
        <v>12423</v>
      </c>
      <c r="R2556">
        <v>705</v>
      </c>
      <c r="S2556">
        <v>234</v>
      </c>
    </row>
    <row r="2557" spans="1:19">
      <c r="A2557" t="s">
        <v>28</v>
      </c>
      <c r="B2557" t="s">
        <v>29</v>
      </c>
      <c r="C2557" t="s">
        <v>22</v>
      </c>
      <c r="D2557" t="s">
        <v>23</v>
      </c>
      <c r="E2557" t="s">
        <v>5</v>
      </c>
      <c r="G2557" t="s">
        <v>24</v>
      </c>
      <c r="H2557">
        <v>3881990</v>
      </c>
      <c r="I2557">
        <v>3882694</v>
      </c>
      <c r="J2557" t="s">
        <v>41</v>
      </c>
      <c r="K2557" t="s">
        <v>12705</v>
      </c>
      <c r="L2557" t="s">
        <v>12705</v>
      </c>
      <c r="N2557" t="s">
        <v>12706</v>
      </c>
      <c r="P2557">
        <v>24947045</v>
      </c>
      <c r="Q2557" t="s">
        <v>12703</v>
      </c>
      <c r="R2557">
        <v>705</v>
      </c>
      <c r="S2557">
        <v>234</v>
      </c>
    </row>
    <row r="2558" spans="1:19">
      <c r="A2558" t="s">
        <v>28</v>
      </c>
      <c r="B2558" t="s">
        <v>29</v>
      </c>
      <c r="C2558" t="s">
        <v>22</v>
      </c>
      <c r="D2558" t="s">
        <v>23</v>
      </c>
      <c r="E2558" t="s">
        <v>5</v>
      </c>
      <c r="G2558" t="s">
        <v>24</v>
      </c>
      <c r="H2558">
        <v>3913011</v>
      </c>
      <c r="I2558">
        <v>3913715</v>
      </c>
      <c r="J2558" t="s">
        <v>41</v>
      </c>
      <c r="K2558" t="s">
        <v>12818</v>
      </c>
      <c r="L2558" t="s">
        <v>12818</v>
      </c>
      <c r="N2558" t="s">
        <v>12819</v>
      </c>
      <c r="P2558">
        <v>24946781</v>
      </c>
      <c r="Q2558" t="s">
        <v>12816</v>
      </c>
      <c r="R2558">
        <v>705</v>
      </c>
      <c r="S2558">
        <v>234</v>
      </c>
    </row>
    <row r="2559" spans="1:19">
      <c r="A2559" t="s">
        <v>28</v>
      </c>
      <c r="B2559" t="s">
        <v>29</v>
      </c>
      <c r="C2559" t="s">
        <v>22</v>
      </c>
      <c r="D2559" t="s">
        <v>23</v>
      </c>
      <c r="E2559" t="s">
        <v>5</v>
      </c>
      <c r="G2559" t="s">
        <v>24</v>
      </c>
      <c r="H2559">
        <v>443669</v>
      </c>
      <c r="I2559">
        <v>444370</v>
      </c>
      <c r="J2559" t="s">
        <v>25</v>
      </c>
      <c r="K2559" t="s">
        <v>1572</v>
      </c>
      <c r="L2559" t="s">
        <v>1572</v>
      </c>
      <c r="N2559" t="s">
        <v>1573</v>
      </c>
      <c r="P2559">
        <v>24947854</v>
      </c>
      <c r="Q2559" t="s">
        <v>1570</v>
      </c>
      <c r="R2559">
        <v>702</v>
      </c>
      <c r="S2559">
        <v>233</v>
      </c>
    </row>
    <row r="2560" spans="1:19">
      <c r="A2560" t="s">
        <v>28</v>
      </c>
      <c r="B2560" t="s">
        <v>29</v>
      </c>
      <c r="C2560" t="s">
        <v>22</v>
      </c>
      <c r="D2560" t="s">
        <v>23</v>
      </c>
      <c r="E2560" t="s">
        <v>5</v>
      </c>
      <c r="G2560" t="s">
        <v>24</v>
      </c>
      <c r="H2560">
        <v>1349927</v>
      </c>
      <c r="I2560">
        <v>1350628</v>
      </c>
      <c r="J2560" t="s">
        <v>25</v>
      </c>
      <c r="K2560" t="s">
        <v>4683</v>
      </c>
      <c r="L2560" t="s">
        <v>4683</v>
      </c>
      <c r="N2560" t="s">
        <v>4684</v>
      </c>
      <c r="P2560">
        <v>24949455</v>
      </c>
      <c r="Q2560" t="s">
        <v>4681</v>
      </c>
      <c r="R2560">
        <v>702</v>
      </c>
      <c r="S2560">
        <v>233</v>
      </c>
    </row>
    <row r="2561" spans="1:19">
      <c r="A2561" t="s">
        <v>28</v>
      </c>
      <c r="B2561" t="s">
        <v>29</v>
      </c>
      <c r="C2561" t="s">
        <v>22</v>
      </c>
      <c r="D2561" t="s">
        <v>23</v>
      </c>
      <c r="E2561" t="s">
        <v>5</v>
      </c>
      <c r="G2561" t="s">
        <v>24</v>
      </c>
      <c r="H2561">
        <v>1382185</v>
      </c>
      <c r="I2561">
        <v>1382886</v>
      </c>
      <c r="J2561" t="s">
        <v>25</v>
      </c>
      <c r="K2561" t="s">
        <v>4807</v>
      </c>
      <c r="L2561" t="s">
        <v>4807</v>
      </c>
      <c r="N2561" t="s">
        <v>49</v>
      </c>
      <c r="P2561">
        <v>24948350</v>
      </c>
      <c r="Q2561" t="s">
        <v>4805</v>
      </c>
      <c r="R2561">
        <v>702</v>
      </c>
      <c r="S2561">
        <v>233</v>
      </c>
    </row>
    <row r="2562" spans="1:19">
      <c r="A2562" t="s">
        <v>28</v>
      </c>
      <c r="B2562" t="s">
        <v>29</v>
      </c>
      <c r="C2562" t="s">
        <v>22</v>
      </c>
      <c r="D2562" t="s">
        <v>23</v>
      </c>
      <c r="E2562" t="s">
        <v>5</v>
      </c>
      <c r="G2562" t="s">
        <v>24</v>
      </c>
      <c r="H2562">
        <v>1614030</v>
      </c>
      <c r="I2562">
        <v>1614731</v>
      </c>
      <c r="J2562" t="s">
        <v>25</v>
      </c>
      <c r="K2562" t="s">
        <v>5503</v>
      </c>
      <c r="L2562" t="s">
        <v>5503</v>
      </c>
      <c r="N2562" t="s">
        <v>1014</v>
      </c>
      <c r="P2562">
        <v>24945812</v>
      </c>
      <c r="Q2562" t="s">
        <v>5501</v>
      </c>
      <c r="R2562">
        <v>702</v>
      </c>
      <c r="S2562">
        <v>233</v>
      </c>
    </row>
    <row r="2563" spans="1:19">
      <c r="A2563" t="s">
        <v>28</v>
      </c>
      <c r="B2563" t="s">
        <v>29</v>
      </c>
      <c r="C2563" t="s">
        <v>22</v>
      </c>
      <c r="D2563" t="s">
        <v>23</v>
      </c>
      <c r="E2563" t="s">
        <v>5</v>
      </c>
      <c r="G2563" t="s">
        <v>24</v>
      </c>
      <c r="H2563">
        <v>1681415</v>
      </c>
      <c r="I2563">
        <v>1682116</v>
      </c>
      <c r="J2563" t="s">
        <v>41</v>
      </c>
      <c r="K2563" t="s">
        <v>5714</v>
      </c>
      <c r="L2563" t="s">
        <v>5714</v>
      </c>
      <c r="N2563" t="s">
        <v>5715</v>
      </c>
      <c r="O2563" t="s">
        <v>5711</v>
      </c>
      <c r="P2563">
        <v>24946329</v>
      </c>
      <c r="Q2563" t="s">
        <v>5712</v>
      </c>
      <c r="R2563">
        <v>702</v>
      </c>
      <c r="S2563">
        <v>233</v>
      </c>
    </row>
    <row r="2564" spans="1:19">
      <c r="A2564" t="s">
        <v>28</v>
      </c>
      <c r="B2564" t="s">
        <v>29</v>
      </c>
      <c r="C2564" t="s">
        <v>22</v>
      </c>
      <c r="D2564" t="s">
        <v>23</v>
      </c>
      <c r="E2564" t="s">
        <v>5</v>
      </c>
      <c r="G2564" t="s">
        <v>24</v>
      </c>
      <c r="H2564">
        <v>1952771</v>
      </c>
      <c r="I2564">
        <v>1953472</v>
      </c>
      <c r="J2564" t="s">
        <v>25</v>
      </c>
      <c r="K2564" t="s">
        <v>6539</v>
      </c>
      <c r="L2564" t="s">
        <v>6539</v>
      </c>
      <c r="N2564" t="s">
        <v>6540</v>
      </c>
      <c r="P2564">
        <v>24945347</v>
      </c>
      <c r="Q2564" t="s">
        <v>6537</v>
      </c>
      <c r="R2564">
        <v>702</v>
      </c>
      <c r="S2564">
        <v>233</v>
      </c>
    </row>
    <row r="2565" spans="1:19">
      <c r="A2565" t="s">
        <v>28</v>
      </c>
      <c r="B2565" t="s">
        <v>29</v>
      </c>
      <c r="C2565" t="s">
        <v>22</v>
      </c>
      <c r="D2565" t="s">
        <v>23</v>
      </c>
      <c r="E2565" t="s">
        <v>5</v>
      </c>
      <c r="G2565" t="s">
        <v>24</v>
      </c>
      <c r="H2565">
        <v>2607863</v>
      </c>
      <c r="I2565">
        <v>2608564</v>
      </c>
      <c r="J2565" t="s">
        <v>41</v>
      </c>
      <c r="K2565" t="s">
        <v>8650</v>
      </c>
      <c r="L2565" t="s">
        <v>8650</v>
      </c>
      <c r="N2565" t="s">
        <v>8651</v>
      </c>
      <c r="P2565">
        <v>24945786</v>
      </c>
      <c r="Q2565" t="s">
        <v>8648</v>
      </c>
      <c r="R2565">
        <v>702</v>
      </c>
      <c r="S2565">
        <v>233</v>
      </c>
    </row>
    <row r="2566" spans="1:19">
      <c r="A2566" t="s">
        <v>28</v>
      </c>
      <c r="B2566" t="s">
        <v>29</v>
      </c>
      <c r="C2566" t="s">
        <v>22</v>
      </c>
      <c r="D2566" t="s">
        <v>23</v>
      </c>
      <c r="E2566" t="s">
        <v>5</v>
      </c>
      <c r="G2566" t="s">
        <v>24</v>
      </c>
      <c r="H2566">
        <v>2958536</v>
      </c>
      <c r="I2566">
        <v>2959237</v>
      </c>
      <c r="J2566" t="s">
        <v>41</v>
      </c>
      <c r="K2566" t="s">
        <v>9702</v>
      </c>
      <c r="L2566" t="s">
        <v>9702</v>
      </c>
      <c r="N2566" t="s">
        <v>9703</v>
      </c>
      <c r="P2566">
        <v>24948819</v>
      </c>
      <c r="Q2566" t="s">
        <v>9700</v>
      </c>
      <c r="R2566">
        <v>702</v>
      </c>
      <c r="S2566">
        <v>233</v>
      </c>
    </row>
    <row r="2567" spans="1:19">
      <c r="A2567" t="s">
        <v>28</v>
      </c>
      <c r="B2567" t="s">
        <v>29</v>
      </c>
      <c r="C2567" t="s">
        <v>22</v>
      </c>
      <c r="D2567" t="s">
        <v>23</v>
      </c>
      <c r="E2567" t="s">
        <v>5</v>
      </c>
      <c r="G2567" t="s">
        <v>24</v>
      </c>
      <c r="H2567">
        <v>3227031</v>
      </c>
      <c r="I2567">
        <v>3227732</v>
      </c>
      <c r="J2567" t="s">
        <v>41</v>
      </c>
      <c r="K2567" t="s">
        <v>10443</v>
      </c>
      <c r="L2567" t="s">
        <v>10443</v>
      </c>
      <c r="N2567" t="s">
        <v>49</v>
      </c>
      <c r="P2567">
        <v>24948804</v>
      </c>
      <c r="Q2567" t="s">
        <v>10441</v>
      </c>
      <c r="R2567">
        <v>702</v>
      </c>
      <c r="S2567">
        <v>233</v>
      </c>
    </row>
    <row r="2568" spans="1:19">
      <c r="A2568" t="s">
        <v>28</v>
      </c>
      <c r="B2568" t="s">
        <v>29</v>
      </c>
      <c r="C2568" t="s">
        <v>22</v>
      </c>
      <c r="D2568" t="s">
        <v>23</v>
      </c>
      <c r="E2568" t="s">
        <v>5</v>
      </c>
      <c r="G2568" t="s">
        <v>24</v>
      </c>
      <c r="H2568">
        <v>3433183</v>
      </c>
      <c r="I2568">
        <v>3433884</v>
      </c>
      <c r="J2568" t="s">
        <v>25</v>
      </c>
      <c r="K2568" t="s">
        <v>11162</v>
      </c>
      <c r="L2568" t="s">
        <v>11162</v>
      </c>
      <c r="N2568" t="s">
        <v>49</v>
      </c>
      <c r="P2568">
        <v>24946539</v>
      </c>
      <c r="Q2568" t="s">
        <v>11160</v>
      </c>
      <c r="R2568">
        <v>702</v>
      </c>
      <c r="S2568">
        <v>233</v>
      </c>
    </row>
    <row r="2569" spans="1:19">
      <c r="A2569" t="s">
        <v>28</v>
      </c>
      <c r="B2569" t="s">
        <v>29</v>
      </c>
      <c r="C2569" t="s">
        <v>22</v>
      </c>
      <c r="D2569" t="s">
        <v>23</v>
      </c>
      <c r="E2569" t="s">
        <v>5</v>
      </c>
      <c r="G2569" t="s">
        <v>24</v>
      </c>
      <c r="H2569">
        <v>3456137</v>
      </c>
      <c r="I2569">
        <v>3456838</v>
      </c>
      <c r="J2569" t="s">
        <v>25</v>
      </c>
      <c r="K2569" t="s">
        <v>11243</v>
      </c>
      <c r="L2569" t="s">
        <v>11243</v>
      </c>
      <c r="N2569" t="s">
        <v>11244</v>
      </c>
      <c r="P2569">
        <v>24946489</v>
      </c>
      <c r="Q2569" t="s">
        <v>11241</v>
      </c>
      <c r="R2569">
        <v>702</v>
      </c>
      <c r="S2569">
        <v>233</v>
      </c>
    </row>
    <row r="2570" spans="1:19">
      <c r="A2570" t="s">
        <v>28</v>
      </c>
      <c r="B2570" t="s">
        <v>29</v>
      </c>
      <c r="C2570" t="s">
        <v>22</v>
      </c>
      <c r="D2570" t="s">
        <v>23</v>
      </c>
      <c r="E2570" t="s">
        <v>5</v>
      </c>
      <c r="G2570" t="s">
        <v>24</v>
      </c>
      <c r="H2570">
        <v>4311503</v>
      </c>
      <c r="I2570">
        <v>4312204</v>
      </c>
      <c r="J2570" t="s">
        <v>25</v>
      </c>
      <c r="K2570" t="s">
        <v>14166</v>
      </c>
      <c r="L2570" t="s">
        <v>14166</v>
      </c>
      <c r="N2570" t="s">
        <v>49</v>
      </c>
      <c r="P2570">
        <v>24949068</v>
      </c>
      <c r="Q2570" t="s">
        <v>14164</v>
      </c>
      <c r="R2570">
        <v>702</v>
      </c>
      <c r="S2570">
        <v>233</v>
      </c>
    </row>
    <row r="2571" spans="1:19">
      <c r="A2571" t="s">
        <v>28</v>
      </c>
      <c r="B2571" t="s">
        <v>29</v>
      </c>
      <c r="C2571" t="s">
        <v>22</v>
      </c>
      <c r="D2571" t="s">
        <v>23</v>
      </c>
      <c r="E2571" t="s">
        <v>5</v>
      </c>
      <c r="G2571" t="s">
        <v>24</v>
      </c>
      <c r="H2571">
        <v>4511309</v>
      </c>
      <c r="I2571">
        <v>4512010</v>
      </c>
      <c r="J2571" t="s">
        <v>41</v>
      </c>
      <c r="K2571" t="s">
        <v>14852</v>
      </c>
      <c r="L2571" t="s">
        <v>14852</v>
      </c>
      <c r="N2571" t="s">
        <v>14853</v>
      </c>
      <c r="P2571">
        <v>24946291</v>
      </c>
      <c r="Q2571" t="s">
        <v>14850</v>
      </c>
      <c r="R2571">
        <v>702</v>
      </c>
      <c r="S2571">
        <v>233</v>
      </c>
    </row>
    <row r="2572" spans="1:19">
      <c r="A2572" t="s">
        <v>28</v>
      </c>
      <c r="B2572" t="s">
        <v>29</v>
      </c>
      <c r="C2572" t="s">
        <v>22</v>
      </c>
      <c r="D2572" t="s">
        <v>23</v>
      </c>
      <c r="E2572" t="s">
        <v>5</v>
      </c>
      <c r="G2572" t="s">
        <v>24</v>
      </c>
      <c r="H2572">
        <v>688283</v>
      </c>
      <c r="I2572">
        <v>688981</v>
      </c>
      <c r="J2572" t="s">
        <v>41</v>
      </c>
      <c r="K2572" t="s">
        <v>2435</v>
      </c>
      <c r="L2572" t="s">
        <v>2435</v>
      </c>
      <c r="N2572" t="s">
        <v>2436</v>
      </c>
      <c r="O2572" t="s">
        <v>2432</v>
      </c>
      <c r="P2572">
        <v>24945738</v>
      </c>
      <c r="Q2572" t="s">
        <v>2433</v>
      </c>
      <c r="R2572">
        <v>699</v>
      </c>
      <c r="S2572">
        <v>232</v>
      </c>
    </row>
    <row r="2573" spans="1:19">
      <c r="A2573" t="s">
        <v>28</v>
      </c>
      <c r="B2573" t="s">
        <v>29</v>
      </c>
      <c r="C2573" t="s">
        <v>22</v>
      </c>
      <c r="D2573" t="s">
        <v>23</v>
      </c>
      <c r="E2573" t="s">
        <v>5</v>
      </c>
      <c r="G2573" t="s">
        <v>24</v>
      </c>
      <c r="H2573">
        <v>1075036</v>
      </c>
      <c r="I2573">
        <v>1075734</v>
      </c>
      <c r="J2573" t="s">
        <v>41</v>
      </c>
      <c r="K2573" t="s">
        <v>3806</v>
      </c>
      <c r="L2573" t="s">
        <v>3806</v>
      </c>
      <c r="N2573" t="s">
        <v>3807</v>
      </c>
      <c r="P2573">
        <v>24945147</v>
      </c>
      <c r="Q2573" t="s">
        <v>3804</v>
      </c>
      <c r="R2573">
        <v>699</v>
      </c>
      <c r="S2573">
        <v>232</v>
      </c>
    </row>
    <row r="2574" spans="1:19">
      <c r="A2574" t="s">
        <v>28</v>
      </c>
      <c r="B2574" t="s">
        <v>29</v>
      </c>
      <c r="C2574" t="s">
        <v>22</v>
      </c>
      <c r="D2574" t="s">
        <v>23</v>
      </c>
      <c r="E2574" t="s">
        <v>5</v>
      </c>
      <c r="G2574" t="s">
        <v>24</v>
      </c>
      <c r="H2574">
        <v>2001830</v>
      </c>
      <c r="I2574">
        <v>2002528</v>
      </c>
      <c r="J2574" t="s">
        <v>25</v>
      </c>
      <c r="K2574" t="s">
        <v>6714</v>
      </c>
      <c r="L2574" t="s">
        <v>6714</v>
      </c>
      <c r="N2574" t="s">
        <v>6715</v>
      </c>
      <c r="P2574">
        <v>24946276</v>
      </c>
      <c r="Q2574" t="s">
        <v>6712</v>
      </c>
      <c r="R2574">
        <v>699</v>
      </c>
      <c r="S2574">
        <v>232</v>
      </c>
    </row>
    <row r="2575" spans="1:19">
      <c r="A2575" t="s">
        <v>28</v>
      </c>
      <c r="B2575" t="s">
        <v>29</v>
      </c>
      <c r="C2575" t="s">
        <v>22</v>
      </c>
      <c r="D2575" t="s">
        <v>23</v>
      </c>
      <c r="E2575" t="s">
        <v>5</v>
      </c>
      <c r="G2575" t="s">
        <v>24</v>
      </c>
      <c r="H2575">
        <v>2183175</v>
      </c>
      <c r="I2575">
        <v>2183873</v>
      </c>
      <c r="J2575" t="s">
        <v>41</v>
      </c>
      <c r="K2575" t="s">
        <v>7197</v>
      </c>
      <c r="L2575" t="s">
        <v>7197</v>
      </c>
      <c r="N2575" t="s">
        <v>49</v>
      </c>
      <c r="P2575">
        <v>24947866</v>
      </c>
      <c r="Q2575" t="s">
        <v>7195</v>
      </c>
      <c r="R2575">
        <v>699</v>
      </c>
      <c r="S2575">
        <v>232</v>
      </c>
    </row>
    <row r="2576" spans="1:19">
      <c r="A2576" t="s">
        <v>28</v>
      </c>
      <c r="B2576" t="s">
        <v>29</v>
      </c>
      <c r="C2576" t="s">
        <v>22</v>
      </c>
      <c r="D2576" t="s">
        <v>23</v>
      </c>
      <c r="E2576" t="s">
        <v>5</v>
      </c>
      <c r="G2576" t="s">
        <v>24</v>
      </c>
      <c r="H2576">
        <v>2548084</v>
      </c>
      <c r="I2576">
        <v>2548782</v>
      </c>
      <c r="J2576" t="s">
        <v>25</v>
      </c>
      <c r="K2576" t="s">
        <v>8427</v>
      </c>
      <c r="L2576" t="s">
        <v>8427</v>
      </c>
      <c r="N2576" t="s">
        <v>8428</v>
      </c>
      <c r="P2576">
        <v>24949096</v>
      </c>
      <c r="Q2576" t="s">
        <v>8425</v>
      </c>
      <c r="R2576">
        <v>699</v>
      </c>
      <c r="S2576">
        <v>232</v>
      </c>
    </row>
    <row r="2577" spans="1:19">
      <c r="A2577" t="s">
        <v>28</v>
      </c>
      <c r="B2577" t="s">
        <v>29</v>
      </c>
      <c r="C2577" t="s">
        <v>22</v>
      </c>
      <c r="D2577" t="s">
        <v>23</v>
      </c>
      <c r="E2577" t="s">
        <v>5</v>
      </c>
      <c r="G2577" t="s">
        <v>24</v>
      </c>
      <c r="H2577">
        <v>3308893</v>
      </c>
      <c r="I2577">
        <v>3309591</v>
      </c>
      <c r="J2577" t="s">
        <v>41</v>
      </c>
      <c r="K2577" t="s">
        <v>10748</v>
      </c>
      <c r="L2577" t="s">
        <v>10748</v>
      </c>
      <c r="N2577" t="s">
        <v>10749</v>
      </c>
      <c r="P2577">
        <v>24946949</v>
      </c>
      <c r="Q2577" t="s">
        <v>10746</v>
      </c>
      <c r="R2577">
        <v>699</v>
      </c>
      <c r="S2577">
        <v>232</v>
      </c>
    </row>
    <row r="2578" spans="1:19">
      <c r="A2578" t="s">
        <v>28</v>
      </c>
      <c r="B2578" t="s">
        <v>29</v>
      </c>
      <c r="C2578" t="s">
        <v>22</v>
      </c>
      <c r="D2578" t="s">
        <v>23</v>
      </c>
      <c r="E2578" t="s">
        <v>5</v>
      </c>
      <c r="G2578" t="s">
        <v>24</v>
      </c>
      <c r="H2578">
        <v>3399275</v>
      </c>
      <c r="I2578">
        <v>3399973</v>
      </c>
      <c r="J2578" t="s">
        <v>25</v>
      </c>
      <c r="K2578" t="s">
        <v>11038</v>
      </c>
      <c r="L2578" t="s">
        <v>11038</v>
      </c>
      <c r="N2578" t="s">
        <v>1772</v>
      </c>
      <c r="O2578" t="s">
        <v>1768</v>
      </c>
      <c r="P2578">
        <v>24946433</v>
      </c>
      <c r="Q2578" t="s">
        <v>11036</v>
      </c>
      <c r="R2578">
        <v>699</v>
      </c>
      <c r="S2578">
        <v>232</v>
      </c>
    </row>
    <row r="2579" spans="1:19">
      <c r="A2579" t="s">
        <v>28</v>
      </c>
      <c r="B2579" t="s">
        <v>29</v>
      </c>
      <c r="C2579" t="s">
        <v>22</v>
      </c>
      <c r="D2579" t="s">
        <v>23</v>
      </c>
      <c r="E2579" t="s">
        <v>5</v>
      </c>
      <c r="G2579" t="s">
        <v>24</v>
      </c>
      <c r="H2579">
        <v>3599766</v>
      </c>
      <c r="I2579">
        <v>3600464</v>
      </c>
      <c r="J2579" t="s">
        <v>25</v>
      </c>
      <c r="K2579" t="s">
        <v>11721</v>
      </c>
      <c r="L2579" t="s">
        <v>11721</v>
      </c>
      <c r="N2579" t="s">
        <v>11722</v>
      </c>
      <c r="P2579">
        <v>24949287</v>
      </c>
      <c r="Q2579" t="s">
        <v>11719</v>
      </c>
      <c r="R2579">
        <v>699</v>
      </c>
      <c r="S2579">
        <v>232</v>
      </c>
    </row>
    <row r="2580" spans="1:19">
      <c r="A2580" t="s">
        <v>28</v>
      </c>
      <c r="B2580" t="s">
        <v>29</v>
      </c>
      <c r="C2580" t="s">
        <v>22</v>
      </c>
      <c r="D2580" t="s">
        <v>23</v>
      </c>
      <c r="E2580" t="s">
        <v>5</v>
      </c>
      <c r="G2580" t="s">
        <v>24</v>
      </c>
      <c r="H2580">
        <v>3906326</v>
      </c>
      <c r="I2580">
        <v>3907024</v>
      </c>
      <c r="J2580" t="s">
        <v>41</v>
      </c>
      <c r="K2580" t="s">
        <v>12794</v>
      </c>
      <c r="L2580" t="s">
        <v>12794</v>
      </c>
      <c r="N2580" t="s">
        <v>12795</v>
      </c>
      <c r="P2580">
        <v>24946878</v>
      </c>
      <c r="Q2580" t="s">
        <v>12792</v>
      </c>
      <c r="R2580">
        <v>699</v>
      </c>
      <c r="S2580">
        <v>232</v>
      </c>
    </row>
    <row r="2581" spans="1:19">
      <c r="A2581" t="s">
        <v>28</v>
      </c>
      <c r="B2581" t="s">
        <v>29</v>
      </c>
      <c r="C2581" t="s">
        <v>22</v>
      </c>
      <c r="D2581" t="s">
        <v>23</v>
      </c>
      <c r="E2581" t="s">
        <v>5</v>
      </c>
      <c r="G2581" t="s">
        <v>24</v>
      </c>
      <c r="H2581">
        <v>4032584</v>
      </c>
      <c r="I2581">
        <v>4033282</v>
      </c>
      <c r="J2581" t="s">
        <v>41</v>
      </c>
      <c r="K2581" t="s">
        <v>13276</v>
      </c>
      <c r="L2581" t="s">
        <v>13276</v>
      </c>
      <c r="N2581" t="s">
        <v>962</v>
      </c>
      <c r="P2581">
        <v>24945556</v>
      </c>
      <c r="Q2581" t="s">
        <v>13274</v>
      </c>
      <c r="R2581">
        <v>699</v>
      </c>
      <c r="S2581">
        <v>232</v>
      </c>
    </row>
    <row r="2582" spans="1:19">
      <c r="A2582" t="s">
        <v>28</v>
      </c>
      <c r="B2582" t="s">
        <v>29</v>
      </c>
      <c r="C2582" t="s">
        <v>22</v>
      </c>
      <c r="D2582" t="s">
        <v>23</v>
      </c>
      <c r="E2582" t="s">
        <v>5</v>
      </c>
      <c r="G2582" t="s">
        <v>24</v>
      </c>
      <c r="H2582">
        <v>4044634</v>
      </c>
      <c r="I2582">
        <v>4045332</v>
      </c>
      <c r="J2582" t="s">
        <v>41</v>
      </c>
      <c r="K2582" t="s">
        <v>13316</v>
      </c>
      <c r="L2582" t="s">
        <v>13316</v>
      </c>
      <c r="N2582" t="s">
        <v>13317</v>
      </c>
      <c r="P2582">
        <v>24945232</v>
      </c>
      <c r="Q2582" t="s">
        <v>13314</v>
      </c>
      <c r="R2582">
        <v>699</v>
      </c>
      <c r="S2582">
        <v>232</v>
      </c>
    </row>
    <row r="2583" spans="1:19">
      <c r="A2583" t="s">
        <v>28</v>
      </c>
      <c r="B2583" t="s">
        <v>29</v>
      </c>
      <c r="C2583" t="s">
        <v>22</v>
      </c>
      <c r="D2583" t="s">
        <v>23</v>
      </c>
      <c r="E2583" t="s">
        <v>5</v>
      </c>
      <c r="G2583" t="s">
        <v>24</v>
      </c>
      <c r="H2583">
        <v>187255</v>
      </c>
      <c r="I2583">
        <v>187950</v>
      </c>
      <c r="J2583" t="s">
        <v>41</v>
      </c>
      <c r="K2583" t="s">
        <v>668</v>
      </c>
      <c r="L2583" t="s">
        <v>668</v>
      </c>
      <c r="N2583" t="s">
        <v>669</v>
      </c>
      <c r="P2583">
        <v>24948747</v>
      </c>
      <c r="Q2583" t="s">
        <v>666</v>
      </c>
      <c r="R2583">
        <v>696</v>
      </c>
      <c r="S2583">
        <v>231</v>
      </c>
    </row>
    <row r="2584" spans="1:19">
      <c r="A2584" t="s">
        <v>28</v>
      </c>
      <c r="B2584" t="s">
        <v>29</v>
      </c>
      <c r="C2584" t="s">
        <v>22</v>
      </c>
      <c r="D2584" t="s">
        <v>23</v>
      </c>
      <c r="E2584" t="s">
        <v>5</v>
      </c>
      <c r="G2584" t="s">
        <v>24</v>
      </c>
      <c r="H2584">
        <v>357760</v>
      </c>
      <c r="I2584">
        <v>358455</v>
      </c>
      <c r="J2584" t="s">
        <v>41</v>
      </c>
      <c r="K2584" t="s">
        <v>1261</v>
      </c>
      <c r="L2584" t="s">
        <v>1261</v>
      </c>
      <c r="N2584" t="s">
        <v>49</v>
      </c>
      <c r="P2584">
        <v>31478216</v>
      </c>
      <c r="Q2584" t="s">
        <v>1260</v>
      </c>
      <c r="R2584">
        <v>696</v>
      </c>
      <c r="S2584">
        <v>231</v>
      </c>
    </row>
    <row r="2585" spans="1:19">
      <c r="A2585" t="s">
        <v>28</v>
      </c>
      <c r="B2585" t="s">
        <v>29</v>
      </c>
      <c r="C2585" t="s">
        <v>22</v>
      </c>
      <c r="D2585" t="s">
        <v>23</v>
      </c>
      <c r="E2585" t="s">
        <v>5</v>
      </c>
      <c r="G2585" t="s">
        <v>24</v>
      </c>
      <c r="H2585">
        <v>416552</v>
      </c>
      <c r="I2585">
        <v>417247</v>
      </c>
      <c r="J2585" t="s">
        <v>41</v>
      </c>
      <c r="K2585" t="s">
        <v>1475</v>
      </c>
      <c r="L2585" t="s">
        <v>1475</v>
      </c>
      <c r="N2585" t="s">
        <v>1476</v>
      </c>
      <c r="P2585">
        <v>24948798</v>
      </c>
      <c r="Q2585" t="s">
        <v>1473</v>
      </c>
      <c r="R2585">
        <v>696</v>
      </c>
      <c r="S2585">
        <v>231</v>
      </c>
    </row>
    <row r="2586" spans="1:19">
      <c r="A2586" t="s">
        <v>28</v>
      </c>
      <c r="B2586" t="s">
        <v>29</v>
      </c>
      <c r="C2586" t="s">
        <v>22</v>
      </c>
      <c r="D2586" t="s">
        <v>23</v>
      </c>
      <c r="E2586" t="s">
        <v>5</v>
      </c>
      <c r="G2586" t="s">
        <v>24</v>
      </c>
      <c r="H2586">
        <v>1281669</v>
      </c>
      <c r="I2586">
        <v>1282364</v>
      </c>
      <c r="J2586" t="s">
        <v>25</v>
      </c>
      <c r="K2586" t="s">
        <v>4477</v>
      </c>
      <c r="L2586" t="s">
        <v>4477</v>
      </c>
      <c r="N2586" t="s">
        <v>49</v>
      </c>
      <c r="P2586">
        <v>31478245</v>
      </c>
      <c r="Q2586" t="s">
        <v>4475</v>
      </c>
      <c r="R2586">
        <v>696</v>
      </c>
      <c r="S2586">
        <v>231</v>
      </c>
    </row>
    <row r="2587" spans="1:19">
      <c r="A2587" t="s">
        <v>28</v>
      </c>
      <c r="B2587" t="s">
        <v>29</v>
      </c>
      <c r="C2587" t="s">
        <v>22</v>
      </c>
      <c r="D2587" t="s">
        <v>23</v>
      </c>
      <c r="E2587" t="s">
        <v>5</v>
      </c>
      <c r="G2587" t="s">
        <v>24</v>
      </c>
      <c r="H2587">
        <v>2585499</v>
      </c>
      <c r="I2587">
        <v>2586194</v>
      </c>
      <c r="J2587" t="s">
        <v>41</v>
      </c>
      <c r="K2587" t="s">
        <v>8576</v>
      </c>
      <c r="L2587" t="s">
        <v>8576</v>
      </c>
      <c r="N2587" t="s">
        <v>781</v>
      </c>
      <c r="P2587">
        <v>24948947</v>
      </c>
      <c r="Q2587" t="s">
        <v>8574</v>
      </c>
      <c r="R2587">
        <v>696</v>
      </c>
      <c r="S2587">
        <v>231</v>
      </c>
    </row>
    <row r="2588" spans="1:19">
      <c r="A2588" t="s">
        <v>28</v>
      </c>
      <c r="B2588" t="s">
        <v>29</v>
      </c>
      <c r="C2588" t="s">
        <v>22</v>
      </c>
      <c r="D2588" t="s">
        <v>23</v>
      </c>
      <c r="E2588" t="s">
        <v>5</v>
      </c>
      <c r="G2588" t="s">
        <v>24</v>
      </c>
      <c r="H2588">
        <v>2931874</v>
      </c>
      <c r="I2588">
        <v>2932569</v>
      </c>
      <c r="J2588" t="s">
        <v>25</v>
      </c>
      <c r="K2588" t="s">
        <v>9625</v>
      </c>
      <c r="L2588" t="s">
        <v>9625</v>
      </c>
      <c r="N2588" t="s">
        <v>2703</v>
      </c>
      <c r="P2588">
        <v>24947091</v>
      </c>
      <c r="Q2588" t="s">
        <v>9623</v>
      </c>
      <c r="R2588">
        <v>696</v>
      </c>
      <c r="S2588">
        <v>231</v>
      </c>
    </row>
    <row r="2589" spans="1:19">
      <c r="A2589" t="s">
        <v>28</v>
      </c>
      <c r="B2589" t="s">
        <v>29</v>
      </c>
      <c r="C2589" t="s">
        <v>22</v>
      </c>
      <c r="D2589" t="s">
        <v>23</v>
      </c>
      <c r="E2589" t="s">
        <v>5</v>
      </c>
      <c r="G2589" t="s">
        <v>24</v>
      </c>
      <c r="H2589">
        <v>3266878</v>
      </c>
      <c r="I2589">
        <v>3267573</v>
      </c>
      <c r="J2589" t="s">
        <v>41</v>
      </c>
      <c r="K2589" t="s">
        <v>10592</v>
      </c>
      <c r="L2589" t="s">
        <v>10592</v>
      </c>
      <c r="N2589" t="s">
        <v>10593</v>
      </c>
      <c r="P2589">
        <v>24947480</v>
      </c>
      <c r="Q2589" t="s">
        <v>10590</v>
      </c>
      <c r="R2589">
        <v>696</v>
      </c>
      <c r="S2589">
        <v>231</v>
      </c>
    </row>
    <row r="2590" spans="1:19">
      <c r="A2590" t="s">
        <v>28</v>
      </c>
      <c r="B2590" t="s">
        <v>29</v>
      </c>
      <c r="C2590" t="s">
        <v>22</v>
      </c>
      <c r="D2590" t="s">
        <v>23</v>
      </c>
      <c r="E2590" t="s">
        <v>5</v>
      </c>
      <c r="G2590" t="s">
        <v>24</v>
      </c>
      <c r="H2590">
        <v>4529870</v>
      </c>
      <c r="I2590">
        <v>4530565</v>
      </c>
      <c r="J2590" t="s">
        <v>41</v>
      </c>
      <c r="K2590" t="s">
        <v>14923</v>
      </c>
      <c r="L2590" t="s">
        <v>14923</v>
      </c>
      <c r="N2590" t="s">
        <v>14924</v>
      </c>
      <c r="P2590">
        <v>24948088</v>
      </c>
      <c r="Q2590" t="s">
        <v>14921</v>
      </c>
      <c r="R2590">
        <v>696</v>
      </c>
      <c r="S2590">
        <v>231</v>
      </c>
    </row>
    <row r="2591" spans="1:19">
      <c r="A2591" t="s">
        <v>28</v>
      </c>
      <c r="B2591" t="s">
        <v>29</v>
      </c>
      <c r="C2591" t="s">
        <v>22</v>
      </c>
      <c r="D2591" t="s">
        <v>23</v>
      </c>
      <c r="E2591" t="s">
        <v>5</v>
      </c>
      <c r="G2591" t="s">
        <v>24</v>
      </c>
      <c r="H2591">
        <v>289533</v>
      </c>
      <c r="I2591">
        <v>290225</v>
      </c>
      <c r="J2591" t="s">
        <v>41</v>
      </c>
      <c r="K2591" t="s">
        <v>1051</v>
      </c>
      <c r="L2591" t="s">
        <v>1051</v>
      </c>
      <c r="N2591" t="s">
        <v>49</v>
      </c>
      <c r="P2591">
        <v>25392784</v>
      </c>
      <c r="Q2591" t="s">
        <v>1049</v>
      </c>
      <c r="R2591">
        <v>693</v>
      </c>
      <c r="S2591">
        <v>230</v>
      </c>
    </row>
    <row r="2592" spans="1:19">
      <c r="A2592" t="s">
        <v>28</v>
      </c>
      <c r="B2592" t="s">
        <v>29</v>
      </c>
      <c r="C2592" t="s">
        <v>22</v>
      </c>
      <c r="D2592" t="s">
        <v>23</v>
      </c>
      <c r="E2592" t="s">
        <v>5</v>
      </c>
      <c r="G2592" t="s">
        <v>24</v>
      </c>
      <c r="H2592">
        <v>1472157</v>
      </c>
      <c r="I2592">
        <v>1472849</v>
      </c>
      <c r="J2592" t="s">
        <v>41</v>
      </c>
      <c r="K2592" t="s">
        <v>5122</v>
      </c>
      <c r="L2592" t="s">
        <v>5122</v>
      </c>
      <c r="N2592" t="s">
        <v>5123</v>
      </c>
      <c r="P2592">
        <v>24949406</v>
      </c>
      <c r="Q2592" t="s">
        <v>5120</v>
      </c>
      <c r="R2592">
        <v>693</v>
      </c>
      <c r="S2592">
        <v>230</v>
      </c>
    </row>
    <row r="2593" spans="1:19">
      <c r="A2593" t="s">
        <v>28</v>
      </c>
      <c r="B2593" t="s">
        <v>29</v>
      </c>
      <c r="C2593" t="s">
        <v>22</v>
      </c>
      <c r="D2593" t="s">
        <v>23</v>
      </c>
      <c r="E2593" t="s">
        <v>5</v>
      </c>
      <c r="G2593" t="s">
        <v>24</v>
      </c>
      <c r="H2593">
        <v>2191007</v>
      </c>
      <c r="I2593">
        <v>2191699</v>
      </c>
      <c r="J2593" t="s">
        <v>41</v>
      </c>
      <c r="K2593" t="s">
        <v>7227</v>
      </c>
      <c r="L2593" t="s">
        <v>7227</v>
      </c>
      <c r="N2593" t="s">
        <v>7228</v>
      </c>
      <c r="P2593">
        <v>24948785</v>
      </c>
      <c r="Q2593" t="s">
        <v>7225</v>
      </c>
      <c r="R2593">
        <v>693</v>
      </c>
      <c r="S2593">
        <v>230</v>
      </c>
    </row>
    <row r="2594" spans="1:19">
      <c r="A2594" t="s">
        <v>28</v>
      </c>
      <c r="B2594" t="s">
        <v>29</v>
      </c>
      <c r="C2594" t="s">
        <v>22</v>
      </c>
      <c r="D2594" t="s">
        <v>23</v>
      </c>
      <c r="E2594" t="s">
        <v>5</v>
      </c>
      <c r="G2594" t="s">
        <v>24</v>
      </c>
      <c r="H2594">
        <v>3242364</v>
      </c>
      <c r="I2594">
        <v>3243056</v>
      </c>
      <c r="J2594" t="s">
        <v>41</v>
      </c>
      <c r="K2594" t="s">
        <v>10493</v>
      </c>
      <c r="L2594" t="s">
        <v>10493</v>
      </c>
      <c r="N2594" t="s">
        <v>10494</v>
      </c>
      <c r="O2594" t="s">
        <v>10490</v>
      </c>
      <c r="P2594">
        <v>24949303</v>
      </c>
      <c r="Q2594" t="s">
        <v>10491</v>
      </c>
      <c r="R2594">
        <v>693</v>
      </c>
      <c r="S2594">
        <v>230</v>
      </c>
    </row>
    <row r="2595" spans="1:19">
      <c r="A2595" t="s">
        <v>28</v>
      </c>
      <c r="B2595" t="s">
        <v>29</v>
      </c>
      <c r="C2595" t="s">
        <v>22</v>
      </c>
      <c r="D2595" t="s">
        <v>23</v>
      </c>
      <c r="E2595" t="s">
        <v>5</v>
      </c>
      <c r="G2595" t="s">
        <v>24</v>
      </c>
      <c r="H2595">
        <v>3918419</v>
      </c>
      <c r="I2595">
        <v>3919111</v>
      </c>
      <c r="J2595" t="s">
        <v>41</v>
      </c>
      <c r="K2595" t="s">
        <v>12844</v>
      </c>
      <c r="L2595" t="s">
        <v>12844</v>
      </c>
      <c r="N2595" t="s">
        <v>12845</v>
      </c>
      <c r="P2595">
        <v>24946450</v>
      </c>
      <c r="Q2595" t="s">
        <v>12842</v>
      </c>
      <c r="R2595">
        <v>693</v>
      </c>
      <c r="S2595">
        <v>230</v>
      </c>
    </row>
    <row r="2596" spans="1:19">
      <c r="A2596" t="s">
        <v>28</v>
      </c>
      <c r="B2596" t="s">
        <v>29</v>
      </c>
      <c r="C2596" t="s">
        <v>22</v>
      </c>
      <c r="D2596" t="s">
        <v>23</v>
      </c>
      <c r="E2596" t="s">
        <v>5</v>
      </c>
      <c r="G2596" t="s">
        <v>24</v>
      </c>
      <c r="H2596">
        <v>173742</v>
      </c>
      <c r="I2596">
        <v>174431</v>
      </c>
      <c r="J2596" t="s">
        <v>25</v>
      </c>
      <c r="K2596" t="s">
        <v>614</v>
      </c>
      <c r="L2596" t="s">
        <v>614</v>
      </c>
      <c r="N2596" t="s">
        <v>615</v>
      </c>
      <c r="P2596">
        <v>24947794</v>
      </c>
      <c r="Q2596" t="s">
        <v>612</v>
      </c>
      <c r="R2596">
        <v>690</v>
      </c>
      <c r="S2596">
        <v>229</v>
      </c>
    </row>
    <row r="2597" spans="1:19">
      <c r="A2597" t="s">
        <v>28</v>
      </c>
      <c r="B2597" t="s">
        <v>29</v>
      </c>
      <c r="C2597" t="s">
        <v>22</v>
      </c>
      <c r="D2597" t="s">
        <v>23</v>
      </c>
      <c r="E2597" t="s">
        <v>5</v>
      </c>
      <c r="G2597" t="s">
        <v>24</v>
      </c>
      <c r="H2597">
        <v>602620</v>
      </c>
      <c r="I2597">
        <v>603309</v>
      </c>
      <c r="J2597" t="s">
        <v>25</v>
      </c>
      <c r="K2597" t="s">
        <v>2083</v>
      </c>
      <c r="L2597" t="s">
        <v>2083</v>
      </c>
      <c r="N2597" t="s">
        <v>2084</v>
      </c>
      <c r="O2597" t="s">
        <v>2080</v>
      </c>
      <c r="P2597">
        <v>24949089</v>
      </c>
      <c r="Q2597" t="s">
        <v>2081</v>
      </c>
      <c r="R2597">
        <v>690</v>
      </c>
      <c r="S2597">
        <v>229</v>
      </c>
    </row>
    <row r="2598" spans="1:19">
      <c r="A2598" t="s">
        <v>28</v>
      </c>
      <c r="B2598" t="s">
        <v>29</v>
      </c>
      <c r="C2598" t="s">
        <v>22</v>
      </c>
      <c r="D2598" t="s">
        <v>23</v>
      </c>
      <c r="E2598" t="s">
        <v>5</v>
      </c>
      <c r="G2598" t="s">
        <v>24</v>
      </c>
      <c r="H2598">
        <v>883401</v>
      </c>
      <c r="I2598">
        <v>884090</v>
      </c>
      <c r="J2598" t="s">
        <v>25</v>
      </c>
      <c r="K2598" t="s">
        <v>3121</v>
      </c>
      <c r="L2598" t="s">
        <v>3121</v>
      </c>
      <c r="N2598" t="s">
        <v>3122</v>
      </c>
      <c r="P2598">
        <v>24945802</v>
      </c>
      <c r="Q2598" t="s">
        <v>3119</v>
      </c>
      <c r="R2598">
        <v>690</v>
      </c>
      <c r="S2598">
        <v>229</v>
      </c>
    </row>
    <row r="2599" spans="1:19">
      <c r="A2599" t="s">
        <v>28</v>
      </c>
      <c r="B2599" t="s">
        <v>29</v>
      </c>
      <c r="C2599" t="s">
        <v>22</v>
      </c>
      <c r="D2599" t="s">
        <v>23</v>
      </c>
      <c r="E2599" t="s">
        <v>5</v>
      </c>
      <c r="G2599" t="s">
        <v>24</v>
      </c>
      <c r="H2599">
        <v>1383422</v>
      </c>
      <c r="I2599">
        <v>1384111</v>
      </c>
      <c r="J2599" t="s">
        <v>41</v>
      </c>
      <c r="K2599" t="s">
        <v>4813</v>
      </c>
      <c r="L2599" t="s">
        <v>4813</v>
      </c>
      <c r="N2599" t="s">
        <v>4814</v>
      </c>
      <c r="P2599">
        <v>24946835</v>
      </c>
      <c r="Q2599" t="s">
        <v>4811</v>
      </c>
      <c r="R2599">
        <v>690</v>
      </c>
      <c r="S2599">
        <v>229</v>
      </c>
    </row>
    <row r="2600" spans="1:19">
      <c r="A2600" t="s">
        <v>28</v>
      </c>
      <c r="B2600" t="s">
        <v>29</v>
      </c>
      <c r="C2600" t="s">
        <v>22</v>
      </c>
      <c r="D2600" t="s">
        <v>23</v>
      </c>
      <c r="E2600" t="s">
        <v>5</v>
      </c>
      <c r="G2600" t="s">
        <v>24</v>
      </c>
      <c r="H2600">
        <v>2191894</v>
      </c>
      <c r="I2600">
        <v>2192583</v>
      </c>
      <c r="J2600" t="s">
        <v>25</v>
      </c>
      <c r="K2600" t="s">
        <v>7231</v>
      </c>
      <c r="L2600" t="s">
        <v>7231</v>
      </c>
      <c r="N2600" t="s">
        <v>7232</v>
      </c>
      <c r="P2600">
        <v>24947313</v>
      </c>
      <c r="Q2600" t="s">
        <v>7229</v>
      </c>
      <c r="R2600">
        <v>690</v>
      </c>
      <c r="S2600">
        <v>229</v>
      </c>
    </row>
    <row r="2601" spans="1:19">
      <c r="A2601" t="s">
        <v>28</v>
      </c>
      <c r="B2601" t="s">
        <v>29</v>
      </c>
      <c r="C2601" t="s">
        <v>22</v>
      </c>
      <c r="D2601" t="s">
        <v>23</v>
      </c>
      <c r="E2601" t="s">
        <v>5</v>
      </c>
      <c r="G2601" t="s">
        <v>24</v>
      </c>
      <c r="H2601">
        <v>2524712</v>
      </c>
      <c r="I2601">
        <v>2525401</v>
      </c>
      <c r="J2601" t="s">
        <v>25</v>
      </c>
      <c r="K2601" t="s">
        <v>8342</v>
      </c>
      <c r="L2601" t="s">
        <v>8342</v>
      </c>
      <c r="N2601" t="s">
        <v>742</v>
      </c>
      <c r="P2601">
        <v>24946234</v>
      </c>
      <c r="Q2601" t="s">
        <v>8340</v>
      </c>
      <c r="R2601">
        <v>690</v>
      </c>
      <c r="S2601">
        <v>229</v>
      </c>
    </row>
    <row r="2602" spans="1:19">
      <c r="A2602" t="s">
        <v>28</v>
      </c>
      <c r="B2602" t="s">
        <v>29</v>
      </c>
      <c r="C2602" t="s">
        <v>22</v>
      </c>
      <c r="D2602" t="s">
        <v>23</v>
      </c>
      <c r="E2602" t="s">
        <v>5</v>
      </c>
      <c r="G2602" t="s">
        <v>24</v>
      </c>
      <c r="H2602">
        <v>2852349</v>
      </c>
      <c r="I2602">
        <v>2853038</v>
      </c>
      <c r="J2602" t="s">
        <v>41</v>
      </c>
      <c r="K2602" t="s">
        <v>9405</v>
      </c>
      <c r="L2602" t="s">
        <v>9405</v>
      </c>
      <c r="N2602" t="s">
        <v>9406</v>
      </c>
      <c r="P2602">
        <v>24947868</v>
      </c>
      <c r="Q2602" t="s">
        <v>9403</v>
      </c>
      <c r="R2602">
        <v>690</v>
      </c>
      <c r="S2602">
        <v>229</v>
      </c>
    </row>
    <row r="2603" spans="1:19">
      <c r="A2603" t="s">
        <v>28</v>
      </c>
      <c r="B2603" t="s">
        <v>29</v>
      </c>
      <c r="C2603" t="s">
        <v>22</v>
      </c>
      <c r="D2603" t="s">
        <v>23</v>
      </c>
      <c r="E2603" t="s">
        <v>5</v>
      </c>
      <c r="G2603" t="s">
        <v>24</v>
      </c>
      <c r="H2603">
        <v>3121368</v>
      </c>
      <c r="I2603">
        <v>3122057</v>
      </c>
      <c r="J2603" t="s">
        <v>41</v>
      </c>
      <c r="K2603" t="s">
        <v>10149</v>
      </c>
      <c r="L2603" t="s">
        <v>10149</v>
      </c>
      <c r="N2603" t="s">
        <v>10150</v>
      </c>
      <c r="P2603">
        <v>24945444</v>
      </c>
      <c r="Q2603" t="s">
        <v>10147</v>
      </c>
      <c r="R2603">
        <v>690</v>
      </c>
      <c r="S2603">
        <v>229</v>
      </c>
    </row>
    <row r="2604" spans="1:19">
      <c r="A2604" t="s">
        <v>28</v>
      </c>
      <c r="B2604" t="s">
        <v>29</v>
      </c>
      <c r="C2604" t="s">
        <v>22</v>
      </c>
      <c r="D2604" t="s">
        <v>23</v>
      </c>
      <c r="E2604" t="s">
        <v>5</v>
      </c>
      <c r="G2604" t="s">
        <v>24</v>
      </c>
      <c r="H2604">
        <v>3348570</v>
      </c>
      <c r="I2604">
        <v>3349259</v>
      </c>
      <c r="J2604" t="s">
        <v>41</v>
      </c>
      <c r="K2604" t="s">
        <v>10893</v>
      </c>
      <c r="L2604" t="s">
        <v>10893</v>
      </c>
      <c r="N2604" t="s">
        <v>10894</v>
      </c>
      <c r="P2604">
        <v>24947582</v>
      </c>
      <c r="Q2604" t="s">
        <v>10891</v>
      </c>
      <c r="R2604">
        <v>690</v>
      </c>
      <c r="S2604">
        <v>229</v>
      </c>
    </row>
    <row r="2605" spans="1:19">
      <c r="A2605" t="s">
        <v>28</v>
      </c>
      <c r="B2605" t="s">
        <v>29</v>
      </c>
      <c r="C2605" t="s">
        <v>22</v>
      </c>
      <c r="D2605" t="s">
        <v>23</v>
      </c>
      <c r="E2605" t="s">
        <v>5</v>
      </c>
      <c r="G2605" t="s">
        <v>24</v>
      </c>
      <c r="H2605">
        <v>4027515</v>
      </c>
      <c r="I2605">
        <v>4028204</v>
      </c>
      <c r="J2605" t="s">
        <v>25</v>
      </c>
      <c r="K2605" t="s">
        <v>13261</v>
      </c>
      <c r="L2605" t="s">
        <v>13261</v>
      </c>
      <c r="N2605" t="s">
        <v>13262</v>
      </c>
      <c r="P2605">
        <v>24948735</v>
      </c>
      <c r="Q2605" t="s">
        <v>13259</v>
      </c>
      <c r="R2605">
        <v>690</v>
      </c>
      <c r="S2605">
        <v>229</v>
      </c>
    </row>
    <row r="2606" spans="1:19">
      <c r="A2606" t="s">
        <v>28</v>
      </c>
      <c r="B2606" t="s">
        <v>29</v>
      </c>
      <c r="C2606" t="s">
        <v>22</v>
      </c>
      <c r="D2606" t="s">
        <v>23</v>
      </c>
      <c r="E2606" t="s">
        <v>5</v>
      </c>
      <c r="G2606" t="s">
        <v>24</v>
      </c>
      <c r="H2606">
        <v>4051684</v>
      </c>
      <c r="I2606">
        <v>4052373</v>
      </c>
      <c r="J2606" t="s">
        <v>25</v>
      </c>
      <c r="K2606" t="s">
        <v>13347</v>
      </c>
      <c r="L2606" t="s">
        <v>13347</v>
      </c>
      <c r="N2606" t="s">
        <v>13348</v>
      </c>
      <c r="P2606">
        <v>24949328</v>
      </c>
      <c r="Q2606" t="s">
        <v>13345</v>
      </c>
      <c r="R2606">
        <v>690</v>
      </c>
      <c r="S2606">
        <v>229</v>
      </c>
    </row>
    <row r="2607" spans="1:19">
      <c r="A2607" t="s">
        <v>28</v>
      </c>
      <c r="B2607" t="s">
        <v>29</v>
      </c>
      <c r="C2607" t="s">
        <v>22</v>
      </c>
      <c r="D2607" t="s">
        <v>23</v>
      </c>
      <c r="E2607" t="s">
        <v>5</v>
      </c>
      <c r="G2607" t="s">
        <v>24</v>
      </c>
      <c r="H2607">
        <v>4559967</v>
      </c>
      <c r="I2607">
        <v>4560656</v>
      </c>
      <c r="J2607" t="s">
        <v>41</v>
      </c>
      <c r="K2607" t="s">
        <v>15045</v>
      </c>
      <c r="L2607" t="s">
        <v>15045</v>
      </c>
      <c r="N2607" t="s">
        <v>6124</v>
      </c>
      <c r="P2607">
        <v>24947560</v>
      </c>
      <c r="Q2607" t="s">
        <v>15043</v>
      </c>
      <c r="R2607">
        <v>690</v>
      </c>
      <c r="S2607">
        <v>229</v>
      </c>
    </row>
    <row r="2608" spans="1:19">
      <c r="A2608" t="s">
        <v>28</v>
      </c>
      <c r="B2608" t="s">
        <v>29</v>
      </c>
      <c r="C2608" t="s">
        <v>22</v>
      </c>
      <c r="D2608" t="s">
        <v>23</v>
      </c>
      <c r="E2608" t="s">
        <v>5</v>
      </c>
      <c r="G2608" t="s">
        <v>24</v>
      </c>
      <c r="H2608">
        <v>4740921</v>
      </c>
      <c r="I2608">
        <v>4741610</v>
      </c>
      <c r="J2608" t="s">
        <v>41</v>
      </c>
      <c r="K2608" t="s">
        <v>15667</v>
      </c>
      <c r="L2608" t="s">
        <v>15667</v>
      </c>
      <c r="N2608" t="s">
        <v>962</v>
      </c>
      <c r="P2608">
        <v>24947193</v>
      </c>
      <c r="Q2608" t="s">
        <v>15665</v>
      </c>
      <c r="R2608">
        <v>690</v>
      </c>
      <c r="S2608">
        <v>229</v>
      </c>
    </row>
    <row r="2609" spans="1:19">
      <c r="A2609" t="s">
        <v>28</v>
      </c>
      <c r="B2609" t="s">
        <v>29</v>
      </c>
      <c r="C2609" t="s">
        <v>22</v>
      </c>
      <c r="D2609" t="s">
        <v>23</v>
      </c>
      <c r="E2609" t="s">
        <v>5</v>
      </c>
      <c r="G2609" t="s">
        <v>24</v>
      </c>
      <c r="H2609">
        <v>1322894</v>
      </c>
      <c r="I2609">
        <v>1323580</v>
      </c>
      <c r="J2609" t="s">
        <v>25</v>
      </c>
      <c r="K2609" t="s">
        <v>4592</v>
      </c>
      <c r="L2609" t="s">
        <v>4592</v>
      </c>
      <c r="N2609" t="s">
        <v>4593</v>
      </c>
      <c r="P2609">
        <v>24945259</v>
      </c>
      <c r="Q2609" t="s">
        <v>4590</v>
      </c>
      <c r="R2609">
        <v>687</v>
      </c>
      <c r="S2609">
        <v>228</v>
      </c>
    </row>
    <row r="2610" spans="1:19">
      <c r="A2610" t="s">
        <v>28</v>
      </c>
      <c r="B2610" t="s">
        <v>29</v>
      </c>
      <c r="C2610" t="s">
        <v>22</v>
      </c>
      <c r="D2610" t="s">
        <v>23</v>
      </c>
      <c r="E2610" t="s">
        <v>5</v>
      </c>
      <c r="G2610" t="s">
        <v>24</v>
      </c>
      <c r="H2610">
        <v>2483597</v>
      </c>
      <c r="I2610">
        <v>2484283</v>
      </c>
      <c r="J2610" t="s">
        <v>25</v>
      </c>
      <c r="K2610" t="s">
        <v>8212</v>
      </c>
      <c r="L2610" t="s">
        <v>8212</v>
      </c>
      <c r="N2610" t="s">
        <v>1652</v>
      </c>
      <c r="P2610">
        <v>24945674</v>
      </c>
      <c r="Q2610" t="s">
        <v>8210</v>
      </c>
      <c r="R2610">
        <v>687</v>
      </c>
      <c r="S2610">
        <v>228</v>
      </c>
    </row>
    <row r="2611" spans="1:19">
      <c r="A2611" t="s">
        <v>28</v>
      </c>
      <c r="B2611" t="s">
        <v>29</v>
      </c>
      <c r="C2611" t="s">
        <v>22</v>
      </c>
      <c r="D2611" t="s">
        <v>23</v>
      </c>
      <c r="E2611" t="s">
        <v>5</v>
      </c>
      <c r="G2611" t="s">
        <v>24</v>
      </c>
      <c r="H2611">
        <v>2729983</v>
      </c>
      <c r="I2611">
        <v>2730669</v>
      </c>
      <c r="J2611" t="s">
        <v>41</v>
      </c>
      <c r="K2611" t="s">
        <v>9037</v>
      </c>
      <c r="L2611" t="s">
        <v>9037</v>
      </c>
      <c r="N2611" t="s">
        <v>9038</v>
      </c>
      <c r="O2611" t="s">
        <v>9034</v>
      </c>
      <c r="P2611">
        <v>24947806</v>
      </c>
      <c r="Q2611" t="s">
        <v>9035</v>
      </c>
      <c r="R2611">
        <v>687</v>
      </c>
      <c r="S2611">
        <v>228</v>
      </c>
    </row>
    <row r="2612" spans="1:19">
      <c r="A2612" t="s">
        <v>28</v>
      </c>
      <c r="B2612" t="s">
        <v>29</v>
      </c>
      <c r="C2612" t="s">
        <v>22</v>
      </c>
      <c r="D2612" t="s">
        <v>23</v>
      </c>
      <c r="E2612" t="s">
        <v>5</v>
      </c>
      <c r="G2612" t="s">
        <v>24</v>
      </c>
      <c r="H2612">
        <v>3264094</v>
      </c>
      <c r="I2612">
        <v>3264780</v>
      </c>
      <c r="J2612" t="s">
        <v>41</v>
      </c>
      <c r="K2612" t="s">
        <v>10583</v>
      </c>
      <c r="L2612" t="s">
        <v>10583</v>
      </c>
      <c r="N2612" t="s">
        <v>2703</v>
      </c>
      <c r="P2612">
        <v>24948417</v>
      </c>
      <c r="Q2612" t="s">
        <v>10581</v>
      </c>
      <c r="R2612">
        <v>687</v>
      </c>
      <c r="S2612">
        <v>228</v>
      </c>
    </row>
    <row r="2613" spans="1:19">
      <c r="A2613" t="s">
        <v>28</v>
      </c>
      <c r="B2613" t="s">
        <v>29</v>
      </c>
      <c r="C2613" t="s">
        <v>22</v>
      </c>
      <c r="D2613" t="s">
        <v>23</v>
      </c>
      <c r="E2613" t="s">
        <v>5</v>
      </c>
      <c r="G2613" t="s">
        <v>24</v>
      </c>
      <c r="H2613">
        <v>3366420</v>
      </c>
      <c r="I2613">
        <v>3367106</v>
      </c>
      <c r="J2613" t="s">
        <v>25</v>
      </c>
      <c r="K2613" t="s">
        <v>10945</v>
      </c>
      <c r="L2613" t="s">
        <v>10945</v>
      </c>
      <c r="N2613" t="s">
        <v>10946</v>
      </c>
      <c r="P2613">
        <v>24947623</v>
      </c>
      <c r="Q2613" t="s">
        <v>10943</v>
      </c>
      <c r="R2613">
        <v>687</v>
      </c>
      <c r="S2613">
        <v>228</v>
      </c>
    </row>
    <row r="2614" spans="1:19">
      <c r="A2614" t="s">
        <v>28</v>
      </c>
      <c r="B2614" t="s">
        <v>29</v>
      </c>
      <c r="C2614" t="s">
        <v>22</v>
      </c>
      <c r="D2614" t="s">
        <v>23</v>
      </c>
      <c r="E2614" t="s">
        <v>5</v>
      </c>
      <c r="G2614" t="s">
        <v>24</v>
      </c>
      <c r="H2614">
        <v>3894534</v>
      </c>
      <c r="I2614">
        <v>3895220</v>
      </c>
      <c r="J2614" t="s">
        <v>41</v>
      </c>
      <c r="K2614" t="s">
        <v>12750</v>
      </c>
      <c r="L2614" t="s">
        <v>12750</v>
      </c>
      <c r="N2614" t="s">
        <v>12751</v>
      </c>
      <c r="O2614" t="s">
        <v>12747</v>
      </c>
      <c r="P2614">
        <v>24948008</v>
      </c>
      <c r="Q2614" t="s">
        <v>12748</v>
      </c>
      <c r="R2614">
        <v>687</v>
      </c>
      <c r="S2614">
        <v>228</v>
      </c>
    </row>
    <row r="2615" spans="1:19">
      <c r="A2615" t="s">
        <v>28</v>
      </c>
      <c r="B2615" t="s">
        <v>29</v>
      </c>
      <c r="C2615" t="s">
        <v>22</v>
      </c>
      <c r="D2615" t="s">
        <v>23</v>
      </c>
      <c r="E2615" t="s">
        <v>5</v>
      </c>
      <c r="G2615" t="s">
        <v>24</v>
      </c>
      <c r="H2615">
        <v>659378</v>
      </c>
      <c r="I2615">
        <v>660061</v>
      </c>
      <c r="J2615" t="s">
        <v>41</v>
      </c>
      <c r="K2615" t="s">
        <v>2344</v>
      </c>
      <c r="L2615" t="s">
        <v>2344</v>
      </c>
      <c r="N2615" t="s">
        <v>49</v>
      </c>
      <c r="P2615">
        <v>24946928</v>
      </c>
      <c r="Q2615" t="s">
        <v>2342</v>
      </c>
      <c r="R2615">
        <v>684</v>
      </c>
      <c r="S2615">
        <v>227</v>
      </c>
    </row>
    <row r="2616" spans="1:19">
      <c r="A2616" t="s">
        <v>28</v>
      </c>
      <c r="B2616" t="s">
        <v>29</v>
      </c>
      <c r="C2616" t="s">
        <v>22</v>
      </c>
      <c r="D2616" t="s">
        <v>23</v>
      </c>
      <c r="E2616" t="s">
        <v>5</v>
      </c>
      <c r="G2616" t="s">
        <v>24</v>
      </c>
      <c r="H2616">
        <v>1210561</v>
      </c>
      <c r="I2616">
        <v>1211244</v>
      </c>
      <c r="J2616" t="s">
        <v>25</v>
      </c>
      <c r="K2616" t="s">
        <v>4242</v>
      </c>
      <c r="L2616" t="s">
        <v>4242</v>
      </c>
      <c r="N2616" t="s">
        <v>4243</v>
      </c>
      <c r="P2616">
        <v>24946995</v>
      </c>
      <c r="Q2616" t="s">
        <v>4240</v>
      </c>
      <c r="R2616">
        <v>684</v>
      </c>
      <c r="S2616">
        <v>227</v>
      </c>
    </row>
    <row r="2617" spans="1:19">
      <c r="A2617" t="s">
        <v>28</v>
      </c>
      <c r="B2617" t="s">
        <v>29</v>
      </c>
      <c r="C2617" t="s">
        <v>22</v>
      </c>
      <c r="D2617" t="s">
        <v>23</v>
      </c>
      <c r="E2617" t="s">
        <v>5</v>
      </c>
      <c r="G2617" t="s">
        <v>24</v>
      </c>
      <c r="H2617">
        <v>1339410</v>
      </c>
      <c r="I2617">
        <v>1340093</v>
      </c>
      <c r="J2617" t="s">
        <v>41</v>
      </c>
      <c r="K2617" t="s">
        <v>4649</v>
      </c>
      <c r="L2617" t="s">
        <v>4649</v>
      </c>
      <c r="N2617" t="s">
        <v>456</v>
      </c>
      <c r="P2617">
        <v>24945843</v>
      </c>
      <c r="Q2617" t="s">
        <v>4647</v>
      </c>
      <c r="R2617">
        <v>684</v>
      </c>
      <c r="S2617">
        <v>227</v>
      </c>
    </row>
    <row r="2618" spans="1:19">
      <c r="A2618" t="s">
        <v>28</v>
      </c>
      <c r="B2618" t="s">
        <v>29</v>
      </c>
      <c r="C2618" t="s">
        <v>22</v>
      </c>
      <c r="D2618" t="s">
        <v>23</v>
      </c>
      <c r="E2618" t="s">
        <v>5</v>
      </c>
      <c r="G2618" t="s">
        <v>24</v>
      </c>
      <c r="H2618">
        <v>2354637</v>
      </c>
      <c r="I2618">
        <v>2355320</v>
      </c>
      <c r="J2618" t="s">
        <v>41</v>
      </c>
      <c r="K2618" t="s">
        <v>7826</v>
      </c>
      <c r="L2618" t="s">
        <v>7826</v>
      </c>
      <c r="N2618" t="s">
        <v>7827</v>
      </c>
      <c r="P2618">
        <v>24946314</v>
      </c>
      <c r="Q2618" t="s">
        <v>7824</v>
      </c>
      <c r="R2618">
        <v>684</v>
      </c>
      <c r="S2618">
        <v>227</v>
      </c>
    </row>
    <row r="2619" spans="1:19">
      <c r="A2619" t="s">
        <v>28</v>
      </c>
      <c r="B2619" t="s">
        <v>29</v>
      </c>
      <c r="C2619" t="s">
        <v>22</v>
      </c>
      <c r="D2619" t="s">
        <v>23</v>
      </c>
      <c r="E2619" t="s">
        <v>5</v>
      </c>
      <c r="G2619" t="s">
        <v>24</v>
      </c>
      <c r="H2619">
        <v>3159119</v>
      </c>
      <c r="I2619">
        <v>3159802</v>
      </c>
      <c r="J2619" t="s">
        <v>41</v>
      </c>
      <c r="K2619" t="s">
        <v>10214</v>
      </c>
      <c r="L2619" t="s">
        <v>10214</v>
      </c>
      <c r="N2619" t="s">
        <v>6227</v>
      </c>
      <c r="P2619">
        <v>24948939</v>
      </c>
      <c r="Q2619" t="s">
        <v>10212</v>
      </c>
      <c r="R2619">
        <v>684</v>
      </c>
      <c r="S2619">
        <v>227</v>
      </c>
    </row>
    <row r="2620" spans="1:19">
      <c r="A2620" t="s">
        <v>28</v>
      </c>
      <c r="B2620" t="s">
        <v>29</v>
      </c>
      <c r="C2620" t="s">
        <v>22</v>
      </c>
      <c r="D2620" t="s">
        <v>23</v>
      </c>
      <c r="E2620" t="s">
        <v>5</v>
      </c>
      <c r="G2620" t="s">
        <v>24</v>
      </c>
      <c r="H2620">
        <v>3213881</v>
      </c>
      <c r="I2620">
        <v>3214564</v>
      </c>
      <c r="J2620" t="s">
        <v>41</v>
      </c>
      <c r="K2620" t="s">
        <v>10399</v>
      </c>
      <c r="L2620" t="s">
        <v>10399</v>
      </c>
      <c r="N2620" t="s">
        <v>10400</v>
      </c>
      <c r="P2620">
        <v>24949161</v>
      </c>
      <c r="Q2620" t="s">
        <v>10397</v>
      </c>
      <c r="R2620">
        <v>684</v>
      </c>
      <c r="S2620">
        <v>227</v>
      </c>
    </row>
    <row r="2621" spans="1:19">
      <c r="A2621" t="s">
        <v>28</v>
      </c>
      <c r="B2621" t="s">
        <v>29</v>
      </c>
      <c r="C2621" t="s">
        <v>22</v>
      </c>
      <c r="D2621" t="s">
        <v>23</v>
      </c>
      <c r="E2621" t="s">
        <v>5</v>
      </c>
      <c r="G2621" t="s">
        <v>24</v>
      </c>
      <c r="H2621">
        <v>3658462</v>
      </c>
      <c r="I2621">
        <v>3659145</v>
      </c>
      <c r="J2621" t="s">
        <v>25</v>
      </c>
      <c r="K2621" t="s">
        <v>11931</v>
      </c>
      <c r="L2621" t="s">
        <v>11931</v>
      </c>
      <c r="N2621" t="s">
        <v>4573</v>
      </c>
      <c r="P2621">
        <v>24949029</v>
      </c>
      <c r="Q2621" t="s">
        <v>11929</v>
      </c>
      <c r="R2621">
        <v>684</v>
      </c>
      <c r="S2621">
        <v>227</v>
      </c>
    </row>
    <row r="2622" spans="1:19">
      <c r="A2622" t="s">
        <v>28</v>
      </c>
      <c r="B2622" t="s">
        <v>29</v>
      </c>
      <c r="C2622" t="s">
        <v>22</v>
      </c>
      <c r="D2622" t="s">
        <v>23</v>
      </c>
      <c r="E2622" t="s">
        <v>5</v>
      </c>
      <c r="G2622" t="s">
        <v>24</v>
      </c>
      <c r="H2622">
        <v>1864168</v>
      </c>
      <c r="I2622">
        <v>1864848</v>
      </c>
      <c r="J2622" t="s">
        <v>25</v>
      </c>
      <c r="K2622" t="s">
        <v>6284</v>
      </c>
      <c r="L2622" t="s">
        <v>6284</v>
      </c>
      <c r="N2622" t="s">
        <v>49</v>
      </c>
      <c r="P2622">
        <v>24946405</v>
      </c>
      <c r="Q2622" t="s">
        <v>6282</v>
      </c>
      <c r="R2622">
        <v>681</v>
      </c>
      <c r="S2622">
        <v>226</v>
      </c>
    </row>
    <row r="2623" spans="1:19">
      <c r="A2623" t="s">
        <v>28</v>
      </c>
      <c r="B2623" t="s">
        <v>29</v>
      </c>
      <c r="C2623" t="s">
        <v>22</v>
      </c>
      <c r="D2623" t="s">
        <v>23</v>
      </c>
      <c r="E2623" t="s">
        <v>5</v>
      </c>
      <c r="G2623" t="s">
        <v>24</v>
      </c>
      <c r="H2623">
        <v>1936629</v>
      </c>
      <c r="I2623">
        <v>1937309</v>
      </c>
      <c r="J2623" t="s">
        <v>25</v>
      </c>
      <c r="K2623" t="s">
        <v>6477</v>
      </c>
      <c r="L2623" t="s">
        <v>6477</v>
      </c>
      <c r="N2623" t="s">
        <v>6478</v>
      </c>
      <c r="P2623">
        <v>24946659</v>
      </c>
      <c r="Q2623" t="s">
        <v>6475</v>
      </c>
      <c r="R2623">
        <v>681</v>
      </c>
      <c r="S2623">
        <v>226</v>
      </c>
    </row>
    <row r="2624" spans="1:19">
      <c r="A2624" t="s">
        <v>28</v>
      </c>
      <c r="B2624" t="s">
        <v>29</v>
      </c>
      <c r="C2624" t="s">
        <v>22</v>
      </c>
      <c r="D2624" t="s">
        <v>23</v>
      </c>
      <c r="E2624" t="s">
        <v>5</v>
      </c>
      <c r="G2624" t="s">
        <v>24</v>
      </c>
      <c r="H2624">
        <v>3260483</v>
      </c>
      <c r="I2624">
        <v>3261163</v>
      </c>
      <c r="J2624" t="s">
        <v>41</v>
      </c>
      <c r="K2624" t="s">
        <v>10562</v>
      </c>
      <c r="L2624" t="s">
        <v>10562</v>
      </c>
      <c r="N2624" t="s">
        <v>456</v>
      </c>
      <c r="P2624">
        <v>24947531</v>
      </c>
      <c r="Q2624" t="s">
        <v>10560</v>
      </c>
      <c r="R2624">
        <v>681</v>
      </c>
      <c r="S2624">
        <v>226</v>
      </c>
    </row>
    <row r="2625" spans="1:19">
      <c r="A2625" t="s">
        <v>28</v>
      </c>
      <c r="B2625" t="s">
        <v>29</v>
      </c>
      <c r="C2625" t="s">
        <v>22</v>
      </c>
      <c r="D2625" t="s">
        <v>23</v>
      </c>
      <c r="E2625" t="s">
        <v>5</v>
      </c>
      <c r="G2625" t="s">
        <v>24</v>
      </c>
      <c r="H2625">
        <v>3399970</v>
      </c>
      <c r="I2625">
        <v>3400650</v>
      </c>
      <c r="J2625" t="s">
        <v>25</v>
      </c>
      <c r="K2625" t="s">
        <v>11041</v>
      </c>
      <c r="L2625" t="s">
        <v>11041</v>
      </c>
      <c r="N2625" t="s">
        <v>49</v>
      </c>
      <c r="P2625">
        <v>24947801</v>
      </c>
      <c r="Q2625" t="s">
        <v>11039</v>
      </c>
      <c r="R2625">
        <v>681</v>
      </c>
      <c r="S2625">
        <v>226</v>
      </c>
    </row>
    <row r="2626" spans="1:19">
      <c r="A2626" t="s">
        <v>28</v>
      </c>
      <c r="B2626" t="s">
        <v>29</v>
      </c>
      <c r="C2626" t="s">
        <v>22</v>
      </c>
      <c r="D2626" t="s">
        <v>23</v>
      </c>
      <c r="E2626" t="s">
        <v>5</v>
      </c>
      <c r="G2626" t="s">
        <v>24</v>
      </c>
      <c r="H2626">
        <v>3661688</v>
      </c>
      <c r="I2626">
        <v>3662368</v>
      </c>
      <c r="J2626" t="s">
        <v>41</v>
      </c>
      <c r="K2626" t="s">
        <v>11941</v>
      </c>
      <c r="L2626" t="s">
        <v>11941</v>
      </c>
      <c r="N2626" t="s">
        <v>49</v>
      </c>
      <c r="P2626">
        <v>24948334</v>
      </c>
      <c r="Q2626" t="s">
        <v>11939</v>
      </c>
      <c r="R2626">
        <v>681</v>
      </c>
      <c r="S2626">
        <v>226</v>
      </c>
    </row>
    <row r="2627" spans="1:19">
      <c r="A2627" t="s">
        <v>28</v>
      </c>
      <c r="B2627" t="s">
        <v>29</v>
      </c>
      <c r="C2627" t="s">
        <v>22</v>
      </c>
      <c r="D2627" t="s">
        <v>23</v>
      </c>
      <c r="E2627" t="s">
        <v>5</v>
      </c>
      <c r="G2627" t="s">
        <v>24</v>
      </c>
      <c r="H2627">
        <v>3722791</v>
      </c>
      <c r="I2627">
        <v>3723471</v>
      </c>
      <c r="J2627" t="s">
        <v>41</v>
      </c>
      <c r="K2627" t="s">
        <v>12162</v>
      </c>
      <c r="L2627" t="s">
        <v>12162</v>
      </c>
      <c r="N2627" t="s">
        <v>404</v>
      </c>
      <c r="P2627">
        <v>25392863</v>
      </c>
      <c r="Q2627" t="s">
        <v>12160</v>
      </c>
      <c r="R2627">
        <v>681</v>
      </c>
      <c r="S2627">
        <v>226</v>
      </c>
    </row>
    <row r="2628" spans="1:19">
      <c r="A2628" t="s">
        <v>28</v>
      </c>
      <c r="B2628" t="s">
        <v>29</v>
      </c>
      <c r="C2628" t="s">
        <v>22</v>
      </c>
      <c r="D2628" t="s">
        <v>23</v>
      </c>
      <c r="E2628" t="s">
        <v>5</v>
      </c>
      <c r="G2628" t="s">
        <v>24</v>
      </c>
      <c r="H2628">
        <v>3878875</v>
      </c>
      <c r="I2628">
        <v>3879555</v>
      </c>
      <c r="J2628" t="s">
        <v>41</v>
      </c>
      <c r="K2628" t="s">
        <v>12694</v>
      </c>
      <c r="L2628" t="s">
        <v>12694</v>
      </c>
      <c r="N2628" t="s">
        <v>316</v>
      </c>
      <c r="P2628">
        <v>24945794</v>
      </c>
      <c r="Q2628" t="s">
        <v>12692</v>
      </c>
      <c r="R2628">
        <v>681</v>
      </c>
      <c r="S2628">
        <v>226</v>
      </c>
    </row>
    <row r="2629" spans="1:19">
      <c r="A2629" t="s">
        <v>28</v>
      </c>
      <c r="B2629" t="s">
        <v>29</v>
      </c>
      <c r="C2629" t="s">
        <v>22</v>
      </c>
      <c r="D2629" t="s">
        <v>23</v>
      </c>
      <c r="E2629" t="s">
        <v>5</v>
      </c>
      <c r="G2629" t="s">
        <v>24</v>
      </c>
      <c r="H2629">
        <v>4083148</v>
      </c>
      <c r="I2629">
        <v>4083828</v>
      </c>
      <c r="J2629" t="s">
        <v>25</v>
      </c>
      <c r="K2629" t="s">
        <v>13461</v>
      </c>
      <c r="L2629" t="s">
        <v>13461</v>
      </c>
      <c r="N2629" t="s">
        <v>13462</v>
      </c>
      <c r="P2629">
        <v>24948682</v>
      </c>
      <c r="Q2629" t="s">
        <v>13459</v>
      </c>
      <c r="R2629">
        <v>681</v>
      </c>
      <c r="S2629">
        <v>226</v>
      </c>
    </row>
    <row r="2630" spans="1:19">
      <c r="A2630" t="s">
        <v>28</v>
      </c>
      <c r="B2630" t="s">
        <v>29</v>
      </c>
      <c r="C2630" t="s">
        <v>22</v>
      </c>
      <c r="D2630" t="s">
        <v>23</v>
      </c>
      <c r="E2630" t="s">
        <v>5</v>
      </c>
      <c r="G2630" t="s">
        <v>24</v>
      </c>
      <c r="H2630">
        <v>160104</v>
      </c>
      <c r="I2630">
        <v>160781</v>
      </c>
      <c r="J2630" t="s">
        <v>25</v>
      </c>
      <c r="K2630" t="s">
        <v>543</v>
      </c>
      <c r="L2630" t="s">
        <v>543</v>
      </c>
      <c r="N2630" t="s">
        <v>544</v>
      </c>
      <c r="O2630" t="s">
        <v>540</v>
      </c>
      <c r="P2630">
        <v>24948872</v>
      </c>
      <c r="Q2630" t="s">
        <v>541</v>
      </c>
      <c r="R2630">
        <v>678</v>
      </c>
      <c r="S2630">
        <v>225</v>
      </c>
    </row>
    <row r="2631" spans="1:19">
      <c r="A2631" t="s">
        <v>28</v>
      </c>
      <c r="B2631" t="s">
        <v>29</v>
      </c>
      <c r="C2631" t="s">
        <v>22</v>
      </c>
      <c r="D2631" t="s">
        <v>23</v>
      </c>
      <c r="E2631" t="s">
        <v>5</v>
      </c>
      <c r="G2631" t="s">
        <v>24</v>
      </c>
      <c r="H2631">
        <v>415878</v>
      </c>
      <c r="I2631">
        <v>416555</v>
      </c>
      <c r="J2631" t="s">
        <v>41</v>
      </c>
      <c r="K2631" t="s">
        <v>1471</v>
      </c>
      <c r="L2631" t="s">
        <v>1471</v>
      </c>
      <c r="N2631" t="s">
        <v>1472</v>
      </c>
      <c r="P2631">
        <v>24945945</v>
      </c>
      <c r="Q2631" t="s">
        <v>1469</v>
      </c>
      <c r="R2631">
        <v>678</v>
      </c>
      <c r="S2631">
        <v>225</v>
      </c>
    </row>
    <row r="2632" spans="1:19">
      <c r="A2632" t="s">
        <v>28</v>
      </c>
      <c r="B2632" t="s">
        <v>29</v>
      </c>
      <c r="C2632" t="s">
        <v>22</v>
      </c>
      <c r="D2632" t="s">
        <v>23</v>
      </c>
      <c r="E2632" t="s">
        <v>5</v>
      </c>
      <c r="G2632" t="s">
        <v>24</v>
      </c>
      <c r="H2632">
        <v>437263</v>
      </c>
      <c r="I2632">
        <v>437940</v>
      </c>
      <c r="J2632" t="s">
        <v>25</v>
      </c>
      <c r="K2632" t="s">
        <v>1547</v>
      </c>
      <c r="L2632" t="s">
        <v>1547</v>
      </c>
      <c r="N2632" t="s">
        <v>1276</v>
      </c>
      <c r="P2632">
        <v>24946658</v>
      </c>
      <c r="Q2632" t="s">
        <v>1545</v>
      </c>
      <c r="R2632">
        <v>678</v>
      </c>
      <c r="S2632">
        <v>225</v>
      </c>
    </row>
    <row r="2633" spans="1:19">
      <c r="A2633" t="s">
        <v>28</v>
      </c>
      <c r="B2633" t="s">
        <v>29</v>
      </c>
      <c r="C2633" t="s">
        <v>22</v>
      </c>
      <c r="D2633" t="s">
        <v>23</v>
      </c>
      <c r="E2633" t="s">
        <v>5</v>
      </c>
      <c r="G2633" t="s">
        <v>24</v>
      </c>
      <c r="H2633">
        <v>1841746</v>
      </c>
      <c r="I2633">
        <v>1842423</v>
      </c>
      <c r="J2633" t="s">
        <v>25</v>
      </c>
      <c r="K2633" t="s">
        <v>6209</v>
      </c>
      <c r="L2633" t="s">
        <v>6209</v>
      </c>
      <c r="N2633" t="s">
        <v>6210</v>
      </c>
      <c r="P2633">
        <v>24948061</v>
      </c>
      <c r="Q2633" t="s">
        <v>6207</v>
      </c>
      <c r="R2633">
        <v>678</v>
      </c>
      <c r="S2633">
        <v>225</v>
      </c>
    </row>
    <row r="2634" spans="1:19">
      <c r="A2634" t="s">
        <v>28</v>
      </c>
      <c r="B2634" t="s">
        <v>29</v>
      </c>
      <c r="C2634" t="s">
        <v>22</v>
      </c>
      <c r="D2634" t="s">
        <v>23</v>
      </c>
      <c r="E2634" t="s">
        <v>5</v>
      </c>
      <c r="G2634" t="s">
        <v>24</v>
      </c>
      <c r="H2634">
        <v>3342566</v>
      </c>
      <c r="I2634">
        <v>3343243</v>
      </c>
      <c r="J2634" t="s">
        <v>25</v>
      </c>
      <c r="K2634" t="s">
        <v>10865</v>
      </c>
      <c r="L2634" t="s">
        <v>10865</v>
      </c>
      <c r="N2634" t="s">
        <v>316</v>
      </c>
      <c r="P2634">
        <v>24947724</v>
      </c>
      <c r="Q2634" t="s">
        <v>10863</v>
      </c>
      <c r="R2634">
        <v>678</v>
      </c>
      <c r="S2634">
        <v>225</v>
      </c>
    </row>
    <row r="2635" spans="1:19">
      <c r="A2635" t="s">
        <v>28</v>
      </c>
      <c r="B2635" t="s">
        <v>29</v>
      </c>
      <c r="C2635" t="s">
        <v>22</v>
      </c>
      <c r="D2635" t="s">
        <v>23</v>
      </c>
      <c r="E2635" t="s">
        <v>5</v>
      </c>
      <c r="G2635" t="s">
        <v>24</v>
      </c>
      <c r="H2635">
        <v>3542053</v>
      </c>
      <c r="I2635">
        <v>3542730</v>
      </c>
      <c r="J2635" t="s">
        <v>25</v>
      </c>
      <c r="K2635" t="s">
        <v>11548</v>
      </c>
      <c r="L2635" t="s">
        <v>11548</v>
      </c>
      <c r="N2635" t="s">
        <v>1014</v>
      </c>
      <c r="P2635">
        <v>24946023</v>
      </c>
      <c r="Q2635" t="s">
        <v>11546</v>
      </c>
      <c r="R2635">
        <v>678</v>
      </c>
      <c r="S2635">
        <v>225</v>
      </c>
    </row>
    <row r="2636" spans="1:19">
      <c r="A2636" t="s">
        <v>28</v>
      </c>
      <c r="B2636" t="s">
        <v>29</v>
      </c>
      <c r="C2636" t="s">
        <v>22</v>
      </c>
      <c r="D2636" t="s">
        <v>23</v>
      </c>
      <c r="E2636" t="s">
        <v>5</v>
      </c>
      <c r="G2636" t="s">
        <v>24</v>
      </c>
      <c r="H2636">
        <v>3601238</v>
      </c>
      <c r="I2636">
        <v>3601915</v>
      </c>
      <c r="J2636" t="s">
        <v>41</v>
      </c>
      <c r="K2636" t="s">
        <v>11728</v>
      </c>
      <c r="L2636" t="s">
        <v>11728</v>
      </c>
      <c r="N2636" t="s">
        <v>11729</v>
      </c>
      <c r="P2636">
        <v>24948998</v>
      </c>
      <c r="Q2636" t="s">
        <v>11726</v>
      </c>
      <c r="R2636">
        <v>678</v>
      </c>
      <c r="S2636">
        <v>225</v>
      </c>
    </row>
    <row r="2637" spans="1:19">
      <c r="A2637" t="s">
        <v>28</v>
      </c>
      <c r="B2637" t="s">
        <v>29</v>
      </c>
      <c r="C2637" t="s">
        <v>22</v>
      </c>
      <c r="D2637" t="s">
        <v>23</v>
      </c>
      <c r="E2637" t="s">
        <v>5</v>
      </c>
      <c r="G2637" t="s">
        <v>24</v>
      </c>
      <c r="H2637">
        <v>3964138</v>
      </c>
      <c r="I2637">
        <v>3964815</v>
      </c>
      <c r="J2637" t="s">
        <v>41</v>
      </c>
      <c r="K2637" t="s">
        <v>13023</v>
      </c>
      <c r="L2637" t="s">
        <v>13023</v>
      </c>
      <c r="N2637" t="s">
        <v>13024</v>
      </c>
      <c r="P2637">
        <v>24947107</v>
      </c>
      <c r="Q2637" t="s">
        <v>13021</v>
      </c>
      <c r="R2637">
        <v>678</v>
      </c>
      <c r="S2637">
        <v>225</v>
      </c>
    </row>
    <row r="2638" spans="1:19">
      <c r="A2638" t="s">
        <v>28</v>
      </c>
      <c r="B2638" t="s">
        <v>29</v>
      </c>
      <c r="C2638" t="s">
        <v>22</v>
      </c>
      <c r="D2638" t="s">
        <v>23</v>
      </c>
      <c r="E2638" t="s">
        <v>5</v>
      </c>
      <c r="G2638" t="s">
        <v>24</v>
      </c>
      <c r="H2638">
        <v>4040568</v>
      </c>
      <c r="I2638">
        <v>4041245</v>
      </c>
      <c r="J2638" t="s">
        <v>41</v>
      </c>
      <c r="K2638" t="s">
        <v>13299</v>
      </c>
      <c r="L2638" t="s">
        <v>13299</v>
      </c>
      <c r="N2638" t="s">
        <v>13300</v>
      </c>
      <c r="P2638">
        <v>24948925</v>
      </c>
      <c r="Q2638" t="s">
        <v>13297</v>
      </c>
      <c r="R2638">
        <v>678</v>
      </c>
      <c r="S2638">
        <v>225</v>
      </c>
    </row>
    <row r="2639" spans="1:19">
      <c r="A2639" t="s">
        <v>28</v>
      </c>
      <c r="B2639" t="s">
        <v>29</v>
      </c>
      <c r="C2639" t="s">
        <v>22</v>
      </c>
      <c r="D2639" t="s">
        <v>23</v>
      </c>
      <c r="E2639" t="s">
        <v>5</v>
      </c>
      <c r="G2639" t="s">
        <v>24</v>
      </c>
      <c r="H2639">
        <v>4049113</v>
      </c>
      <c r="I2639">
        <v>4049790</v>
      </c>
      <c r="J2639" t="s">
        <v>41</v>
      </c>
      <c r="K2639" t="s">
        <v>13337</v>
      </c>
      <c r="L2639" t="s">
        <v>13337</v>
      </c>
      <c r="N2639" t="s">
        <v>13338</v>
      </c>
      <c r="P2639">
        <v>24948638</v>
      </c>
      <c r="Q2639" t="s">
        <v>13335</v>
      </c>
      <c r="R2639">
        <v>678</v>
      </c>
      <c r="S2639">
        <v>225</v>
      </c>
    </row>
    <row r="2640" spans="1:19">
      <c r="A2640" t="s">
        <v>28</v>
      </c>
      <c r="B2640" t="s">
        <v>29</v>
      </c>
      <c r="C2640" t="s">
        <v>22</v>
      </c>
      <c r="D2640" t="s">
        <v>23</v>
      </c>
      <c r="E2640" t="s">
        <v>5</v>
      </c>
      <c r="G2640" t="s">
        <v>24</v>
      </c>
      <c r="H2640">
        <v>315955</v>
      </c>
      <c r="I2640">
        <v>316629</v>
      </c>
      <c r="J2640" t="s">
        <v>25</v>
      </c>
      <c r="K2640" t="s">
        <v>1136</v>
      </c>
      <c r="L2640" t="s">
        <v>1136</v>
      </c>
      <c r="N2640" t="s">
        <v>1137</v>
      </c>
      <c r="P2640">
        <v>24949347</v>
      </c>
      <c r="Q2640" t="s">
        <v>1134</v>
      </c>
      <c r="R2640">
        <v>675</v>
      </c>
      <c r="S2640">
        <v>224</v>
      </c>
    </row>
    <row r="2641" spans="1:19">
      <c r="A2641" t="s">
        <v>28</v>
      </c>
      <c r="B2641" t="s">
        <v>29</v>
      </c>
      <c r="C2641" t="s">
        <v>22</v>
      </c>
      <c r="D2641" t="s">
        <v>23</v>
      </c>
      <c r="E2641" t="s">
        <v>5</v>
      </c>
      <c r="G2641" t="s">
        <v>24</v>
      </c>
      <c r="H2641">
        <v>364834</v>
      </c>
      <c r="I2641">
        <v>365508</v>
      </c>
      <c r="J2641" t="s">
        <v>25</v>
      </c>
      <c r="K2641" t="s">
        <v>1285</v>
      </c>
      <c r="L2641" t="s">
        <v>1285</v>
      </c>
      <c r="N2641" t="s">
        <v>49</v>
      </c>
      <c r="P2641">
        <v>25392792</v>
      </c>
      <c r="Q2641" t="s">
        <v>1284</v>
      </c>
      <c r="R2641">
        <v>675</v>
      </c>
      <c r="S2641">
        <v>224</v>
      </c>
    </row>
    <row r="2642" spans="1:19">
      <c r="A2642" t="s">
        <v>28</v>
      </c>
      <c r="B2642" t="s">
        <v>29</v>
      </c>
      <c r="C2642" t="s">
        <v>22</v>
      </c>
      <c r="D2642" t="s">
        <v>23</v>
      </c>
      <c r="E2642" t="s">
        <v>5</v>
      </c>
      <c r="G2642" t="s">
        <v>24</v>
      </c>
      <c r="H2642">
        <v>395944</v>
      </c>
      <c r="I2642">
        <v>396618</v>
      </c>
      <c r="J2642" t="s">
        <v>41</v>
      </c>
      <c r="K2642" t="s">
        <v>1410</v>
      </c>
      <c r="L2642" t="s">
        <v>1410</v>
      </c>
      <c r="N2642" t="s">
        <v>1411</v>
      </c>
      <c r="P2642">
        <v>24948143</v>
      </c>
      <c r="Q2642" t="s">
        <v>1408</v>
      </c>
      <c r="R2642">
        <v>675</v>
      </c>
      <c r="S2642">
        <v>224</v>
      </c>
    </row>
    <row r="2643" spans="1:19">
      <c r="A2643" t="s">
        <v>28</v>
      </c>
      <c r="B2643" t="s">
        <v>29</v>
      </c>
      <c r="C2643" t="s">
        <v>22</v>
      </c>
      <c r="D2643" t="s">
        <v>23</v>
      </c>
      <c r="E2643" t="s">
        <v>5</v>
      </c>
      <c r="G2643" t="s">
        <v>24</v>
      </c>
      <c r="H2643">
        <v>756778</v>
      </c>
      <c r="I2643">
        <v>757452</v>
      </c>
      <c r="J2643" t="s">
        <v>41</v>
      </c>
      <c r="K2643" t="s">
        <v>2690</v>
      </c>
      <c r="L2643" t="s">
        <v>2690</v>
      </c>
      <c r="N2643" t="s">
        <v>2691</v>
      </c>
      <c r="P2643">
        <v>24945251</v>
      </c>
      <c r="Q2643" t="s">
        <v>2688</v>
      </c>
      <c r="R2643">
        <v>675</v>
      </c>
      <c r="S2643">
        <v>224</v>
      </c>
    </row>
    <row r="2644" spans="1:19">
      <c r="A2644" t="s">
        <v>28</v>
      </c>
      <c r="B2644" t="s">
        <v>29</v>
      </c>
      <c r="C2644" t="s">
        <v>22</v>
      </c>
      <c r="D2644" t="s">
        <v>23</v>
      </c>
      <c r="E2644" t="s">
        <v>5</v>
      </c>
      <c r="G2644" t="s">
        <v>24</v>
      </c>
      <c r="H2644">
        <v>1101440</v>
      </c>
      <c r="I2644">
        <v>1102114</v>
      </c>
      <c r="J2644" t="s">
        <v>41</v>
      </c>
      <c r="K2644" t="s">
        <v>3874</v>
      </c>
      <c r="L2644" t="s">
        <v>3874</v>
      </c>
      <c r="N2644" t="s">
        <v>49</v>
      </c>
      <c r="P2644">
        <v>24945599</v>
      </c>
      <c r="Q2644" t="s">
        <v>3873</v>
      </c>
      <c r="R2644">
        <v>675</v>
      </c>
      <c r="S2644">
        <v>224</v>
      </c>
    </row>
    <row r="2645" spans="1:19">
      <c r="A2645" t="s">
        <v>28</v>
      </c>
      <c r="B2645" t="s">
        <v>29</v>
      </c>
      <c r="C2645" t="s">
        <v>22</v>
      </c>
      <c r="D2645" t="s">
        <v>23</v>
      </c>
      <c r="E2645" t="s">
        <v>5</v>
      </c>
      <c r="G2645" t="s">
        <v>24</v>
      </c>
      <c r="H2645">
        <v>1215905</v>
      </c>
      <c r="I2645">
        <v>1216579</v>
      </c>
      <c r="J2645" t="s">
        <v>25</v>
      </c>
      <c r="K2645" t="s">
        <v>4261</v>
      </c>
      <c r="L2645" t="s">
        <v>4261</v>
      </c>
      <c r="N2645" t="s">
        <v>4262</v>
      </c>
      <c r="P2645">
        <v>24945928</v>
      </c>
      <c r="Q2645" t="s">
        <v>4259</v>
      </c>
      <c r="R2645">
        <v>675</v>
      </c>
      <c r="S2645">
        <v>224</v>
      </c>
    </row>
    <row r="2646" spans="1:19">
      <c r="A2646" t="s">
        <v>28</v>
      </c>
      <c r="B2646" t="s">
        <v>29</v>
      </c>
      <c r="C2646" t="s">
        <v>22</v>
      </c>
      <c r="D2646" t="s">
        <v>23</v>
      </c>
      <c r="E2646" t="s">
        <v>5</v>
      </c>
      <c r="G2646" t="s">
        <v>24</v>
      </c>
      <c r="H2646">
        <v>1713653</v>
      </c>
      <c r="I2646">
        <v>1714327</v>
      </c>
      <c r="J2646" t="s">
        <v>25</v>
      </c>
      <c r="K2646" t="s">
        <v>5791</v>
      </c>
      <c r="L2646" t="s">
        <v>5791</v>
      </c>
      <c r="N2646" t="s">
        <v>316</v>
      </c>
      <c r="P2646">
        <v>24945320</v>
      </c>
      <c r="Q2646" t="s">
        <v>5789</v>
      </c>
      <c r="R2646">
        <v>675</v>
      </c>
      <c r="S2646">
        <v>224</v>
      </c>
    </row>
    <row r="2647" spans="1:19">
      <c r="A2647" t="s">
        <v>28</v>
      </c>
      <c r="B2647" t="s">
        <v>29</v>
      </c>
      <c r="C2647" t="s">
        <v>22</v>
      </c>
      <c r="D2647" t="s">
        <v>23</v>
      </c>
      <c r="E2647" t="s">
        <v>5</v>
      </c>
      <c r="G2647" t="s">
        <v>24</v>
      </c>
      <c r="H2647">
        <v>2092322</v>
      </c>
      <c r="I2647">
        <v>2092996</v>
      </c>
      <c r="J2647" t="s">
        <v>41</v>
      </c>
      <c r="K2647" t="s">
        <v>6933</v>
      </c>
      <c r="L2647" t="s">
        <v>6933</v>
      </c>
      <c r="N2647" t="s">
        <v>2055</v>
      </c>
      <c r="P2647">
        <v>24946911</v>
      </c>
      <c r="Q2647" t="s">
        <v>6931</v>
      </c>
      <c r="R2647">
        <v>675</v>
      </c>
      <c r="S2647">
        <v>224</v>
      </c>
    </row>
    <row r="2648" spans="1:19">
      <c r="A2648" t="s">
        <v>28</v>
      </c>
      <c r="B2648" t="s">
        <v>29</v>
      </c>
      <c r="C2648" t="s">
        <v>22</v>
      </c>
      <c r="D2648" t="s">
        <v>23</v>
      </c>
      <c r="E2648" t="s">
        <v>5</v>
      </c>
      <c r="G2648" t="s">
        <v>24</v>
      </c>
      <c r="H2648">
        <v>2435632</v>
      </c>
      <c r="I2648">
        <v>2436306</v>
      </c>
      <c r="J2648" t="s">
        <v>25</v>
      </c>
      <c r="K2648" t="s">
        <v>8075</v>
      </c>
      <c r="L2648" t="s">
        <v>8075</v>
      </c>
      <c r="N2648" t="s">
        <v>2094</v>
      </c>
      <c r="P2648">
        <v>24946017</v>
      </c>
      <c r="Q2648" t="s">
        <v>8073</v>
      </c>
      <c r="R2648">
        <v>675</v>
      </c>
      <c r="S2648">
        <v>224</v>
      </c>
    </row>
    <row r="2649" spans="1:19">
      <c r="A2649" t="s">
        <v>28</v>
      </c>
      <c r="B2649" t="s">
        <v>29</v>
      </c>
      <c r="C2649" t="s">
        <v>22</v>
      </c>
      <c r="D2649" t="s">
        <v>23</v>
      </c>
      <c r="E2649" t="s">
        <v>5</v>
      </c>
      <c r="G2649" t="s">
        <v>24</v>
      </c>
      <c r="H2649">
        <v>2514334</v>
      </c>
      <c r="I2649">
        <v>2515008</v>
      </c>
      <c r="J2649" t="s">
        <v>41</v>
      </c>
      <c r="K2649" t="s">
        <v>8302</v>
      </c>
      <c r="L2649" t="s">
        <v>8302</v>
      </c>
      <c r="N2649" t="s">
        <v>781</v>
      </c>
      <c r="P2649">
        <v>24949100</v>
      </c>
      <c r="Q2649" t="s">
        <v>8300</v>
      </c>
      <c r="R2649">
        <v>675</v>
      </c>
      <c r="S2649">
        <v>224</v>
      </c>
    </row>
    <row r="2650" spans="1:19">
      <c r="A2650" t="s">
        <v>28</v>
      </c>
      <c r="B2650" t="s">
        <v>29</v>
      </c>
      <c r="C2650" t="s">
        <v>22</v>
      </c>
      <c r="D2650" t="s">
        <v>23</v>
      </c>
      <c r="E2650" t="s">
        <v>5</v>
      </c>
      <c r="G2650" t="s">
        <v>24</v>
      </c>
      <c r="H2650">
        <v>3354739</v>
      </c>
      <c r="I2650">
        <v>3355413</v>
      </c>
      <c r="J2650" t="s">
        <v>41</v>
      </c>
      <c r="K2650" t="s">
        <v>10919</v>
      </c>
      <c r="L2650" t="s">
        <v>10919</v>
      </c>
      <c r="N2650" t="s">
        <v>10920</v>
      </c>
      <c r="P2650">
        <v>24947962</v>
      </c>
      <c r="Q2650" t="s">
        <v>10917</v>
      </c>
      <c r="R2650">
        <v>675</v>
      </c>
      <c r="S2650">
        <v>224</v>
      </c>
    </row>
    <row r="2651" spans="1:19">
      <c r="A2651" t="s">
        <v>28</v>
      </c>
      <c r="B2651" t="s">
        <v>29</v>
      </c>
      <c r="C2651" t="s">
        <v>22</v>
      </c>
      <c r="D2651" t="s">
        <v>23</v>
      </c>
      <c r="E2651" t="s">
        <v>5</v>
      </c>
      <c r="G2651" t="s">
        <v>24</v>
      </c>
      <c r="H2651">
        <v>3919108</v>
      </c>
      <c r="I2651">
        <v>3919782</v>
      </c>
      <c r="J2651" t="s">
        <v>41</v>
      </c>
      <c r="K2651" t="s">
        <v>12848</v>
      </c>
      <c r="L2651" t="s">
        <v>12848</v>
      </c>
      <c r="N2651" t="s">
        <v>12849</v>
      </c>
      <c r="P2651">
        <v>24947755</v>
      </c>
      <c r="Q2651" t="s">
        <v>12846</v>
      </c>
      <c r="R2651">
        <v>675</v>
      </c>
      <c r="S2651">
        <v>224</v>
      </c>
    </row>
    <row r="2652" spans="1:19">
      <c r="A2652" t="s">
        <v>28</v>
      </c>
      <c r="B2652" t="s">
        <v>29</v>
      </c>
      <c r="C2652" t="s">
        <v>22</v>
      </c>
      <c r="D2652" t="s">
        <v>23</v>
      </c>
      <c r="E2652" t="s">
        <v>5</v>
      </c>
      <c r="G2652" t="s">
        <v>24</v>
      </c>
      <c r="H2652">
        <v>203570</v>
      </c>
      <c r="I2652">
        <v>204241</v>
      </c>
      <c r="J2652" t="s">
        <v>41</v>
      </c>
      <c r="K2652" t="s">
        <v>730</v>
      </c>
      <c r="L2652" t="s">
        <v>730</v>
      </c>
      <c r="N2652" t="s">
        <v>731</v>
      </c>
      <c r="P2652">
        <v>24949467</v>
      </c>
      <c r="Q2652" t="s">
        <v>728</v>
      </c>
      <c r="R2652">
        <v>672</v>
      </c>
      <c r="S2652">
        <v>223</v>
      </c>
    </row>
    <row r="2653" spans="1:19">
      <c r="A2653" t="s">
        <v>28</v>
      </c>
      <c r="B2653" t="s">
        <v>29</v>
      </c>
      <c r="C2653" t="s">
        <v>22</v>
      </c>
      <c r="D2653" t="s">
        <v>23</v>
      </c>
      <c r="E2653" t="s">
        <v>5</v>
      </c>
      <c r="G2653" t="s">
        <v>24</v>
      </c>
      <c r="H2653">
        <v>444381</v>
      </c>
      <c r="I2653">
        <v>445052</v>
      </c>
      <c r="J2653" t="s">
        <v>25</v>
      </c>
      <c r="K2653" t="s">
        <v>1576</v>
      </c>
      <c r="L2653" t="s">
        <v>1576</v>
      </c>
      <c r="N2653" t="s">
        <v>49</v>
      </c>
      <c r="P2653">
        <v>24946533</v>
      </c>
      <c r="Q2653" t="s">
        <v>1574</v>
      </c>
      <c r="R2653">
        <v>672</v>
      </c>
      <c r="S2653">
        <v>223</v>
      </c>
    </row>
    <row r="2654" spans="1:19">
      <c r="A2654" t="s">
        <v>28</v>
      </c>
      <c r="B2654" t="s">
        <v>29</v>
      </c>
      <c r="C2654" t="s">
        <v>22</v>
      </c>
      <c r="D2654" t="s">
        <v>23</v>
      </c>
      <c r="E2654" t="s">
        <v>5</v>
      </c>
      <c r="G2654" t="s">
        <v>24</v>
      </c>
      <c r="H2654">
        <v>711688</v>
      </c>
      <c r="I2654">
        <v>712359</v>
      </c>
      <c r="J2654" t="s">
        <v>25</v>
      </c>
      <c r="K2654" t="s">
        <v>2529</v>
      </c>
      <c r="L2654" t="s">
        <v>2529</v>
      </c>
      <c r="N2654" t="s">
        <v>49</v>
      </c>
      <c r="P2654">
        <v>24946158</v>
      </c>
      <c r="Q2654" t="s">
        <v>2527</v>
      </c>
      <c r="R2654">
        <v>672</v>
      </c>
      <c r="S2654">
        <v>223</v>
      </c>
    </row>
    <row r="2655" spans="1:19">
      <c r="A2655" t="s">
        <v>28</v>
      </c>
      <c r="B2655" t="s">
        <v>29</v>
      </c>
      <c r="C2655" t="s">
        <v>22</v>
      </c>
      <c r="D2655" t="s">
        <v>23</v>
      </c>
      <c r="E2655" t="s">
        <v>5</v>
      </c>
      <c r="G2655" t="s">
        <v>24</v>
      </c>
      <c r="H2655">
        <v>1476841</v>
      </c>
      <c r="I2655">
        <v>1477512</v>
      </c>
      <c r="J2655" t="s">
        <v>41</v>
      </c>
      <c r="K2655" t="s">
        <v>5141</v>
      </c>
      <c r="L2655" t="s">
        <v>5141</v>
      </c>
      <c r="N2655" t="s">
        <v>5142</v>
      </c>
      <c r="P2655">
        <v>24945965</v>
      </c>
      <c r="Q2655" t="s">
        <v>5139</v>
      </c>
      <c r="R2655">
        <v>672</v>
      </c>
      <c r="S2655">
        <v>223</v>
      </c>
    </row>
    <row r="2656" spans="1:19">
      <c r="A2656" t="s">
        <v>28</v>
      </c>
      <c r="B2656" t="s">
        <v>29</v>
      </c>
      <c r="C2656" t="s">
        <v>22</v>
      </c>
      <c r="D2656" t="s">
        <v>23</v>
      </c>
      <c r="E2656" t="s">
        <v>5</v>
      </c>
      <c r="G2656" t="s">
        <v>24</v>
      </c>
      <c r="H2656">
        <v>1872760</v>
      </c>
      <c r="I2656">
        <v>1873431</v>
      </c>
      <c r="J2656" t="s">
        <v>25</v>
      </c>
      <c r="K2656" t="s">
        <v>6309</v>
      </c>
      <c r="L2656" t="s">
        <v>6309</v>
      </c>
      <c r="N2656" t="s">
        <v>509</v>
      </c>
      <c r="P2656">
        <v>24949158</v>
      </c>
      <c r="Q2656" t="s">
        <v>6307</v>
      </c>
      <c r="R2656">
        <v>672</v>
      </c>
      <c r="S2656">
        <v>223</v>
      </c>
    </row>
    <row r="2657" spans="1:19">
      <c r="A2657" t="s">
        <v>28</v>
      </c>
      <c r="B2657" t="s">
        <v>29</v>
      </c>
      <c r="C2657" t="s">
        <v>22</v>
      </c>
      <c r="D2657" t="s">
        <v>23</v>
      </c>
      <c r="E2657" t="s">
        <v>5</v>
      </c>
      <c r="G2657" t="s">
        <v>24</v>
      </c>
      <c r="H2657">
        <v>1994167</v>
      </c>
      <c r="I2657">
        <v>1994838</v>
      </c>
      <c r="J2657" t="s">
        <v>25</v>
      </c>
      <c r="K2657" t="s">
        <v>6671</v>
      </c>
      <c r="L2657" t="s">
        <v>6671</v>
      </c>
      <c r="N2657" t="s">
        <v>49</v>
      </c>
      <c r="P2657">
        <v>24949288</v>
      </c>
      <c r="Q2657" t="s">
        <v>6669</v>
      </c>
      <c r="R2657">
        <v>672</v>
      </c>
      <c r="S2657">
        <v>223</v>
      </c>
    </row>
    <row r="2658" spans="1:19">
      <c r="A2658" t="s">
        <v>28</v>
      </c>
      <c r="B2658" t="s">
        <v>29</v>
      </c>
      <c r="C2658" t="s">
        <v>22</v>
      </c>
      <c r="D2658" t="s">
        <v>23</v>
      </c>
      <c r="E2658" t="s">
        <v>5</v>
      </c>
      <c r="G2658" t="s">
        <v>24</v>
      </c>
      <c r="H2658">
        <v>2654780</v>
      </c>
      <c r="I2658">
        <v>2655451</v>
      </c>
      <c r="J2658" t="s">
        <v>41</v>
      </c>
      <c r="K2658" t="s">
        <v>8799</v>
      </c>
      <c r="L2658" t="s">
        <v>8799</v>
      </c>
      <c r="N2658" t="s">
        <v>509</v>
      </c>
      <c r="P2658">
        <v>24946772</v>
      </c>
      <c r="Q2658" t="s">
        <v>8797</v>
      </c>
      <c r="R2658">
        <v>672</v>
      </c>
      <c r="S2658">
        <v>223</v>
      </c>
    </row>
    <row r="2659" spans="1:19">
      <c r="A2659" t="s">
        <v>28</v>
      </c>
      <c r="B2659" t="s">
        <v>29</v>
      </c>
      <c r="C2659" t="s">
        <v>22</v>
      </c>
      <c r="D2659" t="s">
        <v>23</v>
      </c>
      <c r="E2659" t="s">
        <v>5</v>
      </c>
      <c r="G2659" t="s">
        <v>24</v>
      </c>
      <c r="H2659">
        <v>3272932</v>
      </c>
      <c r="I2659">
        <v>3273603</v>
      </c>
      <c r="J2659" t="s">
        <v>41</v>
      </c>
      <c r="K2659" t="s">
        <v>10624</v>
      </c>
      <c r="L2659" t="s">
        <v>10624</v>
      </c>
      <c r="N2659" t="s">
        <v>10625</v>
      </c>
      <c r="P2659">
        <v>24948049</v>
      </c>
      <c r="Q2659" t="s">
        <v>10622</v>
      </c>
      <c r="R2659">
        <v>672</v>
      </c>
      <c r="S2659">
        <v>223</v>
      </c>
    </row>
    <row r="2660" spans="1:19">
      <c r="A2660" t="s">
        <v>28</v>
      </c>
      <c r="B2660" t="s">
        <v>29</v>
      </c>
      <c r="C2660" t="s">
        <v>22</v>
      </c>
      <c r="D2660" t="s">
        <v>23</v>
      </c>
      <c r="E2660" t="s">
        <v>5</v>
      </c>
      <c r="G2660" t="s">
        <v>24</v>
      </c>
      <c r="H2660">
        <v>3684345</v>
      </c>
      <c r="I2660">
        <v>3685016</v>
      </c>
      <c r="J2660" t="s">
        <v>41</v>
      </c>
      <c r="K2660" t="s">
        <v>12032</v>
      </c>
      <c r="L2660" t="s">
        <v>12032</v>
      </c>
      <c r="N2660" t="s">
        <v>49</v>
      </c>
      <c r="P2660">
        <v>24945753</v>
      </c>
      <c r="Q2660" t="s">
        <v>12030</v>
      </c>
      <c r="R2660">
        <v>672</v>
      </c>
      <c r="S2660">
        <v>223</v>
      </c>
    </row>
    <row r="2661" spans="1:19">
      <c r="A2661" t="s">
        <v>28</v>
      </c>
      <c r="B2661" t="s">
        <v>29</v>
      </c>
      <c r="C2661" t="s">
        <v>22</v>
      </c>
      <c r="D2661" t="s">
        <v>23</v>
      </c>
      <c r="E2661" t="s">
        <v>5</v>
      </c>
      <c r="G2661" t="s">
        <v>24</v>
      </c>
      <c r="H2661">
        <v>3749608</v>
      </c>
      <c r="I2661">
        <v>3750279</v>
      </c>
      <c r="J2661" t="s">
        <v>25</v>
      </c>
      <c r="K2661" t="s">
        <v>12238</v>
      </c>
      <c r="L2661" t="s">
        <v>12238</v>
      </c>
      <c r="N2661" t="s">
        <v>12239</v>
      </c>
      <c r="O2661" t="s">
        <v>12235</v>
      </c>
      <c r="P2661">
        <v>24946642</v>
      </c>
      <c r="Q2661" t="s">
        <v>12236</v>
      </c>
      <c r="R2661">
        <v>672</v>
      </c>
      <c r="S2661">
        <v>223</v>
      </c>
    </row>
    <row r="2662" spans="1:19">
      <c r="A2662" t="s">
        <v>28</v>
      </c>
      <c r="B2662" t="s">
        <v>29</v>
      </c>
      <c r="C2662" t="s">
        <v>22</v>
      </c>
      <c r="D2662" t="s">
        <v>23</v>
      </c>
      <c r="E2662" t="s">
        <v>5</v>
      </c>
      <c r="G2662" t="s">
        <v>24</v>
      </c>
      <c r="H2662">
        <v>4491067</v>
      </c>
      <c r="I2662">
        <v>4491738</v>
      </c>
      <c r="J2662" t="s">
        <v>25</v>
      </c>
      <c r="K2662" t="s">
        <v>14738</v>
      </c>
      <c r="L2662" t="s">
        <v>14738</v>
      </c>
      <c r="N2662" t="s">
        <v>5142</v>
      </c>
      <c r="P2662">
        <v>25392884</v>
      </c>
      <c r="Q2662" t="s">
        <v>14737</v>
      </c>
      <c r="R2662">
        <v>672</v>
      </c>
      <c r="S2662">
        <v>223</v>
      </c>
    </row>
    <row r="2663" spans="1:19">
      <c r="A2663" t="s">
        <v>28</v>
      </c>
      <c r="B2663" t="s">
        <v>29</v>
      </c>
      <c r="C2663" t="s">
        <v>22</v>
      </c>
      <c r="D2663" t="s">
        <v>23</v>
      </c>
      <c r="E2663" t="s">
        <v>5</v>
      </c>
      <c r="G2663" t="s">
        <v>24</v>
      </c>
      <c r="H2663">
        <v>112722</v>
      </c>
      <c r="I2663">
        <v>113390</v>
      </c>
      <c r="J2663" t="s">
        <v>41</v>
      </c>
      <c r="K2663" t="s">
        <v>372</v>
      </c>
      <c r="L2663" t="s">
        <v>372</v>
      </c>
      <c r="N2663" t="s">
        <v>373</v>
      </c>
      <c r="P2663">
        <v>24946891</v>
      </c>
      <c r="Q2663" t="s">
        <v>371</v>
      </c>
      <c r="R2663">
        <v>669</v>
      </c>
      <c r="S2663">
        <v>222</v>
      </c>
    </row>
    <row r="2664" spans="1:19">
      <c r="A2664" t="s">
        <v>28</v>
      </c>
      <c r="B2664" t="s">
        <v>29</v>
      </c>
      <c r="C2664" t="s">
        <v>22</v>
      </c>
      <c r="D2664" t="s">
        <v>23</v>
      </c>
      <c r="E2664" t="s">
        <v>5</v>
      </c>
      <c r="G2664" t="s">
        <v>24</v>
      </c>
      <c r="H2664">
        <v>588718</v>
      </c>
      <c r="I2664">
        <v>589386</v>
      </c>
      <c r="J2664" t="s">
        <v>25</v>
      </c>
      <c r="K2664" t="s">
        <v>2038</v>
      </c>
      <c r="L2664" t="s">
        <v>2038</v>
      </c>
      <c r="N2664" t="s">
        <v>2039</v>
      </c>
      <c r="O2664" t="s">
        <v>2035</v>
      </c>
      <c r="P2664">
        <v>24947348</v>
      </c>
      <c r="Q2664" t="s">
        <v>2036</v>
      </c>
      <c r="R2664">
        <v>669</v>
      </c>
      <c r="S2664">
        <v>222</v>
      </c>
    </row>
    <row r="2665" spans="1:19">
      <c r="A2665" t="s">
        <v>28</v>
      </c>
      <c r="B2665" t="s">
        <v>29</v>
      </c>
      <c r="C2665" t="s">
        <v>22</v>
      </c>
      <c r="D2665" t="s">
        <v>23</v>
      </c>
      <c r="E2665" t="s">
        <v>5</v>
      </c>
      <c r="G2665" t="s">
        <v>24</v>
      </c>
      <c r="H2665">
        <v>932806</v>
      </c>
      <c r="I2665">
        <v>933474</v>
      </c>
      <c r="J2665" t="s">
        <v>41</v>
      </c>
      <c r="K2665" t="s">
        <v>3284</v>
      </c>
      <c r="L2665" t="s">
        <v>3284</v>
      </c>
      <c r="N2665" t="s">
        <v>3285</v>
      </c>
      <c r="P2665">
        <v>24946616</v>
      </c>
      <c r="Q2665" t="s">
        <v>3282</v>
      </c>
      <c r="R2665">
        <v>669</v>
      </c>
      <c r="S2665">
        <v>222</v>
      </c>
    </row>
    <row r="2666" spans="1:19">
      <c r="A2666" t="s">
        <v>28</v>
      </c>
      <c r="B2666" t="s">
        <v>29</v>
      </c>
      <c r="C2666" t="s">
        <v>22</v>
      </c>
      <c r="D2666" t="s">
        <v>23</v>
      </c>
      <c r="E2666" t="s">
        <v>5</v>
      </c>
      <c r="G2666" t="s">
        <v>24</v>
      </c>
      <c r="H2666">
        <v>1073985</v>
      </c>
      <c r="I2666">
        <v>1074653</v>
      </c>
      <c r="J2666" t="s">
        <v>41</v>
      </c>
      <c r="K2666" t="s">
        <v>3803</v>
      </c>
      <c r="L2666" t="s">
        <v>3803</v>
      </c>
      <c r="N2666" t="s">
        <v>2055</v>
      </c>
      <c r="P2666">
        <v>24947186</v>
      </c>
      <c r="Q2666" t="s">
        <v>3801</v>
      </c>
      <c r="R2666">
        <v>669</v>
      </c>
      <c r="S2666">
        <v>222</v>
      </c>
    </row>
    <row r="2667" spans="1:19">
      <c r="A2667" t="s">
        <v>28</v>
      </c>
      <c r="B2667" t="s">
        <v>29</v>
      </c>
      <c r="C2667" t="s">
        <v>22</v>
      </c>
      <c r="D2667" t="s">
        <v>23</v>
      </c>
      <c r="E2667" t="s">
        <v>5</v>
      </c>
      <c r="G2667" t="s">
        <v>24</v>
      </c>
      <c r="H2667">
        <v>1287850</v>
      </c>
      <c r="I2667">
        <v>1288518</v>
      </c>
      <c r="J2667" t="s">
        <v>25</v>
      </c>
      <c r="K2667" t="s">
        <v>4492</v>
      </c>
      <c r="L2667" t="s">
        <v>4492</v>
      </c>
      <c r="N2667" t="s">
        <v>4493</v>
      </c>
      <c r="O2667" t="s">
        <v>4489</v>
      </c>
      <c r="P2667">
        <v>24947754</v>
      </c>
      <c r="Q2667" t="s">
        <v>4490</v>
      </c>
      <c r="R2667">
        <v>669</v>
      </c>
      <c r="S2667">
        <v>222</v>
      </c>
    </row>
    <row r="2668" spans="1:19">
      <c r="A2668" t="s">
        <v>28</v>
      </c>
      <c r="B2668" t="s">
        <v>29</v>
      </c>
      <c r="C2668" t="s">
        <v>22</v>
      </c>
      <c r="D2668" t="s">
        <v>23</v>
      </c>
      <c r="E2668" t="s">
        <v>5</v>
      </c>
      <c r="G2668" t="s">
        <v>24</v>
      </c>
      <c r="H2668">
        <v>2026563</v>
      </c>
      <c r="I2668">
        <v>2027231</v>
      </c>
      <c r="J2668" t="s">
        <v>25</v>
      </c>
      <c r="K2668" t="s">
        <v>6772</v>
      </c>
      <c r="L2668" t="s">
        <v>6772</v>
      </c>
      <c r="N2668" t="s">
        <v>781</v>
      </c>
      <c r="P2668">
        <v>24946323</v>
      </c>
      <c r="Q2668" t="s">
        <v>6770</v>
      </c>
      <c r="R2668">
        <v>669</v>
      </c>
      <c r="S2668">
        <v>222</v>
      </c>
    </row>
    <row r="2669" spans="1:19">
      <c r="A2669" t="s">
        <v>28</v>
      </c>
      <c r="B2669" t="s">
        <v>29</v>
      </c>
      <c r="C2669" t="s">
        <v>22</v>
      </c>
      <c r="D2669" t="s">
        <v>23</v>
      </c>
      <c r="E2669" t="s">
        <v>5</v>
      </c>
      <c r="G2669" t="s">
        <v>24</v>
      </c>
      <c r="H2669">
        <v>2057001</v>
      </c>
      <c r="I2669">
        <v>2057669</v>
      </c>
      <c r="J2669" t="s">
        <v>25</v>
      </c>
      <c r="K2669" t="s">
        <v>6831</v>
      </c>
      <c r="L2669" t="s">
        <v>6831</v>
      </c>
      <c r="N2669" t="s">
        <v>6832</v>
      </c>
      <c r="P2669">
        <v>24945203</v>
      </c>
      <c r="Q2669" t="s">
        <v>6829</v>
      </c>
      <c r="R2669">
        <v>669</v>
      </c>
      <c r="S2669">
        <v>222</v>
      </c>
    </row>
    <row r="2670" spans="1:19">
      <c r="A2670" t="s">
        <v>28</v>
      </c>
      <c r="B2670" t="s">
        <v>29</v>
      </c>
      <c r="C2670" t="s">
        <v>22</v>
      </c>
      <c r="D2670" t="s">
        <v>23</v>
      </c>
      <c r="E2670" t="s">
        <v>5</v>
      </c>
      <c r="G2670" t="s">
        <v>24</v>
      </c>
      <c r="H2670">
        <v>2353120</v>
      </c>
      <c r="I2670">
        <v>2353788</v>
      </c>
      <c r="J2670" t="s">
        <v>41</v>
      </c>
      <c r="K2670" t="s">
        <v>7818</v>
      </c>
      <c r="L2670" t="s">
        <v>7818</v>
      </c>
      <c r="N2670" t="s">
        <v>7819</v>
      </c>
      <c r="P2670">
        <v>24947419</v>
      </c>
      <c r="Q2670" t="s">
        <v>7816</v>
      </c>
      <c r="R2670">
        <v>669</v>
      </c>
      <c r="S2670">
        <v>222</v>
      </c>
    </row>
    <row r="2671" spans="1:19">
      <c r="A2671" t="s">
        <v>28</v>
      </c>
      <c r="B2671" t="s">
        <v>29</v>
      </c>
      <c r="C2671" t="s">
        <v>22</v>
      </c>
      <c r="D2671" t="s">
        <v>23</v>
      </c>
      <c r="E2671" t="s">
        <v>5</v>
      </c>
      <c r="G2671" t="s">
        <v>24</v>
      </c>
      <c r="H2671">
        <v>3324795</v>
      </c>
      <c r="I2671">
        <v>3325463</v>
      </c>
      <c r="J2671" t="s">
        <v>41</v>
      </c>
      <c r="K2671" t="s">
        <v>10807</v>
      </c>
      <c r="L2671" t="s">
        <v>10807</v>
      </c>
      <c r="N2671" t="s">
        <v>10808</v>
      </c>
      <c r="P2671">
        <v>24947439</v>
      </c>
      <c r="Q2671" t="s">
        <v>10805</v>
      </c>
      <c r="R2671">
        <v>669</v>
      </c>
      <c r="S2671">
        <v>222</v>
      </c>
    </row>
    <row r="2672" spans="1:19">
      <c r="A2672" t="s">
        <v>28</v>
      </c>
      <c r="B2672" t="s">
        <v>29</v>
      </c>
      <c r="C2672" t="s">
        <v>22</v>
      </c>
      <c r="D2672" t="s">
        <v>23</v>
      </c>
      <c r="E2672" t="s">
        <v>5</v>
      </c>
      <c r="G2672" t="s">
        <v>24</v>
      </c>
      <c r="H2672">
        <v>3463086</v>
      </c>
      <c r="I2672">
        <v>3463754</v>
      </c>
      <c r="J2672" t="s">
        <v>25</v>
      </c>
      <c r="K2672" t="s">
        <v>11273</v>
      </c>
      <c r="L2672" t="s">
        <v>11273</v>
      </c>
      <c r="N2672" t="s">
        <v>49</v>
      </c>
      <c r="P2672">
        <v>24945370</v>
      </c>
      <c r="Q2672" t="s">
        <v>11271</v>
      </c>
      <c r="R2672">
        <v>669</v>
      </c>
      <c r="S2672">
        <v>222</v>
      </c>
    </row>
    <row r="2673" spans="1:19">
      <c r="A2673" t="s">
        <v>28</v>
      </c>
      <c r="B2673" t="s">
        <v>29</v>
      </c>
      <c r="C2673" t="s">
        <v>22</v>
      </c>
      <c r="D2673" t="s">
        <v>23</v>
      </c>
      <c r="E2673" t="s">
        <v>5</v>
      </c>
      <c r="G2673" t="s">
        <v>24</v>
      </c>
      <c r="H2673">
        <v>3981235</v>
      </c>
      <c r="I2673">
        <v>3981903</v>
      </c>
      <c r="J2673" t="s">
        <v>25</v>
      </c>
      <c r="K2673" t="s">
        <v>13087</v>
      </c>
      <c r="L2673" t="s">
        <v>13087</v>
      </c>
      <c r="N2673" t="s">
        <v>879</v>
      </c>
      <c r="P2673">
        <v>24945961</v>
      </c>
      <c r="Q2673" t="s">
        <v>13085</v>
      </c>
      <c r="R2673">
        <v>669</v>
      </c>
      <c r="S2673">
        <v>222</v>
      </c>
    </row>
    <row r="2674" spans="1:19">
      <c r="A2674" t="s">
        <v>28</v>
      </c>
      <c r="B2674" t="s">
        <v>29</v>
      </c>
      <c r="C2674" t="s">
        <v>22</v>
      </c>
      <c r="D2674" t="s">
        <v>23</v>
      </c>
      <c r="E2674" t="s">
        <v>5</v>
      </c>
      <c r="G2674" t="s">
        <v>24</v>
      </c>
      <c r="H2674">
        <v>3988898</v>
      </c>
      <c r="I2674">
        <v>3989566</v>
      </c>
      <c r="J2674" t="s">
        <v>25</v>
      </c>
      <c r="K2674" t="s">
        <v>13112</v>
      </c>
      <c r="L2674" t="s">
        <v>13112</v>
      </c>
      <c r="N2674" t="s">
        <v>7427</v>
      </c>
      <c r="O2674" t="s">
        <v>7423</v>
      </c>
      <c r="P2674">
        <v>24948324</v>
      </c>
      <c r="Q2674" t="s">
        <v>13110</v>
      </c>
      <c r="R2674">
        <v>669</v>
      </c>
      <c r="S2674">
        <v>222</v>
      </c>
    </row>
    <row r="2675" spans="1:19">
      <c r="A2675" t="s">
        <v>28</v>
      </c>
      <c r="B2675" t="s">
        <v>29</v>
      </c>
      <c r="C2675" t="s">
        <v>22</v>
      </c>
      <c r="D2675" t="s">
        <v>23</v>
      </c>
      <c r="E2675" t="s">
        <v>5</v>
      </c>
      <c r="G2675" t="s">
        <v>24</v>
      </c>
      <c r="H2675">
        <v>4457627</v>
      </c>
      <c r="I2675">
        <v>4458295</v>
      </c>
      <c r="J2675" t="s">
        <v>41</v>
      </c>
      <c r="K2675" t="s">
        <v>14632</v>
      </c>
      <c r="L2675" t="s">
        <v>14632</v>
      </c>
      <c r="N2675" t="s">
        <v>14633</v>
      </c>
      <c r="P2675">
        <v>24947568</v>
      </c>
      <c r="Q2675" t="s">
        <v>14630</v>
      </c>
      <c r="R2675">
        <v>669</v>
      </c>
      <c r="S2675">
        <v>222</v>
      </c>
    </row>
    <row r="2676" spans="1:19">
      <c r="A2676" t="s">
        <v>28</v>
      </c>
      <c r="B2676" t="s">
        <v>29</v>
      </c>
      <c r="C2676" t="s">
        <v>22</v>
      </c>
      <c r="D2676" t="s">
        <v>23</v>
      </c>
      <c r="E2676" t="s">
        <v>5</v>
      </c>
      <c r="G2676" t="s">
        <v>24</v>
      </c>
      <c r="H2676">
        <v>4726345</v>
      </c>
      <c r="I2676">
        <v>4727013</v>
      </c>
      <c r="J2676" t="s">
        <v>25</v>
      </c>
      <c r="K2676" t="s">
        <v>15616</v>
      </c>
      <c r="L2676" t="s">
        <v>15616</v>
      </c>
      <c r="N2676" t="s">
        <v>8955</v>
      </c>
      <c r="P2676">
        <v>24947286</v>
      </c>
      <c r="Q2676" t="s">
        <v>15614</v>
      </c>
      <c r="R2676">
        <v>669</v>
      </c>
      <c r="S2676">
        <v>222</v>
      </c>
    </row>
    <row r="2677" spans="1:19">
      <c r="A2677" t="s">
        <v>28</v>
      </c>
      <c r="B2677" t="s">
        <v>29</v>
      </c>
      <c r="C2677" t="s">
        <v>22</v>
      </c>
      <c r="D2677" t="s">
        <v>23</v>
      </c>
      <c r="E2677" t="s">
        <v>5</v>
      </c>
      <c r="G2677" t="s">
        <v>24</v>
      </c>
      <c r="H2677">
        <v>48462</v>
      </c>
      <c r="I2677">
        <v>49127</v>
      </c>
      <c r="J2677" t="s">
        <v>41</v>
      </c>
      <c r="K2677" t="s">
        <v>174</v>
      </c>
      <c r="L2677" t="s">
        <v>174</v>
      </c>
      <c r="N2677" t="s">
        <v>175</v>
      </c>
      <c r="P2677">
        <v>24947728</v>
      </c>
      <c r="Q2677" t="s">
        <v>172</v>
      </c>
      <c r="R2677">
        <v>666</v>
      </c>
      <c r="S2677">
        <v>221</v>
      </c>
    </row>
    <row r="2678" spans="1:19">
      <c r="A2678" t="s">
        <v>28</v>
      </c>
      <c r="B2678" t="s">
        <v>29</v>
      </c>
      <c r="C2678" t="s">
        <v>22</v>
      </c>
      <c r="D2678" t="s">
        <v>23</v>
      </c>
      <c r="E2678" t="s">
        <v>5</v>
      </c>
      <c r="G2678" t="s">
        <v>24</v>
      </c>
      <c r="H2678">
        <v>119471</v>
      </c>
      <c r="I2678">
        <v>120136</v>
      </c>
      <c r="J2678" t="s">
        <v>25</v>
      </c>
      <c r="K2678" t="s">
        <v>403</v>
      </c>
      <c r="L2678" t="s">
        <v>403</v>
      </c>
      <c r="N2678" t="s">
        <v>404</v>
      </c>
      <c r="P2678">
        <v>24945515</v>
      </c>
      <c r="Q2678" t="s">
        <v>401</v>
      </c>
      <c r="R2678">
        <v>666</v>
      </c>
      <c r="S2678">
        <v>221</v>
      </c>
    </row>
    <row r="2679" spans="1:19">
      <c r="A2679" t="s">
        <v>28</v>
      </c>
      <c r="B2679" t="s">
        <v>29</v>
      </c>
      <c r="C2679" t="s">
        <v>22</v>
      </c>
      <c r="D2679" t="s">
        <v>23</v>
      </c>
      <c r="E2679" t="s">
        <v>5</v>
      </c>
      <c r="G2679" t="s">
        <v>24</v>
      </c>
      <c r="H2679">
        <v>130963</v>
      </c>
      <c r="I2679">
        <v>131628</v>
      </c>
      <c r="J2679" t="s">
        <v>41</v>
      </c>
      <c r="K2679" t="s">
        <v>455</v>
      </c>
      <c r="L2679" t="s">
        <v>455</v>
      </c>
      <c r="N2679" t="s">
        <v>456</v>
      </c>
      <c r="P2679">
        <v>24946471</v>
      </c>
      <c r="Q2679" t="s">
        <v>453</v>
      </c>
      <c r="R2679">
        <v>666</v>
      </c>
      <c r="S2679">
        <v>221</v>
      </c>
    </row>
    <row r="2680" spans="1:19">
      <c r="A2680" t="s">
        <v>28</v>
      </c>
      <c r="B2680" t="s">
        <v>29</v>
      </c>
      <c r="C2680" t="s">
        <v>22</v>
      </c>
      <c r="D2680" t="s">
        <v>23</v>
      </c>
      <c r="E2680" t="s">
        <v>5</v>
      </c>
      <c r="G2680" t="s">
        <v>24</v>
      </c>
      <c r="H2680">
        <v>428331</v>
      </c>
      <c r="I2680">
        <v>428996</v>
      </c>
      <c r="J2680" t="s">
        <v>25</v>
      </c>
      <c r="K2680" t="s">
        <v>1517</v>
      </c>
      <c r="L2680" t="s">
        <v>1517</v>
      </c>
      <c r="N2680" t="s">
        <v>49</v>
      </c>
      <c r="P2680">
        <v>24947153</v>
      </c>
      <c r="Q2680" t="s">
        <v>1515</v>
      </c>
      <c r="R2680">
        <v>666</v>
      </c>
      <c r="S2680">
        <v>221</v>
      </c>
    </row>
    <row r="2681" spans="1:19">
      <c r="A2681" t="s">
        <v>28</v>
      </c>
      <c r="B2681" t="s">
        <v>29</v>
      </c>
      <c r="C2681" t="s">
        <v>22</v>
      </c>
      <c r="D2681" t="s">
        <v>23</v>
      </c>
      <c r="E2681" t="s">
        <v>5</v>
      </c>
      <c r="G2681" t="s">
        <v>24</v>
      </c>
      <c r="H2681">
        <v>737698</v>
      </c>
      <c r="I2681">
        <v>738363</v>
      </c>
      <c r="J2681" t="s">
        <v>25</v>
      </c>
      <c r="K2681" t="s">
        <v>2612</v>
      </c>
      <c r="L2681" t="s">
        <v>2612</v>
      </c>
      <c r="N2681" t="s">
        <v>1422</v>
      </c>
      <c r="P2681">
        <v>24948465</v>
      </c>
      <c r="Q2681" t="s">
        <v>2610</v>
      </c>
      <c r="R2681">
        <v>666</v>
      </c>
      <c r="S2681">
        <v>221</v>
      </c>
    </row>
    <row r="2682" spans="1:19">
      <c r="A2682" t="s">
        <v>28</v>
      </c>
      <c r="B2682" t="s">
        <v>29</v>
      </c>
      <c r="C2682" t="s">
        <v>22</v>
      </c>
      <c r="D2682" t="s">
        <v>23</v>
      </c>
      <c r="E2682" t="s">
        <v>5</v>
      </c>
      <c r="G2682" t="s">
        <v>24</v>
      </c>
      <c r="H2682">
        <v>1039441</v>
      </c>
      <c r="I2682">
        <v>1040106</v>
      </c>
      <c r="J2682" t="s">
        <v>25</v>
      </c>
      <c r="K2682" t="s">
        <v>3666</v>
      </c>
      <c r="L2682" t="s">
        <v>3666</v>
      </c>
      <c r="N2682" t="s">
        <v>3667</v>
      </c>
      <c r="O2682" t="s">
        <v>3663</v>
      </c>
      <c r="P2682">
        <v>24947038</v>
      </c>
      <c r="Q2682" t="s">
        <v>3664</v>
      </c>
      <c r="R2682">
        <v>666</v>
      </c>
      <c r="S2682">
        <v>221</v>
      </c>
    </row>
    <row r="2683" spans="1:19">
      <c r="A2683" t="s">
        <v>28</v>
      </c>
      <c r="B2683" t="s">
        <v>29</v>
      </c>
      <c r="C2683" t="s">
        <v>22</v>
      </c>
      <c r="D2683" t="s">
        <v>23</v>
      </c>
      <c r="E2683" t="s">
        <v>5</v>
      </c>
      <c r="G2683" t="s">
        <v>24</v>
      </c>
      <c r="H2683">
        <v>2843829</v>
      </c>
      <c r="I2683">
        <v>2844494</v>
      </c>
      <c r="J2683" t="s">
        <v>41</v>
      </c>
      <c r="K2683" t="s">
        <v>9382</v>
      </c>
      <c r="L2683" t="s">
        <v>9382</v>
      </c>
      <c r="N2683" t="s">
        <v>781</v>
      </c>
      <c r="P2683">
        <v>24948609</v>
      </c>
      <c r="Q2683" t="s">
        <v>9380</v>
      </c>
      <c r="R2683">
        <v>666</v>
      </c>
      <c r="S2683">
        <v>221</v>
      </c>
    </row>
    <row r="2684" spans="1:19">
      <c r="A2684" t="s">
        <v>28</v>
      </c>
      <c r="B2684" t="s">
        <v>29</v>
      </c>
      <c r="C2684" t="s">
        <v>22</v>
      </c>
      <c r="D2684" t="s">
        <v>23</v>
      </c>
      <c r="E2684" t="s">
        <v>5</v>
      </c>
      <c r="G2684" t="s">
        <v>24</v>
      </c>
      <c r="H2684">
        <v>3118410</v>
      </c>
      <c r="I2684">
        <v>3119075</v>
      </c>
      <c r="J2684" t="s">
        <v>25</v>
      </c>
      <c r="K2684" t="s">
        <v>10134</v>
      </c>
      <c r="L2684" t="s">
        <v>10134</v>
      </c>
      <c r="N2684" t="s">
        <v>10135</v>
      </c>
      <c r="P2684">
        <v>24945528</v>
      </c>
      <c r="Q2684" t="s">
        <v>10132</v>
      </c>
      <c r="R2684">
        <v>666</v>
      </c>
      <c r="S2684">
        <v>221</v>
      </c>
    </row>
    <row r="2685" spans="1:19">
      <c r="A2685" t="s">
        <v>28</v>
      </c>
      <c r="B2685" t="s">
        <v>29</v>
      </c>
      <c r="C2685" t="s">
        <v>22</v>
      </c>
      <c r="D2685" t="s">
        <v>23</v>
      </c>
      <c r="E2685" t="s">
        <v>5</v>
      </c>
      <c r="G2685" t="s">
        <v>24</v>
      </c>
      <c r="H2685">
        <v>3228330</v>
      </c>
      <c r="I2685">
        <v>3228995</v>
      </c>
      <c r="J2685" t="s">
        <v>25</v>
      </c>
      <c r="K2685" t="s">
        <v>10448</v>
      </c>
      <c r="L2685" t="s">
        <v>10448</v>
      </c>
      <c r="N2685" t="s">
        <v>10449</v>
      </c>
      <c r="P2685">
        <v>24945506</v>
      </c>
      <c r="Q2685" t="s">
        <v>10446</v>
      </c>
      <c r="R2685">
        <v>666</v>
      </c>
      <c r="S2685">
        <v>221</v>
      </c>
    </row>
    <row r="2686" spans="1:19">
      <c r="A2686" t="s">
        <v>28</v>
      </c>
      <c r="B2686" t="s">
        <v>29</v>
      </c>
      <c r="C2686" t="s">
        <v>22</v>
      </c>
      <c r="D2686" t="s">
        <v>23</v>
      </c>
      <c r="E2686" t="s">
        <v>5</v>
      </c>
      <c r="G2686" t="s">
        <v>24</v>
      </c>
      <c r="H2686">
        <v>3367169</v>
      </c>
      <c r="I2686">
        <v>3367834</v>
      </c>
      <c r="J2686" t="s">
        <v>25</v>
      </c>
      <c r="K2686" t="s">
        <v>10949</v>
      </c>
      <c r="L2686" t="s">
        <v>10949</v>
      </c>
      <c r="N2686" t="s">
        <v>1652</v>
      </c>
      <c r="P2686">
        <v>24946167</v>
      </c>
      <c r="Q2686" t="s">
        <v>10947</v>
      </c>
      <c r="R2686">
        <v>666</v>
      </c>
      <c r="S2686">
        <v>221</v>
      </c>
    </row>
    <row r="2687" spans="1:19">
      <c r="A2687" t="s">
        <v>28</v>
      </c>
      <c r="B2687" t="s">
        <v>29</v>
      </c>
      <c r="C2687" t="s">
        <v>22</v>
      </c>
      <c r="D2687" t="s">
        <v>23</v>
      </c>
      <c r="E2687" t="s">
        <v>5</v>
      </c>
      <c r="G2687" t="s">
        <v>24</v>
      </c>
      <c r="H2687">
        <v>918514</v>
      </c>
      <c r="I2687">
        <v>919176</v>
      </c>
      <c r="J2687" t="s">
        <v>25</v>
      </c>
      <c r="K2687" t="s">
        <v>3243</v>
      </c>
      <c r="L2687" t="s">
        <v>3243</v>
      </c>
      <c r="N2687" t="s">
        <v>3244</v>
      </c>
      <c r="P2687">
        <v>24945174</v>
      </c>
      <c r="Q2687" t="s">
        <v>3241</v>
      </c>
      <c r="R2687">
        <v>663</v>
      </c>
      <c r="S2687">
        <v>220</v>
      </c>
    </row>
    <row r="2688" spans="1:19">
      <c r="A2688" t="s">
        <v>28</v>
      </c>
      <c r="B2688" t="s">
        <v>29</v>
      </c>
      <c r="C2688" t="s">
        <v>22</v>
      </c>
      <c r="D2688" t="s">
        <v>23</v>
      </c>
      <c r="E2688" t="s">
        <v>5</v>
      </c>
      <c r="G2688" t="s">
        <v>24</v>
      </c>
      <c r="H2688">
        <v>1214551</v>
      </c>
      <c r="I2688">
        <v>1215213</v>
      </c>
      <c r="J2688" t="s">
        <v>41</v>
      </c>
      <c r="K2688" t="s">
        <v>4255</v>
      </c>
      <c r="L2688" t="s">
        <v>4255</v>
      </c>
      <c r="N2688" t="s">
        <v>49</v>
      </c>
      <c r="P2688">
        <v>25392806</v>
      </c>
      <c r="Q2688" t="s">
        <v>4253</v>
      </c>
      <c r="R2688">
        <v>663</v>
      </c>
      <c r="S2688">
        <v>220</v>
      </c>
    </row>
    <row r="2689" spans="1:19">
      <c r="A2689" t="s">
        <v>28</v>
      </c>
      <c r="B2689" t="s">
        <v>29</v>
      </c>
      <c r="C2689" t="s">
        <v>22</v>
      </c>
      <c r="D2689" t="s">
        <v>23</v>
      </c>
      <c r="E2689" t="s">
        <v>5</v>
      </c>
      <c r="G2689" t="s">
        <v>24</v>
      </c>
      <c r="H2689">
        <v>1993410</v>
      </c>
      <c r="I2689">
        <v>1994072</v>
      </c>
      <c r="J2689" t="s">
        <v>41</v>
      </c>
      <c r="K2689" t="s">
        <v>6668</v>
      </c>
      <c r="L2689" t="s">
        <v>6668</v>
      </c>
      <c r="N2689" t="s">
        <v>1422</v>
      </c>
      <c r="P2689">
        <v>24945728</v>
      </c>
      <c r="Q2689" t="s">
        <v>6666</v>
      </c>
      <c r="R2689">
        <v>663</v>
      </c>
      <c r="S2689">
        <v>220</v>
      </c>
    </row>
    <row r="2690" spans="1:19">
      <c r="A2690" t="s">
        <v>28</v>
      </c>
      <c r="B2690" t="s">
        <v>29</v>
      </c>
      <c r="C2690" t="s">
        <v>22</v>
      </c>
      <c r="D2690" t="s">
        <v>23</v>
      </c>
      <c r="E2690" t="s">
        <v>5</v>
      </c>
      <c r="G2690" t="s">
        <v>24</v>
      </c>
      <c r="H2690">
        <v>2303314</v>
      </c>
      <c r="I2690">
        <v>2303976</v>
      </c>
      <c r="J2690" t="s">
        <v>41</v>
      </c>
      <c r="K2690" t="s">
        <v>7598</v>
      </c>
      <c r="L2690" t="s">
        <v>7598</v>
      </c>
      <c r="N2690" t="s">
        <v>1558</v>
      </c>
      <c r="P2690">
        <v>25392828</v>
      </c>
      <c r="Q2690" t="s">
        <v>7597</v>
      </c>
      <c r="R2690">
        <v>663</v>
      </c>
      <c r="S2690">
        <v>220</v>
      </c>
    </row>
    <row r="2691" spans="1:19">
      <c r="A2691" t="s">
        <v>28</v>
      </c>
      <c r="B2691" t="s">
        <v>29</v>
      </c>
      <c r="C2691" t="s">
        <v>22</v>
      </c>
      <c r="D2691" t="s">
        <v>23</v>
      </c>
      <c r="E2691" t="s">
        <v>5</v>
      </c>
      <c r="G2691" t="s">
        <v>24</v>
      </c>
      <c r="H2691">
        <v>2570276</v>
      </c>
      <c r="I2691">
        <v>2570938</v>
      </c>
      <c r="J2691" t="s">
        <v>25</v>
      </c>
      <c r="K2691" t="s">
        <v>8526</v>
      </c>
      <c r="L2691" t="s">
        <v>8526</v>
      </c>
      <c r="N2691" t="s">
        <v>8527</v>
      </c>
      <c r="P2691">
        <v>24946905</v>
      </c>
      <c r="Q2691" t="s">
        <v>8524</v>
      </c>
      <c r="R2691">
        <v>663</v>
      </c>
      <c r="S2691">
        <v>220</v>
      </c>
    </row>
    <row r="2692" spans="1:19">
      <c r="A2692" t="s">
        <v>28</v>
      </c>
      <c r="B2692" t="s">
        <v>29</v>
      </c>
      <c r="C2692" t="s">
        <v>22</v>
      </c>
      <c r="D2692" t="s">
        <v>23</v>
      </c>
      <c r="E2692" t="s">
        <v>5</v>
      </c>
      <c r="G2692" t="s">
        <v>24</v>
      </c>
      <c r="H2692">
        <v>2831526</v>
      </c>
      <c r="I2692">
        <v>2832188</v>
      </c>
      <c r="J2692" t="s">
        <v>41</v>
      </c>
      <c r="K2692" t="s">
        <v>9344</v>
      </c>
      <c r="L2692" t="s">
        <v>9344</v>
      </c>
      <c r="N2692" t="s">
        <v>9282</v>
      </c>
      <c r="P2692">
        <v>24946245</v>
      </c>
      <c r="Q2692" t="s">
        <v>9342</v>
      </c>
      <c r="R2692">
        <v>663</v>
      </c>
      <c r="S2692">
        <v>220</v>
      </c>
    </row>
    <row r="2693" spans="1:19">
      <c r="A2693" t="s">
        <v>28</v>
      </c>
      <c r="B2693" t="s">
        <v>29</v>
      </c>
      <c r="C2693" t="s">
        <v>22</v>
      </c>
      <c r="D2693" t="s">
        <v>23</v>
      </c>
      <c r="E2693" t="s">
        <v>5</v>
      </c>
      <c r="G2693" t="s">
        <v>24</v>
      </c>
      <c r="H2693">
        <v>3453790</v>
      </c>
      <c r="I2693">
        <v>3454452</v>
      </c>
      <c r="J2693" t="s">
        <v>25</v>
      </c>
      <c r="K2693" t="s">
        <v>11232</v>
      </c>
      <c r="L2693" t="s">
        <v>11232</v>
      </c>
      <c r="N2693" t="s">
        <v>11233</v>
      </c>
      <c r="P2693">
        <v>24947461</v>
      </c>
      <c r="Q2693" t="s">
        <v>11230</v>
      </c>
      <c r="R2693">
        <v>663</v>
      </c>
      <c r="S2693">
        <v>220</v>
      </c>
    </row>
    <row r="2694" spans="1:19">
      <c r="A2694" t="s">
        <v>28</v>
      </c>
      <c r="B2694" t="s">
        <v>29</v>
      </c>
      <c r="C2694" t="s">
        <v>22</v>
      </c>
      <c r="D2694" t="s">
        <v>23</v>
      </c>
      <c r="E2694" t="s">
        <v>5</v>
      </c>
      <c r="G2694" t="s">
        <v>24</v>
      </c>
      <c r="H2694">
        <v>4009691</v>
      </c>
      <c r="I2694">
        <v>4010353</v>
      </c>
      <c r="J2694" t="s">
        <v>25</v>
      </c>
      <c r="K2694" t="s">
        <v>13189</v>
      </c>
      <c r="L2694" t="s">
        <v>13189</v>
      </c>
      <c r="N2694" t="s">
        <v>3180</v>
      </c>
      <c r="P2694">
        <v>24949286</v>
      </c>
      <c r="Q2694" t="s">
        <v>13187</v>
      </c>
      <c r="R2694">
        <v>663</v>
      </c>
      <c r="S2694">
        <v>220</v>
      </c>
    </row>
    <row r="2695" spans="1:19">
      <c r="A2695" t="s">
        <v>28</v>
      </c>
      <c r="B2695" t="s">
        <v>29</v>
      </c>
      <c r="C2695" t="s">
        <v>22</v>
      </c>
      <c r="D2695" t="s">
        <v>23</v>
      </c>
      <c r="E2695" t="s">
        <v>5</v>
      </c>
      <c r="G2695" t="s">
        <v>24</v>
      </c>
      <c r="H2695">
        <v>4350230</v>
      </c>
      <c r="I2695">
        <v>4350892</v>
      </c>
      <c r="J2695" t="s">
        <v>41</v>
      </c>
      <c r="K2695" t="s">
        <v>14311</v>
      </c>
      <c r="L2695" t="s">
        <v>14311</v>
      </c>
      <c r="N2695" t="s">
        <v>14312</v>
      </c>
      <c r="P2695">
        <v>31478324</v>
      </c>
      <c r="Q2695" t="s">
        <v>14309</v>
      </c>
      <c r="R2695">
        <v>663</v>
      </c>
      <c r="S2695">
        <v>220</v>
      </c>
    </row>
    <row r="2696" spans="1:19">
      <c r="A2696" t="s">
        <v>28</v>
      </c>
      <c r="B2696" t="s">
        <v>29</v>
      </c>
      <c r="C2696" t="s">
        <v>22</v>
      </c>
      <c r="D2696" t="s">
        <v>23</v>
      </c>
      <c r="E2696" t="s">
        <v>5</v>
      </c>
      <c r="G2696" t="s">
        <v>24</v>
      </c>
      <c r="H2696">
        <v>4383223</v>
      </c>
      <c r="I2696">
        <v>4383885</v>
      </c>
      <c r="J2696" t="s">
        <v>41</v>
      </c>
      <c r="K2696" t="s">
        <v>14395</v>
      </c>
      <c r="L2696" t="s">
        <v>14395</v>
      </c>
      <c r="N2696" t="s">
        <v>456</v>
      </c>
      <c r="P2696">
        <v>24947615</v>
      </c>
      <c r="Q2696" t="s">
        <v>14393</v>
      </c>
      <c r="R2696">
        <v>663</v>
      </c>
      <c r="S2696">
        <v>220</v>
      </c>
    </row>
    <row r="2697" spans="1:19">
      <c r="A2697" t="s">
        <v>28</v>
      </c>
      <c r="B2697" t="s">
        <v>29</v>
      </c>
      <c r="C2697" t="s">
        <v>22</v>
      </c>
      <c r="D2697" t="s">
        <v>23</v>
      </c>
      <c r="E2697" t="s">
        <v>5</v>
      </c>
      <c r="G2697" t="s">
        <v>24</v>
      </c>
      <c r="H2697">
        <v>4644069</v>
      </c>
      <c r="I2697">
        <v>4644731</v>
      </c>
      <c r="J2697" t="s">
        <v>25</v>
      </c>
      <c r="K2697" t="s">
        <v>15323</v>
      </c>
      <c r="L2697" t="s">
        <v>15323</v>
      </c>
      <c r="N2697" t="s">
        <v>15324</v>
      </c>
      <c r="P2697">
        <v>24946196</v>
      </c>
      <c r="Q2697" t="s">
        <v>15321</v>
      </c>
      <c r="R2697">
        <v>663</v>
      </c>
      <c r="S2697">
        <v>220</v>
      </c>
    </row>
    <row r="2698" spans="1:19">
      <c r="A2698" t="s">
        <v>28</v>
      </c>
      <c r="B2698" t="s">
        <v>29</v>
      </c>
      <c r="C2698" t="s">
        <v>22</v>
      </c>
      <c r="D2698" t="s">
        <v>23</v>
      </c>
      <c r="E2698" t="s">
        <v>5</v>
      </c>
      <c r="G2698" t="s">
        <v>24</v>
      </c>
      <c r="H2698">
        <v>242272</v>
      </c>
      <c r="I2698">
        <v>242931</v>
      </c>
      <c r="J2698" t="s">
        <v>41</v>
      </c>
      <c r="K2698" t="s">
        <v>878</v>
      </c>
      <c r="L2698" t="s">
        <v>878</v>
      </c>
      <c r="N2698" t="s">
        <v>879</v>
      </c>
      <c r="P2698">
        <v>24948341</v>
      </c>
      <c r="Q2698" t="s">
        <v>876</v>
      </c>
      <c r="R2698">
        <v>660</v>
      </c>
      <c r="S2698">
        <v>219</v>
      </c>
    </row>
    <row r="2699" spans="1:19">
      <c r="A2699" t="s">
        <v>28</v>
      </c>
      <c r="B2699" t="s">
        <v>29</v>
      </c>
      <c r="C2699" t="s">
        <v>22</v>
      </c>
      <c r="D2699" t="s">
        <v>23</v>
      </c>
      <c r="E2699" t="s">
        <v>5</v>
      </c>
      <c r="G2699" t="s">
        <v>24</v>
      </c>
      <c r="H2699">
        <v>1324247</v>
      </c>
      <c r="I2699">
        <v>1324906</v>
      </c>
      <c r="J2699" t="s">
        <v>25</v>
      </c>
      <c r="K2699" t="s">
        <v>4600</v>
      </c>
      <c r="L2699" t="s">
        <v>4600</v>
      </c>
      <c r="N2699" t="s">
        <v>4601</v>
      </c>
      <c r="P2699">
        <v>24945402</v>
      </c>
      <c r="Q2699" t="s">
        <v>4598</v>
      </c>
      <c r="R2699">
        <v>660</v>
      </c>
      <c r="S2699">
        <v>219</v>
      </c>
    </row>
    <row r="2700" spans="1:19">
      <c r="A2700" t="s">
        <v>28</v>
      </c>
      <c r="B2700" t="s">
        <v>29</v>
      </c>
      <c r="C2700" t="s">
        <v>22</v>
      </c>
      <c r="D2700" t="s">
        <v>23</v>
      </c>
      <c r="E2700" t="s">
        <v>5</v>
      </c>
      <c r="G2700" t="s">
        <v>24</v>
      </c>
      <c r="H2700">
        <v>2042808</v>
      </c>
      <c r="I2700">
        <v>2043467</v>
      </c>
      <c r="J2700" t="s">
        <v>41</v>
      </c>
      <c r="K2700" t="s">
        <v>6799</v>
      </c>
      <c r="L2700" t="s">
        <v>6799</v>
      </c>
      <c r="N2700" t="s">
        <v>1933</v>
      </c>
      <c r="P2700">
        <v>24945166</v>
      </c>
      <c r="Q2700" t="s">
        <v>6797</v>
      </c>
      <c r="R2700">
        <v>660</v>
      </c>
      <c r="S2700">
        <v>219</v>
      </c>
    </row>
    <row r="2701" spans="1:19">
      <c r="A2701" t="s">
        <v>28</v>
      </c>
      <c r="B2701" t="s">
        <v>29</v>
      </c>
      <c r="C2701" t="s">
        <v>22</v>
      </c>
      <c r="D2701" t="s">
        <v>23</v>
      </c>
      <c r="E2701" t="s">
        <v>5</v>
      </c>
      <c r="G2701" t="s">
        <v>24</v>
      </c>
      <c r="H2701">
        <v>2296282</v>
      </c>
      <c r="I2701">
        <v>2296941</v>
      </c>
      <c r="J2701" t="s">
        <v>25</v>
      </c>
      <c r="K2701" t="s">
        <v>7568</v>
      </c>
      <c r="L2701" t="s">
        <v>7568</v>
      </c>
      <c r="N2701" t="s">
        <v>7569</v>
      </c>
      <c r="O2701" t="s">
        <v>7565</v>
      </c>
      <c r="P2701">
        <v>24949017</v>
      </c>
      <c r="Q2701" t="s">
        <v>7566</v>
      </c>
      <c r="R2701">
        <v>660</v>
      </c>
      <c r="S2701">
        <v>219</v>
      </c>
    </row>
    <row r="2702" spans="1:19">
      <c r="A2702" t="s">
        <v>28</v>
      </c>
      <c r="B2702" t="s">
        <v>29</v>
      </c>
      <c r="C2702" t="s">
        <v>22</v>
      </c>
      <c r="D2702" t="s">
        <v>23</v>
      </c>
      <c r="E2702" t="s">
        <v>5</v>
      </c>
      <c r="G2702" t="s">
        <v>24</v>
      </c>
      <c r="H2702">
        <v>3203961</v>
      </c>
      <c r="I2702">
        <v>3204620</v>
      </c>
      <c r="J2702" t="s">
        <v>25</v>
      </c>
      <c r="K2702" t="s">
        <v>10355</v>
      </c>
      <c r="L2702" t="s">
        <v>10355</v>
      </c>
      <c r="N2702" t="s">
        <v>4688</v>
      </c>
      <c r="P2702">
        <v>24945260</v>
      </c>
      <c r="Q2702" t="s">
        <v>10353</v>
      </c>
      <c r="R2702">
        <v>660</v>
      </c>
      <c r="S2702">
        <v>219</v>
      </c>
    </row>
    <row r="2703" spans="1:19">
      <c r="A2703" t="s">
        <v>28</v>
      </c>
      <c r="B2703" t="s">
        <v>29</v>
      </c>
      <c r="C2703" t="s">
        <v>22</v>
      </c>
      <c r="D2703" t="s">
        <v>23</v>
      </c>
      <c r="E2703" t="s">
        <v>5</v>
      </c>
      <c r="G2703" t="s">
        <v>24</v>
      </c>
      <c r="H2703">
        <v>3586198</v>
      </c>
      <c r="I2703">
        <v>3586857</v>
      </c>
      <c r="J2703" t="s">
        <v>25</v>
      </c>
      <c r="K2703" t="s">
        <v>11683</v>
      </c>
      <c r="L2703" t="s">
        <v>11683</v>
      </c>
      <c r="N2703" t="s">
        <v>11684</v>
      </c>
      <c r="P2703">
        <v>24947250</v>
      </c>
      <c r="Q2703" t="s">
        <v>11681</v>
      </c>
      <c r="R2703">
        <v>660</v>
      </c>
      <c r="S2703">
        <v>219</v>
      </c>
    </row>
    <row r="2704" spans="1:19">
      <c r="A2704" t="s">
        <v>28</v>
      </c>
      <c r="B2704" t="s">
        <v>29</v>
      </c>
      <c r="C2704" t="s">
        <v>22</v>
      </c>
      <c r="D2704" t="s">
        <v>23</v>
      </c>
      <c r="E2704" t="s">
        <v>5</v>
      </c>
      <c r="G2704" t="s">
        <v>24</v>
      </c>
      <c r="H2704">
        <v>263423</v>
      </c>
      <c r="I2704">
        <v>264079</v>
      </c>
      <c r="J2704" t="s">
        <v>25</v>
      </c>
      <c r="K2704" t="s">
        <v>955</v>
      </c>
      <c r="L2704" t="s">
        <v>955</v>
      </c>
      <c r="N2704" t="s">
        <v>49</v>
      </c>
      <c r="P2704">
        <v>25392783</v>
      </c>
      <c r="Q2704" t="s">
        <v>953</v>
      </c>
      <c r="R2704">
        <v>657</v>
      </c>
      <c r="S2704">
        <v>218</v>
      </c>
    </row>
    <row r="2705" spans="1:19">
      <c r="A2705" t="s">
        <v>28</v>
      </c>
      <c r="B2705" t="s">
        <v>29</v>
      </c>
      <c r="C2705" t="s">
        <v>22</v>
      </c>
      <c r="D2705" t="s">
        <v>23</v>
      </c>
      <c r="E2705" t="s">
        <v>5</v>
      </c>
      <c r="G2705" t="s">
        <v>24</v>
      </c>
      <c r="H2705">
        <v>410546</v>
      </c>
      <c r="I2705">
        <v>411202</v>
      </c>
      <c r="J2705" t="s">
        <v>25</v>
      </c>
      <c r="K2705" t="s">
        <v>1453</v>
      </c>
      <c r="L2705" t="s">
        <v>1453</v>
      </c>
      <c r="N2705" t="s">
        <v>638</v>
      </c>
      <c r="P2705">
        <v>24947924</v>
      </c>
      <c r="Q2705" t="s">
        <v>1451</v>
      </c>
      <c r="R2705">
        <v>657</v>
      </c>
      <c r="S2705">
        <v>218</v>
      </c>
    </row>
    <row r="2706" spans="1:19">
      <c r="A2706" t="s">
        <v>28</v>
      </c>
      <c r="B2706" t="s">
        <v>29</v>
      </c>
      <c r="C2706" t="s">
        <v>22</v>
      </c>
      <c r="D2706" t="s">
        <v>23</v>
      </c>
      <c r="E2706" t="s">
        <v>5</v>
      </c>
      <c r="G2706" t="s">
        <v>24</v>
      </c>
      <c r="H2706">
        <v>630233</v>
      </c>
      <c r="I2706">
        <v>630889</v>
      </c>
      <c r="J2706" t="s">
        <v>25</v>
      </c>
      <c r="K2706" t="s">
        <v>2198</v>
      </c>
      <c r="L2706" t="s">
        <v>2198</v>
      </c>
      <c r="N2706" t="s">
        <v>781</v>
      </c>
      <c r="P2706">
        <v>24946013</v>
      </c>
      <c r="Q2706" t="s">
        <v>2196</v>
      </c>
      <c r="R2706">
        <v>657</v>
      </c>
      <c r="S2706">
        <v>218</v>
      </c>
    </row>
    <row r="2707" spans="1:19">
      <c r="A2707" t="s">
        <v>28</v>
      </c>
      <c r="B2707" t="s">
        <v>29</v>
      </c>
      <c r="C2707" t="s">
        <v>22</v>
      </c>
      <c r="D2707" t="s">
        <v>23</v>
      </c>
      <c r="E2707" t="s">
        <v>5</v>
      </c>
      <c r="G2707" t="s">
        <v>24</v>
      </c>
      <c r="H2707">
        <v>1973686</v>
      </c>
      <c r="I2707">
        <v>1974342</v>
      </c>
      <c r="J2707" t="s">
        <v>41</v>
      </c>
      <c r="K2707" t="s">
        <v>6608</v>
      </c>
      <c r="L2707" t="s">
        <v>6608</v>
      </c>
      <c r="N2707" t="s">
        <v>5142</v>
      </c>
      <c r="P2707">
        <v>24948256</v>
      </c>
      <c r="Q2707" t="s">
        <v>6606</v>
      </c>
      <c r="R2707">
        <v>657</v>
      </c>
      <c r="S2707">
        <v>218</v>
      </c>
    </row>
    <row r="2708" spans="1:19">
      <c r="A2708" t="s">
        <v>28</v>
      </c>
      <c r="B2708" t="s">
        <v>29</v>
      </c>
      <c r="C2708" t="s">
        <v>22</v>
      </c>
      <c r="D2708" t="s">
        <v>23</v>
      </c>
      <c r="E2708" t="s">
        <v>5</v>
      </c>
      <c r="G2708" t="s">
        <v>24</v>
      </c>
      <c r="H2708">
        <v>2313352</v>
      </c>
      <c r="I2708">
        <v>2314008</v>
      </c>
      <c r="J2708" t="s">
        <v>25</v>
      </c>
      <c r="K2708" t="s">
        <v>7637</v>
      </c>
      <c r="L2708" t="s">
        <v>7637</v>
      </c>
      <c r="N2708" t="s">
        <v>49</v>
      </c>
      <c r="P2708">
        <v>24948666</v>
      </c>
      <c r="Q2708" t="s">
        <v>7635</v>
      </c>
      <c r="R2708">
        <v>657</v>
      </c>
      <c r="S2708">
        <v>218</v>
      </c>
    </row>
    <row r="2709" spans="1:19">
      <c r="A2709" t="s">
        <v>28</v>
      </c>
      <c r="B2709" t="s">
        <v>29</v>
      </c>
      <c r="C2709" t="s">
        <v>22</v>
      </c>
      <c r="D2709" t="s">
        <v>23</v>
      </c>
      <c r="E2709" t="s">
        <v>5</v>
      </c>
      <c r="G2709" t="s">
        <v>24</v>
      </c>
      <c r="H2709">
        <v>3641481</v>
      </c>
      <c r="I2709">
        <v>3642137</v>
      </c>
      <c r="J2709" t="s">
        <v>41</v>
      </c>
      <c r="K2709" t="s">
        <v>11862</v>
      </c>
      <c r="L2709" t="s">
        <v>11862</v>
      </c>
      <c r="N2709" t="s">
        <v>11863</v>
      </c>
      <c r="P2709">
        <v>24945397</v>
      </c>
      <c r="Q2709" t="s">
        <v>11860</v>
      </c>
      <c r="R2709">
        <v>657</v>
      </c>
      <c r="S2709">
        <v>218</v>
      </c>
    </row>
    <row r="2710" spans="1:19">
      <c r="A2710" t="s">
        <v>28</v>
      </c>
      <c r="B2710" t="s">
        <v>29</v>
      </c>
      <c r="C2710" t="s">
        <v>22</v>
      </c>
      <c r="D2710" t="s">
        <v>23</v>
      </c>
      <c r="E2710" t="s">
        <v>5</v>
      </c>
      <c r="G2710" t="s">
        <v>24</v>
      </c>
      <c r="H2710">
        <v>4560677</v>
      </c>
      <c r="I2710">
        <v>4561333</v>
      </c>
      <c r="J2710" t="s">
        <v>41</v>
      </c>
      <c r="K2710" t="s">
        <v>15048</v>
      </c>
      <c r="L2710" t="s">
        <v>15048</v>
      </c>
      <c r="N2710" t="s">
        <v>49</v>
      </c>
      <c r="P2710">
        <v>24945707</v>
      </c>
      <c r="Q2710" t="s">
        <v>15046</v>
      </c>
      <c r="R2710">
        <v>657</v>
      </c>
      <c r="S2710">
        <v>218</v>
      </c>
    </row>
    <row r="2711" spans="1:19">
      <c r="A2711" t="s">
        <v>28</v>
      </c>
      <c r="B2711" t="s">
        <v>29</v>
      </c>
      <c r="C2711" t="s">
        <v>22</v>
      </c>
      <c r="D2711" t="s">
        <v>23</v>
      </c>
      <c r="E2711" t="s">
        <v>5</v>
      </c>
      <c r="G2711" t="s">
        <v>24</v>
      </c>
      <c r="H2711">
        <v>1350713</v>
      </c>
      <c r="I2711">
        <v>1351366</v>
      </c>
      <c r="J2711" t="s">
        <v>25</v>
      </c>
      <c r="K2711" t="s">
        <v>4687</v>
      </c>
      <c r="L2711" t="s">
        <v>4687</v>
      </c>
      <c r="N2711" t="s">
        <v>4688</v>
      </c>
      <c r="P2711">
        <v>24945967</v>
      </c>
      <c r="Q2711" t="s">
        <v>4685</v>
      </c>
      <c r="R2711">
        <v>654</v>
      </c>
      <c r="S2711">
        <v>217</v>
      </c>
    </row>
    <row r="2712" spans="1:19">
      <c r="A2712" t="s">
        <v>28</v>
      </c>
      <c r="B2712" t="s">
        <v>29</v>
      </c>
      <c r="C2712" t="s">
        <v>22</v>
      </c>
      <c r="D2712" t="s">
        <v>23</v>
      </c>
      <c r="E2712" t="s">
        <v>5</v>
      </c>
      <c r="G2712" t="s">
        <v>24</v>
      </c>
      <c r="H2712">
        <v>1845169</v>
      </c>
      <c r="I2712">
        <v>1845822</v>
      </c>
      <c r="J2712" t="s">
        <v>25</v>
      </c>
      <c r="K2712" t="s">
        <v>6226</v>
      </c>
      <c r="L2712" t="s">
        <v>6226</v>
      </c>
      <c r="N2712" t="s">
        <v>6227</v>
      </c>
      <c r="P2712">
        <v>24946850</v>
      </c>
      <c r="Q2712" t="s">
        <v>6224</v>
      </c>
      <c r="R2712">
        <v>654</v>
      </c>
      <c r="S2712">
        <v>217</v>
      </c>
    </row>
    <row r="2713" spans="1:19">
      <c r="A2713" t="s">
        <v>28</v>
      </c>
      <c r="B2713" t="s">
        <v>29</v>
      </c>
      <c r="C2713" t="s">
        <v>22</v>
      </c>
      <c r="D2713" t="s">
        <v>23</v>
      </c>
      <c r="E2713" t="s">
        <v>5</v>
      </c>
      <c r="G2713" t="s">
        <v>24</v>
      </c>
      <c r="H2713">
        <v>2432321</v>
      </c>
      <c r="I2713">
        <v>2432974</v>
      </c>
      <c r="J2713" t="s">
        <v>41</v>
      </c>
      <c r="K2713" t="s">
        <v>8064</v>
      </c>
      <c r="L2713" t="s">
        <v>8064</v>
      </c>
      <c r="N2713" t="s">
        <v>8065</v>
      </c>
      <c r="P2713">
        <v>24946660</v>
      </c>
      <c r="Q2713" t="s">
        <v>8062</v>
      </c>
      <c r="R2713">
        <v>654</v>
      </c>
      <c r="S2713">
        <v>217</v>
      </c>
    </row>
    <row r="2714" spans="1:19">
      <c r="A2714" t="s">
        <v>28</v>
      </c>
      <c r="B2714" t="s">
        <v>29</v>
      </c>
      <c r="C2714" t="s">
        <v>22</v>
      </c>
      <c r="D2714" t="s">
        <v>23</v>
      </c>
      <c r="E2714" t="s">
        <v>5</v>
      </c>
      <c r="G2714" t="s">
        <v>24</v>
      </c>
      <c r="H2714">
        <v>2807009</v>
      </c>
      <c r="I2714">
        <v>2807662</v>
      </c>
      <c r="J2714" t="s">
        <v>25</v>
      </c>
      <c r="K2714" t="s">
        <v>9255</v>
      </c>
      <c r="L2714" t="s">
        <v>9255</v>
      </c>
      <c r="N2714" t="s">
        <v>781</v>
      </c>
      <c r="P2714">
        <v>24948921</v>
      </c>
      <c r="Q2714" t="s">
        <v>9253</v>
      </c>
      <c r="R2714">
        <v>654</v>
      </c>
      <c r="S2714">
        <v>217</v>
      </c>
    </row>
    <row r="2715" spans="1:19">
      <c r="A2715" t="s">
        <v>28</v>
      </c>
      <c r="B2715" t="s">
        <v>29</v>
      </c>
      <c r="C2715" t="s">
        <v>22</v>
      </c>
      <c r="D2715" t="s">
        <v>23</v>
      </c>
      <c r="E2715" t="s">
        <v>5</v>
      </c>
      <c r="G2715" t="s">
        <v>24</v>
      </c>
      <c r="H2715">
        <v>4426967</v>
      </c>
      <c r="I2715">
        <v>4427620</v>
      </c>
      <c r="J2715" t="s">
        <v>41</v>
      </c>
      <c r="K2715" t="s">
        <v>14535</v>
      </c>
      <c r="L2715" t="s">
        <v>14535</v>
      </c>
      <c r="N2715" t="s">
        <v>296</v>
      </c>
      <c r="P2715">
        <v>31478327</v>
      </c>
      <c r="Q2715" t="s">
        <v>14533</v>
      </c>
      <c r="R2715">
        <v>654</v>
      </c>
      <c r="S2715">
        <v>217</v>
      </c>
    </row>
    <row r="2716" spans="1:19">
      <c r="A2716" t="s">
        <v>28</v>
      </c>
      <c r="B2716" t="s">
        <v>29</v>
      </c>
      <c r="C2716" t="s">
        <v>22</v>
      </c>
      <c r="D2716" t="s">
        <v>23</v>
      </c>
      <c r="E2716" t="s">
        <v>5</v>
      </c>
      <c r="G2716" t="s">
        <v>24</v>
      </c>
      <c r="H2716">
        <v>4536162</v>
      </c>
      <c r="I2716">
        <v>4536815</v>
      </c>
      <c r="J2716" t="s">
        <v>25</v>
      </c>
      <c r="K2716" t="s">
        <v>14966</v>
      </c>
      <c r="L2716" t="s">
        <v>14966</v>
      </c>
      <c r="N2716" t="s">
        <v>14967</v>
      </c>
      <c r="O2716" t="s">
        <v>14963</v>
      </c>
      <c r="P2716">
        <v>24947016</v>
      </c>
      <c r="Q2716" t="s">
        <v>14964</v>
      </c>
      <c r="R2716">
        <v>654</v>
      </c>
      <c r="S2716">
        <v>217</v>
      </c>
    </row>
    <row r="2717" spans="1:19">
      <c r="A2717" t="s">
        <v>28</v>
      </c>
      <c r="B2717" t="s">
        <v>29</v>
      </c>
      <c r="C2717" t="s">
        <v>22</v>
      </c>
      <c r="D2717" t="s">
        <v>23</v>
      </c>
      <c r="E2717" t="s">
        <v>5</v>
      </c>
      <c r="G2717" t="s">
        <v>24</v>
      </c>
      <c r="H2717">
        <v>99343</v>
      </c>
      <c r="I2717">
        <v>99993</v>
      </c>
      <c r="J2717" t="s">
        <v>25</v>
      </c>
      <c r="K2717" t="s">
        <v>334</v>
      </c>
      <c r="L2717" t="s">
        <v>334</v>
      </c>
      <c r="N2717" t="s">
        <v>171</v>
      </c>
      <c r="P2717">
        <v>24945182</v>
      </c>
      <c r="Q2717" t="s">
        <v>332</v>
      </c>
      <c r="R2717">
        <v>651</v>
      </c>
      <c r="S2717">
        <v>216</v>
      </c>
    </row>
    <row r="2718" spans="1:19">
      <c r="A2718" t="s">
        <v>28</v>
      </c>
      <c r="B2718" t="s">
        <v>29</v>
      </c>
      <c r="C2718" t="s">
        <v>22</v>
      </c>
      <c r="D2718" t="s">
        <v>23</v>
      </c>
      <c r="E2718" t="s">
        <v>5</v>
      </c>
      <c r="G2718" t="s">
        <v>24</v>
      </c>
      <c r="H2718">
        <v>777657</v>
      </c>
      <c r="I2718">
        <v>778307</v>
      </c>
      <c r="J2718" t="s">
        <v>41</v>
      </c>
      <c r="K2718" t="s">
        <v>2782</v>
      </c>
      <c r="L2718" t="s">
        <v>2782</v>
      </c>
      <c r="N2718" t="s">
        <v>2783</v>
      </c>
      <c r="P2718">
        <v>24946651</v>
      </c>
      <c r="Q2718" t="s">
        <v>2780</v>
      </c>
      <c r="R2718">
        <v>651</v>
      </c>
      <c r="S2718">
        <v>216</v>
      </c>
    </row>
    <row r="2719" spans="1:19">
      <c r="A2719" t="s">
        <v>28</v>
      </c>
      <c r="B2719" t="s">
        <v>29</v>
      </c>
      <c r="C2719" t="s">
        <v>22</v>
      </c>
      <c r="D2719" t="s">
        <v>23</v>
      </c>
      <c r="E2719" t="s">
        <v>5</v>
      </c>
      <c r="G2719" t="s">
        <v>24</v>
      </c>
      <c r="H2719">
        <v>1939223</v>
      </c>
      <c r="I2719">
        <v>1939873</v>
      </c>
      <c r="J2719" t="s">
        <v>41</v>
      </c>
      <c r="K2719" t="s">
        <v>6487</v>
      </c>
      <c r="L2719" t="s">
        <v>6487</v>
      </c>
      <c r="N2719" t="s">
        <v>49</v>
      </c>
      <c r="P2719">
        <v>24945868</v>
      </c>
      <c r="Q2719" t="s">
        <v>6485</v>
      </c>
      <c r="R2719">
        <v>651</v>
      </c>
      <c r="S2719">
        <v>216</v>
      </c>
    </row>
    <row r="2720" spans="1:19">
      <c r="A2720" t="s">
        <v>28</v>
      </c>
      <c r="B2720" t="s">
        <v>29</v>
      </c>
      <c r="C2720" t="s">
        <v>22</v>
      </c>
      <c r="D2720" t="s">
        <v>23</v>
      </c>
      <c r="E2720" t="s">
        <v>5</v>
      </c>
      <c r="G2720" t="s">
        <v>24</v>
      </c>
      <c r="H2720">
        <v>2145684</v>
      </c>
      <c r="I2720">
        <v>2146334</v>
      </c>
      <c r="J2720" t="s">
        <v>25</v>
      </c>
      <c r="K2720" t="s">
        <v>7094</v>
      </c>
      <c r="L2720" t="s">
        <v>7094</v>
      </c>
      <c r="N2720" t="s">
        <v>49</v>
      </c>
      <c r="P2720">
        <v>24948696</v>
      </c>
      <c r="Q2720" t="s">
        <v>7092</v>
      </c>
      <c r="R2720">
        <v>651</v>
      </c>
      <c r="S2720">
        <v>216</v>
      </c>
    </row>
    <row r="2721" spans="1:19">
      <c r="A2721" t="s">
        <v>28</v>
      </c>
      <c r="B2721" t="s">
        <v>29</v>
      </c>
      <c r="C2721" t="s">
        <v>22</v>
      </c>
      <c r="D2721" t="s">
        <v>23</v>
      </c>
      <c r="E2721" t="s">
        <v>5</v>
      </c>
      <c r="G2721" t="s">
        <v>24</v>
      </c>
      <c r="H2721">
        <v>2721331</v>
      </c>
      <c r="I2721">
        <v>2721981</v>
      </c>
      <c r="J2721" t="s">
        <v>25</v>
      </c>
      <c r="K2721" t="s">
        <v>9003</v>
      </c>
      <c r="L2721" t="s">
        <v>9003</v>
      </c>
      <c r="N2721" t="s">
        <v>9004</v>
      </c>
      <c r="P2721">
        <v>24947705</v>
      </c>
      <c r="Q2721" t="s">
        <v>9001</v>
      </c>
      <c r="R2721">
        <v>651</v>
      </c>
      <c r="S2721">
        <v>216</v>
      </c>
    </row>
    <row r="2722" spans="1:19">
      <c r="A2722" t="s">
        <v>28</v>
      </c>
      <c r="B2722" t="s">
        <v>29</v>
      </c>
      <c r="C2722" t="s">
        <v>22</v>
      </c>
      <c r="D2722" t="s">
        <v>23</v>
      </c>
      <c r="E2722" t="s">
        <v>5</v>
      </c>
      <c r="G2722" t="s">
        <v>24</v>
      </c>
      <c r="H2722">
        <v>2816468</v>
      </c>
      <c r="I2722">
        <v>2817118</v>
      </c>
      <c r="J2722" t="s">
        <v>25</v>
      </c>
      <c r="K2722" t="s">
        <v>9281</v>
      </c>
      <c r="L2722" t="s">
        <v>9281</v>
      </c>
      <c r="N2722" t="s">
        <v>9282</v>
      </c>
      <c r="P2722">
        <v>24946183</v>
      </c>
      <c r="Q2722" t="s">
        <v>9279</v>
      </c>
      <c r="R2722">
        <v>651</v>
      </c>
      <c r="S2722">
        <v>216</v>
      </c>
    </row>
    <row r="2723" spans="1:19">
      <c r="A2723" t="s">
        <v>28</v>
      </c>
      <c r="B2723" t="s">
        <v>29</v>
      </c>
      <c r="C2723" t="s">
        <v>22</v>
      </c>
      <c r="D2723" t="s">
        <v>23</v>
      </c>
      <c r="E2723" t="s">
        <v>5</v>
      </c>
      <c r="G2723" t="s">
        <v>24</v>
      </c>
      <c r="H2723">
        <v>3021901</v>
      </c>
      <c r="I2723">
        <v>3022551</v>
      </c>
      <c r="J2723" t="s">
        <v>41</v>
      </c>
      <c r="K2723" t="s">
        <v>9892</v>
      </c>
      <c r="L2723" t="s">
        <v>9892</v>
      </c>
      <c r="N2723" t="s">
        <v>3549</v>
      </c>
      <c r="P2723">
        <v>24949176</v>
      </c>
      <c r="Q2723" t="s">
        <v>9890</v>
      </c>
      <c r="R2723">
        <v>651</v>
      </c>
      <c r="S2723">
        <v>216</v>
      </c>
    </row>
    <row r="2724" spans="1:19">
      <c r="A2724" t="s">
        <v>28</v>
      </c>
      <c r="B2724" t="s">
        <v>29</v>
      </c>
      <c r="C2724" t="s">
        <v>22</v>
      </c>
      <c r="D2724" t="s">
        <v>23</v>
      </c>
      <c r="E2724" t="s">
        <v>5</v>
      </c>
      <c r="G2724" t="s">
        <v>24</v>
      </c>
      <c r="H2724">
        <v>3717739</v>
      </c>
      <c r="I2724">
        <v>3718389</v>
      </c>
      <c r="J2724" t="s">
        <v>41</v>
      </c>
      <c r="K2724" t="s">
        <v>12153</v>
      </c>
      <c r="L2724" t="s">
        <v>12153</v>
      </c>
      <c r="N2724" t="s">
        <v>1422</v>
      </c>
      <c r="P2724">
        <v>25392862</v>
      </c>
      <c r="Q2724" t="s">
        <v>12151</v>
      </c>
      <c r="R2724">
        <v>651</v>
      </c>
      <c r="S2724">
        <v>216</v>
      </c>
    </row>
    <row r="2725" spans="1:19">
      <c r="A2725" t="s">
        <v>28</v>
      </c>
      <c r="B2725" t="s">
        <v>29</v>
      </c>
      <c r="C2725" t="s">
        <v>22</v>
      </c>
      <c r="D2725" t="s">
        <v>23</v>
      </c>
      <c r="E2725" t="s">
        <v>5</v>
      </c>
      <c r="G2725" t="s">
        <v>24</v>
      </c>
      <c r="H2725">
        <v>4101715</v>
      </c>
      <c r="I2725">
        <v>4102365</v>
      </c>
      <c r="J2725" t="s">
        <v>41</v>
      </c>
      <c r="K2725" t="s">
        <v>13525</v>
      </c>
      <c r="L2725" t="s">
        <v>13525</v>
      </c>
      <c r="N2725" t="s">
        <v>13526</v>
      </c>
      <c r="P2725">
        <v>24949099</v>
      </c>
      <c r="Q2725" t="s">
        <v>13523</v>
      </c>
      <c r="R2725">
        <v>651</v>
      </c>
      <c r="S2725">
        <v>216</v>
      </c>
    </row>
    <row r="2726" spans="1:19">
      <c r="A2726" t="s">
        <v>28</v>
      </c>
      <c r="B2726" t="s">
        <v>29</v>
      </c>
      <c r="C2726" t="s">
        <v>22</v>
      </c>
      <c r="D2726" t="s">
        <v>23</v>
      </c>
      <c r="E2726" t="s">
        <v>5</v>
      </c>
      <c r="G2726" t="s">
        <v>24</v>
      </c>
      <c r="H2726">
        <v>4716472</v>
      </c>
      <c r="I2726">
        <v>4717122</v>
      </c>
      <c r="J2726" t="s">
        <v>41</v>
      </c>
      <c r="K2726" t="s">
        <v>15580</v>
      </c>
      <c r="L2726" t="s">
        <v>15580</v>
      </c>
      <c r="N2726" t="s">
        <v>15581</v>
      </c>
      <c r="P2726">
        <v>24947671</v>
      </c>
      <c r="Q2726" t="s">
        <v>15578</v>
      </c>
      <c r="R2726">
        <v>651</v>
      </c>
      <c r="S2726">
        <v>216</v>
      </c>
    </row>
    <row r="2727" spans="1:19">
      <c r="A2727" t="s">
        <v>28</v>
      </c>
      <c r="B2727" t="s">
        <v>29</v>
      </c>
      <c r="C2727" t="s">
        <v>22</v>
      </c>
      <c r="D2727" t="s">
        <v>23</v>
      </c>
      <c r="E2727" t="s">
        <v>5</v>
      </c>
      <c r="G2727" t="s">
        <v>24</v>
      </c>
      <c r="H2727">
        <v>232676</v>
      </c>
      <c r="I2727">
        <v>233323</v>
      </c>
      <c r="J2727" t="s">
        <v>25</v>
      </c>
      <c r="K2727" t="s">
        <v>837</v>
      </c>
      <c r="L2727" t="s">
        <v>837</v>
      </c>
      <c r="N2727" t="s">
        <v>49</v>
      </c>
      <c r="P2727">
        <v>24947259</v>
      </c>
      <c r="Q2727" t="s">
        <v>835</v>
      </c>
      <c r="R2727">
        <v>648</v>
      </c>
      <c r="S2727">
        <v>215</v>
      </c>
    </row>
    <row r="2728" spans="1:19">
      <c r="A2728" t="s">
        <v>28</v>
      </c>
      <c r="B2728" t="s">
        <v>29</v>
      </c>
      <c r="C2728" t="s">
        <v>22</v>
      </c>
      <c r="D2728" t="s">
        <v>23</v>
      </c>
      <c r="E2728" t="s">
        <v>5</v>
      </c>
      <c r="G2728" t="s">
        <v>24</v>
      </c>
      <c r="H2728">
        <v>456438</v>
      </c>
      <c r="I2728">
        <v>457085</v>
      </c>
      <c r="J2728" t="s">
        <v>25</v>
      </c>
      <c r="K2728" t="s">
        <v>1605</v>
      </c>
      <c r="L2728" t="s">
        <v>1605</v>
      </c>
      <c r="N2728" t="s">
        <v>1606</v>
      </c>
      <c r="P2728">
        <v>24946572</v>
      </c>
      <c r="Q2728" t="s">
        <v>1603</v>
      </c>
      <c r="R2728">
        <v>648</v>
      </c>
      <c r="S2728">
        <v>215</v>
      </c>
    </row>
    <row r="2729" spans="1:19">
      <c r="A2729" t="s">
        <v>28</v>
      </c>
      <c r="B2729" t="s">
        <v>29</v>
      </c>
      <c r="C2729" t="s">
        <v>22</v>
      </c>
      <c r="D2729" t="s">
        <v>23</v>
      </c>
      <c r="E2729" t="s">
        <v>5</v>
      </c>
      <c r="G2729" t="s">
        <v>24</v>
      </c>
      <c r="H2729">
        <v>2727346</v>
      </c>
      <c r="I2729">
        <v>2727993</v>
      </c>
      <c r="J2729" t="s">
        <v>25</v>
      </c>
      <c r="K2729" t="s">
        <v>9027</v>
      </c>
      <c r="L2729" t="s">
        <v>9027</v>
      </c>
      <c r="N2729" t="s">
        <v>781</v>
      </c>
      <c r="P2729">
        <v>24946254</v>
      </c>
      <c r="Q2729" t="s">
        <v>9025</v>
      </c>
      <c r="R2729">
        <v>648</v>
      </c>
      <c r="S2729">
        <v>215</v>
      </c>
    </row>
    <row r="2730" spans="1:19">
      <c r="A2730" t="s">
        <v>28</v>
      </c>
      <c r="B2730" t="s">
        <v>29</v>
      </c>
      <c r="C2730" t="s">
        <v>22</v>
      </c>
      <c r="D2730" t="s">
        <v>23</v>
      </c>
      <c r="E2730" t="s">
        <v>5</v>
      </c>
      <c r="G2730" t="s">
        <v>24</v>
      </c>
      <c r="H2730">
        <v>3377082</v>
      </c>
      <c r="I2730">
        <v>3377729</v>
      </c>
      <c r="J2730" t="s">
        <v>41</v>
      </c>
      <c r="K2730" t="s">
        <v>10967</v>
      </c>
      <c r="L2730" t="s">
        <v>10967</v>
      </c>
      <c r="N2730" t="s">
        <v>7819</v>
      </c>
      <c r="O2730" t="s">
        <v>10964</v>
      </c>
      <c r="P2730">
        <v>24948940</v>
      </c>
      <c r="Q2730" t="s">
        <v>10965</v>
      </c>
      <c r="R2730">
        <v>648</v>
      </c>
      <c r="S2730">
        <v>215</v>
      </c>
    </row>
    <row r="2731" spans="1:19">
      <c r="A2731" t="s">
        <v>28</v>
      </c>
      <c r="B2731" t="s">
        <v>29</v>
      </c>
      <c r="C2731" t="s">
        <v>22</v>
      </c>
      <c r="D2731" t="s">
        <v>23</v>
      </c>
      <c r="E2731" t="s">
        <v>5</v>
      </c>
      <c r="G2731" t="s">
        <v>24</v>
      </c>
      <c r="H2731">
        <v>3480294</v>
      </c>
      <c r="I2731">
        <v>3480941</v>
      </c>
      <c r="J2731" t="s">
        <v>41</v>
      </c>
      <c r="K2731" t="s">
        <v>11345</v>
      </c>
      <c r="L2731" t="s">
        <v>11345</v>
      </c>
      <c r="N2731" t="s">
        <v>11346</v>
      </c>
      <c r="P2731">
        <v>24946765</v>
      </c>
      <c r="Q2731" t="s">
        <v>11343</v>
      </c>
      <c r="R2731">
        <v>648</v>
      </c>
      <c r="S2731">
        <v>215</v>
      </c>
    </row>
    <row r="2732" spans="1:19">
      <c r="A2732" t="s">
        <v>28</v>
      </c>
      <c r="B2732" t="s">
        <v>29</v>
      </c>
      <c r="C2732" t="s">
        <v>22</v>
      </c>
      <c r="D2732" t="s">
        <v>23</v>
      </c>
      <c r="E2732" t="s">
        <v>5</v>
      </c>
      <c r="G2732" t="s">
        <v>24</v>
      </c>
      <c r="H2732">
        <v>3535070</v>
      </c>
      <c r="I2732">
        <v>3535717</v>
      </c>
      <c r="J2732" t="s">
        <v>25</v>
      </c>
      <c r="K2732" t="s">
        <v>11532</v>
      </c>
      <c r="L2732" t="s">
        <v>11532</v>
      </c>
      <c r="N2732" t="s">
        <v>49</v>
      </c>
      <c r="P2732">
        <v>24947664</v>
      </c>
      <c r="Q2732" t="s">
        <v>11530</v>
      </c>
      <c r="R2732">
        <v>648</v>
      </c>
      <c r="S2732">
        <v>215</v>
      </c>
    </row>
    <row r="2733" spans="1:19">
      <c r="A2733" t="s">
        <v>28</v>
      </c>
      <c r="B2733" t="s">
        <v>29</v>
      </c>
      <c r="C2733" t="s">
        <v>22</v>
      </c>
      <c r="D2733" t="s">
        <v>23</v>
      </c>
      <c r="E2733" t="s">
        <v>5</v>
      </c>
      <c r="G2733" t="s">
        <v>24</v>
      </c>
      <c r="H2733">
        <v>4445018</v>
      </c>
      <c r="I2733">
        <v>4445665</v>
      </c>
      <c r="J2733" t="s">
        <v>41</v>
      </c>
      <c r="K2733" t="s">
        <v>14584</v>
      </c>
      <c r="L2733" t="s">
        <v>14584</v>
      </c>
      <c r="N2733" t="s">
        <v>14585</v>
      </c>
      <c r="P2733">
        <v>24945628</v>
      </c>
      <c r="Q2733" t="s">
        <v>14582</v>
      </c>
      <c r="R2733">
        <v>648</v>
      </c>
      <c r="S2733">
        <v>215</v>
      </c>
    </row>
    <row r="2734" spans="1:19">
      <c r="A2734" t="s">
        <v>28</v>
      </c>
      <c r="B2734" t="s">
        <v>29</v>
      </c>
      <c r="C2734" t="s">
        <v>22</v>
      </c>
      <c r="D2734" t="s">
        <v>23</v>
      </c>
      <c r="E2734" t="s">
        <v>5</v>
      </c>
      <c r="G2734" t="s">
        <v>24</v>
      </c>
      <c r="H2734">
        <v>4708719</v>
      </c>
      <c r="I2734">
        <v>4709366</v>
      </c>
      <c r="J2734" t="s">
        <v>25</v>
      </c>
      <c r="K2734" t="s">
        <v>15554</v>
      </c>
      <c r="L2734" t="s">
        <v>15554</v>
      </c>
      <c r="N2734" t="s">
        <v>15555</v>
      </c>
      <c r="P2734">
        <v>24949375</v>
      </c>
      <c r="Q2734" t="s">
        <v>15552</v>
      </c>
      <c r="R2734">
        <v>648</v>
      </c>
      <c r="S2734">
        <v>215</v>
      </c>
    </row>
    <row r="2735" spans="1:19">
      <c r="A2735" t="s">
        <v>28</v>
      </c>
      <c r="B2735" t="s">
        <v>29</v>
      </c>
      <c r="C2735" t="s">
        <v>22</v>
      </c>
      <c r="D2735" t="s">
        <v>23</v>
      </c>
      <c r="E2735" t="s">
        <v>5</v>
      </c>
      <c r="G2735" t="s">
        <v>24</v>
      </c>
      <c r="H2735">
        <v>351801</v>
      </c>
      <c r="I2735">
        <v>352445</v>
      </c>
      <c r="J2735" t="s">
        <v>25</v>
      </c>
      <c r="K2735" t="s">
        <v>1241</v>
      </c>
      <c r="L2735" t="s">
        <v>1241</v>
      </c>
      <c r="N2735" t="s">
        <v>1242</v>
      </c>
      <c r="P2735">
        <v>24948229</v>
      </c>
      <c r="Q2735" t="s">
        <v>1239</v>
      </c>
      <c r="R2735">
        <v>645</v>
      </c>
      <c r="S2735">
        <v>214</v>
      </c>
    </row>
    <row r="2736" spans="1:19">
      <c r="A2736" t="s">
        <v>28</v>
      </c>
      <c r="B2736" t="s">
        <v>29</v>
      </c>
      <c r="C2736" t="s">
        <v>22</v>
      </c>
      <c r="D2736" t="s">
        <v>23</v>
      </c>
      <c r="E2736" t="s">
        <v>5</v>
      </c>
      <c r="G2736" t="s">
        <v>24</v>
      </c>
      <c r="H2736">
        <v>984156</v>
      </c>
      <c r="I2736">
        <v>984800</v>
      </c>
      <c r="J2736" t="s">
        <v>25</v>
      </c>
      <c r="K2736" t="s">
        <v>3475</v>
      </c>
      <c r="L2736" t="s">
        <v>3475</v>
      </c>
      <c r="N2736" t="s">
        <v>3476</v>
      </c>
      <c r="P2736">
        <v>24947704</v>
      </c>
      <c r="Q2736" t="s">
        <v>3473</v>
      </c>
      <c r="R2736">
        <v>645</v>
      </c>
      <c r="S2736">
        <v>214</v>
      </c>
    </row>
    <row r="2737" spans="1:19">
      <c r="A2737" t="s">
        <v>28</v>
      </c>
      <c r="B2737" t="s">
        <v>29</v>
      </c>
      <c r="C2737" t="s">
        <v>22</v>
      </c>
      <c r="D2737" t="s">
        <v>23</v>
      </c>
      <c r="E2737" t="s">
        <v>5</v>
      </c>
      <c r="G2737" t="s">
        <v>24</v>
      </c>
      <c r="H2737">
        <v>1006022</v>
      </c>
      <c r="I2737">
        <v>1006666</v>
      </c>
      <c r="J2737" t="s">
        <v>25</v>
      </c>
      <c r="K2737" t="s">
        <v>3553</v>
      </c>
      <c r="L2737" t="s">
        <v>3553</v>
      </c>
      <c r="N2737" t="s">
        <v>3554</v>
      </c>
      <c r="O2737" t="s">
        <v>3550</v>
      </c>
      <c r="P2737">
        <v>24946954</v>
      </c>
      <c r="Q2737" t="s">
        <v>3551</v>
      </c>
      <c r="R2737">
        <v>645</v>
      </c>
      <c r="S2737">
        <v>214</v>
      </c>
    </row>
    <row r="2738" spans="1:19">
      <c r="A2738" t="s">
        <v>28</v>
      </c>
      <c r="B2738" t="s">
        <v>29</v>
      </c>
      <c r="C2738" t="s">
        <v>22</v>
      </c>
      <c r="D2738" t="s">
        <v>23</v>
      </c>
      <c r="E2738" t="s">
        <v>5</v>
      </c>
      <c r="G2738" t="s">
        <v>24</v>
      </c>
      <c r="H2738">
        <v>1414797</v>
      </c>
      <c r="I2738">
        <v>1415441</v>
      </c>
      <c r="J2738" t="s">
        <v>41</v>
      </c>
      <c r="K2738" t="s">
        <v>4915</v>
      </c>
      <c r="L2738" t="s">
        <v>4915</v>
      </c>
      <c r="N2738" t="s">
        <v>4916</v>
      </c>
      <c r="P2738">
        <v>24947493</v>
      </c>
      <c r="Q2738" t="s">
        <v>4913</v>
      </c>
      <c r="R2738">
        <v>645</v>
      </c>
      <c r="S2738">
        <v>214</v>
      </c>
    </row>
    <row r="2739" spans="1:19">
      <c r="A2739" t="s">
        <v>28</v>
      </c>
      <c r="B2739" t="s">
        <v>29</v>
      </c>
      <c r="C2739" t="s">
        <v>22</v>
      </c>
      <c r="D2739" t="s">
        <v>23</v>
      </c>
      <c r="E2739" t="s">
        <v>5</v>
      </c>
      <c r="G2739" t="s">
        <v>24</v>
      </c>
      <c r="H2739">
        <v>2277461</v>
      </c>
      <c r="I2739">
        <v>2278105</v>
      </c>
      <c r="J2739" t="s">
        <v>41</v>
      </c>
      <c r="K2739" t="s">
        <v>7519</v>
      </c>
      <c r="L2739" t="s">
        <v>7519</v>
      </c>
      <c r="N2739" t="s">
        <v>49</v>
      </c>
      <c r="P2739">
        <v>24945771</v>
      </c>
      <c r="Q2739" t="s">
        <v>7517</v>
      </c>
      <c r="R2739">
        <v>645</v>
      </c>
      <c r="S2739">
        <v>214</v>
      </c>
    </row>
    <row r="2740" spans="1:19">
      <c r="A2740" t="s">
        <v>28</v>
      </c>
      <c r="B2740" t="s">
        <v>29</v>
      </c>
      <c r="C2740" t="s">
        <v>22</v>
      </c>
      <c r="D2740" t="s">
        <v>23</v>
      </c>
      <c r="E2740" t="s">
        <v>5</v>
      </c>
      <c r="G2740" t="s">
        <v>24</v>
      </c>
      <c r="H2740">
        <v>2566252</v>
      </c>
      <c r="I2740">
        <v>2566896</v>
      </c>
      <c r="J2740" t="s">
        <v>41</v>
      </c>
      <c r="K2740" t="s">
        <v>8511</v>
      </c>
      <c r="L2740" t="s">
        <v>8511</v>
      </c>
      <c r="N2740" t="s">
        <v>3961</v>
      </c>
      <c r="P2740">
        <v>24945169</v>
      </c>
      <c r="Q2740" t="s">
        <v>8509</v>
      </c>
      <c r="R2740">
        <v>645</v>
      </c>
      <c r="S2740">
        <v>214</v>
      </c>
    </row>
    <row r="2741" spans="1:19">
      <c r="A2741" t="s">
        <v>28</v>
      </c>
      <c r="B2741" t="s">
        <v>29</v>
      </c>
      <c r="C2741" t="s">
        <v>22</v>
      </c>
      <c r="D2741" t="s">
        <v>23</v>
      </c>
      <c r="E2741" t="s">
        <v>5</v>
      </c>
      <c r="G2741" t="s">
        <v>24</v>
      </c>
      <c r="H2741">
        <v>2609238</v>
      </c>
      <c r="I2741">
        <v>2609882</v>
      </c>
      <c r="J2741" t="s">
        <v>25</v>
      </c>
      <c r="K2741" t="s">
        <v>8658</v>
      </c>
      <c r="L2741" t="s">
        <v>8658</v>
      </c>
      <c r="N2741" t="s">
        <v>8659</v>
      </c>
      <c r="P2741">
        <v>24948580</v>
      </c>
      <c r="Q2741" t="s">
        <v>8656</v>
      </c>
      <c r="R2741">
        <v>645</v>
      </c>
      <c r="S2741">
        <v>214</v>
      </c>
    </row>
    <row r="2742" spans="1:19">
      <c r="A2742" t="s">
        <v>28</v>
      </c>
      <c r="B2742" t="s">
        <v>29</v>
      </c>
      <c r="C2742" t="s">
        <v>22</v>
      </c>
      <c r="D2742" t="s">
        <v>23</v>
      </c>
      <c r="E2742" t="s">
        <v>5</v>
      </c>
      <c r="G2742" t="s">
        <v>24</v>
      </c>
      <c r="H2742">
        <v>2765031</v>
      </c>
      <c r="I2742">
        <v>2765675</v>
      </c>
      <c r="J2742" t="s">
        <v>41</v>
      </c>
      <c r="K2742" t="s">
        <v>9130</v>
      </c>
      <c r="L2742" t="s">
        <v>9130</v>
      </c>
      <c r="N2742" t="s">
        <v>49</v>
      </c>
      <c r="P2742">
        <v>24949461</v>
      </c>
      <c r="Q2742" t="s">
        <v>9128</v>
      </c>
      <c r="R2742">
        <v>645</v>
      </c>
      <c r="S2742">
        <v>214</v>
      </c>
    </row>
    <row r="2743" spans="1:19">
      <c r="A2743" t="s">
        <v>28</v>
      </c>
      <c r="B2743" t="s">
        <v>29</v>
      </c>
      <c r="C2743" t="s">
        <v>22</v>
      </c>
      <c r="D2743" t="s">
        <v>23</v>
      </c>
      <c r="E2743" t="s">
        <v>5</v>
      </c>
      <c r="G2743" t="s">
        <v>24</v>
      </c>
      <c r="H2743">
        <v>3239172</v>
      </c>
      <c r="I2743">
        <v>3239816</v>
      </c>
      <c r="J2743" t="s">
        <v>41</v>
      </c>
      <c r="K2743" t="s">
        <v>10479</v>
      </c>
      <c r="L2743" t="s">
        <v>10479</v>
      </c>
      <c r="N2743" t="s">
        <v>3832</v>
      </c>
      <c r="P2743">
        <v>24946856</v>
      </c>
      <c r="Q2743" t="s">
        <v>10477</v>
      </c>
      <c r="R2743">
        <v>645</v>
      </c>
      <c r="S2743">
        <v>214</v>
      </c>
    </row>
    <row r="2744" spans="1:19">
      <c r="A2744" t="s">
        <v>28</v>
      </c>
      <c r="B2744" t="s">
        <v>29</v>
      </c>
      <c r="C2744" t="s">
        <v>22</v>
      </c>
      <c r="D2744" t="s">
        <v>23</v>
      </c>
      <c r="E2744" t="s">
        <v>5</v>
      </c>
      <c r="G2744" t="s">
        <v>24</v>
      </c>
      <c r="H2744">
        <v>4514415</v>
      </c>
      <c r="I2744">
        <v>4515059</v>
      </c>
      <c r="J2744" t="s">
        <v>41</v>
      </c>
      <c r="K2744" t="s">
        <v>14876</v>
      </c>
      <c r="L2744" t="s">
        <v>14876</v>
      </c>
      <c r="N2744" t="s">
        <v>14877</v>
      </c>
      <c r="P2744">
        <v>24948914</v>
      </c>
      <c r="Q2744" t="s">
        <v>14874</v>
      </c>
      <c r="R2744">
        <v>645</v>
      </c>
      <c r="S2744">
        <v>214</v>
      </c>
    </row>
    <row r="2745" spans="1:19">
      <c r="A2745" t="s">
        <v>28</v>
      </c>
      <c r="B2745" t="s">
        <v>29</v>
      </c>
      <c r="C2745" t="s">
        <v>22</v>
      </c>
      <c r="D2745" t="s">
        <v>23</v>
      </c>
      <c r="E2745" t="s">
        <v>5</v>
      </c>
      <c r="G2745" t="s">
        <v>24</v>
      </c>
      <c r="H2745">
        <v>4584954</v>
      </c>
      <c r="I2745">
        <v>4585598</v>
      </c>
      <c r="J2745" t="s">
        <v>25</v>
      </c>
      <c r="K2745" t="s">
        <v>15117</v>
      </c>
      <c r="L2745" t="s">
        <v>15117</v>
      </c>
      <c r="N2745" t="s">
        <v>15118</v>
      </c>
      <c r="P2745">
        <v>24946732</v>
      </c>
      <c r="Q2745" t="s">
        <v>15115</v>
      </c>
      <c r="R2745">
        <v>645</v>
      </c>
      <c r="S2745">
        <v>214</v>
      </c>
    </row>
    <row r="2746" spans="1:19">
      <c r="A2746" t="s">
        <v>28</v>
      </c>
      <c r="B2746" t="s">
        <v>29</v>
      </c>
      <c r="C2746" t="s">
        <v>22</v>
      </c>
      <c r="D2746" t="s">
        <v>23</v>
      </c>
      <c r="E2746" t="s">
        <v>5</v>
      </c>
      <c r="G2746" t="s">
        <v>24</v>
      </c>
      <c r="H2746">
        <v>67208</v>
      </c>
      <c r="I2746">
        <v>67849</v>
      </c>
      <c r="J2746" t="s">
        <v>41</v>
      </c>
      <c r="K2746" t="s">
        <v>235</v>
      </c>
      <c r="L2746" t="s">
        <v>235</v>
      </c>
      <c r="N2746" t="s">
        <v>236</v>
      </c>
      <c r="O2746" t="s">
        <v>232</v>
      </c>
      <c r="P2746">
        <v>24946503</v>
      </c>
      <c r="Q2746" t="s">
        <v>233</v>
      </c>
      <c r="R2746">
        <v>642</v>
      </c>
      <c r="S2746">
        <v>213</v>
      </c>
    </row>
    <row r="2747" spans="1:19">
      <c r="A2747" t="s">
        <v>28</v>
      </c>
      <c r="B2747" t="s">
        <v>29</v>
      </c>
      <c r="C2747" t="s">
        <v>22</v>
      </c>
      <c r="D2747" t="s">
        <v>23</v>
      </c>
      <c r="E2747" t="s">
        <v>5</v>
      </c>
      <c r="G2747" t="s">
        <v>24</v>
      </c>
      <c r="H2747">
        <v>357171</v>
      </c>
      <c r="I2747">
        <v>357812</v>
      </c>
      <c r="J2747" t="s">
        <v>41</v>
      </c>
      <c r="K2747" t="s">
        <v>1258</v>
      </c>
      <c r="L2747" t="s">
        <v>1258</v>
      </c>
      <c r="N2747" t="s">
        <v>1259</v>
      </c>
      <c r="P2747">
        <v>25392790</v>
      </c>
      <c r="Q2747" t="s">
        <v>1256</v>
      </c>
      <c r="R2747">
        <v>642</v>
      </c>
      <c r="S2747">
        <v>213</v>
      </c>
    </row>
    <row r="2748" spans="1:19">
      <c r="A2748" t="s">
        <v>28</v>
      </c>
      <c r="B2748" t="s">
        <v>29</v>
      </c>
      <c r="C2748" t="s">
        <v>22</v>
      </c>
      <c r="D2748" t="s">
        <v>23</v>
      </c>
      <c r="E2748" t="s">
        <v>5</v>
      </c>
      <c r="G2748" t="s">
        <v>24</v>
      </c>
      <c r="H2748">
        <v>615583</v>
      </c>
      <c r="I2748">
        <v>616224</v>
      </c>
      <c r="J2748" t="s">
        <v>25</v>
      </c>
      <c r="K2748" t="s">
        <v>2128</v>
      </c>
      <c r="L2748" t="s">
        <v>2128</v>
      </c>
      <c r="N2748" t="s">
        <v>2129</v>
      </c>
      <c r="P2748">
        <v>24945350</v>
      </c>
      <c r="Q2748" t="s">
        <v>2126</v>
      </c>
      <c r="R2748">
        <v>642</v>
      </c>
      <c r="S2748">
        <v>213</v>
      </c>
    </row>
    <row r="2749" spans="1:19">
      <c r="A2749" t="s">
        <v>28</v>
      </c>
      <c r="B2749" t="s">
        <v>29</v>
      </c>
      <c r="C2749" t="s">
        <v>22</v>
      </c>
      <c r="D2749" t="s">
        <v>23</v>
      </c>
      <c r="E2749" t="s">
        <v>5</v>
      </c>
      <c r="G2749" t="s">
        <v>24</v>
      </c>
      <c r="H2749">
        <v>645744</v>
      </c>
      <c r="I2749">
        <v>646385</v>
      </c>
      <c r="J2749" t="s">
        <v>25</v>
      </c>
      <c r="K2749" t="s">
        <v>2267</v>
      </c>
      <c r="L2749" t="s">
        <v>2267</v>
      </c>
      <c r="N2749" t="s">
        <v>2268</v>
      </c>
      <c r="P2749">
        <v>24948099</v>
      </c>
      <c r="Q2749" t="s">
        <v>2265</v>
      </c>
      <c r="R2749">
        <v>642</v>
      </c>
      <c r="S2749">
        <v>213</v>
      </c>
    </row>
    <row r="2750" spans="1:19">
      <c r="A2750" t="s">
        <v>28</v>
      </c>
      <c r="B2750" t="s">
        <v>29</v>
      </c>
      <c r="C2750" t="s">
        <v>22</v>
      </c>
      <c r="D2750" t="s">
        <v>23</v>
      </c>
      <c r="E2750" t="s">
        <v>5</v>
      </c>
      <c r="G2750" t="s">
        <v>24</v>
      </c>
      <c r="H2750">
        <v>1124963</v>
      </c>
      <c r="I2750">
        <v>1125604</v>
      </c>
      <c r="J2750" t="s">
        <v>41</v>
      </c>
      <c r="K2750" t="s">
        <v>3960</v>
      </c>
      <c r="L2750" t="s">
        <v>3960</v>
      </c>
      <c r="N2750" t="s">
        <v>3961</v>
      </c>
      <c r="P2750">
        <v>24948795</v>
      </c>
      <c r="Q2750" t="s">
        <v>3958</v>
      </c>
      <c r="R2750">
        <v>642</v>
      </c>
      <c r="S2750">
        <v>213</v>
      </c>
    </row>
    <row r="2751" spans="1:19">
      <c r="A2751" t="s">
        <v>28</v>
      </c>
      <c r="B2751" t="s">
        <v>29</v>
      </c>
      <c r="C2751" t="s">
        <v>22</v>
      </c>
      <c r="D2751" t="s">
        <v>23</v>
      </c>
      <c r="E2751" t="s">
        <v>5</v>
      </c>
      <c r="G2751" t="s">
        <v>24</v>
      </c>
      <c r="H2751">
        <v>1357600</v>
      </c>
      <c r="I2751">
        <v>1358241</v>
      </c>
      <c r="J2751" t="s">
        <v>25</v>
      </c>
      <c r="K2751" t="s">
        <v>4715</v>
      </c>
      <c r="L2751" t="s">
        <v>4715</v>
      </c>
      <c r="N2751" t="s">
        <v>49</v>
      </c>
      <c r="P2751">
        <v>24945956</v>
      </c>
      <c r="Q2751" t="s">
        <v>4713</v>
      </c>
      <c r="R2751">
        <v>642</v>
      </c>
      <c r="S2751">
        <v>213</v>
      </c>
    </row>
    <row r="2752" spans="1:19">
      <c r="A2752" t="s">
        <v>28</v>
      </c>
      <c r="B2752" t="s">
        <v>29</v>
      </c>
      <c r="C2752" t="s">
        <v>22</v>
      </c>
      <c r="D2752" t="s">
        <v>23</v>
      </c>
      <c r="E2752" t="s">
        <v>5</v>
      </c>
      <c r="G2752" t="s">
        <v>24</v>
      </c>
      <c r="H2752">
        <v>1428444</v>
      </c>
      <c r="I2752">
        <v>1429085</v>
      </c>
      <c r="J2752" t="s">
        <v>25</v>
      </c>
      <c r="K2752" t="s">
        <v>4981</v>
      </c>
      <c r="L2752" t="s">
        <v>4981</v>
      </c>
      <c r="N2752" t="s">
        <v>404</v>
      </c>
      <c r="P2752">
        <v>24945223</v>
      </c>
      <c r="Q2752" t="s">
        <v>4979</v>
      </c>
      <c r="R2752">
        <v>642</v>
      </c>
      <c r="S2752">
        <v>213</v>
      </c>
    </row>
    <row r="2753" spans="1:19">
      <c r="A2753" t="s">
        <v>28</v>
      </c>
      <c r="B2753" t="s">
        <v>29</v>
      </c>
      <c r="C2753" t="s">
        <v>22</v>
      </c>
      <c r="D2753" t="s">
        <v>23</v>
      </c>
      <c r="E2753" t="s">
        <v>5</v>
      </c>
      <c r="G2753" t="s">
        <v>24</v>
      </c>
      <c r="H2753">
        <v>1614710</v>
      </c>
      <c r="I2753">
        <v>1615351</v>
      </c>
      <c r="J2753" t="s">
        <v>41</v>
      </c>
      <c r="K2753" t="s">
        <v>5506</v>
      </c>
      <c r="L2753" t="s">
        <v>5506</v>
      </c>
      <c r="N2753" t="s">
        <v>49</v>
      </c>
      <c r="P2753">
        <v>24947973</v>
      </c>
      <c r="Q2753" t="s">
        <v>5504</v>
      </c>
      <c r="R2753">
        <v>642</v>
      </c>
      <c r="S2753">
        <v>213</v>
      </c>
    </row>
    <row r="2754" spans="1:19">
      <c r="A2754" t="s">
        <v>28</v>
      </c>
      <c r="B2754" t="s">
        <v>29</v>
      </c>
      <c r="C2754" t="s">
        <v>22</v>
      </c>
      <c r="D2754" t="s">
        <v>23</v>
      </c>
      <c r="E2754" t="s">
        <v>5</v>
      </c>
      <c r="G2754" t="s">
        <v>24</v>
      </c>
      <c r="H2754">
        <v>1667944</v>
      </c>
      <c r="I2754">
        <v>1668585</v>
      </c>
      <c r="J2754" t="s">
        <v>41</v>
      </c>
      <c r="K2754" t="s">
        <v>5662</v>
      </c>
      <c r="L2754" t="s">
        <v>5662</v>
      </c>
      <c r="N2754" t="s">
        <v>5663</v>
      </c>
      <c r="O2754" t="s">
        <v>5659</v>
      </c>
      <c r="P2754">
        <v>24949463</v>
      </c>
      <c r="Q2754" t="s">
        <v>5660</v>
      </c>
      <c r="R2754">
        <v>642</v>
      </c>
      <c r="S2754">
        <v>213</v>
      </c>
    </row>
    <row r="2755" spans="1:19">
      <c r="A2755" t="s">
        <v>28</v>
      </c>
      <c r="B2755" t="s">
        <v>29</v>
      </c>
      <c r="C2755" t="s">
        <v>22</v>
      </c>
      <c r="D2755" t="s">
        <v>23</v>
      </c>
      <c r="E2755" t="s">
        <v>5</v>
      </c>
      <c r="G2755" t="s">
        <v>24</v>
      </c>
      <c r="H2755">
        <v>1833138</v>
      </c>
      <c r="I2755">
        <v>1833779</v>
      </c>
      <c r="J2755" t="s">
        <v>25</v>
      </c>
      <c r="K2755" t="s">
        <v>6179</v>
      </c>
      <c r="L2755" t="s">
        <v>6179</v>
      </c>
      <c r="N2755" t="s">
        <v>6180</v>
      </c>
      <c r="P2755">
        <v>24946869</v>
      </c>
      <c r="Q2755" t="s">
        <v>6177</v>
      </c>
      <c r="R2755">
        <v>642</v>
      </c>
      <c r="S2755">
        <v>213</v>
      </c>
    </row>
    <row r="2756" spans="1:19">
      <c r="A2756" t="s">
        <v>28</v>
      </c>
      <c r="B2756" t="s">
        <v>29</v>
      </c>
      <c r="C2756" t="s">
        <v>22</v>
      </c>
      <c r="D2756" t="s">
        <v>23</v>
      </c>
      <c r="E2756" t="s">
        <v>5</v>
      </c>
      <c r="G2756" t="s">
        <v>24</v>
      </c>
      <c r="H2756">
        <v>1833857</v>
      </c>
      <c r="I2756">
        <v>1834498</v>
      </c>
      <c r="J2756" t="s">
        <v>25</v>
      </c>
      <c r="K2756" t="s">
        <v>6183</v>
      </c>
      <c r="L2756" t="s">
        <v>6183</v>
      </c>
      <c r="N2756" t="s">
        <v>6180</v>
      </c>
      <c r="P2756">
        <v>24949045</v>
      </c>
      <c r="Q2756" t="s">
        <v>6181</v>
      </c>
      <c r="R2756">
        <v>642</v>
      </c>
      <c r="S2756">
        <v>213</v>
      </c>
    </row>
    <row r="2757" spans="1:19">
      <c r="A2757" t="s">
        <v>28</v>
      </c>
      <c r="B2757" t="s">
        <v>29</v>
      </c>
      <c r="C2757" t="s">
        <v>22</v>
      </c>
      <c r="D2757" t="s">
        <v>23</v>
      </c>
      <c r="E2757" t="s">
        <v>5</v>
      </c>
      <c r="G2757" t="s">
        <v>24</v>
      </c>
      <c r="H2757">
        <v>2730743</v>
      </c>
      <c r="I2757">
        <v>2731384</v>
      </c>
      <c r="J2757" t="s">
        <v>41</v>
      </c>
      <c r="K2757" t="s">
        <v>9042</v>
      </c>
      <c r="L2757" t="s">
        <v>9042</v>
      </c>
      <c r="N2757" t="s">
        <v>9043</v>
      </c>
      <c r="O2757" t="s">
        <v>9039</v>
      </c>
      <c r="P2757">
        <v>24946509</v>
      </c>
      <c r="Q2757" t="s">
        <v>9040</v>
      </c>
      <c r="R2757">
        <v>642</v>
      </c>
      <c r="S2757">
        <v>213</v>
      </c>
    </row>
    <row r="2758" spans="1:19">
      <c r="A2758" t="s">
        <v>28</v>
      </c>
      <c r="B2758" t="s">
        <v>29</v>
      </c>
      <c r="C2758" t="s">
        <v>22</v>
      </c>
      <c r="D2758" t="s">
        <v>23</v>
      </c>
      <c r="E2758" t="s">
        <v>5</v>
      </c>
      <c r="G2758" t="s">
        <v>24</v>
      </c>
      <c r="H2758">
        <v>2954030</v>
      </c>
      <c r="I2758">
        <v>2954671</v>
      </c>
      <c r="J2758" t="s">
        <v>41</v>
      </c>
      <c r="K2758" t="s">
        <v>9684</v>
      </c>
      <c r="L2758" t="s">
        <v>9684</v>
      </c>
      <c r="N2758" t="s">
        <v>1422</v>
      </c>
      <c r="P2758">
        <v>24949027</v>
      </c>
      <c r="Q2758" t="s">
        <v>9682</v>
      </c>
      <c r="R2758">
        <v>642</v>
      </c>
      <c r="S2758">
        <v>213</v>
      </c>
    </row>
    <row r="2759" spans="1:19">
      <c r="A2759" t="s">
        <v>28</v>
      </c>
      <c r="B2759" t="s">
        <v>29</v>
      </c>
      <c r="C2759" t="s">
        <v>22</v>
      </c>
      <c r="D2759" t="s">
        <v>23</v>
      </c>
      <c r="E2759" t="s">
        <v>5</v>
      </c>
      <c r="G2759" t="s">
        <v>24</v>
      </c>
      <c r="H2759">
        <v>3492680</v>
      </c>
      <c r="I2759">
        <v>3493321</v>
      </c>
      <c r="J2759" t="s">
        <v>25</v>
      </c>
      <c r="K2759" t="s">
        <v>11399</v>
      </c>
      <c r="L2759" t="s">
        <v>11399</v>
      </c>
      <c r="N2759" t="s">
        <v>1823</v>
      </c>
      <c r="P2759">
        <v>24946531</v>
      </c>
      <c r="Q2759" t="s">
        <v>11397</v>
      </c>
      <c r="R2759">
        <v>642</v>
      </c>
      <c r="S2759">
        <v>213</v>
      </c>
    </row>
    <row r="2760" spans="1:19">
      <c r="A2760" t="s">
        <v>28</v>
      </c>
      <c r="B2760" t="s">
        <v>29</v>
      </c>
      <c r="C2760" t="s">
        <v>22</v>
      </c>
      <c r="D2760" t="s">
        <v>23</v>
      </c>
      <c r="E2760" t="s">
        <v>5</v>
      </c>
      <c r="G2760" t="s">
        <v>24</v>
      </c>
      <c r="H2760">
        <v>3921189</v>
      </c>
      <c r="I2760">
        <v>3921830</v>
      </c>
      <c r="J2760" t="s">
        <v>25</v>
      </c>
      <c r="K2760" t="s">
        <v>12856</v>
      </c>
      <c r="L2760" t="s">
        <v>12856</v>
      </c>
      <c r="N2760" t="s">
        <v>12857</v>
      </c>
      <c r="P2760">
        <v>24945432</v>
      </c>
      <c r="Q2760" t="s">
        <v>12854</v>
      </c>
      <c r="R2760">
        <v>642</v>
      </c>
      <c r="S2760">
        <v>213</v>
      </c>
    </row>
    <row r="2761" spans="1:19">
      <c r="A2761" t="s">
        <v>28</v>
      </c>
      <c r="B2761" t="s">
        <v>29</v>
      </c>
      <c r="C2761" t="s">
        <v>22</v>
      </c>
      <c r="D2761" t="s">
        <v>23</v>
      </c>
      <c r="E2761" t="s">
        <v>5</v>
      </c>
      <c r="G2761" t="s">
        <v>24</v>
      </c>
      <c r="H2761">
        <v>3927450</v>
      </c>
      <c r="I2761">
        <v>3928091</v>
      </c>
      <c r="J2761" t="s">
        <v>25</v>
      </c>
      <c r="K2761" t="s">
        <v>12882</v>
      </c>
      <c r="L2761" t="s">
        <v>12882</v>
      </c>
      <c r="N2761" t="s">
        <v>49</v>
      </c>
      <c r="P2761">
        <v>24946685</v>
      </c>
      <c r="Q2761" t="s">
        <v>12880</v>
      </c>
      <c r="R2761">
        <v>642</v>
      </c>
      <c r="S2761">
        <v>213</v>
      </c>
    </row>
    <row r="2762" spans="1:19">
      <c r="A2762" t="s">
        <v>28</v>
      </c>
      <c r="B2762" t="s">
        <v>29</v>
      </c>
      <c r="C2762" t="s">
        <v>22</v>
      </c>
      <c r="D2762" t="s">
        <v>23</v>
      </c>
      <c r="E2762" t="s">
        <v>5</v>
      </c>
      <c r="G2762" t="s">
        <v>24</v>
      </c>
      <c r="H2762">
        <v>507436</v>
      </c>
      <c r="I2762">
        <v>508074</v>
      </c>
      <c r="J2762" t="s">
        <v>25</v>
      </c>
      <c r="K2762" t="s">
        <v>1771</v>
      </c>
      <c r="L2762" t="s">
        <v>1771</v>
      </c>
      <c r="N2762" t="s">
        <v>1772</v>
      </c>
      <c r="O2762" t="s">
        <v>1768</v>
      </c>
      <c r="P2762">
        <v>24946836</v>
      </c>
      <c r="Q2762" t="s">
        <v>1769</v>
      </c>
      <c r="R2762">
        <v>639</v>
      </c>
      <c r="S2762">
        <v>212</v>
      </c>
    </row>
    <row r="2763" spans="1:19">
      <c r="A2763" t="s">
        <v>28</v>
      </c>
      <c r="B2763" t="s">
        <v>29</v>
      </c>
      <c r="C2763" t="s">
        <v>22</v>
      </c>
      <c r="D2763" t="s">
        <v>23</v>
      </c>
      <c r="E2763" t="s">
        <v>5</v>
      </c>
      <c r="G2763" t="s">
        <v>24</v>
      </c>
      <c r="H2763">
        <v>551028</v>
      </c>
      <c r="I2763">
        <v>551666</v>
      </c>
      <c r="J2763" t="s">
        <v>41</v>
      </c>
      <c r="K2763" t="s">
        <v>1928</v>
      </c>
      <c r="L2763" t="s">
        <v>1928</v>
      </c>
      <c r="N2763" t="s">
        <v>1929</v>
      </c>
      <c r="P2763">
        <v>24947329</v>
      </c>
      <c r="Q2763" t="s">
        <v>1926</v>
      </c>
      <c r="R2763">
        <v>639</v>
      </c>
      <c r="S2763">
        <v>212</v>
      </c>
    </row>
    <row r="2764" spans="1:19">
      <c r="A2764" t="s">
        <v>28</v>
      </c>
      <c r="B2764" t="s">
        <v>29</v>
      </c>
      <c r="C2764" t="s">
        <v>22</v>
      </c>
      <c r="D2764" t="s">
        <v>23</v>
      </c>
      <c r="E2764" t="s">
        <v>5</v>
      </c>
      <c r="G2764" t="s">
        <v>24</v>
      </c>
      <c r="H2764">
        <v>650990</v>
      </c>
      <c r="I2764">
        <v>651628</v>
      </c>
      <c r="J2764" t="s">
        <v>25</v>
      </c>
      <c r="K2764" t="s">
        <v>2290</v>
      </c>
      <c r="L2764" t="s">
        <v>2290</v>
      </c>
      <c r="N2764" t="s">
        <v>2291</v>
      </c>
      <c r="O2764" t="s">
        <v>2287</v>
      </c>
      <c r="P2764">
        <v>24945809</v>
      </c>
      <c r="Q2764" t="s">
        <v>2288</v>
      </c>
      <c r="R2764">
        <v>639</v>
      </c>
      <c r="S2764">
        <v>212</v>
      </c>
    </row>
    <row r="2765" spans="1:19">
      <c r="A2765" t="s">
        <v>28</v>
      </c>
      <c r="B2765" t="s">
        <v>29</v>
      </c>
      <c r="C2765" t="s">
        <v>22</v>
      </c>
      <c r="D2765" t="s">
        <v>23</v>
      </c>
      <c r="E2765" t="s">
        <v>5</v>
      </c>
      <c r="G2765" t="s">
        <v>24</v>
      </c>
      <c r="H2765">
        <v>741170</v>
      </c>
      <c r="I2765">
        <v>741808</v>
      </c>
      <c r="J2765" t="s">
        <v>41</v>
      </c>
      <c r="K2765" t="s">
        <v>2622</v>
      </c>
      <c r="L2765" t="s">
        <v>2622</v>
      </c>
      <c r="N2765" t="s">
        <v>2623</v>
      </c>
      <c r="P2765">
        <v>24945751</v>
      </c>
      <c r="Q2765" t="s">
        <v>2620</v>
      </c>
      <c r="R2765">
        <v>639</v>
      </c>
      <c r="S2765">
        <v>212</v>
      </c>
    </row>
    <row r="2766" spans="1:19">
      <c r="A2766" t="s">
        <v>28</v>
      </c>
      <c r="B2766" t="s">
        <v>29</v>
      </c>
      <c r="C2766" t="s">
        <v>22</v>
      </c>
      <c r="D2766" t="s">
        <v>23</v>
      </c>
      <c r="E2766" t="s">
        <v>5</v>
      </c>
      <c r="G2766" t="s">
        <v>24</v>
      </c>
      <c r="H2766">
        <v>1457356</v>
      </c>
      <c r="I2766">
        <v>1457994</v>
      </c>
      <c r="J2766" t="s">
        <v>25</v>
      </c>
      <c r="K2766" t="s">
        <v>5072</v>
      </c>
      <c r="L2766" t="s">
        <v>5072</v>
      </c>
      <c r="N2766" t="s">
        <v>781</v>
      </c>
      <c r="P2766">
        <v>24947474</v>
      </c>
      <c r="Q2766" t="s">
        <v>5070</v>
      </c>
      <c r="R2766">
        <v>639</v>
      </c>
      <c r="S2766">
        <v>212</v>
      </c>
    </row>
    <row r="2767" spans="1:19">
      <c r="A2767" t="s">
        <v>28</v>
      </c>
      <c r="B2767" t="s">
        <v>29</v>
      </c>
      <c r="C2767" t="s">
        <v>22</v>
      </c>
      <c r="D2767" t="s">
        <v>23</v>
      </c>
      <c r="E2767" t="s">
        <v>5</v>
      </c>
      <c r="G2767" t="s">
        <v>24</v>
      </c>
      <c r="H2767">
        <v>1541233</v>
      </c>
      <c r="I2767">
        <v>1541871</v>
      </c>
      <c r="J2767" t="s">
        <v>25</v>
      </c>
      <c r="K2767" t="s">
        <v>5310</v>
      </c>
      <c r="L2767" t="s">
        <v>5310</v>
      </c>
      <c r="N2767" t="s">
        <v>49</v>
      </c>
      <c r="P2767">
        <v>24947005</v>
      </c>
      <c r="Q2767" t="s">
        <v>5308</v>
      </c>
      <c r="R2767">
        <v>639</v>
      </c>
      <c r="S2767">
        <v>212</v>
      </c>
    </row>
    <row r="2768" spans="1:19">
      <c r="A2768" t="s">
        <v>28</v>
      </c>
      <c r="B2768" t="s">
        <v>29</v>
      </c>
      <c r="C2768" t="s">
        <v>22</v>
      </c>
      <c r="D2768" t="s">
        <v>23</v>
      </c>
      <c r="E2768" t="s">
        <v>5</v>
      </c>
      <c r="G2768" t="s">
        <v>24</v>
      </c>
      <c r="H2768">
        <v>1629876</v>
      </c>
      <c r="I2768">
        <v>1630514</v>
      </c>
      <c r="J2768" t="s">
        <v>25</v>
      </c>
      <c r="K2768" t="s">
        <v>5542</v>
      </c>
      <c r="L2768" t="s">
        <v>5542</v>
      </c>
      <c r="N2768" t="s">
        <v>781</v>
      </c>
      <c r="P2768">
        <v>24948479</v>
      </c>
      <c r="Q2768" t="s">
        <v>5540</v>
      </c>
      <c r="R2768">
        <v>639</v>
      </c>
      <c r="S2768">
        <v>212</v>
      </c>
    </row>
    <row r="2769" spans="1:19">
      <c r="A2769" t="s">
        <v>28</v>
      </c>
      <c r="B2769" t="s">
        <v>29</v>
      </c>
      <c r="C2769" t="s">
        <v>22</v>
      </c>
      <c r="D2769" t="s">
        <v>23</v>
      </c>
      <c r="E2769" t="s">
        <v>5</v>
      </c>
      <c r="G2769" t="s">
        <v>24</v>
      </c>
      <c r="H2769">
        <v>2340985</v>
      </c>
      <c r="I2769">
        <v>2341623</v>
      </c>
      <c r="J2769" t="s">
        <v>41</v>
      </c>
      <c r="K2769" t="s">
        <v>7772</v>
      </c>
      <c r="L2769" t="s">
        <v>7772</v>
      </c>
      <c r="N2769" t="s">
        <v>7773</v>
      </c>
      <c r="O2769" t="s">
        <v>7769</v>
      </c>
      <c r="P2769">
        <v>24949437</v>
      </c>
      <c r="Q2769" t="s">
        <v>7770</v>
      </c>
      <c r="R2769">
        <v>639</v>
      </c>
      <c r="S2769">
        <v>212</v>
      </c>
    </row>
    <row r="2770" spans="1:19">
      <c r="A2770" t="s">
        <v>28</v>
      </c>
      <c r="B2770" t="s">
        <v>29</v>
      </c>
      <c r="C2770" t="s">
        <v>22</v>
      </c>
      <c r="D2770" t="s">
        <v>23</v>
      </c>
      <c r="E2770" t="s">
        <v>5</v>
      </c>
      <c r="G2770" t="s">
        <v>24</v>
      </c>
      <c r="H2770">
        <v>3017011</v>
      </c>
      <c r="I2770">
        <v>3017649</v>
      </c>
      <c r="J2770" t="s">
        <v>41</v>
      </c>
      <c r="K2770" t="s">
        <v>9873</v>
      </c>
      <c r="L2770" t="s">
        <v>9873</v>
      </c>
      <c r="N2770" t="s">
        <v>7773</v>
      </c>
      <c r="O2770" t="s">
        <v>7769</v>
      </c>
      <c r="P2770">
        <v>24948372</v>
      </c>
      <c r="Q2770" t="s">
        <v>9871</v>
      </c>
      <c r="R2770">
        <v>639</v>
      </c>
      <c r="S2770">
        <v>212</v>
      </c>
    </row>
    <row r="2771" spans="1:19">
      <c r="A2771" t="s">
        <v>28</v>
      </c>
      <c r="B2771" t="s">
        <v>29</v>
      </c>
      <c r="C2771" t="s">
        <v>22</v>
      </c>
      <c r="D2771" t="s">
        <v>23</v>
      </c>
      <c r="E2771" t="s">
        <v>5</v>
      </c>
      <c r="G2771" t="s">
        <v>24</v>
      </c>
      <c r="H2771">
        <v>3262599</v>
      </c>
      <c r="I2771">
        <v>3263237</v>
      </c>
      <c r="J2771" t="s">
        <v>41</v>
      </c>
      <c r="K2771" t="s">
        <v>10574</v>
      </c>
      <c r="L2771" t="s">
        <v>10574</v>
      </c>
      <c r="N2771" t="s">
        <v>10208</v>
      </c>
      <c r="O2771" t="s">
        <v>10204</v>
      </c>
      <c r="P2771">
        <v>24947625</v>
      </c>
      <c r="Q2771" t="s">
        <v>10572</v>
      </c>
      <c r="R2771">
        <v>639</v>
      </c>
      <c r="S2771">
        <v>212</v>
      </c>
    </row>
    <row r="2772" spans="1:19">
      <c r="A2772" t="s">
        <v>28</v>
      </c>
      <c r="B2772" t="s">
        <v>29</v>
      </c>
      <c r="C2772" t="s">
        <v>22</v>
      </c>
      <c r="D2772" t="s">
        <v>23</v>
      </c>
      <c r="E2772" t="s">
        <v>5</v>
      </c>
      <c r="G2772" t="s">
        <v>24</v>
      </c>
      <c r="H2772">
        <v>4021506</v>
      </c>
      <c r="I2772">
        <v>4022144</v>
      </c>
      <c r="J2772" t="s">
        <v>41</v>
      </c>
      <c r="K2772" t="s">
        <v>13240</v>
      </c>
      <c r="L2772" t="s">
        <v>13240</v>
      </c>
      <c r="N2772" t="s">
        <v>13241</v>
      </c>
      <c r="P2772">
        <v>24946317</v>
      </c>
      <c r="Q2772" t="s">
        <v>13238</v>
      </c>
      <c r="R2772">
        <v>639</v>
      </c>
      <c r="S2772">
        <v>212</v>
      </c>
    </row>
    <row r="2773" spans="1:19">
      <c r="A2773" t="s">
        <v>28</v>
      </c>
      <c r="B2773" t="s">
        <v>29</v>
      </c>
      <c r="C2773" t="s">
        <v>22</v>
      </c>
      <c r="D2773" t="s">
        <v>23</v>
      </c>
      <c r="E2773" t="s">
        <v>5</v>
      </c>
      <c r="G2773" t="s">
        <v>24</v>
      </c>
      <c r="H2773">
        <v>4113889</v>
      </c>
      <c r="I2773">
        <v>4114527</v>
      </c>
      <c r="J2773" t="s">
        <v>41</v>
      </c>
      <c r="K2773" t="s">
        <v>13579</v>
      </c>
      <c r="L2773" t="s">
        <v>13579</v>
      </c>
      <c r="N2773" t="s">
        <v>49</v>
      </c>
      <c r="P2773">
        <v>24948692</v>
      </c>
      <c r="Q2773" t="s">
        <v>13577</v>
      </c>
      <c r="R2773">
        <v>639</v>
      </c>
      <c r="S2773">
        <v>212</v>
      </c>
    </row>
    <row r="2774" spans="1:19">
      <c r="A2774" t="s">
        <v>28</v>
      </c>
      <c r="B2774" t="s">
        <v>29</v>
      </c>
      <c r="C2774" t="s">
        <v>22</v>
      </c>
      <c r="D2774" t="s">
        <v>23</v>
      </c>
      <c r="E2774" t="s">
        <v>5</v>
      </c>
      <c r="G2774" t="s">
        <v>24</v>
      </c>
      <c r="H2774">
        <v>250281</v>
      </c>
      <c r="I2774">
        <v>250916</v>
      </c>
      <c r="J2774" t="s">
        <v>25</v>
      </c>
      <c r="K2774" t="s">
        <v>907</v>
      </c>
      <c r="L2774" t="s">
        <v>907</v>
      </c>
      <c r="N2774" t="s">
        <v>49</v>
      </c>
      <c r="P2774">
        <v>24948840</v>
      </c>
      <c r="Q2774" t="s">
        <v>905</v>
      </c>
      <c r="R2774">
        <v>636</v>
      </c>
      <c r="S2774">
        <v>211</v>
      </c>
    </row>
    <row r="2775" spans="1:19">
      <c r="A2775" t="s">
        <v>28</v>
      </c>
      <c r="B2775" t="s">
        <v>29</v>
      </c>
      <c r="C2775" t="s">
        <v>22</v>
      </c>
      <c r="D2775" t="s">
        <v>23</v>
      </c>
      <c r="E2775" t="s">
        <v>5</v>
      </c>
      <c r="G2775" t="s">
        <v>24</v>
      </c>
      <c r="H2775">
        <v>463863</v>
      </c>
      <c r="I2775">
        <v>464498</v>
      </c>
      <c r="J2775" t="s">
        <v>41</v>
      </c>
      <c r="K2775" t="s">
        <v>1642</v>
      </c>
      <c r="L2775" t="s">
        <v>1642</v>
      </c>
      <c r="N2775" t="s">
        <v>1643</v>
      </c>
      <c r="P2775">
        <v>24947727</v>
      </c>
      <c r="Q2775" t="s">
        <v>1640</v>
      </c>
      <c r="R2775">
        <v>636</v>
      </c>
      <c r="S2775">
        <v>211</v>
      </c>
    </row>
    <row r="2776" spans="1:19">
      <c r="A2776" t="s">
        <v>28</v>
      </c>
      <c r="B2776" t="s">
        <v>29</v>
      </c>
      <c r="C2776" t="s">
        <v>22</v>
      </c>
      <c r="D2776" t="s">
        <v>23</v>
      </c>
      <c r="E2776" t="s">
        <v>5</v>
      </c>
      <c r="G2776" t="s">
        <v>24</v>
      </c>
      <c r="H2776">
        <v>807409</v>
      </c>
      <c r="I2776">
        <v>808044</v>
      </c>
      <c r="J2776" t="s">
        <v>25</v>
      </c>
      <c r="K2776" t="s">
        <v>2871</v>
      </c>
      <c r="L2776" t="s">
        <v>2871</v>
      </c>
      <c r="N2776" t="s">
        <v>49</v>
      </c>
      <c r="P2776">
        <v>24947732</v>
      </c>
      <c r="Q2776" t="s">
        <v>2869</v>
      </c>
      <c r="R2776">
        <v>636</v>
      </c>
      <c r="S2776">
        <v>211</v>
      </c>
    </row>
    <row r="2777" spans="1:19">
      <c r="A2777" t="s">
        <v>28</v>
      </c>
      <c r="B2777" t="s">
        <v>29</v>
      </c>
      <c r="C2777" t="s">
        <v>22</v>
      </c>
      <c r="D2777" t="s">
        <v>23</v>
      </c>
      <c r="E2777" t="s">
        <v>5</v>
      </c>
      <c r="G2777" t="s">
        <v>24</v>
      </c>
      <c r="H2777">
        <v>1134519</v>
      </c>
      <c r="I2777">
        <v>1135154</v>
      </c>
      <c r="J2777" t="s">
        <v>41</v>
      </c>
      <c r="K2777" t="s">
        <v>3989</v>
      </c>
      <c r="L2777" t="s">
        <v>3989</v>
      </c>
      <c r="N2777" t="s">
        <v>735</v>
      </c>
      <c r="P2777">
        <v>24948866</v>
      </c>
      <c r="Q2777" t="s">
        <v>3987</v>
      </c>
      <c r="R2777">
        <v>636</v>
      </c>
      <c r="S2777">
        <v>211</v>
      </c>
    </row>
    <row r="2778" spans="1:19">
      <c r="A2778" t="s">
        <v>28</v>
      </c>
      <c r="B2778" t="s">
        <v>29</v>
      </c>
      <c r="C2778" t="s">
        <v>22</v>
      </c>
      <c r="D2778" t="s">
        <v>23</v>
      </c>
      <c r="E2778" t="s">
        <v>5</v>
      </c>
      <c r="G2778" t="s">
        <v>24</v>
      </c>
      <c r="H2778">
        <v>1525719</v>
      </c>
      <c r="I2778">
        <v>1526354</v>
      </c>
      <c r="J2778" t="s">
        <v>25</v>
      </c>
      <c r="K2778" t="s">
        <v>5274</v>
      </c>
      <c r="L2778" t="s">
        <v>5274</v>
      </c>
      <c r="N2778" t="s">
        <v>49</v>
      </c>
      <c r="P2778">
        <v>24945695</v>
      </c>
      <c r="Q2778" t="s">
        <v>5272</v>
      </c>
      <c r="R2778">
        <v>636</v>
      </c>
      <c r="S2778">
        <v>211</v>
      </c>
    </row>
    <row r="2779" spans="1:19">
      <c r="A2779" t="s">
        <v>28</v>
      </c>
      <c r="B2779" t="s">
        <v>29</v>
      </c>
      <c r="C2779" t="s">
        <v>22</v>
      </c>
      <c r="D2779" t="s">
        <v>23</v>
      </c>
      <c r="E2779" t="s">
        <v>5</v>
      </c>
      <c r="G2779" t="s">
        <v>24</v>
      </c>
      <c r="H2779">
        <v>1772110</v>
      </c>
      <c r="I2779">
        <v>1772745</v>
      </c>
      <c r="J2779" t="s">
        <v>25</v>
      </c>
      <c r="K2779" t="s">
        <v>5970</v>
      </c>
      <c r="L2779" t="s">
        <v>5970</v>
      </c>
      <c r="N2779" t="s">
        <v>5971</v>
      </c>
      <c r="P2779">
        <v>24948283</v>
      </c>
      <c r="Q2779" t="s">
        <v>5968</v>
      </c>
      <c r="R2779">
        <v>636</v>
      </c>
      <c r="S2779">
        <v>211</v>
      </c>
    </row>
    <row r="2780" spans="1:19">
      <c r="A2780" t="s">
        <v>28</v>
      </c>
      <c r="B2780" t="s">
        <v>29</v>
      </c>
      <c r="C2780" t="s">
        <v>22</v>
      </c>
      <c r="D2780" t="s">
        <v>23</v>
      </c>
      <c r="E2780" t="s">
        <v>5</v>
      </c>
      <c r="G2780" t="s">
        <v>24</v>
      </c>
      <c r="H2780">
        <v>2234118</v>
      </c>
      <c r="I2780">
        <v>2234753</v>
      </c>
      <c r="J2780" t="s">
        <v>41</v>
      </c>
      <c r="K2780" t="s">
        <v>7356</v>
      </c>
      <c r="L2780" t="s">
        <v>7356</v>
      </c>
      <c r="N2780" t="s">
        <v>709</v>
      </c>
      <c r="P2780">
        <v>24945915</v>
      </c>
      <c r="Q2780" t="s">
        <v>7354</v>
      </c>
      <c r="R2780">
        <v>636</v>
      </c>
      <c r="S2780">
        <v>211</v>
      </c>
    </row>
    <row r="2781" spans="1:19">
      <c r="A2781" t="s">
        <v>28</v>
      </c>
      <c r="B2781" t="s">
        <v>29</v>
      </c>
      <c r="C2781" t="s">
        <v>22</v>
      </c>
      <c r="D2781" t="s">
        <v>23</v>
      </c>
      <c r="E2781" t="s">
        <v>5</v>
      </c>
      <c r="G2781" t="s">
        <v>24</v>
      </c>
      <c r="H2781">
        <v>2741959</v>
      </c>
      <c r="I2781">
        <v>2742594</v>
      </c>
      <c r="J2781" t="s">
        <v>41</v>
      </c>
      <c r="K2781" t="s">
        <v>9069</v>
      </c>
      <c r="L2781" t="s">
        <v>9069</v>
      </c>
      <c r="N2781" t="s">
        <v>9070</v>
      </c>
      <c r="P2781">
        <v>24946667</v>
      </c>
      <c r="Q2781" t="s">
        <v>9067</v>
      </c>
      <c r="R2781">
        <v>636</v>
      </c>
      <c r="S2781">
        <v>211</v>
      </c>
    </row>
    <row r="2782" spans="1:19">
      <c r="A2782" t="s">
        <v>28</v>
      </c>
      <c r="B2782" t="s">
        <v>29</v>
      </c>
      <c r="C2782" t="s">
        <v>22</v>
      </c>
      <c r="D2782" t="s">
        <v>23</v>
      </c>
      <c r="E2782" t="s">
        <v>5</v>
      </c>
      <c r="G2782" t="s">
        <v>24</v>
      </c>
      <c r="H2782">
        <v>2768199</v>
      </c>
      <c r="I2782">
        <v>2768834</v>
      </c>
      <c r="J2782" t="s">
        <v>41</v>
      </c>
      <c r="K2782" t="s">
        <v>9142</v>
      </c>
      <c r="L2782" t="s">
        <v>9142</v>
      </c>
      <c r="N2782" t="s">
        <v>9143</v>
      </c>
      <c r="P2782">
        <v>24946585</v>
      </c>
      <c r="Q2782" t="s">
        <v>9140</v>
      </c>
      <c r="R2782">
        <v>636</v>
      </c>
      <c r="S2782">
        <v>211</v>
      </c>
    </row>
    <row r="2783" spans="1:19">
      <c r="A2783" t="s">
        <v>28</v>
      </c>
      <c r="B2783" t="s">
        <v>29</v>
      </c>
      <c r="C2783" t="s">
        <v>22</v>
      </c>
      <c r="D2783" t="s">
        <v>23</v>
      </c>
      <c r="E2783" t="s">
        <v>5</v>
      </c>
      <c r="G2783" t="s">
        <v>24</v>
      </c>
      <c r="H2783">
        <v>3065198</v>
      </c>
      <c r="I2783">
        <v>3065833</v>
      </c>
      <c r="J2783" t="s">
        <v>25</v>
      </c>
      <c r="K2783" t="s">
        <v>9975</v>
      </c>
      <c r="L2783" t="s">
        <v>9975</v>
      </c>
      <c r="N2783" t="s">
        <v>49</v>
      </c>
      <c r="P2783">
        <v>24946970</v>
      </c>
      <c r="Q2783" t="s">
        <v>9973</v>
      </c>
      <c r="R2783">
        <v>636</v>
      </c>
      <c r="S2783">
        <v>211</v>
      </c>
    </row>
    <row r="2784" spans="1:19">
      <c r="A2784" t="s">
        <v>28</v>
      </c>
      <c r="B2784" t="s">
        <v>29</v>
      </c>
      <c r="C2784" t="s">
        <v>22</v>
      </c>
      <c r="D2784" t="s">
        <v>23</v>
      </c>
      <c r="E2784" t="s">
        <v>5</v>
      </c>
      <c r="G2784" t="s">
        <v>24</v>
      </c>
      <c r="H2784">
        <v>3337817</v>
      </c>
      <c r="I2784">
        <v>3338452</v>
      </c>
      <c r="J2784" t="s">
        <v>41</v>
      </c>
      <c r="K2784" t="s">
        <v>10845</v>
      </c>
      <c r="L2784" t="s">
        <v>10845</v>
      </c>
      <c r="N2784" t="s">
        <v>735</v>
      </c>
      <c r="P2784">
        <v>24946711</v>
      </c>
      <c r="Q2784" t="s">
        <v>10843</v>
      </c>
      <c r="R2784">
        <v>636</v>
      </c>
      <c r="S2784">
        <v>211</v>
      </c>
    </row>
    <row r="2785" spans="1:19">
      <c r="A2785" t="s">
        <v>28</v>
      </c>
      <c r="B2785" t="s">
        <v>29</v>
      </c>
      <c r="C2785" t="s">
        <v>22</v>
      </c>
      <c r="D2785" t="s">
        <v>23</v>
      </c>
      <c r="E2785" t="s">
        <v>5</v>
      </c>
      <c r="G2785" t="s">
        <v>24</v>
      </c>
      <c r="H2785">
        <v>3505312</v>
      </c>
      <c r="I2785">
        <v>3505947</v>
      </c>
      <c r="J2785" t="s">
        <v>41</v>
      </c>
      <c r="K2785" t="s">
        <v>11441</v>
      </c>
      <c r="L2785" t="s">
        <v>11441</v>
      </c>
      <c r="N2785" t="s">
        <v>1422</v>
      </c>
      <c r="P2785">
        <v>24945745</v>
      </c>
      <c r="Q2785" t="s">
        <v>11439</v>
      </c>
      <c r="R2785">
        <v>636</v>
      </c>
      <c r="S2785">
        <v>211</v>
      </c>
    </row>
    <row r="2786" spans="1:19">
      <c r="A2786" t="s">
        <v>28</v>
      </c>
      <c r="B2786" t="s">
        <v>29</v>
      </c>
      <c r="C2786" t="s">
        <v>22</v>
      </c>
      <c r="D2786" t="s">
        <v>23</v>
      </c>
      <c r="E2786" t="s">
        <v>5</v>
      </c>
      <c r="G2786" t="s">
        <v>24</v>
      </c>
      <c r="H2786">
        <v>3808872</v>
      </c>
      <c r="I2786">
        <v>3809507</v>
      </c>
      <c r="J2786" t="s">
        <v>25</v>
      </c>
      <c r="K2786" t="s">
        <v>12434</v>
      </c>
      <c r="L2786" t="s">
        <v>12434</v>
      </c>
      <c r="N2786" t="s">
        <v>12435</v>
      </c>
      <c r="O2786" t="s">
        <v>12431</v>
      </c>
      <c r="P2786">
        <v>24947308</v>
      </c>
      <c r="Q2786" t="s">
        <v>12432</v>
      </c>
      <c r="R2786">
        <v>636</v>
      </c>
      <c r="S2786">
        <v>211</v>
      </c>
    </row>
    <row r="2787" spans="1:19">
      <c r="A2787" t="s">
        <v>28</v>
      </c>
      <c r="B2787" t="s">
        <v>29</v>
      </c>
      <c r="C2787" t="s">
        <v>22</v>
      </c>
      <c r="D2787" t="s">
        <v>23</v>
      </c>
      <c r="E2787" t="s">
        <v>5</v>
      </c>
      <c r="G2787" t="s">
        <v>24</v>
      </c>
      <c r="H2787">
        <v>4407737</v>
      </c>
      <c r="I2787">
        <v>4408372</v>
      </c>
      <c r="J2787" t="s">
        <v>41</v>
      </c>
      <c r="K2787" t="s">
        <v>14482</v>
      </c>
      <c r="L2787" t="s">
        <v>14482</v>
      </c>
      <c r="N2787" t="s">
        <v>49</v>
      </c>
      <c r="P2787">
        <v>24948002</v>
      </c>
      <c r="Q2787" t="s">
        <v>14480</v>
      </c>
      <c r="R2787">
        <v>636</v>
      </c>
      <c r="S2787">
        <v>211</v>
      </c>
    </row>
    <row r="2788" spans="1:19">
      <c r="A2788" t="s">
        <v>28</v>
      </c>
      <c r="B2788" t="s">
        <v>29</v>
      </c>
      <c r="C2788" t="s">
        <v>22</v>
      </c>
      <c r="D2788" t="s">
        <v>23</v>
      </c>
      <c r="E2788" t="s">
        <v>5</v>
      </c>
      <c r="G2788" t="s">
        <v>24</v>
      </c>
      <c r="H2788">
        <v>4439859</v>
      </c>
      <c r="I2788">
        <v>4440494</v>
      </c>
      <c r="J2788" t="s">
        <v>25</v>
      </c>
      <c r="K2788" t="s">
        <v>14567</v>
      </c>
      <c r="L2788" t="s">
        <v>14567</v>
      </c>
      <c r="N2788" t="s">
        <v>14568</v>
      </c>
      <c r="P2788">
        <v>24946672</v>
      </c>
      <c r="Q2788" t="s">
        <v>14565</v>
      </c>
      <c r="R2788">
        <v>636</v>
      </c>
      <c r="S2788">
        <v>211</v>
      </c>
    </row>
    <row r="2789" spans="1:19">
      <c r="A2789" t="s">
        <v>28</v>
      </c>
      <c r="B2789" t="s">
        <v>29</v>
      </c>
      <c r="C2789" t="s">
        <v>22</v>
      </c>
      <c r="D2789" t="s">
        <v>23</v>
      </c>
      <c r="E2789" t="s">
        <v>5</v>
      </c>
      <c r="G2789" t="s">
        <v>24</v>
      </c>
      <c r="H2789">
        <v>635757</v>
      </c>
      <c r="I2789">
        <v>636389</v>
      </c>
      <c r="J2789" t="s">
        <v>25</v>
      </c>
      <c r="K2789" t="s">
        <v>2215</v>
      </c>
      <c r="L2789" t="s">
        <v>2215</v>
      </c>
      <c r="N2789" t="s">
        <v>2216</v>
      </c>
      <c r="O2789" t="s">
        <v>2212</v>
      </c>
      <c r="P2789">
        <v>24945575</v>
      </c>
      <c r="Q2789" t="s">
        <v>2213</v>
      </c>
      <c r="R2789">
        <v>633</v>
      </c>
      <c r="S2789">
        <v>210</v>
      </c>
    </row>
    <row r="2790" spans="1:19">
      <c r="A2790" t="s">
        <v>28</v>
      </c>
      <c r="B2790" t="s">
        <v>29</v>
      </c>
      <c r="C2790" t="s">
        <v>22</v>
      </c>
      <c r="D2790" t="s">
        <v>23</v>
      </c>
      <c r="E2790" t="s">
        <v>5</v>
      </c>
      <c r="G2790" t="s">
        <v>24</v>
      </c>
      <c r="H2790">
        <v>1328492</v>
      </c>
      <c r="I2790">
        <v>1329124</v>
      </c>
      <c r="J2790" t="s">
        <v>41</v>
      </c>
      <c r="K2790" t="s">
        <v>4619</v>
      </c>
      <c r="L2790" t="s">
        <v>4619</v>
      </c>
      <c r="N2790" t="s">
        <v>4620</v>
      </c>
      <c r="P2790">
        <v>24946244</v>
      </c>
      <c r="Q2790" t="s">
        <v>4617</v>
      </c>
      <c r="R2790">
        <v>633</v>
      </c>
      <c r="S2790">
        <v>210</v>
      </c>
    </row>
    <row r="2791" spans="1:19">
      <c r="A2791" t="s">
        <v>28</v>
      </c>
      <c r="B2791" t="s">
        <v>29</v>
      </c>
      <c r="C2791" t="s">
        <v>22</v>
      </c>
      <c r="D2791" t="s">
        <v>23</v>
      </c>
      <c r="E2791" t="s">
        <v>5</v>
      </c>
      <c r="G2791" t="s">
        <v>24</v>
      </c>
      <c r="H2791">
        <v>2137199</v>
      </c>
      <c r="I2791">
        <v>2137831</v>
      </c>
      <c r="J2791" t="s">
        <v>41</v>
      </c>
      <c r="K2791" t="s">
        <v>7078</v>
      </c>
      <c r="L2791" t="s">
        <v>7078</v>
      </c>
      <c r="N2791" t="s">
        <v>49</v>
      </c>
      <c r="P2791">
        <v>24945895</v>
      </c>
      <c r="Q2791" t="s">
        <v>7076</v>
      </c>
      <c r="R2791">
        <v>633</v>
      </c>
      <c r="S2791">
        <v>210</v>
      </c>
    </row>
    <row r="2792" spans="1:19">
      <c r="A2792" t="s">
        <v>28</v>
      </c>
      <c r="B2792" t="s">
        <v>29</v>
      </c>
      <c r="C2792" t="s">
        <v>22</v>
      </c>
      <c r="D2792" t="s">
        <v>23</v>
      </c>
      <c r="E2792" t="s">
        <v>5</v>
      </c>
      <c r="G2792" t="s">
        <v>24</v>
      </c>
      <c r="H2792">
        <v>2753013</v>
      </c>
      <c r="I2792">
        <v>2753645</v>
      </c>
      <c r="J2792" t="s">
        <v>41</v>
      </c>
      <c r="K2792" t="s">
        <v>9111</v>
      </c>
      <c r="L2792" t="s">
        <v>9111</v>
      </c>
      <c r="N2792" t="s">
        <v>9112</v>
      </c>
      <c r="O2792" t="s">
        <v>9108</v>
      </c>
      <c r="P2792">
        <v>24947485</v>
      </c>
      <c r="Q2792" t="s">
        <v>9109</v>
      </c>
      <c r="R2792">
        <v>633</v>
      </c>
      <c r="S2792">
        <v>210</v>
      </c>
    </row>
    <row r="2793" spans="1:19">
      <c r="A2793" t="s">
        <v>28</v>
      </c>
      <c r="B2793" t="s">
        <v>29</v>
      </c>
      <c r="C2793" t="s">
        <v>22</v>
      </c>
      <c r="D2793" t="s">
        <v>23</v>
      </c>
      <c r="E2793" t="s">
        <v>5</v>
      </c>
      <c r="G2793" t="s">
        <v>24</v>
      </c>
      <c r="H2793">
        <v>3457804</v>
      </c>
      <c r="I2793">
        <v>3458436</v>
      </c>
      <c r="J2793" t="s">
        <v>25</v>
      </c>
      <c r="K2793" t="s">
        <v>11252</v>
      </c>
      <c r="L2793" t="s">
        <v>11252</v>
      </c>
      <c r="N2793" t="s">
        <v>11253</v>
      </c>
      <c r="O2793" t="s">
        <v>11249</v>
      </c>
      <c r="P2793">
        <v>24947743</v>
      </c>
      <c r="Q2793" t="s">
        <v>11250</v>
      </c>
      <c r="R2793">
        <v>633</v>
      </c>
      <c r="S2793">
        <v>210</v>
      </c>
    </row>
    <row r="2794" spans="1:19">
      <c r="A2794" t="s">
        <v>28</v>
      </c>
      <c r="B2794" t="s">
        <v>29</v>
      </c>
      <c r="C2794" t="s">
        <v>22</v>
      </c>
      <c r="D2794" t="s">
        <v>23</v>
      </c>
      <c r="E2794" t="s">
        <v>5</v>
      </c>
      <c r="G2794" t="s">
        <v>24</v>
      </c>
      <c r="H2794">
        <v>3583852</v>
      </c>
      <c r="I2794">
        <v>3584484</v>
      </c>
      <c r="J2794" t="s">
        <v>25</v>
      </c>
      <c r="K2794" t="s">
        <v>11676</v>
      </c>
      <c r="L2794" t="s">
        <v>11676</v>
      </c>
      <c r="N2794" t="s">
        <v>11677</v>
      </c>
      <c r="O2794" t="s">
        <v>11673</v>
      </c>
      <c r="P2794">
        <v>24949154</v>
      </c>
      <c r="Q2794" t="s">
        <v>11674</v>
      </c>
      <c r="R2794">
        <v>633</v>
      </c>
      <c r="S2794">
        <v>210</v>
      </c>
    </row>
    <row r="2795" spans="1:19">
      <c r="A2795" t="s">
        <v>28</v>
      </c>
      <c r="B2795" t="s">
        <v>29</v>
      </c>
      <c r="C2795" t="s">
        <v>22</v>
      </c>
      <c r="D2795" t="s">
        <v>23</v>
      </c>
      <c r="E2795" t="s">
        <v>5</v>
      </c>
      <c r="G2795" t="s">
        <v>24</v>
      </c>
      <c r="H2795">
        <v>3681375</v>
      </c>
      <c r="I2795">
        <v>3682007</v>
      </c>
      <c r="J2795" t="s">
        <v>41</v>
      </c>
      <c r="K2795" t="s">
        <v>12018</v>
      </c>
      <c r="L2795" t="s">
        <v>12018</v>
      </c>
      <c r="N2795" t="s">
        <v>12019</v>
      </c>
      <c r="O2795" t="s">
        <v>12015</v>
      </c>
      <c r="P2795">
        <v>24947168</v>
      </c>
      <c r="Q2795" t="s">
        <v>12016</v>
      </c>
      <c r="R2795">
        <v>633</v>
      </c>
      <c r="S2795">
        <v>210</v>
      </c>
    </row>
    <row r="2796" spans="1:19">
      <c r="A2796" t="s">
        <v>28</v>
      </c>
      <c r="B2796" t="s">
        <v>29</v>
      </c>
      <c r="C2796" t="s">
        <v>22</v>
      </c>
      <c r="D2796" t="s">
        <v>23</v>
      </c>
      <c r="E2796" t="s">
        <v>5</v>
      </c>
      <c r="G2796" t="s">
        <v>24</v>
      </c>
      <c r="H2796">
        <v>3926262</v>
      </c>
      <c r="I2796">
        <v>3926894</v>
      </c>
      <c r="J2796" t="s">
        <v>25</v>
      </c>
      <c r="K2796" t="s">
        <v>12875</v>
      </c>
      <c r="L2796" t="s">
        <v>12875</v>
      </c>
      <c r="N2796" t="s">
        <v>12876</v>
      </c>
      <c r="P2796">
        <v>24945297</v>
      </c>
      <c r="Q2796" t="s">
        <v>12873</v>
      </c>
      <c r="R2796">
        <v>633</v>
      </c>
      <c r="S2796">
        <v>210</v>
      </c>
    </row>
    <row r="2797" spans="1:19">
      <c r="A2797" t="s">
        <v>28</v>
      </c>
      <c r="B2797" t="s">
        <v>29</v>
      </c>
      <c r="C2797" t="s">
        <v>22</v>
      </c>
      <c r="D2797" t="s">
        <v>23</v>
      </c>
      <c r="E2797" t="s">
        <v>5</v>
      </c>
      <c r="G2797" t="s">
        <v>24</v>
      </c>
      <c r="H2797">
        <v>4068276</v>
      </c>
      <c r="I2797">
        <v>4068908</v>
      </c>
      <c r="J2797" t="s">
        <v>41</v>
      </c>
      <c r="K2797" t="s">
        <v>13409</v>
      </c>
      <c r="L2797" t="s">
        <v>13409</v>
      </c>
      <c r="N2797" t="s">
        <v>13410</v>
      </c>
      <c r="P2797">
        <v>24948517</v>
      </c>
      <c r="Q2797" t="s">
        <v>13407</v>
      </c>
      <c r="R2797">
        <v>633</v>
      </c>
      <c r="S2797">
        <v>210</v>
      </c>
    </row>
    <row r="2798" spans="1:19">
      <c r="A2798" t="s">
        <v>28</v>
      </c>
      <c r="B2798" t="s">
        <v>29</v>
      </c>
      <c r="C2798" t="s">
        <v>22</v>
      </c>
      <c r="D2798" t="s">
        <v>23</v>
      </c>
      <c r="E2798" t="s">
        <v>5</v>
      </c>
      <c r="G2798" t="s">
        <v>24</v>
      </c>
      <c r="H2798">
        <v>4551282</v>
      </c>
      <c r="I2798">
        <v>4551914</v>
      </c>
      <c r="J2798" t="s">
        <v>25</v>
      </c>
      <c r="K2798" t="s">
        <v>15010</v>
      </c>
      <c r="L2798" t="s">
        <v>15010</v>
      </c>
      <c r="N2798" t="s">
        <v>15011</v>
      </c>
      <c r="O2798" t="s">
        <v>8528</v>
      </c>
      <c r="P2798">
        <v>24949191</v>
      </c>
      <c r="Q2798" t="s">
        <v>15008</v>
      </c>
      <c r="R2798">
        <v>633</v>
      </c>
      <c r="S2798">
        <v>210</v>
      </c>
    </row>
    <row r="2799" spans="1:19">
      <c r="A2799" t="s">
        <v>28</v>
      </c>
      <c r="B2799" t="s">
        <v>29</v>
      </c>
      <c r="C2799" t="s">
        <v>22</v>
      </c>
      <c r="D2799" t="s">
        <v>23</v>
      </c>
      <c r="E2799" t="s">
        <v>5</v>
      </c>
      <c r="G2799" t="s">
        <v>24</v>
      </c>
      <c r="H2799">
        <v>197067</v>
      </c>
      <c r="I2799">
        <v>197696</v>
      </c>
      <c r="J2799" t="s">
        <v>41</v>
      </c>
      <c r="K2799" t="s">
        <v>708</v>
      </c>
      <c r="L2799" t="s">
        <v>708</v>
      </c>
      <c r="N2799" t="s">
        <v>709</v>
      </c>
      <c r="P2799">
        <v>24947202</v>
      </c>
      <c r="Q2799" t="s">
        <v>706</v>
      </c>
      <c r="R2799">
        <v>630</v>
      </c>
      <c r="S2799">
        <v>209</v>
      </c>
    </row>
    <row r="2800" spans="1:19">
      <c r="A2800" t="s">
        <v>28</v>
      </c>
      <c r="B2800" t="s">
        <v>29</v>
      </c>
      <c r="C2800" t="s">
        <v>22</v>
      </c>
      <c r="D2800" t="s">
        <v>23</v>
      </c>
      <c r="E2800" t="s">
        <v>5</v>
      </c>
      <c r="G2800" t="s">
        <v>24</v>
      </c>
      <c r="H2800">
        <v>475076</v>
      </c>
      <c r="I2800">
        <v>475705</v>
      </c>
      <c r="J2800" t="s">
        <v>25</v>
      </c>
      <c r="K2800" t="s">
        <v>1695</v>
      </c>
      <c r="L2800" t="s">
        <v>1695</v>
      </c>
      <c r="N2800" t="s">
        <v>49</v>
      </c>
      <c r="P2800">
        <v>25392797</v>
      </c>
      <c r="Q2800" t="s">
        <v>1693</v>
      </c>
      <c r="R2800">
        <v>630</v>
      </c>
      <c r="S2800">
        <v>209</v>
      </c>
    </row>
    <row r="2801" spans="1:19">
      <c r="A2801" t="s">
        <v>28</v>
      </c>
      <c r="B2801" t="s">
        <v>29</v>
      </c>
      <c r="C2801" t="s">
        <v>22</v>
      </c>
      <c r="D2801" t="s">
        <v>23</v>
      </c>
      <c r="E2801" t="s">
        <v>5</v>
      </c>
      <c r="G2801" t="s">
        <v>24</v>
      </c>
      <c r="H2801">
        <v>691864</v>
      </c>
      <c r="I2801">
        <v>692493</v>
      </c>
      <c r="J2801" t="s">
        <v>25</v>
      </c>
      <c r="K2801" t="s">
        <v>2446</v>
      </c>
      <c r="L2801" t="s">
        <v>2446</v>
      </c>
      <c r="N2801" t="s">
        <v>2447</v>
      </c>
      <c r="P2801">
        <v>24946768</v>
      </c>
      <c r="Q2801" t="s">
        <v>2444</v>
      </c>
      <c r="R2801">
        <v>630</v>
      </c>
      <c r="S2801">
        <v>209</v>
      </c>
    </row>
    <row r="2802" spans="1:19">
      <c r="A2802" t="s">
        <v>28</v>
      </c>
      <c r="B2802" t="s">
        <v>29</v>
      </c>
      <c r="C2802" t="s">
        <v>22</v>
      </c>
      <c r="D2802" t="s">
        <v>23</v>
      </c>
      <c r="E2802" t="s">
        <v>5</v>
      </c>
      <c r="G2802" t="s">
        <v>24</v>
      </c>
      <c r="H2802">
        <v>1245891</v>
      </c>
      <c r="I2802">
        <v>1246520</v>
      </c>
      <c r="J2802" t="s">
        <v>25</v>
      </c>
      <c r="K2802" t="s">
        <v>4358</v>
      </c>
      <c r="L2802" t="s">
        <v>4358</v>
      </c>
      <c r="N2802" t="s">
        <v>4359</v>
      </c>
      <c r="P2802">
        <v>24948869</v>
      </c>
      <c r="Q2802" t="s">
        <v>4356</v>
      </c>
      <c r="R2802">
        <v>630</v>
      </c>
      <c r="S2802">
        <v>209</v>
      </c>
    </row>
    <row r="2803" spans="1:19">
      <c r="A2803" t="s">
        <v>28</v>
      </c>
      <c r="B2803" t="s">
        <v>29</v>
      </c>
      <c r="C2803" t="s">
        <v>22</v>
      </c>
      <c r="D2803" t="s">
        <v>23</v>
      </c>
      <c r="E2803" t="s">
        <v>5</v>
      </c>
      <c r="G2803" t="s">
        <v>24</v>
      </c>
      <c r="H2803">
        <v>1261594</v>
      </c>
      <c r="I2803">
        <v>1262223</v>
      </c>
      <c r="J2803" t="s">
        <v>25</v>
      </c>
      <c r="K2803" t="s">
        <v>4400</v>
      </c>
      <c r="L2803" t="s">
        <v>4400</v>
      </c>
      <c r="N2803" t="s">
        <v>1652</v>
      </c>
      <c r="P2803">
        <v>24945744</v>
      </c>
      <c r="Q2803" t="s">
        <v>4398</v>
      </c>
      <c r="R2803">
        <v>630</v>
      </c>
      <c r="S2803">
        <v>209</v>
      </c>
    </row>
    <row r="2804" spans="1:19">
      <c r="A2804" t="s">
        <v>28</v>
      </c>
      <c r="B2804" t="s">
        <v>29</v>
      </c>
      <c r="C2804" t="s">
        <v>22</v>
      </c>
      <c r="D2804" t="s">
        <v>23</v>
      </c>
      <c r="E2804" t="s">
        <v>5</v>
      </c>
      <c r="G2804" t="s">
        <v>24</v>
      </c>
      <c r="H2804">
        <v>1528519</v>
      </c>
      <c r="I2804">
        <v>1529148</v>
      </c>
      <c r="J2804" t="s">
        <v>25</v>
      </c>
      <c r="K2804" t="s">
        <v>5285</v>
      </c>
      <c r="L2804" t="s">
        <v>5285</v>
      </c>
      <c r="N2804" t="s">
        <v>5286</v>
      </c>
      <c r="P2804">
        <v>24946961</v>
      </c>
      <c r="Q2804" t="s">
        <v>5283</v>
      </c>
      <c r="R2804">
        <v>630</v>
      </c>
      <c r="S2804">
        <v>209</v>
      </c>
    </row>
    <row r="2805" spans="1:19">
      <c r="A2805" t="s">
        <v>28</v>
      </c>
      <c r="B2805" t="s">
        <v>29</v>
      </c>
      <c r="C2805" t="s">
        <v>22</v>
      </c>
      <c r="D2805" t="s">
        <v>23</v>
      </c>
      <c r="E2805" t="s">
        <v>5</v>
      </c>
      <c r="G2805" t="s">
        <v>24</v>
      </c>
      <c r="H2805">
        <v>1543504</v>
      </c>
      <c r="I2805">
        <v>1544133</v>
      </c>
      <c r="J2805" t="s">
        <v>41</v>
      </c>
      <c r="K2805" t="s">
        <v>5316</v>
      </c>
      <c r="L2805" t="s">
        <v>5316</v>
      </c>
      <c r="N2805" t="s">
        <v>316</v>
      </c>
      <c r="P2805">
        <v>24948174</v>
      </c>
      <c r="Q2805" t="s">
        <v>5314</v>
      </c>
      <c r="R2805">
        <v>630</v>
      </c>
      <c r="S2805">
        <v>209</v>
      </c>
    </row>
    <row r="2806" spans="1:19">
      <c r="A2806" t="s">
        <v>28</v>
      </c>
      <c r="B2806" t="s">
        <v>29</v>
      </c>
      <c r="C2806" t="s">
        <v>22</v>
      </c>
      <c r="D2806" t="s">
        <v>23</v>
      </c>
      <c r="E2806" t="s">
        <v>5</v>
      </c>
      <c r="G2806" t="s">
        <v>24</v>
      </c>
      <c r="H2806">
        <v>2099220</v>
      </c>
      <c r="I2806">
        <v>2099849</v>
      </c>
      <c r="J2806" t="s">
        <v>41</v>
      </c>
      <c r="K2806" t="s">
        <v>6970</v>
      </c>
      <c r="L2806" t="s">
        <v>6970</v>
      </c>
      <c r="N2806" t="s">
        <v>6478</v>
      </c>
      <c r="P2806">
        <v>24946421</v>
      </c>
      <c r="Q2806" t="s">
        <v>6968</v>
      </c>
      <c r="R2806">
        <v>630</v>
      </c>
      <c r="S2806">
        <v>209</v>
      </c>
    </row>
    <row r="2807" spans="1:19">
      <c r="A2807" t="s">
        <v>28</v>
      </c>
      <c r="B2807" t="s">
        <v>29</v>
      </c>
      <c r="C2807" t="s">
        <v>22</v>
      </c>
      <c r="D2807" t="s">
        <v>23</v>
      </c>
      <c r="E2807" t="s">
        <v>5</v>
      </c>
      <c r="G2807" t="s">
        <v>24</v>
      </c>
      <c r="H2807">
        <v>2177883</v>
      </c>
      <c r="I2807">
        <v>2178512</v>
      </c>
      <c r="J2807" t="s">
        <v>25</v>
      </c>
      <c r="K2807" t="s">
        <v>7183</v>
      </c>
      <c r="L2807" t="s">
        <v>7183</v>
      </c>
      <c r="N2807" t="s">
        <v>7184</v>
      </c>
      <c r="P2807">
        <v>24948619</v>
      </c>
      <c r="Q2807" t="s">
        <v>7182</v>
      </c>
      <c r="R2807">
        <v>630</v>
      </c>
      <c r="S2807">
        <v>209</v>
      </c>
    </row>
    <row r="2808" spans="1:19">
      <c r="A2808" t="s">
        <v>28</v>
      </c>
      <c r="B2808" t="s">
        <v>29</v>
      </c>
      <c r="C2808" t="s">
        <v>22</v>
      </c>
      <c r="D2808" t="s">
        <v>23</v>
      </c>
      <c r="E2808" t="s">
        <v>5</v>
      </c>
      <c r="G2808" t="s">
        <v>24</v>
      </c>
      <c r="H2808">
        <v>2452405</v>
      </c>
      <c r="I2808">
        <v>2453034</v>
      </c>
      <c r="J2808" t="s">
        <v>25</v>
      </c>
      <c r="K2808" t="s">
        <v>8123</v>
      </c>
      <c r="L2808" t="s">
        <v>8123</v>
      </c>
      <c r="N2808" t="s">
        <v>8124</v>
      </c>
      <c r="P2808">
        <v>31478275</v>
      </c>
      <c r="Q2808" t="s">
        <v>8122</v>
      </c>
      <c r="R2808">
        <v>630</v>
      </c>
      <c r="S2808">
        <v>209</v>
      </c>
    </row>
    <row r="2809" spans="1:19">
      <c r="A2809" t="s">
        <v>28</v>
      </c>
      <c r="B2809" t="s">
        <v>29</v>
      </c>
      <c r="C2809" t="s">
        <v>22</v>
      </c>
      <c r="D2809" t="s">
        <v>23</v>
      </c>
      <c r="E2809" t="s">
        <v>5</v>
      </c>
      <c r="G2809" t="s">
        <v>24</v>
      </c>
      <c r="H2809">
        <v>2608599</v>
      </c>
      <c r="I2809">
        <v>2609228</v>
      </c>
      <c r="J2809" t="s">
        <v>25</v>
      </c>
      <c r="K2809" t="s">
        <v>8654</v>
      </c>
      <c r="L2809" t="s">
        <v>8654</v>
      </c>
      <c r="N2809" t="s">
        <v>8655</v>
      </c>
      <c r="P2809">
        <v>24947162</v>
      </c>
      <c r="Q2809" t="s">
        <v>8652</v>
      </c>
      <c r="R2809">
        <v>630</v>
      </c>
      <c r="S2809">
        <v>209</v>
      </c>
    </row>
    <row r="2810" spans="1:19">
      <c r="A2810" t="s">
        <v>28</v>
      </c>
      <c r="B2810" t="s">
        <v>29</v>
      </c>
      <c r="C2810" t="s">
        <v>22</v>
      </c>
      <c r="D2810" t="s">
        <v>23</v>
      </c>
      <c r="E2810" t="s">
        <v>5</v>
      </c>
      <c r="G2810" t="s">
        <v>24</v>
      </c>
      <c r="H2810">
        <v>2614969</v>
      </c>
      <c r="I2810">
        <v>2615598</v>
      </c>
      <c r="J2810" t="s">
        <v>25</v>
      </c>
      <c r="K2810" t="s">
        <v>8676</v>
      </c>
      <c r="L2810" t="s">
        <v>8676</v>
      </c>
      <c r="N2810" t="s">
        <v>49</v>
      </c>
      <c r="P2810">
        <v>24947470</v>
      </c>
      <c r="Q2810" t="s">
        <v>8674</v>
      </c>
      <c r="R2810">
        <v>630</v>
      </c>
      <c r="S2810">
        <v>209</v>
      </c>
    </row>
    <row r="2811" spans="1:19">
      <c r="A2811" t="s">
        <v>28</v>
      </c>
      <c r="B2811" t="s">
        <v>29</v>
      </c>
      <c r="C2811" t="s">
        <v>22</v>
      </c>
      <c r="D2811" t="s">
        <v>23</v>
      </c>
      <c r="E2811" t="s">
        <v>5</v>
      </c>
      <c r="G2811" t="s">
        <v>24</v>
      </c>
      <c r="H2811">
        <v>3844504</v>
      </c>
      <c r="I2811">
        <v>3845133</v>
      </c>
      <c r="J2811" t="s">
        <v>41</v>
      </c>
      <c r="K2811" t="s">
        <v>12547</v>
      </c>
      <c r="L2811" t="s">
        <v>12547</v>
      </c>
      <c r="N2811" t="s">
        <v>49</v>
      </c>
      <c r="P2811">
        <v>24948860</v>
      </c>
      <c r="Q2811" t="s">
        <v>12545</v>
      </c>
      <c r="R2811">
        <v>630</v>
      </c>
      <c r="S2811">
        <v>209</v>
      </c>
    </row>
    <row r="2812" spans="1:19">
      <c r="A2812" t="s">
        <v>28</v>
      </c>
      <c r="B2812" t="s">
        <v>29</v>
      </c>
      <c r="C2812" t="s">
        <v>22</v>
      </c>
      <c r="D2812" t="s">
        <v>23</v>
      </c>
      <c r="E2812" t="s">
        <v>5</v>
      </c>
      <c r="G2812" t="s">
        <v>24</v>
      </c>
      <c r="H2812">
        <v>4374920</v>
      </c>
      <c r="I2812">
        <v>4375549</v>
      </c>
      <c r="J2812" t="s">
        <v>41</v>
      </c>
      <c r="K2812" t="s">
        <v>14366</v>
      </c>
      <c r="L2812" t="s">
        <v>14366</v>
      </c>
      <c r="N2812" t="s">
        <v>709</v>
      </c>
      <c r="P2812">
        <v>24945510</v>
      </c>
      <c r="Q2812" t="s">
        <v>14364</v>
      </c>
      <c r="R2812">
        <v>630</v>
      </c>
      <c r="S2812">
        <v>209</v>
      </c>
    </row>
    <row r="2813" spans="1:19">
      <c r="A2813" t="s">
        <v>28</v>
      </c>
      <c r="B2813" t="s">
        <v>29</v>
      </c>
      <c r="C2813" t="s">
        <v>22</v>
      </c>
      <c r="D2813" t="s">
        <v>23</v>
      </c>
      <c r="E2813" t="s">
        <v>5</v>
      </c>
      <c r="G2813" t="s">
        <v>24</v>
      </c>
      <c r="H2813">
        <v>155681</v>
      </c>
      <c r="I2813">
        <v>156307</v>
      </c>
      <c r="J2813" t="s">
        <v>41</v>
      </c>
      <c r="K2813" t="s">
        <v>529</v>
      </c>
      <c r="L2813" t="s">
        <v>529</v>
      </c>
      <c r="N2813" t="s">
        <v>530</v>
      </c>
      <c r="P2813">
        <v>24945829</v>
      </c>
      <c r="Q2813" t="s">
        <v>527</v>
      </c>
      <c r="R2813">
        <v>627</v>
      </c>
      <c r="S2813">
        <v>208</v>
      </c>
    </row>
    <row r="2814" spans="1:19">
      <c r="A2814" t="s">
        <v>28</v>
      </c>
      <c r="B2814" t="s">
        <v>29</v>
      </c>
      <c r="C2814" t="s">
        <v>22</v>
      </c>
      <c r="D2814" t="s">
        <v>23</v>
      </c>
      <c r="E2814" t="s">
        <v>5</v>
      </c>
      <c r="G2814" t="s">
        <v>24</v>
      </c>
      <c r="H2814">
        <v>361716</v>
      </c>
      <c r="I2814">
        <v>362342</v>
      </c>
      <c r="J2814" t="s">
        <v>41</v>
      </c>
      <c r="K2814" t="s">
        <v>1275</v>
      </c>
      <c r="L2814" t="s">
        <v>1275</v>
      </c>
      <c r="N2814" t="s">
        <v>1276</v>
      </c>
      <c r="P2814">
        <v>24949036</v>
      </c>
      <c r="Q2814" t="s">
        <v>1273</v>
      </c>
      <c r="R2814">
        <v>627</v>
      </c>
      <c r="S2814">
        <v>208</v>
      </c>
    </row>
    <row r="2815" spans="1:19">
      <c r="A2815" t="s">
        <v>28</v>
      </c>
      <c r="B2815" t="s">
        <v>29</v>
      </c>
      <c r="C2815" t="s">
        <v>22</v>
      </c>
      <c r="D2815" t="s">
        <v>23</v>
      </c>
      <c r="E2815" t="s">
        <v>5</v>
      </c>
      <c r="G2815" t="s">
        <v>24</v>
      </c>
      <c r="H2815">
        <v>758202</v>
      </c>
      <c r="I2815">
        <v>758828</v>
      </c>
      <c r="J2815" t="s">
        <v>41</v>
      </c>
      <c r="K2815" t="s">
        <v>2699</v>
      </c>
      <c r="L2815" t="s">
        <v>2699</v>
      </c>
      <c r="N2815" t="s">
        <v>2167</v>
      </c>
      <c r="P2815">
        <v>24946411</v>
      </c>
      <c r="Q2815" t="s">
        <v>2697</v>
      </c>
      <c r="R2815">
        <v>627</v>
      </c>
      <c r="S2815">
        <v>208</v>
      </c>
    </row>
    <row r="2816" spans="1:19">
      <c r="A2816" t="s">
        <v>28</v>
      </c>
      <c r="B2816" t="s">
        <v>29</v>
      </c>
      <c r="C2816" t="s">
        <v>22</v>
      </c>
      <c r="D2816" t="s">
        <v>23</v>
      </c>
      <c r="E2816" t="s">
        <v>5</v>
      </c>
      <c r="G2816" t="s">
        <v>24</v>
      </c>
      <c r="H2816">
        <v>1200525</v>
      </c>
      <c r="I2816">
        <v>1201151</v>
      </c>
      <c r="J2816" t="s">
        <v>41</v>
      </c>
      <c r="K2816" t="s">
        <v>4220</v>
      </c>
      <c r="L2816" t="s">
        <v>4220</v>
      </c>
      <c r="N2816" t="s">
        <v>4221</v>
      </c>
      <c r="P2816">
        <v>24946574</v>
      </c>
      <c r="Q2816" t="s">
        <v>4218</v>
      </c>
      <c r="R2816">
        <v>627</v>
      </c>
      <c r="S2816">
        <v>208</v>
      </c>
    </row>
    <row r="2817" spans="1:19">
      <c r="A2817" t="s">
        <v>28</v>
      </c>
      <c r="B2817" t="s">
        <v>29</v>
      </c>
      <c r="C2817" t="s">
        <v>22</v>
      </c>
      <c r="D2817" t="s">
        <v>23</v>
      </c>
      <c r="E2817" t="s">
        <v>5</v>
      </c>
      <c r="G2817" t="s">
        <v>24</v>
      </c>
      <c r="H2817">
        <v>1272648</v>
      </c>
      <c r="I2817">
        <v>1273274</v>
      </c>
      <c r="J2817" t="s">
        <v>25</v>
      </c>
      <c r="K2817" t="s">
        <v>4440</v>
      </c>
      <c r="L2817" t="s">
        <v>4440</v>
      </c>
      <c r="N2817" t="s">
        <v>49</v>
      </c>
      <c r="P2817">
        <v>24947309</v>
      </c>
      <c r="Q2817" t="s">
        <v>4438</v>
      </c>
      <c r="R2817">
        <v>627</v>
      </c>
      <c r="S2817">
        <v>208</v>
      </c>
    </row>
    <row r="2818" spans="1:19">
      <c r="A2818" t="s">
        <v>28</v>
      </c>
      <c r="B2818" t="s">
        <v>29</v>
      </c>
      <c r="C2818" t="s">
        <v>22</v>
      </c>
      <c r="D2818" t="s">
        <v>23</v>
      </c>
      <c r="E2818" t="s">
        <v>5</v>
      </c>
      <c r="G2818" t="s">
        <v>24</v>
      </c>
      <c r="H2818">
        <v>1291179</v>
      </c>
      <c r="I2818">
        <v>1291805</v>
      </c>
      <c r="J2818" t="s">
        <v>25</v>
      </c>
      <c r="K2818" t="s">
        <v>4507</v>
      </c>
      <c r="L2818" t="s">
        <v>4507</v>
      </c>
      <c r="N2818" t="s">
        <v>4508</v>
      </c>
      <c r="O2818" t="s">
        <v>4504</v>
      </c>
      <c r="P2818">
        <v>24945516</v>
      </c>
      <c r="Q2818" t="s">
        <v>4505</v>
      </c>
      <c r="R2818">
        <v>627</v>
      </c>
      <c r="S2818">
        <v>208</v>
      </c>
    </row>
    <row r="2819" spans="1:19">
      <c r="A2819" t="s">
        <v>28</v>
      </c>
      <c r="B2819" t="s">
        <v>29</v>
      </c>
      <c r="C2819" t="s">
        <v>22</v>
      </c>
      <c r="D2819" t="s">
        <v>23</v>
      </c>
      <c r="E2819" t="s">
        <v>5</v>
      </c>
      <c r="G2819" t="s">
        <v>24</v>
      </c>
      <c r="H2819">
        <v>2107222</v>
      </c>
      <c r="I2819">
        <v>2107848</v>
      </c>
      <c r="J2819" t="s">
        <v>25</v>
      </c>
      <c r="K2819" t="s">
        <v>6992</v>
      </c>
      <c r="L2819" t="s">
        <v>6992</v>
      </c>
      <c r="N2819" t="s">
        <v>709</v>
      </c>
      <c r="P2819">
        <v>24948930</v>
      </c>
      <c r="Q2819" t="s">
        <v>6990</v>
      </c>
      <c r="R2819">
        <v>627</v>
      </c>
      <c r="S2819">
        <v>208</v>
      </c>
    </row>
    <row r="2820" spans="1:19">
      <c r="A2820" t="s">
        <v>28</v>
      </c>
      <c r="B2820" t="s">
        <v>29</v>
      </c>
      <c r="C2820" t="s">
        <v>22</v>
      </c>
      <c r="D2820" t="s">
        <v>23</v>
      </c>
      <c r="E2820" t="s">
        <v>5</v>
      </c>
      <c r="G2820" t="s">
        <v>24</v>
      </c>
      <c r="H2820">
        <v>2589952</v>
      </c>
      <c r="I2820">
        <v>2590578</v>
      </c>
      <c r="J2820" t="s">
        <v>25</v>
      </c>
      <c r="K2820" t="s">
        <v>8585</v>
      </c>
      <c r="L2820" t="s">
        <v>8585</v>
      </c>
      <c r="N2820" t="s">
        <v>49</v>
      </c>
      <c r="P2820">
        <v>24947695</v>
      </c>
      <c r="Q2820" t="s">
        <v>8583</v>
      </c>
      <c r="R2820">
        <v>627</v>
      </c>
      <c r="S2820">
        <v>208</v>
      </c>
    </row>
    <row r="2821" spans="1:19">
      <c r="A2821" t="s">
        <v>28</v>
      </c>
      <c r="B2821" t="s">
        <v>29</v>
      </c>
      <c r="C2821" t="s">
        <v>22</v>
      </c>
      <c r="D2821" t="s">
        <v>23</v>
      </c>
      <c r="E2821" t="s">
        <v>5</v>
      </c>
      <c r="G2821" t="s">
        <v>24</v>
      </c>
      <c r="H2821">
        <v>3169466</v>
      </c>
      <c r="I2821">
        <v>3170092</v>
      </c>
      <c r="J2821" t="s">
        <v>41</v>
      </c>
      <c r="K2821" t="s">
        <v>10247</v>
      </c>
      <c r="L2821" t="s">
        <v>10247</v>
      </c>
      <c r="N2821" t="s">
        <v>49</v>
      </c>
      <c r="P2821">
        <v>24945793</v>
      </c>
      <c r="Q2821" t="s">
        <v>10245</v>
      </c>
      <c r="R2821">
        <v>627</v>
      </c>
      <c r="S2821">
        <v>208</v>
      </c>
    </row>
    <row r="2822" spans="1:19">
      <c r="A2822" t="s">
        <v>28</v>
      </c>
      <c r="B2822" t="s">
        <v>29</v>
      </c>
      <c r="C2822" t="s">
        <v>22</v>
      </c>
      <c r="D2822" t="s">
        <v>23</v>
      </c>
      <c r="E2822" t="s">
        <v>5</v>
      </c>
      <c r="G2822" t="s">
        <v>24</v>
      </c>
      <c r="H2822">
        <v>3495517</v>
      </c>
      <c r="I2822">
        <v>3496143</v>
      </c>
      <c r="J2822" t="s">
        <v>25</v>
      </c>
      <c r="K2822" t="s">
        <v>11417</v>
      </c>
      <c r="L2822" t="s">
        <v>11417</v>
      </c>
      <c r="N2822" t="s">
        <v>11418</v>
      </c>
      <c r="P2822">
        <v>24947265</v>
      </c>
      <c r="Q2822" t="s">
        <v>11415</v>
      </c>
      <c r="R2822">
        <v>627</v>
      </c>
      <c r="S2822">
        <v>208</v>
      </c>
    </row>
    <row r="2823" spans="1:19">
      <c r="A2823" t="s">
        <v>28</v>
      </c>
      <c r="B2823" t="s">
        <v>29</v>
      </c>
      <c r="C2823" t="s">
        <v>22</v>
      </c>
      <c r="D2823" t="s">
        <v>23</v>
      </c>
      <c r="E2823" t="s">
        <v>5</v>
      </c>
      <c r="G2823" t="s">
        <v>24</v>
      </c>
      <c r="H2823">
        <v>3513608</v>
      </c>
      <c r="I2823">
        <v>3514234</v>
      </c>
      <c r="J2823" t="s">
        <v>25</v>
      </c>
      <c r="K2823" t="s">
        <v>11473</v>
      </c>
      <c r="L2823" t="s">
        <v>11473</v>
      </c>
      <c r="N2823" t="s">
        <v>49</v>
      </c>
      <c r="P2823">
        <v>24947516</v>
      </c>
      <c r="Q2823" t="s">
        <v>11471</v>
      </c>
      <c r="R2823">
        <v>627</v>
      </c>
      <c r="S2823">
        <v>208</v>
      </c>
    </row>
    <row r="2824" spans="1:19">
      <c r="A2824" t="s">
        <v>28</v>
      </c>
      <c r="B2824" t="s">
        <v>29</v>
      </c>
      <c r="C2824" t="s">
        <v>22</v>
      </c>
      <c r="D2824" t="s">
        <v>23</v>
      </c>
      <c r="E2824" t="s">
        <v>5</v>
      </c>
      <c r="G2824" t="s">
        <v>24</v>
      </c>
      <c r="H2824">
        <v>3765796</v>
      </c>
      <c r="I2824">
        <v>3766422</v>
      </c>
      <c r="J2824" t="s">
        <v>25</v>
      </c>
      <c r="K2824" t="s">
        <v>12311</v>
      </c>
      <c r="L2824" t="s">
        <v>12311</v>
      </c>
      <c r="N2824" t="s">
        <v>6982</v>
      </c>
      <c r="P2824">
        <v>24948302</v>
      </c>
      <c r="Q2824" t="s">
        <v>12309</v>
      </c>
      <c r="R2824">
        <v>627</v>
      </c>
      <c r="S2824">
        <v>208</v>
      </c>
    </row>
    <row r="2825" spans="1:19">
      <c r="A2825" t="s">
        <v>28</v>
      </c>
      <c r="B2825" t="s">
        <v>29</v>
      </c>
      <c r="C2825" t="s">
        <v>22</v>
      </c>
      <c r="D2825" t="s">
        <v>23</v>
      </c>
      <c r="E2825" t="s">
        <v>5</v>
      </c>
      <c r="G2825" t="s">
        <v>24</v>
      </c>
      <c r="H2825">
        <v>4023362</v>
      </c>
      <c r="I2825">
        <v>4023988</v>
      </c>
      <c r="J2825" t="s">
        <v>25</v>
      </c>
      <c r="K2825" t="s">
        <v>13248</v>
      </c>
      <c r="L2825" t="s">
        <v>13248</v>
      </c>
      <c r="N2825" t="s">
        <v>10449</v>
      </c>
      <c r="P2825">
        <v>24946506</v>
      </c>
      <c r="Q2825" t="s">
        <v>13246</v>
      </c>
      <c r="R2825">
        <v>627</v>
      </c>
      <c r="S2825">
        <v>208</v>
      </c>
    </row>
    <row r="2826" spans="1:19">
      <c r="A2826" t="s">
        <v>28</v>
      </c>
      <c r="B2826" t="s">
        <v>29</v>
      </c>
      <c r="C2826" t="s">
        <v>22</v>
      </c>
      <c r="D2826" t="s">
        <v>23</v>
      </c>
      <c r="E2826" t="s">
        <v>5</v>
      </c>
      <c r="G2826" t="s">
        <v>24</v>
      </c>
      <c r="H2826">
        <v>4194515</v>
      </c>
      <c r="I2826">
        <v>4195141</v>
      </c>
      <c r="J2826" t="s">
        <v>41</v>
      </c>
      <c r="K2826" t="s">
        <v>13822</v>
      </c>
      <c r="L2826" t="s">
        <v>13822</v>
      </c>
      <c r="N2826" t="s">
        <v>6499</v>
      </c>
      <c r="P2826">
        <v>24947198</v>
      </c>
      <c r="Q2826" t="s">
        <v>13820</v>
      </c>
      <c r="R2826">
        <v>627</v>
      </c>
      <c r="S2826">
        <v>208</v>
      </c>
    </row>
    <row r="2827" spans="1:19">
      <c r="A2827" t="s">
        <v>28</v>
      </c>
      <c r="B2827" t="s">
        <v>29</v>
      </c>
      <c r="C2827" t="s">
        <v>22</v>
      </c>
      <c r="D2827" t="s">
        <v>23</v>
      </c>
      <c r="E2827" t="s">
        <v>5</v>
      </c>
      <c r="G2827" t="s">
        <v>24</v>
      </c>
      <c r="H2827">
        <v>4714721</v>
      </c>
      <c r="I2827">
        <v>4715347</v>
      </c>
      <c r="J2827" t="s">
        <v>25</v>
      </c>
      <c r="K2827" t="s">
        <v>15574</v>
      </c>
      <c r="L2827" t="s">
        <v>15574</v>
      </c>
      <c r="N2827" t="s">
        <v>6586</v>
      </c>
      <c r="P2827">
        <v>25392888</v>
      </c>
      <c r="Q2827" t="s">
        <v>15572</v>
      </c>
      <c r="R2827">
        <v>627</v>
      </c>
      <c r="S2827">
        <v>208</v>
      </c>
    </row>
    <row r="2828" spans="1:19">
      <c r="A2828" t="s">
        <v>28</v>
      </c>
      <c r="B2828" t="s">
        <v>29</v>
      </c>
      <c r="C2828" t="s">
        <v>22</v>
      </c>
      <c r="D2828" t="s">
        <v>23</v>
      </c>
      <c r="E2828" t="s">
        <v>5</v>
      </c>
      <c r="G2828" t="s">
        <v>24</v>
      </c>
      <c r="H2828">
        <v>164815</v>
      </c>
      <c r="I2828">
        <v>165438</v>
      </c>
      <c r="J2828" t="s">
        <v>41</v>
      </c>
      <c r="K2828" t="s">
        <v>561</v>
      </c>
      <c r="L2828" t="s">
        <v>561</v>
      </c>
      <c r="N2828" t="s">
        <v>562</v>
      </c>
      <c r="P2828">
        <v>24947159</v>
      </c>
      <c r="Q2828" t="s">
        <v>559</v>
      </c>
      <c r="R2828">
        <v>624</v>
      </c>
      <c r="S2828">
        <v>207</v>
      </c>
    </row>
    <row r="2829" spans="1:19">
      <c r="A2829" t="s">
        <v>28</v>
      </c>
      <c r="B2829" t="s">
        <v>29</v>
      </c>
      <c r="C2829" t="s">
        <v>22</v>
      </c>
      <c r="D2829" t="s">
        <v>23</v>
      </c>
      <c r="E2829" t="s">
        <v>5</v>
      </c>
      <c r="G2829" t="s">
        <v>24</v>
      </c>
      <c r="H2829">
        <v>934324</v>
      </c>
      <c r="I2829">
        <v>934947</v>
      </c>
      <c r="J2829" t="s">
        <v>41</v>
      </c>
      <c r="K2829" t="s">
        <v>3295</v>
      </c>
      <c r="L2829" t="s">
        <v>3295</v>
      </c>
      <c r="N2829" t="s">
        <v>3296</v>
      </c>
      <c r="P2829">
        <v>24948032</v>
      </c>
      <c r="Q2829" t="s">
        <v>3293</v>
      </c>
      <c r="R2829">
        <v>624</v>
      </c>
      <c r="S2829">
        <v>207</v>
      </c>
    </row>
    <row r="2830" spans="1:19">
      <c r="A2830" t="s">
        <v>28</v>
      </c>
      <c r="B2830" t="s">
        <v>29</v>
      </c>
      <c r="C2830" t="s">
        <v>22</v>
      </c>
      <c r="D2830" t="s">
        <v>23</v>
      </c>
      <c r="E2830" t="s">
        <v>5</v>
      </c>
      <c r="G2830" t="s">
        <v>24</v>
      </c>
      <c r="H2830">
        <v>1832489</v>
      </c>
      <c r="I2830">
        <v>1833112</v>
      </c>
      <c r="J2830" t="s">
        <v>25</v>
      </c>
      <c r="K2830" t="s">
        <v>6175</v>
      </c>
      <c r="L2830" t="s">
        <v>6175</v>
      </c>
      <c r="N2830" t="s">
        <v>6176</v>
      </c>
      <c r="P2830">
        <v>24947567</v>
      </c>
      <c r="Q2830" t="s">
        <v>6173</v>
      </c>
      <c r="R2830">
        <v>624</v>
      </c>
      <c r="S2830">
        <v>207</v>
      </c>
    </row>
    <row r="2831" spans="1:19">
      <c r="A2831" t="s">
        <v>28</v>
      </c>
      <c r="B2831" t="s">
        <v>29</v>
      </c>
      <c r="C2831" t="s">
        <v>22</v>
      </c>
      <c r="D2831" t="s">
        <v>23</v>
      </c>
      <c r="E2831" t="s">
        <v>5</v>
      </c>
      <c r="G2831" t="s">
        <v>24</v>
      </c>
      <c r="H2831">
        <v>2635525</v>
      </c>
      <c r="I2831">
        <v>2636148</v>
      </c>
      <c r="J2831" t="s">
        <v>25</v>
      </c>
      <c r="K2831" t="s">
        <v>8740</v>
      </c>
      <c r="L2831" t="s">
        <v>8740</v>
      </c>
      <c r="N2831" t="s">
        <v>8741</v>
      </c>
      <c r="P2831">
        <v>24946647</v>
      </c>
      <c r="Q2831" t="s">
        <v>8738</v>
      </c>
      <c r="R2831">
        <v>624</v>
      </c>
      <c r="S2831">
        <v>207</v>
      </c>
    </row>
    <row r="2832" spans="1:19">
      <c r="A2832" t="s">
        <v>28</v>
      </c>
      <c r="B2832" t="s">
        <v>29</v>
      </c>
      <c r="C2832" t="s">
        <v>22</v>
      </c>
      <c r="D2832" t="s">
        <v>23</v>
      </c>
      <c r="E2832" t="s">
        <v>5</v>
      </c>
      <c r="G2832" t="s">
        <v>24</v>
      </c>
      <c r="H2832">
        <v>2651569</v>
      </c>
      <c r="I2832">
        <v>2652192</v>
      </c>
      <c r="J2832" t="s">
        <v>25</v>
      </c>
      <c r="K2832" t="s">
        <v>8785</v>
      </c>
      <c r="L2832" t="s">
        <v>8785</v>
      </c>
      <c r="N2832" t="s">
        <v>8786</v>
      </c>
      <c r="P2832">
        <v>24948327</v>
      </c>
      <c r="Q2832" t="s">
        <v>8783</v>
      </c>
      <c r="R2832">
        <v>624</v>
      </c>
      <c r="S2832">
        <v>207</v>
      </c>
    </row>
    <row r="2833" spans="1:19">
      <c r="A2833" t="s">
        <v>28</v>
      </c>
      <c r="B2833" t="s">
        <v>29</v>
      </c>
      <c r="C2833" t="s">
        <v>22</v>
      </c>
      <c r="D2833" t="s">
        <v>23</v>
      </c>
      <c r="E2833" t="s">
        <v>5</v>
      </c>
      <c r="G2833" t="s">
        <v>24</v>
      </c>
      <c r="H2833">
        <v>2987133</v>
      </c>
      <c r="I2833">
        <v>2987756</v>
      </c>
      <c r="J2833" t="s">
        <v>41</v>
      </c>
      <c r="K2833" t="s">
        <v>9768</v>
      </c>
      <c r="L2833" t="s">
        <v>9768</v>
      </c>
      <c r="N2833" t="s">
        <v>9769</v>
      </c>
      <c r="P2833">
        <v>24945568</v>
      </c>
      <c r="Q2833" t="s">
        <v>9766</v>
      </c>
      <c r="R2833">
        <v>624</v>
      </c>
      <c r="S2833">
        <v>207</v>
      </c>
    </row>
    <row r="2834" spans="1:19">
      <c r="A2834" t="s">
        <v>28</v>
      </c>
      <c r="B2834" t="s">
        <v>29</v>
      </c>
      <c r="C2834" t="s">
        <v>22</v>
      </c>
      <c r="D2834" t="s">
        <v>23</v>
      </c>
      <c r="E2834" t="s">
        <v>5</v>
      </c>
      <c r="G2834" t="s">
        <v>24</v>
      </c>
      <c r="H2834">
        <v>2999192</v>
      </c>
      <c r="I2834">
        <v>2999815</v>
      </c>
      <c r="J2834" t="s">
        <v>41</v>
      </c>
      <c r="K2834" t="s">
        <v>9817</v>
      </c>
      <c r="L2834" t="s">
        <v>9817</v>
      </c>
      <c r="N2834" t="s">
        <v>9818</v>
      </c>
      <c r="P2834">
        <v>24949269</v>
      </c>
      <c r="Q2834" t="s">
        <v>9815</v>
      </c>
      <c r="R2834">
        <v>624</v>
      </c>
      <c r="S2834">
        <v>207</v>
      </c>
    </row>
    <row r="2835" spans="1:19">
      <c r="A2835" t="s">
        <v>28</v>
      </c>
      <c r="B2835" t="s">
        <v>29</v>
      </c>
      <c r="C2835" t="s">
        <v>22</v>
      </c>
      <c r="D2835" t="s">
        <v>23</v>
      </c>
      <c r="E2835" t="s">
        <v>5</v>
      </c>
      <c r="G2835" t="s">
        <v>24</v>
      </c>
      <c r="H2835">
        <v>3381029</v>
      </c>
      <c r="I2835">
        <v>3381652</v>
      </c>
      <c r="J2835" t="s">
        <v>25</v>
      </c>
      <c r="K2835" t="s">
        <v>10983</v>
      </c>
      <c r="L2835" t="s">
        <v>10983</v>
      </c>
      <c r="N2835" t="s">
        <v>10984</v>
      </c>
      <c r="P2835">
        <v>24946441</v>
      </c>
      <c r="Q2835" t="s">
        <v>10981</v>
      </c>
      <c r="R2835">
        <v>624</v>
      </c>
      <c r="S2835">
        <v>207</v>
      </c>
    </row>
    <row r="2836" spans="1:19">
      <c r="A2836" t="s">
        <v>28</v>
      </c>
      <c r="B2836" t="s">
        <v>29</v>
      </c>
      <c r="C2836" t="s">
        <v>22</v>
      </c>
      <c r="D2836" t="s">
        <v>23</v>
      </c>
      <c r="E2836" t="s">
        <v>5</v>
      </c>
      <c r="G2836" t="s">
        <v>24</v>
      </c>
      <c r="H2836">
        <v>3520702</v>
      </c>
      <c r="I2836">
        <v>3521325</v>
      </c>
      <c r="J2836" t="s">
        <v>25</v>
      </c>
      <c r="K2836" t="s">
        <v>11499</v>
      </c>
      <c r="L2836" t="s">
        <v>11499</v>
      </c>
      <c r="N2836" t="s">
        <v>709</v>
      </c>
      <c r="P2836">
        <v>24948247</v>
      </c>
      <c r="Q2836" t="s">
        <v>11497</v>
      </c>
      <c r="R2836">
        <v>624</v>
      </c>
      <c r="S2836">
        <v>207</v>
      </c>
    </row>
    <row r="2837" spans="1:19">
      <c r="A2837" t="s">
        <v>28</v>
      </c>
      <c r="B2837" t="s">
        <v>29</v>
      </c>
      <c r="C2837" t="s">
        <v>22</v>
      </c>
      <c r="D2837" t="s">
        <v>23</v>
      </c>
      <c r="E2837" t="s">
        <v>5</v>
      </c>
      <c r="G2837" t="s">
        <v>24</v>
      </c>
      <c r="H2837">
        <v>1183073</v>
      </c>
      <c r="I2837">
        <v>1183693</v>
      </c>
      <c r="J2837" t="s">
        <v>41</v>
      </c>
      <c r="K2837" t="s">
        <v>4168</v>
      </c>
      <c r="L2837" t="s">
        <v>4168</v>
      </c>
      <c r="N2837" t="s">
        <v>4169</v>
      </c>
      <c r="P2837">
        <v>24947824</v>
      </c>
      <c r="Q2837" t="s">
        <v>4166</v>
      </c>
      <c r="R2837">
        <v>621</v>
      </c>
      <c r="S2837">
        <v>206</v>
      </c>
    </row>
    <row r="2838" spans="1:19">
      <c r="A2838" t="s">
        <v>28</v>
      </c>
      <c r="B2838" t="s">
        <v>29</v>
      </c>
      <c r="C2838" t="s">
        <v>22</v>
      </c>
      <c r="D2838" t="s">
        <v>23</v>
      </c>
      <c r="E2838" t="s">
        <v>5</v>
      </c>
      <c r="G2838" t="s">
        <v>24</v>
      </c>
      <c r="H2838">
        <v>1223862</v>
      </c>
      <c r="I2838">
        <v>1224482</v>
      </c>
      <c r="J2838" t="s">
        <v>41</v>
      </c>
      <c r="K2838" t="s">
        <v>4288</v>
      </c>
      <c r="L2838" t="s">
        <v>4288</v>
      </c>
      <c r="N2838" t="s">
        <v>3296</v>
      </c>
      <c r="P2838">
        <v>24947994</v>
      </c>
      <c r="Q2838" t="s">
        <v>4286</v>
      </c>
      <c r="R2838">
        <v>621</v>
      </c>
      <c r="S2838">
        <v>206</v>
      </c>
    </row>
    <row r="2839" spans="1:19">
      <c r="A2839" t="s">
        <v>28</v>
      </c>
      <c r="B2839" t="s">
        <v>29</v>
      </c>
      <c r="C2839" t="s">
        <v>22</v>
      </c>
      <c r="D2839" t="s">
        <v>23</v>
      </c>
      <c r="E2839" t="s">
        <v>5</v>
      </c>
      <c r="G2839" t="s">
        <v>24</v>
      </c>
      <c r="H2839">
        <v>1741285</v>
      </c>
      <c r="I2839">
        <v>1741905</v>
      </c>
      <c r="J2839" t="s">
        <v>41</v>
      </c>
      <c r="K2839" t="s">
        <v>5892</v>
      </c>
      <c r="L2839" t="s">
        <v>5892</v>
      </c>
      <c r="N2839" t="s">
        <v>5893</v>
      </c>
      <c r="O2839" t="s">
        <v>5889</v>
      </c>
      <c r="P2839">
        <v>24949509</v>
      </c>
      <c r="Q2839" t="s">
        <v>5890</v>
      </c>
      <c r="R2839">
        <v>621</v>
      </c>
      <c r="S2839">
        <v>206</v>
      </c>
    </row>
    <row r="2840" spans="1:19">
      <c r="A2840" t="s">
        <v>28</v>
      </c>
      <c r="B2840" t="s">
        <v>29</v>
      </c>
      <c r="C2840" t="s">
        <v>22</v>
      </c>
      <c r="D2840" t="s">
        <v>23</v>
      </c>
      <c r="E2840" t="s">
        <v>5</v>
      </c>
      <c r="G2840" t="s">
        <v>24</v>
      </c>
      <c r="H2840">
        <v>2067224</v>
      </c>
      <c r="I2840">
        <v>2067844</v>
      </c>
      <c r="J2840" t="s">
        <v>25</v>
      </c>
      <c r="K2840" t="s">
        <v>6862</v>
      </c>
      <c r="L2840" t="s">
        <v>6862</v>
      </c>
      <c r="N2840" t="s">
        <v>709</v>
      </c>
      <c r="P2840">
        <v>24949199</v>
      </c>
      <c r="Q2840" t="s">
        <v>6860</v>
      </c>
      <c r="R2840">
        <v>621</v>
      </c>
      <c r="S2840">
        <v>206</v>
      </c>
    </row>
    <row r="2841" spans="1:19">
      <c r="A2841" t="s">
        <v>28</v>
      </c>
      <c r="B2841" t="s">
        <v>29</v>
      </c>
      <c r="C2841" t="s">
        <v>22</v>
      </c>
      <c r="D2841" t="s">
        <v>23</v>
      </c>
      <c r="E2841" t="s">
        <v>5</v>
      </c>
      <c r="G2841" t="s">
        <v>24</v>
      </c>
      <c r="H2841">
        <v>2742576</v>
      </c>
      <c r="I2841">
        <v>2743196</v>
      </c>
      <c r="J2841" t="s">
        <v>41</v>
      </c>
      <c r="K2841" t="s">
        <v>9073</v>
      </c>
      <c r="L2841" t="s">
        <v>9073</v>
      </c>
      <c r="N2841" t="s">
        <v>9070</v>
      </c>
      <c r="P2841">
        <v>24945909</v>
      </c>
      <c r="Q2841" t="s">
        <v>9071</v>
      </c>
      <c r="R2841">
        <v>621</v>
      </c>
      <c r="S2841">
        <v>206</v>
      </c>
    </row>
    <row r="2842" spans="1:19">
      <c r="A2842" t="s">
        <v>28</v>
      </c>
      <c r="B2842" t="s">
        <v>29</v>
      </c>
      <c r="C2842" t="s">
        <v>22</v>
      </c>
      <c r="D2842" t="s">
        <v>23</v>
      </c>
      <c r="E2842" t="s">
        <v>5</v>
      </c>
      <c r="G2842" t="s">
        <v>24</v>
      </c>
      <c r="H2842">
        <v>3240405</v>
      </c>
      <c r="I2842">
        <v>3241025</v>
      </c>
      <c r="J2842" t="s">
        <v>41</v>
      </c>
      <c r="K2842" t="s">
        <v>10486</v>
      </c>
      <c r="L2842" t="s">
        <v>10486</v>
      </c>
      <c r="N2842" t="s">
        <v>781</v>
      </c>
      <c r="P2842">
        <v>24945335</v>
      </c>
      <c r="Q2842" t="s">
        <v>10484</v>
      </c>
      <c r="R2842">
        <v>621</v>
      </c>
      <c r="S2842">
        <v>206</v>
      </c>
    </row>
    <row r="2843" spans="1:19">
      <c r="A2843" t="s">
        <v>28</v>
      </c>
      <c r="B2843" t="s">
        <v>29</v>
      </c>
      <c r="C2843" t="s">
        <v>22</v>
      </c>
      <c r="D2843" t="s">
        <v>23</v>
      </c>
      <c r="E2843" t="s">
        <v>5</v>
      </c>
      <c r="G2843" t="s">
        <v>24</v>
      </c>
      <c r="H2843">
        <v>3667482</v>
      </c>
      <c r="I2843">
        <v>3668102</v>
      </c>
      <c r="J2843" t="s">
        <v>41</v>
      </c>
      <c r="K2843" t="s">
        <v>11964</v>
      </c>
      <c r="L2843" t="s">
        <v>11964</v>
      </c>
      <c r="N2843" t="s">
        <v>11965</v>
      </c>
      <c r="P2843">
        <v>24945159</v>
      </c>
      <c r="Q2843" t="s">
        <v>11962</v>
      </c>
      <c r="R2843">
        <v>621</v>
      </c>
      <c r="S2843">
        <v>206</v>
      </c>
    </row>
    <row r="2844" spans="1:19">
      <c r="A2844" t="s">
        <v>28</v>
      </c>
      <c r="B2844" t="s">
        <v>29</v>
      </c>
      <c r="C2844" t="s">
        <v>22</v>
      </c>
      <c r="D2844" t="s">
        <v>23</v>
      </c>
      <c r="E2844" t="s">
        <v>5</v>
      </c>
      <c r="G2844" t="s">
        <v>24</v>
      </c>
      <c r="H2844">
        <v>3989632</v>
      </c>
      <c r="I2844">
        <v>3990252</v>
      </c>
      <c r="J2844" t="s">
        <v>41</v>
      </c>
      <c r="K2844" t="s">
        <v>13115</v>
      </c>
      <c r="L2844" t="s">
        <v>13115</v>
      </c>
      <c r="N2844" t="s">
        <v>13116</v>
      </c>
      <c r="P2844">
        <v>24945237</v>
      </c>
      <c r="Q2844" t="s">
        <v>13113</v>
      </c>
      <c r="R2844">
        <v>621</v>
      </c>
      <c r="S2844">
        <v>206</v>
      </c>
    </row>
    <row r="2845" spans="1:19">
      <c r="A2845" t="s">
        <v>28</v>
      </c>
      <c r="B2845" t="s">
        <v>29</v>
      </c>
      <c r="C2845" t="s">
        <v>22</v>
      </c>
      <c r="D2845" t="s">
        <v>23</v>
      </c>
      <c r="E2845" t="s">
        <v>5</v>
      </c>
      <c r="G2845" t="s">
        <v>24</v>
      </c>
      <c r="H2845">
        <v>4503018</v>
      </c>
      <c r="I2845">
        <v>4503638</v>
      </c>
      <c r="J2845" t="s">
        <v>41</v>
      </c>
      <c r="K2845" t="s">
        <v>14776</v>
      </c>
      <c r="L2845" t="s">
        <v>14776</v>
      </c>
      <c r="N2845" t="s">
        <v>14777</v>
      </c>
      <c r="P2845">
        <v>24945422</v>
      </c>
      <c r="Q2845" t="s">
        <v>14774</v>
      </c>
      <c r="R2845">
        <v>621</v>
      </c>
      <c r="S2845">
        <v>206</v>
      </c>
    </row>
    <row r="2846" spans="1:19">
      <c r="A2846" t="s">
        <v>28</v>
      </c>
      <c r="B2846" t="s">
        <v>29</v>
      </c>
      <c r="C2846" t="s">
        <v>22</v>
      </c>
      <c r="D2846" t="s">
        <v>23</v>
      </c>
      <c r="E2846" t="s">
        <v>5</v>
      </c>
      <c r="G2846" t="s">
        <v>24</v>
      </c>
      <c r="H2846">
        <v>4513795</v>
      </c>
      <c r="I2846">
        <v>4514415</v>
      </c>
      <c r="J2846" t="s">
        <v>41</v>
      </c>
      <c r="K2846" t="s">
        <v>14872</v>
      </c>
      <c r="L2846" t="s">
        <v>14872</v>
      </c>
      <c r="N2846" t="s">
        <v>14873</v>
      </c>
      <c r="P2846">
        <v>24947669</v>
      </c>
      <c r="Q2846" t="s">
        <v>14870</v>
      </c>
      <c r="R2846">
        <v>621</v>
      </c>
      <c r="S2846">
        <v>206</v>
      </c>
    </row>
    <row r="2847" spans="1:19">
      <c r="A2847" t="s">
        <v>28</v>
      </c>
      <c r="B2847" t="s">
        <v>29</v>
      </c>
      <c r="C2847" t="s">
        <v>22</v>
      </c>
      <c r="D2847" t="s">
        <v>23</v>
      </c>
      <c r="E2847" t="s">
        <v>5</v>
      </c>
      <c r="G2847" t="s">
        <v>24</v>
      </c>
      <c r="H2847">
        <v>4605219</v>
      </c>
      <c r="I2847">
        <v>4605839</v>
      </c>
      <c r="J2847" t="s">
        <v>41</v>
      </c>
      <c r="K2847" t="s">
        <v>15212</v>
      </c>
      <c r="L2847" t="s">
        <v>15212</v>
      </c>
      <c r="N2847" t="s">
        <v>49</v>
      </c>
      <c r="P2847">
        <v>24948294</v>
      </c>
      <c r="Q2847" t="s">
        <v>15211</v>
      </c>
      <c r="R2847">
        <v>621</v>
      </c>
      <c r="S2847">
        <v>206</v>
      </c>
    </row>
    <row r="2848" spans="1:19">
      <c r="A2848" t="s">
        <v>28</v>
      </c>
      <c r="B2848" t="s">
        <v>29</v>
      </c>
      <c r="C2848" t="s">
        <v>22</v>
      </c>
      <c r="D2848" t="s">
        <v>23</v>
      </c>
      <c r="E2848" t="s">
        <v>5</v>
      </c>
      <c r="G2848" t="s">
        <v>24</v>
      </c>
      <c r="H2848">
        <v>4728641</v>
      </c>
      <c r="I2848">
        <v>4729261</v>
      </c>
      <c r="J2848" t="s">
        <v>41</v>
      </c>
      <c r="K2848" t="s">
        <v>15628</v>
      </c>
      <c r="L2848" t="s">
        <v>15628</v>
      </c>
      <c r="N2848" t="s">
        <v>4448</v>
      </c>
      <c r="P2848">
        <v>24947145</v>
      </c>
      <c r="Q2848" t="s">
        <v>15626</v>
      </c>
      <c r="R2848">
        <v>621</v>
      </c>
      <c r="S2848">
        <v>206</v>
      </c>
    </row>
    <row r="2849" spans="1:19">
      <c r="A2849" t="s">
        <v>28</v>
      </c>
      <c r="B2849" t="s">
        <v>29</v>
      </c>
      <c r="C2849" t="s">
        <v>22</v>
      </c>
      <c r="D2849" t="s">
        <v>23</v>
      </c>
      <c r="E2849" t="s">
        <v>5</v>
      </c>
      <c r="G2849" t="s">
        <v>24</v>
      </c>
      <c r="H2849">
        <v>204256</v>
      </c>
      <c r="I2849">
        <v>204873</v>
      </c>
      <c r="J2849" t="s">
        <v>41</v>
      </c>
      <c r="K2849" t="s">
        <v>734</v>
      </c>
      <c r="L2849" t="s">
        <v>734</v>
      </c>
      <c r="N2849" t="s">
        <v>735</v>
      </c>
      <c r="P2849">
        <v>24946117</v>
      </c>
      <c r="Q2849" t="s">
        <v>732</v>
      </c>
      <c r="R2849">
        <v>618</v>
      </c>
      <c r="S2849">
        <v>205</v>
      </c>
    </row>
    <row r="2850" spans="1:19">
      <c r="A2850" t="s">
        <v>28</v>
      </c>
      <c r="B2850" t="s">
        <v>29</v>
      </c>
      <c r="C2850" t="s">
        <v>22</v>
      </c>
      <c r="D2850" t="s">
        <v>23</v>
      </c>
      <c r="E2850" t="s">
        <v>5</v>
      </c>
      <c r="G2850" t="s">
        <v>24</v>
      </c>
      <c r="H2850">
        <v>299983</v>
      </c>
      <c r="I2850">
        <v>300600</v>
      </c>
      <c r="J2850" t="s">
        <v>41</v>
      </c>
      <c r="K2850" t="s">
        <v>1097</v>
      </c>
      <c r="L2850" t="s">
        <v>1097</v>
      </c>
      <c r="N2850" t="s">
        <v>1098</v>
      </c>
      <c r="P2850">
        <v>24948263</v>
      </c>
      <c r="Q2850" t="s">
        <v>1095</v>
      </c>
      <c r="R2850">
        <v>618</v>
      </c>
      <c r="S2850">
        <v>205</v>
      </c>
    </row>
    <row r="2851" spans="1:19">
      <c r="A2851" t="s">
        <v>28</v>
      </c>
      <c r="B2851" t="s">
        <v>29</v>
      </c>
      <c r="C2851" t="s">
        <v>22</v>
      </c>
      <c r="D2851" t="s">
        <v>23</v>
      </c>
      <c r="E2851" t="s">
        <v>5</v>
      </c>
      <c r="G2851" t="s">
        <v>24</v>
      </c>
      <c r="H2851">
        <v>814145</v>
      </c>
      <c r="I2851">
        <v>814762</v>
      </c>
      <c r="J2851" t="s">
        <v>25</v>
      </c>
      <c r="K2851" t="s">
        <v>2905</v>
      </c>
      <c r="L2851" t="s">
        <v>2905</v>
      </c>
      <c r="N2851" t="s">
        <v>2906</v>
      </c>
      <c r="P2851">
        <v>24949516</v>
      </c>
      <c r="Q2851" t="s">
        <v>2903</v>
      </c>
      <c r="R2851">
        <v>618</v>
      </c>
      <c r="S2851">
        <v>205</v>
      </c>
    </row>
    <row r="2852" spans="1:19">
      <c r="A2852" t="s">
        <v>28</v>
      </c>
      <c r="B2852" t="s">
        <v>29</v>
      </c>
      <c r="C2852" t="s">
        <v>22</v>
      </c>
      <c r="D2852" t="s">
        <v>23</v>
      </c>
      <c r="E2852" t="s">
        <v>5</v>
      </c>
      <c r="G2852" t="s">
        <v>24</v>
      </c>
      <c r="H2852">
        <v>2186305</v>
      </c>
      <c r="I2852">
        <v>2186922</v>
      </c>
      <c r="J2852" t="s">
        <v>25</v>
      </c>
      <c r="K2852" t="s">
        <v>7207</v>
      </c>
      <c r="L2852" t="s">
        <v>7207</v>
      </c>
      <c r="N2852" t="s">
        <v>7208</v>
      </c>
      <c r="O2852" t="s">
        <v>7204</v>
      </c>
      <c r="P2852">
        <v>24945340</v>
      </c>
      <c r="Q2852" t="s">
        <v>7205</v>
      </c>
      <c r="R2852">
        <v>618</v>
      </c>
      <c r="S2852">
        <v>205</v>
      </c>
    </row>
    <row r="2853" spans="1:19">
      <c r="A2853" t="s">
        <v>28</v>
      </c>
      <c r="B2853" t="s">
        <v>29</v>
      </c>
      <c r="C2853" t="s">
        <v>22</v>
      </c>
      <c r="D2853" t="s">
        <v>23</v>
      </c>
      <c r="E2853" t="s">
        <v>5</v>
      </c>
      <c r="G2853" t="s">
        <v>24</v>
      </c>
      <c r="H2853">
        <v>2569662</v>
      </c>
      <c r="I2853">
        <v>2570279</v>
      </c>
      <c r="J2853" t="s">
        <v>25</v>
      </c>
      <c r="K2853" t="s">
        <v>8522</v>
      </c>
      <c r="L2853" t="s">
        <v>8522</v>
      </c>
      <c r="N2853" t="s">
        <v>8523</v>
      </c>
      <c r="P2853">
        <v>24945474</v>
      </c>
      <c r="Q2853" t="s">
        <v>8520</v>
      </c>
      <c r="R2853">
        <v>618</v>
      </c>
      <c r="S2853">
        <v>205</v>
      </c>
    </row>
    <row r="2854" spans="1:19">
      <c r="A2854" t="s">
        <v>28</v>
      </c>
      <c r="B2854" t="s">
        <v>29</v>
      </c>
      <c r="C2854" t="s">
        <v>22</v>
      </c>
      <c r="D2854" t="s">
        <v>23</v>
      </c>
      <c r="E2854" t="s">
        <v>5</v>
      </c>
      <c r="G2854" t="s">
        <v>24</v>
      </c>
      <c r="H2854">
        <v>3094077</v>
      </c>
      <c r="I2854">
        <v>3094694</v>
      </c>
      <c r="J2854" t="s">
        <v>25</v>
      </c>
      <c r="K2854" t="s">
        <v>10059</v>
      </c>
      <c r="L2854" t="s">
        <v>10059</v>
      </c>
      <c r="N2854" t="s">
        <v>709</v>
      </c>
      <c r="P2854">
        <v>24948100</v>
      </c>
      <c r="Q2854" t="s">
        <v>10057</v>
      </c>
      <c r="R2854">
        <v>618</v>
      </c>
      <c r="S2854">
        <v>205</v>
      </c>
    </row>
    <row r="2855" spans="1:19">
      <c r="A2855" t="s">
        <v>28</v>
      </c>
      <c r="B2855" t="s">
        <v>29</v>
      </c>
      <c r="C2855" t="s">
        <v>22</v>
      </c>
      <c r="D2855" t="s">
        <v>23</v>
      </c>
      <c r="E2855" t="s">
        <v>5</v>
      </c>
      <c r="G2855" t="s">
        <v>24</v>
      </c>
      <c r="H2855">
        <v>3640688</v>
      </c>
      <c r="I2855">
        <v>3641305</v>
      </c>
      <c r="J2855" t="s">
        <v>41</v>
      </c>
      <c r="K2855" t="s">
        <v>11858</v>
      </c>
      <c r="L2855" t="s">
        <v>11858</v>
      </c>
      <c r="N2855" t="s">
        <v>11859</v>
      </c>
      <c r="P2855">
        <v>24948059</v>
      </c>
      <c r="Q2855" t="s">
        <v>11856</v>
      </c>
      <c r="R2855">
        <v>618</v>
      </c>
      <c r="S2855">
        <v>205</v>
      </c>
    </row>
    <row r="2856" spans="1:19">
      <c r="A2856" t="s">
        <v>28</v>
      </c>
      <c r="B2856" t="s">
        <v>29</v>
      </c>
      <c r="C2856" t="s">
        <v>22</v>
      </c>
      <c r="D2856" t="s">
        <v>23</v>
      </c>
      <c r="E2856" t="s">
        <v>5</v>
      </c>
      <c r="G2856" t="s">
        <v>24</v>
      </c>
      <c r="H2856">
        <v>3793421</v>
      </c>
      <c r="I2856">
        <v>3794038</v>
      </c>
      <c r="J2856" t="s">
        <v>25</v>
      </c>
      <c r="K2856" t="s">
        <v>12397</v>
      </c>
      <c r="L2856" t="s">
        <v>12397</v>
      </c>
      <c r="N2856" t="s">
        <v>1422</v>
      </c>
      <c r="P2856">
        <v>24946219</v>
      </c>
      <c r="Q2856" t="s">
        <v>12395</v>
      </c>
      <c r="R2856">
        <v>618</v>
      </c>
      <c r="S2856">
        <v>205</v>
      </c>
    </row>
    <row r="2857" spans="1:19">
      <c r="A2857" t="s">
        <v>28</v>
      </c>
      <c r="B2857" t="s">
        <v>29</v>
      </c>
      <c r="C2857" t="s">
        <v>22</v>
      </c>
      <c r="D2857" t="s">
        <v>23</v>
      </c>
      <c r="E2857" t="s">
        <v>5</v>
      </c>
      <c r="G2857" t="s">
        <v>24</v>
      </c>
      <c r="H2857">
        <v>4087453</v>
      </c>
      <c r="I2857">
        <v>4088070</v>
      </c>
      <c r="J2857" t="s">
        <v>41</v>
      </c>
      <c r="K2857" t="s">
        <v>13483</v>
      </c>
      <c r="L2857" t="s">
        <v>13483</v>
      </c>
      <c r="N2857" t="s">
        <v>4916</v>
      </c>
      <c r="P2857">
        <v>24948498</v>
      </c>
      <c r="Q2857" t="s">
        <v>13481</v>
      </c>
      <c r="R2857">
        <v>618</v>
      </c>
      <c r="S2857">
        <v>205</v>
      </c>
    </row>
    <row r="2858" spans="1:19">
      <c r="A2858" t="s">
        <v>28</v>
      </c>
      <c r="B2858" t="s">
        <v>29</v>
      </c>
      <c r="C2858" t="s">
        <v>22</v>
      </c>
      <c r="D2858" t="s">
        <v>23</v>
      </c>
      <c r="E2858" t="s">
        <v>5</v>
      </c>
      <c r="G2858" t="s">
        <v>24</v>
      </c>
      <c r="H2858">
        <v>4096178</v>
      </c>
      <c r="I2858">
        <v>4096795</v>
      </c>
      <c r="J2858" t="s">
        <v>41</v>
      </c>
      <c r="K2858" t="s">
        <v>13505</v>
      </c>
      <c r="L2858" t="s">
        <v>13505</v>
      </c>
      <c r="N2858" t="s">
        <v>13506</v>
      </c>
      <c r="P2858">
        <v>24946919</v>
      </c>
      <c r="Q2858" t="s">
        <v>13503</v>
      </c>
      <c r="R2858">
        <v>618</v>
      </c>
      <c r="S2858">
        <v>205</v>
      </c>
    </row>
    <row r="2859" spans="1:19">
      <c r="A2859" t="s">
        <v>28</v>
      </c>
      <c r="B2859" t="s">
        <v>29</v>
      </c>
      <c r="C2859" t="s">
        <v>22</v>
      </c>
      <c r="D2859" t="s">
        <v>23</v>
      </c>
      <c r="E2859" t="s">
        <v>5</v>
      </c>
      <c r="G2859" t="s">
        <v>24</v>
      </c>
      <c r="H2859">
        <v>4146194</v>
      </c>
      <c r="I2859">
        <v>4146811</v>
      </c>
      <c r="J2859" t="s">
        <v>25</v>
      </c>
      <c r="K2859" t="s">
        <v>13676</v>
      </c>
      <c r="L2859" t="s">
        <v>13676</v>
      </c>
      <c r="N2859" t="s">
        <v>13677</v>
      </c>
      <c r="P2859">
        <v>24946310</v>
      </c>
      <c r="Q2859" t="s">
        <v>13674</v>
      </c>
      <c r="R2859">
        <v>618</v>
      </c>
      <c r="S2859">
        <v>205</v>
      </c>
    </row>
    <row r="2860" spans="1:19">
      <c r="A2860" t="s">
        <v>28</v>
      </c>
      <c r="B2860" t="s">
        <v>29</v>
      </c>
      <c r="C2860" t="s">
        <v>22</v>
      </c>
      <c r="D2860" t="s">
        <v>23</v>
      </c>
      <c r="E2860" t="s">
        <v>5</v>
      </c>
      <c r="G2860" t="s">
        <v>24</v>
      </c>
      <c r="H2860">
        <v>4720398</v>
      </c>
      <c r="I2860">
        <v>4721015</v>
      </c>
      <c r="J2860" t="s">
        <v>41</v>
      </c>
      <c r="K2860" t="s">
        <v>15600</v>
      </c>
      <c r="L2860" t="s">
        <v>15600</v>
      </c>
      <c r="N2860" t="s">
        <v>404</v>
      </c>
      <c r="P2860">
        <v>24948093</v>
      </c>
      <c r="Q2860" t="s">
        <v>15598</v>
      </c>
      <c r="R2860">
        <v>618</v>
      </c>
      <c r="S2860">
        <v>205</v>
      </c>
    </row>
    <row r="2861" spans="1:19">
      <c r="A2861" t="s">
        <v>28</v>
      </c>
      <c r="B2861" t="s">
        <v>29</v>
      </c>
      <c r="C2861" t="s">
        <v>22</v>
      </c>
      <c r="D2861" t="s">
        <v>23</v>
      </c>
      <c r="E2861" t="s">
        <v>5</v>
      </c>
      <c r="G2861" t="s">
        <v>24</v>
      </c>
      <c r="H2861">
        <v>754928</v>
      </c>
      <c r="I2861">
        <v>755542</v>
      </c>
      <c r="J2861" t="s">
        <v>41</v>
      </c>
      <c r="K2861" t="s">
        <v>2680</v>
      </c>
      <c r="L2861" t="s">
        <v>2680</v>
      </c>
      <c r="N2861" t="s">
        <v>49</v>
      </c>
      <c r="P2861">
        <v>24947137</v>
      </c>
      <c r="Q2861" t="s">
        <v>2678</v>
      </c>
      <c r="R2861">
        <v>615</v>
      </c>
      <c r="S2861">
        <v>204</v>
      </c>
    </row>
    <row r="2862" spans="1:19">
      <c r="A2862" t="s">
        <v>28</v>
      </c>
      <c r="B2862" t="s">
        <v>29</v>
      </c>
      <c r="C2862" t="s">
        <v>22</v>
      </c>
      <c r="D2862" t="s">
        <v>23</v>
      </c>
      <c r="E2862" t="s">
        <v>5</v>
      </c>
      <c r="G2862" t="s">
        <v>24</v>
      </c>
      <c r="H2862">
        <v>1133813</v>
      </c>
      <c r="I2862">
        <v>1134427</v>
      </c>
      <c r="J2862" t="s">
        <v>41</v>
      </c>
      <c r="K2862" t="s">
        <v>3985</v>
      </c>
      <c r="L2862" t="s">
        <v>3985</v>
      </c>
      <c r="N2862" t="s">
        <v>3986</v>
      </c>
      <c r="P2862">
        <v>24948533</v>
      </c>
      <c r="Q2862" t="s">
        <v>3983</v>
      </c>
      <c r="R2862">
        <v>615</v>
      </c>
      <c r="S2862">
        <v>204</v>
      </c>
    </row>
    <row r="2863" spans="1:19">
      <c r="A2863" t="s">
        <v>28</v>
      </c>
      <c r="B2863" t="s">
        <v>29</v>
      </c>
      <c r="C2863" t="s">
        <v>22</v>
      </c>
      <c r="D2863" t="s">
        <v>23</v>
      </c>
      <c r="E2863" t="s">
        <v>5</v>
      </c>
      <c r="G2863" t="s">
        <v>24</v>
      </c>
      <c r="H2863">
        <v>1231897</v>
      </c>
      <c r="I2863">
        <v>1232511</v>
      </c>
      <c r="J2863" t="s">
        <v>41</v>
      </c>
      <c r="K2863" t="s">
        <v>4323</v>
      </c>
      <c r="L2863" t="s">
        <v>4323</v>
      </c>
      <c r="N2863" t="s">
        <v>4324</v>
      </c>
      <c r="O2863" t="s">
        <v>4320</v>
      </c>
      <c r="P2863">
        <v>24945820</v>
      </c>
      <c r="Q2863" t="s">
        <v>4321</v>
      </c>
      <c r="R2863">
        <v>615</v>
      </c>
      <c r="S2863">
        <v>204</v>
      </c>
    </row>
    <row r="2864" spans="1:19">
      <c r="A2864" t="s">
        <v>28</v>
      </c>
      <c r="B2864" t="s">
        <v>29</v>
      </c>
      <c r="C2864" t="s">
        <v>22</v>
      </c>
      <c r="D2864" t="s">
        <v>23</v>
      </c>
      <c r="E2864" t="s">
        <v>5</v>
      </c>
      <c r="G2864" t="s">
        <v>24</v>
      </c>
      <c r="H2864">
        <v>1931509</v>
      </c>
      <c r="I2864">
        <v>1932123</v>
      </c>
      <c r="J2864" t="s">
        <v>41</v>
      </c>
      <c r="K2864" t="s">
        <v>6458</v>
      </c>
      <c r="L2864" t="s">
        <v>6458</v>
      </c>
      <c r="N2864" t="s">
        <v>735</v>
      </c>
      <c r="P2864">
        <v>24946549</v>
      </c>
      <c r="Q2864" t="s">
        <v>6456</v>
      </c>
      <c r="R2864">
        <v>615</v>
      </c>
      <c r="S2864">
        <v>204</v>
      </c>
    </row>
    <row r="2865" spans="1:19">
      <c r="A2865" t="s">
        <v>28</v>
      </c>
      <c r="B2865" t="s">
        <v>29</v>
      </c>
      <c r="C2865" t="s">
        <v>22</v>
      </c>
      <c r="D2865" t="s">
        <v>23</v>
      </c>
      <c r="E2865" t="s">
        <v>5</v>
      </c>
      <c r="G2865" t="s">
        <v>24</v>
      </c>
      <c r="H2865">
        <v>2192639</v>
      </c>
      <c r="I2865">
        <v>2193253</v>
      </c>
      <c r="J2865" t="s">
        <v>41</v>
      </c>
      <c r="K2865" t="s">
        <v>7235</v>
      </c>
      <c r="L2865" t="s">
        <v>7235</v>
      </c>
      <c r="N2865" t="s">
        <v>7236</v>
      </c>
      <c r="P2865">
        <v>24946014</v>
      </c>
      <c r="Q2865" t="s">
        <v>7233</v>
      </c>
      <c r="R2865">
        <v>615</v>
      </c>
      <c r="S2865">
        <v>204</v>
      </c>
    </row>
    <row r="2866" spans="1:19">
      <c r="A2866" t="s">
        <v>28</v>
      </c>
      <c r="B2866" t="s">
        <v>29</v>
      </c>
      <c r="C2866" t="s">
        <v>22</v>
      </c>
      <c r="D2866" t="s">
        <v>23</v>
      </c>
      <c r="E2866" t="s">
        <v>5</v>
      </c>
      <c r="G2866" t="s">
        <v>24</v>
      </c>
      <c r="H2866">
        <v>2619946</v>
      </c>
      <c r="I2866">
        <v>2620560</v>
      </c>
      <c r="J2866" t="s">
        <v>25</v>
      </c>
      <c r="K2866" t="s">
        <v>8689</v>
      </c>
      <c r="L2866" t="s">
        <v>8689</v>
      </c>
      <c r="N2866" t="s">
        <v>8690</v>
      </c>
      <c r="P2866">
        <v>24946282</v>
      </c>
      <c r="Q2866" t="s">
        <v>8687</v>
      </c>
      <c r="R2866">
        <v>615</v>
      </c>
      <c r="S2866">
        <v>204</v>
      </c>
    </row>
    <row r="2867" spans="1:19">
      <c r="A2867" t="s">
        <v>28</v>
      </c>
      <c r="B2867" t="s">
        <v>29</v>
      </c>
      <c r="C2867" t="s">
        <v>22</v>
      </c>
      <c r="D2867" t="s">
        <v>23</v>
      </c>
      <c r="E2867" t="s">
        <v>5</v>
      </c>
      <c r="G2867" t="s">
        <v>24</v>
      </c>
      <c r="H2867">
        <v>2980483</v>
      </c>
      <c r="I2867">
        <v>2981097</v>
      </c>
      <c r="J2867" t="s">
        <v>41</v>
      </c>
      <c r="K2867" t="s">
        <v>9745</v>
      </c>
      <c r="L2867" t="s">
        <v>9745</v>
      </c>
      <c r="N2867" t="s">
        <v>49</v>
      </c>
      <c r="P2867">
        <v>25392843</v>
      </c>
      <c r="Q2867" t="s">
        <v>9743</v>
      </c>
      <c r="R2867">
        <v>615</v>
      </c>
      <c r="S2867">
        <v>204</v>
      </c>
    </row>
    <row r="2868" spans="1:19">
      <c r="A2868" t="s">
        <v>28</v>
      </c>
      <c r="B2868" t="s">
        <v>29</v>
      </c>
      <c r="C2868" t="s">
        <v>22</v>
      </c>
      <c r="D2868" t="s">
        <v>23</v>
      </c>
      <c r="E2868" t="s">
        <v>5</v>
      </c>
      <c r="G2868" t="s">
        <v>24</v>
      </c>
      <c r="H2868">
        <v>3025897</v>
      </c>
      <c r="I2868">
        <v>3026511</v>
      </c>
      <c r="J2868" t="s">
        <v>41</v>
      </c>
      <c r="K2868" t="s">
        <v>9903</v>
      </c>
      <c r="L2868" t="s">
        <v>9903</v>
      </c>
      <c r="N2868" t="s">
        <v>5112</v>
      </c>
      <c r="P2868">
        <v>24945974</v>
      </c>
      <c r="Q2868" t="s">
        <v>9901</v>
      </c>
      <c r="R2868">
        <v>615</v>
      </c>
      <c r="S2868">
        <v>204</v>
      </c>
    </row>
    <row r="2869" spans="1:19">
      <c r="A2869" t="s">
        <v>28</v>
      </c>
      <c r="B2869" t="s">
        <v>29</v>
      </c>
      <c r="C2869" t="s">
        <v>22</v>
      </c>
      <c r="D2869" t="s">
        <v>23</v>
      </c>
      <c r="E2869" t="s">
        <v>5</v>
      </c>
      <c r="G2869" t="s">
        <v>24</v>
      </c>
      <c r="H2869">
        <v>3391237</v>
      </c>
      <c r="I2869">
        <v>3391851</v>
      </c>
      <c r="J2869" t="s">
        <v>41</v>
      </c>
      <c r="K2869" t="s">
        <v>11010</v>
      </c>
      <c r="L2869" t="s">
        <v>11010</v>
      </c>
      <c r="N2869" t="s">
        <v>11011</v>
      </c>
      <c r="P2869">
        <v>24949380</v>
      </c>
      <c r="Q2869" t="s">
        <v>11008</v>
      </c>
      <c r="R2869">
        <v>615</v>
      </c>
      <c r="S2869">
        <v>204</v>
      </c>
    </row>
    <row r="2870" spans="1:19">
      <c r="A2870" t="s">
        <v>28</v>
      </c>
      <c r="B2870" t="s">
        <v>29</v>
      </c>
      <c r="C2870" t="s">
        <v>22</v>
      </c>
      <c r="D2870" t="s">
        <v>23</v>
      </c>
      <c r="E2870" t="s">
        <v>5</v>
      </c>
      <c r="G2870" t="s">
        <v>24</v>
      </c>
      <c r="H2870">
        <v>3644576</v>
      </c>
      <c r="I2870">
        <v>3645190</v>
      </c>
      <c r="J2870" t="s">
        <v>41</v>
      </c>
      <c r="K2870" t="s">
        <v>11880</v>
      </c>
      <c r="L2870" t="s">
        <v>11880</v>
      </c>
      <c r="N2870" t="s">
        <v>1472</v>
      </c>
      <c r="P2870">
        <v>24946883</v>
      </c>
      <c r="Q2870" t="s">
        <v>11878</v>
      </c>
      <c r="R2870">
        <v>615</v>
      </c>
      <c r="S2870">
        <v>204</v>
      </c>
    </row>
    <row r="2871" spans="1:19">
      <c r="A2871" t="s">
        <v>28</v>
      </c>
      <c r="B2871" t="s">
        <v>29</v>
      </c>
      <c r="C2871" t="s">
        <v>22</v>
      </c>
      <c r="D2871" t="s">
        <v>23</v>
      </c>
      <c r="E2871" t="s">
        <v>5</v>
      </c>
      <c r="G2871" t="s">
        <v>24</v>
      </c>
      <c r="H2871">
        <v>4037789</v>
      </c>
      <c r="I2871">
        <v>4038403</v>
      </c>
      <c r="J2871" t="s">
        <v>41</v>
      </c>
      <c r="K2871" t="s">
        <v>13292</v>
      </c>
      <c r="L2871" t="s">
        <v>13292</v>
      </c>
      <c r="N2871" t="s">
        <v>7000</v>
      </c>
      <c r="P2871">
        <v>24945157</v>
      </c>
      <c r="Q2871" t="s">
        <v>13290</v>
      </c>
      <c r="R2871">
        <v>615</v>
      </c>
      <c r="S2871">
        <v>204</v>
      </c>
    </row>
    <row r="2872" spans="1:19">
      <c r="A2872" t="s">
        <v>28</v>
      </c>
      <c r="B2872" t="s">
        <v>29</v>
      </c>
      <c r="C2872" t="s">
        <v>22</v>
      </c>
      <c r="D2872" t="s">
        <v>23</v>
      </c>
      <c r="E2872" t="s">
        <v>5</v>
      </c>
      <c r="G2872" t="s">
        <v>24</v>
      </c>
      <c r="H2872">
        <v>4122912</v>
      </c>
      <c r="I2872">
        <v>4123526</v>
      </c>
      <c r="J2872" t="s">
        <v>41</v>
      </c>
      <c r="K2872" t="s">
        <v>13618</v>
      </c>
      <c r="L2872" t="s">
        <v>13618</v>
      </c>
      <c r="N2872" t="s">
        <v>13619</v>
      </c>
      <c r="P2872">
        <v>24946297</v>
      </c>
      <c r="Q2872" t="s">
        <v>13616</v>
      </c>
      <c r="R2872">
        <v>615</v>
      </c>
      <c r="S2872">
        <v>204</v>
      </c>
    </row>
    <row r="2873" spans="1:19">
      <c r="A2873" t="s">
        <v>28</v>
      </c>
      <c r="B2873" t="s">
        <v>29</v>
      </c>
      <c r="C2873" t="s">
        <v>22</v>
      </c>
      <c r="D2873" t="s">
        <v>23</v>
      </c>
      <c r="E2873" t="s">
        <v>5</v>
      </c>
      <c r="G2873" t="s">
        <v>24</v>
      </c>
      <c r="H2873">
        <v>4376250</v>
      </c>
      <c r="I2873">
        <v>4376864</v>
      </c>
      <c r="J2873" t="s">
        <v>25</v>
      </c>
      <c r="K2873" t="s">
        <v>14372</v>
      </c>
      <c r="L2873" t="s">
        <v>14372</v>
      </c>
      <c r="N2873" t="s">
        <v>709</v>
      </c>
      <c r="P2873">
        <v>24945411</v>
      </c>
      <c r="Q2873" t="s">
        <v>14370</v>
      </c>
      <c r="R2873">
        <v>615</v>
      </c>
      <c r="S2873">
        <v>204</v>
      </c>
    </row>
    <row r="2874" spans="1:19">
      <c r="A2874" t="s">
        <v>28</v>
      </c>
      <c r="B2874" t="s">
        <v>29</v>
      </c>
      <c r="C2874" t="s">
        <v>22</v>
      </c>
      <c r="D2874" t="s">
        <v>23</v>
      </c>
      <c r="E2874" t="s">
        <v>5</v>
      </c>
      <c r="G2874" t="s">
        <v>24</v>
      </c>
      <c r="H2874">
        <v>4729354</v>
      </c>
      <c r="I2874">
        <v>4729968</v>
      </c>
      <c r="J2874" t="s">
        <v>25</v>
      </c>
      <c r="K2874" t="s">
        <v>15631</v>
      </c>
      <c r="L2874" t="s">
        <v>15631</v>
      </c>
      <c r="N2874" t="s">
        <v>312</v>
      </c>
      <c r="P2874">
        <v>24947307</v>
      </c>
      <c r="Q2874" t="s">
        <v>15629</v>
      </c>
      <c r="R2874">
        <v>615</v>
      </c>
      <c r="S2874">
        <v>204</v>
      </c>
    </row>
    <row r="2875" spans="1:19">
      <c r="A2875" t="s">
        <v>28</v>
      </c>
      <c r="B2875" t="s">
        <v>29</v>
      </c>
      <c r="C2875" t="s">
        <v>22</v>
      </c>
      <c r="D2875" t="s">
        <v>23</v>
      </c>
      <c r="E2875" t="s">
        <v>5</v>
      </c>
      <c r="G2875" t="s">
        <v>24</v>
      </c>
      <c r="H2875">
        <v>293490</v>
      </c>
      <c r="I2875">
        <v>294101</v>
      </c>
      <c r="J2875" t="s">
        <v>25</v>
      </c>
      <c r="K2875" t="s">
        <v>1066</v>
      </c>
      <c r="L2875" t="s">
        <v>1066</v>
      </c>
      <c r="N2875" t="s">
        <v>1067</v>
      </c>
      <c r="P2875">
        <v>24945774</v>
      </c>
      <c r="Q2875" t="s">
        <v>1064</v>
      </c>
      <c r="R2875">
        <v>612</v>
      </c>
      <c r="S2875">
        <v>203</v>
      </c>
    </row>
    <row r="2876" spans="1:19">
      <c r="A2876" t="s">
        <v>28</v>
      </c>
      <c r="B2876" t="s">
        <v>29</v>
      </c>
      <c r="C2876" t="s">
        <v>22</v>
      </c>
      <c r="D2876" t="s">
        <v>23</v>
      </c>
      <c r="E2876" t="s">
        <v>5</v>
      </c>
      <c r="G2876" t="s">
        <v>24</v>
      </c>
      <c r="H2876">
        <v>526872</v>
      </c>
      <c r="I2876">
        <v>527483</v>
      </c>
      <c r="J2876" t="s">
        <v>25</v>
      </c>
      <c r="K2876" t="s">
        <v>1854</v>
      </c>
      <c r="L2876" t="s">
        <v>1854</v>
      </c>
      <c r="N2876" t="s">
        <v>1855</v>
      </c>
      <c r="P2876">
        <v>24946277</v>
      </c>
      <c r="Q2876" t="s">
        <v>1852</v>
      </c>
      <c r="R2876">
        <v>612</v>
      </c>
      <c r="S2876">
        <v>203</v>
      </c>
    </row>
    <row r="2877" spans="1:19">
      <c r="A2877" t="s">
        <v>28</v>
      </c>
      <c r="B2877" t="s">
        <v>29</v>
      </c>
      <c r="C2877" t="s">
        <v>22</v>
      </c>
      <c r="D2877" t="s">
        <v>23</v>
      </c>
      <c r="E2877" t="s">
        <v>5</v>
      </c>
      <c r="G2877" t="s">
        <v>24</v>
      </c>
      <c r="H2877">
        <v>908286</v>
      </c>
      <c r="I2877">
        <v>908897</v>
      </c>
      <c r="J2877" t="s">
        <v>25</v>
      </c>
      <c r="K2877" t="s">
        <v>3216</v>
      </c>
      <c r="L2877" t="s">
        <v>3216</v>
      </c>
      <c r="N2877" t="s">
        <v>49</v>
      </c>
      <c r="P2877">
        <v>24945975</v>
      </c>
      <c r="Q2877" t="s">
        <v>3214</v>
      </c>
      <c r="R2877">
        <v>612</v>
      </c>
      <c r="S2877">
        <v>203</v>
      </c>
    </row>
    <row r="2878" spans="1:19">
      <c r="A2878" t="s">
        <v>28</v>
      </c>
      <c r="B2878" t="s">
        <v>29</v>
      </c>
      <c r="C2878" t="s">
        <v>22</v>
      </c>
      <c r="D2878" t="s">
        <v>23</v>
      </c>
      <c r="E2878" t="s">
        <v>5</v>
      </c>
      <c r="G2878" t="s">
        <v>24</v>
      </c>
      <c r="H2878">
        <v>1709998</v>
      </c>
      <c r="I2878">
        <v>1710609</v>
      </c>
      <c r="J2878" t="s">
        <v>25</v>
      </c>
      <c r="K2878" t="s">
        <v>5781</v>
      </c>
      <c r="L2878" t="s">
        <v>5781</v>
      </c>
      <c r="N2878" t="s">
        <v>5782</v>
      </c>
      <c r="P2878">
        <v>24947070</v>
      </c>
      <c r="Q2878" t="s">
        <v>5779</v>
      </c>
      <c r="R2878">
        <v>612</v>
      </c>
      <c r="S2878">
        <v>203</v>
      </c>
    </row>
    <row r="2879" spans="1:19">
      <c r="A2879" t="s">
        <v>28</v>
      </c>
      <c r="B2879" t="s">
        <v>29</v>
      </c>
      <c r="C2879" t="s">
        <v>22</v>
      </c>
      <c r="D2879" t="s">
        <v>23</v>
      </c>
      <c r="E2879" t="s">
        <v>5</v>
      </c>
      <c r="G2879" t="s">
        <v>24</v>
      </c>
      <c r="H2879">
        <v>2336982</v>
      </c>
      <c r="I2879">
        <v>2337593</v>
      </c>
      <c r="J2879" t="s">
        <v>25</v>
      </c>
      <c r="K2879" t="s">
        <v>7742</v>
      </c>
      <c r="L2879" t="s">
        <v>7742</v>
      </c>
      <c r="N2879" t="s">
        <v>7743</v>
      </c>
      <c r="P2879">
        <v>24947698</v>
      </c>
      <c r="Q2879" t="s">
        <v>7740</v>
      </c>
      <c r="R2879">
        <v>612</v>
      </c>
      <c r="S2879">
        <v>203</v>
      </c>
    </row>
    <row r="2880" spans="1:19">
      <c r="A2880" t="s">
        <v>28</v>
      </c>
      <c r="B2880" t="s">
        <v>29</v>
      </c>
      <c r="C2880" t="s">
        <v>22</v>
      </c>
      <c r="D2880" t="s">
        <v>23</v>
      </c>
      <c r="E2880" t="s">
        <v>5</v>
      </c>
      <c r="G2880" t="s">
        <v>24</v>
      </c>
      <c r="H2880">
        <v>2362585</v>
      </c>
      <c r="I2880">
        <v>2363196</v>
      </c>
      <c r="J2880" t="s">
        <v>41</v>
      </c>
      <c r="K2880" t="s">
        <v>7857</v>
      </c>
      <c r="L2880" t="s">
        <v>7857</v>
      </c>
      <c r="N2880" t="s">
        <v>1014</v>
      </c>
      <c r="P2880">
        <v>24946475</v>
      </c>
      <c r="Q2880" t="s">
        <v>7856</v>
      </c>
      <c r="R2880">
        <v>612</v>
      </c>
      <c r="S2880">
        <v>203</v>
      </c>
    </row>
    <row r="2881" spans="1:19">
      <c r="A2881" t="s">
        <v>28</v>
      </c>
      <c r="B2881" t="s">
        <v>29</v>
      </c>
      <c r="C2881" t="s">
        <v>22</v>
      </c>
      <c r="D2881" t="s">
        <v>23</v>
      </c>
      <c r="E2881" t="s">
        <v>5</v>
      </c>
      <c r="G2881" t="s">
        <v>24</v>
      </c>
      <c r="H2881">
        <v>2642345</v>
      </c>
      <c r="I2881">
        <v>2642956</v>
      </c>
      <c r="J2881" t="s">
        <v>25</v>
      </c>
      <c r="K2881" t="s">
        <v>8760</v>
      </c>
      <c r="L2881" t="s">
        <v>8760</v>
      </c>
      <c r="N2881" t="s">
        <v>3961</v>
      </c>
      <c r="P2881">
        <v>24946373</v>
      </c>
      <c r="Q2881" t="s">
        <v>8758</v>
      </c>
      <c r="R2881">
        <v>612</v>
      </c>
      <c r="S2881">
        <v>203</v>
      </c>
    </row>
    <row r="2882" spans="1:19">
      <c r="A2882" t="s">
        <v>28</v>
      </c>
      <c r="B2882" t="s">
        <v>29</v>
      </c>
      <c r="C2882" t="s">
        <v>22</v>
      </c>
      <c r="D2882" t="s">
        <v>23</v>
      </c>
      <c r="E2882" t="s">
        <v>5</v>
      </c>
      <c r="G2882" t="s">
        <v>24</v>
      </c>
      <c r="H2882">
        <v>3301143</v>
      </c>
      <c r="I2882">
        <v>3301754</v>
      </c>
      <c r="J2882" t="s">
        <v>41</v>
      </c>
      <c r="K2882" t="s">
        <v>10730</v>
      </c>
      <c r="L2882" t="s">
        <v>10730</v>
      </c>
      <c r="N2882" t="s">
        <v>735</v>
      </c>
      <c r="P2882">
        <v>24948559</v>
      </c>
      <c r="Q2882" t="s">
        <v>10728</v>
      </c>
      <c r="R2882">
        <v>612</v>
      </c>
      <c r="S2882">
        <v>203</v>
      </c>
    </row>
    <row r="2883" spans="1:19">
      <c r="A2883" t="s">
        <v>28</v>
      </c>
      <c r="B2883" t="s">
        <v>29</v>
      </c>
      <c r="C2883" t="s">
        <v>22</v>
      </c>
      <c r="D2883" t="s">
        <v>23</v>
      </c>
      <c r="E2883" t="s">
        <v>5</v>
      </c>
      <c r="G2883" t="s">
        <v>24</v>
      </c>
      <c r="H2883">
        <v>3600568</v>
      </c>
      <c r="I2883">
        <v>3601179</v>
      </c>
      <c r="J2883" t="s">
        <v>25</v>
      </c>
      <c r="K2883" t="s">
        <v>11725</v>
      </c>
      <c r="L2883" t="s">
        <v>11725</v>
      </c>
      <c r="N2883" t="s">
        <v>735</v>
      </c>
      <c r="P2883">
        <v>24947906</v>
      </c>
      <c r="Q2883" t="s">
        <v>11723</v>
      </c>
      <c r="R2883">
        <v>612</v>
      </c>
      <c r="S2883">
        <v>203</v>
      </c>
    </row>
    <row r="2884" spans="1:19">
      <c r="A2884" t="s">
        <v>28</v>
      </c>
      <c r="B2884" t="s">
        <v>29</v>
      </c>
      <c r="C2884" t="s">
        <v>22</v>
      </c>
      <c r="D2884" t="s">
        <v>23</v>
      </c>
      <c r="E2884" t="s">
        <v>5</v>
      </c>
      <c r="G2884" t="s">
        <v>24</v>
      </c>
      <c r="H2884">
        <v>4254873</v>
      </c>
      <c r="I2884">
        <v>4255484</v>
      </c>
      <c r="J2884" t="s">
        <v>41</v>
      </c>
      <c r="K2884" t="s">
        <v>14002</v>
      </c>
      <c r="L2884" t="s">
        <v>14002</v>
      </c>
      <c r="N2884" t="s">
        <v>14003</v>
      </c>
      <c r="P2884">
        <v>24945359</v>
      </c>
      <c r="Q2884" t="s">
        <v>14000</v>
      </c>
      <c r="R2884">
        <v>612</v>
      </c>
      <c r="S2884">
        <v>203</v>
      </c>
    </row>
    <row r="2885" spans="1:19">
      <c r="A2885" t="s">
        <v>28</v>
      </c>
      <c r="B2885" t="s">
        <v>29</v>
      </c>
      <c r="C2885" t="s">
        <v>22</v>
      </c>
      <c r="D2885" t="s">
        <v>23</v>
      </c>
      <c r="E2885" t="s">
        <v>5</v>
      </c>
      <c r="G2885" t="s">
        <v>24</v>
      </c>
      <c r="H2885">
        <v>4321353</v>
      </c>
      <c r="I2885">
        <v>4321964</v>
      </c>
      <c r="J2885" t="s">
        <v>41</v>
      </c>
      <c r="K2885" t="s">
        <v>14201</v>
      </c>
      <c r="L2885" t="s">
        <v>14201</v>
      </c>
      <c r="N2885" t="s">
        <v>14202</v>
      </c>
      <c r="O2885" t="s">
        <v>14198</v>
      </c>
      <c r="P2885">
        <v>24946180</v>
      </c>
      <c r="Q2885" t="s">
        <v>14199</v>
      </c>
      <c r="R2885">
        <v>612</v>
      </c>
      <c r="S2885">
        <v>203</v>
      </c>
    </row>
    <row r="2886" spans="1:19">
      <c r="A2886" t="s">
        <v>28</v>
      </c>
      <c r="B2886" t="s">
        <v>29</v>
      </c>
      <c r="C2886" t="s">
        <v>22</v>
      </c>
      <c r="D2886" t="s">
        <v>23</v>
      </c>
      <c r="E2886" t="s">
        <v>5</v>
      </c>
      <c r="G2886" t="s">
        <v>24</v>
      </c>
      <c r="H2886">
        <v>4325946</v>
      </c>
      <c r="I2886">
        <v>4326557</v>
      </c>
      <c r="J2886" t="s">
        <v>41</v>
      </c>
      <c r="K2886" t="s">
        <v>14217</v>
      </c>
      <c r="L2886" t="s">
        <v>14217</v>
      </c>
      <c r="N2886" t="s">
        <v>14218</v>
      </c>
      <c r="P2886">
        <v>24947068</v>
      </c>
      <c r="Q2886" t="s">
        <v>14215</v>
      </c>
      <c r="R2886">
        <v>612</v>
      </c>
      <c r="S2886">
        <v>203</v>
      </c>
    </row>
    <row r="2887" spans="1:19">
      <c r="A2887" t="s">
        <v>28</v>
      </c>
      <c r="B2887" t="s">
        <v>29</v>
      </c>
      <c r="C2887" t="s">
        <v>22</v>
      </c>
      <c r="D2887" t="s">
        <v>23</v>
      </c>
      <c r="E2887" t="s">
        <v>5</v>
      </c>
      <c r="G2887" t="s">
        <v>24</v>
      </c>
      <c r="H2887">
        <v>94886</v>
      </c>
      <c r="I2887">
        <v>95494</v>
      </c>
      <c r="J2887" t="s">
        <v>41</v>
      </c>
      <c r="K2887" t="s">
        <v>311</v>
      </c>
      <c r="L2887" t="s">
        <v>311</v>
      </c>
      <c r="N2887" t="s">
        <v>312</v>
      </c>
      <c r="P2887">
        <v>24945993</v>
      </c>
      <c r="Q2887" t="s">
        <v>309</v>
      </c>
      <c r="R2887">
        <v>609</v>
      </c>
      <c r="S2887">
        <v>202</v>
      </c>
    </row>
    <row r="2888" spans="1:19">
      <c r="A2888" t="s">
        <v>28</v>
      </c>
      <c r="B2888" t="s">
        <v>29</v>
      </c>
      <c r="C2888" t="s">
        <v>22</v>
      </c>
      <c r="D2888" t="s">
        <v>23</v>
      </c>
      <c r="E2888" t="s">
        <v>5</v>
      </c>
      <c r="G2888" t="s">
        <v>24</v>
      </c>
      <c r="H2888">
        <v>1714775</v>
      </c>
      <c r="I2888">
        <v>1715383</v>
      </c>
      <c r="J2888" t="s">
        <v>41</v>
      </c>
      <c r="K2888" t="s">
        <v>5797</v>
      </c>
      <c r="L2888" t="s">
        <v>5797</v>
      </c>
      <c r="N2888" t="s">
        <v>5123</v>
      </c>
      <c r="P2888">
        <v>25392818</v>
      </c>
      <c r="Q2888" t="s">
        <v>5795</v>
      </c>
      <c r="R2888">
        <v>609</v>
      </c>
      <c r="S2888">
        <v>202</v>
      </c>
    </row>
    <row r="2889" spans="1:19">
      <c r="A2889" t="s">
        <v>28</v>
      </c>
      <c r="B2889" t="s">
        <v>29</v>
      </c>
      <c r="C2889" t="s">
        <v>22</v>
      </c>
      <c r="D2889" t="s">
        <v>23</v>
      </c>
      <c r="E2889" t="s">
        <v>5</v>
      </c>
      <c r="G2889" t="s">
        <v>24</v>
      </c>
      <c r="H2889">
        <v>2197838</v>
      </c>
      <c r="I2889">
        <v>2198446</v>
      </c>
      <c r="J2889" t="s">
        <v>25</v>
      </c>
      <c r="K2889" t="s">
        <v>7248</v>
      </c>
      <c r="L2889" t="s">
        <v>7248</v>
      </c>
      <c r="N2889" t="s">
        <v>7249</v>
      </c>
      <c r="P2889">
        <v>24947998</v>
      </c>
      <c r="Q2889" t="s">
        <v>7246</v>
      </c>
      <c r="R2889">
        <v>609</v>
      </c>
      <c r="S2889">
        <v>202</v>
      </c>
    </row>
    <row r="2890" spans="1:19">
      <c r="A2890" t="s">
        <v>28</v>
      </c>
      <c r="B2890" t="s">
        <v>29</v>
      </c>
      <c r="C2890" t="s">
        <v>22</v>
      </c>
      <c r="D2890" t="s">
        <v>23</v>
      </c>
      <c r="E2890" t="s">
        <v>5</v>
      </c>
      <c r="G2890" t="s">
        <v>24</v>
      </c>
      <c r="H2890">
        <v>2305782</v>
      </c>
      <c r="I2890">
        <v>2306390</v>
      </c>
      <c r="J2890" t="s">
        <v>41</v>
      </c>
      <c r="K2890" t="s">
        <v>7609</v>
      </c>
      <c r="L2890" t="s">
        <v>7609</v>
      </c>
      <c r="N2890" t="s">
        <v>1276</v>
      </c>
      <c r="P2890">
        <v>24945731</v>
      </c>
      <c r="Q2890" t="s">
        <v>7607</v>
      </c>
      <c r="R2890">
        <v>609</v>
      </c>
      <c r="S2890">
        <v>202</v>
      </c>
    </row>
    <row r="2891" spans="1:19">
      <c r="A2891" t="s">
        <v>28</v>
      </c>
      <c r="B2891" t="s">
        <v>29</v>
      </c>
      <c r="C2891" t="s">
        <v>22</v>
      </c>
      <c r="D2891" t="s">
        <v>23</v>
      </c>
      <c r="E2891" t="s">
        <v>5</v>
      </c>
      <c r="G2891" t="s">
        <v>24</v>
      </c>
      <c r="H2891">
        <v>2312747</v>
      </c>
      <c r="I2891">
        <v>2313355</v>
      </c>
      <c r="J2891" t="s">
        <v>25</v>
      </c>
      <c r="K2891" t="s">
        <v>7634</v>
      </c>
      <c r="L2891" t="s">
        <v>7634</v>
      </c>
      <c r="N2891" t="s">
        <v>49</v>
      </c>
      <c r="P2891">
        <v>24948021</v>
      </c>
      <c r="Q2891" t="s">
        <v>7632</v>
      </c>
      <c r="R2891">
        <v>609</v>
      </c>
      <c r="S2891">
        <v>202</v>
      </c>
    </row>
    <row r="2892" spans="1:19">
      <c r="A2892" t="s">
        <v>28</v>
      </c>
      <c r="B2892" t="s">
        <v>29</v>
      </c>
      <c r="C2892" t="s">
        <v>22</v>
      </c>
      <c r="D2892" t="s">
        <v>23</v>
      </c>
      <c r="E2892" t="s">
        <v>5</v>
      </c>
      <c r="G2892" t="s">
        <v>24</v>
      </c>
      <c r="H2892">
        <v>2692752</v>
      </c>
      <c r="I2892">
        <v>2693360</v>
      </c>
      <c r="J2892" t="s">
        <v>41</v>
      </c>
      <c r="K2892" t="s">
        <v>8904</v>
      </c>
      <c r="L2892" t="s">
        <v>8904</v>
      </c>
      <c r="N2892" t="s">
        <v>626</v>
      </c>
      <c r="P2892">
        <v>24947191</v>
      </c>
      <c r="Q2892" t="s">
        <v>8902</v>
      </c>
      <c r="R2892">
        <v>609</v>
      </c>
      <c r="S2892">
        <v>202</v>
      </c>
    </row>
    <row r="2893" spans="1:19">
      <c r="A2893" t="s">
        <v>28</v>
      </c>
      <c r="B2893" t="s">
        <v>29</v>
      </c>
      <c r="C2893" t="s">
        <v>22</v>
      </c>
      <c r="D2893" t="s">
        <v>23</v>
      </c>
      <c r="E2893" t="s">
        <v>5</v>
      </c>
      <c r="G2893" t="s">
        <v>24</v>
      </c>
      <c r="H2893">
        <v>3225472</v>
      </c>
      <c r="I2893">
        <v>3226080</v>
      </c>
      <c r="J2893" t="s">
        <v>25</v>
      </c>
      <c r="K2893" t="s">
        <v>10437</v>
      </c>
      <c r="L2893" t="s">
        <v>10437</v>
      </c>
      <c r="N2893" t="s">
        <v>9769</v>
      </c>
      <c r="P2893">
        <v>24949206</v>
      </c>
      <c r="Q2893" t="s">
        <v>10435</v>
      </c>
      <c r="R2893">
        <v>609</v>
      </c>
      <c r="S2893">
        <v>202</v>
      </c>
    </row>
    <row r="2894" spans="1:19">
      <c r="A2894" t="s">
        <v>28</v>
      </c>
      <c r="B2894" t="s">
        <v>29</v>
      </c>
      <c r="C2894" t="s">
        <v>22</v>
      </c>
      <c r="D2894" t="s">
        <v>23</v>
      </c>
      <c r="E2894" t="s">
        <v>5</v>
      </c>
      <c r="G2894" t="s">
        <v>24</v>
      </c>
      <c r="H2894">
        <v>858683</v>
      </c>
      <c r="I2894">
        <v>859288</v>
      </c>
      <c r="J2894" t="s">
        <v>41</v>
      </c>
      <c r="K2894" t="s">
        <v>3056</v>
      </c>
      <c r="L2894" t="s">
        <v>3056</v>
      </c>
      <c r="N2894" t="s">
        <v>3057</v>
      </c>
      <c r="P2894">
        <v>24947538</v>
      </c>
      <c r="Q2894" t="s">
        <v>3054</v>
      </c>
      <c r="R2894">
        <v>606</v>
      </c>
      <c r="S2894">
        <v>201</v>
      </c>
    </row>
    <row r="2895" spans="1:19">
      <c r="A2895" t="s">
        <v>28</v>
      </c>
      <c r="B2895" t="s">
        <v>29</v>
      </c>
      <c r="C2895" t="s">
        <v>22</v>
      </c>
      <c r="D2895" t="s">
        <v>23</v>
      </c>
      <c r="E2895" t="s">
        <v>5</v>
      </c>
      <c r="G2895" t="s">
        <v>24</v>
      </c>
      <c r="H2895">
        <v>943652</v>
      </c>
      <c r="I2895">
        <v>944257</v>
      </c>
      <c r="J2895" t="s">
        <v>25</v>
      </c>
      <c r="K2895" t="s">
        <v>3322</v>
      </c>
      <c r="L2895" t="s">
        <v>3322</v>
      </c>
      <c r="N2895" t="s">
        <v>3323</v>
      </c>
      <c r="P2895">
        <v>24948362</v>
      </c>
      <c r="Q2895" t="s">
        <v>3320</v>
      </c>
      <c r="R2895">
        <v>606</v>
      </c>
      <c r="S2895">
        <v>201</v>
      </c>
    </row>
    <row r="2896" spans="1:19">
      <c r="A2896" t="s">
        <v>28</v>
      </c>
      <c r="B2896" t="s">
        <v>29</v>
      </c>
      <c r="C2896" t="s">
        <v>22</v>
      </c>
      <c r="D2896" t="s">
        <v>23</v>
      </c>
      <c r="E2896" t="s">
        <v>5</v>
      </c>
      <c r="G2896" t="s">
        <v>24</v>
      </c>
      <c r="H2896">
        <v>1097092</v>
      </c>
      <c r="I2896">
        <v>1097697</v>
      </c>
      <c r="J2896" t="s">
        <v>41</v>
      </c>
      <c r="K2896" t="s">
        <v>3861</v>
      </c>
      <c r="L2896" t="s">
        <v>3861</v>
      </c>
      <c r="N2896" t="s">
        <v>49</v>
      </c>
      <c r="P2896">
        <v>24949131</v>
      </c>
      <c r="Q2896" t="s">
        <v>3859</v>
      </c>
      <c r="R2896">
        <v>606</v>
      </c>
      <c r="S2896">
        <v>201</v>
      </c>
    </row>
    <row r="2897" spans="1:19">
      <c r="A2897" t="s">
        <v>28</v>
      </c>
      <c r="B2897" t="s">
        <v>29</v>
      </c>
      <c r="C2897" t="s">
        <v>22</v>
      </c>
      <c r="D2897" t="s">
        <v>23</v>
      </c>
      <c r="E2897" t="s">
        <v>5</v>
      </c>
      <c r="G2897" t="s">
        <v>24</v>
      </c>
      <c r="H2897">
        <v>1854622</v>
      </c>
      <c r="I2897">
        <v>1855227</v>
      </c>
      <c r="J2897" t="s">
        <v>25</v>
      </c>
      <c r="K2897" t="s">
        <v>6258</v>
      </c>
      <c r="L2897" t="s">
        <v>6258</v>
      </c>
      <c r="N2897" t="s">
        <v>49</v>
      </c>
      <c r="P2897">
        <v>24948394</v>
      </c>
      <c r="Q2897" t="s">
        <v>6256</v>
      </c>
      <c r="R2897">
        <v>606</v>
      </c>
      <c r="S2897">
        <v>201</v>
      </c>
    </row>
    <row r="2898" spans="1:19">
      <c r="A2898" t="s">
        <v>28</v>
      </c>
      <c r="B2898" t="s">
        <v>29</v>
      </c>
      <c r="C2898" t="s">
        <v>22</v>
      </c>
      <c r="D2898" t="s">
        <v>23</v>
      </c>
      <c r="E2898" t="s">
        <v>5</v>
      </c>
      <c r="G2898" t="s">
        <v>24</v>
      </c>
      <c r="H2898">
        <v>3634315</v>
      </c>
      <c r="I2898">
        <v>3634920</v>
      </c>
      <c r="J2898" t="s">
        <v>25</v>
      </c>
      <c r="K2898" t="s">
        <v>11840</v>
      </c>
      <c r="L2898" t="s">
        <v>11840</v>
      </c>
      <c r="N2898" t="s">
        <v>11841</v>
      </c>
      <c r="P2898">
        <v>24945497</v>
      </c>
      <c r="Q2898" t="s">
        <v>11838</v>
      </c>
      <c r="R2898">
        <v>606</v>
      </c>
      <c r="S2898">
        <v>201</v>
      </c>
    </row>
    <row r="2899" spans="1:19">
      <c r="A2899" t="s">
        <v>28</v>
      </c>
      <c r="B2899" t="s">
        <v>29</v>
      </c>
      <c r="C2899" t="s">
        <v>22</v>
      </c>
      <c r="D2899" t="s">
        <v>23</v>
      </c>
      <c r="E2899" t="s">
        <v>5</v>
      </c>
      <c r="G2899" t="s">
        <v>24</v>
      </c>
      <c r="H2899">
        <v>3731618</v>
      </c>
      <c r="I2899">
        <v>3732223</v>
      </c>
      <c r="J2899" t="s">
        <v>41</v>
      </c>
      <c r="K2899" t="s">
        <v>12190</v>
      </c>
      <c r="L2899" t="s">
        <v>12190</v>
      </c>
      <c r="N2899" t="s">
        <v>3709</v>
      </c>
      <c r="P2899">
        <v>24947828</v>
      </c>
      <c r="Q2899" t="s">
        <v>12188</v>
      </c>
      <c r="R2899">
        <v>606</v>
      </c>
      <c r="S2899">
        <v>201</v>
      </c>
    </row>
    <row r="2900" spans="1:19">
      <c r="A2900" t="s">
        <v>28</v>
      </c>
      <c r="B2900" t="s">
        <v>29</v>
      </c>
      <c r="C2900" t="s">
        <v>22</v>
      </c>
      <c r="D2900" t="s">
        <v>23</v>
      </c>
      <c r="E2900" t="s">
        <v>5</v>
      </c>
      <c r="G2900" t="s">
        <v>24</v>
      </c>
      <c r="H2900">
        <v>4447303</v>
      </c>
      <c r="I2900">
        <v>4447908</v>
      </c>
      <c r="J2900" t="s">
        <v>41</v>
      </c>
      <c r="K2900" t="s">
        <v>14592</v>
      </c>
      <c r="L2900" t="s">
        <v>14592</v>
      </c>
      <c r="N2900" t="s">
        <v>49</v>
      </c>
      <c r="P2900">
        <v>24949275</v>
      </c>
      <c r="Q2900" t="s">
        <v>14590</v>
      </c>
      <c r="R2900">
        <v>606</v>
      </c>
      <c r="S2900">
        <v>201</v>
      </c>
    </row>
    <row r="2901" spans="1:19">
      <c r="A2901" t="s">
        <v>28</v>
      </c>
      <c r="B2901" t="s">
        <v>29</v>
      </c>
      <c r="C2901" t="s">
        <v>22</v>
      </c>
      <c r="D2901" t="s">
        <v>23</v>
      </c>
      <c r="E2901" t="s">
        <v>5</v>
      </c>
      <c r="G2901" t="s">
        <v>24</v>
      </c>
      <c r="H2901">
        <v>4568359</v>
      </c>
      <c r="I2901">
        <v>4568964</v>
      </c>
      <c r="J2901" t="s">
        <v>41</v>
      </c>
      <c r="K2901" t="s">
        <v>15075</v>
      </c>
      <c r="L2901" t="s">
        <v>15075</v>
      </c>
      <c r="N2901" t="s">
        <v>15076</v>
      </c>
      <c r="P2901">
        <v>24945547</v>
      </c>
      <c r="Q2901" t="s">
        <v>15073</v>
      </c>
      <c r="R2901">
        <v>606</v>
      </c>
      <c r="S2901">
        <v>201</v>
      </c>
    </row>
    <row r="2902" spans="1:19">
      <c r="A2902" t="s">
        <v>28</v>
      </c>
      <c r="B2902" t="s">
        <v>29</v>
      </c>
      <c r="C2902" t="s">
        <v>22</v>
      </c>
      <c r="D2902" t="s">
        <v>23</v>
      </c>
      <c r="E2902" t="s">
        <v>5</v>
      </c>
      <c r="G2902" t="s">
        <v>24</v>
      </c>
      <c r="H2902">
        <v>4652368</v>
      </c>
      <c r="I2902">
        <v>4652973</v>
      </c>
      <c r="J2902" t="s">
        <v>41</v>
      </c>
      <c r="K2902" t="s">
        <v>15346</v>
      </c>
      <c r="L2902" t="s">
        <v>15346</v>
      </c>
      <c r="N2902" t="s">
        <v>1422</v>
      </c>
      <c r="P2902">
        <v>24946938</v>
      </c>
      <c r="Q2902" t="s">
        <v>15344</v>
      </c>
      <c r="R2902">
        <v>606</v>
      </c>
      <c r="S2902">
        <v>201</v>
      </c>
    </row>
    <row r="2903" spans="1:19">
      <c r="A2903" t="s">
        <v>28</v>
      </c>
      <c r="B2903" t="s">
        <v>29</v>
      </c>
      <c r="C2903" t="s">
        <v>22</v>
      </c>
      <c r="D2903" t="s">
        <v>23</v>
      </c>
      <c r="E2903" t="s">
        <v>5</v>
      </c>
      <c r="G2903" t="s">
        <v>24</v>
      </c>
      <c r="H2903">
        <v>231828</v>
      </c>
      <c r="I2903">
        <v>232430</v>
      </c>
      <c r="J2903" t="s">
        <v>41</v>
      </c>
      <c r="K2903" t="s">
        <v>833</v>
      </c>
      <c r="L2903" t="s">
        <v>833</v>
      </c>
      <c r="N2903" t="s">
        <v>834</v>
      </c>
      <c r="P2903">
        <v>24947065</v>
      </c>
      <c r="Q2903" t="s">
        <v>831</v>
      </c>
      <c r="R2903">
        <v>603</v>
      </c>
      <c r="S2903">
        <v>200</v>
      </c>
    </row>
    <row r="2904" spans="1:19">
      <c r="A2904" t="s">
        <v>28</v>
      </c>
      <c r="B2904" t="s">
        <v>29</v>
      </c>
      <c r="C2904" t="s">
        <v>22</v>
      </c>
      <c r="D2904" t="s">
        <v>23</v>
      </c>
      <c r="E2904" t="s">
        <v>5</v>
      </c>
      <c r="G2904" t="s">
        <v>24</v>
      </c>
      <c r="H2904">
        <v>520705</v>
      </c>
      <c r="I2904">
        <v>521307</v>
      </c>
      <c r="J2904" t="s">
        <v>41</v>
      </c>
      <c r="K2904" t="s">
        <v>1822</v>
      </c>
      <c r="L2904" t="s">
        <v>1822</v>
      </c>
      <c r="N2904" t="s">
        <v>1823</v>
      </c>
      <c r="P2904">
        <v>24947428</v>
      </c>
      <c r="Q2904" t="s">
        <v>1820</v>
      </c>
      <c r="R2904">
        <v>603</v>
      </c>
      <c r="S2904">
        <v>200</v>
      </c>
    </row>
    <row r="2905" spans="1:19">
      <c r="A2905" t="s">
        <v>28</v>
      </c>
      <c r="B2905" t="s">
        <v>29</v>
      </c>
      <c r="C2905" t="s">
        <v>22</v>
      </c>
      <c r="D2905" t="s">
        <v>23</v>
      </c>
      <c r="E2905" t="s">
        <v>5</v>
      </c>
      <c r="G2905" t="s">
        <v>24</v>
      </c>
      <c r="H2905">
        <v>1669874</v>
      </c>
      <c r="I2905">
        <v>1670476</v>
      </c>
      <c r="J2905" t="s">
        <v>41</v>
      </c>
      <c r="K2905" t="s">
        <v>5671</v>
      </c>
      <c r="L2905" t="s">
        <v>5671</v>
      </c>
      <c r="N2905" t="s">
        <v>5672</v>
      </c>
      <c r="O2905" t="s">
        <v>5668</v>
      </c>
      <c r="P2905">
        <v>24947966</v>
      </c>
      <c r="Q2905" t="s">
        <v>5669</v>
      </c>
      <c r="R2905">
        <v>603</v>
      </c>
      <c r="S2905">
        <v>200</v>
      </c>
    </row>
    <row r="2906" spans="1:19">
      <c r="A2906" t="s">
        <v>28</v>
      </c>
      <c r="B2906" t="s">
        <v>29</v>
      </c>
      <c r="C2906" t="s">
        <v>22</v>
      </c>
      <c r="D2906" t="s">
        <v>23</v>
      </c>
      <c r="E2906" t="s">
        <v>5</v>
      </c>
      <c r="G2906" t="s">
        <v>24</v>
      </c>
      <c r="H2906">
        <v>1980195</v>
      </c>
      <c r="I2906">
        <v>1980797</v>
      </c>
      <c r="J2906" t="s">
        <v>25</v>
      </c>
      <c r="K2906" t="s">
        <v>6624</v>
      </c>
      <c r="L2906" t="s">
        <v>6624</v>
      </c>
      <c r="N2906" t="s">
        <v>6625</v>
      </c>
      <c r="P2906">
        <v>24945590</v>
      </c>
      <c r="Q2906" t="s">
        <v>6622</v>
      </c>
      <c r="R2906">
        <v>603</v>
      </c>
      <c r="S2906">
        <v>200</v>
      </c>
    </row>
    <row r="2907" spans="1:19">
      <c r="A2907" t="s">
        <v>28</v>
      </c>
      <c r="B2907" t="s">
        <v>29</v>
      </c>
      <c r="C2907" t="s">
        <v>22</v>
      </c>
      <c r="D2907" t="s">
        <v>23</v>
      </c>
      <c r="E2907" t="s">
        <v>5</v>
      </c>
      <c r="G2907" t="s">
        <v>24</v>
      </c>
      <c r="H2907">
        <v>2338210</v>
      </c>
      <c r="I2907">
        <v>2338812</v>
      </c>
      <c r="J2907" t="s">
        <v>25</v>
      </c>
      <c r="K2907" t="s">
        <v>7756</v>
      </c>
      <c r="L2907" t="s">
        <v>7756</v>
      </c>
      <c r="N2907" t="s">
        <v>7757</v>
      </c>
      <c r="P2907">
        <v>24949185</v>
      </c>
      <c r="Q2907" t="s">
        <v>7754</v>
      </c>
      <c r="R2907">
        <v>603</v>
      </c>
      <c r="S2907">
        <v>200</v>
      </c>
    </row>
    <row r="2908" spans="1:19">
      <c r="A2908" t="s">
        <v>28</v>
      </c>
      <c r="B2908" t="s">
        <v>29</v>
      </c>
      <c r="C2908" t="s">
        <v>22</v>
      </c>
      <c r="D2908" t="s">
        <v>23</v>
      </c>
      <c r="E2908" t="s">
        <v>5</v>
      </c>
      <c r="G2908" t="s">
        <v>24</v>
      </c>
      <c r="H2908">
        <v>3338449</v>
      </c>
      <c r="I2908">
        <v>3339051</v>
      </c>
      <c r="J2908" t="s">
        <v>41</v>
      </c>
      <c r="K2908" t="s">
        <v>10848</v>
      </c>
      <c r="L2908" t="s">
        <v>10848</v>
      </c>
      <c r="N2908" t="s">
        <v>509</v>
      </c>
      <c r="P2908">
        <v>25392850</v>
      </c>
      <c r="Q2908" t="s">
        <v>10846</v>
      </c>
      <c r="R2908">
        <v>603</v>
      </c>
      <c r="S2908">
        <v>200</v>
      </c>
    </row>
    <row r="2909" spans="1:19">
      <c r="A2909" t="s">
        <v>28</v>
      </c>
      <c r="B2909" t="s">
        <v>29</v>
      </c>
      <c r="C2909" t="s">
        <v>22</v>
      </c>
      <c r="D2909" t="s">
        <v>23</v>
      </c>
      <c r="E2909" t="s">
        <v>5</v>
      </c>
      <c r="G2909" t="s">
        <v>24</v>
      </c>
      <c r="H2909">
        <v>4007501</v>
      </c>
      <c r="I2909">
        <v>4008103</v>
      </c>
      <c r="J2909" t="s">
        <v>25</v>
      </c>
      <c r="K2909" t="s">
        <v>13181</v>
      </c>
      <c r="L2909" t="s">
        <v>13181</v>
      </c>
      <c r="N2909" t="s">
        <v>13182</v>
      </c>
      <c r="P2909">
        <v>24948221</v>
      </c>
      <c r="Q2909" t="s">
        <v>13179</v>
      </c>
      <c r="R2909">
        <v>603</v>
      </c>
      <c r="S2909">
        <v>200</v>
      </c>
    </row>
    <row r="2910" spans="1:19">
      <c r="A2910" t="s">
        <v>28</v>
      </c>
      <c r="B2910" t="s">
        <v>29</v>
      </c>
      <c r="C2910" t="s">
        <v>22</v>
      </c>
      <c r="D2910" t="s">
        <v>23</v>
      </c>
      <c r="E2910" t="s">
        <v>5</v>
      </c>
      <c r="G2910" t="s">
        <v>24</v>
      </c>
      <c r="H2910">
        <v>4331740</v>
      </c>
      <c r="I2910">
        <v>4332342</v>
      </c>
      <c r="J2910" t="s">
        <v>41</v>
      </c>
      <c r="K2910" t="s">
        <v>14243</v>
      </c>
      <c r="L2910" t="s">
        <v>14243</v>
      </c>
      <c r="N2910" t="s">
        <v>14244</v>
      </c>
      <c r="P2910">
        <v>24947115</v>
      </c>
      <c r="Q2910" t="s">
        <v>14241</v>
      </c>
      <c r="R2910">
        <v>603</v>
      </c>
      <c r="S2910">
        <v>200</v>
      </c>
    </row>
    <row r="2911" spans="1:19">
      <c r="A2911" t="s">
        <v>28</v>
      </c>
      <c r="B2911" t="s">
        <v>29</v>
      </c>
      <c r="C2911" t="s">
        <v>22</v>
      </c>
      <c r="D2911" t="s">
        <v>23</v>
      </c>
      <c r="E2911" t="s">
        <v>5</v>
      </c>
      <c r="G2911" t="s">
        <v>24</v>
      </c>
      <c r="H2911">
        <v>309930</v>
      </c>
      <c r="I2911">
        <v>310529</v>
      </c>
      <c r="J2911" t="s">
        <v>41</v>
      </c>
      <c r="K2911" t="s">
        <v>1121</v>
      </c>
      <c r="L2911" t="s">
        <v>1121</v>
      </c>
      <c r="N2911" t="s">
        <v>781</v>
      </c>
      <c r="P2911">
        <v>24945574</v>
      </c>
      <c r="Q2911" t="s">
        <v>1119</v>
      </c>
      <c r="R2911">
        <v>600</v>
      </c>
      <c r="S2911">
        <v>199</v>
      </c>
    </row>
    <row r="2912" spans="1:19">
      <c r="A2912" t="s">
        <v>28</v>
      </c>
      <c r="B2912" t="s">
        <v>29</v>
      </c>
      <c r="C2912" t="s">
        <v>22</v>
      </c>
      <c r="D2912" t="s">
        <v>23</v>
      </c>
      <c r="E2912" t="s">
        <v>5</v>
      </c>
      <c r="G2912" t="s">
        <v>24</v>
      </c>
      <c r="H2912">
        <v>318745</v>
      </c>
      <c r="I2912">
        <v>319344</v>
      </c>
      <c r="J2912" t="s">
        <v>41</v>
      </c>
      <c r="K2912" t="s">
        <v>1142</v>
      </c>
      <c r="L2912" t="s">
        <v>1142</v>
      </c>
      <c r="N2912" t="s">
        <v>1143</v>
      </c>
      <c r="P2912">
        <v>32802441</v>
      </c>
      <c r="Q2912" t="s">
        <v>1141</v>
      </c>
      <c r="R2912">
        <v>600</v>
      </c>
      <c r="S2912">
        <v>199</v>
      </c>
    </row>
    <row r="2913" spans="1:19">
      <c r="A2913" t="s">
        <v>28</v>
      </c>
      <c r="B2913" t="s">
        <v>29</v>
      </c>
      <c r="C2913" t="s">
        <v>22</v>
      </c>
      <c r="D2913" t="s">
        <v>23</v>
      </c>
      <c r="E2913" t="s">
        <v>5</v>
      </c>
      <c r="G2913" t="s">
        <v>24</v>
      </c>
      <c r="H2913">
        <v>730964</v>
      </c>
      <c r="I2913">
        <v>731563</v>
      </c>
      <c r="J2913" t="s">
        <v>25</v>
      </c>
      <c r="K2913" t="s">
        <v>2594</v>
      </c>
      <c r="L2913" t="s">
        <v>2594</v>
      </c>
      <c r="N2913" t="s">
        <v>49</v>
      </c>
      <c r="P2913">
        <v>24949494</v>
      </c>
      <c r="Q2913" t="s">
        <v>2592</v>
      </c>
      <c r="R2913">
        <v>600</v>
      </c>
      <c r="S2913">
        <v>199</v>
      </c>
    </row>
    <row r="2914" spans="1:19">
      <c r="A2914" t="s">
        <v>28</v>
      </c>
      <c r="B2914" t="s">
        <v>29</v>
      </c>
      <c r="C2914" t="s">
        <v>22</v>
      </c>
      <c r="D2914" t="s">
        <v>23</v>
      </c>
      <c r="E2914" t="s">
        <v>5</v>
      </c>
      <c r="G2914" t="s">
        <v>24</v>
      </c>
      <c r="H2914">
        <v>1891011</v>
      </c>
      <c r="I2914">
        <v>1891610</v>
      </c>
      <c r="J2914" t="s">
        <v>25</v>
      </c>
      <c r="K2914" t="s">
        <v>6339</v>
      </c>
      <c r="L2914" t="s">
        <v>6339</v>
      </c>
      <c r="N2914" t="s">
        <v>638</v>
      </c>
      <c r="P2914">
        <v>24946784</v>
      </c>
      <c r="Q2914" t="s">
        <v>6337</v>
      </c>
      <c r="R2914">
        <v>600</v>
      </c>
      <c r="S2914">
        <v>199</v>
      </c>
    </row>
    <row r="2915" spans="1:19">
      <c r="A2915" t="s">
        <v>28</v>
      </c>
      <c r="B2915" t="s">
        <v>29</v>
      </c>
      <c r="C2915" t="s">
        <v>22</v>
      </c>
      <c r="D2915" t="s">
        <v>23</v>
      </c>
      <c r="E2915" t="s">
        <v>5</v>
      </c>
      <c r="G2915" t="s">
        <v>24</v>
      </c>
      <c r="H2915">
        <v>2246494</v>
      </c>
      <c r="I2915">
        <v>2247093</v>
      </c>
      <c r="J2915" t="s">
        <v>25</v>
      </c>
      <c r="K2915" t="s">
        <v>7403</v>
      </c>
      <c r="L2915" t="s">
        <v>7403</v>
      </c>
      <c r="N2915" t="s">
        <v>7404</v>
      </c>
      <c r="O2915" t="s">
        <v>7400</v>
      </c>
      <c r="P2915">
        <v>24947024</v>
      </c>
      <c r="Q2915" t="s">
        <v>7401</v>
      </c>
      <c r="R2915">
        <v>600</v>
      </c>
      <c r="S2915">
        <v>199</v>
      </c>
    </row>
    <row r="2916" spans="1:19">
      <c r="A2916" t="s">
        <v>28</v>
      </c>
      <c r="B2916" t="s">
        <v>29</v>
      </c>
      <c r="C2916" t="s">
        <v>22</v>
      </c>
      <c r="D2916" t="s">
        <v>23</v>
      </c>
      <c r="E2916" t="s">
        <v>5</v>
      </c>
      <c r="G2916" t="s">
        <v>24</v>
      </c>
      <c r="H2916">
        <v>2779424</v>
      </c>
      <c r="I2916">
        <v>2780023</v>
      </c>
      <c r="J2916" t="s">
        <v>41</v>
      </c>
      <c r="K2916" t="s">
        <v>9169</v>
      </c>
      <c r="L2916" t="s">
        <v>9169</v>
      </c>
      <c r="N2916" t="s">
        <v>49</v>
      </c>
      <c r="P2916">
        <v>24946978</v>
      </c>
      <c r="Q2916" t="s">
        <v>9167</v>
      </c>
      <c r="R2916">
        <v>600</v>
      </c>
      <c r="S2916">
        <v>199</v>
      </c>
    </row>
    <row r="2917" spans="1:19">
      <c r="A2917" t="s">
        <v>28</v>
      </c>
      <c r="B2917" t="s">
        <v>29</v>
      </c>
      <c r="C2917" t="s">
        <v>22</v>
      </c>
      <c r="D2917" t="s">
        <v>23</v>
      </c>
      <c r="E2917" t="s">
        <v>5</v>
      </c>
      <c r="G2917" t="s">
        <v>24</v>
      </c>
      <c r="H2917">
        <v>3453129</v>
      </c>
      <c r="I2917">
        <v>3453728</v>
      </c>
      <c r="J2917" t="s">
        <v>41</v>
      </c>
      <c r="K2917" t="s">
        <v>11229</v>
      </c>
      <c r="L2917" t="s">
        <v>11229</v>
      </c>
      <c r="N2917" t="s">
        <v>323</v>
      </c>
      <c r="P2917">
        <v>24948458</v>
      </c>
      <c r="Q2917" t="s">
        <v>11227</v>
      </c>
      <c r="R2917">
        <v>600</v>
      </c>
      <c r="S2917">
        <v>199</v>
      </c>
    </row>
    <row r="2918" spans="1:19">
      <c r="A2918" t="s">
        <v>28</v>
      </c>
      <c r="B2918" t="s">
        <v>29</v>
      </c>
      <c r="C2918" t="s">
        <v>22</v>
      </c>
      <c r="D2918" t="s">
        <v>23</v>
      </c>
      <c r="E2918" t="s">
        <v>5</v>
      </c>
      <c r="G2918" t="s">
        <v>24</v>
      </c>
      <c r="H2918">
        <v>3521907</v>
      </c>
      <c r="I2918">
        <v>3522506</v>
      </c>
      <c r="J2918" t="s">
        <v>25</v>
      </c>
      <c r="K2918" t="s">
        <v>11505</v>
      </c>
      <c r="L2918" t="s">
        <v>11505</v>
      </c>
      <c r="N2918" t="s">
        <v>49</v>
      </c>
      <c r="P2918">
        <v>24948751</v>
      </c>
      <c r="Q2918" t="s">
        <v>11503</v>
      </c>
      <c r="R2918">
        <v>600</v>
      </c>
      <c r="S2918">
        <v>199</v>
      </c>
    </row>
    <row r="2919" spans="1:19">
      <c r="A2919" t="s">
        <v>28</v>
      </c>
      <c r="B2919" t="s">
        <v>29</v>
      </c>
      <c r="C2919" t="s">
        <v>22</v>
      </c>
      <c r="D2919" t="s">
        <v>23</v>
      </c>
      <c r="E2919" t="s">
        <v>5</v>
      </c>
      <c r="G2919" t="s">
        <v>24</v>
      </c>
      <c r="H2919">
        <v>4450633</v>
      </c>
      <c r="I2919">
        <v>4451232</v>
      </c>
      <c r="J2919" t="s">
        <v>41</v>
      </c>
      <c r="K2919" t="s">
        <v>14605</v>
      </c>
      <c r="L2919" t="s">
        <v>14605</v>
      </c>
      <c r="N2919" t="s">
        <v>5494</v>
      </c>
      <c r="P2919">
        <v>24946990</v>
      </c>
      <c r="Q2919" t="s">
        <v>14603</v>
      </c>
      <c r="R2919">
        <v>600</v>
      </c>
      <c r="S2919">
        <v>199</v>
      </c>
    </row>
    <row r="2920" spans="1:19">
      <c r="A2920" t="s">
        <v>28</v>
      </c>
      <c r="B2920" t="s">
        <v>29</v>
      </c>
      <c r="C2920" t="s">
        <v>22</v>
      </c>
      <c r="D2920" t="s">
        <v>23</v>
      </c>
      <c r="E2920" t="s">
        <v>5</v>
      </c>
      <c r="G2920" t="s">
        <v>24</v>
      </c>
      <c r="H2920">
        <v>135924</v>
      </c>
      <c r="I2920">
        <v>136520</v>
      </c>
      <c r="J2920" t="s">
        <v>25</v>
      </c>
      <c r="K2920" t="s">
        <v>473</v>
      </c>
      <c r="L2920" t="s">
        <v>473</v>
      </c>
      <c r="N2920" t="s">
        <v>474</v>
      </c>
      <c r="P2920">
        <v>24948137</v>
      </c>
      <c r="Q2920" t="s">
        <v>471</v>
      </c>
      <c r="R2920">
        <v>597</v>
      </c>
      <c r="S2920">
        <v>198</v>
      </c>
    </row>
    <row r="2921" spans="1:19">
      <c r="A2921" t="s">
        <v>28</v>
      </c>
      <c r="B2921" t="s">
        <v>29</v>
      </c>
      <c r="C2921" t="s">
        <v>22</v>
      </c>
      <c r="D2921" t="s">
        <v>23</v>
      </c>
      <c r="E2921" t="s">
        <v>5</v>
      </c>
      <c r="G2921" t="s">
        <v>24</v>
      </c>
      <c r="H2921">
        <v>810067</v>
      </c>
      <c r="I2921">
        <v>810663</v>
      </c>
      <c r="J2921" t="s">
        <v>41</v>
      </c>
      <c r="K2921" t="s">
        <v>2886</v>
      </c>
      <c r="L2921" t="s">
        <v>2886</v>
      </c>
      <c r="N2921" t="s">
        <v>2887</v>
      </c>
      <c r="O2921" t="s">
        <v>2883</v>
      </c>
      <c r="P2921">
        <v>24948876</v>
      </c>
      <c r="Q2921" t="s">
        <v>2884</v>
      </c>
      <c r="R2921">
        <v>597</v>
      </c>
      <c r="S2921">
        <v>198</v>
      </c>
    </row>
    <row r="2922" spans="1:19">
      <c r="A2922" t="s">
        <v>28</v>
      </c>
      <c r="B2922" t="s">
        <v>29</v>
      </c>
      <c r="C2922" t="s">
        <v>22</v>
      </c>
      <c r="D2922" t="s">
        <v>23</v>
      </c>
      <c r="E2922" t="s">
        <v>5</v>
      </c>
      <c r="G2922" t="s">
        <v>24</v>
      </c>
      <c r="H2922">
        <v>834236</v>
      </c>
      <c r="I2922">
        <v>834832</v>
      </c>
      <c r="J2922" t="s">
        <v>41</v>
      </c>
      <c r="K2922" t="s">
        <v>2973</v>
      </c>
      <c r="L2922" t="s">
        <v>2973</v>
      </c>
      <c r="N2922" t="s">
        <v>2974</v>
      </c>
      <c r="O2922" t="s">
        <v>2970</v>
      </c>
      <c r="P2922">
        <v>24948392</v>
      </c>
      <c r="Q2922" t="s">
        <v>2971</v>
      </c>
      <c r="R2922">
        <v>597</v>
      </c>
      <c r="S2922">
        <v>198</v>
      </c>
    </row>
    <row r="2923" spans="1:19">
      <c r="A2923" t="s">
        <v>28</v>
      </c>
      <c r="B2923" t="s">
        <v>29</v>
      </c>
      <c r="C2923" t="s">
        <v>22</v>
      </c>
      <c r="D2923" t="s">
        <v>23</v>
      </c>
      <c r="E2923" t="s">
        <v>5</v>
      </c>
      <c r="G2923" t="s">
        <v>24</v>
      </c>
      <c r="H2923">
        <v>914101</v>
      </c>
      <c r="I2923">
        <v>914697</v>
      </c>
      <c r="J2923" t="s">
        <v>25</v>
      </c>
      <c r="K2923" t="s">
        <v>3229</v>
      </c>
      <c r="L2923" t="s">
        <v>3229</v>
      </c>
      <c r="N2923" t="s">
        <v>49</v>
      </c>
      <c r="P2923">
        <v>24948276</v>
      </c>
      <c r="Q2923" t="s">
        <v>3227</v>
      </c>
      <c r="R2923">
        <v>597</v>
      </c>
      <c r="S2923">
        <v>198</v>
      </c>
    </row>
    <row r="2924" spans="1:19">
      <c r="A2924" t="s">
        <v>28</v>
      </c>
      <c r="B2924" t="s">
        <v>29</v>
      </c>
      <c r="C2924" t="s">
        <v>22</v>
      </c>
      <c r="D2924" t="s">
        <v>23</v>
      </c>
      <c r="E2924" t="s">
        <v>5</v>
      </c>
      <c r="G2924" t="s">
        <v>24</v>
      </c>
      <c r="H2924">
        <v>976622</v>
      </c>
      <c r="I2924">
        <v>977218</v>
      </c>
      <c r="J2924" t="s">
        <v>25</v>
      </c>
      <c r="K2924" t="s">
        <v>3447</v>
      </c>
      <c r="L2924" t="s">
        <v>3447</v>
      </c>
      <c r="N2924" t="s">
        <v>3448</v>
      </c>
      <c r="P2924">
        <v>24948452</v>
      </c>
      <c r="Q2924" t="s">
        <v>3445</v>
      </c>
      <c r="R2924">
        <v>597</v>
      </c>
      <c r="S2924">
        <v>198</v>
      </c>
    </row>
    <row r="2925" spans="1:19">
      <c r="A2925" t="s">
        <v>28</v>
      </c>
      <c r="B2925" t="s">
        <v>29</v>
      </c>
      <c r="C2925" t="s">
        <v>22</v>
      </c>
      <c r="D2925" t="s">
        <v>23</v>
      </c>
      <c r="E2925" t="s">
        <v>5</v>
      </c>
      <c r="G2925" t="s">
        <v>24</v>
      </c>
      <c r="H2925">
        <v>1167435</v>
      </c>
      <c r="I2925">
        <v>1168031</v>
      </c>
      <c r="J2925" t="s">
        <v>41</v>
      </c>
      <c r="K2925" t="s">
        <v>4113</v>
      </c>
      <c r="L2925" t="s">
        <v>4113</v>
      </c>
      <c r="N2925" t="s">
        <v>1098</v>
      </c>
      <c r="P2925">
        <v>24948753</v>
      </c>
      <c r="Q2925" t="s">
        <v>4111</v>
      </c>
      <c r="R2925">
        <v>597</v>
      </c>
      <c r="S2925">
        <v>198</v>
      </c>
    </row>
    <row r="2926" spans="1:19">
      <c r="A2926" t="s">
        <v>28</v>
      </c>
      <c r="B2926" t="s">
        <v>29</v>
      </c>
      <c r="C2926" t="s">
        <v>22</v>
      </c>
      <c r="D2926" t="s">
        <v>23</v>
      </c>
      <c r="E2926" t="s">
        <v>5</v>
      </c>
      <c r="G2926" t="s">
        <v>24</v>
      </c>
      <c r="H2926">
        <v>1474238</v>
      </c>
      <c r="I2926">
        <v>1474834</v>
      </c>
      <c r="J2926" t="s">
        <v>41</v>
      </c>
      <c r="K2926" t="s">
        <v>5129</v>
      </c>
      <c r="L2926" t="s">
        <v>5129</v>
      </c>
      <c r="N2926" t="s">
        <v>136</v>
      </c>
      <c r="P2926">
        <v>24945752</v>
      </c>
      <c r="Q2926" t="s">
        <v>5127</v>
      </c>
      <c r="R2926">
        <v>597</v>
      </c>
      <c r="S2926">
        <v>198</v>
      </c>
    </row>
    <row r="2927" spans="1:19">
      <c r="A2927" t="s">
        <v>28</v>
      </c>
      <c r="B2927" t="s">
        <v>29</v>
      </c>
      <c r="C2927" t="s">
        <v>22</v>
      </c>
      <c r="D2927" t="s">
        <v>23</v>
      </c>
      <c r="E2927" t="s">
        <v>5</v>
      </c>
      <c r="G2927" t="s">
        <v>24</v>
      </c>
      <c r="H2927">
        <v>1739566</v>
      </c>
      <c r="I2927">
        <v>1740162</v>
      </c>
      <c r="J2927" t="s">
        <v>25</v>
      </c>
      <c r="K2927" t="s">
        <v>5884</v>
      </c>
      <c r="L2927" t="s">
        <v>5884</v>
      </c>
      <c r="N2927" t="s">
        <v>5885</v>
      </c>
      <c r="P2927">
        <v>24948272</v>
      </c>
      <c r="Q2927" t="s">
        <v>5882</v>
      </c>
      <c r="R2927">
        <v>597</v>
      </c>
      <c r="S2927">
        <v>198</v>
      </c>
    </row>
    <row r="2928" spans="1:19">
      <c r="A2928" t="s">
        <v>28</v>
      </c>
      <c r="B2928" t="s">
        <v>29</v>
      </c>
      <c r="C2928" t="s">
        <v>22</v>
      </c>
      <c r="D2928" t="s">
        <v>23</v>
      </c>
      <c r="E2928" t="s">
        <v>5</v>
      </c>
      <c r="G2928" t="s">
        <v>24</v>
      </c>
      <c r="H2928">
        <v>1760520</v>
      </c>
      <c r="I2928">
        <v>1761116</v>
      </c>
      <c r="J2928" t="s">
        <v>41</v>
      </c>
      <c r="K2928" t="s">
        <v>5934</v>
      </c>
      <c r="L2928" t="s">
        <v>5934</v>
      </c>
      <c r="N2928" t="s">
        <v>5935</v>
      </c>
      <c r="O2928" t="s">
        <v>5931</v>
      </c>
      <c r="P2928">
        <v>24948950</v>
      </c>
      <c r="Q2928" t="s">
        <v>5932</v>
      </c>
      <c r="R2928">
        <v>597</v>
      </c>
      <c r="S2928">
        <v>198</v>
      </c>
    </row>
    <row r="2929" spans="1:19">
      <c r="A2929" t="s">
        <v>28</v>
      </c>
      <c r="B2929" t="s">
        <v>29</v>
      </c>
      <c r="C2929" t="s">
        <v>22</v>
      </c>
      <c r="D2929" t="s">
        <v>23</v>
      </c>
      <c r="E2929" t="s">
        <v>5</v>
      </c>
      <c r="G2929" t="s">
        <v>24</v>
      </c>
      <c r="H2929">
        <v>2380982</v>
      </c>
      <c r="I2929">
        <v>2381578</v>
      </c>
      <c r="J2929" t="s">
        <v>25</v>
      </c>
      <c r="K2929" t="s">
        <v>7940</v>
      </c>
      <c r="L2929" t="s">
        <v>7940</v>
      </c>
      <c r="N2929" t="s">
        <v>7941</v>
      </c>
      <c r="P2929">
        <v>24947432</v>
      </c>
      <c r="Q2929" t="s">
        <v>7938</v>
      </c>
      <c r="R2929">
        <v>597</v>
      </c>
      <c r="S2929">
        <v>198</v>
      </c>
    </row>
    <row r="2930" spans="1:19">
      <c r="A2930" t="s">
        <v>28</v>
      </c>
      <c r="B2930" t="s">
        <v>29</v>
      </c>
      <c r="C2930" t="s">
        <v>22</v>
      </c>
      <c r="D2930" t="s">
        <v>23</v>
      </c>
      <c r="E2930" t="s">
        <v>5</v>
      </c>
      <c r="G2930" t="s">
        <v>24</v>
      </c>
      <c r="H2930">
        <v>2448646</v>
      </c>
      <c r="I2930">
        <v>2449242</v>
      </c>
      <c r="J2930" t="s">
        <v>25</v>
      </c>
      <c r="K2930" t="s">
        <v>8110</v>
      </c>
      <c r="L2930" t="s">
        <v>8110</v>
      </c>
      <c r="N2930" t="s">
        <v>8111</v>
      </c>
      <c r="P2930">
        <v>24946639</v>
      </c>
      <c r="Q2930" t="s">
        <v>8108</v>
      </c>
      <c r="R2930">
        <v>597</v>
      </c>
      <c r="S2930">
        <v>198</v>
      </c>
    </row>
    <row r="2931" spans="1:19">
      <c r="A2931" t="s">
        <v>28</v>
      </c>
      <c r="B2931" t="s">
        <v>29</v>
      </c>
      <c r="C2931" t="s">
        <v>22</v>
      </c>
      <c r="D2931" t="s">
        <v>23</v>
      </c>
      <c r="E2931" t="s">
        <v>5</v>
      </c>
      <c r="G2931" t="s">
        <v>24</v>
      </c>
      <c r="H2931">
        <v>2522811</v>
      </c>
      <c r="I2931">
        <v>2523407</v>
      </c>
      <c r="J2931" t="s">
        <v>41</v>
      </c>
      <c r="K2931" t="s">
        <v>8330</v>
      </c>
      <c r="L2931" t="s">
        <v>8330</v>
      </c>
      <c r="N2931" t="s">
        <v>8331</v>
      </c>
      <c r="P2931">
        <v>24947554</v>
      </c>
      <c r="Q2931" t="s">
        <v>8328</v>
      </c>
      <c r="R2931">
        <v>597</v>
      </c>
      <c r="S2931">
        <v>198</v>
      </c>
    </row>
    <row r="2932" spans="1:19">
      <c r="A2932" t="s">
        <v>28</v>
      </c>
      <c r="B2932" t="s">
        <v>29</v>
      </c>
      <c r="C2932" t="s">
        <v>22</v>
      </c>
      <c r="D2932" t="s">
        <v>23</v>
      </c>
      <c r="E2932" t="s">
        <v>5</v>
      </c>
      <c r="G2932" t="s">
        <v>24</v>
      </c>
      <c r="H2932">
        <v>4033281</v>
      </c>
      <c r="I2932">
        <v>4033877</v>
      </c>
      <c r="J2932" t="s">
        <v>25</v>
      </c>
      <c r="K2932" t="s">
        <v>13279</v>
      </c>
      <c r="L2932" t="s">
        <v>13279</v>
      </c>
      <c r="N2932" t="s">
        <v>13280</v>
      </c>
      <c r="P2932">
        <v>24945210</v>
      </c>
      <c r="Q2932" t="s">
        <v>13277</v>
      </c>
      <c r="R2932">
        <v>597</v>
      </c>
      <c r="S2932">
        <v>198</v>
      </c>
    </row>
    <row r="2933" spans="1:19">
      <c r="A2933" t="s">
        <v>28</v>
      </c>
      <c r="B2933" t="s">
        <v>29</v>
      </c>
      <c r="C2933" t="s">
        <v>22</v>
      </c>
      <c r="D2933" t="s">
        <v>23</v>
      </c>
      <c r="E2933" t="s">
        <v>5</v>
      </c>
      <c r="G2933" t="s">
        <v>24</v>
      </c>
      <c r="H2933">
        <v>4583507</v>
      </c>
      <c r="I2933">
        <v>4584103</v>
      </c>
      <c r="J2933" t="s">
        <v>41</v>
      </c>
      <c r="K2933" t="s">
        <v>15111</v>
      </c>
      <c r="L2933" t="s">
        <v>15111</v>
      </c>
      <c r="N2933" t="s">
        <v>626</v>
      </c>
      <c r="P2933">
        <v>24949319</v>
      </c>
      <c r="Q2933" t="s">
        <v>15109</v>
      </c>
      <c r="R2933">
        <v>597</v>
      </c>
      <c r="S2933">
        <v>198</v>
      </c>
    </row>
    <row r="2934" spans="1:19">
      <c r="A2934" t="s">
        <v>28</v>
      </c>
      <c r="B2934" t="s">
        <v>29</v>
      </c>
      <c r="C2934" t="s">
        <v>22</v>
      </c>
      <c r="D2934" t="s">
        <v>23</v>
      </c>
      <c r="E2934" t="s">
        <v>5</v>
      </c>
      <c r="G2934" t="s">
        <v>24</v>
      </c>
      <c r="H2934">
        <v>4595659</v>
      </c>
      <c r="I2934">
        <v>4596255</v>
      </c>
      <c r="J2934" t="s">
        <v>41</v>
      </c>
      <c r="K2934" t="s">
        <v>15177</v>
      </c>
      <c r="L2934" t="s">
        <v>15177</v>
      </c>
      <c r="N2934" t="s">
        <v>15178</v>
      </c>
      <c r="P2934">
        <v>24947750</v>
      </c>
      <c r="Q2934" t="s">
        <v>15175</v>
      </c>
      <c r="R2934">
        <v>597</v>
      </c>
      <c r="S2934">
        <v>198</v>
      </c>
    </row>
    <row r="2935" spans="1:19">
      <c r="A2935" t="s">
        <v>28</v>
      </c>
      <c r="B2935" t="s">
        <v>29</v>
      </c>
      <c r="C2935" t="s">
        <v>22</v>
      </c>
      <c r="D2935" t="s">
        <v>23</v>
      </c>
      <c r="E2935" t="s">
        <v>5</v>
      </c>
      <c r="G2935" t="s">
        <v>24</v>
      </c>
      <c r="H2935">
        <v>649979</v>
      </c>
      <c r="I2935">
        <v>650572</v>
      </c>
      <c r="J2935" t="s">
        <v>25</v>
      </c>
      <c r="K2935" t="s">
        <v>2282</v>
      </c>
      <c r="L2935" t="s">
        <v>2282</v>
      </c>
      <c r="N2935" t="s">
        <v>2283</v>
      </c>
      <c r="P2935">
        <v>24945676</v>
      </c>
      <c r="Q2935" t="s">
        <v>2280</v>
      </c>
      <c r="R2935">
        <v>594</v>
      </c>
      <c r="S2935">
        <v>197</v>
      </c>
    </row>
    <row r="2936" spans="1:19">
      <c r="A2936" t="s">
        <v>28</v>
      </c>
      <c r="B2936" t="s">
        <v>29</v>
      </c>
      <c r="C2936" t="s">
        <v>22</v>
      </c>
      <c r="D2936" t="s">
        <v>23</v>
      </c>
      <c r="E2936" t="s">
        <v>5</v>
      </c>
      <c r="G2936" t="s">
        <v>24</v>
      </c>
      <c r="H2936">
        <v>960524</v>
      </c>
      <c r="I2936">
        <v>961117</v>
      </c>
      <c r="J2936" t="s">
        <v>25</v>
      </c>
      <c r="K2936" t="s">
        <v>3375</v>
      </c>
      <c r="L2936" t="s">
        <v>3375</v>
      </c>
      <c r="N2936" t="s">
        <v>3376</v>
      </c>
      <c r="O2936" t="s">
        <v>3372</v>
      </c>
      <c r="P2936">
        <v>24948963</v>
      </c>
      <c r="Q2936" t="s">
        <v>3373</v>
      </c>
      <c r="R2936">
        <v>594</v>
      </c>
      <c r="S2936">
        <v>197</v>
      </c>
    </row>
    <row r="2937" spans="1:19">
      <c r="A2937" t="s">
        <v>28</v>
      </c>
      <c r="B2937" t="s">
        <v>29</v>
      </c>
      <c r="C2937" t="s">
        <v>22</v>
      </c>
      <c r="D2937" t="s">
        <v>23</v>
      </c>
      <c r="E2937" t="s">
        <v>5</v>
      </c>
      <c r="G2937" t="s">
        <v>24</v>
      </c>
      <c r="H2937">
        <v>1309853</v>
      </c>
      <c r="I2937">
        <v>1310446</v>
      </c>
      <c r="J2937" t="s">
        <v>41</v>
      </c>
      <c r="K2937" t="s">
        <v>4545</v>
      </c>
      <c r="L2937" t="s">
        <v>4545</v>
      </c>
      <c r="N2937" t="s">
        <v>4546</v>
      </c>
      <c r="P2937">
        <v>31478253</v>
      </c>
      <c r="Q2937" t="s">
        <v>4543</v>
      </c>
      <c r="R2937">
        <v>594</v>
      </c>
      <c r="S2937">
        <v>197</v>
      </c>
    </row>
    <row r="2938" spans="1:19">
      <c r="A2938" t="s">
        <v>28</v>
      </c>
      <c r="B2938" t="s">
        <v>29</v>
      </c>
      <c r="C2938" t="s">
        <v>22</v>
      </c>
      <c r="D2938" t="s">
        <v>23</v>
      </c>
      <c r="E2938" t="s">
        <v>5</v>
      </c>
      <c r="G2938" t="s">
        <v>24</v>
      </c>
      <c r="H2938">
        <v>1390329</v>
      </c>
      <c r="I2938">
        <v>1390922</v>
      </c>
      <c r="J2938" t="s">
        <v>25</v>
      </c>
      <c r="K2938" t="s">
        <v>4841</v>
      </c>
      <c r="L2938" t="s">
        <v>4841</v>
      </c>
      <c r="N2938" t="s">
        <v>2002</v>
      </c>
      <c r="P2938">
        <v>24949283</v>
      </c>
      <c r="Q2938" t="s">
        <v>4839</v>
      </c>
      <c r="R2938">
        <v>594</v>
      </c>
      <c r="S2938">
        <v>197</v>
      </c>
    </row>
    <row r="2939" spans="1:19">
      <c r="A2939" t="s">
        <v>28</v>
      </c>
      <c r="B2939" t="s">
        <v>29</v>
      </c>
      <c r="C2939" t="s">
        <v>22</v>
      </c>
      <c r="D2939" t="s">
        <v>23</v>
      </c>
      <c r="E2939" t="s">
        <v>5</v>
      </c>
      <c r="G2939" t="s">
        <v>24</v>
      </c>
      <c r="H2939">
        <v>2326779</v>
      </c>
      <c r="I2939">
        <v>2327372</v>
      </c>
      <c r="J2939" t="s">
        <v>41</v>
      </c>
      <c r="K2939" t="s">
        <v>7697</v>
      </c>
      <c r="L2939" t="s">
        <v>7697</v>
      </c>
      <c r="N2939" t="s">
        <v>49</v>
      </c>
      <c r="P2939">
        <v>24946927</v>
      </c>
      <c r="Q2939" t="s">
        <v>7695</v>
      </c>
      <c r="R2939">
        <v>594</v>
      </c>
      <c r="S2939">
        <v>197</v>
      </c>
    </row>
    <row r="2940" spans="1:19">
      <c r="A2940" t="s">
        <v>28</v>
      </c>
      <c r="B2940" t="s">
        <v>29</v>
      </c>
      <c r="C2940" t="s">
        <v>22</v>
      </c>
      <c r="D2940" t="s">
        <v>23</v>
      </c>
      <c r="E2940" t="s">
        <v>5</v>
      </c>
      <c r="G2940" t="s">
        <v>24</v>
      </c>
      <c r="H2940">
        <v>2739760</v>
      </c>
      <c r="I2940">
        <v>2740353</v>
      </c>
      <c r="J2940" t="s">
        <v>41</v>
      </c>
      <c r="K2940" t="s">
        <v>9062</v>
      </c>
      <c r="L2940" t="s">
        <v>9062</v>
      </c>
      <c r="N2940" t="s">
        <v>49</v>
      </c>
      <c r="P2940">
        <v>25392834</v>
      </c>
      <c r="Q2940" t="s">
        <v>9060</v>
      </c>
      <c r="R2940">
        <v>594</v>
      </c>
      <c r="S2940">
        <v>197</v>
      </c>
    </row>
    <row r="2941" spans="1:19">
      <c r="A2941" t="s">
        <v>28</v>
      </c>
      <c r="B2941" t="s">
        <v>29</v>
      </c>
      <c r="C2941" t="s">
        <v>22</v>
      </c>
      <c r="D2941" t="s">
        <v>23</v>
      </c>
      <c r="E2941" t="s">
        <v>5</v>
      </c>
      <c r="G2941" t="s">
        <v>24</v>
      </c>
      <c r="H2941">
        <v>4557480</v>
      </c>
      <c r="I2941">
        <v>4558073</v>
      </c>
      <c r="J2941" t="s">
        <v>41</v>
      </c>
      <c r="K2941" t="s">
        <v>15034</v>
      </c>
      <c r="L2941" t="s">
        <v>15034</v>
      </c>
      <c r="N2941" t="s">
        <v>15035</v>
      </c>
      <c r="P2941">
        <v>24946783</v>
      </c>
      <c r="Q2941" t="s">
        <v>15032</v>
      </c>
      <c r="R2941">
        <v>594</v>
      </c>
      <c r="S2941">
        <v>197</v>
      </c>
    </row>
    <row r="2942" spans="1:19">
      <c r="A2942" t="s">
        <v>28</v>
      </c>
      <c r="B2942" t="s">
        <v>29</v>
      </c>
      <c r="C2942" t="s">
        <v>22</v>
      </c>
      <c r="D2942" t="s">
        <v>23</v>
      </c>
      <c r="E2942" t="s">
        <v>5</v>
      </c>
      <c r="G2942" t="s">
        <v>24</v>
      </c>
      <c r="H2942">
        <v>118576</v>
      </c>
      <c r="I2942">
        <v>119166</v>
      </c>
      <c r="J2942" t="s">
        <v>25</v>
      </c>
      <c r="K2942" t="s">
        <v>395</v>
      </c>
      <c r="L2942" t="s">
        <v>395</v>
      </c>
      <c r="N2942" t="s">
        <v>396</v>
      </c>
      <c r="P2942">
        <v>24946626</v>
      </c>
      <c r="Q2942" t="s">
        <v>393</v>
      </c>
      <c r="R2942">
        <v>591</v>
      </c>
      <c r="S2942">
        <v>196</v>
      </c>
    </row>
    <row r="2943" spans="1:19">
      <c r="A2943" t="s">
        <v>28</v>
      </c>
      <c r="B2943" t="s">
        <v>29</v>
      </c>
      <c r="C2943" t="s">
        <v>22</v>
      </c>
      <c r="D2943" t="s">
        <v>23</v>
      </c>
      <c r="E2943" t="s">
        <v>5</v>
      </c>
      <c r="G2943" t="s">
        <v>24</v>
      </c>
      <c r="H2943">
        <v>393211</v>
      </c>
      <c r="I2943">
        <v>393801</v>
      </c>
      <c r="J2943" t="s">
        <v>41</v>
      </c>
      <c r="K2943" t="s">
        <v>1396</v>
      </c>
      <c r="L2943" t="s">
        <v>1396</v>
      </c>
      <c r="N2943" t="s">
        <v>626</v>
      </c>
      <c r="P2943">
        <v>24946086</v>
      </c>
      <c r="Q2943" t="s">
        <v>1394</v>
      </c>
      <c r="R2943">
        <v>591</v>
      </c>
      <c r="S2943">
        <v>196</v>
      </c>
    </row>
    <row r="2944" spans="1:19">
      <c r="A2944" t="s">
        <v>28</v>
      </c>
      <c r="B2944" t="s">
        <v>29</v>
      </c>
      <c r="C2944" t="s">
        <v>22</v>
      </c>
      <c r="D2944" t="s">
        <v>23</v>
      </c>
      <c r="E2944" t="s">
        <v>5</v>
      </c>
      <c r="G2944" t="s">
        <v>24</v>
      </c>
      <c r="H2944">
        <v>439932</v>
      </c>
      <c r="I2944">
        <v>440522</v>
      </c>
      <c r="J2944" t="s">
        <v>25</v>
      </c>
      <c r="K2944" t="s">
        <v>1554</v>
      </c>
      <c r="L2944" t="s">
        <v>1554</v>
      </c>
      <c r="N2944" t="s">
        <v>49</v>
      </c>
      <c r="P2944">
        <v>25392794</v>
      </c>
      <c r="Q2944" t="s">
        <v>1552</v>
      </c>
      <c r="R2944">
        <v>591</v>
      </c>
      <c r="S2944">
        <v>196</v>
      </c>
    </row>
    <row r="2945" spans="1:19">
      <c r="A2945" t="s">
        <v>28</v>
      </c>
      <c r="B2945" t="s">
        <v>29</v>
      </c>
      <c r="C2945" t="s">
        <v>22</v>
      </c>
      <c r="D2945" t="s">
        <v>23</v>
      </c>
      <c r="E2945" t="s">
        <v>5</v>
      </c>
      <c r="G2945" t="s">
        <v>24</v>
      </c>
      <c r="H2945">
        <v>684591</v>
      </c>
      <c r="I2945">
        <v>685181</v>
      </c>
      <c r="J2945" t="s">
        <v>25</v>
      </c>
      <c r="K2945" t="s">
        <v>2419</v>
      </c>
      <c r="L2945" t="s">
        <v>2419</v>
      </c>
      <c r="N2945" t="s">
        <v>2420</v>
      </c>
      <c r="P2945">
        <v>24945172</v>
      </c>
      <c r="Q2945" t="s">
        <v>2417</v>
      </c>
      <c r="R2945">
        <v>591</v>
      </c>
      <c r="S2945">
        <v>196</v>
      </c>
    </row>
    <row r="2946" spans="1:19">
      <c r="A2946" t="s">
        <v>28</v>
      </c>
      <c r="B2946" t="s">
        <v>29</v>
      </c>
      <c r="C2946" t="s">
        <v>22</v>
      </c>
      <c r="D2946" t="s">
        <v>23</v>
      </c>
      <c r="E2946" t="s">
        <v>5</v>
      </c>
      <c r="G2946" t="s">
        <v>24</v>
      </c>
      <c r="H2946">
        <v>710288</v>
      </c>
      <c r="I2946">
        <v>710878</v>
      </c>
      <c r="J2946" t="s">
        <v>25</v>
      </c>
      <c r="K2946" t="s">
        <v>2522</v>
      </c>
      <c r="L2946" t="s">
        <v>2522</v>
      </c>
      <c r="N2946" t="s">
        <v>49</v>
      </c>
      <c r="P2946">
        <v>24947758</v>
      </c>
      <c r="Q2946" t="s">
        <v>2520</v>
      </c>
      <c r="R2946">
        <v>591</v>
      </c>
      <c r="S2946">
        <v>196</v>
      </c>
    </row>
    <row r="2947" spans="1:19">
      <c r="A2947" t="s">
        <v>28</v>
      </c>
      <c r="B2947" t="s">
        <v>29</v>
      </c>
      <c r="C2947" t="s">
        <v>22</v>
      </c>
      <c r="D2947" t="s">
        <v>23</v>
      </c>
      <c r="E2947" t="s">
        <v>5</v>
      </c>
      <c r="G2947" t="s">
        <v>24</v>
      </c>
      <c r="H2947">
        <v>950972</v>
      </c>
      <c r="I2947">
        <v>951562</v>
      </c>
      <c r="J2947" t="s">
        <v>41</v>
      </c>
      <c r="K2947" t="s">
        <v>3345</v>
      </c>
      <c r="L2947" t="s">
        <v>3345</v>
      </c>
      <c r="N2947" t="s">
        <v>3346</v>
      </c>
      <c r="P2947">
        <v>24945885</v>
      </c>
      <c r="Q2947" t="s">
        <v>3343</v>
      </c>
      <c r="R2947">
        <v>591</v>
      </c>
      <c r="S2947">
        <v>196</v>
      </c>
    </row>
    <row r="2948" spans="1:19">
      <c r="A2948" t="s">
        <v>28</v>
      </c>
      <c r="B2948" t="s">
        <v>29</v>
      </c>
      <c r="C2948" t="s">
        <v>22</v>
      </c>
      <c r="D2948" t="s">
        <v>23</v>
      </c>
      <c r="E2948" t="s">
        <v>5</v>
      </c>
      <c r="G2948" t="s">
        <v>24</v>
      </c>
      <c r="H2948">
        <v>1970933</v>
      </c>
      <c r="I2948">
        <v>1971523</v>
      </c>
      <c r="J2948" t="s">
        <v>41</v>
      </c>
      <c r="K2948" t="s">
        <v>6593</v>
      </c>
      <c r="L2948" t="s">
        <v>6593</v>
      </c>
      <c r="N2948" t="s">
        <v>6594</v>
      </c>
      <c r="P2948">
        <v>24946997</v>
      </c>
      <c r="Q2948" t="s">
        <v>6591</v>
      </c>
      <c r="R2948">
        <v>591</v>
      </c>
      <c r="S2948">
        <v>196</v>
      </c>
    </row>
    <row r="2949" spans="1:19">
      <c r="A2949" t="s">
        <v>28</v>
      </c>
      <c r="B2949" t="s">
        <v>29</v>
      </c>
      <c r="C2949" t="s">
        <v>22</v>
      </c>
      <c r="D2949" t="s">
        <v>23</v>
      </c>
      <c r="E2949" t="s">
        <v>5</v>
      </c>
      <c r="G2949" t="s">
        <v>24</v>
      </c>
      <c r="H2949">
        <v>2096998</v>
      </c>
      <c r="I2949">
        <v>2097588</v>
      </c>
      <c r="J2949" t="s">
        <v>25</v>
      </c>
      <c r="K2949" t="s">
        <v>6961</v>
      </c>
      <c r="L2949" t="s">
        <v>6961</v>
      </c>
      <c r="N2949" t="s">
        <v>49</v>
      </c>
      <c r="P2949">
        <v>24948491</v>
      </c>
      <c r="Q2949" t="s">
        <v>6959</v>
      </c>
      <c r="R2949">
        <v>591</v>
      </c>
      <c r="S2949">
        <v>196</v>
      </c>
    </row>
    <row r="2950" spans="1:19">
      <c r="A2950" t="s">
        <v>28</v>
      </c>
      <c r="B2950" t="s">
        <v>29</v>
      </c>
      <c r="C2950" t="s">
        <v>22</v>
      </c>
      <c r="D2950" t="s">
        <v>23</v>
      </c>
      <c r="E2950" t="s">
        <v>5</v>
      </c>
      <c r="G2950" t="s">
        <v>24</v>
      </c>
      <c r="H2950">
        <v>2178674</v>
      </c>
      <c r="I2950">
        <v>2179264</v>
      </c>
      <c r="J2950" t="s">
        <v>25</v>
      </c>
      <c r="K2950" t="s">
        <v>7187</v>
      </c>
      <c r="L2950" t="s">
        <v>7187</v>
      </c>
      <c r="N2950" t="s">
        <v>109</v>
      </c>
      <c r="P2950">
        <v>24946886</v>
      </c>
      <c r="Q2950" t="s">
        <v>7185</v>
      </c>
      <c r="R2950">
        <v>591</v>
      </c>
      <c r="S2950">
        <v>196</v>
      </c>
    </row>
    <row r="2951" spans="1:19">
      <c r="A2951" t="s">
        <v>28</v>
      </c>
      <c r="B2951" t="s">
        <v>29</v>
      </c>
      <c r="C2951" t="s">
        <v>22</v>
      </c>
      <c r="D2951" t="s">
        <v>23</v>
      </c>
      <c r="E2951" t="s">
        <v>5</v>
      </c>
      <c r="G2951" t="s">
        <v>24</v>
      </c>
      <c r="H2951">
        <v>2278178</v>
      </c>
      <c r="I2951">
        <v>2278768</v>
      </c>
      <c r="J2951" t="s">
        <v>41</v>
      </c>
      <c r="K2951" t="s">
        <v>7522</v>
      </c>
      <c r="L2951" t="s">
        <v>7522</v>
      </c>
      <c r="N2951" t="s">
        <v>1422</v>
      </c>
      <c r="P2951">
        <v>24948850</v>
      </c>
      <c r="Q2951" t="s">
        <v>7520</v>
      </c>
      <c r="R2951">
        <v>591</v>
      </c>
      <c r="S2951">
        <v>196</v>
      </c>
    </row>
    <row r="2952" spans="1:19">
      <c r="A2952" t="s">
        <v>28</v>
      </c>
      <c r="B2952" t="s">
        <v>29</v>
      </c>
      <c r="C2952" t="s">
        <v>22</v>
      </c>
      <c r="D2952" t="s">
        <v>23</v>
      </c>
      <c r="E2952" t="s">
        <v>5</v>
      </c>
      <c r="G2952" t="s">
        <v>24</v>
      </c>
      <c r="H2952">
        <v>2401488</v>
      </c>
      <c r="I2952">
        <v>2402078</v>
      </c>
      <c r="J2952" t="s">
        <v>25</v>
      </c>
      <c r="K2952" t="s">
        <v>7994</v>
      </c>
      <c r="L2952" t="s">
        <v>7994</v>
      </c>
      <c r="N2952" t="s">
        <v>681</v>
      </c>
      <c r="P2952">
        <v>24946222</v>
      </c>
      <c r="Q2952" t="s">
        <v>7992</v>
      </c>
      <c r="R2952">
        <v>591</v>
      </c>
      <c r="S2952">
        <v>196</v>
      </c>
    </row>
    <row r="2953" spans="1:19">
      <c r="A2953" t="s">
        <v>28</v>
      </c>
      <c r="B2953" t="s">
        <v>29</v>
      </c>
      <c r="C2953" t="s">
        <v>22</v>
      </c>
      <c r="D2953" t="s">
        <v>23</v>
      </c>
      <c r="E2953" t="s">
        <v>5</v>
      </c>
      <c r="G2953" t="s">
        <v>24</v>
      </c>
      <c r="H2953">
        <v>2509160</v>
      </c>
      <c r="I2953">
        <v>2509750</v>
      </c>
      <c r="J2953" t="s">
        <v>41</v>
      </c>
      <c r="K2953" t="s">
        <v>8280</v>
      </c>
      <c r="L2953" t="s">
        <v>8280</v>
      </c>
      <c r="N2953" t="s">
        <v>509</v>
      </c>
      <c r="P2953">
        <v>24948309</v>
      </c>
      <c r="Q2953" t="s">
        <v>8278</v>
      </c>
      <c r="R2953">
        <v>591</v>
      </c>
      <c r="S2953">
        <v>196</v>
      </c>
    </row>
    <row r="2954" spans="1:19">
      <c r="A2954" t="s">
        <v>28</v>
      </c>
      <c r="B2954" t="s">
        <v>29</v>
      </c>
      <c r="C2954" t="s">
        <v>22</v>
      </c>
      <c r="D2954" t="s">
        <v>23</v>
      </c>
      <c r="E2954" t="s">
        <v>5</v>
      </c>
      <c r="G2954" t="s">
        <v>24</v>
      </c>
      <c r="H2954">
        <v>2676417</v>
      </c>
      <c r="I2954">
        <v>2677007</v>
      </c>
      <c r="J2954" t="s">
        <v>41</v>
      </c>
      <c r="K2954" t="s">
        <v>8862</v>
      </c>
      <c r="L2954" t="s">
        <v>8862</v>
      </c>
      <c r="N2954" t="s">
        <v>1422</v>
      </c>
      <c r="P2954">
        <v>24949314</v>
      </c>
      <c r="Q2954" t="s">
        <v>8860</v>
      </c>
      <c r="R2954">
        <v>591</v>
      </c>
      <c r="S2954">
        <v>196</v>
      </c>
    </row>
    <row r="2955" spans="1:19">
      <c r="A2955" t="s">
        <v>28</v>
      </c>
      <c r="B2955" t="s">
        <v>29</v>
      </c>
      <c r="C2955" t="s">
        <v>22</v>
      </c>
      <c r="D2955" t="s">
        <v>23</v>
      </c>
      <c r="E2955" t="s">
        <v>5</v>
      </c>
      <c r="G2955" t="s">
        <v>24</v>
      </c>
      <c r="H2955">
        <v>3205630</v>
      </c>
      <c r="I2955">
        <v>3206220</v>
      </c>
      <c r="J2955" t="s">
        <v>41</v>
      </c>
      <c r="K2955" t="s">
        <v>10361</v>
      </c>
      <c r="L2955" t="s">
        <v>10361</v>
      </c>
      <c r="N2955" t="s">
        <v>10362</v>
      </c>
      <c r="P2955">
        <v>24946340</v>
      </c>
      <c r="Q2955" t="s">
        <v>10359</v>
      </c>
      <c r="R2955">
        <v>591</v>
      </c>
      <c r="S2955">
        <v>196</v>
      </c>
    </row>
    <row r="2956" spans="1:19">
      <c r="A2956" t="s">
        <v>28</v>
      </c>
      <c r="B2956" t="s">
        <v>29</v>
      </c>
      <c r="C2956" t="s">
        <v>22</v>
      </c>
      <c r="D2956" t="s">
        <v>23</v>
      </c>
      <c r="E2956" t="s">
        <v>5</v>
      </c>
      <c r="G2956" t="s">
        <v>24</v>
      </c>
      <c r="H2956">
        <v>3317334</v>
      </c>
      <c r="I2956">
        <v>3317924</v>
      </c>
      <c r="J2956" t="s">
        <v>41</v>
      </c>
      <c r="K2956" t="s">
        <v>10773</v>
      </c>
      <c r="L2956" t="s">
        <v>10773</v>
      </c>
      <c r="N2956" t="s">
        <v>10774</v>
      </c>
      <c r="P2956">
        <v>24948880</v>
      </c>
      <c r="Q2956" t="s">
        <v>10771</v>
      </c>
      <c r="R2956">
        <v>591</v>
      </c>
      <c r="S2956">
        <v>196</v>
      </c>
    </row>
    <row r="2957" spans="1:19">
      <c r="A2957" t="s">
        <v>28</v>
      </c>
      <c r="B2957" t="s">
        <v>29</v>
      </c>
      <c r="C2957" t="s">
        <v>22</v>
      </c>
      <c r="D2957" t="s">
        <v>23</v>
      </c>
      <c r="E2957" t="s">
        <v>5</v>
      </c>
      <c r="G2957" t="s">
        <v>24</v>
      </c>
      <c r="H2957">
        <v>490508</v>
      </c>
      <c r="I2957">
        <v>491095</v>
      </c>
      <c r="J2957" t="s">
        <v>41</v>
      </c>
      <c r="K2957" t="s">
        <v>1733</v>
      </c>
      <c r="L2957" t="s">
        <v>1733</v>
      </c>
      <c r="N2957" t="s">
        <v>1573</v>
      </c>
      <c r="P2957">
        <v>24948740</v>
      </c>
      <c r="Q2957" t="s">
        <v>1731</v>
      </c>
      <c r="R2957">
        <v>588</v>
      </c>
      <c r="S2957">
        <v>195</v>
      </c>
    </row>
    <row r="2958" spans="1:19">
      <c r="A2958" t="s">
        <v>28</v>
      </c>
      <c r="B2958" t="s">
        <v>29</v>
      </c>
      <c r="C2958" t="s">
        <v>22</v>
      </c>
      <c r="D2958" t="s">
        <v>23</v>
      </c>
      <c r="E2958" t="s">
        <v>5</v>
      </c>
      <c r="G2958" t="s">
        <v>24</v>
      </c>
      <c r="H2958">
        <v>685183</v>
      </c>
      <c r="I2958">
        <v>685770</v>
      </c>
      <c r="J2958" t="s">
        <v>25</v>
      </c>
      <c r="K2958" t="s">
        <v>2423</v>
      </c>
      <c r="L2958" t="s">
        <v>2423</v>
      </c>
      <c r="N2958" t="s">
        <v>2424</v>
      </c>
      <c r="P2958">
        <v>24949166</v>
      </c>
      <c r="Q2958" t="s">
        <v>2421</v>
      </c>
      <c r="R2958">
        <v>588</v>
      </c>
      <c r="S2958">
        <v>195</v>
      </c>
    </row>
    <row r="2959" spans="1:19">
      <c r="A2959" t="s">
        <v>28</v>
      </c>
      <c r="B2959" t="s">
        <v>29</v>
      </c>
      <c r="C2959" t="s">
        <v>22</v>
      </c>
      <c r="D2959" t="s">
        <v>23</v>
      </c>
      <c r="E2959" t="s">
        <v>5</v>
      </c>
      <c r="G2959" t="s">
        <v>24</v>
      </c>
      <c r="H2959">
        <v>1026565</v>
      </c>
      <c r="I2959">
        <v>1027152</v>
      </c>
      <c r="J2959" t="s">
        <v>25</v>
      </c>
      <c r="K2959" t="s">
        <v>3631</v>
      </c>
      <c r="L2959" t="s">
        <v>3631</v>
      </c>
      <c r="N2959" t="s">
        <v>3632</v>
      </c>
      <c r="P2959">
        <v>24948763</v>
      </c>
      <c r="Q2959" t="s">
        <v>3630</v>
      </c>
      <c r="R2959">
        <v>588</v>
      </c>
      <c r="S2959">
        <v>195</v>
      </c>
    </row>
    <row r="2960" spans="1:19">
      <c r="A2960" t="s">
        <v>28</v>
      </c>
      <c r="B2960" t="s">
        <v>29</v>
      </c>
      <c r="C2960" t="s">
        <v>22</v>
      </c>
      <c r="D2960" t="s">
        <v>23</v>
      </c>
      <c r="E2960" t="s">
        <v>5</v>
      </c>
      <c r="G2960" t="s">
        <v>24</v>
      </c>
      <c r="H2960">
        <v>1258748</v>
      </c>
      <c r="I2960">
        <v>1259335</v>
      </c>
      <c r="J2960" t="s">
        <v>25</v>
      </c>
      <c r="K2960" t="s">
        <v>4389</v>
      </c>
      <c r="L2960" t="s">
        <v>4389</v>
      </c>
      <c r="N2960" t="s">
        <v>4390</v>
      </c>
      <c r="P2960">
        <v>24946224</v>
      </c>
      <c r="Q2960" t="s">
        <v>4387</v>
      </c>
      <c r="R2960">
        <v>588</v>
      </c>
      <c r="S2960">
        <v>195</v>
      </c>
    </row>
    <row r="2961" spans="1:19">
      <c r="A2961" t="s">
        <v>28</v>
      </c>
      <c r="B2961" t="s">
        <v>29</v>
      </c>
      <c r="C2961" t="s">
        <v>22</v>
      </c>
      <c r="D2961" t="s">
        <v>23</v>
      </c>
      <c r="E2961" t="s">
        <v>5</v>
      </c>
      <c r="G2961" t="s">
        <v>24</v>
      </c>
      <c r="H2961">
        <v>1902728</v>
      </c>
      <c r="I2961">
        <v>1903315</v>
      </c>
      <c r="J2961" t="s">
        <v>41</v>
      </c>
      <c r="K2961" t="s">
        <v>6370</v>
      </c>
      <c r="L2961" t="s">
        <v>6370</v>
      </c>
      <c r="N2961" t="s">
        <v>6371</v>
      </c>
      <c r="O2961" t="s">
        <v>6367</v>
      </c>
      <c r="P2961">
        <v>24947861</v>
      </c>
      <c r="Q2961" t="s">
        <v>6368</v>
      </c>
      <c r="R2961">
        <v>588</v>
      </c>
      <c r="S2961">
        <v>195</v>
      </c>
    </row>
    <row r="2962" spans="1:19">
      <c r="A2962" t="s">
        <v>28</v>
      </c>
      <c r="B2962" t="s">
        <v>29</v>
      </c>
      <c r="C2962" t="s">
        <v>22</v>
      </c>
      <c r="D2962" t="s">
        <v>23</v>
      </c>
      <c r="E2962" t="s">
        <v>5</v>
      </c>
      <c r="G2962" t="s">
        <v>24</v>
      </c>
      <c r="H2962">
        <v>2788877</v>
      </c>
      <c r="I2962">
        <v>2789464</v>
      </c>
      <c r="J2962" t="s">
        <v>25</v>
      </c>
      <c r="K2962" t="s">
        <v>9217</v>
      </c>
      <c r="L2962" t="s">
        <v>9217</v>
      </c>
      <c r="N2962" t="s">
        <v>49</v>
      </c>
      <c r="P2962">
        <v>24945539</v>
      </c>
      <c r="Q2962" t="s">
        <v>9215</v>
      </c>
      <c r="R2962">
        <v>588</v>
      </c>
      <c r="S2962">
        <v>195</v>
      </c>
    </row>
    <row r="2963" spans="1:19">
      <c r="A2963" t="s">
        <v>28</v>
      </c>
      <c r="B2963" t="s">
        <v>29</v>
      </c>
      <c r="C2963" t="s">
        <v>22</v>
      </c>
      <c r="D2963" t="s">
        <v>23</v>
      </c>
      <c r="E2963" t="s">
        <v>5</v>
      </c>
      <c r="G2963" t="s">
        <v>24</v>
      </c>
      <c r="H2963">
        <v>2916012</v>
      </c>
      <c r="I2963">
        <v>2916599</v>
      </c>
      <c r="J2963" t="s">
        <v>25</v>
      </c>
      <c r="K2963" t="s">
        <v>9572</v>
      </c>
      <c r="L2963" t="s">
        <v>9572</v>
      </c>
      <c r="N2963" t="s">
        <v>9573</v>
      </c>
      <c r="P2963">
        <v>24948461</v>
      </c>
      <c r="Q2963" t="s">
        <v>9571</v>
      </c>
      <c r="R2963">
        <v>588</v>
      </c>
      <c r="S2963">
        <v>195</v>
      </c>
    </row>
    <row r="2964" spans="1:19">
      <c r="A2964" t="s">
        <v>28</v>
      </c>
      <c r="B2964" t="s">
        <v>29</v>
      </c>
      <c r="C2964" t="s">
        <v>22</v>
      </c>
      <c r="D2964" t="s">
        <v>23</v>
      </c>
      <c r="E2964" t="s">
        <v>5</v>
      </c>
      <c r="G2964" t="s">
        <v>24</v>
      </c>
      <c r="H2964">
        <v>3353192</v>
      </c>
      <c r="I2964">
        <v>3353779</v>
      </c>
      <c r="J2964" t="s">
        <v>41</v>
      </c>
      <c r="K2964" t="s">
        <v>10910</v>
      </c>
      <c r="L2964" t="s">
        <v>10910</v>
      </c>
      <c r="N2964" t="s">
        <v>8191</v>
      </c>
      <c r="P2964">
        <v>24947448</v>
      </c>
      <c r="Q2964" t="s">
        <v>10908</v>
      </c>
      <c r="R2964">
        <v>588</v>
      </c>
      <c r="S2964">
        <v>195</v>
      </c>
    </row>
    <row r="2965" spans="1:19">
      <c r="A2965" t="s">
        <v>28</v>
      </c>
      <c r="B2965" t="s">
        <v>29</v>
      </c>
      <c r="C2965" t="s">
        <v>22</v>
      </c>
      <c r="D2965" t="s">
        <v>23</v>
      </c>
      <c r="E2965" t="s">
        <v>5</v>
      </c>
      <c r="G2965" t="s">
        <v>24</v>
      </c>
      <c r="H2965">
        <v>4418386</v>
      </c>
      <c r="I2965">
        <v>4418973</v>
      </c>
      <c r="J2965" t="s">
        <v>25</v>
      </c>
      <c r="K2965" t="s">
        <v>14510</v>
      </c>
      <c r="L2965" t="s">
        <v>14510</v>
      </c>
      <c r="N2965" t="s">
        <v>49</v>
      </c>
      <c r="P2965">
        <v>24946969</v>
      </c>
      <c r="Q2965" t="s">
        <v>14508</v>
      </c>
      <c r="R2965">
        <v>588</v>
      </c>
      <c r="S2965">
        <v>195</v>
      </c>
    </row>
    <row r="2966" spans="1:19">
      <c r="A2966" t="s">
        <v>28</v>
      </c>
      <c r="B2966" t="s">
        <v>29</v>
      </c>
      <c r="C2966" t="s">
        <v>22</v>
      </c>
      <c r="D2966" t="s">
        <v>23</v>
      </c>
      <c r="E2966" t="s">
        <v>5</v>
      </c>
      <c r="G2966" t="s">
        <v>24</v>
      </c>
      <c r="H2966">
        <v>4585600</v>
      </c>
      <c r="I2966">
        <v>4586187</v>
      </c>
      <c r="J2966" t="s">
        <v>25</v>
      </c>
      <c r="K2966" t="s">
        <v>15121</v>
      </c>
      <c r="L2966" t="s">
        <v>15121</v>
      </c>
      <c r="N2966" t="s">
        <v>3391</v>
      </c>
      <c r="P2966">
        <v>24947051</v>
      </c>
      <c r="Q2966" t="s">
        <v>15119</v>
      </c>
      <c r="R2966">
        <v>588</v>
      </c>
      <c r="S2966">
        <v>195</v>
      </c>
    </row>
    <row r="2967" spans="1:19">
      <c r="A2967" t="s">
        <v>28</v>
      </c>
      <c r="B2967" t="s">
        <v>29</v>
      </c>
      <c r="C2967" t="s">
        <v>22</v>
      </c>
      <c r="D2967" t="s">
        <v>23</v>
      </c>
      <c r="E2967" t="s">
        <v>5</v>
      </c>
      <c r="G2967" t="s">
        <v>24</v>
      </c>
      <c r="H2967">
        <v>14392</v>
      </c>
      <c r="I2967">
        <v>14976</v>
      </c>
      <c r="J2967" t="s">
        <v>41</v>
      </c>
      <c r="K2967" t="s">
        <v>74</v>
      </c>
      <c r="L2967" t="s">
        <v>74</v>
      </c>
      <c r="N2967" t="s">
        <v>49</v>
      </c>
      <c r="P2967">
        <v>31478194</v>
      </c>
      <c r="Q2967" t="s">
        <v>72</v>
      </c>
      <c r="R2967">
        <v>585</v>
      </c>
      <c r="S2967">
        <v>194</v>
      </c>
    </row>
    <row r="2968" spans="1:19">
      <c r="A2968" t="s">
        <v>28</v>
      </c>
      <c r="B2968" t="s">
        <v>29</v>
      </c>
      <c r="C2968" t="s">
        <v>22</v>
      </c>
      <c r="D2968" t="s">
        <v>23</v>
      </c>
      <c r="E2968" t="s">
        <v>5</v>
      </c>
      <c r="G2968" t="s">
        <v>24</v>
      </c>
      <c r="H2968">
        <v>223302</v>
      </c>
      <c r="I2968">
        <v>223886</v>
      </c>
      <c r="J2968" t="s">
        <v>25</v>
      </c>
      <c r="K2968" t="s">
        <v>797</v>
      </c>
      <c r="L2968" t="s">
        <v>797</v>
      </c>
      <c r="N2968" t="s">
        <v>49</v>
      </c>
      <c r="P2968">
        <v>24949306</v>
      </c>
      <c r="Q2968" t="s">
        <v>795</v>
      </c>
      <c r="R2968">
        <v>585</v>
      </c>
      <c r="S2968">
        <v>194</v>
      </c>
    </row>
    <row r="2969" spans="1:19">
      <c r="A2969" t="s">
        <v>28</v>
      </c>
      <c r="B2969" t="s">
        <v>29</v>
      </c>
      <c r="C2969" t="s">
        <v>22</v>
      </c>
      <c r="D2969" t="s">
        <v>23</v>
      </c>
      <c r="E2969" t="s">
        <v>5</v>
      </c>
      <c r="G2969" t="s">
        <v>24</v>
      </c>
      <c r="H2969">
        <v>286392</v>
      </c>
      <c r="I2969">
        <v>286976</v>
      </c>
      <c r="J2969" t="s">
        <v>25</v>
      </c>
      <c r="K2969" t="s">
        <v>1031</v>
      </c>
      <c r="L2969" t="s">
        <v>1031</v>
      </c>
      <c r="N2969" t="s">
        <v>49</v>
      </c>
      <c r="P2969">
        <v>24947445</v>
      </c>
      <c r="Q2969" t="s">
        <v>1029</v>
      </c>
      <c r="R2969">
        <v>585</v>
      </c>
      <c r="S2969">
        <v>194</v>
      </c>
    </row>
    <row r="2970" spans="1:19">
      <c r="A2970" t="s">
        <v>28</v>
      </c>
      <c r="B2970" t="s">
        <v>29</v>
      </c>
      <c r="C2970" t="s">
        <v>22</v>
      </c>
      <c r="D2970" t="s">
        <v>23</v>
      </c>
      <c r="E2970" t="s">
        <v>5</v>
      </c>
      <c r="G2970" t="s">
        <v>24</v>
      </c>
      <c r="H2970">
        <v>372956</v>
      </c>
      <c r="I2970">
        <v>373540</v>
      </c>
      <c r="J2970" t="s">
        <v>25</v>
      </c>
      <c r="K2970" t="s">
        <v>1319</v>
      </c>
      <c r="L2970" t="s">
        <v>1319</v>
      </c>
      <c r="N2970" t="s">
        <v>1320</v>
      </c>
      <c r="P2970">
        <v>24945981</v>
      </c>
      <c r="Q2970" t="s">
        <v>1317</v>
      </c>
      <c r="R2970">
        <v>585</v>
      </c>
      <c r="S2970">
        <v>194</v>
      </c>
    </row>
    <row r="2971" spans="1:19">
      <c r="A2971" t="s">
        <v>28</v>
      </c>
      <c r="B2971" t="s">
        <v>29</v>
      </c>
      <c r="C2971" t="s">
        <v>22</v>
      </c>
      <c r="D2971" t="s">
        <v>23</v>
      </c>
      <c r="E2971" t="s">
        <v>5</v>
      </c>
      <c r="G2971" t="s">
        <v>24</v>
      </c>
      <c r="H2971">
        <v>709411</v>
      </c>
      <c r="I2971">
        <v>709995</v>
      </c>
      <c r="J2971" t="s">
        <v>25</v>
      </c>
      <c r="K2971" t="s">
        <v>2519</v>
      </c>
      <c r="L2971" t="s">
        <v>2519</v>
      </c>
      <c r="N2971" t="s">
        <v>49</v>
      </c>
      <c r="P2971">
        <v>24947601</v>
      </c>
      <c r="Q2971" t="s">
        <v>2517</v>
      </c>
      <c r="R2971">
        <v>585</v>
      </c>
      <c r="S2971">
        <v>194</v>
      </c>
    </row>
    <row r="2972" spans="1:19">
      <c r="A2972" t="s">
        <v>28</v>
      </c>
      <c r="B2972" t="s">
        <v>29</v>
      </c>
      <c r="C2972" t="s">
        <v>22</v>
      </c>
      <c r="D2972" t="s">
        <v>23</v>
      </c>
      <c r="E2972" t="s">
        <v>5</v>
      </c>
      <c r="G2972" t="s">
        <v>24</v>
      </c>
      <c r="H2972">
        <v>3027653</v>
      </c>
      <c r="I2972">
        <v>3028237</v>
      </c>
      <c r="J2972" t="s">
        <v>25</v>
      </c>
      <c r="K2972" t="s">
        <v>9914</v>
      </c>
      <c r="L2972" t="s">
        <v>9914</v>
      </c>
      <c r="N2972" t="s">
        <v>1071</v>
      </c>
      <c r="P2972">
        <v>24947814</v>
      </c>
      <c r="Q2972" t="s">
        <v>9912</v>
      </c>
      <c r="R2972">
        <v>585</v>
      </c>
      <c r="S2972">
        <v>194</v>
      </c>
    </row>
    <row r="2973" spans="1:19">
      <c r="A2973" t="s">
        <v>28</v>
      </c>
      <c r="B2973" t="s">
        <v>29</v>
      </c>
      <c r="C2973" t="s">
        <v>22</v>
      </c>
      <c r="D2973" t="s">
        <v>23</v>
      </c>
      <c r="E2973" t="s">
        <v>5</v>
      </c>
      <c r="G2973" t="s">
        <v>24</v>
      </c>
      <c r="H2973">
        <v>3446705</v>
      </c>
      <c r="I2973">
        <v>3447289</v>
      </c>
      <c r="J2973" t="s">
        <v>41</v>
      </c>
      <c r="K2973" t="s">
        <v>11208</v>
      </c>
      <c r="L2973" t="s">
        <v>11208</v>
      </c>
      <c r="N2973" t="s">
        <v>509</v>
      </c>
      <c r="P2973">
        <v>24948295</v>
      </c>
      <c r="Q2973" t="s">
        <v>11206</v>
      </c>
      <c r="R2973">
        <v>585</v>
      </c>
      <c r="S2973">
        <v>194</v>
      </c>
    </row>
    <row r="2974" spans="1:19">
      <c r="A2974" t="s">
        <v>28</v>
      </c>
      <c r="B2974" t="s">
        <v>29</v>
      </c>
      <c r="C2974" t="s">
        <v>22</v>
      </c>
      <c r="D2974" t="s">
        <v>23</v>
      </c>
      <c r="E2974" t="s">
        <v>5</v>
      </c>
      <c r="G2974" t="s">
        <v>24</v>
      </c>
      <c r="H2974">
        <v>3683747</v>
      </c>
      <c r="I2974">
        <v>3684331</v>
      </c>
      <c r="J2974" t="s">
        <v>41</v>
      </c>
      <c r="K2974" t="s">
        <v>12029</v>
      </c>
      <c r="L2974" t="s">
        <v>12029</v>
      </c>
      <c r="N2974" t="s">
        <v>49</v>
      </c>
      <c r="P2974">
        <v>24945449</v>
      </c>
      <c r="Q2974" t="s">
        <v>12027</v>
      </c>
      <c r="R2974">
        <v>585</v>
      </c>
      <c r="S2974">
        <v>194</v>
      </c>
    </row>
    <row r="2975" spans="1:19">
      <c r="A2975" t="s">
        <v>28</v>
      </c>
      <c r="B2975" t="s">
        <v>29</v>
      </c>
      <c r="C2975" t="s">
        <v>22</v>
      </c>
      <c r="D2975" t="s">
        <v>23</v>
      </c>
      <c r="E2975" t="s">
        <v>5</v>
      </c>
      <c r="G2975" t="s">
        <v>24</v>
      </c>
      <c r="H2975">
        <v>4107101</v>
      </c>
      <c r="I2975">
        <v>4107685</v>
      </c>
      <c r="J2975" t="s">
        <v>41</v>
      </c>
      <c r="K2975" t="s">
        <v>13546</v>
      </c>
      <c r="L2975" t="s">
        <v>13546</v>
      </c>
      <c r="N2975" t="s">
        <v>2874</v>
      </c>
      <c r="P2975">
        <v>24946996</v>
      </c>
      <c r="Q2975" t="s">
        <v>13544</v>
      </c>
      <c r="R2975">
        <v>585</v>
      </c>
      <c r="S2975">
        <v>194</v>
      </c>
    </row>
    <row r="2976" spans="1:19">
      <c r="A2976" t="s">
        <v>28</v>
      </c>
      <c r="B2976" t="s">
        <v>29</v>
      </c>
      <c r="C2976" t="s">
        <v>22</v>
      </c>
      <c r="D2976" t="s">
        <v>23</v>
      </c>
      <c r="E2976" t="s">
        <v>5</v>
      </c>
      <c r="G2976" t="s">
        <v>24</v>
      </c>
      <c r="H2976">
        <v>4334634</v>
      </c>
      <c r="I2976">
        <v>4335218</v>
      </c>
      <c r="J2976" t="s">
        <v>41</v>
      </c>
      <c r="K2976" t="s">
        <v>14254</v>
      </c>
      <c r="L2976" t="s">
        <v>14254</v>
      </c>
      <c r="N2976" t="s">
        <v>14255</v>
      </c>
      <c r="O2976" t="s">
        <v>14251</v>
      </c>
      <c r="P2976">
        <v>24946346</v>
      </c>
      <c r="Q2976" t="s">
        <v>14252</v>
      </c>
      <c r="R2976">
        <v>585</v>
      </c>
      <c r="S2976">
        <v>194</v>
      </c>
    </row>
    <row r="2977" spans="1:19">
      <c r="A2977" t="s">
        <v>28</v>
      </c>
      <c r="B2977" t="s">
        <v>29</v>
      </c>
      <c r="C2977" t="s">
        <v>22</v>
      </c>
      <c r="D2977" t="s">
        <v>23</v>
      </c>
      <c r="E2977" t="s">
        <v>5</v>
      </c>
      <c r="G2977" t="s">
        <v>24</v>
      </c>
      <c r="H2977">
        <v>4548729</v>
      </c>
      <c r="I2977">
        <v>4549313</v>
      </c>
      <c r="J2977" t="s">
        <v>41</v>
      </c>
      <c r="K2977" t="s">
        <v>15001</v>
      </c>
      <c r="L2977" t="s">
        <v>15001</v>
      </c>
      <c r="N2977" t="s">
        <v>49</v>
      </c>
      <c r="P2977">
        <v>24946162</v>
      </c>
      <c r="Q2977" t="s">
        <v>14999</v>
      </c>
      <c r="R2977">
        <v>585</v>
      </c>
      <c r="S2977">
        <v>194</v>
      </c>
    </row>
    <row r="2978" spans="1:19">
      <c r="A2978" t="s">
        <v>28</v>
      </c>
      <c r="B2978" t="s">
        <v>29</v>
      </c>
      <c r="C2978" t="s">
        <v>22</v>
      </c>
      <c r="D2978" t="s">
        <v>23</v>
      </c>
      <c r="E2978" t="s">
        <v>5</v>
      </c>
      <c r="G2978" t="s">
        <v>24</v>
      </c>
      <c r="H2978">
        <v>4674672</v>
      </c>
      <c r="I2978">
        <v>4675256</v>
      </c>
      <c r="J2978" t="s">
        <v>25</v>
      </c>
      <c r="K2978" t="s">
        <v>15427</v>
      </c>
      <c r="L2978" t="s">
        <v>15427</v>
      </c>
      <c r="N2978" t="s">
        <v>49</v>
      </c>
      <c r="P2978">
        <v>24947278</v>
      </c>
      <c r="Q2978" t="s">
        <v>15425</v>
      </c>
      <c r="R2978">
        <v>585</v>
      </c>
      <c r="S2978">
        <v>194</v>
      </c>
    </row>
    <row r="2979" spans="1:19">
      <c r="A2979" t="s">
        <v>28</v>
      </c>
      <c r="B2979" t="s">
        <v>29</v>
      </c>
      <c r="C2979" t="s">
        <v>22</v>
      </c>
      <c r="D2979" t="s">
        <v>23</v>
      </c>
      <c r="E2979" t="s">
        <v>5</v>
      </c>
      <c r="G2979" t="s">
        <v>24</v>
      </c>
      <c r="H2979">
        <v>142410</v>
      </c>
      <c r="I2979">
        <v>142991</v>
      </c>
      <c r="J2979" t="s">
        <v>41</v>
      </c>
      <c r="K2979" t="s">
        <v>489</v>
      </c>
      <c r="L2979" t="s">
        <v>489</v>
      </c>
      <c r="N2979" t="s">
        <v>490</v>
      </c>
      <c r="P2979">
        <v>24945513</v>
      </c>
      <c r="Q2979" t="s">
        <v>487</v>
      </c>
      <c r="R2979">
        <v>582</v>
      </c>
      <c r="S2979">
        <v>193</v>
      </c>
    </row>
    <row r="2980" spans="1:19">
      <c r="A2980" t="s">
        <v>28</v>
      </c>
      <c r="B2980" t="s">
        <v>29</v>
      </c>
      <c r="C2980" t="s">
        <v>22</v>
      </c>
      <c r="D2980" t="s">
        <v>23</v>
      </c>
      <c r="E2980" t="s">
        <v>5</v>
      </c>
      <c r="G2980" t="s">
        <v>24</v>
      </c>
      <c r="H2980">
        <v>175455</v>
      </c>
      <c r="I2980">
        <v>176036</v>
      </c>
      <c r="J2980" t="s">
        <v>25</v>
      </c>
      <c r="K2980" t="s">
        <v>622</v>
      </c>
      <c r="L2980" t="s">
        <v>622</v>
      </c>
      <c r="N2980" t="s">
        <v>296</v>
      </c>
      <c r="P2980">
        <v>24946389</v>
      </c>
      <c r="Q2980" t="s">
        <v>620</v>
      </c>
      <c r="R2980">
        <v>582</v>
      </c>
      <c r="S2980">
        <v>193</v>
      </c>
    </row>
    <row r="2981" spans="1:19">
      <c r="A2981" t="s">
        <v>28</v>
      </c>
      <c r="B2981" t="s">
        <v>29</v>
      </c>
      <c r="C2981" t="s">
        <v>22</v>
      </c>
      <c r="D2981" t="s">
        <v>23</v>
      </c>
      <c r="E2981" t="s">
        <v>5</v>
      </c>
      <c r="G2981" t="s">
        <v>24</v>
      </c>
      <c r="H2981">
        <v>185806</v>
      </c>
      <c r="I2981">
        <v>186387</v>
      </c>
      <c r="J2981" t="s">
        <v>41</v>
      </c>
      <c r="K2981" t="s">
        <v>660</v>
      </c>
      <c r="L2981" t="s">
        <v>660</v>
      </c>
      <c r="N2981" t="s">
        <v>661</v>
      </c>
      <c r="P2981">
        <v>24945586</v>
      </c>
      <c r="Q2981" t="s">
        <v>658</v>
      </c>
      <c r="R2981">
        <v>582</v>
      </c>
      <c r="S2981">
        <v>193</v>
      </c>
    </row>
    <row r="2982" spans="1:19">
      <c r="A2982" t="s">
        <v>28</v>
      </c>
      <c r="B2982" t="s">
        <v>29</v>
      </c>
      <c r="C2982" t="s">
        <v>22</v>
      </c>
      <c r="D2982" t="s">
        <v>23</v>
      </c>
      <c r="E2982" t="s">
        <v>5</v>
      </c>
      <c r="G2982" t="s">
        <v>24</v>
      </c>
      <c r="H2982">
        <v>551663</v>
      </c>
      <c r="I2982">
        <v>552244</v>
      </c>
      <c r="J2982" t="s">
        <v>41</v>
      </c>
      <c r="K2982" t="s">
        <v>1932</v>
      </c>
      <c r="L2982" t="s">
        <v>1932</v>
      </c>
      <c r="N2982" t="s">
        <v>1933</v>
      </c>
      <c r="P2982">
        <v>24945316</v>
      </c>
      <c r="Q2982" t="s">
        <v>1930</v>
      </c>
      <c r="R2982">
        <v>582</v>
      </c>
      <c r="S2982">
        <v>193</v>
      </c>
    </row>
    <row r="2983" spans="1:19">
      <c r="A2983" t="s">
        <v>28</v>
      </c>
      <c r="B2983" t="s">
        <v>29</v>
      </c>
      <c r="C2983" t="s">
        <v>22</v>
      </c>
      <c r="D2983" t="s">
        <v>23</v>
      </c>
      <c r="E2983" t="s">
        <v>5</v>
      </c>
      <c r="G2983" t="s">
        <v>24</v>
      </c>
      <c r="H2983">
        <v>1048714</v>
      </c>
      <c r="I2983">
        <v>1049295</v>
      </c>
      <c r="J2983" t="s">
        <v>41</v>
      </c>
      <c r="K2983" t="s">
        <v>3708</v>
      </c>
      <c r="L2983" t="s">
        <v>3708</v>
      </c>
      <c r="N2983" t="s">
        <v>3709</v>
      </c>
      <c r="P2983">
        <v>24947746</v>
      </c>
      <c r="Q2983" t="s">
        <v>3706</v>
      </c>
      <c r="R2983">
        <v>582</v>
      </c>
      <c r="S2983">
        <v>193</v>
      </c>
    </row>
    <row r="2984" spans="1:19">
      <c r="A2984" t="s">
        <v>28</v>
      </c>
      <c r="B2984" t="s">
        <v>29</v>
      </c>
      <c r="C2984" t="s">
        <v>22</v>
      </c>
      <c r="D2984" t="s">
        <v>23</v>
      </c>
      <c r="E2984" t="s">
        <v>5</v>
      </c>
      <c r="G2984" t="s">
        <v>24</v>
      </c>
      <c r="H2984">
        <v>1376752</v>
      </c>
      <c r="I2984">
        <v>1377333</v>
      </c>
      <c r="J2984" t="s">
        <v>25</v>
      </c>
      <c r="K2984" t="s">
        <v>4771</v>
      </c>
      <c r="L2984" t="s">
        <v>4771</v>
      </c>
      <c r="N2984" t="s">
        <v>4772</v>
      </c>
      <c r="O2984" t="s">
        <v>4768</v>
      </c>
      <c r="P2984">
        <v>24949220</v>
      </c>
      <c r="Q2984" t="s">
        <v>4769</v>
      </c>
      <c r="R2984">
        <v>582</v>
      </c>
      <c r="S2984">
        <v>193</v>
      </c>
    </row>
    <row r="2985" spans="1:19">
      <c r="A2985" t="s">
        <v>28</v>
      </c>
      <c r="B2985" t="s">
        <v>29</v>
      </c>
      <c r="C2985" t="s">
        <v>22</v>
      </c>
      <c r="D2985" t="s">
        <v>23</v>
      </c>
      <c r="E2985" t="s">
        <v>5</v>
      </c>
      <c r="G2985" t="s">
        <v>24</v>
      </c>
      <c r="H2985">
        <v>1722024</v>
      </c>
      <c r="I2985">
        <v>1722605</v>
      </c>
      <c r="J2985" t="s">
        <v>41</v>
      </c>
      <c r="K2985" t="s">
        <v>5818</v>
      </c>
      <c r="L2985" t="s">
        <v>5818</v>
      </c>
      <c r="N2985" t="s">
        <v>5819</v>
      </c>
      <c r="P2985">
        <v>24945732</v>
      </c>
      <c r="Q2985" t="s">
        <v>5816</v>
      </c>
      <c r="R2985">
        <v>582</v>
      </c>
      <c r="S2985">
        <v>193</v>
      </c>
    </row>
    <row r="2986" spans="1:19">
      <c r="A2986" t="s">
        <v>28</v>
      </c>
      <c r="B2986" t="s">
        <v>29</v>
      </c>
      <c r="C2986" t="s">
        <v>22</v>
      </c>
      <c r="D2986" t="s">
        <v>23</v>
      </c>
      <c r="E2986" t="s">
        <v>5</v>
      </c>
      <c r="G2986" t="s">
        <v>24</v>
      </c>
      <c r="H2986">
        <v>2331056</v>
      </c>
      <c r="I2986">
        <v>2331637</v>
      </c>
      <c r="J2986" t="s">
        <v>25</v>
      </c>
      <c r="K2986" t="s">
        <v>7717</v>
      </c>
      <c r="L2986" t="s">
        <v>7717</v>
      </c>
      <c r="N2986" t="s">
        <v>49</v>
      </c>
      <c r="P2986">
        <v>24945496</v>
      </c>
      <c r="Q2986" t="s">
        <v>7715</v>
      </c>
      <c r="R2986">
        <v>582</v>
      </c>
      <c r="S2986">
        <v>193</v>
      </c>
    </row>
    <row r="2987" spans="1:19">
      <c r="A2987" t="s">
        <v>28</v>
      </c>
      <c r="B2987" t="s">
        <v>29</v>
      </c>
      <c r="C2987" t="s">
        <v>22</v>
      </c>
      <c r="D2987" t="s">
        <v>23</v>
      </c>
      <c r="E2987" t="s">
        <v>5</v>
      </c>
      <c r="G2987" t="s">
        <v>24</v>
      </c>
      <c r="H2987">
        <v>2543705</v>
      </c>
      <c r="I2987">
        <v>2544286</v>
      </c>
      <c r="J2987" t="s">
        <v>25</v>
      </c>
      <c r="K2987" t="s">
        <v>8411</v>
      </c>
      <c r="L2987" t="s">
        <v>8411</v>
      </c>
      <c r="N2987" t="s">
        <v>2856</v>
      </c>
      <c r="P2987">
        <v>24946963</v>
      </c>
      <c r="Q2987" t="s">
        <v>8409</v>
      </c>
      <c r="R2987">
        <v>582</v>
      </c>
      <c r="S2987">
        <v>193</v>
      </c>
    </row>
    <row r="2988" spans="1:19">
      <c r="A2988" t="s">
        <v>28</v>
      </c>
      <c r="B2988" t="s">
        <v>29</v>
      </c>
      <c r="C2988" t="s">
        <v>22</v>
      </c>
      <c r="D2988" t="s">
        <v>23</v>
      </c>
      <c r="E2988" t="s">
        <v>5</v>
      </c>
      <c r="G2988" t="s">
        <v>24</v>
      </c>
      <c r="H2988">
        <v>2545838</v>
      </c>
      <c r="I2988">
        <v>2546419</v>
      </c>
      <c r="J2988" t="s">
        <v>25</v>
      </c>
      <c r="K2988" t="s">
        <v>8420</v>
      </c>
      <c r="L2988" t="s">
        <v>8420</v>
      </c>
      <c r="N2988" t="s">
        <v>8421</v>
      </c>
      <c r="P2988">
        <v>24948712</v>
      </c>
      <c r="Q2988" t="s">
        <v>8418</v>
      </c>
      <c r="R2988">
        <v>582</v>
      </c>
      <c r="S2988">
        <v>193</v>
      </c>
    </row>
    <row r="2989" spans="1:19">
      <c r="A2989" t="s">
        <v>28</v>
      </c>
      <c r="B2989" t="s">
        <v>29</v>
      </c>
      <c r="C2989" t="s">
        <v>22</v>
      </c>
      <c r="D2989" t="s">
        <v>23</v>
      </c>
      <c r="E2989" t="s">
        <v>5</v>
      </c>
      <c r="G2989" t="s">
        <v>24</v>
      </c>
      <c r="H2989">
        <v>2879427</v>
      </c>
      <c r="I2989">
        <v>2880008</v>
      </c>
      <c r="J2989" t="s">
        <v>25</v>
      </c>
      <c r="K2989" t="s">
        <v>9480</v>
      </c>
      <c r="L2989" t="s">
        <v>9480</v>
      </c>
      <c r="N2989" t="s">
        <v>49</v>
      </c>
      <c r="P2989">
        <v>24948209</v>
      </c>
      <c r="Q2989" t="s">
        <v>9478</v>
      </c>
      <c r="R2989">
        <v>582</v>
      </c>
      <c r="S2989">
        <v>193</v>
      </c>
    </row>
    <row r="2990" spans="1:19">
      <c r="A2990" t="s">
        <v>28</v>
      </c>
      <c r="B2990" t="s">
        <v>29</v>
      </c>
      <c r="C2990" t="s">
        <v>22</v>
      </c>
      <c r="D2990" t="s">
        <v>23</v>
      </c>
      <c r="E2990" t="s">
        <v>5</v>
      </c>
      <c r="G2990" t="s">
        <v>24</v>
      </c>
      <c r="H2990">
        <v>3015777</v>
      </c>
      <c r="I2990">
        <v>3016358</v>
      </c>
      <c r="J2990" t="s">
        <v>41</v>
      </c>
      <c r="K2990" t="s">
        <v>9866</v>
      </c>
      <c r="L2990" t="s">
        <v>9866</v>
      </c>
      <c r="N2990" t="s">
        <v>9867</v>
      </c>
      <c r="P2990">
        <v>24947668</v>
      </c>
      <c r="Q2990" t="s">
        <v>9864</v>
      </c>
      <c r="R2990">
        <v>582</v>
      </c>
      <c r="S2990">
        <v>193</v>
      </c>
    </row>
    <row r="2991" spans="1:19">
      <c r="A2991" t="s">
        <v>28</v>
      </c>
      <c r="B2991" t="s">
        <v>29</v>
      </c>
      <c r="C2991" t="s">
        <v>22</v>
      </c>
      <c r="D2991" t="s">
        <v>23</v>
      </c>
      <c r="E2991" t="s">
        <v>5</v>
      </c>
      <c r="G2991" t="s">
        <v>24</v>
      </c>
      <c r="H2991">
        <v>3482904</v>
      </c>
      <c r="I2991">
        <v>3483485</v>
      </c>
      <c r="J2991" t="s">
        <v>25</v>
      </c>
      <c r="K2991" t="s">
        <v>11357</v>
      </c>
      <c r="L2991" t="s">
        <v>11357</v>
      </c>
      <c r="N2991" t="s">
        <v>11358</v>
      </c>
      <c r="P2991">
        <v>24949377</v>
      </c>
      <c r="Q2991" t="s">
        <v>11355</v>
      </c>
      <c r="R2991">
        <v>582</v>
      </c>
      <c r="S2991">
        <v>193</v>
      </c>
    </row>
    <row r="2992" spans="1:19">
      <c r="A2992" t="s">
        <v>28</v>
      </c>
      <c r="B2992" t="s">
        <v>29</v>
      </c>
      <c r="C2992" t="s">
        <v>22</v>
      </c>
      <c r="D2992" t="s">
        <v>23</v>
      </c>
      <c r="E2992" t="s">
        <v>5</v>
      </c>
      <c r="G2992" t="s">
        <v>24</v>
      </c>
      <c r="H2992">
        <v>3696013</v>
      </c>
      <c r="I2992">
        <v>3696594</v>
      </c>
      <c r="J2992" t="s">
        <v>25</v>
      </c>
      <c r="K2992" t="s">
        <v>12068</v>
      </c>
      <c r="L2992" t="s">
        <v>12068</v>
      </c>
      <c r="N2992" t="s">
        <v>49</v>
      </c>
      <c r="P2992">
        <v>24946404</v>
      </c>
      <c r="Q2992" t="s">
        <v>12067</v>
      </c>
      <c r="R2992">
        <v>582</v>
      </c>
      <c r="S2992">
        <v>193</v>
      </c>
    </row>
    <row r="2993" spans="1:19">
      <c r="A2993" t="s">
        <v>28</v>
      </c>
      <c r="B2993" t="s">
        <v>29</v>
      </c>
      <c r="C2993" t="s">
        <v>22</v>
      </c>
      <c r="D2993" t="s">
        <v>23</v>
      </c>
      <c r="E2993" t="s">
        <v>5</v>
      </c>
      <c r="G2993" t="s">
        <v>24</v>
      </c>
      <c r="H2993">
        <v>3712347</v>
      </c>
      <c r="I2993">
        <v>3712928</v>
      </c>
      <c r="J2993" t="s">
        <v>25</v>
      </c>
      <c r="K2993" t="s">
        <v>12135</v>
      </c>
      <c r="L2993" t="s">
        <v>12135</v>
      </c>
      <c r="N2993" t="s">
        <v>474</v>
      </c>
      <c r="O2993" t="s">
        <v>12132</v>
      </c>
      <c r="P2993">
        <v>24945837</v>
      </c>
      <c r="Q2993" t="s">
        <v>12133</v>
      </c>
      <c r="R2993">
        <v>582</v>
      </c>
      <c r="S2993">
        <v>193</v>
      </c>
    </row>
    <row r="2994" spans="1:19">
      <c r="A2994" t="s">
        <v>28</v>
      </c>
      <c r="B2994" t="s">
        <v>29</v>
      </c>
      <c r="C2994" t="s">
        <v>22</v>
      </c>
      <c r="D2994" t="s">
        <v>23</v>
      </c>
      <c r="E2994" t="s">
        <v>5</v>
      </c>
      <c r="G2994" t="s">
        <v>24</v>
      </c>
      <c r="H2994">
        <v>4387173</v>
      </c>
      <c r="I2994">
        <v>4387754</v>
      </c>
      <c r="J2994" t="s">
        <v>41</v>
      </c>
      <c r="K2994" t="s">
        <v>14410</v>
      </c>
      <c r="L2994" t="s">
        <v>14410</v>
      </c>
      <c r="N2994" t="s">
        <v>14411</v>
      </c>
      <c r="P2994">
        <v>24947157</v>
      </c>
      <c r="Q2994" t="s">
        <v>14408</v>
      </c>
      <c r="R2994">
        <v>582</v>
      </c>
      <c r="S2994">
        <v>193</v>
      </c>
    </row>
    <row r="2995" spans="1:19">
      <c r="A2995" t="s">
        <v>28</v>
      </c>
      <c r="B2995" t="s">
        <v>29</v>
      </c>
      <c r="C2995" t="s">
        <v>22</v>
      </c>
      <c r="D2995" t="s">
        <v>23</v>
      </c>
      <c r="E2995" t="s">
        <v>5</v>
      </c>
      <c r="G2995" t="s">
        <v>24</v>
      </c>
      <c r="H2995">
        <v>4463192</v>
      </c>
      <c r="I2995">
        <v>4463773</v>
      </c>
      <c r="J2995" t="s">
        <v>41</v>
      </c>
      <c r="K2995" t="s">
        <v>14648</v>
      </c>
      <c r="L2995" t="s">
        <v>14648</v>
      </c>
      <c r="N2995" t="s">
        <v>14649</v>
      </c>
      <c r="P2995">
        <v>24948085</v>
      </c>
      <c r="Q2995" t="s">
        <v>14646</v>
      </c>
      <c r="R2995">
        <v>582</v>
      </c>
      <c r="S2995">
        <v>193</v>
      </c>
    </row>
    <row r="2996" spans="1:19">
      <c r="A2996" t="s">
        <v>28</v>
      </c>
      <c r="B2996" t="s">
        <v>29</v>
      </c>
      <c r="C2996" t="s">
        <v>22</v>
      </c>
      <c r="D2996" t="s">
        <v>23</v>
      </c>
      <c r="E2996" t="s">
        <v>5</v>
      </c>
      <c r="G2996" t="s">
        <v>24</v>
      </c>
      <c r="H2996">
        <v>4466246</v>
      </c>
      <c r="I2996">
        <v>4466827</v>
      </c>
      <c r="J2996" t="s">
        <v>41</v>
      </c>
      <c r="K2996" t="s">
        <v>14659</v>
      </c>
      <c r="L2996" t="s">
        <v>14659</v>
      </c>
      <c r="N2996" t="s">
        <v>509</v>
      </c>
      <c r="P2996">
        <v>24948328</v>
      </c>
      <c r="Q2996" t="s">
        <v>14657</v>
      </c>
      <c r="R2996">
        <v>582</v>
      </c>
      <c r="S2996">
        <v>193</v>
      </c>
    </row>
    <row r="2997" spans="1:19">
      <c r="A2997" t="s">
        <v>28</v>
      </c>
      <c r="B2997" t="s">
        <v>29</v>
      </c>
      <c r="C2997" t="s">
        <v>22</v>
      </c>
      <c r="D2997" t="s">
        <v>23</v>
      </c>
      <c r="E2997" t="s">
        <v>5</v>
      </c>
      <c r="G2997" t="s">
        <v>24</v>
      </c>
      <c r="H2997">
        <v>359643</v>
      </c>
      <c r="I2997">
        <v>360221</v>
      </c>
      <c r="J2997" t="s">
        <v>41</v>
      </c>
      <c r="K2997" t="s">
        <v>1264</v>
      </c>
      <c r="L2997" t="s">
        <v>1264</v>
      </c>
      <c r="N2997" t="s">
        <v>1265</v>
      </c>
      <c r="P2997">
        <v>24945242</v>
      </c>
      <c r="Q2997" t="s">
        <v>1262</v>
      </c>
      <c r="R2997">
        <v>579</v>
      </c>
      <c r="S2997">
        <v>192</v>
      </c>
    </row>
    <row r="2998" spans="1:19">
      <c r="A2998" t="s">
        <v>28</v>
      </c>
      <c r="B2998" t="s">
        <v>29</v>
      </c>
      <c r="C2998" t="s">
        <v>22</v>
      </c>
      <c r="D2998" t="s">
        <v>23</v>
      </c>
      <c r="E2998" t="s">
        <v>5</v>
      </c>
      <c r="G2998" t="s">
        <v>24</v>
      </c>
      <c r="H2998">
        <v>644323</v>
      </c>
      <c r="I2998">
        <v>644901</v>
      </c>
      <c r="J2998" t="s">
        <v>25</v>
      </c>
      <c r="K2998" t="s">
        <v>2259</v>
      </c>
      <c r="L2998" t="s">
        <v>2259</v>
      </c>
      <c r="N2998" t="s">
        <v>2260</v>
      </c>
      <c r="P2998">
        <v>24947437</v>
      </c>
      <c r="Q2998" t="s">
        <v>2257</v>
      </c>
      <c r="R2998">
        <v>579</v>
      </c>
      <c r="S2998">
        <v>192</v>
      </c>
    </row>
    <row r="2999" spans="1:19">
      <c r="A2999" t="s">
        <v>28</v>
      </c>
      <c r="B2999" t="s">
        <v>29</v>
      </c>
      <c r="C2999" t="s">
        <v>22</v>
      </c>
      <c r="D2999" t="s">
        <v>23</v>
      </c>
      <c r="E2999" t="s">
        <v>5</v>
      </c>
      <c r="G2999" t="s">
        <v>24</v>
      </c>
      <c r="H2999">
        <v>1153078</v>
      </c>
      <c r="I2999">
        <v>1153656</v>
      </c>
      <c r="J2999" t="s">
        <v>25</v>
      </c>
      <c r="K2999" t="s">
        <v>4076</v>
      </c>
      <c r="L2999" t="s">
        <v>4076</v>
      </c>
      <c r="N2999" t="s">
        <v>4077</v>
      </c>
      <c r="P2999">
        <v>24949510</v>
      </c>
      <c r="Q2999" t="s">
        <v>4074</v>
      </c>
      <c r="R2999">
        <v>579</v>
      </c>
      <c r="S2999">
        <v>192</v>
      </c>
    </row>
    <row r="3000" spans="1:19">
      <c r="A3000" t="s">
        <v>28</v>
      </c>
      <c r="B3000" t="s">
        <v>29</v>
      </c>
      <c r="C3000" t="s">
        <v>22</v>
      </c>
      <c r="D3000" t="s">
        <v>23</v>
      </c>
      <c r="E3000" t="s">
        <v>5</v>
      </c>
      <c r="G3000" t="s">
        <v>24</v>
      </c>
      <c r="H3000">
        <v>1468746</v>
      </c>
      <c r="I3000">
        <v>1469324</v>
      </c>
      <c r="J3000" t="s">
        <v>25</v>
      </c>
      <c r="K3000" t="s">
        <v>5108</v>
      </c>
      <c r="L3000" t="s">
        <v>5108</v>
      </c>
      <c r="N3000" t="s">
        <v>709</v>
      </c>
      <c r="P3000">
        <v>24947872</v>
      </c>
      <c r="Q3000" t="s">
        <v>5106</v>
      </c>
      <c r="R3000">
        <v>579</v>
      </c>
      <c r="S3000">
        <v>192</v>
      </c>
    </row>
    <row r="3001" spans="1:19">
      <c r="A3001" t="s">
        <v>28</v>
      </c>
      <c r="B3001" t="s">
        <v>29</v>
      </c>
      <c r="C3001" t="s">
        <v>22</v>
      </c>
      <c r="D3001" t="s">
        <v>23</v>
      </c>
      <c r="E3001" t="s">
        <v>5</v>
      </c>
      <c r="G3001" t="s">
        <v>24</v>
      </c>
      <c r="H3001">
        <v>2260578</v>
      </c>
      <c r="I3001">
        <v>2261156</v>
      </c>
      <c r="J3001" t="s">
        <v>25</v>
      </c>
      <c r="K3001" t="s">
        <v>7470</v>
      </c>
      <c r="L3001" t="s">
        <v>7470</v>
      </c>
      <c r="N3001" t="s">
        <v>509</v>
      </c>
      <c r="P3001">
        <v>24947052</v>
      </c>
      <c r="Q3001" t="s">
        <v>7468</v>
      </c>
      <c r="R3001">
        <v>579</v>
      </c>
      <c r="S3001">
        <v>192</v>
      </c>
    </row>
    <row r="3002" spans="1:19">
      <c r="A3002" t="s">
        <v>28</v>
      </c>
      <c r="B3002" t="s">
        <v>29</v>
      </c>
      <c r="C3002" t="s">
        <v>22</v>
      </c>
      <c r="D3002" t="s">
        <v>23</v>
      </c>
      <c r="E3002" t="s">
        <v>5</v>
      </c>
      <c r="G3002" t="s">
        <v>24</v>
      </c>
      <c r="H3002">
        <v>2604595</v>
      </c>
      <c r="I3002">
        <v>2605173</v>
      </c>
      <c r="J3002" t="s">
        <v>41</v>
      </c>
      <c r="K3002" t="s">
        <v>8630</v>
      </c>
      <c r="L3002" t="s">
        <v>8630</v>
      </c>
      <c r="N3002" t="s">
        <v>8631</v>
      </c>
      <c r="P3002">
        <v>24947733</v>
      </c>
      <c r="Q3002" t="s">
        <v>8628</v>
      </c>
      <c r="R3002">
        <v>579</v>
      </c>
      <c r="S3002">
        <v>192</v>
      </c>
    </row>
    <row r="3003" spans="1:19">
      <c r="A3003" t="s">
        <v>28</v>
      </c>
      <c r="B3003" t="s">
        <v>29</v>
      </c>
      <c r="C3003" t="s">
        <v>22</v>
      </c>
      <c r="D3003" t="s">
        <v>23</v>
      </c>
      <c r="E3003" t="s">
        <v>5</v>
      </c>
      <c r="G3003" t="s">
        <v>24</v>
      </c>
      <c r="H3003">
        <v>2696450</v>
      </c>
      <c r="I3003">
        <v>2697028</v>
      </c>
      <c r="J3003" t="s">
        <v>25</v>
      </c>
      <c r="K3003" t="s">
        <v>8918</v>
      </c>
      <c r="L3003" t="s">
        <v>8918</v>
      </c>
      <c r="N3003" t="s">
        <v>8919</v>
      </c>
      <c r="P3003">
        <v>24948020</v>
      </c>
      <c r="Q3003" t="s">
        <v>8916</v>
      </c>
      <c r="R3003">
        <v>579</v>
      </c>
      <c r="S3003">
        <v>192</v>
      </c>
    </row>
    <row r="3004" spans="1:19">
      <c r="A3004" t="s">
        <v>28</v>
      </c>
      <c r="B3004" t="s">
        <v>29</v>
      </c>
      <c r="C3004" t="s">
        <v>22</v>
      </c>
      <c r="D3004" t="s">
        <v>23</v>
      </c>
      <c r="E3004" t="s">
        <v>5</v>
      </c>
      <c r="G3004" t="s">
        <v>24</v>
      </c>
      <c r="H3004">
        <v>3568356</v>
      </c>
      <c r="I3004">
        <v>3568934</v>
      </c>
      <c r="J3004" t="s">
        <v>41</v>
      </c>
      <c r="K3004" t="s">
        <v>11617</v>
      </c>
      <c r="L3004" t="s">
        <v>11617</v>
      </c>
      <c r="N3004" t="s">
        <v>11618</v>
      </c>
      <c r="P3004">
        <v>24948354</v>
      </c>
      <c r="Q3004" t="s">
        <v>11615</v>
      </c>
      <c r="R3004">
        <v>579</v>
      </c>
      <c r="S3004">
        <v>192</v>
      </c>
    </row>
    <row r="3005" spans="1:19">
      <c r="A3005" t="s">
        <v>28</v>
      </c>
      <c r="B3005" t="s">
        <v>29</v>
      </c>
      <c r="C3005" t="s">
        <v>22</v>
      </c>
      <c r="D3005" t="s">
        <v>23</v>
      </c>
      <c r="E3005" t="s">
        <v>5</v>
      </c>
      <c r="G3005" t="s">
        <v>24</v>
      </c>
      <c r="H3005">
        <v>446054</v>
      </c>
      <c r="I3005">
        <v>446629</v>
      </c>
      <c r="J3005" t="s">
        <v>25</v>
      </c>
      <c r="K3005" t="s">
        <v>1582</v>
      </c>
      <c r="L3005" t="s">
        <v>1582</v>
      </c>
      <c r="N3005" t="s">
        <v>1583</v>
      </c>
      <c r="P3005">
        <v>24948393</v>
      </c>
      <c r="Q3005" t="s">
        <v>1580</v>
      </c>
      <c r="R3005">
        <v>576</v>
      </c>
      <c r="S3005">
        <v>191</v>
      </c>
    </row>
    <row r="3006" spans="1:19">
      <c r="A3006" t="s">
        <v>28</v>
      </c>
      <c r="B3006" t="s">
        <v>29</v>
      </c>
      <c r="C3006" t="s">
        <v>22</v>
      </c>
      <c r="D3006" t="s">
        <v>23</v>
      </c>
      <c r="E3006" t="s">
        <v>5</v>
      </c>
      <c r="G3006" t="s">
        <v>24</v>
      </c>
      <c r="H3006">
        <v>749799</v>
      </c>
      <c r="I3006">
        <v>750374</v>
      </c>
      <c r="J3006" t="s">
        <v>41</v>
      </c>
      <c r="K3006" t="s">
        <v>2658</v>
      </c>
      <c r="L3006" t="s">
        <v>2658</v>
      </c>
      <c r="N3006" t="s">
        <v>49</v>
      </c>
      <c r="P3006">
        <v>24947765</v>
      </c>
      <c r="Q3006" t="s">
        <v>2656</v>
      </c>
      <c r="R3006">
        <v>576</v>
      </c>
      <c r="S3006">
        <v>191</v>
      </c>
    </row>
    <row r="3007" spans="1:19">
      <c r="A3007" t="s">
        <v>28</v>
      </c>
      <c r="B3007" t="s">
        <v>29</v>
      </c>
      <c r="C3007" t="s">
        <v>22</v>
      </c>
      <c r="D3007" t="s">
        <v>23</v>
      </c>
      <c r="E3007" t="s">
        <v>5</v>
      </c>
      <c r="G3007" t="s">
        <v>24</v>
      </c>
      <c r="H3007">
        <v>859285</v>
      </c>
      <c r="I3007">
        <v>859860</v>
      </c>
      <c r="J3007" t="s">
        <v>41</v>
      </c>
      <c r="K3007" t="s">
        <v>3060</v>
      </c>
      <c r="L3007" t="s">
        <v>3060</v>
      </c>
      <c r="N3007" t="s">
        <v>3061</v>
      </c>
      <c r="P3007">
        <v>24949219</v>
      </c>
      <c r="Q3007" t="s">
        <v>3058</v>
      </c>
      <c r="R3007">
        <v>576</v>
      </c>
      <c r="S3007">
        <v>191</v>
      </c>
    </row>
    <row r="3008" spans="1:19">
      <c r="A3008" t="s">
        <v>28</v>
      </c>
      <c r="B3008" t="s">
        <v>29</v>
      </c>
      <c r="C3008" t="s">
        <v>22</v>
      </c>
      <c r="D3008" t="s">
        <v>23</v>
      </c>
      <c r="E3008" t="s">
        <v>5</v>
      </c>
      <c r="G3008" t="s">
        <v>24</v>
      </c>
      <c r="H3008">
        <v>897263</v>
      </c>
      <c r="I3008">
        <v>897838</v>
      </c>
      <c r="J3008" t="s">
        <v>41</v>
      </c>
      <c r="K3008" t="s">
        <v>3175</v>
      </c>
      <c r="L3008" t="s">
        <v>3175</v>
      </c>
      <c r="N3008" t="s">
        <v>3176</v>
      </c>
      <c r="P3008">
        <v>24948425</v>
      </c>
      <c r="Q3008" t="s">
        <v>3173</v>
      </c>
      <c r="R3008">
        <v>576</v>
      </c>
      <c r="S3008">
        <v>191</v>
      </c>
    </row>
    <row r="3009" spans="1:19">
      <c r="A3009" t="s">
        <v>28</v>
      </c>
      <c r="B3009" t="s">
        <v>29</v>
      </c>
      <c r="C3009" t="s">
        <v>22</v>
      </c>
      <c r="D3009" t="s">
        <v>23</v>
      </c>
      <c r="E3009" t="s">
        <v>5</v>
      </c>
      <c r="G3009" t="s">
        <v>24</v>
      </c>
      <c r="H3009">
        <v>2190422</v>
      </c>
      <c r="I3009">
        <v>2190997</v>
      </c>
      <c r="J3009" t="s">
        <v>25</v>
      </c>
      <c r="K3009" t="s">
        <v>7224</v>
      </c>
      <c r="L3009" t="s">
        <v>7224</v>
      </c>
      <c r="N3009" t="s">
        <v>2260</v>
      </c>
      <c r="P3009">
        <v>24945773</v>
      </c>
      <c r="Q3009" t="s">
        <v>7222</v>
      </c>
      <c r="R3009">
        <v>576</v>
      </c>
      <c r="S3009">
        <v>191</v>
      </c>
    </row>
    <row r="3010" spans="1:19">
      <c r="A3010" t="s">
        <v>28</v>
      </c>
      <c r="B3010" t="s">
        <v>29</v>
      </c>
      <c r="C3010" t="s">
        <v>22</v>
      </c>
      <c r="D3010" t="s">
        <v>23</v>
      </c>
      <c r="E3010" t="s">
        <v>5</v>
      </c>
      <c r="G3010" t="s">
        <v>24</v>
      </c>
      <c r="H3010">
        <v>2243544</v>
      </c>
      <c r="I3010">
        <v>2244119</v>
      </c>
      <c r="J3010" t="s">
        <v>41</v>
      </c>
      <c r="K3010" t="s">
        <v>7391</v>
      </c>
      <c r="L3010" t="s">
        <v>7391</v>
      </c>
      <c r="N3010" t="s">
        <v>49</v>
      </c>
      <c r="P3010">
        <v>25392825</v>
      </c>
      <c r="Q3010" t="s">
        <v>7389</v>
      </c>
      <c r="R3010">
        <v>576</v>
      </c>
      <c r="S3010">
        <v>191</v>
      </c>
    </row>
    <row r="3011" spans="1:19">
      <c r="A3011" t="s">
        <v>28</v>
      </c>
      <c r="B3011" t="s">
        <v>29</v>
      </c>
      <c r="C3011" t="s">
        <v>22</v>
      </c>
      <c r="D3011" t="s">
        <v>23</v>
      </c>
      <c r="E3011" t="s">
        <v>5</v>
      </c>
      <c r="G3011" t="s">
        <v>24</v>
      </c>
      <c r="H3011">
        <v>2525398</v>
      </c>
      <c r="I3011">
        <v>2525973</v>
      </c>
      <c r="J3011" t="s">
        <v>41</v>
      </c>
      <c r="K3011" t="s">
        <v>8345</v>
      </c>
      <c r="L3011" t="s">
        <v>8345</v>
      </c>
      <c r="N3011" t="s">
        <v>8346</v>
      </c>
      <c r="P3011">
        <v>24947934</v>
      </c>
      <c r="Q3011" t="s">
        <v>8343</v>
      </c>
      <c r="R3011">
        <v>576</v>
      </c>
      <c r="S3011">
        <v>191</v>
      </c>
    </row>
    <row r="3012" spans="1:19">
      <c r="A3012" t="s">
        <v>28</v>
      </c>
      <c r="B3012" t="s">
        <v>29</v>
      </c>
      <c r="C3012" t="s">
        <v>22</v>
      </c>
      <c r="D3012" t="s">
        <v>23</v>
      </c>
      <c r="E3012" t="s">
        <v>5</v>
      </c>
      <c r="G3012" t="s">
        <v>24</v>
      </c>
      <c r="H3012">
        <v>2692119</v>
      </c>
      <c r="I3012">
        <v>2692694</v>
      </c>
      <c r="J3012" t="s">
        <v>41</v>
      </c>
      <c r="K3012" t="s">
        <v>8901</v>
      </c>
      <c r="L3012" t="s">
        <v>8901</v>
      </c>
      <c r="N3012" t="s">
        <v>3223</v>
      </c>
      <c r="P3012">
        <v>24945668</v>
      </c>
      <c r="Q3012" t="s">
        <v>8899</v>
      </c>
      <c r="R3012">
        <v>576</v>
      </c>
      <c r="S3012">
        <v>191</v>
      </c>
    </row>
    <row r="3013" spans="1:19">
      <c r="A3013" t="s">
        <v>28</v>
      </c>
      <c r="B3013" t="s">
        <v>29</v>
      </c>
      <c r="C3013" t="s">
        <v>22</v>
      </c>
      <c r="D3013" t="s">
        <v>23</v>
      </c>
      <c r="E3013" t="s">
        <v>5</v>
      </c>
      <c r="G3013" t="s">
        <v>24</v>
      </c>
      <c r="H3013">
        <v>3558964</v>
      </c>
      <c r="I3013">
        <v>3559539</v>
      </c>
      <c r="J3013" t="s">
        <v>41</v>
      </c>
      <c r="K3013" t="s">
        <v>11592</v>
      </c>
      <c r="L3013" t="s">
        <v>11592</v>
      </c>
      <c r="N3013" t="s">
        <v>11593</v>
      </c>
      <c r="O3013" t="s">
        <v>11589</v>
      </c>
      <c r="P3013">
        <v>24949508</v>
      </c>
      <c r="Q3013" t="s">
        <v>11590</v>
      </c>
      <c r="R3013">
        <v>576</v>
      </c>
      <c r="S3013">
        <v>191</v>
      </c>
    </row>
    <row r="3014" spans="1:19">
      <c r="A3014" t="s">
        <v>28</v>
      </c>
      <c r="B3014" t="s">
        <v>29</v>
      </c>
      <c r="C3014" t="s">
        <v>22</v>
      </c>
      <c r="D3014" t="s">
        <v>23</v>
      </c>
      <c r="E3014" t="s">
        <v>5</v>
      </c>
      <c r="G3014" t="s">
        <v>24</v>
      </c>
      <c r="H3014">
        <v>3958775</v>
      </c>
      <c r="I3014">
        <v>3959350</v>
      </c>
      <c r="J3014" t="s">
        <v>41</v>
      </c>
      <c r="K3014" t="s">
        <v>13007</v>
      </c>
      <c r="L3014" t="s">
        <v>13007</v>
      </c>
      <c r="N3014" t="s">
        <v>13008</v>
      </c>
      <c r="P3014">
        <v>24946985</v>
      </c>
      <c r="Q3014" t="s">
        <v>13005</v>
      </c>
      <c r="R3014">
        <v>576</v>
      </c>
      <c r="S3014">
        <v>191</v>
      </c>
    </row>
    <row r="3015" spans="1:19">
      <c r="A3015" t="s">
        <v>28</v>
      </c>
      <c r="B3015" t="s">
        <v>29</v>
      </c>
      <c r="C3015" t="s">
        <v>22</v>
      </c>
      <c r="D3015" t="s">
        <v>23</v>
      </c>
      <c r="E3015" t="s">
        <v>5</v>
      </c>
      <c r="G3015" t="s">
        <v>24</v>
      </c>
      <c r="H3015">
        <v>577139</v>
      </c>
      <c r="I3015">
        <v>577711</v>
      </c>
      <c r="J3015" t="s">
        <v>25</v>
      </c>
      <c r="K3015" t="s">
        <v>2001</v>
      </c>
      <c r="L3015" t="s">
        <v>2001</v>
      </c>
      <c r="N3015" t="s">
        <v>2002</v>
      </c>
      <c r="P3015">
        <v>24949126</v>
      </c>
      <c r="Q3015" t="s">
        <v>1999</v>
      </c>
      <c r="R3015">
        <v>573</v>
      </c>
      <c r="S3015">
        <v>190</v>
      </c>
    </row>
    <row r="3016" spans="1:19">
      <c r="A3016" t="s">
        <v>28</v>
      </c>
      <c r="B3016" t="s">
        <v>29</v>
      </c>
      <c r="C3016" t="s">
        <v>22</v>
      </c>
      <c r="D3016" t="s">
        <v>23</v>
      </c>
      <c r="E3016" t="s">
        <v>5</v>
      </c>
      <c r="G3016" t="s">
        <v>24</v>
      </c>
      <c r="H3016">
        <v>1163935</v>
      </c>
      <c r="I3016">
        <v>1164507</v>
      </c>
      <c r="J3016" t="s">
        <v>25</v>
      </c>
      <c r="K3016" t="s">
        <v>4101</v>
      </c>
      <c r="L3016" t="s">
        <v>4101</v>
      </c>
      <c r="N3016" t="s">
        <v>4102</v>
      </c>
      <c r="P3016">
        <v>24947063</v>
      </c>
      <c r="Q3016" t="s">
        <v>4099</v>
      </c>
      <c r="R3016">
        <v>573</v>
      </c>
      <c r="S3016">
        <v>190</v>
      </c>
    </row>
    <row r="3017" spans="1:19">
      <c r="A3017" t="s">
        <v>28</v>
      </c>
      <c r="B3017" t="s">
        <v>29</v>
      </c>
      <c r="C3017" t="s">
        <v>22</v>
      </c>
      <c r="D3017" t="s">
        <v>23</v>
      </c>
      <c r="E3017" t="s">
        <v>5</v>
      </c>
      <c r="G3017" t="s">
        <v>24</v>
      </c>
      <c r="H3017">
        <v>1966716</v>
      </c>
      <c r="I3017">
        <v>1967288</v>
      </c>
      <c r="J3017" t="s">
        <v>25</v>
      </c>
      <c r="K3017" t="s">
        <v>6574</v>
      </c>
      <c r="L3017" t="s">
        <v>6574</v>
      </c>
      <c r="N3017" t="s">
        <v>6575</v>
      </c>
      <c r="P3017">
        <v>24946770</v>
      </c>
      <c r="Q3017" t="s">
        <v>6572</v>
      </c>
      <c r="R3017">
        <v>573</v>
      </c>
      <c r="S3017">
        <v>190</v>
      </c>
    </row>
    <row r="3018" spans="1:19">
      <c r="A3018" t="s">
        <v>28</v>
      </c>
      <c r="B3018" t="s">
        <v>29</v>
      </c>
      <c r="C3018" t="s">
        <v>22</v>
      </c>
      <c r="D3018" t="s">
        <v>23</v>
      </c>
      <c r="E3018" t="s">
        <v>5</v>
      </c>
      <c r="G3018" t="s">
        <v>24</v>
      </c>
      <c r="H3018">
        <v>1994843</v>
      </c>
      <c r="I3018">
        <v>1995415</v>
      </c>
      <c r="J3018" t="s">
        <v>41</v>
      </c>
      <c r="K3018" t="s">
        <v>6674</v>
      </c>
      <c r="L3018" t="s">
        <v>6674</v>
      </c>
      <c r="N3018" t="s">
        <v>3223</v>
      </c>
      <c r="P3018">
        <v>24945364</v>
      </c>
      <c r="Q3018" t="s">
        <v>6672</v>
      </c>
      <c r="R3018">
        <v>573</v>
      </c>
      <c r="S3018">
        <v>190</v>
      </c>
    </row>
    <row r="3019" spans="1:19">
      <c r="A3019" t="s">
        <v>28</v>
      </c>
      <c r="B3019" t="s">
        <v>29</v>
      </c>
      <c r="C3019" t="s">
        <v>22</v>
      </c>
      <c r="D3019" t="s">
        <v>23</v>
      </c>
      <c r="E3019" t="s">
        <v>5</v>
      </c>
      <c r="G3019" t="s">
        <v>24</v>
      </c>
      <c r="H3019">
        <v>1999952</v>
      </c>
      <c r="I3019">
        <v>2000524</v>
      </c>
      <c r="J3019" t="s">
        <v>41</v>
      </c>
      <c r="K3019" t="s">
        <v>6700</v>
      </c>
      <c r="L3019" t="s">
        <v>6700</v>
      </c>
      <c r="N3019" t="s">
        <v>6701</v>
      </c>
      <c r="O3019" t="s">
        <v>6697</v>
      </c>
      <c r="P3019">
        <v>24945625</v>
      </c>
      <c r="Q3019" t="s">
        <v>6698</v>
      </c>
      <c r="R3019">
        <v>573</v>
      </c>
      <c r="S3019">
        <v>190</v>
      </c>
    </row>
    <row r="3020" spans="1:19">
      <c r="A3020" t="s">
        <v>28</v>
      </c>
      <c r="B3020" t="s">
        <v>29</v>
      </c>
      <c r="C3020" t="s">
        <v>22</v>
      </c>
      <c r="D3020" t="s">
        <v>23</v>
      </c>
      <c r="E3020" t="s">
        <v>5</v>
      </c>
      <c r="G3020" t="s">
        <v>24</v>
      </c>
      <c r="H3020">
        <v>3405341</v>
      </c>
      <c r="I3020">
        <v>3405913</v>
      </c>
      <c r="J3020" t="s">
        <v>41</v>
      </c>
      <c r="K3020" t="s">
        <v>11058</v>
      </c>
      <c r="L3020" t="s">
        <v>11058</v>
      </c>
      <c r="N3020" t="s">
        <v>49</v>
      </c>
      <c r="P3020">
        <v>24947833</v>
      </c>
      <c r="Q3020" t="s">
        <v>11056</v>
      </c>
      <c r="R3020">
        <v>573</v>
      </c>
      <c r="S3020">
        <v>190</v>
      </c>
    </row>
    <row r="3021" spans="1:19">
      <c r="A3021" t="s">
        <v>28</v>
      </c>
      <c r="B3021" t="s">
        <v>29</v>
      </c>
      <c r="C3021" t="s">
        <v>22</v>
      </c>
      <c r="D3021" t="s">
        <v>23</v>
      </c>
      <c r="E3021" t="s">
        <v>5</v>
      </c>
      <c r="G3021" t="s">
        <v>24</v>
      </c>
      <c r="H3021">
        <v>3485047</v>
      </c>
      <c r="I3021">
        <v>3485619</v>
      </c>
      <c r="J3021" t="s">
        <v>25</v>
      </c>
      <c r="K3021" t="s">
        <v>11367</v>
      </c>
      <c r="L3021" t="s">
        <v>11367</v>
      </c>
      <c r="N3021" t="s">
        <v>49</v>
      </c>
      <c r="P3021">
        <v>24945327</v>
      </c>
      <c r="Q3021" t="s">
        <v>11365</v>
      </c>
      <c r="R3021">
        <v>573</v>
      </c>
      <c r="S3021">
        <v>190</v>
      </c>
    </row>
    <row r="3022" spans="1:19">
      <c r="A3022" t="s">
        <v>28</v>
      </c>
      <c r="B3022" t="s">
        <v>29</v>
      </c>
      <c r="C3022" t="s">
        <v>22</v>
      </c>
      <c r="D3022" t="s">
        <v>23</v>
      </c>
      <c r="E3022" t="s">
        <v>5</v>
      </c>
      <c r="G3022" t="s">
        <v>24</v>
      </c>
      <c r="H3022">
        <v>3613803</v>
      </c>
      <c r="I3022">
        <v>3614375</v>
      </c>
      <c r="J3022" t="s">
        <v>41</v>
      </c>
      <c r="K3022" t="s">
        <v>11767</v>
      </c>
      <c r="L3022" t="s">
        <v>11767</v>
      </c>
      <c r="N3022" t="s">
        <v>49</v>
      </c>
      <c r="P3022">
        <v>24947451</v>
      </c>
      <c r="Q3022" t="s">
        <v>11765</v>
      </c>
      <c r="R3022">
        <v>573</v>
      </c>
      <c r="S3022">
        <v>190</v>
      </c>
    </row>
    <row r="3023" spans="1:19">
      <c r="A3023" t="s">
        <v>28</v>
      </c>
      <c r="B3023" t="s">
        <v>29</v>
      </c>
      <c r="C3023" t="s">
        <v>22</v>
      </c>
      <c r="D3023" t="s">
        <v>23</v>
      </c>
      <c r="E3023" t="s">
        <v>5</v>
      </c>
      <c r="G3023" t="s">
        <v>24</v>
      </c>
      <c r="H3023">
        <v>3863390</v>
      </c>
      <c r="I3023">
        <v>3863962</v>
      </c>
      <c r="J3023" t="s">
        <v>25</v>
      </c>
      <c r="K3023" t="s">
        <v>12630</v>
      </c>
      <c r="L3023" t="s">
        <v>12630</v>
      </c>
      <c r="N3023" t="s">
        <v>12631</v>
      </c>
      <c r="P3023">
        <v>24945360</v>
      </c>
      <c r="Q3023" t="s">
        <v>12628</v>
      </c>
      <c r="R3023">
        <v>573</v>
      </c>
      <c r="S3023">
        <v>190</v>
      </c>
    </row>
    <row r="3024" spans="1:19">
      <c r="A3024" t="s">
        <v>28</v>
      </c>
      <c r="B3024" t="s">
        <v>29</v>
      </c>
      <c r="C3024" t="s">
        <v>22</v>
      </c>
      <c r="D3024" t="s">
        <v>23</v>
      </c>
      <c r="E3024" t="s">
        <v>5</v>
      </c>
      <c r="G3024" t="s">
        <v>24</v>
      </c>
      <c r="H3024">
        <v>4468156</v>
      </c>
      <c r="I3024">
        <v>4468728</v>
      </c>
      <c r="J3024" t="s">
        <v>41</v>
      </c>
      <c r="K3024" t="s">
        <v>14668</v>
      </c>
      <c r="L3024" t="s">
        <v>14668</v>
      </c>
      <c r="N3024" t="s">
        <v>5494</v>
      </c>
      <c r="P3024">
        <v>24947239</v>
      </c>
      <c r="Q3024" t="s">
        <v>14666</v>
      </c>
      <c r="R3024">
        <v>573</v>
      </c>
      <c r="S3024">
        <v>190</v>
      </c>
    </row>
    <row r="3025" spans="1:19">
      <c r="A3025" t="s">
        <v>28</v>
      </c>
      <c r="B3025" t="s">
        <v>29</v>
      </c>
      <c r="C3025" t="s">
        <v>22</v>
      </c>
      <c r="D3025" t="s">
        <v>23</v>
      </c>
      <c r="E3025" t="s">
        <v>5</v>
      </c>
      <c r="G3025" t="s">
        <v>24</v>
      </c>
      <c r="H3025">
        <v>249118</v>
      </c>
      <c r="I3025">
        <v>249687</v>
      </c>
      <c r="J3025" t="s">
        <v>41</v>
      </c>
      <c r="K3025" t="s">
        <v>901</v>
      </c>
      <c r="L3025" t="s">
        <v>901</v>
      </c>
      <c r="N3025" t="s">
        <v>902</v>
      </c>
      <c r="P3025">
        <v>24946744</v>
      </c>
      <c r="Q3025" t="s">
        <v>899</v>
      </c>
      <c r="R3025">
        <v>570</v>
      </c>
      <c r="S3025">
        <v>189</v>
      </c>
    </row>
    <row r="3026" spans="1:19">
      <c r="A3026" t="s">
        <v>28</v>
      </c>
      <c r="B3026" t="s">
        <v>29</v>
      </c>
      <c r="C3026" t="s">
        <v>22</v>
      </c>
      <c r="D3026" t="s">
        <v>23</v>
      </c>
      <c r="E3026" t="s">
        <v>5</v>
      </c>
      <c r="G3026" t="s">
        <v>24</v>
      </c>
      <c r="H3026">
        <v>292821</v>
      </c>
      <c r="I3026">
        <v>293390</v>
      </c>
      <c r="J3026" t="s">
        <v>25</v>
      </c>
      <c r="K3026" t="s">
        <v>1062</v>
      </c>
      <c r="L3026" t="s">
        <v>1062</v>
      </c>
      <c r="N3026" t="s">
        <v>1063</v>
      </c>
      <c r="P3026">
        <v>24948680</v>
      </c>
      <c r="Q3026" t="s">
        <v>1060</v>
      </c>
      <c r="R3026">
        <v>570</v>
      </c>
      <c r="S3026">
        <v>189</v>
      </c>
    </row>
    <row r="3027" spans="1:19">
      <c r="A3027" t="s">
        <v>28</v>
      </c>
      <c r="B3027" t="s">
        <v>29</v>
      </c>
      <c r="C3027" t="s">
        <v>22</v>
      </c>
      <c r="D3027" t="s">
        <v>23</v>
      </c>
      <c r="E3027" t="s">
        <v>5</v>
      </c>
      <c r="G3027" t="s">
        <v>24</v>
      </c>
      <c r="H3027">
        <v>399182</v>
      </c>
      <c r="I3027">
        <v>399751</v>
      </c>
      <c r="J3027" t="s">
        <v>41</v>
      </c>
      <c r="K3027" t="s">
        <v>1421</v>
      </c>
      <c r="L3027" t="s">
        <v>1421</v>
      </c>
      <c r="N3027" t="s">
        <v>1422</v>
      </c>
      <c r="P3027">
        <v>24949278</v>
      </c>
      <c r="Q3027" t="s">
        <v>1419</v>
      </c>
      <c r="R3027">
        <v>570</v>
      </c>
      <c r="S3027">
        <v>189</v>
      </c>
    </row>
    <row r="3028" spans="1:19">
      <c r="A3028" t="s">
        <v>28</v>
      </c>
      <c r="B3028" t="s">
        <v>29</v>
      </c>
      <c r="C3028" t="s">
        <v>22</v>
      </c>
      <c r="D3028" t="s">
        <v>23</v>
      </c>
      <c r="E3028" t="s">
        <v>5</v>
      </c>
      <c r="G3028" t="s">
        <v>24</v>
      </c>
      <c r="H3028">
        <v>1430988</v>
      </c>
      <c r="I3028">
        <v>1431557</v>
      </c>
      <c r="J3028" t="s">
        <v>41</v>
      </c>
      <c r="K3028" t="s">
        <v>4987</v>
      </c>
      <c r="L3028" t="s">
        <v>4987</v>
      </c>
      <c r="N3028" t="s">
        <v>4988</v>
      </c>
      <c r="P3028">
        <v>24945830</v>
      </c>
      <c r="Q3028" t="s">
        <v>4985</v>
      </c>
      <c r="R3028">
        <v>570</v>
      </c>
      <c r="S3028">
        <v>189</v>
      </c>
    </row>
    <row r="3029" spans="1:19">
      <c r="A3029" t="s">
        <v>28</v>
      </c>
      <c r="B3029" t="s">
        <v>29</v>
      </c>
      <c r="C3029" t="s">
        <v>22</v>
      </c>
      <c r="D3029" t="s">
        <v>23</v>
      </c>
      <c r="E3029" t="s">
        <v>5</v>
      </c>
      <c r="G3029" t="s">
        <v>24</v>
      </c>
      <c r="H3029">
        <v>1521663</v>
      </c>
      <c r="I3029">
        <v>1522232</v>
      </c>
      <c r="J3029" t="s">
        <v>25</v>
      </c>
      <c r="K3029" t="s">
        <v>5260</v>
      </c>
      <c r="L3029" t="s">
        <v>5260</v>
      </c>
      <c r="N3029" t="s">
        <v>509</v>
      </c>
      <c r="P3029">
        <v>24945880</v>
      </c>
      <c r="Q3029" t="s">
        <v>5258</v>
      </c>
      <c r="R3029">
        <v>570</v>
      </c>
      <c r="S3029">
        <v>189</v>
      </c>
    </row>
    <row r="3030" spans="1:19">
      <c r="A3030" t="s">
        <v>28</v>
      </c>
      <c r="B3030" t="s">
        <v>29</v>
      </c>
      <c r="C3030" t="s">
        <v>22</v>
      </c>
      <c r="D3030" t="s">
        <v>23</v>
      </c>
      <c r="E3030" t="s">
        <v>5</v>
      </c>
      <c r="G3030" t="s">
        <v>24</v>
      </c>
      <c r="H3030">
        <v>1817276</v>
      </c>
      <c r="I3030">
        <v>1817845</v>
      </c>
      <c r="J3030" t="s">
        <v>25</v>
      </c>
      <c r="K3030" t="s">
        <v>6123</v>
      </c>
      <c r="L3030" t="s">
        <v>6123</v>
      </c>
      <c r="N3030" t="s">
        <v>6124</v>
      </c>
      <c r="P3030">
        <v>24945962</v>
      </c>
      <c r="Q3030" t="s">
        <v>6122</v>
      </c>
      <c r="R3030">
        <v>570</v>
      </c>
      <c r="S3030">
        <v>189</v>
      </c>
    </row>
    <row r="3031" spans="1:19">
      <c r="A3031" t="s">
        <v>28</v>
      </c>
      <c r="B3031" t="s">
        <v>29</v>
      </c>
      <c r="C3031" t="s">
        <v>22</v>
      </c>
      <c r="D3031" t="s">
        <v>23</v>
      </c>
      <c r="E3031" t="s">
        <v>5</v>
      </c>
      <c r="G3031" t="s">
        <v>24</v>
      </c>
      <c r="H3031">
        <v>2118007</v>
      </c>
      <c r="I3031">
        <v>2118576</v>
      </c>
      <c r="J3031" t="s">
        <v>41</v>
      </c>
      <c r="K3031" t="s">
        <v>7025</v>
      </c>
      <c r="L3031" t="s">
        <v>7025</v>
      </c>
      <c r="N3031" t="s">
        <v>7026</v>
      </c>
      <c r="P3031">
        <v>24946786</v>
      </c>
      <c r="Q3031" t="s">
        <v>7023</v>
      </c>
      <c r="R3031">
        <v>570</v>
      </c>
      <c r="S3031">
        <v>189</v>
      </c>
    </row>
    <row r="3032" spans="1:19">
      <c r="A3032" t="s">
        <v>28</v>
      </c>
      <c r="B3032" t="s">
        <v>29</v>
      </c>
      <c r="C3032" t="s">
        <v>22</v>
      </c>
      <c r="D3032" t="s">
        <v>23</v>
      </c>
      <c r="E3032" t="s">
        <v>5</v>
      </c>
      <c r="G3032" t="s">
        <v>24</v>
      </c>
      <c r="H3032">
        <v>2325326</v>
      </c>
      <c r="I3032">
        <v>2325895</v>
      </c>
      <c r="J3032" t="s">
        <v>41</v>
      </c>
      <c r="K3032" t="s">
        <v>7683</v>
      </c>
      <c r="L3032" t="s">
        <v>7683</v>
      </c>
      <c r="N3032" t="s">
        <v>7684</v>
      </c>
      <c r="P3032">
        <v>24948952</v>
      </c>
      <c r="Q3032" t="s">
        <v>7681</v>
      </c>
      <c r="R3032">
        <v>570</v>
      </c>
      <c r="S3032">
        <v>189</v>
      </c>
    </row>
    <row r="3033" spans="1:19">
      <c r="A3033" t="s">
        <v>28</v>
      </c>
      <c r="B3033" t="s">
        <v>29</v>
      </c>
      <c r="C3033" t="s">
        <v>22</v>
      </c>
      <c r="D3033" t="s">
        <v>23</v>
      </c>
      <c r="E3033" t="s">
        <v>5</v>
      </c>
      <c r="G3033" t="s">
        <v>24</v>
      </c>
      <c r="H3033">
        <v>2348052</v>
      </c>
      <c r="I3033">
        <v>2348621</v>
      </c>
      <c r="J3033" t="s">
        <v>41</v>
      </c>
      <c r="K3033" t="s">
        <v>7800</v>
      </c>
      <c r="L3033" t="s">
        <v>7800</v>
      </c>
      <c r="N3033" t="s">
        <v>7801</v>
      </c>
      <c r="P3033">
        <v>24945604</v>
      </c>
      <c r="Q3033" t="s">
        <v>7798</v>
      </c>
      <c r="R3033">
        <v>570</v>
      </c>
      <c r="S3033">
        <v>189</v>
      </c>
    </row>
    <row r="3034" spans="1:19">
      <c r="A3034" t="s">
        <v>28</v>
      </c>
      <c r="B3034" t="s">
        <v>29</v>
      </c>
      <c r="C3034" t="s">
        <v>22</v>
      </c>
      <c r="D3034" t="s">
        <v>23</v>
      </c>
      <c r="E3034" t="s">
        <v>5</v>
      </c>
      <c r="G3034" t="s">
        <v>24</v>
      </c>
      <c r="H3034">
        <v>2721978</v>
      </c>
      <c r="I3034">
        <v>2722547</v>
      </c>
      <c r="J3034" t="s">
        <v>25</v>
      </c>
      <c r="K3034" t="s">
        <v>9007</v>
      </c>
      <c r="L3034" t="s">
        <v>9007</v>
      </c>
      <c r="N3034" t="s">
        <v>49</v>
      </c>
      <c r="P3034">
        <v>24947170</v>
      </c>
      <c r="Q3034" t="s">
        <v>9005</v>
      </c>
      <c r="R3034">
        <v>570</v>
      </c>
      <c r="S3034">
        <v>189</v>
      </c>
    </row>
    <row r="3035" spans="1:19">
      <c r="A3035" t="s">
        <v>28</v>
      </c>
      <c r="B3035" t="s">
        <v>29</v>
      </c>
      <c r="C3035" t="s">
        <v>22</v>
      </c>
      <c r="D3035" t="s">
        <v>23</v>
      </c>
      <c r="E3035" t="s">
        <v>5</v>
      </c>
      <c r="G3035" t="s">
        <v>24</v>
      </c>
      <c r="H3035">
        <v>2924081</v>
      </c>
      <c r="I3035">
        <v>2924650</v>
      </c>
      <c r="J3035" t="s">
        <v>41</v>
      </c>
      <c r="K3035" t="s">
        <v>9605</v>
      </c>
      <c r="L3035" t="s">
        <v>9605</v>
      </c>
      <c r="N3035" t="s">
        <v>49</v>
      </c>
      <c r="P3035">
        <v>24945440</v>
      </c>
      <c r="Q3035" t="s">
        <v>9603</v>
      </c>
      <c r="R3035">
        <v>570</v>
      </c>
      <c r="S3035">
        <v>189</v>
      </c>
    </row>
    <row r="3036" spans="1:19">
      <c r="A3036" t="s">
        <v>28</v>
      </c>
      <c r="B3036" t="s">
        <v>29</v>
      </c>
      <c r="C3036" t="s">
        <v>22</v>
      </c>
      <c r="D3036" t="s">
        <v>23</v>
      </c>
      <c r="E3036" t="s">
        <v>5</v>
      </c>
      <c r="G3036" t="s">
        <v>24</v>
      </c>
      <c r="H3036">
        <v>3568966</v>
      </c>
      <c r="I3036">
        <v>3569535</v>
      </c>
      <c r="J3036" t="s">
        <v>41</v>
      </c>
      <c r="K3036" t="s">
        <v>11621</v>
      </c>
      <c r="L3036" t="s">
        <v>11621</v>
      </c>
      <c r="N3036" t="s">
        <v>11622</v>
      </c>
      <c r="P3036">
        <v>24947163</v>
      </c>
      <c r="Q3036" t="s">
        <v>11619</v>
      </c>
      <c r="R3036">
        <v>570</v>
      </c>
      <c r="S3036">
        <v>189</v>
      </c>
    </row>
    <row r="3037" spans="1:19">
      <c r="A3037" t="s">
        <v>28</v>
      </c>
      <c r="B3037" t="s">
        <v>29</v>
      </c>
      <c r="C3037" t="s">
        <v>22</v>
      </c>
      <c r="D3037" t="s">
        <v>23</v>
      </c>
      <c r="E3037" t="s">
        <v>5</v>
      </c>
      <c r="G3037" t="s">
        <v>24</v>
      </c>
      <c r="H3037">
        <v>3628258</v>
      </c>
      <c r="I3037">
        <v>3628827</v>
      </c>
      <c r="J3037" t="s">
        <v>25</v>
      </c>
      <c r="K3037" t="s">
        <v>11804</v>
      </c>
      <c r="L3037" t="s">
        <v>11804</v>
      </c>
      <c r="N3037" t="s">
        <v>11805</v>
      </c>
      <c r="O3037" t="s">
        <v>11801</v>
      </c>
      <c r="P3037">
        <v>24948369</v>
      </c>
      <c r="Q3037" t="s">
        <v>11802</v>
      </c>
      <c r="R3037">
        <v>570</v>
      </c>
      <c r="S3037">
        <v>189</v>
      </c>
    </row>
    <row r="3038" spans="1:19">
      <c r="A3038" t="s">
        <v>28</v>
      </c>
      <c r="B3038" t="s">
        <v>29</v>
      </c>
      <c r="C3038" t="s">
        <v>22</v>
      </c>
      <c r="D3038" t="s">
        <v>23</v>
      </c>
      <c r="E3038" t="s">
        <v>5</v>
      </c>
      <c r="G3038" t="s">
        <v>24</v>
      </c>
      <c r="H3038">
        <v>3669700</v>
      </c>
      <c r="I3038">
        <v>3670269</v>
      </c>
      <c r="J3038" t="s">
        <v>41</v>
      </c>
      <c r="K3038" t="s">
        <v>11975</v>
      </c>
      <c r="L3038" t="s">
        <v>11975</v>
      </c>
      <c r="N3038" t="s">
        <v>49</v>
      </c>
      <c r="P3038">
        <v>24946416</v>
      </c>
      <c r="Q3038" t="s">
        <v>11973</v>
      </c>
      <c r="R3038">
        <v>570</v>
      </c>
      <c r="S3038">
        <v>189</v>
      </c>
    </row>
    <row r="3039" spans="1:19">
      <c r="A3039" t="s">
        <v>28</v>
      </c>
      <c r="B3039" t="s">
        <v>29</v>
      </c>
      <c r="C3039" t="s">
        <v>22</v>
      </c>
      <c r="D3039" t="s">
        <v>23</v>
      </c>
      <c r="E3039" t="s">
        <v>5</v>
      </c>
      <c r="G3039" t="s">
        <v>24</v>
      </c>
      <c r="H3039">
        <v>177129</v>
      </c>
      <c r="I3039">
        <v>177695</v>
      </c>
      <c r="J3039" t="s">
        <v>41</v>
      </c>
      <c r="K3039" t="s">
        <v>629</v>
      </c>
      <c r="L3039" t="s">
        <v>629</v>
      </c>
      <c r="N3039" t="s">
        <v>49</v>
      </c>
      <c r="P3039">
        <v>24948933</v>
      </c>
      <c r="Q3039" t="s">
        <v>627</v>
      </c>
      <c r="R3039">
        <v>567</v>
      </c>
      <c r="S3039">
        <v>188</v>
      </c>
    </row>
    <row r="3040" spans="1:19">
      <c r="A3040" t="s">
        <v>28</v>
      </c>
      <c r="B3040" t="s">
        <v>29</v>
      </c>
      <c r="C3040" t="s">
        <v>22</v>
      </c>
      <c r="D3040" t="s">
        <v>23</v>
      </c>
      <c r="E3040" t="s">
        <v>5</v>
      </c>
      <c r="G3040" t="s">
        <v>24</v>
      </c>
      <c r="H3040">
        <v>304331</v>
      </c>
      <c r="I3040">
        <v>304897</v>
      </c>
      <c r="J3040" t="s">
        <v>41</v>
      </c>
      <c r="K3040" t="s">
        <v>1110</v>
      </c>
      <c r="L3040" t="s">
        <v>1110</v>
      </c>
      <c r="N3040" t="s">
        <v>49</v>
      </c>
      <c r="P3040">
        <v>24947979</v>
      </c>
      <c r="Q3040" t="s">
        <v>1108</v>
      </c>
      <c r="R3040">
        <v>567</v>
      </c>
      <c r="S3040">
        <v>188</v>
      </c>
    </row>
    <row r="3041" spans="1:19">
      <c r="A3041" t="s">
        <v>28</v>
      </c>
      <c r="B3041" t="s">
        <v>29</v>
      </c>
      <c r="C3041" t="s">
        <v>22</v>
      </c>
      <c r="D3041" t="s">
        <v>23</v>
      </c>
      <c r="E3041" t="s">
        <v>5</v>
      </c>
      <c r="G3041" t="s">
        <v>24</v>
      </c>
      <c r="H3041">
        <v>354892</v>
      </c>
      <c r="I3041">
        <v>355458</v>
      </c>
      <c r="J3041" t="s">
        <v>41</v>
      </c>
      <c r="K3041" t="s">
        <v>1252</v>
      </c>
      <c r="L3041" t="s">
        <v>1252</v>
      </c>
      <c r="N3041" t="s">
        <v>49</v>
      </c>
      <c r="P3041">
        <v>24945678</v>
      </c>
      <c r="Q3041" t="s">
        <v>1250</v>
      </c>
      <c r="R3041">
        <v>567</v>
      </c>
      <c r="S3041">
        <v>188</v>
      </c>
    </row>
    <row r="3042" spans="1:19">
      <c r="A3042" t="s">
        <v>28</v>
      </c>
      <c r="B3042" t="s">
        <v>29</v>
      </c>
      <c r="C3042" t="s">
        <v>22</v>
      </c>
      <c r="D3042" t="s">
        <v>23</v>
      </c>
      <c r="E3042" t="s">
        <v>5</v>
      </c>
      <c r="G3042" t="s">
        <v>24</v>
      </c>
      <c r="H3042">
        <v>513773</v>
      </c>
      <c r="I3042">
        <v>514339</v>
      </c>
      <c r="J3042" t="s">
        <v>25</v>
      </c>
      <c r="K3042" t="s">
        <v>1788</v>
      </c>
      <c r="L3042" t="s">
        <v>1788</v>
      </c>
      <c r="N3042" t="s">
        <v>1776</v>
      </c>
      <c r="P3042">
        <v>24948531</v>
      </c>
      <c r="Q3042" t="s">
        <v>1786</v>
      </c>
      <c r="R3042">
        <v>567</v>
      </c>
      <c r="S3042">
        <v>188</v>
      </c>
    </row>
    <row r="3043" spans="1:19">
      <c r="A3043" t="s">
        <v>28</v>
      </c>
      <c r="B3043" t="s">
        <v>29</v>
      </c>
      <c r="C3043" t="s">
        <v>22</v>
      </c>
      <c r="D3043" t="s">
        <v>23</v>
      </c>
      <c r="E3043" t="s">
        <v>5</v>
      </c>
      <c r="G3043" t="s">
        <v>24</v>
      </c>
      <c r="H3043">
        <v>611076</v>
      </c>
      <c r="I3043">
        <v>611642</v>
      </c>
      <c r="J3043" t="s">
        <v>25</v>
      </c>
      <c r="K3043" t="s">
        <v>2117</v>
      </c>
      <c r="L3043" t="s">
        <v>2117</v>
      </c>
      <c r="N3043" t="s">
        <v>49</v>
      </c>
      <c r="P3043">
        <v>24947362</v>
      </c>
      <c r="Q3043" t="s">
        <v>2115</v>
      </c>
      <c r="R3043">
        <v>567</v>
      </c>
      <c r="S3043">
        <v>188</v>
      </c>
    </row>
    <row r="3044" spans="1:19">
      <c r="A3044" t="s">
        <v>28</v>
      </c>
      <c r="B3044" t="s">
        <v>29</v>
      </c>
      <c r="C3044" t="s">
        <v>22</v>
      </c>
      <c r="D3044" t="s">
        <v>23</v>
      </c>
      <c r="E3044" t="s">
        <v>5</v>
      </c>
      <c r="G3044" t="s">
        <v>24</v>
      </c>
      <c r="H3044">
        <v>622916</v>
      </c>
      <c r="I3044">
        <v>623482</v>
      </c>
      <c r="J3044" t="s">
        <v>41</v>
      </c>
      <c r="K3044" t="s">
        <v>2166</v>
      </c>
      <c r="L3044" t="s">
        <v>2166</v>
      </c>
      <c r="N3044" t="s">
        <v>2167</v>
      </c>
      <c r="P3044">
        <v>24946808</v>
      </c>
      <c r="Q3044" t="s">
        <v>2164</v>
      </c>
      <c r="R3044">
        <v>567</v>
      </c>
      <c r="S3044">
        <v>188</v>
      </c>
    </row>
    <row r="3045" spans="1:19">
      <c r="A3045" t="s">
        <v>28</v>
      </c>
      <c r="B3045" t="s">
        <v>29</v>
      </c>
      <c r="C3045" t="s">
        <v>22</v>
      </c>
      <c r="D3045" t="s">
        <v>23</v>
      </c>
      <c r="E3045" t="s">
        <v>5</v>
      </c>
      <c r="G3045" t="s">
        <v>24</v>
      </c>
      <c r="H3045">
        <v>1577744</v>
      </c>
      <c r="I3045">
        <v>1578310</v>
      </c>
      <c r="J3045" t="s">
        <v>25</v>
      </c>
      <c r="K3045" t="s">
        <v>5401</v>
      </c>
      <c r="L3045" t="s">
        <v>5401</v>
      </c>
      <c r="N3045" t="s">
        <v>49</v>
      </c>
      <c r="P3045">
        <v>24945736</v>
      </c>
      <c r="Q3045" t="s">
        <v>5399</v>
      </c>
      <c r="R3045">
        <v>567</v>
      </c>
      <c r="S3045">
        <v>188</v>
      </c>
    </row>
    <row r="3046" spans="1:19">
      <c r="A3046" t="s">
        <v>28</v>
      </c>
      <c r="B3046" t="s">
        <v>29</v>
      </c>
      <c r="C3046" t="s">
        <v>22</v>
      </c>
      <c r="D3046" t="s">
        <v>23</v>
      </c>
      <c r="E3046" t="s">
        <v>5</v>
      </c>
      <c r="G3046" t="s">
        <v>24</v>
      </c>
      <c r="H3046">
        <v>1808340</v>
      </c>
      <c r="I3046">
        <v>1808906</v>
      </c>
      <c r="J3046" t="s">
        <v>41</v>
      </c>
      <c r="K3046" t="s">
        <v>6097</v>
      </c>
      <c r="L3046" t="s">
        <v>6097</v>
      </c>
      <c r="N3046" t="s">
        <v>49</v>
      </c>
      <c r="P3046">
        <v>24949223</v>
      </c>
      <c r="Q3046" t="s">
        <v>6095</v>
      </c>
      <c r="R3046">
        <v>567</v>
      </c>
      <c r="S3046">
        <v>188</v>
      </c>
    </row>
    <row r="3047" spans="1:19">
      <c r="A3047" t="s">
        <v>28</v>
      </c>
      <c r="B3047" t="s">
        <v>29</v>
      </c>
      <c r="C3047" t="s">
        <v>22</v>
      </c>
      <c r="D3047" t="s">
        <v>23</v>
      </c>
      <c r="E3047" t="s">
        <v>5</v>
      </c>
      <c r="G3047" t="s">
        <v>24</v>
      </c>
      <c r="H3047">
        <v>2423995</v>
      </c>
      <c r="I3047">
        <v>2424561</v>
      </c>
      <c r="J3047" t="s">
        <v>41</v>
      </c>
      <c r="K3047" t="s">
        <v>8042</v>
      </c>
      <c r="L3047" t="s">
        <v>8042</v>
      </c>
      <c r="N3047" t="s">
        <v>49</v>
      </c>
      <c r="P3047">
        <v>24947272</v>
      </c>
      <c r="Q3047" t="s">
        <v>8040</v>
      </c>
      <c r="R3047">
        <v>567</v>
      </c>
      <c r="S3047">
        <v>188</v>
      </c>
    </row>
    <row r="3048" spans="1:19">
      <c r="A3048" t="s">
        <v>28</v>
      </c>
      <c r="B3048" t="s">
        <v>29</v>
      </c>
      <c r="C3048" t="s">
        <v>22</v>
      </c>
      <c r="D3048" t="s">
        <v>23</v>
      </c>
      <c r="E3048" t="s">
        <v>5</v>
      </c>
      <c r="G3048" t="s">
        <v>24</v>
      </c>
      <c r="H3048">
        <v>3122463</v>
      </c>
      <c r="I3048">
        <v>3123029</v>
      </c>
      <c r="J3048" t="s">
        <v>25</v>
      </c>
      <c r="K3048" t="s">
        <v>10153</v>
      </c>
      <c r="L3048" t="s">
        <v>10153</v>
      </c>
      <c r="N3048" t="s">
        <v>4916</v>
      </c>
      <c r="P3048">
        <v>24947587</v>
      </c>
      <c r="Q3048" t="s">
        <v>10151</v>
      </c>
      <c r="R3048">
        <v>567</v>
      </c>
      <c r="S3048">
        <v>188</v>
      </c>
    </row>
    <row r="3049" spans="1:19">
      <c r="A3049" t="s">
        <v>28</v>
      </c>
      <c r="B3049" t="s">
        <v>29</v>
      </c>
      <c r="C3049" t="s">
        <v>22</v>
      </c>
      <c r="D3049" t="s">
        <v>23</v>
      </c>
      <c r="E3049" t="s">
        <v>5</v>
      </c>
      <c r="G3049" t="s">
        <v>24</v>
      </c>
      <c r="H3049">
        <v>3199233</v>
      </c>
      <c r="I3049">
        <v>3199799</v>
      </c>
      <c r="J3049" t="s">
        <v>25</v>
      </c>
      <c r="K3049" t="s">
        <v>10333</v>
      </c>
      <c r="L3049" t="s">
        <v>10333</v>
      </c>
      <c r="N3049" t="s">
        <v>509</v>
      </c>
      <c r="P3049">
        <v>24948736</v>
      </c>
      <c r="Q3049" t="s">
        <v>10331</v>
      </c>
      <c r="R3049">
        <v>567</v>
      </c>
      <c r="S3049">
        <v>188</v>
      </c>
    </row>
    <row r="3050" spans="1:19">
      <c r="A3050" t="s">
        <v>28</v>
      </c>
      <c r="B3050" t="s">
        <v>29</v>
      </c>
      <c r="C3050" t="s">
        <v>22</v>
      </c>
      <c r="D3050" t="s">
        <v>23</v>
      </c>
      <c r="E3050" t="s">
        <v>5</v>
      </c>
      <c r="G3050" t="s">
        <v>24</v>
      </c>
      <c r="H3050">
        <v>3398880</v>
      </c>
      <c r="I3050">
        <v>3399446</v>
      </c>
      <c r="J3050" t="s">
        <v>25</v>
      </c>
      <c r="K3050" t="s">
        <v>11035</v>
      </c>
      <c r="L3050" t="s">
        <v>11035</v>
      </c>
      <c r="N3050" t="s">
        <v>2874</v>
      </c>
      <c r="P3050">
        <v>24948439</v>
      </c>
      <c r="Q3050" t="s">
        <v>11033</v>
      </c>
      <c r="R3050">
        <v>567</v>
      </c>
      <c r="S3050">
        <v>188</v>
      </c>
    </row>
    <row r="3051" spans="1:19">
      <c r="A3051" t="s">
        <v>28</v>
      </c>
      <c r="B3051" t="s">
        <v>29</v>
      </c>
      <c r="C3051" t="s">
        <v>22</v>
      </c>
      <c r="D3051" t="s">
        <v>23</v>
      </c>
      <c r="E3051" t="s">
        <v>5</v>
      </c>
      <c r="G3051" t="s">
        <v>24</v>
      </c>
      <c r="H3051">
        <v>3578951</v>
      </c>
      <c r="I3051">
        <v>3579517</v>
      </c>
      <c r="J3051" t="s">
        <v>41</v>
      </c>
      <c r="K3051" t="s">
        <v>11651</v>
      </c>
      <c r="L3051" t="s">
        <v>11651</v>
      </c>
      <c r="N3051" t="s">
        <v>11652</v>
      </c>
      <c r="P3051">
        <v>24945810</v>
      </c>
      <c r="Q3051" t="s">
        <v>11649</v>
      </c>
      <c r="R3051">
        <v>567</v>
      </c>
      <c r="S3051">
        <v>188</v>
      </c>
    </row>
    <row r="3052" spans="1:19">
      <c r="A3052" t="s">
        <v>28</v>
      </c>
      <c r="B3052" t="s">
        <v>29</v>
      </c>
      <c r="C3052" t="s">
        <v>22</v>
      </c>
      <c r="D3052" t="s">
        <v>23</v>
      </c>
      <c r="E3052" t="s">
        <v>5</v>
      </c>
      <c r="G3052" t="s">
        <v>24</v>
      </c>
      <c r="H3052">
        <v>3968440</v>
      </c>
      <c r="I3052">
        <v>3969006</v>
      </c>
      <c r="J3052" t="s">
        <v>25</v>
      </c>
      <c r="K3052" t="s">
        <v>13034</v>
      </c>
      <c r="L3052" t="s">
        <v>13034</v>
      </c>
      <c r="N3052" t="s">
        <v>509</v>
      </c>
      <c r="P3052">
        <v>24947298</v>
      </c>
      <c r="Q3052" t="s">
        <v>13032</v>
      </c>
      <c r="R3052">
        <v>567</v>
      </c>
      <c r="S3052">
        <v>188</v>
      </c>
    </row>
    <row r="3053" spans="1:19">
      <c r="A3053" t="s">
        <v>28</v>
      </c>
      <c r="B3053" t="s">
        <v>29</v>
      </c>
      <c r="C3053" t="s">
        <v>22</v>
      </c>
      <c r="D3053" t="s">
        <v>23</v>
      </c>
      <c r="E3053" t="s">
        <v>5</v>
      </c>
      <c r="G3053" t="s">
        <v>24</v>
      </c>
      <c r="H3053">
        <v>4454678</v>
      </c>
      <c r="I3053">
        <v>4455244</v>
      </c>
      <c r="J3053" t="s">
        <v>25</v>
      </c>
      <c r="K3053" t="s">
        <v>14622</v>
      </c>
      <c r="L3053" t="s">
        <v>14622</v>
      </c>
      <c r="N3053" t="s">
        <v>49</v>
      </c>
      <c r="P3053">
        <v>24946468</v>
      </c>
      <c r="Q3053" t="s">
        <v>14620</v>
      </c>
      <c r="R3053">
        <v>567</v>
      </c>
      <c r="S3053">
        <v>188</v>
      </c>
    </row>
    <row r="3054" spans="1:19">
      <c r="A3054" t="s">
        <v>28</v>
      </c>
      <c r="B3054" t="s">
        <v>29</v>
      </c>
      <c r="C3054" t="s">
        <v>22</v>
      </c>
      <c r="D3054" t="s">
        <v>23</v>
      </c>
      <c r="E3054" t="s">
        <v>5</v>
      </c>
      <c r="G3054" t="s">
        <v>24</v>
      </c>
      <c r="H3054">
        <v>4718103</v>
      </c>
      <c r="I3054">
        <v>4718669</v>
      </c>
      <c r="J3054" t="s">
        <v>41</v>
      </c>
      <c r="K3054" t="s">
        <v>15587</v>
      </c>
      <c r="L3054" t="s">
        <v>15587</v>
      </c>
      <c r="N3054" t="s">
        <v>509</v>
      </c>
      <c r="P3054">
        <v>24948217</v>
      </c>
      <c r="Q3054" t="s">
        <v>15585</v>
      </c>
      <c r="R3054">
        <v>567</v>
      </c>
      <c r="S3054">
        <v>188</v>
      </c>
    </row>
    <row r="3055" spans="1:19">
      <c r="A3055" t="s">
        <v>28</v>
      </c>
      <c r="B3055" t="s">
        <v>29</v>
      </c>
      <c r="C3055" t="s">
        <v>22</v>
      </c>
      <c r="D3055" t="s">
        <v>23</v>
      </c>
      <c r="E3055" t="s">
        <v>5</v>
      </c>
      <c r="G3055" t="s">
        <v>24</v>
      </c>
      <c r="H3055">
        <v>370054</v>
      </c>
      <c r="I3055">
        <v>370617</v>
      </c>
      <c r="J3055" t="s">
        <v>41</v>
      </c>
      <c r="K3055" t="s">
        <v>1303</v>
      </c>
      <c r="L3055" t="s">
        <v>1303</v>
      </c>
      <c r="N3055" t="s">
        <v>49</v>
      </c>
      <c r="P3055">
        <v>24947937</v>
      </c>
      <c r="Q3055" t="s">
        <v>1302</v>
      </c>
      <c r="R3055">
        <v>564</v>
      </c>
      <c r="S3055">
        <v>187</v>
      </c>
    </row>
    <row r="3056" spans="1:19">
      <c r="A3056" t="s">
        <v>28</v>
      </c>
      <c r="B3056" t="s">
        <v>29</v>
      </c>
      <c r="C3056" t="s">
        <v>22</v>
      </c>
      <c r="D3056" t="s">
        <v>23</v>
      </c>
      <c r="E3056" t="s">
        <v>5</v>
      </c>
      <c r="G3056" t="s">
        <v>24</v>
      </c>
      <c r="H3056">
        <v>1104498</v>
      </c>
      <c r="I3056">
        <v>1105061</v>
      </c>
      <c r="J3056" t="s">
        <v>25</v>
      </c>
      <c r="K3056" t="s">
        <v>3887</v>
      </c>
      <c r="L3056" t="s">
        <v>3887</v>
      </c>
      <c r="N3056" t="s">
        <v>49</v>
      </c>
      <c r="P3056">
        <v>31478242</v>
      </c>
      <c r="Q3056" t="s">
        <v>3885</v>
      </c>
      <c r="R3056">
        <v>564</v>
      </c>
      <c r="S3056">
        <v>187</v>
      </c>
    </row>
    <row r="3057" spans="1:19">
      <c r="A3057" t="s">
        <v>28</v>
      </c>
      <c r="B3057" t="s">
        <v>29</v>
      </c>
      <c r="C3057" t="s">
        <v>22</v>
      </c>
      <c r="D3057" t="s">
        <v>23</v>
      </c>
      <c r="E3057" t="s">
        <v>5</v>
      </c>
      <c r="G3057" t="s">
        <v>24</v>
      </c>
      <c r="H3057">
        <v>1454130</v>
      </c>
      <c r="I3057">
        <v>1454693</v>
      </c>
      <c r="J3057" t="s">
        <v>41</v>
      </c>
      <c r="K3057" t="s">
        <v>5060</v>
      </c>
      <c r="L3057" t="s">
        <v>5060</v>
      </c>
      <c r="N3057" t="s">
        <v>5061</v>
      </c>
      <c r="O3057" t="s">
        <v>5057</v>
      </c>
      <c r="P3057">
        <v>24948208</v>
      </c>
      <c r="Q3057" t="s">
        <v>5058</v>
      </c>
      <c r="R3057">
        <v>564</v>
      </c>
      <c r="S3057">
        <v>187</v>
      </c>
    </row>
    <row r="3058" spans="1:19">
      <c r="A3058" t="s">
        <v>28</v>
      </c>
      <c r="B3058" t="s">
        <v>29</v>
      </c>
      <c r="C3058" t="s">
        <v>22</v>
      </c>
      <c r="D3058" t="s">
        <v>23</v>
      </c>
      <c r="E3058" t="s">
        <v>5</v>
      </c>
      <c r="G3058" t="s">
        <v>24</v>
      </c>
      <c r="H3058">
        <v>2257147</v>
      </c>
      <c r="I3058">
        <v>2257710</v>
      </c>
      <c r="J3058" t="s">
        <v>25</v>
      </c>
      <c r="K3058" t="s">
        <v>7453</v>
      </c>
      <c r="L3058" t="s">
        <v>7453</v>
      </c>
      <c r="N3058" t="s">
        <v>1613</v>
      </c>
      <c r="P3058">
        <v>24948862</v>
      </c>
      <c r="Q3058" t="s">
        <v>7451</v>
      </c>
      <c r="R3058">
        <v>564</v>
      </c>
      <c r="S3058">
        <v>187</v>
      </c>
    </row>
    <row r="3059" spans="1:19">
      <c r="A3059" t="s">
        <v>28</v>
      </c>
      <c r="B3059" t="s">
        <v>29</v>
      </c>
      <c r="C3059" t="s">
        <v>22</v>
      </c>
      <c r="D3059" t="s">
        <v>23</v>
      </c>
      <c r="E3059" t="s">
        <v>5</v>
      </c>
      <c r="G3059" t="s">
        <v>24</v>
      </c>
      <c r="H3059">
        <v>2716893</v>
      </c>
      <c r="I3059">
        <v>2717456</v>
      </c>
      <c r="J3059" t="s">
        <v>25</v>
      </c>
      <c r="K3059" t="s">
        <v>8983</v>
      </c>
      <c r="L3059" t="s">
        <v>8983</v>
      </c>
      <c r="N3059" t="s">
        <v>8984</v>
      </c>
      <c r="P3059">
        <v>24948573</v>
      </c>
      <c r="Q3059" t="s">
        <v>8981</v>
      </c>
      <c r="R3059">
        <v>564</v>
      </c>
      <c r="S3059">
        <v>187</v>
      </c>
    </row>
    <row r="3060" spans="1:19">
      <c r="A3060" t="s">
        <v>28</v>
      </c>
      <c r="B3060" t="s">
        <v>29</v>
      </c>
      <c r="C3060" t="s">
        <v>22</v>
      </c>
      <c r="D3060" t="s">
        <v>23</v>
      </c>
      <c r="E3060" t="s">
        <v>5</v>
      </c>
      <c r="G3060" t="s">
        <v>24</v>
      </c>
      <c r="H3060">
        <v>2922578</v>
      </c>
      <c r="I3060">
        <v>2923141</v>
      </c>
      <c r="J3060" t="s">
        <v>25</v>
      </c>
      <c r="K3060" t="s">
        <v>9595</v>
      </c>
      <c r="L3060" t="s">
        <v>9595</v>
      </c>
      <c r="N3060" t="s">
        <v>1422</v>
      </c>
      <c r="P3060">
        <v>24945384</v>
      </c>
      <c r="Q3060" t="s">
        <v>9593</v>
      </c>
      <c r="R3060">
        <v>564</v>
      </c>
      <c r="S3060">
        <v>187</v>
      </c>
    </row>
    <row r="3061" spans="1:19">
      <c r="A3061" t="s">
        <v>28</v>
      </c>
      <c r="B3061" t="s">
        <v>29</v>
      </c>
      <c r="C3061" t="s">
        <v>22</v>
      </c>
      <c r="D3061" t="s">
        <v>23</v>
      </c>
      <c r="E3061" t="s">
        <v>5</v>
      </c>
      <c r="G3061" t="s">
        <v>24</v>
      </c>
      <c r="H3061">
        <v>3150147</v>
      </c>
      <c r="I3061">
        <v>3150710</v>
      </c>
      <c r="J3061" t="s">
        <v>25</v>
      </c>
      <c r="K3061" t="s">
        <v>10186</v>
      </c>
      <c r="L3061" t="s">
        <v>10186</v>
      </c>
      <c r="N3061" t="s">
        <v>509</v>
      </c>
      <c r="P3061">
        <v>24948647</v>
      </c>
      <c r="Q3061" t="s">
        <v>10184</v>
      </c>
      <c r="R3061">
        <v>564</v>
      </c>
      <c r="S3061">
        <v>187</v>
      </c>
    </row>
    <row r="3062" spans="1:19">
      <c r="A3062" t="s">
        <v>28</v>
      </c>
      <c r="B3062" t="s">
        <v>29</v>
      </c>
      <c r="C3062" t="s">
        <v>22</v>
      </c>
      <c r="D3062" t="s">
        <v>23</v>
      </c>
      <c r="E3062" t="s">
        <v>5</v>
      </c>
      <c r="G3062" t="s">
        <v>24</v>
      </c>
      <c r="H3062">
        <v>3199809</v>
      </c>
      <c r="I3062">
        <v>3200372</v>
      </c>
      <c r="J3062" t="s">
        <v>25</v>
      </c>
      <c r="K3062" t="s">
        <v>10335</v>
      </c>
      <c r="L3062" t="s">
        <v>10335</v>
      </c>
      <c r="N3062" t="s">
        <v>49</v>
      </c>
      <c r="P3062">
        <v>31478306</v>
      </c>
      <c r="Q3062" t="s">
        <v>10334</v>
      </c>
      <c r="R3062">
        <v>564</v>
      </c>
      <c r="S3062">
        <v>187</v>
      </c>
    </row>
    <row r="3063" spans="1:19">
      <c r="A3063" t="s">
        <v>28</v>
      </c>
      <c r="B3063" t="s">
        <v>29</v>
      </c>
      <c r="C3063" t="s">
        <v>22</v>
      </c>
      <c r="D3063" t="s">
        <v>23</v>
      </c>
      <c r="E3063" t="s">
        <v>5</v>
      </c>
      <c r="G3063" t="s">
        <v>24</v>
      </c>
      <c r="H3063">
        <v>3250786</v>
      </c>
      <c r="I3063">
        <v>3251349</v>
      </c>
      <c r="J3063" t="s">
        <v>41</v>
      </c>
      <c r="K3063" t="s">
        <v>10526</v>
      </c>
      <c r="L3063" t="s">
        <v>10526</v>
      </c>
      <c r="N3063" t="s">
        <v>2167</v>
      </c>
      <c r="P3063">
        <v>24947472</v>
      </c>
      <c r="Q3063" t="s">
        <v>10524</v>
      </c>
      <c r="R3063">
        <v>564</v>
      </c>
      <c r="S3063">
        <v>187</v>
      </c>
    </row>
    <row r="3064" spans="1:19">
      <c r="A3064" t="s">
        <v>28</v>
      </c>
      <c r="B3064" t="s">
        <v>29</v>
      </c>
      <c r="C3064" t="s">
        <v>22</v>
      </c>
      <c r="D3064" t="s">
        <v>23</v>
      </c>
      <c r="E3064" t="s">
        <v>5</v>
      </c>
      <c r="G3064" t="s">
        <v>24</v>
      </c>
      <c r="H3064">
        <v>412691</v>
      </c>
      <c r="I3064">
        <v>413251</v>
      </c>
      <c r="J3064" t="s">
        <v>41</v>
      </c>
      <c r="K3064" t="s">
        <v>1459</v>
      </c>
      <c r="L3064" t="s">
        <v>1459</v>
      </c>
      <c r="N3064" t="s">
        <v>1460</v>
      </c>
      <c r="P3064">
        <v>24945228</v>
      </c>
      <c r="Q3064" t="s">
        <v>1457</v>
      </c>
      <c r="R3064">
        <v>561</v>
      </c>
      <c r="S3064">
        <v>186</v>
      </c>
    </row>
    <row r="3065" spans="1:19">
      <c r="A3065" t="s">
        <v>28</v>
      </c>
      <c r="B3065" t="s">
        <v>29</v>
      </c>
      <c r="C3065" t="s">
        <v>22</v>
      </c>
      <c r="D3065" t="s">
        <v>23</v>
      </c>
      <c r="E3065" t="s">
        <v>5</v>
      </c>
      <c r="G3065" t="s">
        <v>24</v>
      </c>
      <c r="H3065">
        <v>470099</v>
      </c>
      <c r="I3065">
        <v>470659</v>
      </c>
      <c r="J3065" t="s">
        <v>25</v>
      </c>
      <c r="K3065" t="s">
        <v>1670</v>
      </c>
      <c r="L3065" t="s">
        <v>1670</v>
      </c>
      <c r="N3065" t="s">
        <v>509</v>
      </c>
      <c r="P3065">
        <v>24946284</v>
      </c>
      <c r="Q3065" t="s">
        <v>1668</v>
      </c>
      <c r="R3065">
        <v>561</v>
      </c>
      <c r="S3065">
        <v>186</v>
      </c>
    </row>
    <row r="3066" spans="1:19">
      <c r="A3066" t="s">
        <v>28</v>
      </c>
      <c r="B3066" t="s">
        <v>29</v>
      </c>
      <c r="C3066" t="s">
        <v>22</v>
      </c>
      <c r="D3066" t="s">
        <v>23</v>
      </c>
      <c r="E3066" t="s">
        <v>5</v>
      </c>
      <c r="G3066" t="s">
        <v>24</v>
      </c>
      <c r="H3066">
        <v>552548</v>
      </c>
      <c r="I3066">
        <v>553108</v>
      </c>
      <c r="J3066" t="s">
        <v>25</v>
      </c>
      <c r="K3066" t="s">
        <v>1936</v>
      </c>
      <c r="L3066" t="s">
        <v>1936</v>
      </c>
      <c r="N3066" t="s">
        <v>49</v>
      </c>
      <c r="P3066">
        <v>24947718</v>
      </c>
      <c r="Q3066" t="s">
        <v>1934</v>
      </c>
      <c r="R3066">
        <v>561</v>
      </c>
      <c r="S3066">
        <v>186</v>
      </c>
    </row>
    <row r="3067" spans="1:19">
      <c r="A3067" t="s">
        <v>28</v>
      </c>
      <c r="B3067" t="s">
        <v>29</v>
      </c>
      <c r="C3067" t="s">
        <v>22</v>
      </c>
      <c r="D3067" t="s">
        <v>23</v>
      </c>
      <c r="E3067" t="s">
        <v>5</v>
      </c>
      <c r="G3067" t="s">
        <v>24</v>
      </c>
      <c r="H3067">
        <v>1277091</v>
      </c>
      <c r="I3067">
        <v>1277651</v>
      </c>
      <c r="J3067" t="s">
        <v>41</v>
      </c>
      <c r="K3067" t="s">
        <v>4460</v>
      </c>
      <c r="L3067" t="s">
        <v>4460</v>
      </c>
      <c r="N3067" t="s">
        <v>49</v>
      </c>
      <c r="P3067">
        <v>24945985</v>
      </c>
      <c r="Q3067" t="s">
        <v>4458</v>
      </c>
      <c r="R3067">
        <v>561</v>
      </c>
      <c r="S3067">
        <v>186</v>
      </c>
    </row>
    <row r="3068" spans="1:19">
      <c r="A3068" t="s">
        <v>28</v>
      </c>
      <c r="B3068" t="s">
        <v>29</v>
      </c>
      <c r="C3068" t="s">
        <v>22</v>
      </c>
      <c r="D3068" t="s">
        <v>23</v>
      </c>
      <c r="E3068" t="s">
        <v>5</v>
      </c>
      <c r="G3068" t="s">
        <v>24</v>
      </c>
      <c r="H3068">
        <v>1439128</v>
      </c>
      <c r="I3068">
        <v>1439688</v>
      </c>
      <c r="J3068" t="s">
        <v>25</v>
      </c>
      <c r="K3068" t="s">
        <v>5024</v>
      </c>
      <c r="L3068" t="s">
        <v>5024</v>
      </c>
      <c r="N3068" t="s">
        <v>5025</v>
      </c>
      <c r="O3068" t="s">
        <v>5021</v>
      </c>
      <c r="P3068">
        <v>24947093</v>
      </c>
      <c r="Q3068" t="s">
        <v>5022</v>
      </c>
      <c r="R3068">
        <v>561</v>
      </c>
      <c r="S3068">
        <v>186</v>
      </c>
    </row>
    <row r="3069" spans="1:19">
      <c r="A3069" t="s">
        <v>28</v>
      </c>
      <c r="B3069" t="s">
        <v>29</v>
      </c>
      <c r="C3069" t="s">
        <v>22</v>
      </c>
      <c r="D3069" t="s">
        <v>23</v>
      </c>
      <c r="E3069" t="s">
        <v>5</v>
      </c>
      <c r="G3069" t="s">
        <v>24</v>
      </c>
      <c r="H3069">
        <v>2783842</v>
      </c>
      <c r="I3069">
        <v>2784402</v>
      </c>
      <c r="J3069" t="s">
        <v>41</v>
      </c>
      <c r="K3069" t="s">
        <v>9187</v>
      </c>
      <c r="L3069" t="s">
        <v>9187</v>
      </c>
      <c r="N3069" t="s">
        <v>9184</v>
      </c>
      <c r="P3069">
        <v>24947431</v>
      </c>
      <c r="Q3069" t="s">
        <v>9185</v>
      </c>
      <c r="R3069">
        <v>561</v>
      </c>
      <c r="S3069">
        <v>186</v>
      </c>
    </row>
    <row r="3070" spans="1:19">
      <c r="A3070" t="s">
        <v>28</v>
      </c>
      <c r="B3070" t="s">
        <v>29</v>
      </c>
      <c r="C3070" t="s">
        <v>22</v>
      </c>
      <c r="D3070" t="s">
        <v>23</v>
      </c>
      <c r="E3070" t="s">
        <v>5</v>
      </c>
      <c r="G3070" t="s">
        <v>24</v>
      </c>
      <c r="H3070">
        <v>2916581</v>
      </c>
      <c r="I3070">
        <v>2917141</v>
      </c>
      <c r="J3070" t="s">
        <v>41</v>
      </c>
      <c r="K3070" t="s">
        <v>9576</v>
      </c>
      <c r="L3070" t="s">
        <v>9576</v>
      </c>
      <c r="N3070" t="s">
        <v>9577</v>
      </c>
      <c r="P3070">
        <v>24945825</v>
      </c>
      <c r="Q3070" t="s">
        <v>9574</v>
      </c>
      <c r="R3070">
        <v>561</v>
      </c>
      <c r="S3070">
        <v>186</v>
      </c>
    </row>
    <row r="3071" spans="1:19">
      <c r="A3071" t="s">
        <v>28</v>
      </c>
      <c r="B3071" t="s">
        <v>29</v>
      </c>
      <c r="C3071" t="s">
        <v>22</v>
      </c>
      <c r="D3071" t="s">
        <v>23</v>
      </c>
      <c r="E3071" t="s">
        <v>5</v>
      </c>
      <c r="G3071" t="s">
        <v>24</v>
      </c>
      <c r="H3071">
        <v>3628817</v>
      </c>
      <c r="I3071">
        <v>3629377</v>
      </c>
      <c r="J3071" t="s">
        <v>25</v>
      </c>
      <c r="K3071" t="s">
        <v>11809</v>
      </c>
      <c r="L3071" t="s">
        <v>11809</v>
      </c>
      <c r="N3071" t="s">
        <v>11810</v>
      </c>
      <c r="O3071" t="s">
        <v>11806</v>
      </c>
      <c r="P3071">
        <v>24946099</v>
      </c>
      <c r="Q3071" t="s">
        <v>11807</v>
      </c>
      <c r="R3071">
        <v>561</v>
      </c>
      <c r="S3071">
        <v>186</v>
      </c>
    </row>
    <row r="3072" spans="1:19">
      <c r="A3072" t="s">
        <v>28</v>
      </c>
      <c r="B3072" t="s">
        <v>29</v>
      </c>
      <c r="C3072" t="s">
        <v>22</v>
      </c>
      <c r="D3072" t="s">
        <v>23</v>
      </c>
      <c r="E3072" t="s">
        <v>5</v>
      </c>
      <c r="G3072" t="s">
        <v>24</v>
      </c>
      <c r="H3072">
        <v>3903589</v>
      </c>
      <c r="I3072">
        <v>3904149</v>
      </c>
      <c r="J3072" t="s">
        <v>41</v>
      </c>
      <c r="K3072" t="s">
        <v>12785</v>
      </c>
      <c r="L3072" t="s">
        <v>12785</v>
      </c>
      <c r="N3072" t="s">
        <v>49</v>
      </c>
      <c r="P3072">
        <v>24945643</v>
      </c>
      <c r="Q3072" t="s">
        <v>12783</v>
      </c>
      <c r="R3072">
        <v>561</v>
      </c>
      <c r="S3072">
        <v>186</v>
      </c>
    </row>
    <row r="3073" spans="1:19">
      <c r="A3073" t="s">
        <v>28</v>
      </c>
      <c r="B3073" t="s">
        <v>29</v>
      </c>
      <c r="C3073" t="s">
        <v>22</v>
      </c>
      <c r="D3073" t="s">
        <v>23</v>
      </c>
      <c r="E3073" t="s">
        <v>5</v>
      </c>
      <c r="G3073" t="s">
        <v>24</v>
      </c>
      <c r="H3073">
        <v>4223728</v>
      </c>
      <c r="I3073">
        <v>4224288</v>
      </c>
      <c r="J3073" t="s">
        <v>25</v>
      </c>
      <c r="K3073" t="s">
        <v>13905</v>
      </c>
      <c r="L3073" t="s">
        <v>13905</v>
      </c>
      <c r="N3073" t="s">
        <v>13906</v>
      </c>
      <c r="P3073">
        <v>24946787</v>
      </c>
      <c r="Q3073" t="s">
        <v>13903</v>
      </c>
      <c r="R3073">
        <v>561</v>
      </c>
      <c r="S3073">
        <v>186</v>
      </c>
    </row>
    <row r="3074" spans="1:19">
      <c r="A3074" t="s">
        <v>28</v>
      </c>
      <c r="B3074" t="s">
        <v>29</v>
      </c>
      <c r="C3074" t="s">
        <v>22</v>
      </c>
      <c r="D3074" t="s">
        <v>23</v>
      </c>
      <c r="E3074" t="s">
        <v>5</v>
      </c>
      <c r="G3074" t="s">
        <v>24</v>
      </c>
      <c r="H3074">
        <v>738388</v>
      </c>
      <c r="I3074">
        <v>738945</v>
      </c>
      <c r="J3074" t="s">
        <v>25</v>
      </c>
      <c r="K3074" t="s">
        <v>2615</v>
      </c>
      <c r="L3074" t="s">
        <v>2615</v>
      </c>
      <c r="N3074" t="s">
        <v>2616</v>
      </c>
      <c r="P3074">
        <v>24946516</v>
      </c>
      <c r="Q3074" t="s">
        <v>2613</v>
      </c>
      <c r="R3074">
        <v>558</v>
      </c>
      <c r="S3074">
        <v>185</v>
      </c>
    </row>
    <row r="3075" spans="1:19">
      <c r="A3075" t="s">
        <v>28</v>
      </c>
      <c r="B3075" t="s">
        <v>29</v>
      </c>
      <c r="C3075" t="s">
        <v>22</v>
      </c>
      <c r="D3075" t="s">
        <v>23</v>
      </c>
      <c r="E3075" t="s">
        <v>5</v>
      </c>
      <c r="G3075" t="s">
        <v>24</v>
      </c>
      <c r="H3075">
        <v>1169089</v>
      </c>
      <c r="I3075">
        <v>1169646</v>
      </c>
      <c r="J3075" t="s">
        <v>25</v>
      </c>
      <c r="K3075" t="s">
        <v>4119</v>
      </c>
      <c r="L3075" t="s">
        <v>4119</v>
      </c>
      <c r="N3075" t="s">
        <v>3363</v>
      </c>
      <c r="P3075">
        <v>24949228</v>
      </c>
      <c r="Q3075" t="s">
        <v>4117</v>
      </c>
      <c r="R3075">
        <v>558</v>
      </c>
      <c r="S3075">
        <v>185</v>
      </c>
    </row>
    <row r="3076" spans="1:19">
      <c r="A3076" t="s">
        <v>28</v>
      </c>
      <c r="B3076" t="s">
        <v>29</v>
      </c>
      <c r="C3076" t="s">
        <v>22</v>
      </c>
      <c r="D3076" t="s">
        <v>23</v>
      </c>
      <c r="E3076" t="s">
        <v>5</v>
      </c>
      <c r="G3076" t="s">
        <v>24</v>
      </c>
      <c r="H3076">
        <v>1830450</v>
      </c>
      <c r="I3076">
        <v>1831007</v>
      </c>
      <c r="J3076" t="s">
        <v>25</v>
      </c>
      <c r="K3076" t="s">
        <v>6160</v>
      </c>
      <c r="L3076" t="s">
        <v>6160</v>
      </c>
      <c r="N3076" t="s">
        <v>6161</v>
      </c>
      <c r="P3076">
        <v>24948138</v>
      </c>
      <c r="Q3076" t="s">
        <v>6158</v>
      </c>
      <c r="R3076">
        <v>558</v>
      </c>
      <c r="S3076">
        <v>185</v>
      </c>
    </row>
    <row r="3077" spans="1:19">
      <c r="A3077" t="s">
        <v>28</v>
      </c>
      <c r="B3077" t="s">
        <v>29</v>
      </c>
      <c r="C3077" t="s">
        <v>22</v>
      </c>
      <c r="D3077" t="s">
        <v>23</v>
      </c>
      <c r="E3077" t="s">
        <v>5</v>
      </c>
      <c r="G3077" t="s">
        <v>24</v>
      </c>
      <c r="H3077">
        <v>1942039</v>
      </c>
      <c r="I3077">
        <v>1942596</v>
      </c>
      <c r="J3077" t="s">
        <v>25</v>
      </c>
      <c r="K3077" t="s">
        <v>6494</v>
      </c>
      <c r="L3077" t="s">
        <v>6494</v>
      </c>
      <c r="N3077" t="s">
        <v>6495</v>
      </c>
      <c r="P3077">
        <v>24948951</v>
      </c>
      <c r="Q3077" t="s">
        <v>6492</v>
      </c>
      <c r="R3077">
        <v>558</v>
      </c>
      <c r="S3077">
        <v>185</v>
      </c>
    </row>
    <row r="3078" spans="1:19">
      <c r="A3078" t="s">
        <v>28</v>
      </c>
      <c r="B3078" t="s">
        <v>29</v>
      </c>
      <c r="C3078" t="s">
        <v>22</v>
      </c>
      <c r="D3078" t="s">
        <v>23</v>
      </c>
      <c r="E3078" t="s">
        <v>5</v>
      </c>
      <c r="G3078" t="s">
        <v>24</v>
      </c>
      <c r="H3078">
        <v>1942583</v>
      </c>
      <c r="I3078">
        <v>1943140</v>
      </c>
      <c r="J3078" t="s">
        <v>25</v>
      </c>
      <c r="K3078" t="s">
        <v>6498</v>
      </c>
      <c r="L3078" t="s">
        <v>6498</v>
      </c>
      <c r="N3078" t="s">
        <v>6499</v>
      </c>
      <c r="P3078">
        <v>24947491</v>
      </c>
      <c r="Q3078" t="s">
        <v>6496</v>
      </c>
      <c r="R3078">
        <v>558</v>
      </c>
      <c r="S3078">
        <v>185</v>
      </c>
    </row>
    <row r="3079" spans="1:19">
      <c r="A3079" t="s">
        <v>28</v>
      </c>
      <c r="B3079" t="s">
        <v>29</v>
      </c>
      <c r="C3079" t="s">
        <v>22</v>
      </c>
      <c r="D3079" t="s">
        <v>23</v>
      </c>
      <c r="E3079" t="s">
        <v>5</v>
      </c>
      <c r="G3079" t="s">
        <v>24</v>
      </c>
      <c r="H3079">
        <v>2002518</v>
      </c>
      <c r="I3079">
        <v>2003075</v>
      </c>
      <c r="J3079" t="s">
        <v>25</v>
      </c>
      <c r="K3079" t="s">
        <v>6718</v>
      </c>
      <c r="L3079" t="s">
        <v>6718</v>
      </c>
      <c r="N3079" t="s">
        <v>6719</v>
      </c>
      <c r="P3079">
        <v>24948508</v>
      </c>
      <c r="Q3079" t="s">
        <v>6716</v>
      </c>
      <c r="R3079">
        <v>558</v>
      </c>
      <c r="S3079">
        <v>185</v>
      </c>
    </row>
    <row r="3080" spans="1:19">
      <c r="A3080" t="s">
        <v>28</v>
      </c>
      <c r="B3080" t="s">
        <v>29</v>
      </c>
      <c r="C3080" t="s">
        <v>22</v>
      </c>
      <c r="D3080" t="s">
        <v>23</v>
      </c>
      <c r="E3080" t="s">
        <v>5</v>
      </c>
      <c r="G3080" t="s">
        <v>24</v>
      </c>
      <c r="H3080">
        <v>2369992</v>
      </c>
      <c r="I3080">
        <v>2370549</v>
      </c>
      <c r="J3080" t="s">
        <v>25</v>
      </c>
      <c r="K3080" t="s">
        <v>7893</v>
      </c>
      <c r="L3080" t="s">
        <v>7893</v>
      </c>
      <c r="N3080" t="s">
        <v>7894</v>
      </c>
      <c r="P3080">
        <v>24946729</v>
      </c>
      <c r="Q3080" t="s">
        <v>7891</v>
      </c>
      <c r="R3080">
        <v>558</v>
      </c>
      <c r="S3080">
        <v>185</v>
      </c>
    </row>
    <row r="3081" spans="1:19">
      <c r="A3081" t="s">
        <v>28</v>
      </c>
      <c r="B3081" t="s">
        <v>29</v>
      </c>
      <c r="C3081" t="s">
        <v>22</v>
      </c>
      <c r="D3081" t="s">
        <v>23</v>
      </c>
      <c r="E3081" t="s">
        <v>5</v>
      </c>
      <c r="G3081" t="s">
        <v>24</v>
      </c>
      <c r="H3081">
        <v>2791442</v>
      </c>
      <c r="I3081">
        <v>2791999</v>
      </c>
      <c r="J3081" t="s">
        <v>41</v>
      </c>
      <c r="K3081" t="s">
        <v>9226</v>
      </c>
      <c r="L3081" t="s">
        <v>9226</v>
      </c>
      <c r="N3081" t="s">
        <v>9227</v>
      </c>
      <c r="P3081">
        <v>24946684</v>
      </c>
      <c r="Q3081" t="s">
        <v>9224</v>
      </c>
      <c r="R3081">
        <v>558</v>
      </c>
      <c r="S3081">
        <v>185</v>
      </c>
    </row>
    <row r="3082" spans="1:19">
      <c r="A3082" t="s">
        <v>28</v>
      </c>
      <c r="B3082" t="s">
        <v>29</v>
      </c>
      <c r="C3082" t="s">
        <v>22</v>
      </c>
      <c r="D3082" t="s">
        <v>23</v>
      </c>
      <c r="E3082" t="s">
        <v>5</v>
      </c>
      <c r="G3082" t="s">
        <v>24</v>
      </c>
      <c r="H3082">
        <v>2878868</v>
      </c>
      <c r="I3082">
        <v>2879425</v>
      </c>
      <c r="J3082" t="s">
        <v>25</v>
      </c>
      <c r="K3082" t="s">
        <v>9477</v>
      </c>
      <c r="L3082" t="s">
        <v>9477</v>
      </c>
      <c r="N3082" t="s">
        <v>7631</v>
      </c>
      <c r="P3082">
        <v>31478290</v>
      </c>
      <c r="Q3082" t="s">
        <v>9475</v>
      </c>
      <c r="R3082">
        <v>558</v>
      </c>
      <c r="S3082">
        <v>185</v>
      </c>
    </row>
    <row r="3083" spans="1:19">
      <c r="A3083" t="s">
        <v>28</v>
      </c>
      <c r="B3083" t="s">
        <v>29</v>
      </c>
      <c r="C3083" t="s">
        <v>22</v>
      </c>
      <c r="D3083" t="s">
        <v>23</v>
      </c>
      <c r="E3083" t="s">
        <v>5</v>
      </c>
      <c r="G3083" t="s">
        <v>24</v>
      </c>
      <c r="H3083">
        <v>3465397</v>
      </c>
      <c r="I3083">
        <v>3465954</v>
      </c>
      <c r="J3083" t="s">
        <v>25</v>
      </c>
      <c r="K3083" t="s">
        <v>11279</v>
      </c>
      <c r="L3083" t="s">
        <v>11279</v>
      </c>
      <c r="N3083" t="s">
        <v>11280</v>
      </c>
      <c r="P3083">
        <v>24947009</v>
      </c>
      <c r="Q3083" t="s">
        <v>11277</v>
      </c>
      <c r="R3083">
        <v>558</v>
      </c>
      <c r="S3083">
        <v>185</v>
      </c>
    </row>
    <row r="3084" spans="1:19">
      <c r="A3084" t="s">
        <v>28</v>
      </c>
      <c r="B3084" t="s">
        <v>29</v>
      </c>
      <c r="C3084" t="s">
        <v>22</v>
      </c>
      <c r="D3084" t="s">
        <v>23</v>
      </c>
      <c r="E3084" t="s">
        <v>5</v>
      </c>
      <c r="G3084" t="s">
        <v>24</v>
      </c>
      <c r="H3084">
        <v>3489545</v>
      </c>
      <c r="I3084">
        <v>3490102</v>
      </c>
      <c r="J3084" t="s">
        <v>25</v>
      </c>
      <c r="K3084" t="s">
        <v>11384</v>
      </c>
      <c r="L3084" t="s">
        <v>11384</v>
      </c>
      <c r="N3084" t="s">
        <v>11385</v>
      </c>
      <c r="P3084">
        <v>24945401</v>
      </c>
      <c r="Q3084" t="s">
        <v>11382</v>
      </c>
      <c r="R3084">
        <v>558</v>
      </c>
      <c r="S3084">
        <v>185</v>
      </c>
    </row>
    <row r="3085" spans="1:19">
      <c r="A3085" t="s">
        <v>28</v>
      </c>
      <c r="B3085" t="s">
        <v>29</v>
      </c>
      <c r="C3085" t="s">
        <v>22</v>
      </c>
      <c r="D3085" t="s">
        <v>23</v>
      </c>
      <c r="E3085" t="s">
        <v>5</v>
      </c>
      <c r="G3085" t="s">
        <v>24</v>
      </c>
      <c r="H3085">
        <v>4070478</v>
      </c>
      <c r="I3085">
        <v>4071035</v>
      </c>
      <c r="J3085" t="s">
        <v>25</v>
      </c>
      <c r="K3085" t="s">
        <v>13417</v>
      </c>
      <c r="L3085" t="s">
        <v>13417</v>
      </c>
      <c r="N3085" t="s">
        <v>13418</v>
      </c>
      <c r="P3085">
        <v>24946767</v>
      </c>
      <c r="Q3085" t="s">
        <v>13415</v>
      </c>
      <c r="R3085">
        <v>558</v>
      </c>
      <c r="S3085">
        <v>185</v>
      </c>
    </row>
    <row r="3086" spans="1:19">
      <c r="A3086" t="s">
        <v>28</v>
      </c>
      <c r="B3086" t="s">
        <v>29</v>
      </c>
      <c r="C3086" t="s">
        <v>22</v>
      </c>
      <c r="D3086" t="s">
        <v>23</v>
      </c>
      <c r="E3086" t="s">
        <v>5</v>
      </c>
      <c r="G3086" t="s">
        <v>24</v>
      </c>
      <c r="H3086">
        <v>4375682</v>
      </c>
      <c r="I3086">
        <v>4376239</v>
      </c>
      <c r="J3086" t="s">
        <v>25</v>
      </c>
      <c r="K3086" t="s">
        <v>14369</v>
      </c>
      <c r="L3086" t="s">
        <v>14369</v>
      </c>
      <c r="N3086" t="s">
        <v>509</v>
      </c>
      <c r="P3086">
        <v>24945269</v>
      </c>
      <c r="Q3086" t="s">
        <v>14367</v>
      </c>
      <c r="R3086">
        <v>558</v>
      </c>
      <c r="S3086">
        <v>185</v>
      </c>
    </row>
    <row r="3087" spans="1:19">
      <c r="A3087" t="s">
        <v>28</v>
      </c>
      <c r="B3087" t="s">
        <v>29</v>
      </c>
      <c r="C3087" t="s">
        <v>22</v>
      </c>
      <c r="D3087" t="s">
        <v>23</v>
      </c>
      <c r="E3087" t="s">
        <v>5</v>
      </c>
      <c r="G3087" t="s">
        <v>24</v>
      </c>
      <c r="H3087">
        <v>43451</v>
      </c>
      <c r="I3087">
        <v>44005</v>
      </c>
      <c r="J3087" t="s">
        <v>25</v>
      </c>
      <c r="K3087" t="s">
        <v>147</v>
      </c>
      <c r="L3087" t="s">
        <v>147</v>
      </c>
      <c r="N3087" t="s">
        <v>148</v>
      </c>
      <c r="P3087">
        <v>24946218</v>
      </c>
      <c r="Q3087" t="s">
        <v>145</v>
      </c>
      <c r="R3087">
        <v>555</v>
      </c>
      <c r="S3087">
        <v>184</v>
      </c>
    </row>
    <row r="3088" spans="1:19">
      <c r="A3088" t="s">
        <v>28</v>
      </c>
      <c r="B3088" t="s">
        <v>29</v>
      </c>
      <c r="C3088" t="s">
        <v>22</v>
      </c>
      <c r="D3088" t="s">
        <v>23</v>
      </c>
      <c r="E3088" t="s">
        <v>5</v>
      </c>
      <c r="G3088" t="s">
        <v>24</v>
      </c>
      <c r="H3088">
        <v>532863</v>
      </c>
      <c r="I3088">
        <v>533417</v>
      </c>
      <c r="J3088" t="s">
        <v>25</v>
      </c>
      <c r="K3088" t="s">
        <v>1876</v>
      </c>
      <c r="L3088" t="s">
        <v>1876</v>
      </c>
      <c r="N3088" t="s">
        <v>1877</v>
      </c>
      <c r="P3088">
        <v>24947407</v>
      </c>
      <c r="Q3088" t="s">
        <v>1874</v>
      </c>
      <c r="R3088">
        <v>555</v>
      </c>
      <c r="S3088">
        <v>184</v>
      </c>
    </row>
    <row r="3089" spans="1:19">
      <c r="A3089" t="s">
        <v>28</v>
      </c>
      <c r="B3089" t="s">
        <v>29</v>
      </c>
      <c r="C3089" t="s">
        <v>22</v>
      </c>
      <c r="D3089" t="s">
        <v>23</v>
      </c>
      <c r="E3089" t="s">
        <v>5</v>
      </c>
      <c r="G3089" t="s">
        <v>24</v>
      </c>
      <c r="H3089">
        <v>805530</v>
      </c>
      <c r="I3089">
        <v>806084</v>
      </c>
      <c r="J3089" t="s">
        <v>25</v>
      </c>
      <c r="K3089" t="s">
        <v>2863</v>
      </c>
      <c r="L3089" t="s">
        <v>2863</v>
      </c>
      <c r="N3089" t="s">
        <v>1776</v>
      </c>
      <c r="P3089">
        <v>24945649</v>
      </c>
      <c r="Q3089" t="s">
        <v>2861</v>
      </c>
      <c r="R3089">
        <v>555</v>
      </c>
      <c r="S3089">
        <v>184</v>
      </c>
    </row>
    <row r="3090" spans="1:19">
      <c r="A3090" t="s">
        <v>28</v>
      </c>
      <c r="B3090" t="s">
        <v>29</v>
      </c>
      <c r="C3090" t="s">
        <v>22</v>
      </c>
      <c r="D3090" t="s">
        <v>23</v>
      </c>
      <c r="E3090" t="s">
        <v>5</v>
      </c>
      <c r="G3090" t="s">
        <v>24</v>
      </c>
      <c r="H3090">
        <v>855471</v>
      </c>
      <c r="I3090">
        <v>856025</v>
      </c>
      <c r="J3090" t="s">
        <v>41</v>
      </c>
      <c r="K3090" t="s">
        <v>3044</v>
      </c>
      <c r="L3090" t="s">
        <v>3044</v>
      </c>
      <c r="N3090" t="s">
        <v>3045</v>
      </c>
      <c r="P3090">
        <v>24948230</v>
      </c>
      <c r="Q3090" t="s">
        <v>3042</v>
      </c>
      <c r="R3090">
        <v>555</v>
      </c>
      <c r="S3090">
        <v>184</v>
      </c>
    </row>
    <row r="3091" spans="1:19">
      <c r="A3091" t="s">
        <v>28</v>
      </c>
      <c r="B3091" t="s">
        <v>29</v>
      </c>
      <c r="C3091" t="s">
        <v>22</v>
      </c>
      <c r="D3091" t="s">
        <v>23</v>
      </c>
      <c r="E3091" t="s">
        <v>5</v>
      </c>
      <c r="G3091" t="s">
        <v>24</v>
      </c>
      <c r="H3091">
        <v>1438386</v>
      </c>
      <c r="I3091">
        <v>1438940</v>
      </c>
      <c r="J3091" t="s">
        <v>41</v>
      </c>
      <c r="K3091" t="s">
        <v>5019</v>
      </c>
      <c r="L3091" t="s">
        <v>5019</v>
      </c>
      <c r="N3091" t="s">
        <v>5020</v>
      </c>
      <c r="P3091">
        <v>24949500</v>
      </c>
      <c r="Q3091" t="s">
        <v>5017</v>
      </c>
      <c r="R3091">
        <v>555</v>
      </c>
      <c r="S3091">
        <v>184</v>
      </c>
    </row>
    <row r="3092" spans="1:19">
      <c r="A3092" t="s">
        <v>28</v>
      </c>
      <c r="B3092" t="s">
        <v>29</v>
      </c>
      <c r="C3092" t="s">
        <v>22</v>
      </c>
      <c r="D3092" t="s">
        <v>23</v>
      </c>
      <c r="E3092" t="s">
        <v>5</v>
      </c>
      <c r="G3092" t="s">
        <v>24</v>
      </c>
      <c r="H3092">
        <v>2528359</v>
      </c>
      <c r="I3092">
        <v>2528913</v>
      </c>
      <c r="J3092" t="s">
        <v>41</v>
      </c>
      <c r="K3092" t="s">
        <v>8362</v>
      </c>
      <c r="L3092" t="s">
        <v>8362</v>
      </c>
      <c r="N3092" t="s">
        <v>8363</v>
      </c>
      <c r="P3092">
        <v>24947658</v>
      </c>
      <c r="Q3092" t="s">
        <v>8360</v>
      </c>
      <c r="R3092">
        <v>555</v>
      </c>
      <c r="S3092">
        <v>184</v>
      </c>
    </row>
    <row r="3093" spans="1:19">
      <c r="A3093" t="s">
        <v>28</v>
      </c>
      <c r="B3093" t="s">
        <v>29</v>
      </c>
      <c r="C3093" t="s">
        <v>22</v>
      </c>
      <c r="D3093" t="s">
        <v>23</v>
      </c>
      <c r="E3093" t="s">
        <v>5</v>
      </c>
      <c r="G3093" t="s">
        <v>24</v>
      </c>
      <c r="H3093">
        <v>2662011</v>
      </c>
      <c r="I3093">
        <v>2662565</v>
      </c>
      <c r="J3093" t="s">
        <v>41</v>
      </c>
      <c r="K3093" t="s">
        <v>8818</v>
      </c>
      <c r="L3093" t="s">
        <v>8818</v>
      </c>
      <c r="N3093" t="s">
        <v>49</v>
      </c>
      <c r="P3093">
        <v>24945412</v>
      </c>
      <c r="Q3093" t="s">
        <v>8816</v>
      </c>
      <c r="R3093">
        <v>555</v>
      </c>
      <c r="S3093">
        <v>184</v>
      </c>
    </row>
    <row r="3094" spans="1:19">
      <c r="A3094" t="s">
        <v>28</v>
      </c>
      <c r="B3094" t="s">
        <v>29</v>
      </c>
      <c r="C3094" t="s">
        <v>22</v>
      </c>
      <c r="D3094" t="s">
        <v>23</v>
      </c>
      <c r="E3094" t="s">
        <v>5</v>
      </c>
      <c r="G3094" t="s">
        <v>24</v>
      </c>
      <c r="H3094">
        <v>2785725</v>
      </c>
      <c r="I3094">
        <v>2786279</v>
      </c>
      <c r="J3094" t="s">
        <v>41</v>
      </c>
      <c r="K3094" t="s">
        <v>9196</v>
      </c>
      <c r="L3094" t="s">
        <v>9196</v>
      </c>
      <c r="N3094" t="s">
        <v>9184</v>
      </c>
      <c r="P3094">
        <v>24947573</v>
      </c>
      <c r="Q3094" t="s">
        <v>9194</v>
      </c>
      <c r="R3094">
        <v>555</v>
      </c>
      <c r="S3094">
        <v>184</v>
      </c>
    </row>
    <row r="3095" spans="1:19">
      <c r="A3095" t="s">
        <v>28</v>
      </c>
      <c r="B3095" t="s">
        <v>29</v>
      </c>
      <c r="C3095" t="s">
        <v>22</v>
      </c>
      <c r="D3095" t="s">
        <v>23</v>
      </c>
      <c r="E3095" t="s">
        <v>5</v>
      </c>
      <c r="G3095" t="s">
        <v>24</v>
      </c>
      <c r="H3095">
        <v>3350865</v>
      </c>
      <c r="I3095">
        <v>3351419</v>
      </c>
      <c r="J3095" t="s">
        <v>41</v>
      </c>
      <c r="K3095" t="s">
        <v>10901</v>
      </c>
      <c r="L3095" t="s">
        <v>10901</v>
      </c>
      <c r="N3095" t="s">
        <v>3323</v>
      </c>
      <c r="P3095">
        <v>24948611</v>
      </c>
      <c r="Q3095" t="s">
        <v>10899</v>
      </c>
      <c r="R3095">
        <v>555</v>
      </c>
      <c r="S3095">
        <v>184</v>
      </c>
    </row>
    <row r="3096" spans="1:19">
      <c r="A3096" t="s">
        <v>28</v>
      </c>
      <c r="B3096" t="s">
        <v>29</v>
      </c>
      <c r="C3096" t="s">
        <v>22</v>
      </c>
      <c r="D3096" t="s">
        <v>23</v>
      </c>
      <c r="E3096" t="s">
        <v>5</v>
      </c>
      <c r="G3096" t="s">
        <v>24</v>
      </c>
      <c r="H3096">
        <v>3678783</v>
      </c>
      <c r="I3096">
        <v>3679337</v>
      </c>
      <c r="J3096" t="s">
        <v>41</v>
      </c>
      <c r="K3096" t="s">
        <v>12007</v>
      </c>
      <c r="L3096" t="s">
        <v>12007</v>
      </c>
      <c r="N3096" t="s">
        <v>12008</v>
      </c>
      <c r="P3096">
        <v>24948290</v>
      </c>
      <c r="Q3096" t="s">
        <v>12005</v>
      </c>
      <c r="R3096">
        <v>555</v>
      </c>
      <c r="S3096">
        <v>184</v>
      </c>
    </row>
    <row r="3097" spans="1:19">
      <c r="A3097" t="s">
        <v>28</v>
      </c>
      <c r="B3097" t="s">
        <v>29</v>
      </c>
      <c r="C3097" t="s">
        <v>22</v>
      </c>
      <c r="D3097" t="s">
        <v>23</v>
      </c>
      <c r="E3097" t="s">
        <v>5</v>
      </c>
      <c r="G3097" t="s">
        <v>24</v>
      </c>
      <c r="H3097">
        <v>4534180</v>
      </c>
      <c r="I3097">
        <v>4534734</v>
      </c>
      <c r="J3097" t="s">
        <v>41</v>
      </c>
      <c r="K3097" t="s">
        <v>14957</v>
      </c>
      <c r="L3097" t="s">
        <v>14957</v>
      </c>
      <c r="N3097" t="s">
        <v>14958</v>
      </c>
      <c r="O3097" t="s">
        <v>14954</v>
      </c>
      <c r="P3097">
        <v>24946038</v>
      </c>
      <c r="Q3097" t="s">
        <v>14955</v>
      </c>
      <c r="R3097">
        <v>555</v>
      </c>
      <c r="S3097">
        <v>184</v>
      </c>
    </row>
    <row r="3098" spans="1:19">
      <c r="A3098" t="s">
        <v>28</v>
      </c>
      <c r="B3098" t="s">
        <v>29</v>
      </c>
      <c r="C3098" t="s">
        <v>22</v>
      </c>
      <c r="D3098" t="s">
        <v>23</v>
      </c>
      <c r="E3098" t="s">
        <v>5</v>
      </c>
      <c r="G3098" t="s">
        <v>24</v>
      </c>
      <c r="H3098">
        <v>335545</v>
      </c>
      <c r="I3098">
        <v>336096</v>
      </c>
      <c r="J3098" t="s">
        <v>41</v>
      </c>
      <c r="K3098" t="s">
        <v>1177</v>
      </c>
      <c r="L3098" t="s">
        <v>1177</v>
      </c>
      <c r="N3098" t="s">
        <v>49</v>
      </c>
      <c r="P3098">
        <v>24946221</v>
      </c>
      <c r="Q3098" t="s">
        <v>1176</v>
      </c>
      <c r="R3098">
        <v>552</v>
      </c>
      <c r="S3098">
        <v>183</v>
      </c>
    </row>
    <row r="3099" spans="1:19">
      <c r="A3099" t="s">
        <v>28</v>
      </c>
      <c r="B3099" t="s">
        <v>29</v>
      </c>
      <c r="C3099" t="s">
        <v>22</v>
      </c>
      <c r="D3099" t="s">
        <v>23</v>
      </c>
      <c r="E3099" t="s">
        <v>5</v>
      </c>
      <c r="G3099" t="s">
        <v>24</v>
      </c>
      <c r="H3099">
        <v>417392</v>
      </c>
      <c r="I3099">
        <v>417943</v>
      </c>
      <c r="J3099" t="s">
        <v>25</v>
      </c>
      <c r="K3099" t="s">
        <v>1479</v>
      </c>
      <c r="L3099" t="s">
        <v>1479</v>
      </c>
      <c r="N3099" t="s">
        <v>1480</v>
      </c>
      <c r="P3099">
        <v>24946350</v>
      </c>
      <c r="Q3099" t="s">
        <v>1477</v>
      </c>
      <c r="R3099">
        <v>552</v>
      </c>
      <c r="S3099">
        <v>183</v>
      </c>
    </row>
    <row r="3100" spans="1:19">
      <c r="A3100" t="s">
        <v>28</v>
      </c>
      <c r="B3100" t="s">
        <v>29</v>
      </c>
      <c r="C3100" t="s">
        <v>22</v>
      </c>
      <c r="D3100" t="s">
        <v>23</v>
      </c>
      <c r="E3100" t="s">
        <v>5</v>
      </c>
      <c r="G3100" t="s">
        <v>24</v>
      </c>
      <c r="H3100">
        <v>2067943</v>
      </c>
      <c r="I3100">
        <v>2068494</v>
      </c>
      <c r="J3100" t="s">
        <v>25</v>
      </c>
      <c r="K3100" t="s">
        <v>6865</v>
      </c>
      <c r="L3100" t="s">
        <v>6865</v>
      </c>
      <c r="N3100" t="s">
        <v>4688</v>
      </c>
      <c r="P3100">
        <v>24948308</v>
      </c>
      <c r="Q3100" t="s">
        <v>6863</v>
      </c>
      <c r="R3100">
        <v>552</v>
      </c>
      <c r="S3100">
        <v>183</v>
      </c>
    </row>
    <row r="3101" spans="1:19">
      <c r="A3101" t="s">
        <v>28</v>
      </c>
      <c r="B3101" t="s">
        <v>29</v>
      </c>
      <c r="C3101" t="s">
        <v>22</v>
      </c>
      <c r="D3101" t="s">
        <v>23</v>
      </c>
      <c r="E3101" t="s">
        <v>5</v>
      </c>
      <c r="G3101" t="s">
        <v>24</v>
      </c>
      <c r="H3101">
        <v>2476400</v>
      </c>
      <c r="I3101">
        <v>2476951</v>
      </c>
      <c r="J3101" t="s">
        <v>41</v>
      </c>
      <c r="K3101" t="s">
        <v>8190</v>
      </c>
      <c r="L3101" t="s">
        <v>8190</v>
      </c>
      <c r="N3101" t="s">
        <v>8191</v>
      </c>
      <c r="P3101">
        <v>24945399</v>
      </c>
      <c r="Q3101" t="s">
        <v>8189</v>
      </c>
      <c r="R3101">
        <v>552</v>
      </c>
      <c r="S3101">
        <v>183</v>
      </c>
    </row>
    <row r="3102" spans="1:19">
      <c r="A3102" t="s">
        <v>28</v>
      </c>
      <c r="B3102" t="s">
        <v>29</v>
      </c>
      <c r="C3102" t="s">
        <v>22</v>
      </c>
      <c r="D3102" t="s">
        <v>23</v>
      </c>
      <c r="E3102" t="s">
        <v>5</v>
      </c>
      <c r="G3102" t="s">
        <v>24</v>
      </c>
      <c r="H3102">
        <v>2765762</v>
      </c>
      <c r="I3102">
        <v>2766313</v>
      </c>
      <c r="J3102" t="s">
        <v>41</v>
      </c>
      <c r="K3102" t="s">
        <v>9133</v>
      </c>
      <c r="L3102" t="s">
        <v>9133</v>
      </c>
      <c r="N3102" t="s">
        <v>49</v>
      </c>
      <c r="P3102">
        <v>24945495</v>
      </c>
      <c r="Q3102" t="s">
        <v>9131</v>
      </c>
      <c r="R3102">
        <v>552</v>
      </c>
      <c r="S3102">
        <v>183</v>
      </c>
    </row>
    <row r="3103" spans="1:19">
      <c r="A3103" t="s">
        <v>28</v>
      </c>
      <c r="B3103" t="s">
        <v>29</v>
      </c>
      <c r="C3103" t="s">
        <v>22</v>
      </c>
      <c r="D3103" t="s">
        <v>23</v>
      </c>
      <c r="E3103" t="s">
        <v>5</v>
      </c>
      <c r="G3103" t="s">
        <v>24</v>
      </c>
      <c r="H3103">
        <v>3933980</v>
      </c>
      <c r="I3103">
        <v>3934531</v>
      </c>
      <c r="J3103" t="s">
        <v>25</v>
      </c>
      <c r="K3103" t="s">
        <v>12907</v>
      </c>
      <c r="L3103" t="s">
        <v>12907</v>
      </c>
      <c r="N3103" t="s">
        <v>4688</v>
      </c>
      <c r="P3103">
        <v>24948722</v>
      </c>
      <c r="Q3103" t="s">
        <v>12905</v>
      </c>
      <c r="R3103">
        <v>552</v>
      </c>
      <c r="S3103">
        <v>183</v>
      </c>
    </row>
    <row r="3104" spans="1:19">
      <c r="A3104" t="s">
        <v>28</v>
      </c>
      <c r="B3104" t="s">
        <v>29</v>
      </c>
      <c r="C3104" t="s">
        <v>22</v>
      </c>
      <c r="D3104" t="s">
        <v>23</v>
      </c>
      <c r="E3104" t="s">
        <v>5</v>
      </c>
      <c r="G3104" t="s">
        <v>24</v>
      </c>
      <c r="H3104">
        <v>564665</v>
      </c>
      <c r="I3104">
        <v>565213</v>
      </c>
      <c r="J3104" t="s">
        <v>25</v>
      </c>
      <c r="K3104" t="s">
        <v>1968</v>
      </c>
      <c r="L3104" t="s">
        <v>1968</v>
      </c>
      <c r="N3104" t="s">
        <v>1969</v>
      </c>
      <c r="P3104">
        <v>24946042</v>
      </c>
      <c r="Q3104" t="s">
        <v>1966</v>
      </c>
      <c r="R3104">
        <v>549</v>
      </c>
      <c r="S3104">
        <v>182</v>
      </c>
    </row>
    <row r="3105" spans="1:19">
      <c r="A3105" t="s">
        <v>28</v>
      </c>
      <c r="B3105" t="s">
        <v>29</v>
      </c>
      <c r="C3105" t="s">
        <v>22</v>
      </c>
      <c r="D3105" t="s">
        <v>23</v>
      </c>
      <c r="E3105" t="s">
        <v>5</v>
      </c>
      <c r="G3105" t="s">
        <v>24</v>
      </c>
      <c r="H3105">
        <v>1355321</v>
      </c>
      <c r="I3105">
        <v>1355869</v>
      </c>
      <c r="J3105" t="s">
        <v>25</v>
      </c>
      <c r="K3105" t="s">
        <v>4704</v>
      </c>
      <c r="L3105" t="s">
        <v>4704</v>
      </c>
      <c r="N3105" t="s">
        <v>509</v>
      </c>
      <c r="P3105">
        <v>24945734</v>
      </c>
      <c r="Q3105" t="s">
        <v>4702</v>
      </c>
      <c r="R3105">
        <v>549</v>
      </c>
      <c r="S3105">
        <v>182</v>
      </c>
    </row>
    <row r="3106" spans="1:19">
      <c r="A3106" t="s">
        <v>28</v>
      </c>
      <c r="B3106" t="s">
        <v>29</v>
      </c>
      <c r="C3106" t="s">
        <v>22</v>
      </c>
      <c r="D3106" t="s">
        <v>23</v>
      </c>
      <c r="E3106" t="s">
        <v>5</v>
      </c>
      <c r="G3106" t="s">
        <v>24</v>
      </c>
      <c r="H3106">
        <v>1355851</v>
      </c>
      <c r="I3106">
        <v>1356399</v>
      </c>
      <c r="J3106" t="s">
        <v>25</v>
      </c>
      <c r="K3106" t="s">
        <v>4707</v>
      </c>
      <c r="L3106" t="s">
        <v>4707</v>
      </c>
      <c r="N3106" t="s">
        <v>296</v>
      </c>
      <c r="P3106">
        <v>24947131</v>
      </c>
      <c r="Q3106" t="s">
        <v>4705</v>
      </c>
      <c r="R3106">
        <v>549</v>
      </c>
      <c r="S3106">
        <v>182</v>
      </c>
    </row>
    <row r="3107" spans="1:19">
      <c r="A3107" t="s">
        <v>28</v>
      </c>
      <c r="B3107" t="s">
        <v>29</v>
      </c>
      <c r="C3107" t="s">
        <v>22</v>
      </c>
      <c r="D3107" t="s">
        <v>23</v>
      </c>
      <c r="E3107" t="s">
        <v>5</v>
      </c>
      <c r="G3107" t="s">
        <v>24</v>
      </c>
      <c r="H3107">
        <v>1933754</v>
      </c>
      <c r="I3107">
        <v>1934302</v>
      </c>
      <c r="J3107" t="s">
        <v>41</v>
      </c>
      <c r="K3107" t="s">
        <v>6467</v>
      </c>
      <c r="L3107" t="s">
        <v>6467</v>
      </c>
      <c r="N3107" t="s">
        <v>296</v>
      </c>
      <c r="P3107">
        <v>24945380</v>
      </c>
      <c r="Q3107" t="s">
        <v>6465</v>
      </c>
      <c r="R3107">
        <v>549</v>
      </c>
      <c r="S3107">
        <v>182</v>
      </c>
    </row>
    <row r="3108" spans="1:19">
      <c r="A3108" t="s">
        <v>28</v>
      </c>
      <c r="B3108" t="s">
        <v>29</v>
      </c>
      <c r="C3108" t="s">
        <v>22</v>
      </c>
      <c r="D3108" t="s">
        <v>23</v>
      </c>
      <c r="E3108" t="s">
        <v>5</v>
      </c>
      <c r="G3108" t="s">
        <v>24</v>
      </c>
      <c r="H3108">
        <v>2457295</v>
      </c>
      <c r="I3108">
        <v>2457843</v>
      </c>
      <c r="J3108" t="s">
        <v>41</v>
      </c>
      <c r="K3108" t="s">
        <v>8137</v>
      </c>
      <c r="L3108" t="s">
        <v>8137</v>
      </c>
      <c r="N3108" t="s">
        <v>49</v>
      </c>
      <c r="P3108">
        <v>24946443</v>
      </c>
      <c r="Q3108" t="s">
        <v>8135</v>
      </c>
      <c r="R3108">
        <v>549</v>
      </c>
      <c r="S3108">
        <v>182</v>
      </c>
    </row>
    <row r="3109" spans="1:19">
      <c r="A3109" t="s">
        <v>28</v>
      </c>
      <c r="B3109" t="s">
        <v>29</v>
      </c>
      <c r="C3109" t="s">
        <v>22</v>
      </c>
      <c r="D3109" t="s">
        <v>23</v>
      </c>
      <c r="E3109" t="s">
        <v>5</v>
      </c>
      <c r="G3109" t="s">
        <v>24</v>
      </c>
      <c r="H3109">
        <v>3188987</v>
      </c>
      <c r="I3109">
        <v>3189535</v>
      </c>
      <c r="J3109" t="s">
        <v>41</v>
      </c>
      <c r="K3109" t="s">
        <v>10304</v>
      </c>
      <c r="L3109" t="s">
        <v>10304</v>
      </c>
      <c r="N3109" t="s">
        <v>10305</v>
      </c>
      <c r="P3109">
        <v>24947423</v>
      </c>
      <c r="Q3109" t="s">
        <v>10302</v>
      </c>
      <c r="R3109">
        <v>549</v>
      </c>
      <c r="S3109">
        <v>182</v>
      </c>
    </row>
    <row r="3110" spans="1:19">
      <c r="A3110" t="s">
        <v>28</v>
      </c>
      <c r="B3110" t="s">
        <v>29</v>
      </c>
      <c r="C3110" t="s">
        <v>22</v>
      </c>
      <c r="D3110" t="s">
        <v>23</v>
      </c>
      <c r="E3110" t="s">
        <v>5</v>
      </c>
      <c r="G3110" t="s">
        <v>24</v>
      </c>
      <c r="H3110">
        <v>3400647</v>
      </c>
      <c r="I3110">
        <v>3401195</v>
      </c>
      <c r="J3110" t="s">
        <v>25</v>
      </c>
      <c r="K3110" t="s">
        <v>11044</v>
      </c>
      <c r="L3110" t="s">
        <v>11044</v>
      </c>
      <c r="N3110" t="s">
        <v>49</v>
      </c>
      <c r="P3110">
        <v>24946918</v>
      </c>
      <c r="Q3110" t="s">
        <v>11042</v>
      </c>
      <c r="R3110">
        <v>549</v>
      </c>
      <c r="S3110">
        <v>182</v>
      </c>
    </row>
    <row r="3111" spans="1:19">
      <c r="A3111" t="s">
        <v>28</v>
      </c>
      <c r="B3111" t="s">
        <v>29</v>
      </c>
      <c r="C3111" t="s">
        <v>22</v>
      </c>
      <c r="D3111" t="s">
        <v>23</v>
      </c>
      <c r="E3111" t="s">
        <v>5</v>
      </c>
      <c r="G3111" t="s">
        <v>24</v>
      </c>
      <c r="H3111">
        <v>4295951</v>
      </c>
      <c r="I3111">
        <v>4296499</v>
      </c>
      <c r="J3111" t="s">
        <v>41</v>
      </c>
      <c r="K3111" t="s">
        <v>14121</v>
      </c>
      <c r="L3111" t="s">
        <v>14121</v>
      </c>
      <c r="N3111" t="s">
        <v>14122</v>
      </c>
      <c r="P3111">
        <v>25392876</v>
      </c>
      <c r="Q3111" t="s">
        <v>14119</v>
      </c>
      <c r="R3111">
        <v>549</v>
      </c>
      <c r="S3111">
        <v>182</v>
      </c>
    </row>
    <row r="3112" spans="1:19">
      <c r="A3112" t="s">
        <v>28</v>
      </c>
      <c r="B3112" t="s">
        <v>29</v>
      </c>
      <c r="C3112" t="s">
        <v>22</v>
      </c>
      <c r="D3112" t="s">
        <v>23</v>
      </c>
      <c r="E3112" t="s">
        <v>5</v>
      </c>
      <c r="G3112" t="s">
        <v>24</v>
      </c>
      <c r="H3112">
        <v>818847</v>
      </c>
      <c r="I3112">
        <v>819392</v>
      </c>
      <c r="J3112" t="s">
        <v>41</v>
      </c>
      <c r="K3112" t="s">
        <v>2928</v>
      </c>
      <c r="L3112" t="s">
        <v>2928</v>
      </c>
      <c r="N3112" t="s">
        <v>316</v>
      </c>
      <c r="P3112">
        <v>24946435</v>
      </c>
      <c r="Q3112" t="s">
        <v>2926</v>
      </c>
      <c r="R3112">
        <v>546</v>
      </c>
      <c r="S3112">
        <v>181</v>
      </c>
    </row>
    <row r="3113" spans="1:19">
      <c r="A3113" t="s">
        <v>28</v>
      </c>
      <c r="B3113" t="s">
        <v>29</v>
      </c>
      <c r="C3113" t="s">
        <v>22</v>
      </c>
      <c r="D3113" t="s">
        <v>23</v>
      </c>
      <c r="E3113" t="s">
        <v>5</v>
      </c>
      <c r="G3113" t="s">
        <v>24</v>
      </c>
      <c r="H3113">
        <v>902736</v>
      </c>
      <c r="I3113">
        <v>903281</v>
      </c>
      <c r="J3113" t="s">
        <v>41</v>
      </c>
      <c r="K3113" t="s">
        <v>3193</v>
      </c>
      <c r="L3113" t="s">
        <v>3193</v>
      </c>
      <c r="N3113" t="s">
        <v>3194</v>
      </c>
      <c r="P3113">
        <v>24946621</v>
      </c>
      <c r="Q3113" t="s">
        <v>3191</v>
      </c>
      <c r="R3113">
        <v>546</v>
      </c>
      <c r="S3113">
        <v>181</v>
      </c>
    </row>
    <row r="3114" spans="1:19">
      <c r="A3114" t="s">
        <v>28</v>
      </c>
      <c r="B3114" t="s">
        <v>29</v>
      </c>
      <c r="C3114" t="s">
        <v>22</v>
      </c>
      <c r="D3114" t="s">
        <v>23</v>
      </c>
      <c r="E3114" t="s">
        <v>5</v>
      </c>
      <c r="G3114" t="s">
        <v>24</v>
      </c>
      <c r="H3114">
        <v>1001033</v>
      </c>
      <c r="I3114">
        <v>1001578</v>
      </c>
      <c r="J3114" t="s">
        <v>25</v>
      </c>
      <c r="K3114" t="s">
        <v>3533</v>
      </c>
      <c r="L3114" t="s">
        <v>3533</v>
      </c>
      <c r="N3114" t="s">
        <v>316</v>
      </c>
      <c r="P3114">
        <v>24947932</v>
      </c>
      <c r="Q3114" t="s">
        <v>3531</v>
      </c>
      <c r="R3114">
        <v>546</v>
      </c>
      <c r="S3114">
        <v>181</v>
      </c>
    </row>
    <row r="3115" spans="1:19">
      <c r="A3115" t="s">
        <v>28</v>
      </c>
      <c r="B3115" t="s">
        <v>29</v>
      </c>
      <c r="C3115" t="s">
        <v>22</v>
      </c>
      <c r="D3115" t="s">
        <v>23</v>
      </c>
      <c r="E3115" t="s">
        <v>5</v>
      </c>
      <c r="G3115" t="s">
        <v>24</v>
      </c>
      <c r="H3115">
        <v>1051020</v>
      </c>
      <c r="I3115">
        <v>1051565</v>
      </c>
      <c r="J3115" t="s">
        <v>41</v>
      </c>
      <c r="K3115" t="s">
        <v>3715</v>
      </c>
      <c r="L3115" t="s">
        <v>3715</v>
      </c>
      <c r="N3115" t="s">
        <v>3716</v>
      </c>
      <c r="P3115">
        <v>24948072</v>
      </c>
      <c r="Q3115" t="s">
        <v>3713</v>
      </c>
      <c r="R3115">
        <v>546</v>
      </c>
      <c r="S3115">
        <v>181</v>
      </c>
    </row>
    <row r="3116" spans="1:19">
      <c r="A3116" t="s">
        <v>28</v>
      </c>
      <c r="B3116" t="s">
        <v>29</v>
      </c>
      <c r="C3116" t="s">
        <v>22</v>
      </c>
      <c r="D3116" t="s">
        <v>23</v>
      </c>
      <c r="E3116" t="s">
        <v>5</v>
      </c>
      <c r="G3116" t="s">
        <v>24</v>
      </c>
      <c r="H3116">
        <v>1574845</v>
      </c>
      <c r="I3116">
        <v>1575390</v>
      </c>
      <c r="J3116" t="s">
        <v>25</v>
      </c>
      <c r="K3116" t="s">
        <v>5392</v>
      </c>
      <c r="L3116" t="s">
        <v>5392</v>
      </c>
      <c r="N3116" t="s">
        <v>49</v>
      </c>
      <c r="P3116">
        <v>24949010</v>
      </c>
      <c r="Q3116" t="s">
        <v>5390</v>
      </c>
      <c r="R3116">
        <v>546</v>
      </c>
      <c r="S3116">
        <v>181</v>
      </c>
    </row>
    <row r="3117" spans="1:19">
      <c r="A3117" t="s">
        <v>28</v>
      </c>
      <c r="B3117" t="s">
        <v>29</v>
      </c>
      <c r="C3117" t="s">
        <v>22</v>
      </c>
      <c r="D3117" t="s">
        <v>23</v>
      </c>
      <c r="E3117" t="s">
        <v>5</v>
      </c>
      <c r="G3117" t="s">
        <v>24</v>
      </c>
      <c r="H3117">
        <v>1778625</v>
      </c>
      <c r="I3117">
        <v>1779170</v>
      </c>
      <c r="J3117" t="s">
        <v>25</v>
      </c>
      <c r="K3117" t="s">
        <v>6001</v>
      </c>
      <c r="L3117" t="s">
        <v>6001</v>
      </c>
      <c r="N3117" t="s">
        <v>6002</v>
      </c>
      <c r="P3117">
        <v>24948274</v>
      </c>
      <c r="Q3117" t="s">
        <v>5999</v>
      </c>
      <c r="R3117">
        <v>546</v>
      </c>
      <c r="S3117">
        <v>181</v>
      </c>
    </row>
    <row r="3118" spans="1:19">
      <c r="A3118" t="s">
        <v>28</v>
      </c>
      <c r="B3118" t="s">
        <v>29</v>
      </c>
      <c r="C3118" t="s">
        <v>22</v>
      </c>
      <c r="D3118" t="s">
        <v>23</v>
      </c>
      <c r="E3118" t="s">
        <v>5</v>
      </c>
      <c r="G3118" t="s">
        <v>24</v>
      </c>
      <c r="H3118">
        <v>1815733</v>
      </c>
      <c r="I3118">
        <v>1816278</v>
      </c>
      <c r="J3118" t="s">
        <v>25</v>
      </c>
      <c r="K3118" t="s">
        <v>6118</v>
      </c>
      <c r="L3118" t="s">
        <v>6118</v>
      </c>
      <c r="N3118" t="s">
        <v>49</v>
      </c>
      <c r="P3118">
        <v>24946682</v>
      </c>
      <c r="Q3118" t="s">
        <v>6117</v>
      </c>
      <c r="R3118">
        <v>546</v>
      </c>
      <c r="S3118">
        <v>181</v>
      </c>
    </row>
    <row r="3119" spans="1:19">
      <c r="A3119" t="s">
        <v>28</v>
      </c>
      <c r="B3119" t="s">
        <v>29</v>
      </c>
      <c r="C3119" t="s">
        <v>22</v>
      </c>
      <c r="D3119" t="s">
        <v>23</v>
      </c>
      <c r="E3119" t="s">
        <v>5</v>
      </c>
      <c r="G3119" t="s">
        <v>24</v>
      </c>
      <c r="H3119">
        <v>1860124</v>
      </c>
      <c r="I3119">
        <v>1860669</v>
      </c>
      <c r="J3119" t="s">
        <v>41</v>
      </c>
      <c r="K3119" t="s">
        <v>6270</v>
      </c>
      <c r="L3119" t="s">
        <v>6270</v>
      </c>
      <c r="N3119" t="s">
        <v>49</v>
      </c>
      <c r="P3119">
        <v>24948780</v>
      </c>
      <c r="Q3119" t="s">
        <v>6268</v>
      </c>
      <c r="R3119">
        <v>546</v>
      </c>
      <c r="S3119">
        <v>181</v>
      </c>
    </row>
    <row r="3120" spans="1:19">
      <c r="A3120" t="s">
        <v>28</v>
      </c>
      <c r="B3120" t="s">
        <v>29</v>
      </c>
      <c r="C3120" t="s">
        <v>22</v>
      </c>
      <c r="D3120" t="s">
        <v>23</v>
      </c>
      <c r="E3120" t="s">
        <v>5</v>
      </c>
      <c r="G3120" t="s">
        <v>24</v>
      </c>
      <c r="H3120">
        <v>2202404</v>
      </c>
      <c r="I3120">
        <v>2202949</v>
      </c>
      <c r="J3120" t="s">
        <v>41</v>
      </c>
      <c r="K3120" t="s">
        <v>7264</v>
      </c>
      <c r="L3120" t="s">
        <v>7264</v>
      </c>
      <c r="N3120" t="s">
        <v>3289</v>
      </c>
      <c r="P3120">
        <v>24946157</v>
      </c>
      <c r="Q3120" t="s">
        <v>7262</v>
      </c>
      <c r="R3120">
        <v>546</v>
      </c>
      <c r="S3120">
        <v>181</v>
      </c>
    </row>
    <row r="3121" spans="1:19">
      <c r="A3121" t="s">
        <v>28</v>
      </c>
      <c r="B3121" t="s">
        <v>29</v>
      </c>
      <c r="C3121" t="s">
        <v>22</v>
      </c>
      <c r="D3121" t="s">
        <v>23</v>
      </c>
      <c r="E3121" t="s">
        <v>5</v>
      </c>
      <c r="G3121" t="s">
        <v>24</v>
      </c>
      <c r="H3121">
        <v>2444162</v>
      </c>
      <c r="I3121">
        <v>2444707</v>
      </c>
      <c r="J3121" t="s">
        <v>25</v>
      </c>
      <c r="K3121" t="s">
        <v>8097</v>
      </c>
      <c r="L3121" t="s">
        <v>8097</v>
      </c>
      <c r="N3121" t="s">
        <v>8098</v>
      </c>
      <c r="P3121">
        <v>24945616</v>
      </c>
      <c r="Q3121" t="s">
        <v>8095</v>
      </c>
      <c r="R3121">
        <v>546</v>
      </c>
      <c r="S3121">
        <v>181</v>
      </c>
    </row>
    <row r="3122" spans="1:19">
      <c r="A3122" t="s">
        <v>28</v>
      </c>
      <c r="B3122" t="s">
        <v>29</v>
      </c>
      <c r="C3122" t="s">
        <v>22</v>
      </c>
      <c r="D3122" t="s">
        <v>23</v>
      </c>
      <c r="E3122" t="s">
        <v>5</v>
      </c>
      <c r="G3122" t="s">
        <v>24</v>
      </c>
      <c r="H3122">
        <v>2553280</v>
      </c>
      <c r="I3122">
        <v>2553825</v>
      </c>
      <c r="J3122" t="s">
        <v>25</v>
      </c>
      <c r="K3122" t="s">
        <v>8453</v>
      </c>
      <c r="L3122" t="s">
        <v>8453</v>
      </c>
      <c r="N3122" t="s">
        <v>8454</v>
      </c>
      <c r="P3122">
        <v>24949388</v>
      </c>
      <c r="Q3122" t="s">
        <v>8451</v>
      </c>
      <c r="R3122">
        <v>546</v>
      </c>
      <c r="S3122">
        <v>181</v>
      </c>
    </row>
    <row r="3123" spans="1:19">
      <c r="A3123" t="s">
        <v>28</v>
      </c>
      <c r="B3123" t="s">
        <v>29</v>
      </c>
      <c r="C3123" t="s">
        <v>22</v>
      </c>
      <c r="D3123" t="s">
        <v>23</v>
      </c>
      <c r="E3123" t="s">
        <v>5</v>
      </c>
      <c r="G3123" t="s">
        <v>24</v>
      </c>
      <c r="H3123">
        <v>3235350</v>
      </c>
      <c r="I3123">
        <v>3235895</v>
      </c>
      <c r="J3123" t="s">
        <v>41</v>
      </c>
      <c r="K3123" t="s">
        <v>10464</v>
      </c>
      <c r="L3123" t="s">
        <v>10464</v>
      </c>
      <c r="N3123" t="s">
        <v>10465</v>
      </c>
      <c r="P3123">
        <v>24946458</v>
      </c>
      <c r="Q3123" t="s">
        <v>10462</v>
      </c>
      <c r="R3123">
        <v>546</v>
      </c>
      <c r="S3123">
        <v>181</v>
      </c>
    </row>
    <row r="3124" spans="1:19">
      <c r="A3124" t="s">
        <v>28</v>
      </c>
      <c r="B3124" t="s">
        <v>29</v>
      </c>
      <c r="C3124" t="s">
        <v>22</v>
      </c>
      <c r="D3124" t="s">
        <v>23</v>
      </c>
      <c r="E3124" t="s">
        <v>5</v>
      </c>
      <c r="G3124" t="s">
        <v>24</v>
      </c>
      <c r="H3124">
        <v>3327541</v>
      </c>
      <c r="I3124">
        <v>3328086</v>
      </c>
      <c r="J3124" t="s">
        <v>25</v>
      </c>
      <c r="K3124" t="s">
        <v>10820</v>
      </c>
      <c r="L3124" t="s">
        <v>10820</v>
      </c>
      <c r="N3124" t="s">
        <v>10821</v>
      </c>
      <c r="P3124">
        <v>24945552</v>
      </c>
      <c r="Q3124" t="s">
        <v>10818</v>
      </c>
      <c r="R3124">
        <v>546</v>
      </c>
      <c r="S3124">
        <v>181</v>
      </c>
    </row>
    <row r="3125" spans="1:19">
      <c r="A3125" t="s">
        <v>28</v>
      </c>
      <c r="B3125" t="s">
        <v>29</v>
      </c>
      <c r="C3125" t="s">
        <v>22</v>
      </c>
      <c r="D3125" t="s">
        <v>23</v>
      </c>
      <c r="E3125" t="s">
        <v>5</v>
      </c>
      <c r="G3125" t="s">
        <v>24</v>
      </c>
      <c r="H3125">
        <v>3441750</v>
      </c>
      <c r="I3125">
        <v>3442295</v>
      </c>
      <c r="J3125" t="s">
        <v>25</v>
      </c>
      <c r="K3125" t="s">
        <v>11189</v>
      </c>
      <c r="L3125" t="s">
        <v>11189</v>
      </c>
      <c r="N3125" t="s">
        <v>11190</v>
      </c>
      <c r="P3125">
        <v>24947561</v>
      </c>
      <c r="Q3125" t="s">
        <v>11187</v>
      </c>
      <c r="R3125">
        <v>546</v>
      </c>
      <c r="S3125">
        <v>181</v>
      </c>
    </row>
    <row r="3126" spans="1:19">
      <c r="A3126" t="s">
        <v>28</v>
      </c>
      <c r="B3126" t="s">
        <v>29</v>
      </c>
      <c r="C3126" t="s">
        <v>22</v>
      </c>
      <c r="D3126" t="s">
        <v>23</v>
      </c>
      <c r="E3126" t="s">
        <v>5</v>
      </c>
      <c r="G3126" t="s">
        <v>24</v>
      </c>
      <c r="H3126">
        <v>391610</v>
      </c>
      <c r="I3126">
        <v>392152</v>
      </c>
      <c r="J3126" t="s">
        <v>41</v>
      </c>
      <c r="K3126" t="s">
        <v>1388</v>
      </c>
      <c r="L3126" t="s">
        <v>1388</v>
      </c>
      <c r="N3126" t="s">
        <v>1389</v>
      </c>
      <c r="P3126">
        <v>24949162</v>
      </c>
      <c r="Q3126" t="s">
        <v>1386</v>
      </c>
      <c r="R3126">
        <v>543</v>
      </c>
      <c r="S3126">
        <v>180</v>
      </c>
    </row>
    <row r="3127" spans="1:19">
      <c r="A3127" t="s">
        <v>28</v>
      </c>
      <c r="B3127" t="s">
        <v>29</v>
      </c>
      <c r="C3127" t="s">
        <v>22</v>
      </c>
      <c r="D3127" t="s">
        <v>23</v>
      </c>
      <c r="E3127" t="s">
        <v>5</v>
      </c>
      <c r="G3127" t="s">
        <v>24</v>
      </c>
      <c r="H3127">
        <v>639341</v>
      </c>
      <c r="I3127">
        <v>639883</v>
      </c>
      <c r="J3127" t="s">
        <v>25</v>
      </c>
      <c r="K3127" t="s">
        <v>2229</v>
      </c>
      <c r="L3127" t="s">
        <v>2229</v>
      </c>
      <c r="N3127" t="s">
        <v>2230</v>
      </c>
      <c r="P3127">
        <v>24945443</v>
      </c>
      <c r="Q3127" t="s">
        <v>2227</v>
      </c>
      <c r="R3127">
        <v>543</v>
      </c>
      <c r="S3127">
        <v>180</v>
      </c>
    </row>
    <row r="3128" spans="1:19">
      <c r="A3128" t="s">
        <v>28</v>
      </c>
      <c r="B3128" t="s">
        <v>29</v>
      </c>
      <c r="C3128" t="s">
        <v>22</v>
      </c>
      <c r="D3128" t="s">
        <v>23</v>
      </c>
      <c r="E3128" t="s">
        <v>5</v>
      </c>
      <c r="G3128" t="s">
        <v>24</v>
      </c>
      <c r="H3128">
        <v>766513</v>
      </c>
      <c r="I3128">
        <v>767055</v>
      </c>
      <c r="J3128" t="s">
        <v>25</v>
      </c>
      <c r="K3128" t="s">
        <v>2739</v>
      </c>
      <c r="L3128" t="s">
        <v>2739</v>
      </c>
      <c r="N3128" t="s">
        <v>1379</v>
      </c>
      <c r="P3128">
        <v>24947659</v>
      </c>
      <c r="Q3128" t="s">
        <v>2737</v>
      </c>
      <c r="R3128">
        <v>543</v>
      </c>
      <c r="S3128">
        <v>180</v>
      </c>
    </row>
    <row r="3129" spans="1:19">
      <c r="A3129" t="s">
        <v>28</v>
      </c>
      <c r="B3129" t="s">
        <v>29</v>
      </c>
      <c r="C3129" t="s">
        <v>22</v>
      </c>
      <c r="D3129" t="s">
        <v>23</v>
      </c>
      <c r="E3129" t="s">
        <v>5</v>
      </c>
      <c r="G3129" t="s">
        <v>24</v>
      </c>
      <c r="H3129">
        <v>1927959</v>
      </c>
      <c r="I3129">
        <v>1928501</v>
      </c>
      <c r="J3129" t="s">
        <v>41</v>
      </c>
      <c r="K3129" t="s">
        <v>6448</v>
      </c>
      <c r="L3129" t="s">
        <v>6448</v>
      </c>
      <c r="N3129" t="s">
        <v>49</v>
      </c>
      <c r="P3129">
        <v>24948113</v>
      </c>
      <c r="Q3129" t="s">
        <v>6446</v>
      </c>
      <c r="R3129">
        <v>543</v>
      </c>
      <c r="S3129">
        <v>180</v>
      </c>
    </row>
    <row r="3130" spans="1:19">
      <c r="A3130" t="s">
        <v>28</v>
      </c>
      <c r="B3130" t="s">
        <v>29</v>
      </c>
      <c r="C3130" t="s">
        <v>22</v>
      </c>
      <c r="D3130" t="s">
        <v>23</v>
      </c>
      <c r="E3130" t="s">
        <v>5</v>
      </c>
      <c r="G3130" t="s">
        <v>24</v>
      </c>
      <c r="H3130">
        <v>2298089</v>
      </c>
      <c r="I3130">
        <v>2298631</v>
      </c>
      <c r="J3130" t="s">
        <v>25</v>
      </c>
      <c r="K3130" t="s">
        <v>7576</v>
      </c>
      <c r="L3130" t="s">
        <v>7576</v>
      </c>
      <c r="N3130" t="s">
        <v>192</v>
      </c>
      <c r="P3130">
        <v>24948060</v>
      </c>
      <c r="Q3130" t="s">
        <v>7574</v>
      </c>
      <c r="R3130">
        <v>543</v>
      </c>
      <c r="S3130">
        <v>180</v>
      </c>
    </row>
    <row r="3131" spans="1:19">
      <c r="A3131" t="s">
        <v>28</v>
      </c>
      <c r="B3131" t="s">
        <v>29</v>
      </c>
      <c r="C3131" t="s">
        <v>22</v>
      </c>
      <c r="D3131" t="s">
        <v>23</v>
      </c>
      <c r="E3131" t="s">
        <v>5</v>
      </c>
      <c r="G3131" t="s">
        <v>24</v>
      </c>
      <c r="H3131">
        <v>3482365</v>
      </c>
      <c r="I3131">
        <v>3482907</v>
      </c>
      <c r="J3131" t="s">
        <v>25</v>
      </c>
      <c r="K3131" t="s">
        <v>11353</v>
      </c>
      <c r="L3131" t="s">
        <v>11353</v>
      </c>
      <c r="N3131" t="s">
        <v>11354</v>
      </c>
      <c r="P3131">
        <v>24946439</v>
      </c>
      <c r="Q3131" t="s">
        <v>11351</v>
      </c>
      <c r="R3131">
        <v>543</v>
      </c>
      <c r="S3131">
        <v>180</v>
      </c>
    </row>
    <row r="3132" spans="1:19">
      <c r="A3132" t="s">
        <v>28</v>
      </c>
      <c r="B3132" t="s">
        <v>29</v>
      </c>
      <c r="C3132" t="s">
        <v>22</v>
      </c>
      <c r="D3132" t="s">
        <v>23</v>
      </c>
      <c r="E3132" t="s">
        <v>5</v>
      </c>
      <c r="G3132" t="s">
        <v>24</v>
      </c>
      <c r="H3132">
        <v>3569555</v>
      </c>
      <c r="I3132">
        <v>3570097</v>
      </c>
      <c r="J3132" t="s">
        <v>41</v>
      </c>
      <c r="K3132" t="s">
        <v>11625</v>
      </c>
      <c r="L3132" t="s">
        <v>11625</v>
      </c>
      <c r="N3132" t="s">
        <v>10821</v>
      </c>
      <c r="P3132">
        <v>24948732</v>
      </c>
      <c r="Q3132" t="s">
        <v>11623</v>
      </c>
      <c r="R3132">
        <v>543</v>
      </c>
      <c r="S3132">
        <v>180</v>
      </c>
    </row>
    <row r="3133" spans="1:19">
      <c r="A3133" t="s">
        <v>28</v>
      </c>
      <c r="B3133" t="s">
        <v>29</v>
      </c>
      <c r="C3133" t="s">
        <v>22</v>
      </c>
      <c r="D3133" t="s">
        <v>23</v>
      </c>
      <c r="E3133" t="s">
        <v>5</v>
      </c>
      <c r="G3133" t="s">
        <v>24</v>
      </c>
      <c r="H3133">
        <v>4210158</v>
      </c>
      <c r="I3133">
        <v>4210700</v>
      </c>
      <c r="J3133" t="s">
        <v>41</v>
      </c>
      <c r="K3133" t="s">
        <v>13872</v>
      </c>
      <c r="L3133" t="s">
        <v>13872</v>
      </c>
      <c r="N3133" t="s">
        <v>13873</v>
      </c>
      <c r="P3133">
        <v>24946999</v>
      </c>
      <c r="Q3133" t="s">
        <v>13870</v>
      </c>
      <c r="R3133">
        <v>543</v>
      </c>
      <c r="S3133">
        <v>180</v>
      </c>
    </row>
    <row r="3134" spans="1:19">
      <c r="A3134" t="s">
        <v>28</v>
      </c>
      <c r="B3134" t="s">
        <v>29</v>
      </c>
      <c r="C3134" t="s">
        <v>22</v>
      </c>
      <c r="D3134" t="s">
        <v>23</v>
      </c>
      <c r="E3134" t="s">
        <v>5</v>
      </c>
      <c r="G3134" t="s">
        <v>24</v>
      </c>
      <c r="H3134">
        <v>4296545</v>
      </c>
      <c r="I3134">
        <v>4297087</v>
      </c>
      <c r="J3134" t="s">
        <v>41</v>
      </c>
      <c r="K3134" t="s">
        <v>14125</v>
      </c>
      <c r="L3134" t="s">
        <v>14125</v>
      </c>
      <c r="N3134" t="s">
        <v>14122</v>
      </c>
      <c r="P3134">
        <v>25392877</v>
      </c>
      <c r="Q3134" t="s">
        <v>14123</v>
      </c>
      <c r="R3134">
        <v>543</v>
      </c>
      <c r="S3134">
        <v>180</v>
      </c>
    </row>
    <row r="3135" spans="1:19">
      <c r="A3135" t="s">
        <v>28</v>
      </c>
      <c r="B3135" t="s">
        <v>29</v>
      </c>
      <c r="C3135" t="s">
        <v>22</v>
      </c>
      <c r="D3135" t="s">
        <v>23</v>
      </c>
      <c r="E3135" t="s">
        <v>5</v>
      </c>
      <c r="G3135" t="s">
        <v>24</v>
      </c>
      <c r="H3135">
        <v>4339325</v>
      </c>
      <c r="I3135">
        <v>4339867</v>
      </c>
      <c r="J3135" t="s">
        <v>25</v>
      </c>
      <c r="K3135" t="s">
        <v>14278</v>
      </c>
      <c r="L3135" t="s">
        <v>14278</v>
      </c>
      <c r="N3135" t="s">
        <v>14279</v>
      </c>
      <c r="O3135" t="s">
        <v>14275</v>
      </c>
      <c r="P3135">
        <v>24949197</v>
      </c>
      <c r="Q3135" t="s">
        <v>14276</v>
      </c>
      <c r="R3135">
        <v>543</v>
      </c>
      <c r="S3135">
        <v>180</v>
      </c>
    </row>
    <row r="3136" spans="1:19">
      <c r="A3136" t="s">
        <v>28</v>
      </c>
      <c r="B3136" t="s">
        <v>29</v>
      </c>
      <c r="C3136" t="s">
        <v>22</v>
      </c>
      <c r="D3136" t="s">
        <v>23</v>
      </c>
      <c r="E3136" t="s">
        <v>5</v>
      </c>
      <c r="G3136" t="s">
        <v>24</v>
      </c>
      <c r="H3136">
        <v>4390252</v>
      </c>
      <c r="I3136">
        <v>4390794</v>
      </c>
      <c r="J3136" t="s">
        <v>41</v>
      </c>
      <c r="K3136" t="s">
        <v>14428</v>
      </c>
      <c r="L3136" t="s">
        <v>14428</v>
      </c>
      <c r="N3136" t="s">
        <v>14429</v>
      </c>
      <c r="P3136">
        <v>24948766</v>
      </c>
      <c r="Q3136" t="s">
        <v>14426</v>
      </c>
      <c r="R3136">
        <v>543</v>
      </c>
      <c r="S3136">
        <v>180</v>
      </c>
    </row>
    <row r="3137" spans="1:19">
      <c r="A3137" t="s">
        <v>28</v>
      </c>
      <c r="B3137" t="s">
        <v>29</v>
      </c>
      <c r="C3137" t="s">
        <v>22</v>
      </c>
      <c r="D3137" t="s">
        <v>23</v>
      </c>
      <c r="E3137" t="s">
        <v>5</v>
      </c>
      <c r="G3137" t="s">
        <v>24</v>
      </c>
      <c r="H3137">
        <v>509132</v>
      </c>
      <c r="I3137">
        <v>509671</v>
      </c>
      <c r="J3137" t="s">
        <v>25</v>
      </c>
      <c r="K3137" t="s">
        <v>1779</v>
      </c>
      <c r="L3137" t="s">
        <v>1779</v>
      </c>
      <c r="N3137" t="s">
        <v>49</v>
      </c>
      <c r="P3137">
        <v>24946165</v>
      </c>
      <c r="Q3137" t="s">
        <v>1777</v>
      </c>
      <c r="R3137">
        <v>540</v>
      </c>
      <c r="S3137">
        <v>179</v>
      </c>
    </row>
    <row r="3138" spans="1:19">
      <c r="A3138" t="s">
        <v>28</v>
      </c>
      <c r="B3138" t="s">
        <v>29</v>
      </c>
      <c r="C3138" t="s">
        <v>22</v>
      </c>
      <c r="D3138" t="s">
        <v>23</v>
      </c>
      <c r="E3138" t="s">
        <v>5</v>
      </c>
      <c r="G3138" t="s">
        <v>24</v>
      </c>
      <c r="H3138">
        <v>1796027</v>
      </c>
      <c r="I3138">
        <v>1796566</v>
      </c>
      <c r="J3138" t="s">
        <v>25</v>
      </c>
      <c r="K3138" t="s">
        <v>6057</v>
      </c>
      <c r="L3138" t="s">
        <v>6057</v>
      </c>
      <c r="N3138" t="s">
        <v>6058</v>
      </c>
      <c r="P3138">
        <v>24947318</v>
      </c>
      <c r="Q3138" t="s">
        <v>6055</v>
      </c>
      <c r="R3138">
        <v>540</v>
      </c>
      <c r="S3138">
        <v>179</v>
      </c>
    </row>
    <row r="3139" spans="1:19">
      <c r="A3139" t="s">
        <v>28</v>
      </c>
      <c r="B3139" t="s">
        <v>29</v>
      </c>
      <c r="C3139" t="s">
        <v>22</v>
      </c>
      <c r="D3139" t="s">
        <v>23</v>
      </c>
      <c r="E3139" t="s">
        <v>5</v>
      </c>
      <c r="G3139" t="s">
        <v>24</v>
      </c>
      <c r="H3139">
        <v>2196205</v>
      </c>
      <c r="I3139">
        <v>2196744</v>
      </c>
      <c r="J3139" t="s">
        <v>41</v>
      </c>
      <c r="K3139" t="s">
        <v>7243</v>
      </c>
      <c r="L3139" t="s">
        <v>7243</v>
      </c>
      <c r="N3139" t="s">
        <v>296</v>
      </c>
      <c r="P3139">
        <v>24945685</v>
      </c>
      <c r="Q3139" t="s">
        <v>7241</v>
      </c>
      <c r="R3139">
        <v>540</v>
      </c>
      <c r="S3139">
        <v>179</v>
      </c>
    </row>
    <row r="3140" spans="1:19">
      <c r="A3140" t="s">
        <v>28</v>
      </c>
      <c r="B3140" t="s">
        <v>29</v>
      </c>
      <c r="C3140" t="s">
        <v>22</v>
      </c>
      <c r="D3140" t="s">
        <v>23</v>
      </c>
      <c r="E3140" t="s">
        <v>5</v>
      </c>
      <c r="G3140" t="s">
        <v>24</v>
      </c>
      <c r="H3140">
        <v>2596809</v>
      </c>
      <c r="I3140">
        <v>2597348</v>
      </c>
      <c r="J3140" t="s">
        <v>41</v>
      </c>
      <c r="K3140" t="s">
        <v>8606</v>
      </c>
      <c r="L3140" t="s">
        <v>8606</v>
      </c>
      <c r="N3140" t="s">
        <v>49</v>
      </c>
      <c r="P3140">
        <v>24946153</v>
      </c>
      <c r="Q3140" t="s">
        <v>8604</v>
      </c>
      <c r="R3140">
        <v>540</v>
      </c>
      <c r="S3140">
        <v>179</v>
      </c>
    </row>
    <row r="3141" spans="1:19">
      <c r="A3141" t="s">
        <v>28</v>
      </c>
      <c r="B3141" t="s">
        <v>29</v>
      </c>
      <c r="C3141" t="s">
        <v>22</v>
      </c>
      <c r="D3141" t="s">
        <v>23</v>
      </c>
      <c r="E3141" t="s">
        <v>5</v>
      </c>
      <c r="G3141" t="s">
        <v>24</v>
      </c>
      <c r="H3141">
        <v>2700235</v>
      </c>
      <c r="I3141">
        <v>2700774</v>
      </c>
      <c r="J3141" t="s">
        <v>41</v>
      </c>
      <c r="K3141" t="s">
        <v>8932</v>
      </c>
      <c r="L3141" t="s">
        <v>8932</v>
      </c>
      <c r="N3141" t="s">
        <v>3716</v>
      </c>
      <c r="P3141">
        <v>24948630</v>
      </c>
      <c r="Q3141" t="s">
        <v>8930</v>
      </c>
      <c r="R3141">
        <v>540</v>
      </c>
      <c r="S3141">
        <v>179</v>
      </c>
    </row>
    <row r="3142" spans="1:19">
      <c r="A3142" t="s">
        <v>28</v>
      </c>
      <c r="B3142" t="s">
        <v>29</v>
      </c>
      <c r="C3142" t="s">
        <v>22</v>
      </c>
      <c r="D3142" t="s">
        <v>23</v>
      </c>
      <c r="E3142" t="s">
        <v>5</v>
      </c>
      <c r="G3142" t="s">
        <v>24</v>
      </c>
      <c r="H3142">
        <v>4227202</v>
      </c>
      <c r="I3142">
        <v>4227741</v>
      </c>
      <c r="J3142" t="s">
        <v>41</v>
      </c>
      <c r="K3142" t="s">
        <v>13926</v>
      </c>
      <c r="L3142" t="s">
        <v>13926</v>
      </c>
      <c r="N3142" t="s">
        <v>49</v>
      </c>
      <c r="P3142">
        <v>24948155</v>
      </c>
      <c r="Q3142" t="s">
        <v>13925</v>
      </c>
      <c r="R3142">
        <v>540</v>
      </c>
      <c r="S3142">
        <v>179</v>
      </c>
    </row>
    <row r="3143" spans="1:19">
      <c r="A3143" t="s">
        <v>28</v>
      </c>
      <c r="B3143" t="s">
        <v>29</v>
      </c>
      <c r="C3143" t="s">
        <v>22</v>
      </c>
      <c r="D3143" t="s">
        <v>23</v>
      </c>
      <c r="E3143" t="s">
        <v>5</v>
      </c>
      <c r="G3143" t="s">
        <v>24</v>
      </c>
      <c r="H3143">
        <v>4509003</v>
      </c>
      <c r="I3143">
        <v>4509542</v>
      </c>
      <c r="J3143" t="s">
        <v>41</v>
      </c>
      <c r="K3143" t="s">
        <v>14828</v>
      </c>
      <c r="L3143" t="s">
        <v>14828</v>
      </c>
      <c r="N3143" t="s">
        <v>14829</v>
      </c>
      <c r="P3143">
        <v>24948191</v>
      </c>
      <c r="Q3143" t="s">
        <v>14826</v>
      </c>
      <c r="R3143">
        <v>540</v>
      </c>
      <c r="S3143">
        <v>179</v>
      </c>
    </row>
    <row r="3144" spans="1:19">
      <c r="A3144" t="s">
        <v>28</v>
      </c>
      <c r="B3144" t="s">
        <v>29</v>
      </c>
      <c r="C3144" t="s">
        <v>22</v>
      </c>
      <c r="D3144" t="s">
        <v>23</v>
      </c>
      <c r="E3144" t="s">
        <v>5</v>
      </c>
      <c r="G3144" t="s">
        <v>24</v>
      </c>
      <c r="H3144">
        <v>4644897</v>
      </c>
      <c r="I3144">
        <v>4645436</v>
      </c>
      <c r="J3144" t="s">
        <v>25</v>
      </c>
      <c r="K3144" t="s">
        <v>15327</v>
      </c>
      <c r="L3144" t="s">
        <v>15327</v>
      </c>
      <c r="N3144" t="s">
        <v>49</v>
      </c>
      <c r="P3144">
        <v>24949427</v>
      </c>
      <c r="Q3144" t="s">
        <v>15325</v>
      </c>
      <c r="R3144">
        <v>540</v>
      </c>
      <c r="S3144">
        <v>179</v>
      </c>
    </row>
    <row r="3145" spans="1:19">
      <c r="A3145" t="s">
        <v>28</v>
      </c>
      <c r="B3145" t="s">
        <v>29</v>
      </c>
      <c r="C3145" t="s">
        <v>22</v>
      </c>
      <c r="D3145" t="s">
        <v>23</v>
      </c>
      <c r="E3145" t="s">
        <v>5</v>
      </c>
      <c r="G3145" t="s">
        <v>24</v>
      </c>
      <c r="H3145">
        <v>294160</v>
      </c>
      <c r="I3145">
        <v>294696</v>
      </c>
      <c r="J3145" t="s">
        <v>41</v>
      </c>
      <c r="K3145" t="s">
        <v>1070</v>
      </c>
      <c r="L3145" t="s">
        <v>1070</v>
      </c>
      <c r="N3145" t="s">
        <v>1071</v>
      </c>
      <c r="P3145">
        <v>24946446</v>
      </c>
      <c r="Q3145" t="s">
        <v>1068</v>
      </c>
      <c r="R3145">
        <v>537</v>
      </c>
      <c r="S3145">
        <v>178</v>
      </c>
    </row>
    <row r="3146" spans="1:19">
      <c r="A3146" t="s">
        <v>28</v>
      </c>
      <c r="B3146" t="s">
        <v>29</v>
      </c>
      <c r="C3146" t="s">
        <v>22</v>
      </c>
      <c r="D3146" t="s">
        <v>23</v>
      </c>
      <c r="E3146" t="s">
        <v>5</v>
      </c>
      <c r="G3146" t="s">
        <v>24</v>
      </c>
      <c r="H3146">
        <v>346841</v>
      </c>
      <c r="I3146">
        <v>347377</v>
      </c>
      <c r="J3146" t="s">
        <v>25</v>
      </c>
      <c r="K3146" t="s">
        <v>1220</v>
      </c>
      <c r="L3146" t="s">
        <v>1220</v>
      </c>
      <c r="N3146" t="s">
        <v>296</v>
      </c>
      <c r="P3146">
        <v>24948453</v>
      </c>
      <c r="Q3146" t="s">
        <v>1218</v>
      </c>
      <c r="R3146">
        <v>537</v>
      </c>
      <c r="S3146">
        <v>178</v>
      </c>
    </row>
    <row r="3147" spans="1:19">
      <c r="A3147" t="s">
        <v>28</v>
      </c>
      <c r="B3147" t="s">
        <v>29</v>
      </c>
      <c r="C3147" t="s">
        <v>22</v>
      </c>
      <c r="D3147" t="s">
        <v>23</v>
      </c>
      <c r="E3147" t="s">
        <v>5</v>
      </c>
      <c r="G3147" t="s">
        <v>24</v>
      </c>
      <c r="H3147">
        <v>395332</v>
      </c>
      <c r="I3147">
        <v>395868</v>
      </c>
      <c r="J3147" t="s">
        <v>41</v>
      </c>
      <c r="K3147" t="s">
        <v>1407</v>
      </c>
      <c r="L3147" t="s">
        <v>1407</v>
      </c>
      <c r="N3147" t="s">
        <v>49</v>
      </c>
      <c r="P3147">
        <v>24949462</v>
      </c>
      <c r="Q3147" t="s">
        <v>1405</v>
      </c>
      <c r="R3147">
        <v>537</v>
      </c>
      <c r="S3147">
        <v>178</v>
      </c>
    </row>
    <row r="3148" spans="1:19">
      <c r="A3148" t="s">
        <v>28</v>
      </c>
      <c r="B3148" t="s">
        <v>29</v>
      </c>
      <c r="C3148" t="s">
        <v>22</v>
      </c>
      <c r="D3148" t="s">
        <v>23</v>
      </c>
      <c r="E3148" t="s">
        <v>5</v>
      </c>
      <c r="G3148" t="s">
        <v>24</v>
      </c>
      <c r="H3148">
        <v>696309</v>
      </c>
      <c r="I3148">
        <v>696845</v>
      </c>
      <c r="J3148" t="s">
        <v>25</v>
      </c>
      <c r="K3148" t="s">
        <v>2472</v>
      </c>
      <c r="L3148" t="s">
        <v>2472</v>
      </c>
      <c r="N3148" t="s">
        <v>2473</v>
      </c>
      <c r="P3148">
        <v>24945836</v>
      </c>
      <c r="Q3148" t="s">
        <v>2470</v>
      </c>
      <c r="R3148">
        <v>537</v>
      </c>
      <c r="S3148">
        <v>178</v>
      </c>
    </row>
    <row r="3149" spans="1:19">
      <c r="A3149" t="s">
        <v>28</v>
      </c>
      <c r="B3149" t="s">
        <v>29</v>
      </c>
      <c r="C3149" t="s">
        <v>22</v>
      </c>
      <c r="D3149" t="s">
        <v>23</v>
      </c>
      <c r="E3149" t="s">
        <v>5</v>
      </c>
      <c r="G3149" t="s">
        <v>24</v>
      </c>
      <c r="H3149">
        <v>2526728</v>
      </c>
      <c r="I3149">
        <v>2527264</v>
      </c>
      <c r="J3149" t="s">
        <v>41</v>
      </c>
      <c r="K3149" t="s">
        <v>8352</v>
      </c>
      <c r="L3149" t="s">
        <v>8352</v>
      </c>
      <c r="N3149" t="s">
        <v>509</v>
      </c>
      <c r="P3149">
        <v>24947761</v>
      </c>
      <c r="Q3149" t="s">
        <v>8350</v>
      </c>
      <c r="R3149">
        <v>537</v>
      </c>
      <c r="S3149">
        <v>178</v>
      </c>
    </row>
    <row r="3150" spans="1:19">
      <c r="A3150" t="s">
        <v>28</v>
      </c>
      <c r="B3150" t="s">
        <v>29</v>
      </c>
      <c r="C3150" t="s">
        <v>22</v>
      </c>
      <c r="D3150" t="s">
        <v>23</v>
      </c>
      <c r="E3150" t="s">
        <v>5</v>
      </c>
      <c r="G3150" t="s">
        <v>24</v>
      </c>
      <c r="H3150">
        <v>3512760</v>
      </c>
      <c r="I3150">
        <v>3513296</v>
      </c>
      <c r="J3150" t="s">
        <v>25</v>
      </c>
      <c r="K3150" t="s">
        <v>11466</v>
      </c>
      <c r="L3150" t="s">
        <v>11466</v>
      </c>
      <c r="N3150" t="s">
        <v>11467</v>
      </c>
      <c r="P3150">
        <v>24949265</v>
      </c>
      <c r="Q3150" t="s">
        <v>11464</v>
      </c>
      <c r="R3150">
        <v>537</v>
      </c>
      <c r="S3150">
        <v>178</v>
      </c>
    </row>
    <row r="3151" spans="1:19">
      <c r="A3151" t="s">
        <v>28</v>
      </c>
      <c r="B3151" t="s">
        <v>29</v>
      </c>
      <c r="C3151" t="s">
        <v>22</v>
      </c>
      <c r="D3151" t="s">
        <v>23</v>
      </c>
      <c r="E3151" t="s">
        <v>5</v>
      </c>
      <c r="G3151" t="s">
        <v>24</v>
      </c>
      <c r="H3151">
        <v>4163261</v>
      </c>
      <c r="I3151">
        <v>4163797</v>
      </c>
      <c r="J3151" t="s">
        <v>25</v>
      </c>
      <c r="K3151" t="s">
        <v>13733</v>
      </c>
      <c r="L3151" t="s">
        <v>13733</v>
      </c>
      <c r="N3151" t="s">
        <v>49</v>
      </c>
      <c r="P3151">
        <v>24948519</v>
      </c>
      <c r="Q3151" t="s">
        <v>13731</v>
      </c>
      <c r="R3151">
        <v>537</v>
      </c>
      <c r="S3151">
        <v>178</v>
      </c>
    </row>
    <row r="3152" spans="1:19">
      <c r="A3152" t="s">
        <v>28</v>
      </c>
      <c r="B3152" t="s">
        <v>29</v>
      </c>
      <c r="C3152" t="s">
        <v>22</v>
      </c>
      <c r="D3152" t="s">
        <v>23</v>
      </c>
      <c r="E3152" t="s">
        <v>5</v>
      </c>
      <c r="G3152" t="s">
        <v>24</v>
      </c>
      <c r="H3152">
        <v>4258417</v>
      </c>
      <c r="I3152">
        <v>4258953</v>
      </c>
      <c r="J3152" t="s">
        <v>25</v>
      </c>
      <c r="K3152" t="s">
        <v>14012</v>
      </c>
      <c r="L3152" t="s">
        <v>14012</v>
      </c>
      <c r="N3152" t="s">
        <v>49</v>
      </c>
      <c r="P3152">
        <v>24947207</v>
      </c>
      <c r="Q3152" t="s">
        <v>14010</v>
      </c>
      <c r="R3152">
        <v>537</v>
      </c>
      <c r="S3152">
        <v>178</v>
      </c>
    </row>
    <row r="3153" spans="1:19">
      <c r="A3153" t="s">
        <v>28</v>
      </c>
      <c r="B3153" t="s">
        <v>29</v>
      </c>
      <c r="C3153" t="s">
        <v>22</v>
      </c>
      <c r="D3153" t="s">
        <v>23</v>
      </c>
      <c r="E3153" t="s">
        <v>5</v>
      </c>
      <c r="G3153" t="s">
        <v>24</v>
      </c>
      <c r="H3153">
        <v>138791</v>
      </c>
      <c r="I3153">
        <v>139324</v>
      </c>
      <c r="J3153" t="s">
        <v>25</v>
      </c>
      <c r="K3153" t="s">
        <v>481</v>
      </c>
      <c r="L3153" t="s">
        <v>481</v>
      </c>
      <c r="N3153" t="s">
        <v>482</v>
      </c>
      <c r="P3153">
        <v>24947892</v>
      </c>
      <c r="Q3153" t="s">
        <v>479</v>
      </c>
      <c r="R3153">
        <v>534</v>
      </c>
      <c r="S3153">
        <v>177</v>
      </c>
    </row>
    <row r="3154" spans="1:19">
      <c r="A3154" t="s">
        <v>28</v>
      </c>
      <c r="B3154" t="s">
        <v>29</v>
      </c>
      <c r="C3154" t="s">
        <v>22</v>
      </c>
      <c r="D3154" t="s">
        <v>23</v>
      </c>
      <c r="E3154" t="s">
        <v>5</v>
      </c>
      <c r="G3154" t="s">
        <v>24</v>
      </c>
      <c r="H3154">
        <v>1199937</v>
      </c>
      <c r="I3154">
        <v>1200470</v>
      </c>
      <c r="J3154" t="s">
        <v>41</v>
      </c>
      <c r="K3154" t="s">
        <v>4217</v>
      </c>
      <c r="L3154" t="s">
        <v>4217</v>
      </c>
      <c r="N3154" t="s">
        <v>2616</v>
      </c>
      <c r="P3154">
        <v>24948025</v>
      </c>
      <c r="Q3154" t="s">
        <v>4215</v>
      </c>
      <c r="R3154">
        <v>534</v>
      </c>
      <c r="S3154">
        <v>177</v>
      </c>
    </row>
    <row r="3155" spans="1:19">
      <c r="A3155" t="s">
        <v>28</v>
      </c>
      <c r="B3155" t="s">
        <v>29</v>
      </c>
      <c r="C3155" t="s">
        <v>22</v>
      </c>
      <c r="D3155" t="s">
        <v>23</v>
      </c>
      <c r="E3155" t="s">
        <v>5</v>
      </c>
      <c r="G3155" t="s">
        <v>24</v>
      </c>
      <c r="H3155">
        <v>1228683</v>
      </c>
      <c r="I3155">
        <v>1229216</v>
      </c>
      <c r="J3155" t="s">
        <v>41</v>
      </c>
      <c r="K3155" t="s">
        <v>4305</v>
      </c>
      <c r="L3155" t="s">
        <v>4305</v>
      </c>
      <c r="N3155" t="s">
        <v>49</v>
      </c>
      <c r="P3155">
        <v>24945569</v>
      </c>
      <c r="Q3155" t="s">
        <v>4303</v>
      </c>
      <c r="R3155">
        <v>534</v>
      </c>
      <c r="S3155">
        <v>177</v>
      </c>
    </row>
    <row r="3156" spans="1:19">
      <c r="A3156" t="s">
        <v>28</v>
      </c>
      <c r="B3156" t="s">
        <v>29</v>
      </c>
      <c r="C3156" t="s">
        <v>22</v>
      </c>
      <c r="D3156" t="s">
        <v>23</v>
      </c>
      <c r="E3156" t="s">
        <v>5</v>
      </c>
      <c r="G3156" t="s">
        <v>24</v>
      </c>
      <c r="H3156">
        <v>3208069</v>
      </c>
      <c r="I3156">
        <v>3208602</v>
      </c>
      <c r="J3156" t="s">
        <v>25</v>
      </c>
      <c r="K3156" t="s">
        <v>10372</v>
      </c>
      <c r="L3156" t="s">
        <v>10372</v>
      </c>
      <c r="N3156" t="s">
        <v>10373</v>
      </c>
      <c r="P3156">
        <v>24948670</v>
      </c>
      <c r="Q3156" t="s">
        <v>10370</v>
      </c>
      <c r="R3156">
        <v>534</v>
      </c>
      <c r="S3156">
        <v>177</v>
      </c>
    </row>
    <row r="3157" spans="1:19">
      <c r="A3157" t="s">
        <v>28</v>
      </c>
      <c r="B3157" t="s">
        <v>29</v>
      </c>
      <c r="C3157" t="s">
        <v>22</v>
      </c>
      <c r="D3157" t="s">
        <v>23</v>
      </c>
      <c r="E3157" t="s">
        <v>5</v>
      </c>
      <c r="G3157" t="s">
        <v>24</v>
      </c>
      <c r="H3157">
        <v>3252854</v>
      </c>
      <c r="I3157">
        <v>3253387</v>
      </c>
      <c r="J3157" t="s">
        <v>41</v>
      </c>
      <c r="K3157" t="s">
        <v>10533</v>
      </c>
      <c r="L3157" t="s">
        <v>10533</v>
      </c>
      <c r="N3157" t="s">
        <v>49</v>
      </c>
      <c r="P3157">
        <v>24945442</v>
      </c>
      <c r="Q3157" t="s">
        <v>10531</v>
      </c>
      <c r="R3157">
        <v>534</v>
      </c>
      <c r="S3157">
        <v>177</v>
      </c>
    </row>
    <row r="3158" spans="1:19">
      <c r="A3158" t="s">
        <v>28</v>
      </c>
      <c r="B3158" t="s">
        <v>29</v>
      </c>
      <c r="C3158" t="s">
        <v>22</v>
      </c>
      <c r="D3158" t="s">
        <v>23</v>
      </c>
      <c r="E3158" t="s">
        <v>5</v>
      </c>
      <c r="G3158" t="s">
        <v>24</v>
      </c>
      <c r="H3158">
        <v>3509324</v>
      </c>
      <c r="I3158">
        <v>3509857</v>
      </c>
      <c r="J3158" t="s">
        <v>25</v>
      </c>
      <c r="K3158" t="s">
        <v>11453</v>
      </c>
      <c r="L3158" t="s">
        <v>11453</v>
      </c>
      <c r="N3158" t="s">
        <v>11454</v>
      </c>
      <c r="P3158">
        <v>24945540</v>
      </c>
      <c r="Q3158" t="s">
        <v>11452</v>
      </c>
      <c r="R3158">
        <v>534</v>
      </c>
      <c r="S3158">
        <v>177</v>
      </c>
    </row>
    <row r="3159" spans="1:19">
      <c r="A3159" t="s">
        <v>28</v>
      </c>
      <c r="B3159" t="s">
        <v>29</v>
      </c>
      <c r="C3159" t="s">
        <v>22</v>
      </c>
      <c r="D3159" t="s">
        <v>23</v>
      </c>
      <c r="E3159" t="s">
        <v>5</v>
      </c>
      <c r="G3159" t="s">
        <v>24</v>
      </c>
      <c r="H3159">
        <v>3914152</v>
      </c>
      <c r="I3159">
        <v>3914685</v>
      </c>
      <c r="J3159" t="s">
        <v>25</v>
      </c>
      <c r="K3159" t="s">
        <v>12824</v>
      </c>
      <c r="L3159" t="s">
        <v>12824</v>
      </c>
      <c r="N3159" t="s">
        <v>12825</v>
      </c>
      <c r="P3159">
        <v>24946801</v>
      </c>
      <c r="Q3159" t="s">
        <v>12823</v>
      </c>
      <c r="R3159">
        <v>534</v>
      </c>
      <c r="S3159">
        <v>177</v>
      </c>
    </row>
    <row r="3160" spans="1:19">
      <c r="A3160" t="s">
        <v>28</v>
      </c>
      <c r="B3160" t="s">
        <v>29</v>
      </c>
      <c r="C3160" t="s">
        <v>22</v>
      </c>
      <c r="D3160" t="s">
        <v>23</v>
      </c>
      <c r="E3160" t="s">
        <v>5</v>
      </c>
      <c r="G3160" t="s">
        <v>24</v>
      </c>
      <c r="H3160">
        <v>4309569</v>
      </c>
      <c r="I3160">
        <v>4310102</v>
      </c>
      <c r="J3160" t="s">
        <v>25</v>
      </c>
      <c r="K3160" t="s">
        <v>14158</v>
      </c>
      <c r="L3160" t="s">
        <v>14158</v>
      </c>
      <c r="N3160" t="s">
        <v>14159</v>
      </c>
      <c r="P3160">
        <v>31478318</v>
      </c>
      <c r="Q3160" t="s">
        <v>14156</v>
      </c>
      <c r="R3160">
        <v>534</v>
      </c>
      <c r="S3160">
        <v>177</v>
      </c>
    </row>
    <row r="3161" spans="1:19">
      <c r="A3161" t="s">
        <v>28</v>
      </c>
      <c r="B3161" t="s">
        <v>29</v>
      </c>
      <c r="C3161" t="s">
        <v>22</v>
      </c>
      <c r="D3161" t="s">
        <v>23</v>
      </c>
      <c r="E3161" t="s">
        <v>5</v>
      </c>
      <c r="G3161" t="s">
        <v>24</v>
      </c>
      <c r="H3161">
        <v>4507739</v>
      </c>
      <c r="I3161">
        <v>4508272</v>
      </c>
      <c r="J3161" t="s">
        <v>41</v>
      </c>
      <c r="K3161" t="s">
        <v>14815</v>
      </c>
      <c r="L3161" t="s">
        <v>14815</v>
      </c>
      <c r="N3161" t="s">
        <v>14816</v>
      </c>
      <c r="P3161">
        <v>24948572</v>
      </c>
      <c r="Q3161" t="s">
        <v>14813</v>
      </c>
      <c r="R3161">
        <v>534</v>
      </c>
      <c r="S3161">
        <v>177</v>
      </c>
    </row>
    <row r="3162" spans="1:19">
      <c r="A3162" t="s">
        <v>28</v>
      </c>
      <c r="B3162" t="s">
        <v>29</v>
      </c>
      <c r="C3162" t="s">
        <v>22</v>
      </c>
      <c r="D3162" t="s">
        <v>23</v>
      </c>
      <c r="E3162" t="s">
        <v>5</v>
      </c>
      <c r="G3162" t="s">
        <v>24</v>
      </c>
      <c r="H3162">
        <v>4531099</v>
      </c>
      <c r="I3162">
        <v>4531632</v>
      </c>
      <c r="J3162" t="s">
        <v>41</v>
      </c>
      <c r="K3162" t="s">
        <v>14932</v>
      </c>
      <c r="L3162" t="s">
        <v>14932</v>
      </c>
      <c r="N3162" t="s">
        <v>14933</v>
      </c>
      <c r="P3162">
        <v>24945318</v>
      </c>
      <c r="Q3162" t="s">
        <v>14930</v>
      </c>
      <c r="R3162">
        <v>534</v>
      </c>
      <c r="S3162">
        <v>177</v>
      </c>
    </row>
    <row r="3163" spans="1:19">
      <c r="A3163" t="s">
        <v>28</v>
      </c>
      <c r="B3163" t="s">
        <v>29</v>
      </c>
      <c r="C3163" t="s">
        <v>22</v>
      </c>
      <c r="D3163" t="s">
        <v>23</v>
      </c>
      <c r="E3163" t="s">
        <v>5</v>
      </c>
      <c r="G3163" t="s">
        <v>24</v>
      </c>
      <c r="H3163">
        <v>59246</v>
      </c>
      <c r="I3163">
        <v>59776</v>
      </c>
      <c r="J3163" t="s">
        <v>41</v>
      </c>
      <c r="K3163" t="s">
        <v>214</v>
      </c>
      <c r="L3163" t="s">
        <v>214</v>
      </c>
      <c r="N3163" t="s">
        <v>215</v>
      </c>
      <c r="P3163">
        <v>24946163</v>
      </c>
      <c r="Q3163" t="s">
        <v>212</v>
      </c>
      <c r="R3163">
        <v>531</v>
      </c>
      <c r="S3163">
        <v>176</v>
      </c>
    </row>
    <row r="3164" spans="1:19">
      <c r="A3164" t="s">
        <v>28</v>
      </c>
      <c r="B3164" t="s">
        <v>29</v>
      </c>
      <c r="C3164" t="s">
        <v>22</v>
      </c>
      <c r="D3164" t="s">
        <v>23</v>
      </c>
      <c r="E3164" t="s">
        <v>5</v>
      </c>
      <c r="G3164" t="s">
        <v>24</v>
      </c>
      <c r="H3164">
        <v>210070</v>
      </c>
      <c r="I3164">
        <v>210600</v>
      </c>
      <c r="J3164" t="s">
        <v>41</v>
      </c>
      <c r="K3164" t="s">
        <v>763</v>
      </c>
      <c r="L3164" t="s">
        <v>763</v>
      </c>
      <c r="N3164" t="s">
        <v>49</v>
      </c>
      <c r="P3164">
        <v>24947418</v>
      </c>
      <c r="Q3164" t="s">
        <v>761</v>
      </c>
      <c r="R3164">
        <v>531</v>
      </c>
      <c r="S3164">
        <v>176</v>
      </c>
    </row>
    <row r="3165" spans="1:19">
      <c r="A3165" t="s">
        <v>28</v>
      </c>
      <c r="B3165" t="s">
        <v>29</v>
      </c>
      <c r="C3165" t="s">
        <v>22</v>
      </c>
      <c r="D3165" t="s">
        <v>23</v>
      </c>
      <c r="E3165" t="s">
        <v>5</v>
      </c>
      <c r="G3165" t="s">
        <v>24</v>
      </c>
      <c r="H3165">
        <v>394451</v>
      </c>
      <c r="I3165">
        <v>394981</v>
      </c>
      <c r="J3165" t="s">
        <v>41</v>
      </c>
      <c r="K3165" t="s">
        <v>1402</v>
      </c>
      <c r="L3165" t="s">
        <v>1402</v>
      </c>
      <c r="N3165" t="s">
        <v>509</v>
      </c>
      <c r="P3165">
        <v>24948268</v>
      </c>
      <c r="Q3165" t="s">
        <v>1400</v>
      </c>
      <c r="R3165">
        <v>531</v>
      </c>
      <c r="S3165">
        <v>176</v>
      </c>
    </row>
    <row r="3166" spans="1:19">
      <c r="A3166" t="s">
        <v>28</v>
      </c>
      <c r="B3166" t="s">
        <v>29</v>
      </c>
      <c r="C3166" t="s">
        <v>22</v>
      </c>
      <c r="D3166" t="s">
        <v>23</v>
      </c>
      <c r="E3166" t="s">
        <v>5</v>
      </c>
      <c r="G3166" t="s">
        <v>24</v>
      </c>
      <c r="H3166">
        <v>605847</v>
      </c>
      <c r="I3166">
        <v>606377</v>
      </c>
      <c r="J3166" t="s">
        <v>41</v>
      </c>
      <c r="K3166" t="s">
        <v>2097</v>
      </c>
      <c r="L3166" t="s">
        <v>2097</v>
      </c>
      <c r="N3166" t="s">
        <v>2098</v>
      </c>
      <c r="P3166">
        <v>24946239</v>
      </c>
      <c r="Q3166" t="s">
        <v>2095</v>
      </c>
      <c r="R3166">
        <v>531</v>
      </c>
      <c r="S3166">
        <v>176</v>
      </c>
    </row>
    <row r="3167" spans="1:19">
      <c r="A3167" t="s">
        <v>28</v>
      </c>
      <c r="B3167" t="s">
        <v>29</v>
      </c>
      <c r="C3167" t="s">
        <v>22</v>
      </c>
      <c r="D3167" t="s">
        <v>23</v>
      </c>
      <c r="E3167" t="s">
        <v>5</v>
      </c>
      <c r="G3167" t="s">
        <v>24</v>
      </c>
      <c r="H3167">
        <v>1149507</v>
      </c>
      <c r="I3167">
        <v>1150037</v>
      </c>
      <c r="J3167" t="s">
        <v>25</v>
      </c>
      <c r="K3167" t="s">
        <v>4059</v>
      </c>
      <c r="L3167" t="s">
        <v>4059</v>
      </c>
      <c r="N3167" t="s">
        <v>4060</v>
      </c>
      <c r="O3167" t="s">
        <v>4056</v>
      </c>
      <c r="P3167">
        <v>24946318</v>
      </c>
      <c r="Q3167" t="s">
        <v>4057</v>
      </c>
      <c r="R3167">
        <v>531</v>
      </c>
      <c r="S3167">
        <v>176</v>
      </c>
    </row>
    <row r="3168" spans="1:19">
      <c r="A3168" t="s">
        <v>28</v>
      </c>
      <c r="B3168" t="s">
        <v>29</v>
      </c>
      <c r="C3168" t="s">
        <v>22</v>
      </c>
      <c r="D3168" t="s">
        <v>23</v>
      </c>
      <c r="E3168" t="s">
        <v>5</v>
      </c>
      <c r="G3168" t="s">
        <v>24</v>
      </c>
      <c r="H3168">
        <v>2517380</v>
      </c>
      <c r="I3168">
        <v>2517910</v>
      </c>
      <c r="J3168" t="s">
        <v>41</v>
      </c>
      <c r="K3168" t="s">
        <v>8308</v>
      </c>
      <c r="L3168" t="s">
        <v>8308</v>
      </c>
      <c r="N3168" t="s">
        <v>8309</v>
      </c>
      <c r="O3168" t="s">
        <v>8305</v>
      </c>
      <c r="P3168">
        <v>24945390</v>
      </c>
      <c r="Q3168" t="s">
        <v>8306</v>
      </c>
      <c r="R3168">
        <v>531</v>
      </c>
      <c r="S3168">
        <v>176</v>
      </c>
    </row>
    <row r="3169" spans="1:19">
      <c r="A3169" t="s">
        <v>28</v>
      </c>
      <c r="B3169" t="s">
        <v>29</v>
      </c>
      <c r="C3169" t="s">
        <v>22</v>
      </c>
      <c r="D3169" t="s">
        <v>23</v>
      </c>
      <c r="E3169" t="s">
        <v>5</v>
      </c>
      <c r="G3169" t="s">
        <v>24</v>
      </c>
      <c r="H3169">
        <v>2880726</v>
      </c>
      <c r="I3169">
        <v>2881256</v>
      </c>
      <c r="J3169" t="s">
        <v>41</v>
      </c>
      <c r="K3169" t="s">
        <v>9486</v>
      </c>
      <c r="L3169" t="s">
        <v>9486</v>
      </c>
      <c r="N3169" t="s">
        <v>482</v>
      </c>
      <c r="P3169">
        <v>24947834</v>
      </c>
      <c r="Q3169" t="s">
        <v>9484</v>
      </c>
      <c r="R3169">
        <v>531</v>
      </c>
      <c r="S3169">
        <v>176</v>
      </c>
    </row>
    <row r="3170" spans="1:19">
      <c r="A3170" t="s">
        <v>28</v>
      </c>
      <c r="B3170" t="s">
        <v>29</v>
      </c>
      <c r="C3170" t="s">
        <v>22</v>
      </c>
      <c r="D3170" t="s">
        <v>23</v>
      </c>
      <c r="E3170" t="s">
        <v>5</v>
      </c>
      <c r="G3170" t="s">
        <v>24</v>
      </c>
      <c r="H3170">
        <v>4559440</v>
      </c>
      <c r="I3170">
        <v>4559970</v>
      </c>
      <c r="J3170" t="s">
        <v>41</v>
      </c>
      <c r="K3170" t="s">
        <v>15041</v>
      </c>
      <c r="L3170" t="s">
        <v>15041</v>
      </c>
      <c r="N3170" t="s">
        <v>15042</v>
      </c>
      <c r="P3170">
        <v>24949006</v>
      </c>
      <c r="Q3170" t="s">
        <v>15039</v>
      </c>
      <c r="R3170">
        <v>531</v>
      </c>
      <c r="S3170">
        <v>176</v>
      </c>
    </row>
    <row r="3171" spans="1:19">
      <c r="A3171" t="s">
        <v>28</v>
      </c>
      <c r="B3171" t="s">
        <v>29</v>
      </c>
      <c r="C3171" t="s">
        <v>22</v>
      </c>
      <c r="D3171" t="s">
        <v>23</v>
      </c>
      <c r="E3171" t="s">
        <v>5</v>
      </c>
      <c r="G3171" t="s">
        <v>24</v>
      </c>
      <c r="H3171">
        <v>4746364</v>
      </c>
      <c r="I3171">
        <v>4746894</v>
      </c>
      <c r="J3171" t="s">
        <v>41</v>
      </c>
      <c r="K3171" t="s">
        <v>15682</v>
      </c>
      <c r="L3171" t="s">
        <v>15682</v>
      </c>
      <c r="N3171" t="s">
        <v>49</v>
      </c>
      <c r="P3171">
        <v>24946916</v>
      </c>
      <c r="Q3171" t="s">
        <v>15680</v>
      </c>
      <c r="R3171">
        <v>531</v>
      </c>
      <c r="S3171">
        <v>176</v>
      </c>
    </row>
    <row r="3172" spans="1:19">
      <c r="A3172" t="s">
        <v>28</v>
      </c>
      <c r="B3172" t="s">
        <v>29</v>
      </c>
      <c r="C3172" t="s">
        <v>22</v>
      </c>
      <c r="D3172" t="s">
        <v>23</v>
      </c>
      <c r="E3172" t="s">
        <v>5</v>
      </c>
      <c r="G3172" t="s">
        <v>24</v>
      </c>
      <c r="H3172">
        <v>489533</v>
      </c>
      <c r="I3172">
        <v>490060</v>
      </c>
      <c r="J3172" t="s">
        <v>25</v>
      </c>
      <c r="K3172" t="s">
        <v>1727</v>
      </c>
      <c r="L3172" t="s">
        <v>1727</v>
      </c>
      <c r="N3172" t="s">
        <v>509</v>
      </c>
      <c r="P3172">
        <v>24948056</v>
      </c>
      <c r="Q3172" t="s">
        <v>1725</v>
      </c>
      <c r="R3172">
        <v>528</v>
      </c>
      <c r="S3172">
        <v>175</v>
      </c>
    </row>
    <row r="3173" spans="1:19">
      <c r="A3173" t="s">
        <v>28</v>
      </c>
      <c r="B3173" t="s">
        <v>29</v>
      </c>
      <c r="C3173" t="s">
        <v>22</v>
      </c>
      <c r="D3173" t="s">
        <v>23</v>
      </c>
      <c r="E3173" t="s">
        <v>5</v>
      </c>
      <c r="G3173" t="s">
        <v>24</v>
      </c>
      <c r="H3173">
        <v>524706</v>
      </c>
      <c r="I3173">
        <v>525233</v>
      </c>
      <c r="J3173" t="s">
        <v>25</v>
      </c>
      <c r="K3173" t="s">
        <v>1834</v>
      </c>
      <c r="L3173" t="s">
        <v>1834</v>
      </c>
      <c r="N3173" t="s">
        <v>1835</v>
      </c>
      <c r="P3173">
        <v>24948771</v>
      </c>
      <c r="Q3173" t="s">
        <v>1832</v>
      </c>
      <c r="R3173">
        <v>528</v>
      </c>
      <c r="S3173">
        <v>175</v>
      </c>
    </row>
    <row r="3174" spans="1:19">
      <c r="A3174" t="s">
        <v>28</v>
      </c>
      <c r="B3174" t="s">
        <v>29</v>
      </c>
      <c r="C3174" t="s">
        <v>22</v>
      </c>
      <c r="D3174" t="s">
        <v>23</v>
      </c>
      <c r="E3174" t="s">
        <v>5</v>
      </c>
      <c r="G3174" t="s">
        <v>24</v>
      </c>
      <c r="H3174">
        <v>744085</v>
      </c>
      <c r="I3174">
        <v>744612</v>
      </c>
      <c r="J3174" t="s">
        <v>41</v>
      </c>
      <c r="K3174" t="s">
        <v>2632</v>
      </c>
      <c r="L3174" t="s">
        <v>2632</v>
      </c>
      <c r="N3174" t="s">
        <v>49</v>
      </c>
      <c r="P3174">
        <v>24948406</v>
      </c>
      <c r="Q3174" t="s">
        <v>2630</v>
      </c>
      <c r="R3174">
        <v>528</v>
      </c>
      <c r="S3174">
        <v>175</v>
      </c>
    </row>
    <row r="3175" spans="1:19">
      <c r="A3175" t="s">
        <v>28</v>
      </c>
      <c r="B3175" t="s">
        <v>29</v>
      </c>
      <c r="C3175" t="s">
        <v>22</v>
      </c>
      <c r="D3175" t="s">
        <v>23</v>
      </c>
      <c r="E3175" t="s">
        <v>5</v>
      </c>
      <c r="G3175" t="s">
        <v>24</v>
      </c>
      <c r="H3175">
        <v>1138223</v>
      </c>
      <c r="I3175">
        <v>1138750</v>
      </c>
      <c r="J3175" t="s">
        <v>41</v>
      </c>
      <c r="K3175" t="s">
        <v>4010</v>
      </c>
      <c r="L3175" t="s">
        <v>4010</v>
      </c>
      <c r="N3175" t="s">
        <v>4011</v>
      </c>
      <c r="P3175">
        <v>24947337</v>
      </c>
      <c r="Q3175" t="s">
        <v>4008</v>
      </c>
      <c r="R3175">
        <v>528</v>
      </c>
      <c r="S3175">
        <v>175</v>
      </c>
    </row>
    <row r="3176" spans="1:19">
      <c r="A3176" t="s">
        <v>28</v>
      </c>
      <c r="B3176" t="s">
        <v>29</v>
      </c>
      <c r="C3176" t="s">
        <v>22</v>
      </c>
      <c r="D3176" t="s">
        <v>23</v>
      </c>
      <c r="E3176" t="s">
        <v>5</v>
      </c>
      <c r="G3176" t="s">
        <v>24</v>
      </c>
      <c r="H3176">
        <v>1422279</v>
      </c>
      <c r="I3176">
        <v>1422806</v>
      </c>
      <c r="J3176" t="s">
        <v>25</v>
      </c>
      <c r="K3176" t="s">
        <v>4946</v>
      </c>
      <c r="L3176" t="s">
        <v>4946</v>
      </c>
      <c r="N3176" t="s">
        <v>4947</v>
      </c>
      <c r="P3176">
        <v>24945847</v>
      </c>
      <c r="Q3176" t="s">
        <v>4944</v>
      </c>
      <c r="R3176">
        <v>528</v>
      </c>
      <c r="S3176">
        <v>175</v>
      </c>
    </row>
    <row r="3177" spans="1:19">
      <c r="A3177" t="s">
        <v>28</v>
      </c>
      <c r="B3177" t="s">
        <v>29</v>
      </c>
      <c r="C3177" t="s">
        <v>22</v>
      </c>
      <c r="D3177" t="s">
        <v>23</v>
      </c>
      <c r="E3177" t="s">
        <v>5</v>
      </c>
      <c r="G3177" t="s">
        <v>24</v>
      </c>
      <c r="H3177">
        <v>2291112</v>
      </c>
      <c r="I3177">
        <v>2291639</v>
      </c>
      <c r="J3177" t="s">
        <v>25</v>
      </c>
      <c r="K3177" t="s">
        <v>7554</v>
      </c>
      <c r="L3177" t="s">
        <v>7554</v>
      </c>
      <c r="N3177" t="s">
        <v>49</v>
      </c>
      <c r="P3177">
        <v>24948832</v>
      </c>
      <c r="Q3177" t="s">
        <v>7552</v>
      </c>
      <c r="R3177">
        <v>528</v>
      </c>
      <c r="S3177">
        <v>175</v>
      </c>
    </row>
    <row r="3178" spans="1:19">
      <c r="A3178" t="s">
        <v>28</v>
      </c>
      <c r="B3178" t="s">
        <v>29</v>
      </c>
      <c r="C3178" t="s">
        <v>22</v>
      </c>
      <c r="D3178" t="s">
        <v>23</v>
      </c>
      <c r="E3178" t="s">
        <v>5</v>
      </c>
      <c r="G3178" t="s">
        <v>24</v>
      </c>
      <c r="H3178">
        <v>3063163</v>
      </c>
      <c r="I3178">
        <v>3063690</v>
      </c>
      <c r="J3178" t="s">
        <v>41</v>
      </c>
      <c r="K3178" t="s">
        <v>9963</v>
      </c>
      <c r="L3178" t="s">
        <v>9963</v>
      </c>
      <c r="N3178" t="s">
        <v>923</v>
      </c>
      <c r="P3178">
        <v>24947688</v>
      </c>
      <c r="Q3178" t="s">
        <v>9961</v>
      </c>
      <c r="R3178">
        <v>528</v>
      </c>
      <c r="S3178">
        <v>175</v>
      </c>
    </row>
    <row r="3179" spans="1:19">
      <c r="A3179" t="s">
        <v>28</v>
      </c>
      <c r="B3179" t="s">
        <v>29</v>
      </c>
      <c r="C3179" t="s">
        <v>22</v>
      </c>
      <c r="D3179" t="s">
        <v>23</v>
      </c>
      <c r="E3179" t="s">
        <v>5</v>
      </c>
      <c r="G3179" t="s">
        <v>24</v>
      </c>
      <c r="H3179">
        <v>3443692</v>
      </c>
      <c r="I3179">
        <v>3444219</v>
      </c>
      <c r="J3179" t="s">
        <v>25</v>
      </c>
      <c r="K3179" t="s">
        <v>11199</v>
      </c>
      <c r="L3179" t="s">
        <v>11199</v>
      </c>
      <c r="N3179" t="s">
        <v>192</v>
      </c>
      <c r="P3179">
        <v>24946975</v>
      </c>
      <c r="Q3179" t="s">
        <v>11197</v>
      </c>
      <c r="R3179">
        <v>528</v>
      </c>
      <c r="S3179">
        <v>175</v>
      </c>
    </row>
    <row r="3180" spans="1:19">
      <c r="A3180" t="s">
        <v>28</v>
      </c>
      <c r="B3180" t="s">
        <v>29</v>
      </c>
      <c r="C3180" t="s">
        <v>22</v>
      </c>
      <c r="D3180" t="s">
        <v>23</v>
      </c>
      <c r="E3180" t="s">
        <v>5</v>
      </c>
      <c r="G3180" t="s">
        <v>24</v>
      </c>
      <c r="H3180">
        <v>3668230</v>
      </c>
      <c r="I3180">
        <v>3668757</v>
      </c>
      <c r="J3180" t="s">
        <v>25</v>
      </c>
      <c r="K3180" t="s">
        <v>11968</v>
      </c>
      <c r="L3180" t="s">
        <v>11968</v>
      </c>
      <c r="N3180" t="s">
        <v>11969</v>
      </c>
      <c r="P3180">
        <v>24945878</v>
      </c>
      <c r="Q3180" t="s">
        <v>11966</v>
      </c>
      <c r="R3180">
        <v>528</v>
      </c>
      <c r="S3180">
        <v>175</v>
      </c>
    </row>
    <row r="3181" spans="1:19">
      <c r="A3181" t="s">
        <v>28</v>
      </c>
      <c r="B3181" t="s">
        <v>29</v>
      </c>
      <c r="C3181" t="s">
        <v>22</v>
      </c>
      <c r="D3181" t="s">
        <v>23</v>
      </c>
      <c r="E3181" t="s">
        <v>5</v>
      </c>
      <c r="G3181" t="s">
        <v>24</v>
      </c>
      <c r="H3181">
        <v>3787350</v>
      </c>
      <c r="I3181">
        <v>3787877</v>
      </c>
      <c r="J3181" t="s">
        <v>25</v>
      </c>
      <c r="K3181" t="s">
        <v>12375</v>
      </c>
      <c r="L3181" t="s">
        <v>12375</v>
      </c>
      <c r="N3181" t="s">
        <v>509</v>
      </c>
      <c r="P3181">
        <v>24947933</v>
      </c>
      <c r="Q3181" t="s">
        <v>12373</v>
      </c>
      <c r="R3181">
        <v>528</v>
      </c>
      <c r="S3181">
        <v>175</v>
      </c>
    </row>
    <row r="3182" spans="1:19">
      <c r="A3182" t="s">
        <v>28</v>
      </c>
      <c r="B3182" t="s">
        <v>29</v>
      </c>
      <c r="C3182" t="s">
        <v>22</v>
      </c>
      <c r="D3182" t="s">
        <v>23</v>
      </c>
      <c r="E3182" t="s">
        <v>5</v>
      </c>
      <c r="G3182" t="s">
        <v>24</v>
      </c>
      <c r="H3182">
        <v>4614534</v>
      </c>
      <c r="I3182">
        <v>4615061</v>
      </c>
      <c r="J3182" t="s">
        <v>41</v>
      </c>
      <c r="K3182" t="s">
        <v>15244</v>
      </c>
      <c r="L3182" t="s">
        <v>15244</v>
      </c>
      <c r="N3182" t="s">
        <v>15245</v>
      </c>
      <c r="P3182">
        <v>24947123</v>
      </c>
      <c r="Q3182" t="s">
        <v>15242</v>
      </c>
      <c r="R3182">
        <v>528</v>
      </c>
      <c r="S3182">
        <v>175</v>
      </c>
    </row>
    <row r="3183" spans="1:19">
      <c r="A3183" t="s">
        <v>28</v>
      </c>
      <c r="B3183" t="s">
        <v>29</v>
      </c>
      <c r="C3183" t="s">
        <v>22</v>
      </c>
      <c r="D3183" t="s">
        <v>23</v>
      </c>
      <c r="E3183" t="s">
        <v>5</v>
      </c>
      <c r="G3183" t="s">
        <v>24</v>
      </c>
      <c r="H3183">
        <v>193611</v>
      </c>
      <c r="I3183">
        <v>194135</v>
      </c>
      <c r="J3183" t="s">
        <v>25</v>
      </c>
      <c r="K3183" t="s">
        <v>687</v>
      </c>
      <c r="L3183" t="s">
        <v>687</v>
      </c>
      <c r="N3183" t="s">
        <v>688</v>
      </c>
      <c r="P3183">
        <v>24948094</v>
      </c>
      <c r="Q3183" t="s">
        <v>685</v>
      </c>
      <c r="R3183">
        <v>525</v>
      </c>
      <c r="S3183">
        <v>174</v>
      </c>
    </row>
    <row r="3184" spans="1:19">
      <c r="A3184" t="s">
        <v>28</v>
      </c>
      <c r="B3184" t="s">
        <v>29</v>
      </c>
      <c r="C3184" t="s">
        <v>22</v>
      </c>
      <c r="D3184" t="s">
        <v>23</v>
      </c>
      <c r="E3184" t="s">
        <v>5</v>
      </c>
      <c r="G3184" t="s">
        <v>24</v>
      </c>
      <c r="H3184">
        <v>388942</v>
      </c>
      <c r="I3184">
        <v>389466</v>
      </c>
      <c r="J3184" t="s">
        <v>41</v>
      </c>
      <c r="K3184" t="s">
        <v>1375</v>
      </c>
      <c r="L3184" t="s">
        <v>1375</v>
      </c>
      <c r="N3184" t="s">
        <v>509</v>
      </c>
      <c r="P3184">
        <v>24948905</v>
      </c>
      <c r="Q3184" t="s">
        <v>1373</v>
      </c>
      <c r="R3184">
        <v>525</v>
      </c>
      <c r="S3184">
        <v>174</v>
      </c>
    </row>
    <row r="3185" spans="1:19">
      <c r="A3185" t="s">
        <v>28</v>
      </c>
      <c r="B3185" t="s">
        <v>29</v>
      </c>
      <c r="C3185" t="s">
        <v>22</v>
      </c>
      <c r="D3185" t="s">
        <v>23</v>
      </c>
      <c r="E3185" t="s">
        <v>5</v>
      </c>
      <c r="G3185" t="s">
        <v>24</v>
      </c>
      <c r="H3185">
        <v>430623</v>
      </c>
      <c r="I3185">
        <v>431147</v>
      </c>
      <c r="J3185" t="s">
        <v>25</v>
      </c>
      <c r="K3185" t="s">
        <v>1526</v>
      </c>
      <c r="L3185" t="s">
        <v>1526</v>
      </c>
      <c r="N3185" t="s">
        <v>1527</v>
      </c>
      <c r="P3185">
        <v>24948566</v>
      </c>
      <c r="Q3185" t="s">
        <v>1524</v>
      </c>
      <c r="R3185">
        <v>525</v>
      </c>
      <c r="S3185">
        <v>174</v>
      </c>
    </row>
    <row r="3186" spans="1:19">
      <c r="A3186" t="s">
        <v>28</v>
      </c>
      <c r="B3186" t="s">
        <v>29</v>
      </c>
      <c r="C3186" t="s">
        <v>22</v>
      </c>
      <c r="D3186" t="s">
        <v>23</v>
      </c>
      <c r="E3186" t="s">
        <v>5</v>
      </c>
      <c r="G3186" t="s">
        <v>24</v>
      </c>
      <c r="H3186">
        <v>655088</v>
      </c>
      <c r="I3186">
        <v>655612</v>
      </c>
      <c r="J3186" t="s">
        <v>25</v>
      </c>
      <c r="K3186" t="s">
        <v>2324</v>
      </c>
      <c r="L3186" t="s">
        <v>2324</v>
      </c>
      <c r="N3186" t="s">
        <v>2325</v>
      </c>
      <c r="O3186" t="s">
        <v>2321</v>
      </c>
      <c r="P3186">
        <v>24946945</v>
      </c>
      <c r="Q3186" t="s">
        <v>2322</v>
      </c>
      <c r="R3186">
        <v>525</v>
      </c>
      <c r="S3186">
        <v>174</v>
      </c>
    </row>
    <row r="3187" spans="1:19">
      <c r="A3187" t="s">
        <v>28</v>
      </c>
      <c r="B3187" t="s">
        <v>29</v>
      </c>
      <c r="C3187" t="s">
        <v>22</v>
      </c>
      <c r="D3187" t="s">
        <v>23</v>
      </c>
      <c r="E3187" t="s">
        <v>5</v>
      </c>
      <c r="G3187" t="s">
        <v>24</v>
      </c>
      <c r="H3187">
        <v>924815</v>
      </c>
      <c r="I3187">
        <v>925339</v>
      </c>
      <c r="J3187" t="s">
        <v>25</v>
      </c>
      <c r="K3187" t="s">
        <v>3265</v>
      </c>
      <c r="L3187" t="s">
        <v>3265</v>
      </c>
      <c r="N3187" t="s">
        <v>3266</v>
      </c>
      <c r="P3187">
        <v>24946066</v>
      </c>
      <c r="Q3187" t="s">
        <v>3263</v>
      </c>
      <c r="R3187">
        <v>525</v>
      </c>
      <c r="S3187">
        <v>174</v>
      </c>
    </row>
    <row r="3188" spans="1:19">
      <c r="A3188" t="s">
        <v>28</v>
      </c>
      <c r="B3188" t="s">
        <v>29</v>
      </c>
      <c r="C3188" t="s">
        <v>22</v>
      </c>
      <c r="D3188" t="s">
        <v>23</v>
      </c>
      <c r="E3188" t="s">
        <v>5</v>
      </c>
      <c r="G3188" t="s">
        <v>24</v>
      </c>
      <c r="H3188">
        <v>1361796</v>
      </c>
      <c r="I3188">
        <v>1362320</v>
      </c>
      <c r="J3188" t="s">
        <v>25</v>
      </c>
      <c r="K3188" t="s">
        <v>4727</v>
      </c>
      <c r="L3188" t="s">
        <v>4727</v>
      </c>
      <c r="N3188" t="s">
        <v>4728</v>
      </c>
      <c r="P3188">
        <v>24946279</v>
      </c>
      <c r="Q3188" t="s">
        <v>4725</v>
      </c>
      <c r="R3188">
        <v>525</v>
      </c>
      <c r="S3188">
        <v>174</v>
      </c>
    </row>
    <row r="3189" spans="1:19">
      <c r="A3189" t="s">
        <v>28</v>
      </c>
      <c r="B3189" t="s">
        <v>29</v>
      </c>
      <c r="C3189" t="s">
        <v>22</v>
      </c>
      <c r="D3189" t="s">
        <v>23</v>
      </c>
      <c r="E3189" t="s">
        <v>5</v>
      </c>
      <c r="G3189" t="s">
        <v>24</v>
      </c>
      <c r="H3189">
        <v>1641381</v>
      </c>
      <c r="I3189">
        <v>1641905</v>
      </c>
      <c r="J3189" t="s">
        <v>25</v>
      </c>
      <c r="K3189" t="s">
        <v>5577</v>
      </c>
      <c r="L3189" t="s">
        <v>5577</v>
      </c>
      <c r="N3189" t="s">
        <v>49</v>
      </c>
      <c r="P3189">
        <v>24945532</v>
      </c>
      <c r="Q3189" t="s">
        <v>5575</v>
      </c>
      <c r="R3189">
        <v>525</v>
      </c>
      <c r="S3189">
        <v>174</v>
      </c>
    </row>
    <row r="3190" spans="1:19">
      <c r="A3190" t="s">
        <v>28</v>
      </c>
      <c r="B3190" t="s">
        <v>29</v>
      </c>
      <c r="C3190" t="s">
        <v>22</v>
      </c>
      <c r="D3190" t="s">
        <v>23</v>
      </c>
      <c r="E3190" t="s">
        <v>5</v>
      </c>
      <c r="G3190" t="s">
        <v>24</v>
      </c>
      <c r="H3190">
        <v>1827343</v>
      </c>
      <c r="I3190">
        <v>1827867</v>
      </c>
      <c r="J3190" t="s">
        <v>25</v>
      </c>
      <c r="K3190" t="s">
        <v>6150</v>
      </c>
      <c r="L3190" t="s">
        <v>6150</v>
      </c>
      <c r="N3190" t="s">
        <v>49</v>
      </c>
      <c r="P3190">
        <v>24945236</v>
      </c>
      <c r="Q3190" t="s">
        <v>6148</v>
      </c>
      <c r="R3190">
        <v>525</v>
      </c>
      <c r="S3190">
        <v>174</v>
      </c>
    </row>
    <row r="3191" spans="1:19">
      <c r="A3191" t="s">
        <v>28</v>
      </c>
      <c r="B3191" t="s">
        <v>29</v>
      </c>
      <c r="C3191" t="s">
        <v>22</v>
      </c>
      <c r="D3191" t="s">
        <v>23</v>
      </c>
      <c r="E3191" t="s">
        <v>5</v>
      </c>
      <c r="G3191" t="s">
        <v>24</v>
      </c>
      <c r="H3191">
        <v>2314074</v>
      </c>
      <c r="I3191">
        <v>2314598</v>
      </c>
      <c r="J3191" t="s">
        <v>41</v>
      </c>
      <c r="K3191" t="s">
        <v>7640</v>
      </c>
      <c r="L3191" t="s">
        <v>7640</v>
      </c>
      <c r="N3191" t="s">
        <v>1527</v>
      </c>
      <c r="P3191">
        <v>24946558</v>
      </c>
      <c r="Q3191" t="s">
        <v>7638</v>
      </c>
      <c r="R3191">
        <v>525</v>
      </c>
      <c r="S3191">
        <v>174</v>
      </c>
    </row>
    <row r="3192" spans="1:19">
      <c r="A3192" t="s">
        <v>28</v>
      </c>
      <c r="B3192" t="s">
        <v>29</v>
      </c>
      <c r="C3192" t="s">
        <v>22</v>
      </c>
      <c r="D3192" t="s">
        <v>23</v>
      </c>
      <c r="E3192" t="s">
        <v>5</v>
      </c>
      <c r="G3192" t="s">
        <v>24</v>
      </c>
      <c r="H3192">
        <v>3627737</v>
      </c>
      <c r="I3192">
        <v>3628261</v>
      </c>
      <c r="J3192" t="s">
        <v>25</v>
      </c>
      <c r="K3192" t="s">
        <v>11799</v>
      </c>
      <c r="L3192" t="s">
        <v>11799</v>
      </c>
      <c r="N3192" t="s">
        <v>11800</v>
      </c>
      <c r="P3192">
        <v>24946838</v>
      </c>
      <c r="Q3192" t="s">
        <v>11797</v>
      </c>
      <c r="R3192">
        <v>525</v>
      </c>
      <c r="S3192">
        <v>174</v>
      </c>
    </row>
    <row r="3193" spans="1:19">
      <c r="A3193" t="s">
        <v>28</v>
      </c>
      <c r="B3193" t="s">
        <v>29</v>
      </c>
      <c r="C3193" t="s">
        <v>22</v>
      </c>
      <c r="D3193" t="s">
        <v>23</v>
      </c>
      <c r="E3193" t="s">
        <v>5</v>
      </c>
      <c r="G3193" t="s">
        <v>24</v>
      </c>
      <c r="H3193">
        <v>3813561</v>
      </c>
      <c r="I3193">
        <v>3814085</v>
      </c>
      <c r="J3193" t="s">
        <v>25</v>
      </c>
      <c r="K3193" t="s">
        <v>12461</v>
      </c>
      <c r="L3193" t="s">
        <v>12461</v>
      </c>
      <c r="N3193" t="s">
        <v>49</v>
      </c>
      <c r="P3193">
        <v>24945671</v>
      </c>
      <c r="Q3193" t="s">
        <v>12459</v>
      </c>
      <c r="R3193">
        <v>525</v>
      </c>
      <c r="S3193">
        <v>174</v>
      </c>
    </row>
    <row r="3194" spans="1:19">
      <c r="A3194" t="s">
        <v>28</v>
      </c>
      <c r="B3194" t="s">
        <v>29</v>
      </c>
      <c r="C3194" t="s">
        <v>22</v>
      </c>
      <c r="D3194" t="s">
        <v>23</v>
      </c>
      <c r="E3194" t="s">
        <v>5</v>
      </c>
      <c r="G3194" t="s">
        <v>24</v>
      </c>
      <c r="H3194">
        <v>4575986</v>
      </c>
      <c r="I3194">
        <v>4576510</v>
      </c>
      <c r="J3194" t="s">
        <v>25</v>
      </c>
      <c r="K3194" t="s">
        <v>15089</v>
      </c>
      <c r="L3194" t="s">
        <v>15089</v>
      </c>
      <c r="N3194" t="s">
        <v>2002</v>
      </c>
      <c r="P3194">
        <v>24949376</v>
      </c>
      <c r="Q3194" t="s">
        <v>15087</v>
      </c>
      <c r="R3194">
        <v>525</v>
      </c>
      <c r="S3194">
        <v>174</v>
      </c>
    </row>
    <row r="3195" spans="1:19">
      <c r="A3195" t="s">
        <v>28</v>
      </c>
      <c r="B3195" t="s">
        <v>29</v>
      </c>
      <c r="C3195" t="s">
        <v>22</v>
      </c>
      <c r="D3195" t="s">
        <v>23</v>
      </c>
      <c r="E3195" t="s">
        <v>5</v>
      </c>
      <c r="G3195" t="s">
        <v>24</v>
      </c>
      <c r="H3195">
        <v>3216581</v>
      </c>
      <c r="I3195">
        <v>3217102</v>
      </c>
      <c r="J3195" t="s">
        <v>41</v>
      </c>
      <c r="K3195" t="s">
        <v>10410</v>
      </c>
      <c r="L3195" t="s">
        <v>10410</v>
      </c>
      <c r="N3195" t="s">
        <v>10411</v>
      </c>
      <c r="O3195" t="s">
        <v>10407</v>
      </c>
      <c r="P3195">
        <v>24949361</v>
      </c>
      <c r="Q3195" t="s">
        <v>10408</v>
      </c>
      <c r="R3195">
        <v>522</v>
      </c>
      <c r="S3195">
        <v>173</v>
      </c>
    </row>
    <row r="3196" spans="1:19">
      <c r="A3196" t="s">
        <v>28</v>
      </c>
      <c r="B3196" t="s">
        <v>29</v>
      </c>
      <c r="C3196" t="s">
        <v>22</v>
      </c>
      <c r="D3196" t="s">
        <v>23</v>
      </c>
      <c r="E3196" t="s">
        <v>5</v>
      </c>
      <c r="G3196" t="s">
        <v>24</v>
      </c>
      <c r="H3196">
        <v>3621600</v>
      </c>
      <c r="I3196">
        <v>3622121</v>
      </c>
      <c r="J3196" t="s">
        <v>25</v>
      </c>
      <c r="K3196" t="s">
        <v>11781</v>
      </c>
      <c r="L3196" t="s">
        <v>11781</v>
      </c>
      <c r="N3196" t="s">
        <v>9227</v>
      </c>
      <c r="P3196">
        <v>24947109</v>
      </c>
      <c r="Q3196" t="s">
        <v>11779</v>
      </c>
      <c r="R3196">
        <v>522</v>
      </c>
      <c r="S3196">
        <v>173</v>
      </c>
    </row>
    <row r="3197" spans="1:19">
      <c r="A3197" t="s">
        <v>28</v>
      </c>
      <c r="B3197" t="s">
        <v>29</v>
      </c>
      <c r="C3197" t="s">
        <v>22</v>
      </c>
      <c r="D3197" t="s">
        <v>23</v>
      </c>
      <c r="E3197" t="s">
        <v>5</v>
      </c>
      <c r="G3197" t="s">
        <v>24</v>
      </c>
      <c r="H3197">
        <v>4029533</v>
      </c>
      <c r="I3197">
        <v>4030054</v>
      </c>
      <c r="J3197" t="s">
        <v>41</v>
      </c>
      <c r="K3197" t="s">
        <v>13269</v>
      </c>
      <c r="L3197" t="s">
        <v>13269</v>
      </c>
      <c r="N3197" t="s">
        <v>13270</v>
      </c>
      <c r="P3197">
        <v>24945936</v>
      </c>
      <c r="Q3197" t="s">
        <v>13267</v>
      </c>
      <c r="R3197">
        <v>522</v>
      </c>
      <c r="S3197">
        <v>173</v>
      </c>
    </row>
    <row r="3198" spans="1:19">
      <c r="A3198" t="s">
        <v>28</v>
      </c>
      <c r="B3198" t="s">
        <v>29</v>
      </c>
      <c r="C3198" t="s">
        <v>22</v>
      </c>
      <c r="D3198" t="s">
        <v>23</v>
      </c>
      <c r="E3198" t="s">
        <v>5</v>
      </c>
      <c r="G3198" t="s">
        <v>24</v>
      </c>
      <c r="H3198">
        <v>4167555</v>
      </c>
      <c r="I3198">
        <v>4168076</v>
      </c>
      <c r="J3198" t="s">
        <v>25</v>
      </c>
      <c r="K3198" t="s">
        <v>13748</v>
      </c>
      <c r="L3198" t="s">
        <v>13748</v>
      </c>
      <c r="N3198" t="s">
        <v>49</v>
      </c>
      <c r="P3198">
        <v>24949130</v>
      </c>
      <c r="Q3198" t="s">
        <v>13746</v>
      </c>
      <c r="R3198">
        <v>522</v>
      </c>
      <c r="S3198">
        <v>173</v>
      </c>
    </row>
    <row r="3199" spans="1:19">
      <c r="A3199" t="s">
        <v>28</v>
      </c>
      <c r="B3199" t="s">
        <v>29</v>
      </c>
      <c r="C3199" t="s">
        <v>22</v>
      </c>
      <c r="D3199" t="s">
        <v>23</v>
      </c>
      <c r="E3199" t="s">
        <v>5</v>
      </c>
      <c r="G3199" t="s">
        <v>24</v>
      </c>
      <c r="H3199">
        <v>122886</v>
      </c>
      <c r="I3199">
        <v>123404</v>
      </c>
      <c r="J3199" t="s">
        <v>25</v>
      </c>
      <c r="K3199" t="s">
        <v>421</v>
      </c>
      <c r="L3199" t="s">
        <v>421</v>
      </c>
      <c r="N3199" t="s">
        <v>422</v>
      </c>
      <c r="O3199" t="s">
        <v>418</v>
      </c>
      <c r="P3199">
        <v>24946959</v>
      </c>
      <c r="Q3199" t="s">
        <v>419</v>
      </c>
      <c r="R3199">
        <v>519</v>
      </c>
      <c r="S3199">
        <v>172</v>
      </c>
    </row>
    <row r="3200" spans="1:19">
      <c r="A3200" t="s">
        <v>28</v>
      </c>
      <c r="B3200" t="s">
        <v>29</v>
      </c>
      <c r="C3200" t="s">
        <v>22</v>
      </c>
      <c r="D3200" t="s">
        <v>23</v>
      </c>
      <c r="E3200" t="s">
        <v>5</v>
      </c>
      <c r="G3200" t="s">
        <v>24</v>
      </c>
      <c r="H3200">
        <v>287655</v>
      </c>
      <c r="I3200">
        <v>288173</v>
      </c>
      <c r="J3200" t="s">
        <v>25</v>
      </c>
      <c r="K3200" t="s">
        <v>1038</v>
      </c>
      <c r="L3200" t="s">
        <v>1038</v>
      </c>
      <c r="N3200" t="s">
        <v>1039</v>
      </c>
      <c r="P3200">
        <v>24945374</v>
      </c>
      <c r="Q3200" t="s">
        <v>1036</v>
      </c>
      <c r="R3200">
        <v>519</v>
      </c>
      <c r="S3200">
        <v>172</v>
      </c>
    </row>
    <row r="3201" spans="1:19">
      <c r="A3201" t="s">
        <v>28</v>
      </c>
      <c r="B3201" t="s">
        <v>29</v>
      </c>
      <c r="C3201" t="s">
        <v>22</v>
      </c>
      <c r="D3201" t="s">
        <v>23</v>
      </c>
      <c r="E3201" t="s">
        <v>5</v>
      </c>
      <c r="G3201" t="s">
        <v>24</v>
      </c>
      <c r="H3201">
        <v>858150</v>
      </c>
      <c r="I3201">
        <v>858668</v>
      </c>
      <c r="J3201" t="s">
        <v>41</v>
      </c>
      <c r="K3201" t="s">
        <v>3052</v>
      </c>
      <c r="L3201" t="s">
        <v>3052</v>
      </c>
      <c r="N3201" t="s">
        <v>3053</v>
      </c>
      <c r="P3201">
        <v>24946337</v>
      </c>
      <c r="Q3201" t="s">
        <v>3050</v>
      </c>
      <c r="R3201">
        <v>519</v>
      </c>
      <c r="S3201">
        <v>172</v>
      </c>
    </row>
    <row r="3202" spans="1:19">
      <c r="A3202" t="s">
        <v>28</v>
      </c>
      <c r="B3202" t="s">
        <v>29</v>
      </c>
      <c r="C3202" t="s">
        <v>22</v>
      </c>
      <c r="D3202" t="s">
        <v>23</v>
      </c>
      <c r="E3202" t="s">
        <v>5</v>
      </c>
      <c r="G3202" t="s">
        <v>24</v>
      </c>
      <c r="H3202">
        <v>1938687</v>
      </c>
      <c r="I3202">
        <v>1939205</v>
      </c>
      <c r="J3202" t="s">
        <v>41</v>
      </c>
      <c r="K3202" t="s">
        <v>6484</v>
      </c>
      <c r="L3202" t="s">
        <v>6484</v>
      </c>
      <c r="N3202" t="s">
        <v>49</v>
      </c>
      <c r="P3202">
        <v>24946370</v>
      </c>
      <c r="Q3202" t="s">
        <v>6482</v>
      </c>
      <c r="R3202">
        <v>519</v>
      </c>
      <c r="S3202">
        <v>172</v>
      </c>
    </row>
    <row r="3203" spans="1:19">
      <c r="A3203" t="s">
        <v>28</v>
      </c>
      <c r="B3203" t="s">
        <v>29</v>
      </c>
      <c r="C3203" t="s">
        <v>22</v>
      </c>
      <c r="D3203" t="s">
        <v>23</v>
      </c>
      <c r="E3203" t="s">
        <v>5</v>
      </c>
      <c r="G3203" t="s">
        <v>24</v>
      </c>
      <c r="H3203">
        <v>2312232</v>
      </c>
      <c r="I3203">
        <v>2312750</v>
      </c>
      <c r="J3203" t="s">
        <v>25</v>
      </c>
      <c r="K3203" t="s">
        <v>7630</v>
      </c>
      <c r="L3203" t="s">
        <v>7630</v>
      </c>
      <c r="N3203" t="s">
        <v>7631</v>
      </c>
      <c r="P3203">
        <v>31478271</v>
      </c>
      <c r="Q3203" t="s">
        <v>7628</v>
      </c>
      <c r="R3203">
        <v>519</v>
      </c>
      <c r="S3203">
        <v>172</v>
      </c>
    </row>
    <row r="3204" spans="1:19">
      <c r="A3204" t="s">
        <v>28</v>
      </c>
      <c r="B3204" t="s">
        <v>29</v>
      </c>
      <c r="C3204" t="s">
        <v>22</v>
      </c>
      <c r="D3204" t="s">
        <v>23</v>
      </c>
      <c r="E3204" t="s">
        <v>5</v>
      </c>
      <c r="G3204" t="s">
        <v>24</v>
      </c>
      <c r="H3204">
        <v>2709160</v>
      </c>
      <c r="I3204">
        <v>2709678</v>
      </c>
      <c r="J3204" t="s">
        <v>41</v>
      </c>
      <c r="K3204" t="s">
        <v>8958</v>
      </c>
      <c r="L3204" t="s">
        <v>8958</v>
      </c>
      <c r="N3204" t="s">
        <v>8959</v>
      </c>
      <c r="P3204">
        <v>24947645</v>
      </c>
      <c r="Q3204" t="s">
        <v>8956</v>
      </c>
      <c r="R3204">
        <v>519</v>
      </c>
      <c r="S3204">
        <v>172</v>
      </c>
    </row>
    <row r="3205" spans="1:19">
      <c r="A3205" t="s">
        <v>28</v>
      </c>
      <c r="B3205" t="s">
        <v>29</v>
      </c>
      <c r="C3205" t="s">
        <v>22</v>
      </c>
      <c r="D3205" t="s">
        <v>23</v>
      </c>
      <c r="E3205" t="s">
        <v>5</v>
      </c>
      <c r="G3205" t="s">
        <v>24</v>
      </c>
      <c r="H3205">
        <v>3415529</v>
      </c>
      <c r="I3205">
        <v>3416047</v>
      </c>
      <c r="J3205" t="s">
        <v>41</v>
      </c>
      <c r="K3205" t="s">
        <v>11103</v>
      </c>
      <c r="L3205" t="s">
        <v>11103</v>
      </c>
      <c r="N3205" t="s">
        <v>11104</v>
      </c>
      <c r="P3205">
        <v>24946119</v>
      </c>
      <c r="Q3205" t="s">
        <v>11101</v>
      </c>
      <c r="R3205">
        <v>519</v>
      </c>
      <c r="S3205">
        <v>172</v>
      </c>
    </row>
    <row r="3206" spans="1:19">
      <c r="A3206" t="s">
        <v>28</v>
      </c>
      <c r="B3206" t="s">
        <v>29</v>
      </c>
      <c r="C3206" t="s">
        <v>22</v>
      </c>
      <c r="D3206" t="s">
        <v>23</v>
      </c>
      <c r="E3206" t="s">
        <v>5</v>
      </c>
      <c r="G3206" t="s">
        <v>24</v>
      </c>
      <c r="H3206">
        <v>3679366</v>
      </c>
      <c r="I3206">
        <v>3679884</v>
      </c>
      <c r="J3206" t="s">
        <v>41</v>
      </c>
      <c r="K3206" t="s">
        <v>12011</v>
      </c>
      <c r="L3206" t="s">
        <v>12011</v>
      </c>
      <c r="N3206" t="s">
        <v>136</v>
      </c>
      <c r="P3206">
        <v>25392861</v>
      </c>
      <c r="Q3206" t="s">
        <v>12009</v>
      </c>
      <c r="R3206">
        <v>519</v>
      </c>
      <c r="S3206">
        <v>172</v>
      </c>
    </row>
    <row r="3207" spans="1:19">
      <c r="A3207" t="s">
        <v>28</v>
      </c>
      <c r="B3207" t="s">
        <v>29</v>
      </c>
      <c r="C3207" t="s">
        <v>22</v>
      </c>
      <c r="D3207" t="s">
        <v>23</v>
      </c>
      <c r="E3207" t="s">
        <v>5</v>
      </c>
      <c r="G3207" t="s">
        <v>24</v>
      </c>
      <c r="H3207">
        <v>3862924</v>
      </c>
      <c r="I3207">
        <v>3863442</v>
      </c>
      <c r="J3207" t="s">
        <v>41</v>
      </c>
      <c r="K3207" t="s">
        <v>12626</v>
      </c>
      <c r="L3207" t="s">
        <v>12626</v>
      </c>
      <c r="N3207" t="s">
        <v>12627</v>
      </c>
      <c r="P3207">
        <v>31478312</v>
      </c>
      <c r="Q3207" t="s">
        <v>12625</v>
      </c>
      <c r="R3207">
        <v>519</v>
      </c>
      <c r="S3207">
        <v>172</v>
      </c>
    </row>
    <row r="3208" spans="1:19">
      <c r="A3208" t="s">
        <v>28</v>
      </c>
      <c r="B3208" t="s">
        <v>29</v>
      </c>
      <c r="C3208" t="s">
        <v>22</v>
      </c>
      <c r="D3208" t="s">
        <v>23</v>
      </c>
      <c r="E3208" t="s">
        <v>5</v>
      </c>
      <c r="G3208" t="s">
        <v>24</v>
      </c>
      <c r="H3208">
        <v>3932129</v>
      </c>
      <c r="I3208">
        <v>3932647</v>
      </c>
      <c r="J3208" t="s">
        <v>41</v>
      </c>
      <c r="K3208" t="s">
        <v>12898</v>
      </c>
      <c r="L3208" t="s">
        <v>12898</v>
      </c>
      <c r="N3208" t="s">
        <v>296</v>
      </c>
      <c r="P3208">
        <v>24945243</v>
      </c>
      <c r="Q3208" t="s">
        <v>12896</v>
      </c>
      <c r="R3208">
        <v>519</v>
      </c>
      <c r="S3208">
        <v>172</v>
      </c>
    </row>
    <row r="3209" spans="1:19">
      <c r="A3209" t="s">
        <v>28</v>
      </c>
      <c r="B3209" t="s">
        <v>29</v>
      </c>
      <c r="C3209" t="s">
        <v>22</v>
      </c>
      <c r="D3209" t="s">
        <v>23</v>
      </c>
      <c r="E3209" t="s">
        <v>5</v>
      </c>
      <c r="G3209" t="s">
        <v>24</v>
      </c>
      <c r="H3209">
        <v>4506840</v>
      </c>
      <c r="I3209">
        <v>4507358</v>
      </c>
      <c r="J3209" t="s">
        <v>41</v>
      </c>
      <c r="K3209" t="s">
        <v>14807</v>
      </c>
      <c r="L3209" t="s">
        <v>14807</v>
      </c>
      <c r="N3209" t="s">
        <v>14808</v>
      </c>
      <c r="P3209">
        <v>24945150</v>
      </c>
      <c r="Q3209" t="s">
        <v>14805</v>
      </c>
      <c r="R3209">
        <v>519</v>
      </c>
      <c r="S3209">
        <v>172</v>
      </c>
    </row>
    <row r="3210" spans="1:19">
      <c r="A3210" t="s">
        <v>28</v>
      </c>
      <c r="B3210" t="s">
        <v>29</v>
      </c>
      <c r="C3210" t="s">
        <v>22</v>
      </c>
      <c r="D3210" t="s">
        <v>23</v>
      </c>
      <c r="E3210" t="s">
        <v>5</v>
      </c>
      <c r="G3210" t="s">
        <v>24</v>
      </c>
      <c r="H3210">
        <v>621636</v>
      </c>
      <c r="I3210">
        <v>622151</v>
      </c>
      <c r="J3210" t="s">
        <v>41</v>
      </c>
      <c r="K3210" t="s">
        <v>2154</v>
      </c>
      <c r="L3210" t="s">
        <v>2154</v>
      </c>
      <c r="N3210" t="s">
        <v>2155</v>
      </c>
      <c r="P3210">
        <v>24946290</v>
      </c>
      <c r="Q3210" t="s">
        <v>2152</v>
      </c>
      <c r="R3210">
        <v>516</v>
      </c>
      <c r="S3210">
        <v>171</v>
      </c>
    </row>
    <row r="3211" spans="1:19">
      <c r="A3211" t="s">
        <v>28</v>
      </c>
      <c r="B3211" t="s">
        <v>29</v>
      </c>
      <c r="C3211" t="s">
        <v>22</v>
      </c>
      <c r="D3211" t="s">
        <v>23</v>
      </c>
      <c r="E3211" t="s">
        <v>5</v>
      </c>
      <c r="G3211" t="s">
        <v>24</v>
      </c>
      <c r="H3211">
        <v>1169643</v>
      </c>
      <c r="I3211">
        <v>1170158</v>
      </c>
      <c r="J3211" t="s">
        <v>25</v>
      </c>
      <c r="K3211" t="s">
        <v>4122</v>
      </c>
      <c r="L3211" t="s">
        <v>4122</v>
      </c>
      <c r="N3211" t="s">
        <v>3363</v>
      </c>
      <c r="P3211">
        <v>24947634</v>
      </c>
      <c r="Q3211" t="s">
        <v>4120</v>
      </c>
      <c r="R3211">
        <v>516</v>
      </c>
      <c r="S3211">
        <v>171</v>
      </c>
    </row>
    <row r="3212" spans="1:19">
      <c r="A3212" t="s">
        <v>28</v>
      </c>
      <c r="B3212" t="s">
        <v>29</v>
      </c>
      <c r="C3212" t="s">
        <v>22</v>
      </c>
      <c r="D3212" t="s">
        <v>23</v>
      </c>
      <c r="E3212" t="s">
        <v>5</v>
      </c>
      <c r="G3212" t="s">
        <v>24</v>
      </c>
      <c r="H3212">
        <v>1479951</v>
      </c>
      <c r="I3212">
        <v>1480466</v>
      </c>
      <c r="J3212" t="s">
        <v>41</v>
      </c>
      <c r="K3212" t="s">
        <v>5153</v>
      </c>
      <c r="L3212" t="s">
        <v>5153</v>
      </c>
      <c r="N3212" t="s">
        <v>136</v>
      </c>
      <c r="P3212">
        <v>24949235</v>
      </c>
      <c r="Q3212" t="s">
        <v>5151</v>
      </c>
      <c r="R3212">
        <v>516</v>
      </c>
      <c r="S3212">
        <v>171</v>
      </c>
    </row>
    <row r="3213" spans="1:19">
      <c r="A3213" t="s">
        <v>28</v>
      </c>
      <c r="B3213" t="s">
        <v>29</v>
      </c>
      <c r="C3213" t="s">
        <v>22</v>
      </c>
      <c r="D3213" t="s">
        <v>23</v>
      </c>
      <c r="E3213" t="s">
        <v>5</v>
      </c>
      <c r="G3213" t="s">
        <v>24</v>
      </c>
      <c r="H3213">
        <v>2680826</v>
      </c>
      <c r="I3213">
        <v>2681341</v>
      </c>
      <c r="J3213" t="s">
        <v>41</v>
      </c>
      <c r="K3213" t="s">
        <v>8872</v>
      </c>
      <c r="L3213" t="s">
        <v>8872</v>
      </c>
      <c r="N3213" t="s">
        <v>49</v>
      </c>
      <c r="P3213">
        <v>24948620</v>
      </c>
      <c r="Q3213" t="s">
        <v>8870</v>
      </c>
      <c r="R3213">
        <v>516</v>
      </c>
      <c r="S3213">
        <v>171</v>
      </c>
    </row>
    <row r="3214" spans="1:19">
      <c r="A3214" t="s">
        <v>28</v>
      </c>
      <c r="B3214" t="s">
        <v>29</v>
      </c>
      <c r="C3214" t="s">
        <v>22</v>
      </c>
      <c r="D3214" t="s">
        <v>23</v>
      </c>
      <c r="E3214" t="s">
        <v>5</v>
      </c>
      <c r="G3214" t="s">
        <v>24</v>
      </c>
      <c r="H3214">
        <v>2880005</v>
      </c>
      <c r="I3214">
        <v>2880520</v>
      </c>
      <c r="J3214" t="s">
        <v>25</v>
      </c>
      <c r="K3214" t="s">
        <v>9483</v>
      </c>
      <c r="L3214" t="s">
        <v>9483</v>
      </c>
      <c r="N3214" t="s">
        <v>49</v>
      </c>
      <c r="P3214">
        <v>24946033</v>
      </c>
      <c r="Q3214" t="s">
        <v>9481</v>
      </c>
      <c r="R3214">
        <v>516</v>
      </c>
      <c r="S3214">
        <v>171</v>
      </c>
    </row>
    <row r="3215" spans="1:19">
      <c r="A3215" t="s">
        <v>28</v>
      </c>
      <c r="B3215" t="s">
        <v>29</v>
      </c>
      <c r="C3215" t="s">
        <v>22</v>
      </c>
      <c r="D3215" t="s">
        <v>23</v>
      </c>
      <c r="E3215" t="s">
        <v>5</v>
      </c>
      <c r="G3215" t="s">
        <v>24</v>
      </c>
      <c r="H3215">
        <v>2991365</v>
      </c>
      <c r="I3215">
        <v>2991880</v>
      </c>
      <c r="J3215" t="s">
        <v>25</v>
      </c>
      <c r="K3215" t="s">
        <v>9785</v>
      </c>
      <c r="L3215" t="s">
        <v>9785</v>
      </c>
      <c r="N3215" t="s">
        <v>9786</v>
      </c>
      <c r="P3215">
        <v>24949446</v>
      </c>
      <c r="Q3215" t="s">
        <v>9783</v>
      </c>
      <c r="R3215">
        <v>516</v>
      </c>
      <c r="S3215">
        <v>171</v>
      </c>
    </row>
    <row r="3216" spans="1:19">
      <c r="A3216" t="s">
        <v>28</v>
      </c>
      <c r="B3216" t="s">
        <v>29</v>
      </c>
      <c r="C3216" t="s">
        <v>22</v>
      </c>
      <c r="D3216" t="s">
        <v>23</v>
      </c>
      <c r="E3216" t="s">
        <v>5</v>
      </c>
      <c r="G3216" t="s">
        <v>24</v>
      </c>
      <c r="H3216">
        <v>3682086</v>
      </c>
      <c r="I3216">
        <v>3682601</v>
      </c>
      <c r="J3216" t="s">
        <v>41</v>
      </c>
      <c r="K3216" t="s">
        <v>12022</v>
      </c>
      <c r="L3216" t="s">
        <v>12022</v>
      </c>
      <c r="N3216" t="s">
        <v>296</v>
      </c>
      <c r="P3216">
        <v>24946422</v>
      </c>
      <c r="Q3216" t="s">
        <v>12020</v>
      </c>
      <c r="R3216">
        <v>516</v>
      </c>
      <c r="S3216">
        <v>171</v>
      </c>
    </row>
    <row r="3217" spans="1:19">
      <c r="A3217" t="s">
        <v>28</v>
      </c>
      <c r="B3217" t="s">
        <v>29</v>
      </c>
      <c r="C3217" t="s">
        <v>22</v>
      </c>
      <c r="D3217" t="s">
        <v>23</v>
      </c>
      <c r="E3217" t="s">
        <v>5</v>
      </c>
      <c r="G3217" t="s">
        <v>24</v>
      </c>
      <c r="H3217">
        <v>3931120</v>
      </c>
      <c r="I3217">
        <v>3931635</v>
      </c>
      <c r="J3217" t="s">
        <v>41</v>
      </c>
      <c r="K3217" t="s">
        <v>12892</v>
      </c>
      <c r="L3217" t="s">
        <v>12892</v>
      </c>
      <c r="N3217" t="s">
        <v>296</v>
      </c>
      <c r="P3217">
        <v>24946427</v>
      </c>
      <c r="Q3217" t="s">
        <v>12890</v>
      </c>
      <c r="R3217">
        <v>516</v>
      </c>
      <c r="S3217">
        <v>171</v>
      </c>
    </row>
    <row r="3218" spans="1:19">
      <c r="A3218" t="s">
        <v>28</v>
      </c>
      <c r="B3218" t="s">
        <v>29</v>
      </c>
      <c r="C3218" t="s">
        <v>22</v>
      </c>
      <c r="D3218" t="s">
        <v>23</v>
      </c>
      <c r="E3218" t="s">
        <v>5</v>
      </c>
      <c r="G3218" t="s">
        <v>24</v>
      </c>
      <c r="H3218">
        <v>147660</v>
      </c>
      <c r="I3218">
        <v>148172</v>
      </c>
      <c r="J3218" t="s">
        <v>25</v>
      </c>
      <c r="K3218" t="s">
        <v>508</v>
      </c>
      <c r="L3218" t="s">
        <v>508</v>
      </c>
      <c r="N3218" t="s">
        <v>509</v>
      </c>
      <c r="P3218">
        <v>24946006</v>
      </c>
      <c r="Q3218" t="s">
        <v>506</v>
      </c>
      <c r="R3218">
        <v>513</v>
      </c>
      <c r="S3218">
        <v>170</v>
      </c>
    </row>
    <row r="3219" spans="1:19">
      <c r="A3219" t="s">
        <v>28</v>
      </c>
      <c r="B3219" t="s">
        <v>29</v>
      </c>
      <c r="C3219" t="s">
        <v>22</v>
      </c>
      <c r="D3219" t="s">
        <v>23</v>
      </c>
      <c r="E3219" t="s">
        <v>5</v>
      </c>
      <c r="G3219" t="s">
        <v>24</v>
      </c>
      <c r="H3219">
        <v>346244</v>
      </c>
      <c r="I3219">
        <v>346756</v>
      </c>
      <c r="J3219" t="s">
        <v>25</v>
      </c>
      <c r="K3219" t="s">
        <v>1217</v>
      </c>
      <c r="L3219" t="s">
        <v>1217</v>
      </c>
      <c r="N3219" t="s">
        <v>482</v>
      </c>
      <c r="P3219">
        <v>24947936</v>
      </c>
      <c r="Q3219" t="s">
        <v>1215</v>
      </c>
      <c r="R3219">
        <v>513</v>
      </c>
      <c r="S3219">
        <v>170</v>
      </c>
    </row>
    <row r="3220" spans="1:19">
      <c r="A3220" t="s">
        <v>28</v>
      </c>
      <c r="B3220" t="s">
        <v>29</v>
      </c>
      <c r="C3220" t="s">
        <v>22</v>
      </c>
      <c r="D3220" t="s">
        <v>23</v>
      </c>
      <c r="E3220" t="s">
        <v>5</v>
      </c>
      <c r="G3220" t="s">
        <v>24</v>
      </c>
      <c r="H3220">
        <v>497901</v>
      </c>
      <c r="I3220">
        <v>498413</v>
      </c>
      <c r="J3220" t="s">
        <v>41</v>
      </c>
      <c r="K3220" t="s">
        <v>1749</v>
      </c>
      <c r="L3220" t="s">
        <v>1749</v>
      </c>
      <c r="N3220" t="s">
        <v>49</v>
      </c>
      <c r="P3220">
        <v>24946190</v>
      </c>
      <c r="Q3220" t="s">
        <v>1747</v>
      </c>
      <c r="R3220">
        <v>513</v>
      </c>
      <c r="S3220">
        <v>170</v>
      </c>
    </row>
    <row r="3221" spans="1:19">
      <c r="A3221" t="s">
        <v>28</v>
      </c>
      <c r="B3221" t="s">
        <v>29</v>
      </c>
      <c r="C3221" t="s">
        <v>22</v>
      </c>
      <c r="D3221" t="s">
        <v>23</v>
      </c>
      <c r="E3221" t="s">
        <v>5</v>
      </c>
      <c r="G3221" t="s">
        <v>24</v>
      </c>
      <c r="H3221">
        <v>588179</v>
      </c>
      <c r="I3221">
        <v>588691</v>
      </c>
      <c r="J3221" t="s">
        <v>25</v>
      </c>
      <c r="K3221" t="s">
        <v>2033</v>
      </c>
      <c r="L3221" t="s">
        <v>2033</v>
      </c>
      <c r="N3221" t="s">
        <v>2034</v>
      </c>
      <c r="P3221">
        <v>24945718</v>
      </c>
      <c r="Q3221" t="s">
        <v>2031</v>
      </c>
      <c r="R3221">
        <v>513</v>
      </c>
      <c r="S3221">
        <v>170</v>
      </c>
    </row>
    <row r="3222" spans="1:19">
      <c r="A3222" t="s">
        <v>28</v>
      </c>
      <c r="B3222" t="s">
        <v>29</v>
      </c>
      <c r="C3222" t="s">
        <v>22</v>
      </c>
      <c r="D3222" t="s">
        <v>23</v>
      </c>
      <c r="E3222" t="s">
        <v>5</v>
      </c>
      <c r="G3222" t="s">
        <v>24</v>
      </c>
      <c r="H3222">
        <v>933483</v>
      </c>
      <c r="I3222">
        <v>933995</v>
      </c>
      <c r="J3222" t="s">
        <v>41</v>
      </c>
      <c r="K3222" t="s">
        <v>3288</v>
      </c>
      <c r="L3222" t="s">
        <v>3288</v>
      </c>
      <c r="N3222" t="s">
        <v>3289</v>
      </c>
      <c r="P3222">
        <v>24946210</v>
      </c>
      <c r="Q3222" t="s">
        <v>3286</v>
      </c>
      <c r="R3222">
        <v>513</v>
      </c>
      <c r="S3222">
        <v>170</v>
      </c>
    </row>
    <row r="3223" spans="1:19">
      <c r="A3223" t="s">
        <v>28</v>
      </c>
      <c r="B3223" t="s">
        <v>29</v>
      </c>
      <c r="C3223" t="s">
        <v>22</v>
      </c>
      <c r="D3223" t="s">
        <v>23</v>
      </c>
      <c r="E3223" t="s">
        <v>5</v>
      </c>
      <c r="G3223" t="s">
        <v>24</v>
      </c>
      <c r="H3223">
        <v>1771601</v>
      </c>
      <c r="I3223">
        <v>1772113</v>
      </c>
      <c r="J3223" t="s">
        <v>25</v>
      </c>
      <c r="K3223" t="s">
        <v>5966</v>
      </c>
      <c r="L3223" t="s">
        <v>5966</v>
      </c>
      <c r="N3223" t="s">
        <v>5967</v>
      </c>
      <c r="O3223" t="s">
        <v>5963</v>
      </c>
      <c r="P3223">
        <v>24948977</v>
      </c>
      <c r="Q3223" t="s">
        <v>5964</v>
      </c>
      <c r="R3223">
        <v>513</v>
      </c>
      <c r="S3223">
        <v>170</v>
      </c>
    </row>
    <row r="3224" spans="1:19">
      <c r="A3224" t="s">
        <v>28</v>
      </c>
      <c r="B3224" t="s">
        <v>29</v>
      </c>
      <c r="C3224" t="s">
        <v>22</v>
      </c>
      <c r="D3224" t="s">
        <v>23</v>
      </c>
      <c r="E3224" t="s">
        <v>5</v>
      </c>
      <c r="G3224" t="s">
        <v>24</v>
      </c>
      <c r="H3224">
        <v>1932237</v>
      </c>
      <c r="I3224">
        <v>1932749</v>
      </c>
      <c r="J3224" t="s">
        <v>41</v>
      </c>
      <c r="K3224" t="s">
        <v>6461</v>
      </c>
      <c r="L3224" t="s">
        <v>6461</v>
      </c>
      <c r="N3224" t="s">
        <v>192</v>
      </c>
      <c r="P3224">
        <v>24945576</v>
      </c>
      <c r="Q3224" t="s">
        <v>6459</v>
      </c>
      <c r="R3224">
        <v>513</v>
      </c>
      <c r="S3224">
        <v>170</v>
      </c>
    </row>
    <row r="3225" spans="1:19">
      <c r="A3225" t="s">
        <v>28</v>
      </c>
      <c r="B3225" t="s">
        <v>29</v>
      </c>
      <c r="C3225" t="s">
        <v>22</v>
      </c>
      <c r="D3225" t="s">
        <v>23</v>
      </c>
      <c r="E3225" t="s">
        <v>5</v>
      </c>
      <c r="G3225" t="s">
        <v>24</v>
      </c>
      <c r="H3225">
        <v>2675855</v>
      </c>
      <c r="I3225">
        <v>2676367</v>
      </c>
      <c r="J3225" t="s">
        <v>41</v>
      </c>
      <c r="K3225" t="s">
        <v>8858</v>
      </c>
      <c r="L3225" t="s">
        <v>8858</v>
      </c>
      <c r="N3225" t="s">
        <v>8859</v>
      </c>
      <c r="P3225">
        <v>24947809</v>
      </c>
      <c r="Q3225" t="s">
        <v>8856</v>
      </c>
      <c r="R3225">
        <v>513</v>
      </c>
      <c r="S3225">
        <v>170</v>
      </c>
    </row>
    <row r="3226" spans="1:19">
      <c r="A3226" t="s">
        <v>28</v>
      </c>
      <c r="B3226" t="s">
        <v>29</v>
      </c>
      <c r="C3226" t="s">
        <v>22</v>
      </c>
      <c r="D3226" t="s">
        <v>23</v>
      </c>
      <c r="E3226" t="s">
        <v>5</v>
      </c>
      <c r="G3226" t="s">
        <v>24</v>
      </c>
      <c r="H3226">
        <v>3484510</v>
      </c>
      <c r="I3226">
        <v>3485022</v>
      </c>
      <c r="J3226" t="s">
        <v>25</v>
      </c>
      <c r="K3226" t="s">
        <v>11364</v>
      </c>
      <c r="L3226" t="s">
        <v>11364</v>
      </c>
      <c r="N3226" t="s">
        <v>8223</v>
      </c>
      <c r="P3226">
        <v>24947118</v>
      </c>
      <c r="Q3226" t="s">
        <v>11362</v>
      </c>
      <c r="R3226">
        <v>513</v>
      </c>
      <c r="S3226">
        <v>170</v>
      </c>
    </row>
    <row r="3227" spans="1:19">
      <c r="A3227" t="s">
        <v>28</v>
      </c>
      <c r="B3227" t="s">
        <v>29</v>
      </c>
      <c r="C3227" t="s">
        <v>22</v>
      </c>
      <c r="D3227" t="s">
        <v>23</v>
      </c>
      <c r="E3227" t="s">
        <v>5</v>
      </c>
      <c r="G3227" t="s">
        <v>24</v>
      </c>
      <c r="H3227">
        <v>3869605</v>
      </c>
      <c r="I3227">
        <v>3870117</v>
      </c>
      <c r="J3227" t="s">
        <v>41</v>
      </c>
      <c r="K3227" t="s">
        <v>12664</v>
      </c>
      <c r="L3227" t="s">
        <v>12664</v>
      </c>
      <c r="N3227" t="s">
        <v>12665</v>
      </c>
      <c r="P3227">
        <v>24947359</v>
      </c>
      <c r="Q3227" t="s">
        <v>12662</v>
      </c>
      <c r="R3227">
        <v>513</v>
      </c>
      <c r="S3227">
        <v>170</v>
      </c>
    </row>
    <row r="3228" spans="1:19">
      <c r="A3228" t="s">
        <v>28</v>
      </c>
      <c r="B3228" t="s">
        <v>29</v>
      </c>
      <c r="C3228" t="s">
        <v>22</v>
      </c>
      <c r="D3228" t="s">
        <v>23</v>
      </c>
      <c r="E3228" t="s">
        <v>5</v>
      </c>
      <c r="G3228" t="s">
        <v>24</v>
      </c>
      <c r="H3228">
        <v>4316633</v>
      </c>
      <c r="I3228">
        <v>4317145</v>
      </c>
      <c r="J3228" t="s">
        <v>25</v>
      </c>
      <c r="K3228" t="s">
        <v>14182</v>
      </c>
      <c r="L3228" t="s">
        <v>14182</v>
      </c>
      <c r="N3228" t="s">
        <v>14122</v>
      </c>
      <c r="P3228">
        <v>31478319</v>
      </c>
      <c r="Q3228" t="s">
        <v>14180</v>
      </c>
      <c r="R3228">
        <v>513</v>
      </c>
      <c r="S3228">
        <v>170</v>
      </c>
    </row>
    <row r="3229" spans="1:19">
      <c r="A3229" t="s">
        <v>28</v>
      </c>
      <c r="B3229" t="s">
        <v>29</v>
      </c>
      <c r="C3229" t="s">
        <v>22</v>
      </c>
      <c r="D3229" t="s">
        <v>23</v>
      </c>
      <c r="E3229" t="s">
        <v>5</v>
      </c>
      <c r="G3229" t="s">
        <v>24</v>
      </c>
      <c r="H3229">
        <v>641839</v>
      </c>
      <c r="I3229">
        <v>642348</v>
      </c>
      <c r="J3229" t="s">
        <v>25</v>
      </c>
      <c r="K3229" t="s">
        <v>2248</v>
      </c>
      <c r="L3229" t="s">
        <v>2248</v>
      </c>
      <c r="N3229" t="s">
        <v>746</v>
      </c>
      <c r="P3229">
        <v>24947839</v>
      </c>
      <c r="Q3229" t="s">
        <v>2246</v>
      </c>
      <c r="R3229">
        <v>510</v>
      </c>
      <c r="S3229">
        <v>169</v>
      </c>
    </row>
    <row r="3230" spans="1:19">
      <c r="A3230" t="s">
        <v>28</v>
      </c>
      <c r="B3230" t="s">
        <v>29</v>
      </c>
      <c r="C3230" t="s">
        <v>22</v>
      </c>
      <c r="D3230" t="s">
        <v>23</v>
      </c>
      <c r="E3230" t="s">
        <v>5</v>
      </c>
      <c r="G3230" t="s">
        <v>24</v>
      </c>
      <c r="H3230">
        <v>666818</v>
      </c>
      <c r="I3230">
        <v>667327</v>
      </c>
      <c r="J3230" t="s">
        <v>41</v>
      </c>
      <c r="K3230" t="s">
        <v>2362</v>
      </c>
      <c r="L3230" t="s">
        <v>2362</v>
      </c>
      <c r="N3230" t="s">
        <v>2363</v>
      </c>
      <c r="P3230">
        <v>24946115</v>
      </c>
      <c r="Q3230" t="s">
        <v>2361</v>
      </c>
      <c r="R3230">
        <v>510</v>
      </c>
      <c r="S3230">
        <v>169</v>
      </c>
    </row>
    <row r="3231" spans="1:19">
      <c r="A3231" t="s">
        <v>28</v>
      </c>
      <c r="B3231" t="s">
        <v>29</v>
      </c>
      <c r="C3231" t="s">
        <v>22</v>
      </c>
      <c r="D3231" t="s">
        <v>23</v>
      </c>
      <c r="E3231" t="s">
        <v>5</v>
      </c>
      <c r="G3231" t="s">
        <v>24</v>
      </c>
      <c r="H3231">
        <v>751152</v>
      </c>
      <c r="I3231">
        <v>751661</v>
      </c>
      <c r="J3231" t="s">
        <v>41</v>
      </c>
      <c r="K3231" t="s">
        <v>2668</v>
      </c>
      <c r="L3231" t="s">
        <v>2668</v>
      </c>
      <c r="N3231" t="s">
        <v>49</v>
      </c>
      <c r="P3231">
        <v>24945764</v>
      </c>
      <c r="Q3231" t="s">
        <v>2666</v>
      </c>
      <c r="R3231">
        <v>510</v>
      </c>
      <c r="S3231">
        <v>169</v>
      </c>
    </row>
    <row r="3232" spans="1:19">
      <c r="A3232" t="s">
        <v>28</v>
      </c>
      <c r="B3232" t="s">
        <v>29</v>
      </c>
      <c r="C3232" t="s">
        <v>22</v>
      </c>
      <c r="D3232" t="s">
        <v>23</v>
      </c>
      <c r="E3232" t="s">
        <v>5</v>
      </c>
      <c r="G3232" t="s">
        <v>24</v>
      </c>
      <c r="H3232">
        <v>1501655</v>
      </c>
      <c r="I3232">
        <v>1502164</v>
      </c>
      <c r="J3232" t="s">
        <v>41</v>
      </c>
      <c r="K3232" t="s">
        <v>5217</v>
      </c>
      <c r="L3232" t="s">
        <v>5217</v>
      </c>
      <c r="N3232" t="s">
        <v>5218</v>
      </c>
      <c r="P3232">
        <v>24947769</v>
      </c>
      <c r="Q3232" t="s">
        <v>5215</v>
      </c>
      <c r="R3232">
        <v>510</v>
      </c>
      <c r="S3232">
        <v>169</v>
      </c>
    </row>
    <row r="3233" spans="1:19">
      <c r="A3233" t="s">
        <v>28</v>
      </c>
      <c r="B3233" t="s">
        <v>29</v>
      </c>
      <c r="C3233" t="s">
        <v>22</v>
      </c>
      <c r="D3233" t="s">
        <v>23</v>
      </c>
      <c r="E3233" t="s">
        <v>5</v>
      </c>
      <c r="G3233" t="s">
        <v>24</v>
      </c>
      <c r="H3233">
        <v>1915461</v>
      </c>
      <c r="I3233">
        <v>1915970</v>
      </c>
      <c r="J3233" t="s">
        <v>41</v>
      </c>
      <c r="K3233" t="s">
        <v>6409</v>
      </c>
      <c r="L3233" t="s">
        <v>6409</v>
      </c>
      <c r="N3233" t="s">
        <v>1014</v>
      </c>
      <c r="P3233">
        <v>24946874</v>
      </c>
      <c r="Q3233" t="s">
        <v>6407</v>
      </c>
      <c r="R3233">
        <v>510</v>
      </c>
      <c r="S3233">
        <v>169</v>
      </c>
    </row>
    <row r="3234" spans="1:19">
      <c r="A3234" t="s">
        <v>28</v>
      </c>
      <c r="B3234" t="s">
        <v>29</v>
      </c>
      <c r="C3234" t="s">
        <v>22</v>
      </c>
      <c r="D3234" t="s">
        <v>23</v>
      </c>
      <c r="E3234" t="s">
        <v>5</v>
      </c>
      <c r="G3234" t="s">
        <v>24</v>
      </c>
      <c r="H3234">
        <v>2384622</v>
      </c>
      <c r="I3234">
        <v>2385131</v>
      </c>
      <c r="J3234" t="s">
        <v>41</v>
      </c>
      <c r="K3234" t="s">
        <v>7954</v>
      </c>
      <c r="L3234" t="s">
        <v>7954</v>
      </c>
      <c r="N3234" t="s">
        <v>49</v>
      </c>
      <c r="P3234">
        <v>24948608</v>
      </c>
      <c r="Q3234" t="s">
        <v>7952</v>
      </c>
      <c r="R3234">
        <v>510</v>
      </c>
      <c r="S3234">
        <v>169</v>
      </c>
    </row>
    <row r="3235" spans="1:19">
      <c r="A3235" t="s">
        <v>28</v>
      </c>
      <c r="B3235" t="s">
        <v>29</v>
      </c>
      <c r="C3235" t="s">
        <v>22</v>
      </c>
      <c r="D3235" t="s">
        <v>23</v>
      </c>
      <c r="E3235" t="s">
        <v>5</v>
      </c>
      <c r="G3235" t="s">
        <v>24</v>
      </c>
      <c r="H3235">
        <v>3879795</v>
      </c>
      <c r="I3235">
        <v>3880304</v>
      </c>
      <c r="J3235" t="s">
        <v>41</v>
      </c>
      <c r="K3235" t="s">
        <v>12697</v>
      </c>
      <c r="L3235" t="s">
        <v>12697</v>
      </c>
      <c r="N3235" t="s">
        <v>12698</v>
      </c>
      <c r="P3235">
        <v>24946957</v>
      </c>
      <c r="Q3235" t="s">
        <v>12695</v>
      </c>
      <c r="R3235">
        <v>510</v>
      </c>
      <c r="S3235">
        <v>169</v>
      </c>
    </row>
    <row r="3236" spans="1:19">
      <c r="A3236" t="s">
        <v>28</v>
      </c>
      <c r="B3236" t="s">
        <v>29</v>
      </c>
      <c r="C3236" t="s">
        <v>22</v>
      </c>
      <c r="D3236" t="s">
        <v>23</v>
      </c>
      <c r="E3236" t="s">
        <v>5</v>
      </c>
      <c r="G3236" t="s">
        <v>24</v>
      </c>
      <c r="H3236">
        <v>3974694</v>
      </c>
      <c r="I3236">
        <v>3975203</v>
      </c>
      <c r="J3236" t="s">
        <v>41</v>
      </c>
      <c r="K3236" t="s">
        <v>13065</v>
      </c>
      <c r="L3236" t="s">
        <v>13065</v>
      </c>
      <c r="N3236" t="s">
        <v>13066</v>
      </c>
      <c r="P3236">
        <v>24945287</v>
      </c>
      <c r="Q3236" t="s">
        <v>13063</v>
      </c>
      <c r="R3236">
        <v>510</v>
      </c>
      <c r="S3236">
        <v>169</v>
      </c>
    </row>
    <row r="3237" spans="1:19">
      <c r="A3237" t="s">
        <v>28</v>
      </c>
      <c r="B3237" t="s">
        <v>29</v>
      </c>
      <c r="C3237" t="s">
        <v>22</v>
      </c>
      <c r="D3237" t="s">
        <v>23</v>
      </c>
      <c r="E3237" t="s">
        <v>5</v>
      </c>
      <c r="G3237" t="s">
        <v>24</v>
      </c>
      <c r="H3237">
        <v>4104456</v>
      </c>
      <c r="I3237">
        <v>4104965</v>
      </c>
      <c r="J3237" t="s">
        <v>41</v>
      </c>
      <c r="K3237" t="s">
        <v>13536</v>
      </c>
      <c r="L3237" t="s">
        <v>13536</v>
      </c>
      <c r="N3237" t="s">
        <v>13537</v>
      </c>
      <c r="P3237">
        <v>24948047</v>
      </c>
      <c r="Q3237" t="s">
        <v>13535</v>
      </c>
      <c r="R3237">
        <v>510</v>
      </c>
      <c r="S3237">
        <v>169</v>
      </c>
    </row>
    <row r="3238" spans="1:19">
      <c r="A3238" t="s">
        <v>28</v>
      </c>
      <c r="B3238" t="s">
        <v>29</v>
      </c>
      <c r="C3238" t="s">
        <v>22</v>
      </c>
      <c r="D3238" t="s">
        <v>23</v>
      </c>
      <c r="E3238" t="s">
        <v>5</v>
      </c>
      <c r="G3238" t="s">
        <v>24</v>
      </c>
      <c r="H3238">
        <v>4417880</v>
      </c>
      <c r="I3238">
        <v>4418389</v>
      </c>
      <c r="J3238" t="s">
        <v>25</v>
      </c>
      <c r="K3238" t="s">
        <v>14507</v>
      </c>
      <c r="L3238" t="s">
        <v>14507</v>
      </c>
      <c r="N3238" t="s">
        <v>2874</v>
      </c>
      <c r="P3238">
        <v>25392881</v>
      </c>
      <c r="Q3238" t="s">
        <v>14505</v>
      </c>
      <c r="R3238">
        <v>510</v>
      </c>
      <c r="S3238">
        <v>169</v>
      </c>
    </row>
    <row r="3239" spans="1:19">
      <c r="A3239" t="s">
        <v>28</v>
      </c>
      <c r="B3239" t="s">
        <v>29</v>
      </c>
      <c r="C3239" t="s">
        <v>22</v>
      </c>
      <c r="D3239" t="s">
        <v>23</v>
      </c>
      <c r="E3239" t="s">
        <v>5</v>
      </c>
      <c r="G3239" t="s">
        <v>24</v>
      </c>
      <c r="H3239">
        <v>470710</v>
      </c>
      <c r="I3239">
        <v>471216</v>
      </c>
      <c r="J3239" t="s">
        <v>41</v>
      </c>
      <c r="K3239" t="s">
        <v>1673</v>
      </c>
      <c r="L3239" t="s">
        <v>1673</v>
      </c>
      <c r="N3239" t="s">
        <v>49</v>
      </c>
      <c r="P3239">
        <v>24947073</v>
      </c>
      <c r="Q3239" t="s">
        <v>1671</v>
      </c>
      <c r="R3239">
        <v>507</v>
      </c>
      <c r="S3239">
        <v>168</v>
      </c>
    </row>
    <row r="3240" spans="1:19">
      <c r="A3240" t="s">
        <v>28</v>
      </c>
      <c r="B3240" t="s">
        <v>29</v>
      </c>
      <c r="C3240" t="s">
        <v>22</v>
      </c>
      <c r="D3240" t="s">
        <v>23</v>
      </c>
      <c r="E3240" t="s">
        <v>5</v>
      </c>
      <c r="G3240" t="s">
        <v>24</v>
      </c>
      <c r="H3240">
        <v>757493</v>
      </c>
      <c r="I3240">
        <v>757999</v>
      </c>
      <c r="J3240" t="s">
        <v>41</v>
      </c>
      <c r="K3240" t="s">
        <v>2694</v>
      </c>
      <c r="L3240" t="s">
        <v>2694</v>
      </c>
      <c r="N3240" t="s">
        <v>2691</v>
      </c>
      <c r="P3240">
        <v>24947228</v>
      </c>
      <c r="Q3240" t="s">
        <v>2692</v>
      </c>
      <c r="R3240">
        <v>507</v>
      </c>
      <c r="S3240">
        <v>168</v>
      </c>
    </row>
    <row r="3241" spans="1:19">
      <c r="A3241" t="s">
        <v>28</v>
      </c>
      <c r="B3241" t="s">
        <v>29</v>
      </c>
      <c r="C3241" t="s">
        <v>22</v>
      </c>
      <c r="D3241" t="s">
        <v>23</v>
      </c>
      <c r="E3241" t="s">
        <v>5</v>
      </c>
      <c r="G3241" t="s">
        <v>24</v>
      </c>
      <c r="H3241">
        <v>1211318</v>
      </c>
      <c r="I3241">
        <v>1211824</v>
      </c>
      <c r="J3241" t="s">
        <v>41</v>
      </c>
      <c r="K3241" t="s">
        <v>4246</v>
      </c>
      <c r="L3241" t="s">
        <v>4246</v>
      </c>
      <c r="N3241" t="s">
        <v>4247</v>
      </c>
      <c r="P3241">
        <v>24945168</v>
      </c>
      <c r="Q3241" t="s">
        <v>4244</v>
      </c>
      <c r="R3241">
        <v>507</v>
      </c>
      <c r="S3241">
        <v>168</v>
      </c>
    </row>
    <row r="3242" spans="1:19">
      <c r="A3242" t="s">
        <v>28</v>
      </c>
      <c r="B3242" t="s">
        <v>29</v>
      </c>
      <c r="C3242" t="s">
        <v>22</v>
      </c>
      <c r="D3242" t="s">
        <v>23</v>
      </c>
      <c r="E3242" t="s">
        <v>5</v>
      </c>
      <c r="G3242" t="s">
        <v>24</v>
      </c>
      <c r="H3242">
        <v>2395710</v>
      </c>
      <c r="I3242">
        <v>2396216</v>
      </c>
      <c r="J3242" t="s">
        <v>41</v>
      </c>
      <c r="K3242" t="s">
        <v>7976</v>
      </c>
      <c r="L3242" t="s">
        <v>7976</v>
      </c>
      <c r="N3242" t="s">
        <v>287</v>
      </c>
      <c r="P3242">
        <v>24948493</v>
      </c>
      <c r="Q3242" t="s">
        <v>7974</v>
      </c>
      <c r="R3242">
        <v>507</v>
      </c>
      <c r="S3242">
        <v>168</v>
      </c>
    </row>
    <row r="3243" spans="1:19">
      <c r="A3243" t="s">
        <v>28</v>
      </c>
      <c r="B3243" t="s">
        <v>29</v>
      </c>
      <c r="C3243" t="s">
        <v>22</v>
      </c>
      <c r="D3243" t="s">
        <v>23</v>
      </c>
      <c r="E3243" t="s">
        <v>5</v>
      </c>
      <c r="G3243" t="s">
        <v>24</v>
      </c>
      <c r="H3243">
        <v>2574146</v>
      </c>
      <c r="I3243">
        <v>2574652</v>
      </c>
      <c r="J3243" t="s">
        <v>25</v>
      </c>
      <c r="K3243" t="s">
        <v>8548</v>
      </c>
      <c r="L3243" t="s">
        <v>8548</v>
      </c>
      <c r="N3243" t="s">
        <v>8549</v>
      </c>
      <c r="P3243">
        <v>24949120</v>
      </c>
      <c r="Q3243" t="s">
        <v>8546</v>
      </c>
      <c r="R3243">
        <v>507</v>
      </c>
      <c r="S3243">
        <v>168</v>
      </c>
    </row>
    <row r="3244" spans="1:19">
      <c r="A3244" t="s">
        <v>28</v>
      </c>
      <c r="B3244" t="s">
        <v>29</v>
      </c>
      <c r="C3244" t="s">
        <v>22</v>
      </c>
      <c r="D3244" t="s">
        <v>23</v>
      </c>
      <c r="E3244" t="s">
        <v>5</v>
      </c>
      <c r="G3244" t="s">
        <v>24</v>
      </c>
      <c r="H3244">
        <v>3931626</v>
      </c>
      <c r="I3244">
        <v>3932132</v>
      </c>
      <c r="J3244" t="s">
        <v>41</v>
      </c>
      <c r="K3244" t="s">
        <v>12895</v>
      </c>
      <c r="L3244" t="s">
        <v>12895</v>
      </c>
      <c r="N3244" t="s">
        <v>296</v>
      </c>
      <c r="P3244">
        <v>24948244</v>
      </c>
      <c r="Q3244" t="s">
        <v>12893</v>
      </c>
      <c r="R3244">
        <v>507</v>
      </c>
      <c r="S3244">
        <v>168</v>
      </c>
    </row>
    <row r="3245" spans="1:19">
      <c r="A3245" t="s">
        <v>28</v>
      </c>
      <c r="B3245" t="s">
        <v>29</v>
      </c>
      <c r="C3245" t="s">
        <v>22</v>
      </c>
      <c r="D3245" t="s">
        <v>23</v>
      </c>
      <c r="E3245" t="s">
        <v>5</v>
      </c>
      <c r="G3245" t="s">
        <v>24</v>
      </c>
      <c r="H3245">
        <v>4303153</v>
      </c>
      <c r="I3245">
        <v>4303659</v>
      </c>
      <c r="J3245" t="s">
        <v>41</v>
      </c>
      <c r="K3245" t="s">
        <v>14144</v>
      </c>
      <c r="L3245" t="s">
        <v>14144</v>
      </c>
      <c r="N3245" t="s">
        <v>14145</v>
      </c>
      <c r="P3245">
        <v>24946490</v>
      </c>
      <c r="Q3245" t="s">
        <v>14142</v>
      </c>
      <c r="R3245">
        <v>507</v>
      </c>
      <c r="S3245">
        <v>168</v>
      </c>
    </row>
    <row r="3246" spans="1:19">
      <c r="A3246" t="s">
        <v>28</v>
      </c>
      <c r="B3246" t="s">
        <v>29</v>
      </c>
      <c r="C3246" t="s">
        <v>22</v>
      </c>
      <c r="D3246" t="s">
        <v>23</v>
      </c>
      <c r="E3246" t="s">
        <v>5</v>
      </c>
      <c r="G3246" t="s">
        <v>24</v>
      </c>
      <c r="H3246">
        <v>4492681</v>
      </c>
      <c r="I3246">
        <v>4493187</v>
      </c>
      <c r="J3246" t="s">
        <v>25</v>
      </c>
      <c r="K3246" t="s">
        <v>14744</v>
      </c>
      <c r="L3246" t="s">
        <v>14744</v>
      </c>
      <c r="N3246" t="s">
        <v>14745</v>
      </c>
      <c r="P3246">
        <v>24946051</v>
      </c>
      <c r="Q3246" t="s">
        <v>14742</v>
      </c>
      <c r="R3246">
        <v>507</v>
      </c>
      <c r="S3246">
        <v>168</v>
      </c>
    </row>
    <row r="3247" spans="1:19">
      <c r="A3247" t="s">
        <v>28</v>
      </c>
      <c r="B3247" t="s">
        <v>29</v>
      </c>
      <c r="C3247" t="s">
        <v>22</v>
      </c>
      <c r="D3247" t="s">
        <v>23</v>
      </c>
      <c r="E3247" t="s">
        <v>5</v>
      </c>
      <c r="G3247" t="s">
        <v>24</v>
      </c>
      <c r="H3247">
        <v>209044</v>
      </c>
      <c r="I3247">
        <v>209547</v>
      </c>
      <c r="J3247" t="s">
        <v>41</v>
      </c>
      <c r="K3247" t="s">
        <v>756</v>
      </c>
      <c r="L3247" t="s">
        <v>756</v>
      </c>
      <c r="N3247" t="s">
        <v>757</v>
      </c>
      <c r="P3247">
        <v>24947649</v>
      </c>
      <c r="Q3247" t="s">
        <v>754</v>
      </c>
      <c r="R3247">
        <v>504</v>
      </c>
      <c r="S3247">
        <v>167</v>
      </c>
    </row>
    <row r="3248" spans="1:19">
      <c r="A3248" t="s">
        <v>28</v>
      </c>
      <c r="B3248" t="s">
        <v>29</v>
      </c>
      <c r="C3248" t="s">
        <v>22</v>
      </c>
      <c r="D3248" t="s">
        <v>23</v>
      </c>
      <c r="E3248" t="s">
        <v>5</v>
      </c>
      <c r="G3248" t="s">
        <v>24</v>
      </c>
      <c r="H3248">
        <v>939327</v>
      </c>
      <c r="I3248">
        <v>939830</v>
      </c>
      <c r="J3248" t="s">
        <v>41</v>
      </c>
      <c r="K3248" t="s">
        <v>3314</v>
      </c>
      <c r="L3248" t="s">
        <v>3314</v>
      </c>
      <c r="N3248" t="s">
        <v>3315</v>
      </c>
      <c r="P3248">
        <v>24947196</v>
      </c>
      <c r="Q3248" t="s">
        <v>3312</v>
      </c>
      <c r="R3248">
        <v>504</v>
      </c>
      <c r="S3248">
        <v>167</v>
      </c>
    </row>
    <row r="3249" spans="1:19">
      <c r="A3249" t="s">
        <v>28</v>
      </c>
      <c r="B3249" t="s">
        <v>29</v>
      </c>
      <c r="C3249" t="s">
        <v>22</v>
      </c>
      <c r="D3249" t="s">
        <v>23</v>
      </c>
      <c r="E3249" t="s">
        <v>5</v>
      </c>
      <c r="G3249" t="s">
        <v>24</v>
      </c>
      <c r="H3249">
        <v>1827904</v>
      </c>
      <c r="I3249">
        <v>1828407</v>
      </c>
      <c r="J3249" t="s">
        <v>25</v>
      </c>
      <c r="K3249" t="s">
        <v>6153</v>
      </c>
      <c r="L3249" t="s">
        <v>6153</v>
      </c>
      <c r="N3249" t="s">
        <v>49</v>
      </c>
      <c r="P3249">
        <v>25392820</v>
      </c>
      <c r="Q3249" t="s">
        <v>6151</v>
      </c>
      <c r="R3249">
        <v>504</v>
      </c>
      <c r="S3249">
        <v>167</v>
      </c>
    </row>
    <row r="3250" spans="1:19">
      <c r="A3250" t="s">
        <v>28</v>
      </c>
      <c r="B3250" t="s">
        <v>29</v>
      </c>
      <c r="C3250" t="s">
        <v>22</v>
      </c>
      <c r="D3250" t="s">
        <v>23</v>
      </c>
      <c r="E3250" t="s">
        <v>5</v>
      </c>
      <c r="G3250" t="s">
        <v>24</v>
      </c>
      <c r="H3250">
        <v>2381580</v>
      </c>
      <c r="I3250">
        <v>2382083</v>
      </c>
      <c r="J3250" t="s">
        <v>25</v>
      </c>
      <c r="K3250" t="s">
        <v>7944</v>
      </c>
      <c r="L3250" t="s">
        <v>7944</v>
      </c>
      <c r="N3250" t="s">
        <v>7945</v>
      </c>
      <c r="P3250">
        <v>24945584</v>
      </c>
      <c r="Q3250" t="s">
        <v>7942</v>
      </c>
      <c r="R3250">
        <v>504</v>
      </c>
      <c r="S3250">
        <v>167</v>
      </c>
    </row>
    <row r="3251" spans="1:19">
      <c r="A3251" t="s">
        <v>28</v>
      </c>
      <c r="B3251" t="s">
        <v>29</v>
      </c>
      <c r="C3251" t="s">
        <v>22</v>
      </c>
      <c r="D3251" t="s">
        <v>23</v>
      </c>
      <c r="E3251" t="s">
        <v>5</v>
      </c>
      <c r="G3251" t="s">
        <v>24</v>
      </c>
      <c r="H3251">
        <v>2599768</v>
      </c>
      <c r="I3251">
        <v>2600271</v>
      </c>
      <c r="J3251" t="s">
        <v>25</v>
      </c>
      <c r="K3251" t="s">
        <v>8614</v>
      </c>
      <c r="L3251" t="s">
        <v>8614</v>
      </c>
      <c r="N3251" t="s">
        <v>8615</v>
      </c>
      <c r="O3251" t="s">
        <v>8611</v>
      </c>
      <c r="P3251">
        <v>24948730</v>
      </c>
      <c r="Q3251" t="s">
        <v>8612</v>
      </c>
      <c r="R3251">
        <v>504</v>
      </c>
      <c r="S3251">
        <v>167</v>
      </c>
    </row>
    <row r="3252" spans="1:19">
      <c r="A3252" t="s">
        <v>28</v>
      </c>
      <c r="B3252" t="s">
        <v>29</v>
      </c>
      <c r="C3252" t="s">
        <v>22</v>
      </c>
      <c r="D3252" t="s">
        <v>23</v>
      </c>
      <c r="E3252" t="s">
        <v>5</v>
      </c>
      <c r="G3252" t="s">
        <v>24</v>
      </c>
      <c r="H3252">
        <v>2828715</v>
      </c>
      <c r="I3252">
        <v>2829218</v>
      </c>
      <c r="J3252" t="s">
        <v>41</v>
      </c>
      <c r="K3252" t="s">
        <v>9330</v>
      </c>
      <c r="L3252" t="s">
        <v>9330</v>
      </c>
      <c r="N3252" t="s">
        <v>9331</v>
      </c>
      <c r="P3252">
        <v>24948282</v>
      </c>
      <c r="Q3252" t="s">
        <v>9328</v>
      </c>
      <c r="R3252">
        <v>504</v>
      </c>
      <c r="S3252">
        <v>167</v>
      </c>
    </row>
    <row r="3253" spans="1:19">
      <c r="A3253" t="s">
        <v>28</v>
      </c>
      <c r="B3253" t="s">
        <v>29</v>
      </c>
      <c r="C3253" t="s">
        <v>22</v>
      </c>
      <c r="D3253" t="s">
        <v>23</v>
      </c>
      <c r="E3253" t="s">
        <v>5</v>
      </c>
      <c r="G3253" t="s">
        <v>24</v>
      </c>
      <c r="H3253">
        <v>3548969</v>
      </c>
      <c r="I3253">
        <v>3549472</v>
      </c>
      <c r="J3253" t="s">
        <v>25</v>
      </c>
      <c r="K3253" t="s">
        <v>11564</v>
      </c>
      <c r="L3253" t="s">
        <v>11564</v>
      </c>
      <c r="N3253" t="s">
        <v>49</v>
      </c>
      <c r="P3253">
        <v>24945542</v>
      </c>
      <c r="Q3253" t="s">
        <v>11562</v>
      </c>
      <c r="R3253">
        <v>504</v>
      </c>
      <c r="S3253">
        <v>167</v>
      </c>
    </row>
    <row r="3254" spans="1:19">
      <c r="A3254" t="s">
        <v>28</v>
      </c>
      <c r="B3254" t="s">
        <v>29</v>
      </c>
      <c r="C3254" t="s">
        <v>22</v>
      </c>
      <c r="D3254" t="s">
        <v>23</v>
      </c>
      <c r="E3254" t="s">
        <v>5</v>
      </c>
      <c r="G3254" t="s">
        <v>24</v>
      </c>
      <c r="H3254">
        <v>3711726</v>
      </c>
      <c r="I3254">
        <v>3712229</v>
      </c>
      <c r="J3254" t="s">
        <v>41</v>
      </c>
      <c r="K3254" t="s">
        <v>12130</v>
      </c>
      <c r="L3254" t="s">
        <v>12130</v>
      </c>
      <c r="N3254" t="s">
        <v>12131</v>
      </c>
      <c r="P3254">
        <v>24948616</v>
      </c>
      <c r="Q3254" t="s">
        <v>12128</v>
      </c>
      <c r="R3254">
        <v>504</v>
      </c>
      <c r="S3254">
        <v>167</v>
      </c>
    </row>
    <row r="3255" spans="1:19">
      <c r="A3255" t="s">
        <v>28</v>
      </c>
      <c r="B3255" t="s">
        <v>29</v>
      </c>
      <c r="C3255" t="s">
        <v>22</v>
      </c>
      <c r="D3255" t="s">
        <v>23</v>
      </c>
      <c r="E3255" t="s">
        <v>5</v>
      </c>
      <c r="G3255" t="s">
        <v>24</v>
      </c>
      <c r="H3255">
        <v>4567007</v>
      </c>
      <c r="I3255">
        <v>4567510</v>
      </c>
      <c r="J3255" t="s">
        <v>41</v>
      </c>
      <c r="K3255" t="s">
        <v>15068</v>
      </c>
      <c r="L3255" t="s">
        <v>15068</v>
      </c>
      <c r="N3255" t="s">
        <v>316</v>
      </c>
      <c r="P3255">
        <v>24946129</v>
      </c>
      <c r="Q3255" t="s">
        <v>15066</v>
      </c>
      <c r="R3255">
        <v>504</v>
      </c>
      <c r="S3255">
        <v>167</v>
      </c>
    </row>
    <row r="3256" spans="1:19">
      <c r="A3256" t="s">
        <v>28</v>
      </c>
      <c r="B3256" t="s">
        <v>29</v>
      </c>
      <c r="C3256" t="s">
        <v>22</v>
      </c>
      <c r="D3256" t="s">
        <v>23</v>
      </c>
      <c r="E3256" t="s">
        <v>5</v>
      </c>
      <c r="G3256" t="s">
        <v>24</v>
      </c>
      <c r="H3256">
        <v>4599430</v>
      </c>
      <c r="I3256">
        <v>4599933</v>
      </c>
      <c r="J3256" t="s">
        <v>41</v>
      </c>
      <c r="K3256" t="s">
        <v>15193</v>
      </c>
      <c r="L3256" t="s">
        <v>15193</v>
      </c>
      <c r="N3256" t="s">
        <v>15194</v>
      </c>
      <c r="O3256" t="s">
        <v>15190</v>
      </c>
      <c r="P3256">
        <v>24948189</v>
      </c>
      <c r="Q3256" t="s">
        <v>15191</v>
      </c>
      <c r="R3256">
        <v>504</v>
      </c>
      <c r="S3256">
        <v>167</v>
      </c>
    </row>
    <row r="3257" spans="1:19">
      <c r="A3257" t="s">
        <v>28</v>
      </c>
      <c r="B3257" t="s">
        <v>29</v>
      </c>
      <c r="C3257" t="s">
        <v>22</v>
      </c>
      <c r="D3257" t="s">
        <v>23</v>
      </c>
      <c r="E3257" t="s">
        <v>5</v>
      </c>
      <c r="G3257" t="s">
        <v>24</v>
      </c>
      <c r="H3257">
        <v>4699821</v>
      </c>
      <c r="I3257">
        <v>4700324</v>
      </c>
      <c r="J3257" t="s">
        <v>25</v>
      </c>
      <c r="K3257" t="s">
        <v>15526</v>
      </c>
      <c r="L3257" t="s">
        <v>15526</v>
      </c>
      <c r="N3257" t="s">
        <v>15527</v>
      </c>
      <c r="O3257" t="s">
        <v>15523</v>
      </c>
      <c r="P3257">
        <v>24948879</v>
      </c>
      <c r="Q3257" t="s">
        <v>15524</v>
      </c>
      <c r="R3257">
        <v>504</v>
      </c>
      <c r="S3257">
        <v>167</v>
      </c>
    </row>
    <row r="3258" spans="1:19">
      <c r="A3258" t="s">
        <v>28</v>
      </c>
      <c r="B3258" t="s">
        <v>29</v>
      </c>
      <c r="C3258" t="s">
        <v>22</v>
      </c>
      <c r="D3258" t="s">
        <v>23</v>
      </c>
      <c r="E3258" t="s">
        <v>5</v>
      </c>
      <c r="G3258" t="s">
        <v>24</v>
      </c>
      <c r="H3258">
        <v>514461</v>
      </c>
      <c r="I3258">
        <v>514961</v>
      </c>
      <c r="J3258" t="s">
        <v>25</v>
      </c>
      <c r="K3258" t="s">
        <v>1792</v>
      </c>
      <c r="L3258" t="s">
        <v>1792</v>
      </c>
      <c r="N3258" t="s">
        <v>1793</v>
      </c>
      <c r="O3258" t="s">
        <v>1789</v>
      </c>
      <c r="P3258">
        <v>24946032</v>
      </c>
      <c r="Q3258" t="s">
        <v>1790</v>
      </c>
      <c r="R3258">
        <v>501</v>
      </c>
      <c r="S3258">
        <v>166</v>
      </c>
    </row>
    <row r="3259" spans="1:19">
      <c r="A3259" t="s">
        <v>28</v>
      </c>
      <c r="B3259" t="s">
        <v>29</v>
      </c>
      <c r="C3259" t="s">
        <v>22</v>
      </c>
      <c r="D3259" t="s">
        <v>23</v>
      </c>
      <c r="E3259" t="s">
        <v>5</v>
      </c>
      <c r="G3259" t="s">
        <v>24</v>
      </c>
      <c r="H3259">
        <v>791066</v>
      </c>
      <c r="I3259">
        <v>791566</v>
      </c>
      <c r="J3259" t="s">
        <v>41</v>
      </c>
      <c r="K3259" t="s">
        <v>2822</v>
      </c>
      <c r="L3259" t="s">
        <v>2822</v>
      </c>
      <c r="N3259" t="s">
        <v>192</v>
      </c>
      <c r="P3259">
        <v>24948586</v>
      </c>
      <c r="Q3259" t="s">
        <v>2820</v>
      </c>
      <c r="R3259">
        <v>501</v>
      </c>
      <c r="S3259">
        <v>166</v>
      </c>
    </row>
    <row r="3260" spans="1:19">
      <c r="A3260" t="s">
        <v>28</v>
      </c>
      <c r="B3260" t="s">
        <v>29</v>
      </c>
      <c r="C3260" t="s">
        <v>22</v>
      </c>
      <c r="D3260" t="s">
        <v>23</v>
      </c>
      <c r="E3260" t="s">
        <v>5</v>
      </c>
      <c r="G3260" t="s">
        <v>24</v>
      </c>
      <c r="H3260">
        <v>902232</v>
      </c>
      <c r="I3260">
        <v>902732</v>
      </c>
      <c r="J3260" t="s">
        <v>41</v>
      </c>
      <c r="K3260" t="s">
        <v>3190</v>
      </c>
      <c r="L3260" t="s">
        <v>3190</v>
      </c>
      <c r="N3260" t="s">
        <v>2155</v>
      </c>
      <c r="P3260">
        <v>24948045</v>
      </c>
      <c r="Q3260" t="s">
        <v>3188</v>
      </c>
      <c r="R3260">
        <v>501</v>
      </c>
      <c r="S3260">
        <v>166</v>
      </c>
    </row>
    <row r="3261" spans="1:19">
      <c r="A3261" t="s">
        <v>28</v>
      </c>
      <c r="B3261" t="s">
        <v>29</v>
      </c>
      <c r="C3261" t="s">
        <v>22</v>
      </c>
      <c r="D3261" t="s">
        <v>23</v>
      </c>
      <c r="E3261" t="s">
        <v>5</v>
      </c>
      <c r="G3261" t="s">
        <v>24</v>
      </c>
      <c r="H3261">
        <v>978464</v>
      </c>
      <c r="I3261">
        <v>978964</v>
      </c>
      <c r="J3261" t="s">
        <v>25</v>
      </c>
      <c r="K3261" t="s">
        <v>3455</v>
      </c>
      <c r="L3261" t="s">
        <v>3455</v>
      </c>
      <c r="N3261" t="s">
        <v>3456</v>
      </c>
      <c r="P3261">
        <v>24949487</v>
      </c>
      <c r="Q3261" t="s">
        <v>3453</v>
      </c>
      <c r="R3261">
        <v>501</v>
      </c>
      <c r="S3261">
        <v>166</v>
      </c>
    </row>
    <row r="3262" spans="1:19">
      <c r="A3262" t="s">
        <v>28</v>
      </c>
      <c r="B3262" t="s">
        <v>29</v>
      </c>
      <c r="C3262" t="s">
        <v>22</v>
      </c>
      <c r="D3262" t="s">
        <v>23</v>
      </c>
      <c r="E3262" t="s">
        <v>5</v>
      </c>
      <c r="G3262" t="s">
        <v>24</v>
      </c>
      <c r="H3262">
        <v>2234884</v>
      </c>
      <c r="I3262">
        <v>2235384</v>
      </c>
      <c r="J3262" t="s">
        <v>25</v>
      </c>
      <c r="K3262" t="s">
        <v>7359</v>
      </c>
      <c r="L3262" t="s">
        <v>7359</v>
      </c>
      <c r="N3262" t="s">
        <v>7360</v>
      </c>
      <c r="P3262">
        <v>24945257</v>
      </c>
      <c r="Q3262" t="s">
        <v>7357</v>
      </c>
      <c r="R3262">
        <v>501</v>
      </c>
      <c r="S3262">
        <v>166</v>
      </c>
    </row>
    <row r="3263" spans="1:19">
      <c r="A3263" t="s">
        <v>28</v>
      </c>
      <c r="B3263" t="s">
        <v>29</v>
      </c>
      <c r="C3263" t="s">
        <v>22</v>
      </c>
      <c r="D3263" t="s">
        <v>23</v>
      </c>
      <c r="E3263" t="s">
        <v>5</v>
      </c>
      <c r="G3263" t="s">
        <v>24</v>
      </c>
      <c r="H3263">
        <v>2555540</v>
      </c>
      <c r="I3263">
        <v>2556040</v>
      </c>
      <c r="J3263" t="s">
        <v>25</v>
      </c>
      <c r="K3263" t="s">
        <v>8460</v>
      </c>
      <c r="L3263" t="s">
        <v>8460</v>
      </c>
      <c r="N3263" t="s">
        <v>49</v>
      </c>
      <c r="P3263">
        <v>24947579</v>
      </c>
      <c r="Q3263" t="s">
        <v>8458</v>
      </c>
      <c r="R3263">
        <v>501</v>
      </c>
      <c r="S3263">
        <v>166</v>
      </c>
    </row>
    <row r="3264" spans="1:19">
      <c r="A3264" t="s">
        <v>28</v>
      </c>
      <c r="B3264" t="s">
        <v>29</v>
      </c>
      <c r="C3264" t="s">
        <v>22</v>
      </c>
      <c r="D3264" t="s">
        <v>23</v>
      </c>
      <c r="E3264" t="s">
        <v>5</v>
      </c>
      <c r="G3264" t="s">
        <v>24</v>
      </c>
      <c r="H3264">
        <v>2648035</v>
      </c>
      <c r="I3264">
        <v>2648535</v>
      </c>
      <c r="J3264" t="s">
        <v>41</v>
      </c>
      <c r="K3264" t="s">
        <v>8776</v>
      </c>
      <c r="L3264" t="s">
        <v>8776</v>
      </c>
      <c r="N3264" t="s">
        <v>49</v>
      </c>
      <c r="P3264">
        <v>24948621</v>
      </c>
      <c r="Q3264" t="s">
        <v>8774</v>
      </c>
      <c r="R3264">
        <v>501</v>
      </c>
      <c r="S3264">
        <v>166</v>
      </c>
    </row>
    <row r="3265" spans="1:19">
      <c r="A3265" t="s">
        <v>28</v>
      </c>
      <c r="B3265" t="s">
        <v>29</v>
      </c>
      <c r="C3265" t="s">
        <v>22</v>
      </c>
      <c r="D3265" t="s">
        <v>23</v>
      </c>
      <c r="E3265" t="s">
        <v>5</v>
      </c>
      <c r="G3265" t="s">
        <v>24</v>
      </c>
      <c r="H3265">
        <v>2923198</v>
      </c>
      <c r="I3265">
        <v>2923698</v>
      </c>
      <c r="J3265" t="s">
        <v>25</v>
      </c>
      <c r="K3265" t="s">
        <v>9598</v>
      </c>
      <c r="L3265" t="s">
        <v>9598</v>
      </c>
      <c r="N3265" t="s">
        <v>9599</v>
      </c>
      <c r="P3265">
        <v>24946688</v>
      </c>
      <c r="Q3265" t="s">
        <v>9596</v>
      </c>
      <c r="R3265">
        <v>501</v>
      </c>
      <c r="S3265">
        <v>166</v>
      </c>
    </row>
    <row r="3266" spans="1:19">
      <c r="A3266" t="s">
        <v>28</v>
      </c>
      <c r="B3266" t="s">
        <v>29</v>
      </c>
      <c r="C3266" t="s">
        <v>22</v>
      </c>
      <c r="D3266" t="s">
        <v>23</v>
      </c>
      <c r="E3266" t="s">
        <v>5</v>
      </c>
      <c r="G3266" t="s">
        <v>24</v>
      </c>
      <c r="H3266">
        <v>3237285</v>
      </c>
      <c r="I3266">
        <v>3237785</v>
      </c>
      <c r="J3266" t="s">
        <v>25</v>
      </c>
      <c r="K3266" t="s">
        <v>10472</v>
      </c>
      <c r="L3266" t="s">
        <v>10472</v>
      </c>
      <c r="N3266" t="s">
        <v>10473</v>
      </c>
      <c r="P3266">
        <v>24949060</v>
      </c>
      <c r="Q3266" t="s">
        <v>10470</v>
      </c>
      <c r="R3266">
        <v>501</v>
      </c>
      <c r="S3266">
        <v>166</v>
      </c>
    </row>
    <row r="3267" spans="1:19">
      <c r="A3267" t="s">
        <v>28</v>
      </c>
      <c r="B3267" t="s">
        <v>29</v>
      </c>
      <c r="C3267" t="s">
        <v>22</v>
      </c>
      <c r="D3267" t="s">
        <v>23</v>
      </c>
      <c r="E3267" t="s">
        <v>5</v>
      </c>
      <c r="G3267" t="s">
        <v>24</v>
      </c>
      <c r="H3267">
        <v>3477332</v>
      </c>
      <c r="I3267">
        <v>3477832</v>
      </c>
      <c r="J3267" t="s">
        <v>41</v>
      </c>
      <c r="K3267" t="s">
        <v>11334</v>
      </c>
      <c r="L3267" t="s">
        <v>11334</v>
      </c>
      <c r="N3267" t="s">
        <v>11335</v>
      </c>
      <c r="P3267">
        <v>24946005</v>
      </c>
      <c r="Q3267" t="s">
        <v>11332</v>
      </c>
      <c r="R3267">
        <v>501</v>
      </c>
      <c r="S3267">
        <v>166</v>
      </c>
    </row>
    <row r="3268" spans="1:19">
      <c r="A3268" t="s">
        <v>28</v>
      </c>
      <c r="B3268" t="s">
        <v>29</v>
      </c>
      <c r="C3268" t="s">
        <v>22</v>
      </c>
      <c r="D3268" t="s">
        <v>23</v>
      </c>
      <c r="E3268" t="s">
        <v>5</v>
      </c>
      <c r="G3268" t="s">
        <v>24</v>
      </c>
      <c r="H3268">
        <v>3737868</v>
      </c>
      <c r="I3268">
        <v>3738368</v>
      </c>
      <c r="J3268" t="s">
        <v>41</v>
      </c>
      <c r="K3268" t="s">
        <v>12203</v>
      </c>
      <c r="L3268" t="s">
        <v>12203</v>
      </c>
      <c r="N3268" t="s">
        <v>3716</v>
      </c>
      <c r="P3268">
        <v>24949196</v>
      </c>
      <c r="Q3268" t="s">
        <v>12201</v>
      </c>
      <c r="R3268">
        <v>501</v>
      </c>
      <c r="S3268">
        <v>166</v>
      </c>
    </row>
    <row r="3269" spans="1:19">
      <c r="A3269" t="s">
        <v>28</v>
      </c>
      <c r="B3269" t="s">
        <v>29</v>
      </c>
      <c r="C3269" t="s">
        <v>22</v>
      </c>
      <c r="D3269" t="s">
        <v>23</v>
      </c>
      <c r="E3269" t="s">
        <v>5</v>
      </c>
      <c r="G3269" t="s">
        <v>24</v>
      </c>
      <c r="H3269">
        <v>3874481</v>
      </c>
      <c r="I3269">
        <v>3874981</v>
      </c>
      <c r="J3269" t="s">
        <v>41</v>
      </c>
      <c r="K3269" t="s">
        <v>12681</v>
      </c>
      <c r="L3269" t="s">
        <v>12681</v>
      </c>
      <c r="N3269" t="s">
        <v>12682</v>
      </c>
      <c r="P3269">
        <v>24949140</v>
      </c>
      <c r="Q3269" t="s">
        <v>12679</v>
      </c>
      <c r="R3269">
        <v>501</v>
      </c>
      <c r="S3269">
        <v>166</v>
      </c>
    </row>
    <row r="3270" spans="1:19">
      <c r="A3270" t="s">
        <v>28</v>
      </c>
      <c r="B3270" t="s">
        <v>29</v>
      </c>
      <c r="C3270" t="s">
        <v>22</v>
      </c>
      <c r="D3270" t="s">
        <v>23</v>
      </c>
      <c r="E3270" t="s">
        <v>5</v>
      </c>
      <c r="G3270" t="s">
        <v>24</v>
      </c>
      <c r="H3270">
        <v>3902689</v>
      </c>
      <c r="I3270">
        <v>3903189</v>
      </c>
      <c r="J3270" t="s">
        <v>41</v>
      </c>
      <c r="K3270" t="s">
        <v>12782</v>
      </c>
      <c r="L3270" t="s">
        <v>12782</v>
      </c>
      <c r="N3270" t="s">
        <v>7842</v>
      </c>
      <c r="P3270">
        <v>24949201</v>
      </c>
      <c r="Q3270" t="s">
        <v>12780</v>
      </c>
      <c r="R3270">
        <v>501</v>
      </c>
      <c r="S3270">
        <v>166</v>
      </c>
    </row>
    <row r="3271" spans="1:19">
      <c r="A3271" t="s">
        <v>28</v>
      </c>
      <c r="B3271" t="s">
        <v>29</v>
      </c>
      <c r="C3271" t="s">
        <v>22</v>
      </c>
      <c r="D3271" t="s">
        <v>23</v>
      </c>
      <c r="E3271" t="s">
        <v>5</v>
      </c>
      <c r="G3271" t="s">
        <v>24</v>
      </c>
      <c r="H3271">
        <v>4433423</v>
      </c>
      <c r="I3271">
        <v>4433923</v>
      </c>
      <c r="J3271" t="s">
        <v>25</v>
      </c>
      <c r="K3271" t="s">
        <v>14554</v>
      </c>
      <c r="L3271" t="s">
        <v>14554</v>
      </c>
      <c r="N3271" t="s">
        <v>14555</v>
      </c>
      <c r="P3271">
        <v>24947027</v>
      </c>
      <c r="Q3271" t="s">
        <v>14552</v>
      </c>
      <c r="R3271">
        <v>501</v>
      </c>
      <c r="S3271">
        <v>166</v>
      </c>
    </row>
    <row r="3272" spans="1:19">
      <c r="A3272" t="s">
        <v>28</v>
      </c>
      <c r="B3272" t="s">
        <v>29</v>
      </c>
      <c r="C3272" t="s">
        <v>22</v>
      </c>
      <c r="D3272" t="s">
        <v>23</v>
      </c>
      <c r="E3272" t="s">
        <v>5</v>
      </c>
      <c r="G3272" t="s">
        <v>24</v>
      </c>
      <c r="H3272">
        <v>4613963</v>
      </c>
      <c r="I3272">
        <v>4614463</v>
      </c>
      <c r="J3272" t="s">
        <v>25</v>
      </c>
      <c r="K3272" t="s">
        <v>15241</v>
      </c>
      <c r="L3272" t="s">
        <v>15241</v>
      </c>
      <c r="N3272" t="s">
        <v>15164</v>
      </c>
      <c r="P3272">
        <v>24947498</v>
      </c>
      <c r="Q3272" t="s">
        <v>15239</v>
      </c>
      <c r="R3272">
        <v>501</v>
      </c>
      <c r="S3272">
        <v>166</v>
      </c>
    </row>
    <row r="3273" spans="1:19">
      <c r="A3273" t="s">
        <v>28</v>
      </c>
      <c r="B3273" t="s">
        <v>29</v>
      </c>
      <c r="C3273" t="s">
        <v>22</v>
      </c>
      <c r="D3273" t="s">
        <v>23</v>
      </c>
      <c r="E3273" t="s">
        <v>5</v>
      </c>
      <c r="G3273" t="s">
        <v>24</v>
      </c>
      <c r="H3273">
        <v>17107</v>
      </c>
      <c r="I3273">
        <v>17604</v>
      </c>
      <c r="J3273" t="s">
        <v>41</v>
      </c>
      <c r="K3273" t="s">
        <v>84</v>
      </c>
      <c r="L3273" t="s">
        <v>84</v>
      </c>
      <c r="N3273" t="s">
        <v>49</v>
      </c>
      <c r="P3273">
        <v>31478197</v>
      </c>
      <c r="Q3273" t="s">
        <v>82</v>
      </c>
      <c r="R3273">
        <v>498</v>
      </c>
      <c r="S3273">
        <v>165</v>
      </c>
    </row>
    <row r="3274" spans="1:19">
      <c r="A3274" t="s">
        <v>28</v>
      </c>
      <c r="B3274" t="s">
        <v>29</v>
      </c>
      <c r="C3274" t="s">
        <v>22</v>
      </c>
      <c r="D3274" t="s">
        <v>23</v>
      </c>
      <c r="E3274" t="s">
        <v>5</v>
      </c>
      <c r="G3274" t="s">
        <v>24</v>
      </c>
      <c r="H3274">
        <v>332104</v>
      </c>
      <c r="I3274">
        <v>332601</v>
      </c>
      <c r="J3274" t="s">
        <v>25</v>
      </c>
      <c r="K3274" t="s">
        <v>1166</v>
      </c>
      <c r="L3274" t="s">
        <v>1166</v>
      </c>
      <c r="N3274" t="s">
        <v>509</v>
      </c>
      <c r="P3274">
        <v>25392787</v>
      </c>
      <c r="Q3274" t="s">
        <v>1164</v>
      </c>
      <c r="R3274">
        <v>498</v>
      </c>
      <c r="S3274">
        <v>165</v>
      </c>
    </row>
    <row r="3275" spans="1:19">
      <c r="A3275" t="s">
        <v>28</v>
      </c>
      <c r="B3275" t="s">
        <v>29</v>
      </c>
      <c r="C3275" t="s">
        <v>22</v>
      </c>
      <c r="D3275" t="s">
        <v>23</v>
      </c>
      <c r="E3275" t="s">
        <v>5</v>
      </c>
      <c r="G3275" t="s">
        <v>24</v>
      </c>
      <c r="H3275">
        <v>393909</v>
      </c>
      <c r="I3275">
        <v>394406</v>
      </c>
      <c r="J3275" t="s">
        <v>41</v>
      </c>
      <c r="K3275" t="s">
        <v>1399</v>
      </c>
      <c r="L3275" t="s">
        <v>1399</v>
      </c>
      <c r="N3275" t="s">
        <v>574</v>
      </c>
      <c r="P3275">
        <v>24945570</v>
      </c>
      <c r="Q3275" t="s">
        <v>1397</v>
      </c>
      <c r="R3275">
        <v>498</v>
      </c>
      <c r="S3275">
        <v>165</v>
      </c>
    </row>
    <row r="3276" spans="1:19">
      <c r="A3276" t="s">
        <v>28</v>
      </c>
      <c r="B3276" t="s">
        <v>29</v>
      </c>
      <c r="C3276" t="s">
        <v>22</v>
      </c>
      <c r="D3276" t="s">
        <v>23</v>
      </c>
      <c r="E3276" t="s">
        <v>5</v>
      </c>
      <c r="G3276" t="s">
        <v>24</v>
      </c>
      <c r="H3276">
        <v>617748</v>
      </c>
      <c r="I3276">
        <v>618245</v>
      </c>
      <c r="J3276" t="s">
        <v>41</v>
      </c>
      <c r="K3276" t="s">
        <v>2136</v>
      </c>
      <c r="L3276" t="s">
        <v>2136</v>
      </c>
      <c r="N3276" t="s">
        <v>192</v>
      </c>
      <c r="P3276">
        <v>24949365</v>
      </c>
      <c r="Q3276" t="s">
        <v>2134</v>
      </c>
      <c r="R3276">
        <v>498</v>
      </c>
      <c r="S3276">
        <v>165</v>
      </c>
    </row>
    <row r="3277" spans="1:19">
      <c r="A3277" t="s">
        <v>28</v>
      </c>
      <c r="B3277" t="s">
        <v>29</v>
      </c>
      <c r="C3277" t="s">
        <v>22</v>
      </c>
      <c r="D3277" t="s">
        <v>23</v>
      </c>
      <c r="E3277" t="s">
        <v>5</v>
      </c>
      <c r="G3277" t="s">
        <v>24</v>
      </c>
      <c r="H3277">
        <v>897982</v>
      </c>
      <c r="I3277">
        <v>898479</v>
      </c>
      <c r="J3277" t="s">
        <v>25</v>
      </c>
      <c r="K3277" t="s">
        <v>3179</v>
      </c>
      <c r="L3277" t="s">
        <v>3179</v>
      </c>
      <c r="N3277" t="s">
        <v>3180</v>
      </c>
      <c r="P3277">
        <v>24948433</v>
      </c>
      <c r="Q3277" t="s">
        <v>3177</v>
      </c>
      <c r="R3277">
        <v>498</v>
      </c>
      <c r="S3277">
        <v>165</v>
      </c>
    </row>
    <row r="3278" spans="1:19">
      <c r="A3278" t="s">
        <v>28</v>
      </c>
      <c r="B3278" t="s">
        <v>29</v>
      </c>
      <c r="C3278" t="s">
        <v>22</v>
      </c>
      <c r="D3278" t="s">
        <v>23</v>
      </c>
      <c r="E3278" t="s">
        <v>5</v>
      </c>
      <c r="G3278" t="s">
        <v>24</v>
      </c>
      <c r="H3278">
        <v>1073428</v>
      </c>
      <c r="I3278">
        <v>1073925</v>
      </c>
      <c r="J3278" t="s">
        <v>25</v>
      </c>
      <c r="K3278" t="s">
        <v>3799</v>
      </c>
      <c r="L3278" t="s">
        <v>3799</v>
      </c>
      <c r="N3278" t="s">
        <v>3800</v>
      </c>
      <c r="P3278">
        <v>24946236</v>
      </c>
      <c r="Q3278" t="s">
        <v>3797</v>
      </c>
      <c r="R3278">
        <v>498</v>
      </c>
      <c r="S3278">
        <v>165</v>
      </c>
    </row>
    <row r="3279" spans="1:19">
      <c r="A3279" t="s">
        <v>28</v>
      </c>
      <c r="B3279" t="s">
        <v>29</v>
      </c>
      <c r="C3279" t="s">
        <v>22</v>
      </c>
      <c r="D3279" t="s">
        <v>23</v>
      </c>
      <c r="E3279" t="s">
        <v>5</v>
      </c>
      <c r="G3279" t="s">
        <v>24</v>
      </c>
      <c r="H3279">
        <v>3440706</v>
      </c>
      <c r="I3279">
        <v>3441203</v>
      </c>
      <c r="J3279" t="s">
        <v>25</v>
      </c>
      <c r="K3279" t="s">
        <v>11183</v>
      </c>
      <c r="L3279" t="s">
        <v>11183</v>
      </c>
      <c r="N3279" t="s">
        <v>509</v>
      </c>
      <c r="P3279">
        <v>24948248</v>
      </c>
      <c r="Q3279" t="s">
        <v>11181</v>
      </c>
      <c r="R3279">
        <v>498</v>
      </c>
      <c r="S3279">
        <v>165</v>
      </c>
    </row>
    <row r="3280" spans="1:19">
      <c r="A3280" t="s">
        <v>28</v>
      </c>
      <c r="B3280" t="s">
        <v>29</v>
      </c>
      <c r="C3280" t="s">
        <v>22</v>
      </c>
      <c r="D3280" t="s">
        <v>23</v>
      </c>
      <c r="E3280" t="s">
        <v>5</v>
      </c>
      <c r="G3280" t="s">
        <v>24</v>
      </c>
      <c r="H3280">
        <v>4293147</v>
      </c>
      <c r="I3280">
        <v>4293644</v>
      </c>
      <c r="J3280" t="s">
        <v>41</v>
      </c>
      <c r="K3280" t="s">
        <v>14115</v>
      </c>
      <c r="L3280" t="s">
        <v>14115</v>
      </c>
      <c r="N3280" t="s">
        <v>49</v>
      </c>
      <c r="P3280">
        <v>25392875</v>
      </c>
      <c r="Q3280" t="s">
        <v>14113</v>
      </c>
      <c r="R3280">
        <v>498</v>
      </c>
      <c r="S3280">
        <v>165</v>
      </c>
    </row>
    <row r="3281" spans="1:19">
      <c r="A3281" t="s">
        <v>28</v>
      </c>
      <c r="B3281" t="s">
        <v>29</v>
      </c>
      <c r="C3281" t="s">
        <v>22</v>
      </c>
      <c r="D3281" t="s">
        <v>23</v>
      </c>
      <c r="E3281" t="s">
        <v>5</v>
      </c>
      <c r="G3281" t="s">
        <v>24</v>
      </c>
      <c r="H3281">
        <v>4301111</v>
      </c>
      <c r="I3281">
        <v>4301608</v>
      </c>
      <c r="J3281" t="s">
        <v>41</v>
      </c>
      <c r="K3281" t="s">
        <v>14136</v>
      </c>
      <c r="L3281" t="s">
        <v>14136</v>
      </c>
      <c r="N3281" t="s">
        <v>14137</v>
      </c>
      <c r="P3281">
        <v>24945947</v>
      </c>
      <c r="Q3281" t="s">
        <v>14134</v>
      </c>
      <c r="R3281">
        <v>498</v>
      </c>
      <c r="S3281">
        <v>165</v>
      </c>
    </row>
    <row r="3282" spans="1:19">
      <c r="A3282" t="s">
        <v>28</v>
      </c>
      <c r="B3282" t="s">
        <v>29</v>
      </c>
      <c r="C3282" t="s">
        <v>22</v>
      </c>
      <c r="D3282" t="s">
        <v>23</v>
      </c>
      <c r="E3282" t="s">
        <v>5</v>
      </c>
      <c r="G3282" t="s">
        <v>24</v>
      </c>
      <c r="H3282">
        <v>806071</v>
      </c>
      <c r="I3282">
        <v>806565</v>
      </c>
      <c r="J3282" t="s">
        <v>25</v>
      </c>
      <c r="K3282" t="s">
        <v>2865</v>
      </c>
      <c r="L3282" t="s">
        <v>2865</v>
      </c>
      <c r="N3282" t="s">
        <v>49</v>
      </c>
      <c r="P3282">
        <v>24945565</v>
      </c>
      <c r="Q3282" t="s">
        <v>2864</v>
      </c>
      <c r="R3282">
        <v>495</v>
      </c>
      <c r="S3282">
        <v>164</v>
      </c>
    </row>
    <row r="3283" spans="1:19">
      <c r="A3283" t="s">
        <v>28</v>
      </c>
      <c r="B3283" t="s">
        <v>29</v>
      </c>
      <c r="C3283" t="s">
        <v>22</v>
      </c>
      <c r="D3283" t="s">
        <v>23</v>
      </c>
      <c r="E3283" t="s">
        <v>5</v>
      </c>
      <c r="G3283" t="s">
        <v>24</v>
      </c>
      <c r="H3283">
        <v>1140868</v>
      </c>
      <c r="I3283">
        <v>1141362</v>
      </c>
      <c r="J3283" t="s">
        <v>41</v>
      </c>
      <c r="K3283" t="s">
        <v>4028</v>
      </c>
      <c r="L3283" t="s">
        <v>4028</v>
      </c>
      <c r="N3283" t="s">
        <v>4029</v>
      </c>
      <c r="O3283" t="s">
        <v>4025</v>
      </c>
      <c r="P3283">
        <v>24945329</v>
      </c>
      <c r="Q3283" t="s">
        <v>4026</v>
      </c>
      <c r="R3283">
        <v>495</v>
      </c>
      <c r="S3283">
        <v>164</v>
      </c>
    </row>
    <row r="3284" spans="1:19">
      <c r="A3284" t="s">
        <v>28</v>
      </c>
      <c r="B3284" t="s">
        <v>29</v>
      </c>
      <c r="C3284" t="s">
        <v>22</v>
      </c>
      <c r="D3284" t="s">
        <v>23</v>
      </c>
      <c r="E3284" t="s">
        <v>5</v>
      </c>
      <c r="G3284" t="s">
        <v>24</v>
      </c>
      <c r="H3284">
        <v>1274993</v>
      </c>
      <c r="I3284">
        <v>1275487</v>
      </c>
      <c r="J3284" t="s">
        <v>41</v>
      </c>
      <c r="K3284" t="s">
        <v>4451</v>
      </c>
      <c r="L3284" t="s">
        <v>4451</v>
      </c>
      <c r="N3284" t="s">
        <v>49</v>
      </c>
      <c r="P3284">
        <v>24948145</v>
      </c>
      <c r="Q3284" t="s">
        <v>4449</v>
      </c>
      <c r="R3284">
        <v>495</v>
      </c>
      <c r="S3284">
        <v>164</v>
      </c>
    </row>
    <row r="3285" spans="1:19">
      <c r="A3285" t="s">
        <v>28</v>
      </c>
      <c r="B3285" t="s">
        <v>29</v>
      </c>
      <c r="C3285" t="s">
        <v>22</v>
      </c>
      <c r="D3285" t="s">
        <v>23</v>
      </c>
      <c r="E3285" t="s">
        <v>5</v>
      </c>
      <c r="G3285" t="s">
        <v>24</v>
      </c>
      <c r="H3285">
        <v>1277651</v>
      </c>
      <c r="I3285">
        <v>1278145</v>
      </c>
      <c r="J3285" t="s">
        <v>41</v>
      </c>
      <c r="K3285" t="s">
        <v>4463</v>
      </c>
      <c r="L3285" t="s">
        <v>4463</v>
      </c>
      <c r="N3285" t="s">
        <v>4464</v>
      </c>
      <c r="P3285">
        <v>24947454</v>
      </c>
      <c r="Q3285" t="s">
        <v>4461</v>
      </c>
      <c r="R3285">
        <v>495</v>
      </c>
      <c r="S3285">
        <v>164</v>
      </c>
    </row>
    <row r="3286" spans="1:19">
      <c r="A3286" t="s">
        <v>28</v>
      </c>
      <c r="B3286" t="s">
        <v>29</v>
      </c>
      <c r="C3286" t="s">
        <v>22</v>
      </c>
      <c r="D3286" t="s">
        <v>23</v>
      </c>
      <c r="E3286" t="s">
        <v>5</v>
      </c>
      <c r="G3286" t="s">
        <v>24</v>
      </c>
      <c r="H3286">
        <v>2402088</v>
      </c>
      <c r="I3286">
        <v>2402582</v>
      </c>
      <c r="J3286" t="s">
        <v>25</v>
      </c>
      <c r="K3286" t="s">
        <v>7997</v>
      </c>
      <c r="L3286" t="s">
        <v>7997</v>
      </c>
      <c r="N3286" t="s">
        <v>7998</v>
      </c>
      <c r="P3286">
        <v>24946466</v>
      </c>
      <c r="Q3286" t="s">
        <v>7995</v>
      </c>
      <c r="R3286">
        <v>495</v>
      </c>
      <c r="S3286">
        <v>164</v>
      </c>
    </row>
    <row r="3287" spans="1:19">
      <c r="A3287" t="s">
        <v>28</v>
      </c>
      <c r="B3287" t="s">
        <v>29</v>
      </c>
      <c r="C3287" t="s">
        <v>22</v>
      </c>
      <c r="D3287" t="s">
        <v>23</v>
      </c>
      <c r="E3287" t="s">
        <v>5</v>
      </c>
      <c r="G3287" t="s">
        <v>24</v>
      </c>
      <c r="H3287">
        <v>2549312</v>
      </c>
      <c r="I3287">
        <v>2549806</v>
      </c>
      <c r="J3287" t="s">
        <v>41</v>
      </c>
      <c r="K3287" t="s">
        <v>8434</v>
      </c>
      <c r="L3287" t="s">
        <v>8434</v>
      </c>
      <c r="N3287" t="s">
        <v>8435</v>
      </c>
      <c r="P3287">
        <v>24946494</v>
      </c>
      <c r="Q3287" t="s">
        <v>8432</v>
      </c>
      <c r="R3287">
        <v>495</v>
      </c>
      <c r="S3287">
        <v>164</v>
      </c>
    </row>
    <row r="3288" spans="1:19">
      <c r="A3288" t="s">
        <v>28</v>
      </c>
      <c r="B3288" t="s">
        <v>29</v>
      </c>
      <c r="C3288" t="s">
        <v>22</v>
      </c>
      <c r="D3288" t="s">
        <v>23</v>
      </c>
      <c r="E3288" t="s">
        <v>5</v>
      </c>
      <c r="G3288" t="s">
        <v>24</v>
      </c>
      <c r="H3288">
        <v>2623788</v>
      </c>
      <c r="I3288">
        <v>2624282</v>
      </c>
      <c r="J3288" t="s">
        <v>25</v>
      </c>
      <c r="K3288" t="s">
        <v>8699</v>
      </c>
      <c r="L3288" t="s">
        <v>8699</v>
      </c>
      <c r="N3288" t="s">
        <v>8700</v>
      </c>
      <c r="P3288">
        <v>24947925</v>
      </c>
      <c r="Q3288" t="s">
        <v>8697</v>
      </c>
      <c r="R3288">
        <v>495</v>
      </c>
      <c r="S3288">
        <v>164</v>
      </c>
    </row>
    <row r="3289" spans="1:19">
      <c r="A3289" t="s">
        <v>28</v>
      </c>
      <c r="B3289" t="s">
        <v>29</v>
      </c>
      <c r="C3289" t="s">
        <v>22</v>
      </c>
      <c r="D3289" t="s">
        <v>23</v>
      </c>
      <c r="E3289" t="s">
        <v>5</v>
      </c>
      <c r="G3289" t="s">
        <v>24</v>
      </c>
      <c r="H3289">
        <v>2724818</v>
      </c>
      <c r="I3289">
        <v>2725312</v>
      </c>
      <c r="J3289" t="s">
        <v>41</v>
      </c>
      <c r="K3289" t="s">
        <v>9019</v>
      </c>
      <c r="L3289" t="s">
        <v>9019</v>
      </c>
      <c r="N3289" t="s">
        <v>9020</v>
      </c>
      <c r="O3289" t="s">
        <v>9016</v>
      </c>
      <c r="P3289">
        <v>24946472</v>
      </c>
      <c r="Q3289" t="s">
        <v>9017</v>
      </c>
      <c r="R3289">
        <v>495</v>
      </c>
      <c r="S3289">
        <v>164</v>
      </c>
    </row>
    <row r="3290" spans="1:19">
      <c r="A3290" t="s">
        <v>28</v>
      </c>
      <c r="B3290" t="s">
        <v>29</v>
      </c>
      <c r="C3290" t="s">
        <v>22</v>
      </c>
      <c r="D3290" t="s">
        <v>23</v>
      </c>
      <c r="E3290" t="s">
        <v>5</v>
      </c>
      <c r="G3290" t="s">
        <v>24</v>
      </c>
      <c r="H3290">
        <v>3412346</v>
      </c>
      <c r="I3290">
        <v>3412840</v>
      </c>
      <c r="J3290" t="s">
        <v>41</v>
      </c>
      <c r="K3290" t="s">
        <v>11085</v>
      </c>
      <c r="L3290" t="s">
        <v>11085</v>
      </c>
      <c r="N3290" t="s">
        <v>296</v>
      </c>
      <c r="P3290">
        <v>24947342</v>
      </c>
      <c r="Q3290" t="s">
        <v>11083</v>
      </c>
      <c r="R3290">
        <v>495</v>
      </c>
      <c r="S3290">
        <v>164</v>
      </c>
    </row>
    <row r="3291" spans="1:19">
      <c r="A3291" t="s">
        <v>28</v>
      </c>
      <c r="B3291" t="s">
        <v>29</v>
      </c>
      <c r="C3291" t="s">
        <v>22</v>
      </c>
      <c r="D3291" t="s">
        <v>23</v>
      </c>
      <c r="E3291" t="s">
        <v>5</v>
      </c>
      <c r="G3291" t="s">
        <v>24</v>
      </c>
      <c r="H3291">
        <v>3516567</v>
      </c>
      <c r="I3291">
        <v>3517061</v>
      </c>
      <c r="J3291" t="s">
        <v>25</v>
      </c>
      <c r="K3291" t="s">
        <v>11485</v>
      </c>
      <c r="L3291" t="s">
        <v>11485</v>
      </c>
      <c r="N3291" t="s">
        <v>2424</v>
      </c>
      <c r="P3291">
        <v>24946698</v>
      </c>
      <c r="Q3291" t="s">
        <v>11483</v>
      </c>
      <c r="R3291">
        <v>495</v>
      </c>
      <c r="S3291">
        <v>164</v>
      </c>
    </row>
    <row r="3292" spans="1:19">
      <c r="A3292" t="s">
        <v>28</v>
      </c>
      <c r="B3292" t="s">
        <v>29</v>
      </c>
      <c r="C3292" t="s">
        <v>22</v>
      </c>
      <c r="D3292" t="s">
        <v>23</v>
      </c>
      <c r="E3292" t="s">
        <v>5</v>
      </c>
      <c r="G3292" t="s">
        <v>24</v>
      </c>
      <c r="H3292">
        <v>4529035</v>
      </c>
      <c r="I3292">
        <v>4529529</v>
      </c>
      <c r="J3292" t="s">
        <v>41</v>
      </c>
      <c r="K3292" t="s">
        <v>14916</v>
      </c>
      <c r="L3292" t="s">
        <v>14916</v>
      </c>
      <c r="N3292" t="s">
        <v>14917</v>
      </c>
      <c r="P3292">
        <v>24946952</v>
      </c>
      <c r="Q3292" t="s">
        <v>14914</v>
      </c>
      <c r="R3292">
        <v>495</v>
      </c>
      <c r="S3292">
        <v>164</v>
      </c>
    </row>
    <row r="3293" spans="1:19">
      <c r="A3293" t="s">
        <v>28</v>
      </c>
      <c r="B3293" t="s">
        <v>29</v>
      </c>
      <c r="C3293" t="s">
        <v>22</v>
      </c>
      <c r="D3293" t="s">
        <v>23</v>
      </c>
      <c r="E3293" t="s">
        <v>5</v>
      </c>
      <c r="G3293" t="s">
        <v>24</v>
      </c>
      <c r="H3293">
        <v>16523</v>
      </c>
      <c r="I3293">
        <v>17014</v>
      </c>
      <c r="J3293" t="s">
        <v>41</v>
      </c>
      <c r="K3293" t="s">
        <v>81</v>
      </c>
      <c r="L3293" t="s">
        <v>81</v>
      </c>
      <c r="N3293" t="s">
        <v>49</v>
      </c>
      <c r="P3293">
        <v>31478196</v>
      </c>
      <c r="Q3293" t="s">
        <v>79</v>
      </c>
      <c r="R3293">
        <v>492</v>
      </c>
      <c r="S3293">
        <v>163</v>
      </c>
    </row>
    <row r="3294" spans="1:19">
      <c r="A3294" t="s">
        <v>28</v>
      </c>
      <c r="B3294" t="s">
        <v>29</v>
      </c>
      <c r="C3294" t="s">
        <v>22</v>
      </c>
      <c r="D3294" t="s">
        <v>23</v>
      </c>
      <c r="E3294" t="s">
        <v>5</v>
      </c>
      <c r="G3294" t="s">
        <v>24</v>
      </c>
      <c r="H3294">
        <v>610113</v>
      </c>
      <c r="I3294">
        <v>610604</v>
      </c>
      <c r="J3294" t="s">
        <v>41</v>
      </c>
      <c r="K3294" t="s">
        <v>2114</v>
      </c>
      <c r="L3294" t="s">
        <v>2114</v>
      </c>
      <c r="N3294" t="s">
        <v>1443</v>
      </c>
      <c r="P3294">
        <v>24949405</v>
      </c>
      <c r="Q3294" t="s">
        <v>2112</v>
      </c>
      <c r="R3294">
        <v>492</v>
      </c>
      <c r="S3294">
        <v>163</v>
      </c>
    </row>
    <row r="3295" spans="1:19">
      <c r="A3295" t="s">
        <v>28</v>
      </c>
      <c r="B3295" t="s">
        <v>29</v>
      </c>
      <c r="C3295" t="s">
        <v>22</v>
      </c>
      <c r="D3295" t="s">
        <v>23</v>
      </c>
      <c r="E3295" t="s">
        <v>5</v>
      </c>
      <c r="G3295" t="s">
        <v>24</v>
      </c>
      <c r="H3295">
        <v>625453</v>
      </c>
      <c r="I3295">
        <v>625944</v>
      </c>
      <c r="J3295" t="s">
        <v>25</v>
      </c>
      <c r="K3295" t="s">
        <v>2175</v>
      </c>
      <c r="L3295" t="s">
        <v>2175</v>
      </c>
      <c r="N3295" t="s">
        <v>2176</v>
      </c>
      <c r="P3295">
        <v>24948277</v>
      </c>
      <c r="Q3295" t="s">
        <v>2173</v>
      </c>
      <c r="R3295">
        <v>492</v>
      </c>
      <c r="S3295">
        <v>163</v>
      </c>
    </row>
    <row r="3296" spans="1:19">
      <c r="A3296" t="s">
        <v>28</v>
      </c>
      <c r="B3296" t="s">
        <v>29</v>
      </c>
      <c r="C3296" t="s">
        <v>22</v>
      </c>
      <c r="D3296" t="s">
        <v>23</v>
      </c>
      <c r="E3296" t="s">
        <v>5</v>
      </c>
      <c r="G3296" t="s">
        <v>24</v>
      </c>
      <c r="H3296">
        <v>2527306</v>
      </c>
      <c r="I3296">
        <v>2527797</v>
      </c>
      <c r="J3296" t="s">
        <v>41</v>
      </c>
      <c r="K3296" t="s">
        <v>8355</v>
      </c>
      <c r="L3296" t="s">
        <v>8355</v>
      </c>
      <c r="N3296" t="s">
        <v>509</v>
      </c>
      <c r="P3296">
        <v>24947862</v>
      </c>
      <c r="Q3296" t="s">
        <v>8353</v>
      </c>
      <c r="R3296">
        <v>492</v>
      </c>
      <c r="S3296">
        <v>163</v>
      </c>
    </row>
    <row r="3297" spans="1:19">
      <c r="A3297" t="s">
        <v>28</v>
      </c>
      <c r="B3297" t="s">
        <v>29</v>
      </c>
      <c r="C3297" t="s">
        <v>22</v>
      </c>
      <c r="D3297" t="s">
        <v>23</v>
      </c>
      <c r="E3297" t="s">
        <v>5</v>
      </c>
      <c r="G3297" t="s">
        <v>24</v>
      </c>
      <c r="H3297">
        <v>3465990</v>
      </c>
      <c r="I3297">
        <v>3466481</v>
      </c>
      <c r="J3297" t="s">
        <v>25</v>
      </c>
      <c r="K3297" t="s">
        <v>11283</v>
      </c>
      <c r="L3297" t="s">
        <v>11283</v>
      </c>
      <c r="N3297" t="s">
        <v>11280</v>
      </c>
      <c r="P3297">
        <v>24947260</v>
      </c>
      <c r="Q3297" t="s">
        <v>11281</v>
      </c>
      <c r="R3297">
        <v>492</v>
      </c>
      <c r="S3297">
        <v>163</v>
      </c>
    </row>
    <row r="3298" spans="1:19">
      <c r="A3298" t="s">
        <v>28</v>
      </c>
      <c r="B3298" t="s">
        <v>29</v>
      </c>
      <c r="C3298" t="s">
        <v>22</v>
      </c>
      <c r="D3298" t="s">
        <v>23</v>
      </c>
      <c r="E3298" t="s">
        <v>5</v>
      </c>
      <c r="G3298" t="s">
        <v>24</v>
      </c>
      <c r="H3298">
        <v>171663</v>
      </c>
      <c r="I3298">
        <v>172151</v>
      </c>
      <c r="J3298" t="s">
        <v>25</v>
      </c>
      <c r="K3298" t="s">
        <v>602</v>
      </c>
      <c r="L3298" t="s">
        <v>602</v>
      </c>
      <c r="N3298" t="s">
        <v>603</v>
      </c>
      <c r="O3298" t="s">
        <v>599</v>
      </c>
      <c r="P3298">
        <v>24946807</v>
      </c>
      <c r="Q3298" t="s">
        <v>600</v>
      </c>
      <c r="R3298">
        <v>489</v>
      </c>
      <c r="S3298">
        <v>162</v>
      </c>
    </row>
    <row r="3299" spans="1:19">
      <c r="A3299" t="s">
        <v>28</v>
      </c>
      <c r="B3299" t="s">
        <v>29</v>
      </c>
      <c r="C3299" t="s">
        <v>22</v>
      </c>
      <c r="D3299" t="s">
        <v>23</v>
      </c>
      <c r="E3299" t="s">
        <v>5</v>
      </c>
      <c r="G3299" t="s">
        <v>24</v>
      </c>
      <c r="H3299">
        <v>983658</v>
      </c>
      <c r="I3299">
        <v>984146</v>
      </c>
      <c r="J3299" t="s">
        <v>25</v>
      </c>
      <c r="K3299" t="s">
        <v>3471</v>
      </c>
      <c r="L3299" t="s">
        <v>3471</v>
      </c>
      <c r="N3299" t="s">
        <v>3472</v>
      </c>
      <c r="P3299">
        <v>24945964</v>
      </c>
      <c r="Q3299" t="s">
        <v>3469</v>
      </c>
      <c r="R3299">
        <v>489</v>
      </c>
      <c r="S3299">
        <v>162</v>
      </c>
    </row>
    <row r="3300" spans="1:19">
      <c r="A3300" t="s">
        <v>28</v>
      </c>
      <c r="B3300" t="s">
        <v>29</v>
      </c>
      <c r="C3300" t="s">
        <v>22</v>
      </c>
      <c r="D3300" t="s">
        <v>23</v>
      </c>
      <c r="E3300" t="s">
        <v>5</v>
      </c>
      <c r="G3300" t="s">
        <v>24</v>
      </c>
      <c r="H3300">
        <v>2078652</v>
      </c>
      <c r="I3300">
        <v>2079140</v>
      </c>
      <c r="J3300" t="s">
        <v>41</v>
      </c>
      <c r="K3300" t="s">
        <v>6902</v>
      </c>
      <c r="L3300" t="s">
        <v>6902</v>
      </c>
      <c r="N3300" t="s">
        <v>6903</v>
      </c>
      <c r="P3300">
        <v>24945709</v>
      </c>
      <c r="Q3300" t="s">
        <v>6900</v>
      </c>
      <c r="R3300">
        <v>489</v>
      </c>
      <c r="S3300">
        <v>162</v>
      </c>
    </row>
    <row r="3301" spans="1:19">
      <c r="A3301" t="s">
        <v>28</v>
      </c>
      <c r="B3301" t="s">
        <v>29</v>
      </c>
      <c r="C3301" t="s">
        <v>22</v>
      </c>
      <c r="D3301" t="s">
        <v>23</v>
      </c>
      <c r="E3301" t="s">
        <v>5</v>
      </c>
      <c r="G3301" t="s">
        <v>24</v>
      </c>
      <c r="H3301">
        <v>3099733</v>
      </c>
      <c r="I3301">
        <v>3100221</v>
      </c>
      <c r="J3301" t="s">
        <v>25</v>
      </c>
      <c r="K3301" t="s">
        <v>10077</v>
      </c>
      <c r="L3301" t="s">
        <v>10077</v>
      </c>
      <c r="N3301" t="s">
        <v>192</v>
      </c>
      <c r="P3301">
        <v>24947745</v>
      </c>
      <c r="Q3301" t="s">
        <v>10075</v>
      </c>
      <c r="R3301">
        <v>489</v>
      </c>
      <c r="S3301">
        <v>162</v>
      </c>
    </row>
    <row r="3302" spans="1:19">
      <c r="A3302" t="s">
        <v>28</v>
      </c>
      <c r="B3302" t="s">
        <v>29</v>
      </c>
      <c r="C3302" t="s">
        <v>22</v>
      </c>
      <c r="D3302" t="s">
        <v>23</v>
      </c>
      <c r="E3302" t="s">
        <v>5</v>
      </c>
      <c r="G3302" t="s">
        <v>24</v>
      </c>
      <c r="H3302">
        <v>3286108</v>
      </c>
      <c r="I3302">
        <v>3286596</v>
      </c>
      <c r="J3302" t="s">
        <v>41</v>
      </c>
      <c r="K3302" t="s">
        <v>10676</v>
      </c>
      <c r="L3302" t="s">
        <v>10676</v>
      </c>
      <c r="N3302" t="s">
        <v>49</v>
      </c>
      <c r="P3302">
        <v>24948065</v>
      </c>
      <c r="Q3302" t="s">
        <v>10674</v>
      </c>
      <c r="R3302">
        <v>489</v>
      </c>
      <c r="S3302">
        <v>162</v>
      </c>
    </row>
    <row r="3303" spans="1:19">
      <c r="A3303" t="s">
        <v>28</v>
      </c>
      <c r="B3303" t="s">
        <v>29</v>
      </c>
      <c r="C3303" t="s">
        <v>22</v>
      </c>
      <c r="D3303" t="s">
        <v>23</v>
      </c>
      <c r="E3303" t="s">
        <v>5</v>
      </c>
      <c r="G3303" t="s">
        <v>24</v>
      </c>
      <c r="H3303">
        <v>3462393</v>
      </c>
      <c r="I3303">
        <v>3462881</v>
      </c>
      <c r="J3303" t="s">
        <v>25</v>
      </c>
      <c r="K3303" t="s">
        <v>11270</v>
      </c>
      <c r="L3303" t="s">
        <v>11270</v>
      </c>
      <c r="N3303" t="s">
        <v>2079</v>
      </c>
      <c r="P3303">
        <v>24948782</v>
      </c>
      <c r="Q3303" t="s">
        <v>11268</v>
      </c>
      <c r="R3303">
        <v>489</v>
      </c>
      <c r="S3303">
        <v>162</v>
      </c>
    </row>
    <row r="3304" spans="1:19">
      <c r="A3304" t="s">
        <v>28</v>
      </c>
      <c r="B3304" t="s">
        <v>29</v>
      </c>
      <c r="C3304" t="s">
        <v>22</v>
      </c>
      <c r="D3304" t="s">
        <v>23</v>
      </c>
      <c r="E3304" t="s">
        <v>5</v>
      </c>
      <c r="G3304" t="s">
        <v>24</v>
      </c>
      <c r="H3304">
        <v>4420631</v>
      </c>
      <c r="I3304">
        <v>4421119</v>
      </c>
      <c r="J3304" t="s">
        <v>25</v>
      </c>
      <c r="K3304" t="s">
        <v>14513</v>
      </c>
      <c r="L3304" t="s">
        <v>14513</v>
      </c>
      <c r="N3304" t="s">
        <v>1776</v>
      </c>
      <c r="P3304">
        <v>24946037</v>
      </c>
      <c r="Q3304" t="s">
        <v>14511</v>
      </c>
      <c r="R3304">
        <v>489</v>
      </c>
      <c r="S3304">
        <v>162</v>
      </c>
    </row>
    <row r="3305" spans="1:19">
      <c r="A3305" t="s">
        <v>28</v>
      </c>
      <c r="B3305" t="s">
        <v>29</v>
      </c>
      <c r="C3305" t="s">
        <v>22</v>
      </c>
      <c r="D3305" t="s">
        <v>23</v>
      </c>
      <c r="E3305" t="s">
        <v>5</v>
      </c>
      <c r="G3305" t="s">
        <v>24</v>
      </c>
      <c r="H3305">
        <v>4554122</v>
      </c>
      <c r="I3305">
        <v>4554610</v>
      </c>
      <c r="J3305" t="s">
        <v>25</v>
      </c>
      <c r="K3305" t="s">
        <v>15021</v>
      </c>
      <c r="L3305" t="s">
        <v>15021</v>
      </c>
      <c r="N3305" t="s">
        <v>49</v>
      </c>
      <c r="P3305">
        <v>25392886</v>
      </c>
      <c r="Q3305" t="s">
        <v>15019</v>
      </c>
      <c r="R3305">
        <v>489</v>
      </c>
      <c r="S3305">
        <v>162</v>
      </c>
    </row>
    <row r="3306" spans="1:19">
      <c r="A3306" t="s">
        <v>28</v>
      </c>
      <c r="B3306" t="s">
        <v>29</v>
      </c>
      <c r="C3306" t="s">
        <v>22</v>
      </c>
      <c r="D3306" t="s">
        <v>23</v>
      </c>
      <c r="E3306" t="s">
        <v>5</v>
      </c>
      <c r="G3306" t="s">
        <v>24</v>
      </c>
      <c r="H3306">
        <v>566712</v>
      </c>
      <c r="I3306">
        <v>567197</v>
      </c>
      <c r="J3306" t="s">
        <v>25</v>
      </c>
      <c r="K3306" t="s">
        <v>1975</v>
      </c>
      <c r="L3306" t="s">
        <v>1975</v>
      </c>
      <c r="N3306" t="s">
        <v>296</v>
      </c>
      <c r="P3306">
        <v>24945555</v>
      </c>
      <c r="Q3306" t="s">
        <v>1973</v>
      </c>
      <c r="R3306">
        <v>486</v>
      </c>
      <c r="S3306">
        <v>161</v>
      </c>
    </row>
    <row r="3307" spans="1:19">
      <c r="A3307" t="s">
        <v>28</v>
      </c>
      <c r="B3307" t="s">
        <v>29</v>
      </c>
      <c r="C3307" t="s">
        <v>22</v>
      </c>
      <c r="D3307" t="s">
        <v>23</v>
      </c>
      <c r="E3307" t="s">
        <v>5</v>
      </c>
      <c r="G3307" t="s">
        <v>24</v>
      </c>
      <c r="H3307">
        <v>1001637</v>
      </c>
      <c r="I3307">
        <v>1002122</v>
      </c>
      <c r="J3307" t="s">
        <v>41</v>
      </c>
      <c r="K3307" t="s">
        <v>3536</v>
      </c>
      <c r="L3307" t="s">
        <v>3536</v>
      </c>
      <c r="N3307" t="s">
        <v>2079</v>
      </c>
      <c r="P3307">
        <v>24945180</v>
      </c>
      <c r="Q3307" t="s">
        <v>3534</v>
      </c>
      <c r="R3307">
        <v>486</v>
      </c>
      <c r="S3307">
        <v>161</v>
      </c>
    </row>
    <row r="3308" spans="1:19">
      <c r="A3308" t="s">
        <v>28</v>
      </c>
      <c r="B3308" t="s">
        <v>29</v>
      </c>
      <c r="C3308" t="s">
        <v>22</v>
      </c>
      <c r="D3308" t="s">
        <v>23</v>
      </c>
      <c r="E3308" t="s">
        <v>5</v>
      </c>
      <c r="G3308" t="s">
        <v>24</v>
      </c>
      <c r="H3308">
        <v>2377007</v>
      </c>
      <c r="I3308">
        <v>2377492</v>
      </c>
      <c r="J3308" t="s">
        <v>25</v>
      </c>
      <c r="K3308" t="s">
        <v>7919</v>
      </c>
      <c r="L3308" t="s">
        <v>7919</v>
      </c>
      <c r="N3308" t="s">
        <v>7920</v>
      </c>
      <c r="P3308">
        <v>24949280</v>
      </c>
      <c r="Q3308" t="s">
        <v>7917</v>
      </c>
      <c r="R3308">
        <v>486</v>
      </c>
      <c r="S3308">
        <v>161</v>
      </c>
    </row>
    <row r="3309" spans="1:19">
      <c r="A3309" t="s">
        <v>28</v>
      </c>
      <c r="B3309" t="s">
        <v>29</v>
      </c>
      <c r="C3309" t="s">
        <v>22</v>
      </c>
      <c r="D3309" t="s">
        <v>23</v>
      </c>
      <c r="E3309" t="s">
        <v>5</v>
      </c>
      <c r="G3309" t="s">
        <v>24</v>
      </c>
      <c r="H3309">
        <v>2782366</v>
      </c>
      <c r="I3309">
        <v>2782851</v>
      </c>
      <c r="J3309" t="s">
        <v>41</v>
      </c>
      <c r="K3309" t="s">
        <v>9179</v>
      </c>
      <c r="L3309" t="s">
        <v>9179</v>
      </c>
      <c r="N3309" t="s">
        <v>9180</v>
      </c>
      <c r="P3309">
        <v>24949139</v>
      </c>
      <c r="Q3309" t="s">
        <v>9177</v>
      </c>
      <c r="R3309">
        <v>486</v>
      </c>
      <c r="S3309">
        <v>161</v>
      </c>
    </row>
    <row r="3310" spans="1:19">
      <c r="A3310" t="s">
        <v>28</v>
      </c>
      <c r="B3310" t="s">
        <v>29</v>
      </c>
      <c r="C3310" t="s">
        <v>22</v>
      </c>
      <c r="D3310" t="s">
        <v>23</v>
      </c>
      <c r="E3310" t="s">
        <v>5</v>
      </c>
      <c r="G3310" t="s">
        <v>24</v>
      </c>
      <c r="H3310">
        <v>2797043</v>
      </c>
      <c r="I3310">
        <v>2797528</v>
      </c>
      <c r="J3310" t="s">
        <v>25</v>
      </c>
      <c r="K3310" t="s">
        <v>9234</v>
      </c>
      <c r="L3310" t="s">
        <v>9234</v>
      </c>
      <c r="N3310" t="s">
        <v>49</v>
      </c>
      <c r="P3310">
        <v>24946590</v>
      </c>
      <c r="Q3310" t="s">
        <v>9233</v>
      </c>
      <c r="R3310">
        <v>486</v>
      </c>
      <c r="S3310">
        <v>161</v>
      </c>
    </row>
    <row r="3311" spans="1:19">
      <c r="A3311" t="s">
        <v>28</v>
      </c>
      <c r="B3311" t="s">
        <v>29</v>
      </c>
      <c r="C3311" t="s">
        <v>22</v>
      </c>
      <c r="D3311" t="s">
        <v>23</v>
      </c>
      <c r="E3311" t="s">
        <v>5</v>
      </c>
      <c r="G3311" t="s">
        <v>24</v>
      </c>
      <c r="H3311">
        <v>3097776</v>
      </c>
      <c r="I3311">
        <v>3098261</v>
      </c>
      <c r="J3311" t="s">
        <v>41</v>
      </c>
      <c r="K3311" t="s">
        <v>10070</v>
      </c>
      <c r="L3311" t="s">
        <v>10070</v>
      </c>
      <c r="N3311" t="s">
        <v>10071</v>
      </c>
      <c r="P3311">
        <v>24947598</v>
      </c>
      <c r="Q3311" t="s">
        <v>10068</v>
      </c>
      <c r="R3311">
        <v>486</v>
      </c>
      <c r="S3311">
        <v>161</v>
      </c>
    </row>
    <row r="3312" spans="1:19">
      <c r="A3312" t="s">
        <v>28</v>
      </c>
      <c r="B3312" t="s">
        <v>29</v>
      </c>
      <c r="C3312" t="s">
        <v>22</v>
      </c>
      <c r="D3312" t="s">
        <v>23</v>
      </c>
      <c r="E3312" t="s">
        <v>5</v>
      </c>
      <c r="G3312" t="s">
        <v>24</v>
      </c>
      <c r="H3312">
        <v>3226343</v>
      </c>
      <c r="I3312">
        <v>3226828</v>
      </c>
      <c r="J3312" t="s">
        <v>25</v>
      </c>
      <c r="K3312" t="s">
        <v>10440</v>
      </c>
      <c r="L3312" t="s">
        <v>10440</v>
      </c>
      <c r="N3312" t="s">
        <v>49</v>
      </c>
      <c r="P3312">
        <v>24949015</v>
      </c>
      <c r="Q3312" t="s">
        <v>10438</v>
      </c>
      <c r="R3312">
        <v>486</v>
      </c>
      <c r="S3312">
        <v>161</v>
      </c>
    </row>
    <row r="3313" spans="1:19">
      <c r="A3313" t="s">
        <v>28</v>
      </c>
      <c r="B3313" t="s">
        <v>29</v>
      </c>
      <c r="C3313" t="s">
        <v>22</v>
      </c>
      <c r="D3313" t="s">
        <v>23</v>
      </c>
      <c r="E3313" t="s">
        <v>5</v>
      </c>
      <c r="G3313" t="s">
        <v>24</v>
      </c>
      <c r="H3313">
        <v>3926968</v>
      </c>
      <c r="I3313">
        <v>3927453</v>
      </c>
      <c r="J3313" t="s">
        <v>25</v>
      </c>
      <c r="K3313" t="s">
        <v>12879</v>
      </c>
      <c r="L3313" t="s">
        <v>12879</v>
      </c>
      <c r="N3313" t="s">
        <v>296</v>
      </c>
      <c r="P3313">
        <v>24948419</v>
      </c>
      <c r="Q3313" t="s">
        <v>12877</v>
      </c>
      <c r="R3313">
        <v>486</v>
      </c>
      <c r="S3313">
        <v>161</v>
      </c>
    </row>
    <row r="3314" spans="1:19">
      <c r="A3314" t="s">
        <v>28</v>
      </c>
      <c r="B3314" t="s">
        <v>29</v>
      </c>
      <c r="C3314" t="s">
        <v>22</v>
      </c>
      <c r="D3314" t="s">
        <v>23</v>
      </c>
      <c r="E3314" t="s">
        <v>5</v>
      </c>
      <c r="G3314" t="s">
        <v>24</v>
      </c>
      <c r="H3314">
        <v>4120160</v>
      </c>
      <c r="I3314">
        <v>4120645</v>
      </c>
      <c r="J3314" t="s">
        <v>25</v>
      </c>
      <c r="K3314" t="s">
        <v>13602</v>
      </c>
      <c r="L3314" t="s">
        <v>13602</v>
      </c>
      <c r="N3314" t="s">
        <v>13603</v>
      </c>
      <c r="P3314">
        <v>24947082</v>
      </c>
      <c r="Q3314" t="s">
        <v>13600</v>
      </c>
      <c r="R3314">
        <v>486</v>
      </c>
      <c r="S3314">
        <v>161</v>
      </c>
    </row>
    <row r="3315" spans="1:19">
      <c r="A3315" t="s">
        <v>28</v>
      </c>
      <c r="B3315" t="s">
        <v>29</v>
      </c>
      <c r="C3315" t="s">
        <v>22</v>
      </c>
      <c r="D3315" t="s">
        <v>23</v>
      </c>
      <c r="E3315" t="s">
        <v>5</v>
      </c>
      <c r="G3315" t="s">
        <v>24</v>
      </c>
      <c r="H3315">
        <v>4590773</v>
      </c>
      <c r="I3315">
        <v>4591258</v>
      </c>
      <c r="J3315" t="s">
        <v>25</v>
      </c>
      <c r="K3315" t="s">
        <v>15163</v>
      </c>
      <c r="L3315" t="s">
        <v>15163</v>
      </c>
      <c r="N3315" t="s">
        <v>15164</v>
      </c>
      <c r="P3315">
        <v>24946950</v>
      </c>
      <c r="Q3315" t="s">
        <v>15161</v>
      </c>
      <c r="R3315">
        <v>486</v>
      </c>
      <c r="S3315">
        <v>161</v>
      </c>
    </row>
    <row r="3316" spans="1:19">
      <c r="A3316" t="s">
        <v>28</v>
      </c>
      <c r="B3316" t="s">
        <v>29</v>
      </c>
      <c r="C3316" t="s">
        <v>22</v>
      </c>
      <c r="D3316" t="s">
        <v>23</v>
      </c>
      <c r="E3316" t="s">
        <v>5</v>
      </c>
      <c r="G3316" t="s">
        <v>24</v>
      </c>
      <c r="H3316">
        <v>209544</v>
      </c>
      <c r="I3316">
        <v>210026</v>
      </c>
      <c r="J3316" t="s">
        <v>41</v>
      </c>
      <c r="K3316" t="s">
        <v>760</v>
      </c>
      <c r="L3316" t="s">
        <v>760</v>
      </c>
      <c r="N3316" t="s">
        <v>49</v>
      </c>
      <c r="P3316">
        <v>24946967</v>
      </c>
      <c r="Q3316" t="s">
        <v>758</v>
      </c>
      <c r="R3316">
        <v>483</v>
      </c>
      <c r="S3316">
        <v>160</v>
      </c>
    </row>
    <row r="3317" spans="1:19">
      <c r="A3317" t="s">
        <v>28</v>
      </c>
      <c r="B3317" t="s">
        <v>29</v>
      </c>
      <c r="C3317" t="s">
        <v>22</v>
      </c>
      <c r="D3317" t="s">
        <v>23</v>
      </c>
      <c r="E3317" t="s">
        <v>5</v>
      </c>
      <c r="G3317" t="s">
        <v>24</v>
      </c>
      <c r="H3317">
        <v>895904</v>
      </c>
      <c r="I3317">
        <v>896386</v>
      </c>
      <c r="J3317" t="s">
        <v>25</v>
      </c>
      <c r="K3317" t="s">
        <v>3168</v>
      </c>
      <c r="L3317" t="s">
        <v>3168</v>
      </c>
      <c r="N3317" t="s">
        <v>192</v>
      </c>
      <c r="P3317">
        <v>24949290</v>
      </c>
      <c r="Q3317" t="s">
        <v>3166</v>
      </c>
      <c r="R3317">
        <v>483</v>
      </c>
      <c r="S3317">
        <v>160</v>
      </c>
    </row>
    <row r="3318" spans="1:19">
      <c r="A3318" t="s">
        <v>28</v>
      </c>
      <c r="B3318" t="s">
        <v>29</v>
      </c>
      <c r="C3318" t="s">
        <v>22</v>
      </c>
      <c r="D3318" t="s">
        <v>23</v>
      </c>
      <c r="E3318" t="s">
        <v>5</v>
      </c>
      <c r="G3318" t="s">
        <v>24</v>
      </c>
      <c r="H3318">
        <v>1315086</v>
      </c>
      <c r="I3318">
        <v>1315568</v>
      </c>
      <c r="J3318" t="s">
        <v>41</v>
      </c>
      <c r="K3318" t="s">
        <v>4558</v>
      </c>
      <c r="L3318" t="s">
        <v>4558</v>
      </c>
      <c r="N3318" t="s">
        <v>509</v>
      </c>
      <c r="P3318">
        <v>24946631</v>
      </c>
      <c r="Q3318" t="s">
        <v>4556</v>
      </c>
      <c r="R3318">
        <v>483</v>
      </c>
      <c r="S3318">
        <v>160</v>
      </c>
    </row>
    <row r="3319" spans="1:19">
      <c r="A3319" t="s">
        <v>28</v>
      </c>
      <c r="B3319" t="s">
        <v>29</v>
      </c>
      <c r="C3319" t="s">
        <v>22</v>
      </c>
      <c r="D3319" t="s">
        <v>23</v>
      </c>
      <c r="E3319" t="s">
        <v>5</v>
      </c>
      <c r="G3319" t="s">
        <v>24</v>
      </c>
      <c r="H3319">
        <v>1729560</v>
      </c>
      <c r="I3319">
        <v>1730042</v>
      </c>
      <c r="J3319" t="s">
        <v>41</v>
      </c>
      <c r="K3319" t="s">
        <v>5847</v>
      </c>
      <c r="L3319" t="s">
        <v>5847</v>
      </c>
      <c r="N3319" t="s">
        <v>509</v>
      </c>
      <c r="P3319">
        <v>24948635</v>
      </c>
      <c r="Q3319" t="s">
        <v>5845</v>
      </c>
      <c r="R3319">
        <v>483</v>
      </c>
      <c r="S3319">
        <v>160</v>
      </c>
    </row>
    <row r="3320" spans="1:19">
      <c r="A3320" t="s">
        <v>28</v>
      </c>
      <c r="B3320" t="s">
        <v>29</v>
      </c>
      <c r="C3320" t="s">
        <v>22</v>
      </c>
      <c r="D3320" t="s">
        <v>23</v>
      </c>
      <c r="E3320" t="s">
        <v>5</v>
      </c>
      <c r="G3320" t="s">
        <v>24</v>
      </c>
      <c r="H3320">
        <v>1915981</v>
      </c>
      <c r="I3320">
        <v>1916463</v>
      </c>
      <c r="J3320" t="s">
        <v>41</v>
      </c>
      <c r="K3320" t="s">
        <v>6412</v>
      </c>
      <c r="L3320" t="s">
        <v>6412</v>
      </c>
      <c r="N3320" t="s">
        <v>3277</v>
      </c>
      <c r="P3320">
        <v>24946345</v>
      </c>
      <c r="Q3320" t="s">
        <v>6410</v>
      </c>
      <c r="R3320">
        <v>483</v>
      </c>
      <c r="S3320">
        <v>160</v>
      </c>
    </row>
    <row r="3321" spans="1:19">
      <c r="A3321" t="s">
        <v>28</v>
      </c>
      <c r="B3321" t="s">
        <v>29</v>
      </c>
      <c r="C3321" t="s">
        <v>22</v>
      </c>
      <c r="D3321" t="s">
        <v>23</v>
      </c>
      <c r="E3321" t="s">
        <v>5</v>
      </c>
      <c r="G3321" t="s">
        <v>24</v>
      </c>
      <c r="H3321">
        <v>2247096</v>
      </c>
      <c r="I3321">
        <v>2247578</v>
      </c>
      <c r="J3321" t="s">
        <v>25</v>
      </c>
      <c r="K3321" t="s">
        <v>7407</v>
      </c>
      <c r="L3321" t="s">
        <v>7407</v>
      </c>
      <c r="N3321" t="s">
        <v>49</v>
      </c>
      <c r="P3321">
        <v>24947399</v>
      </c>
      <c r="Q3321" t="s">
        <v>7405</v>
      </c>
      <c r="R3321">
        <v>483</v>
      </c>
      <c r="S3321">
        <v>160</v>
      </c>
    </row>
    <row r="3322" spans="1:19">
      <c r="A3322" t="s">
        <v>28</v>
      </c>
      <c r="B3322" t="s">
        <v>29</v>
      </c>
      <c r="C3322" t="s">
        <v>22</v>
      </c>
      <c r="D3322" t="s">
        <v>23</v>
      </c>
      <c r="E3322" t="s">
        <v>5</v>
      </c>
      <c r="G3322" t="s">
        <v>24</v>
      </c>
      <c r="H3322">
        <v>2729155</v>
      </c>
      <c r="I3322">
        <v>2729637</v>
      </c>
      <c r="J3322" t="s">
        <v>25</v>
      </c>
      <c r="K3322" t="s">
        <v>9033</v>
      </c>
      <c r="L3322" t="s">
        <v>9033</v>
      </c>
      <c r="N3322" t="s">
        <v>49</v>
      </c>
      <c r="P3322">
        <v>31478283</v>
      </c>
      <c r="Q3322" t="s">
        <v>9031</v>
      </c>
      <c r="R3322">
        <v>483</v>
      </c>
      <c r="S3322">
        <v>160</v>
      </c>
    </row>
    <row r="3323" spans="1:19">
      <c r="A3323" t="s">
        <v>28</v>
      </c>
      <c r="B3323" t="s">
        <v>29</v>
      </c>
      <c r="C3323" t="s">
        <v>22</v>
      </c>
      <c r="D3323" t="s">
        <v>23</v>
      </c>
      <c r="E3323" t="s">
        <v>5</v>
      </c>
      <c r="G3323" t="s">
        <v>24</v>
      </c>
      <c r="H3323">
        <v>3080050</v>
      </c>
      <c r="I3323">
        <v>3080532</v>
      </c>
      <c r="J3323" t="s">
        <v>41</v>
      </c>
      <c r="K3323" t="s">
        <v>10021</v>
      </c>
      <c r="L3323" t="s">
        <v>10021</v>
      </c>
      <c r="N3323" t="s">
        <v>49</v>
      </c>
      <c r="P3323">
        <v>24947644</v>
      </c>
      <c r="Q3323" t="s">
        <v>10020</v>
      </c>
      <c r="R3323">
        <v>483</v>
      </c>
      <c r="S3323">
        <v>160</v>
      </c>
    </row>
    <row r="3324" spans="1:19">
      <c r="A3324" t="s">
        <v>28</v>
      </c>
      <c r="B3324" t="s">
        <v>29</v>
      </c>
      <c r="C3324" t="s">
        <v>22</v>
      </c>
      <c r="D3324" t="s">
        <v>23</v>
      </c>
      <c r="E3324" t="s">
        <v>5</v>
      </c>
      <c r="G3324" t="s">
        <v>24</v>
      </c>
      <c r="H3324">
        <v>3093469</v>
      </c>
      <c r="I3324">
        <v>3093951</v>
      </c>
      <c r="J3324" t="s">
        <v>41</v>
      </c>
      <c r="K3324" t="s">
        <v>10056</v>
      </c>
      <c r="L3324" t="s">
        <v>10056</v>
      </c>
      <c r="N3324" t="s">
        <v>2079</v>
      </c>
      <c r="P3324">
        <v>24948500</v>
      </c>
      <c r="Q3324" t="s">
        <v>10054</v>
      </c>
      <c r="R3324">
        <v>483</v>
      </c>
      <c r="S3324">
        <v>160</v>
      </c>
    </row>
    <row r="3325" spans="1:19">
      <c r="A3325" t="s">
        <v>28</v>
      </c>
      <c r="B3325" t="s">
        <v>29</v>
      </c>
      <c r="C3325" t="s">
        <v>22</v>
      </c>
      <c r="D3325" t="s">
        <v>23</v>
      </c>
      <c r="E3325" t="s">
        <v>5</v>
      </c>
      <c r="G3325" t="s">
        <v>24</v>
      </c>
      <c r="H3325">
        <v>3201531</v>
      </c>
      <c r="I3325">
        <v>3202013</v>
      </c>
      <c r="J3325" t="s">
        <v>25</v>
      </c>
      <c r="K3325" t="s">
        <v>10343</v>
      </c>
      <c r="L3325" t="s">
        <v>10343</v>
      </c>
      <c r="N3325" t="s">
        <v>10344</v>
      </c>
      <c r="P3325">
        <v>24945261</v>
      </c>
      <c r="Q3325" t="s">
        <v>10341</v>
      </c>
      <c r="R3325">
        <v>483</v>
      </c>
      <c r="S3325">
        <v>160</v>
      </c>
    </row>
    <row r="3326" spans="1:19">
      <c r="A3326" t="s">
        <v>28</v>
      </c>
      <c r="B3326" t="s">
        <v>29</v>
      </c>
      <c r="C3326" t="s">
        <v>22</v>
      </c>
      <c r="D3326" t="s">
        <v>23</v>
      </c>
      <c r="E3326" t="s">
        <v>5</v>
      </c>
      <c r="G3326" t="s">
        <v>24</v>
      </c>
      <c r="H3326">
        <v>3229514</v>
      </c>
      <c r="I3326">
        <v>3229996</v>
      </c>
      <c r="J3326" t="s">
        <v>41</v>
      </c>
      <c r="K3326" t="s">
        <v>10455</v>
      </c>
      <c r="L3326" t="s">
        <v>10455</v>
      </c>
      <c r="N3326" t="s">
        <v>296</v>
      </c>
      <c r="P3326">
        <v>24948478</v>
      </c>
      <c r="Q3326" t="s">
        <v>10453</v>
      </c>
      <c r="R3326">
        <v>483</v>
      </c>
      <c r="S3326">
        <v>160</v>
      </c>
    </row>
    <row r="3327" spans="1:19">
      <c r="A3327" t="s">
        <v>28</v>
      </c>
      <c r="B3327" t="s">
        <v>29</v>
      </c>
      <c r="C3327" t="s">
        <v>22</v>
      </c>
      <c r="D3327" t="s">
        <v>23</v>
      </c>
      <c r="E3327" t="s">
        <v>5</v>
      </c>
      <c r="G3327" t="s">
        <v>24</v>
      </c>
      <c r="H3327">
        <v>3425157</v>
      </c>
      <c r="I3327">
        <v>3425639</v>
      </c>
      <c r="J3327" t="s">
        <v>41</v>
      </c>
      <c r="K3327" t="s">
        <v>11137</v>
      </c>
      <c r="L3327" t="s">
        <v>11137</v>
      </c>
      <c r="N3327" t="s">
        <v>11138</v>
      </c>
      <c r="P3327">
        <v>24945782</v>
      </c>
      <c r="Q3327" t="s">
        <v>11135</v>
      </c>
      <c r="R3327">
        <v>483</v>
      </c>
      <c r="S3327">
        <v>160</v>
      </c>
    </row>
    <row r="3328" spans="1:19">
      <c r="A3328" t="s">
        <v>28</v>
      </c>
      <c r="B3328" t="s">
        <v>29</v>
      </c>
      <c r="C3328" t="s">
        <v>22</v>
      </c>
      <c r="D3328" t="s">
        <v>23</v>
      </c>
      <c r="E3328" t="s">
        <v>5</v>
      </c>
      <c r="G3328" t="s">
        <v>24</v>
      </c>
      <c r="H3328">
        <v>231260</v>
      </c>
      <c r="I3328">
        <v>231739</v>
      </c>
      <c r="J3328" t="s">
        <v>41</v>
      </c>
      <c r="K3328" t="s">
        <v>829</v>
      </c>
      <c r="L3328" t="s">
        <v>829</v>
      </c>
      <c r="N3328" t="s">
        <v>830</v>
      </c>
      <c r="P3328">
        <v>24945278</v>
      </c>
      <c r="Q3328" t="s">
        <v>827</v>
      </c>
      <c r="R3328">
        <v>480</v>
      </c>
      <c r="S3328">
        <v>159</v>
      </c>
    </row>
    <row r="3329" spans="1:19">
      <c r="A3329" t="s">
        <v>28</v>
      </c>
      <c r="B3329" t="s">
        <v>29</v>
      </c>
      <c r="C3329" t="s">
        <v>22</v>
      </c>
      <c r="D3329" t="s">
        <v>23</v>
      </c>
      <c r="E3329" t="s">
        <v>5</v>
      </c>
      <c r="G3329" t="s">
        <v>24</v>
      </c>
      <c r="H3329">
        <v>573168</v>
      </c>
      <c r="I3329">
        <v>573647</v>
      </c>
      <c r="J3329" t="s">
        <v>25</v>
      </c>
      <c r="K3329" t="s">
        <v>1986</v>
      </c>
      <c r="L3329" t="s">
        <v>1986</v>
      </c>
      <c r="N3329" t="s">
        <v>49</v>
      </c>
      <c r="P3329">
        <v>24946321</v>
      </c>
      <c r="Q3329" t="s">
        <v>1984</v>
      </c>
      <c r="R3329">
        <v>480</v>
      </c>
      <c r="S3329">
        <v>159</v>
      </c>
    </row>
    <row r="3330" spans="1:19">
      <c r="A3330" t="s">
        <v>28</v>
      </c>
      <c r="B3330" t="s">
        <v>29</v>
      </c>
      <c r="C3330" t="s">
        <v>22</v>
      </c>
      <c r="D3330" t="s">
        <v>23</v>
      </c>
      <c r="E3330" t="s">
        <v>5</v>
      </c>
      <c r="G3330" t="s">
        <v>24</v>
      </c>
      <c r="H3330">
        <v>814828</v>
      </c>
      <c r="I3330">
        <v>815307</v>
      </c>
      <c r="J3330" t="s">
        <v>25</v>
      </c>
      <c r="K3330" t="s">
        <v>2909</v>
      </c>
      <c r="L3330" t="s">
        <v>2909</v>
      </c>
      <c r="N3330" t="s">
        <v>2910</v>
      </c>
      <c r="P3330">
        <v>24947248</v>
      </c>
      <c r="Q3330" t="s">
        <v>2907</v>
      </c>
      <c r="R3330">
        <v>480</v>
      </c>
      <c r="S3330">
        <v>159</v>
      </c>
    </row>
    <row r="3331" spans="1:19">
      <c r="A3331" t="s">
        <v>28</v>
      </c>
      <c r="B3331" t="s">
        <v>29</v>
      </c>
      <c r="C3331" t="s">
        <v>22</v>
      </c>
      <c r="D3331" t="s">
        <v>23</v>
      </c>
      <c r="E3331" t="s">
        <v>5</v>
      </c>
      <c r="G3331" t="s">
        <v>24</v>
      </c>
      <c r="H3331">
        <v>1215358</v>
      </c>
      <c r="I3331">
        <v>1215837</v>
      </c>
      <c r="J3331" t="s">
        <v>25</v>
      </c>
      <c r="K3331" t="s">
        <v>4258</v>
      </c>
      <c r="L3331" t="s">
        <v>4258</v>
      </c>
      <c r="N3331" t="s">
        <v>1689</v>
      </c>
      <c r="P3331">
        <v>24947720</v>
      </c>
      <c r="Q3331" t="s">
        <v>4256</v>
      </c>
      <c r="R3331">
        <v>480</v>
      </c>
      <c r="S3331">
        <v>159</v>
      </c>
    </row>
    <row r="3332" spans="1:19">
      <c r="A3332" t="s">
        <v>28</v>
      </c>
      <c r="B3332" t="s">
        <v>29</v>
      </c>
      <c r="C3332" t="s">
        <v>22</v>
      </c>
      <c r="D3332" t="s">
        <v>23</v>
      </c>
      <c r="E3332" t="s">
        <v>5</v>
      </c>
      <c r="G3332" t="s">
        <v>24</v>
      </c>
      <c r="H3332">
        <v>1776275</v>
      </c>
      <c r="I3332">
        <v>1776754</v>
      </c>
      <c r="J3332" t="s">
        <v>41</v>
      </c>
      <c r="K3332" t="s">
        <v>5994</v>
      </c>
      <c r="L3332" t="s">
        <v>5994</v>
      </c>
      <c r="N3332" t="s">
        <v>4417</v>
      </c>
      <c r="P3332">
        <v>24946049</v>
      </c>
      <c r="Q3332" t="s">
        <v>5992</v>
      </c>
      <c r="R3332">
        <v>480</v>
      </c>
      <c r="S3332">
        <v>159</v>
      </c>
    </row>
    <row r="3333" spans="1:19">
      <c r="A3333" t="s">
        <v>28</v>
      </c>
      <c r="B3333" t="s">
        <v>29</v>
      </c>
      <c r="C3333" t="s">
        <v>22</v>
      </c>
      <c r="D3333" t="s">
        <v>23</v>
      </c>
      <c r="E3333" t="s">
        <v>5</v>
      </c>
      <c r="G3333" t="s">
        <v>24</v>
      </c>
      <c r="H3333">
        <v>3654855</v>
      </c>
      <c r="I3333">
        <v>3655334</v>
      </c>
      <c r="J3333" t="s">
        <v>25</v>
      </c>
      <c r="K3333" t="s">
        <v>11915</v>
      </c>
      <c r="L3333" t="s">
        <v>11915</v>
      </c>
      <c r="N3333" t="s">
        <v>11916</v>
      </c>
      <c r="P3333">
        <v>24945959</v>
      </c>
      <c r="Q3333" t="s">
        <v>11913</v>
      </c>
      <c r="R3333">
        <v>480</v>
      </c>
      <c r="S3333">
        <v>159</v>
      </c>
    </row>
    <row r="3334" spans="1:19">
      <c r="A3334" t="s">
        <v>28</v>
      </c>
      <c r="B3334" t="s">
        <v>29</v>
      </c>
      <c r="C3334" t="s">
        <v>22</v>
      </c>
      <c r="D3334" t="s">
        <v>23</v>
      </c>
      <c r="E3334" t="s">
        <v>5</v>
      </c>
      <c r="G3334" t="s">
        <v>24</v>
      </c>
      <c r="H3334">
        <v>3812146</v>
      </c>
      <c r="I3334">
        <v>3812625</v>
      </c>
      <c r="J3334" t="s">
        <v>25</v>
      </c>
      <c r="K3334" t="s">
        <v>12453</v>
      </c>
      <c r="L3334" t="s">
        <v>12453</v>
      </c>
      <c r="N3334" t="s">
        <v>3590</v>
      </c>
      <c r="P3334">
        <v>24945302</v>
      </c>
      <c r="Q3334" t="s">
        <v>12451</v>
      </c>
      <c r="R3334">
        <v>480</v>
      </c>
      <c r="S3334">
        <v>159</v>
      </c>
    </row>
    <row r="3335" spans="1:19">
      <c r="A3335" t="s">
        <v>28</v>
      </c>
      <c r="B3335" t="s">
        <v>29</v>
      </c>
      <c r="C3335" t="s">
        <v>22</v>
      </c>
      <c r="D3335" t="s">
        <v>23</v>
      </c>
      <c r="E3335" t="s">
        <v>5</v>
      </c>
      <c r="G3335" t="s">
        <v>24</v>
      </c>
      <c r="H3335">
        <v>3890748</v>
      </c>
      <c r="I3335">
        <v>3891227</v>
      </c>
      <c r="J3335" t="s">
        <v>25</v>
      </c>
      <c r="K3335" t="s">
        <v>12734</v>
      </c>
      <c r="L3335" t="s">
        <v>12734</v>
      </c>
      <c r="N3335" t="s">
        <v>9087</v>
      </c>
      <c r="P3335">
        <v>24945463</v>
      </c>
      <c r="Q3335" t="s">
        <v>12732</v>
      </c>
      <c r="R3335">
        <v>480</v>
      </c>
      <c r="S3335">
        <v>159</v>
      </c>
    </row>
    <row r="3336" spans="1:19">
      <c r="A3336" t="s">
        <v>28</v>
      </c>
      <c r="B3336" t="s">
        <v>29</v>
      </c>
      <c r="C3336" t="s">
        <v>22</v>
      </c>
      <c r="D3336" t="s">
        <v>23</v>
      </c>
      <c r="E3336" t="s">
        <v>5</v>
      </c>
      <c r="G3336" t="s">
        <v>24</v>
      </c>
      <c r="H3336">
        <v>4083876</v>
      </c>
      <c r="I3336">
        <v>4084355</v>
      </c>
      <c r="J3336" t="s">
        <v>41</v>
      </c>
      <c r="K3336" t="s">
        <v>13465</v>
      </c>
      <c r="L3336" t="s">
        <v>13465</v>
      </c>
      <c r="N3336" t="s">
        <v>4077</v>
      </c>
      <c r="P3336">
        <v>24945267</v>
      </c>
      <c r="Q3336" t="s">
        <v>13463</v>
      </c>
      <c r="R3336">
        <v>480</v>
      </c>
      <c r="S3336">
        <v>159</v>
      </c>
    </row>
    <row r="3337" spans="1:19">
      <c r="A3337" t="s">
        <v>28</v>
      </c>
      <c r="B3337" t="s">
        <v>29</v>
      </c>
      <c r="C3337" t="s">
        <v>22</v>
      </c>
      <c r="D3337" t="s">
        <v>23</v>
      </c>
      <c r="E3337" t="s">
        <v>5</v>
      </c>
      <c r="G3337" t="s">
        <v>24</v>
      </c>
      <c r="H3337">
        <v>4312201</v>
      </c>
      <c r="I3337">
        <v>4312680</v>
      </c>
      <c r="J3337" t="s">
        <v>25</v>
      </c>
      <c r="K3337" t="s">
        <v>14169</v>
      </c>
      <c r="L3337" t="s">
        <v>14169</v>
      </c>
      <c r="N3337" t="s">
        <v>14170</v>
      </c>
      <c r="P3337">
        <v>24945701</v>
      </c>
      <c r="Q3337" t="s">
        <v>14167</v>
      </c>
      <c r="R3337">
        <v>480</v>
      </c>
      <c r="S3337">
        <v>159</v>
      </c>
    </row>
    <row r="3338" spans="1:19">
      <c r="A3338" t="s">
        <v>28</v>
      </c>
      <c r="B3338" t="s">
        <v>29</v>
      </c>
      <c r="C3338" t="s">
        <v>22</v>
      </c>
      <c r="D3338" t="s">
        <v>23</v>
      </c>
      <c r="E3338" t="s">
        <v>5</v>
      </c>
      <c r="G3338" t="s">
        <v>24</v>
      </c>
      <c r="H3338">
        <v>194901</v>
      </c>
      <c r="I3338">
        <v>195377</v>
      </c>
      <c r="J3338" t="s">
        <v>41</v>
      </c>
      <c r="K3338" t="s">
        <v>695</v>
      </c>
      <c r="L3338" t="s">
        <v>695</v>
      </c>
      <c r="N3338" t="s">
        <v>696</v>
      </c>
      <c r="P3338">
        <v>24946914</v>
      </c>
      <c r="Q3338" t="s">
        <v>693</v>
      </c>
      <c r="R3338">
        <v>477</v>
      </c>
      <c r="S3338">
        <v>158</v>
      </c>
    </row>
    <row r="3339" spans="1:19">
      <c r="A3339" t="s">
        <v>28</v>
      </c>
      <c r="B3339" t="s">
        <v>29</v>
      </c>
      <c r="C3339" t="s">
        <v>22</v>
      </c>
      <c r="D3339" t="s">
        <v>23</v>
      </c>
      <c r="E3339" t="s">
        <v>5</v>
      </c>
      <c r="G3339" t="s">
        <v>24</v>
      </c>
      <c r="H3339">
        <v>976135</v>
      </c>
      <c r="I3339">
        <v>976611</v>
      </c>
      <c r="J3339" t="s">
        <v>25</v>
      </c>
      <c r="K3339" t="s">
        <v>3443</v>
      </c>
      <c r="L3339" t="s">
        <v>3443</v>
      </c>
      <c r="N3339" t="s">
        <v>3444</v>
      </c>
      <c r="P3339">
        <v>24949502</v>
      </c>
      <c r="Q3339" t="s">
        <v>3441</v>
      </c>
      <c r="R3339">
        <v>477</v>
      </c>
      <c r="S3339">
        <v>158</v>
      </c>
    </row>
    <row r="3340" spans="1:19">
      <c r="A3340" t="s">
        <v>28</v>
      </c>
      <c r="B3340" t="s">
        <v>29</v>
      </c>
      <c r="C3340" t="s">
        <v>22</v>
      </c>
      <c r="D3340" t="s">
        <v>23</v>
      </c>
      <c r="E3340" t="s">
        <v>5</v>
      </c>
      <c r="G3340" t="s">
        <v>24</v>
      </c>
      <c r="H3340">
        <v>1224810</v>
      </c>
      <c r="I3340">
        <v>1225286</v>
      </c>
      <c r="J3340" t="s">
        <v>25</v>
      </c>
      <c r="K3340" t="s">
        <v>4291</v>
      </c>
      <c r="L3340" t="s">
        <v>4291</v>
      </c>
      <c r="N3340" t="s">
        <v>4292</v>
      </c>
      <c r="P3340">
        <v>24945942</v>
      </c>
      <c r="Q3340" t="s">
        <v>4289</v>
      </c>
      <c r="R3340">
        <v>477</v>
      </c>
      <c r="S3340">
        <v>158</v>
      </c>
    </row>
    <row r="3341" spans="1:19">
      <c r="A3341" t="s">
        <v>28</v>
      </c>
      <c r="B3341" t="s">
        <v>29</v>
      </c>
      <c r="C3341" t="s">
        <v>22</v>
      </c>
      <c r="D3341" t="s">
        <v>23</v>
      </c>
      <c r="E3341" t="s">
        <v>5</v>
      </c>
      <c r="G3341" t="s">
        <v>24</v>
      </c>
      <c r="H3341">
        <v>1323598</v>
      </c>
      <c r="I3341">
        <v>1324074</v>
      </c>
      <c r="J3341" t="s">
        <v>25</v>
      </c>
      <c r="K3341" t="s">
        <v>4596</v>
      </c>
      <c r="L3341" t="s">
        <v>4596</v>
      </c>
      <c r="N3341" t="s">
        <v>4597</v>
      </c>
      <c r="P3341">
        <v>24948961</v>
      </c>
      <c r="Q3341" t="s">
        <v>4594</v>
      </c>
      <c r="R3341">
        <v>477</v>
      </c>
      <c r="S3341">
        <v>158</v>
      </c>
    </row>
    <row r="3342" spans="1:19">
      <c r="A3342" t="s">
        <v>28</v>
      </c>
      <c r="B3342" t="s">
        <v>29</v>
      </c>
      <c r="C3342" t="s">
        <v>22</v>
      </c>
      <c r="D3342" t="s">
        <v>23</v>
      </c>
      <c r="E3342" t="s">
        <v>5</v>
      </c>
      <c r="G3342" t="s">
        <v>24</v>
      </c>
      <c r="H3342">
        <v>2259284</v>
      </c>
      <c r="I3342">
        <v>2259760</v>
      </c>
      <c r="J3342" t="s">
        <v>25</v>
      </c>
      <c r="K3342" t="s">
        <v>7463</v>
      </c>
      <c r="L3342" t="s">
        <v>7463</v>
      </c>
      <c r="N3342" t="s">
        <v>49</v>
      </c>
      <c r="P3342">
        <v>24945638</v>
      </c>
      <c r="Q3342" t="s">
        <v>7461</v>
      </c>
      <c r="R3342">
        <v>477</v>
      </c>
      <c r="S3342">
        <v>158</v>
      </c>
    </row>
    <row r="3343" spans="1:19">
      <c r="A3343" t="s">
        <v>28</v>
      </c>
      <c r="B3343" t="s">
        <v>29</v>
      </c>
      <c r="C3343" t="s">
        <v>22</v>
      </c>
      <c r="D3343" t="s">
        <v>23</v>
      </c>
      <c r="E3343" t="s">
        <v>5</v>
      </c>
      <c r="G3343" t="s">
        <v>24</v>
      </c>
      <c r="H3343">
        <v>3081173</v>
      </c>
      <c r="I3343">
        <v>3081649</v>
      </c>
      <c r="J3343" t="s">
        <v>41</v>
      </c>
      <c r="K3343" t="s">
        <v>10024</v>
      </c>
      <c r="L3343" t="s">
        <v>10024</v>
      </c>
      <c r="N3343" t="s">
        <v>9087</v>
      </c>
      <c r="P3343">
        <v>24949336</v>
      </c>
      <c r="Q3343" t="s">
        <v>10022</v>
      </c>
      <c r="R3343">
        <v>477</v>
      </c>
      <c r="S3343">
        <v>158</v>
      </c>
    </row>
    <row r="3344" spans="1:19">
      <c r="A3344" t="s">
        <v>28</v>
      </c>
      <c r="B3344" t="s">
        <v>29</v>
      </c>
      <c r="C3344" t="s">
        <v>22</v>
      </c>
      <c r="D3344" t="s">
        <v>23</v>
      </c>
      <c r="E3344" t="s">
        <v>5</v>
      </c>
      <c r="G3344" t="s">
        <v>24</v>
      </c>
      <c r="H3344">
        <v>3694646</v>
      </c>
      <c r="I3344">
        <v>3695122</v>
      </c>
      <c r="J3344" t="s">
        <v>41</v>
      </c>
      <c r="K3344" t="s">
        <v>12060</v>
      </c>
      <c r="L3344" t="s">
        <v>12060</v>
      </c>
      <c r="N3344" t="s">
        <v>12061</v>
      </c>
      <c r="O3344" t="s">
        <v>12057</v>
      </c>
      <c r="P3344">
        <v>24948667</v>
      </c>
      <c r="Q3344" t="s">
        <v>12058</v>
      </c>
      <c r="R3344">
        <v>477</v>
      </c>
      <c r="S3344">
        <v>158</v>
      </c>
    </row>
    <row r="3345" spans="1:19">
      <c r="A3345" t="s">
        <v>28</v>
      </c>
      <c r="B3345" t="s">
        <v>29</v>
      </c>
      <c r="C3345" t="s">
        <v>22</v>
      </c>
      <c r="D3345" t="s">
        <v>23</v>
      </c>
      <c r="E3345" t="s">
        <v>5</v>
      </c>
      <c r="G3345" t="s">
        <v>24</v>
      </c>
      <c r="H3345">
        <v>3864233</v>
      </c>
      <c r="I3345">
        <v>3864709</v>
      </c>
      <c r="J3345" t="s">
        <v>25</v>
      </c>
      <c r="K3345" t="s">
        <v>12636</v>
      </c>
      <c r="L3345" t="s">
        <v>12636</v>
      </c>
      <c r="N3345" t="s">
        <v>4077</v>
      </c>
      <c r="P3345">
        <v>24947495</v>
      </c>
      <c r="Q3345" t="s">
        <v>12634</v>
      </c>
      <c r="R3345">
        <v>477</v>
      </c>
      <c r="S3345">
        <v>158</v>
      </c>
    </row>
    <row r="3346" spans="1:19">
      <c r="A3346" t="s">
        <v>28</v>
      </c>
      <c r="B3346" t="s">
        <v>29</v>
      </c>
      <c r="C3346" t="s">
        <v>22</v>
      </c>
      <c r="D3346" t="s">
        <v>23</v>
      </c>
      <c r="E3346" t="s">
        <v>5</v>
      </c>
      <c r="G3346" t="s">
        <v>24</v>
      </c>
      <c r="H3346">
        <v>4084475</v>
      </c>
      <c r="I3346">
        <v>4084951</v>
      </c>
      <c r="J3346" t="s">
        <v>25</v>
      </c>
      <c r="K3346" t="s">
        <v>13468</v>
      </c>
      <c r="L3346" t="s">
        <v>13468</v>
      </c>
      <c r="N3346" t="s">
        <v>13469</v>
      </c>
      <c r="P3346">
        <v>24945960</v>
      </c>
      <c r="Q3346" t="s">
        <v>13466</v>
      </c>
      <c r="R3346">
        <v>477</v>
      </c>
      <c r="S3346">
        <v>158</v>
      </c>
    </row>
    <row r="3347" spans="1:19">
      <c r="A3347" t="s">
        <v>28</v>
      </c>
      <c r="B3347" t="s">
        <v>29</v>
      </c>
      <c r="C3347" t="s">
        <v>22</v>
      </c>
      <c r="D3347" t="s">
        <v>23</v>
      </c>
      <c r="E3347" t="s">
        <v>5</v>
      </c>
      <c r="G3347" t="s">
        <v>24</v>
      </c>
      <c r="H3347">
        <v>4097810</v>
      </c>
      <c r="I3347">
        <v>4098286</v>
      </c>
      <c r="J3347" t="s">
        <v>41</v>
      </c>
      <c r="K3347" t="s">
        <v>13516</v>
      </c>
      <c r="L3347" t="s">
        <v>13516</v>
      </c>
      <c r="N3347" t="s">
        <v>13517</v>
      </c>
      <c r="P3347">
        <v>24945758</v>
      </c>
      <c r="Q3347" t="s">
        <v>13514</v>
      </c>
      <c r="R3347">
        <v>477</v>
      </c>
      <c r="S3347">
        <v>158</v>
      </c>
    </row>
    <row r="3348" spans="1:19">
      <c r="A3348" t="s">
        <v>28</v>
      </c>
      <c r="B3348" t="s">
        <v>29</v>
      </c>
      <c r="C3348" t="s">
        <v>22</v>
      </c>
      <c r="D3348" t="s">
        <v>23</v>
      </c>
      <c r="E3348" t="s">
        <v>5</v>
      </c>
      <c r="G3348" t="s">
        <v>24</v>
      </c>
      <c r="H3348">
        <v>4108059</v>
      </c>
      <c r="I3348">
        <v>4108535</v>
      </c>
      <c r="J3348" t="s">
        <v>41</v>
      </c>
      <c r="K3348" t="s">
        <v>13555</v>
      </c>
      <c r="L3348" t="s">
        <v>13555</v>
      </c>
      <c r="N3348" t="s">
        <v>13556</v>
      </c>
      <c r="O3348" t="s">
        <v>13552</v>
      </c>
      <c r="P3348">
        <v>24945234</v>
      </c>
      <c r="Q3348" t="s">
        <v>13553</v>
      </c>
      <c r="R3348">
        <v>477</v>
      </c>
      <c r="S3348">
        <v>158</v>
      </c>
    </row>
    <row r="3349" spans="1:19">
      <c r="A3349" t="s">
        <v>28</v>
      </c>
      <c r="B3349" t="s">
        <v>29</v>
      </c>
      <c r="C3349" t="s">
        <v>22</v>
      </c>
      <c r="D3349" t="s">
        <v>23</v>
      </c>
      <c r="E3349" t="s">
        <v>5</v>
      </c>
      <c r="G3349" t="s">
        <v>24</v>
      </c>
      <c r="H3349">
        <v>4634500</v>
      </c>
      <c r="I3349">
        <v>4634976</v>
      </c>
      <c r="J3349" t="s">
        <v>25</v>
      </c>
      <c r="K3349" t="s">
        <v>15296</v>
      </c>
      <c r="L3349" t="s">
        <v>15296</v>
      </c>
      <c r="N3349" t="s">
        <v>2363</v>
      </c>
      <c r="P3349">
        <v>24948974</v>
      </c>
      <c r="Q3349" t="s">
        <v>15294</v>
      </c>
      <c r="R3349">
        <v>477</v>
      </c>
      <c r="S3349">
        <v>158</v>
      </c>
    </row>
    <row r="3350" spans="1:19">
      <c r="A3350" t="s">
        <v>28</v>
      </c>
      <c r="B3350" t="s">
        <v>29</v>
      </c>
      <c r="C3350" t="s">
        <v>22</v>
      </c>
      <c r="D3350" t="s">
        <v>23</v>
      </c>
      <c r="E3350" t="s">
        <v>5</v>
      </c>
      <c r="G3350" t="s">
        <v>24</v>
      </c>
      <c r="H3350">
        <v>4640837</v>
      </c>
      <c r="I3350">
        <v>4641313</v>
      </c>
      <c r="J3350" t="s">
        <v>25</v>
      </c>
      <c r="K3350" t="s">
        <v>15312</v>
      </c>
      <c r="L3350" t="s">
        <v>15312</v>
      </c>
      <c r="N3350" t="s">
        <v>8484</v>
      </c>
      <c r="P3350">
        <v>24947351</v>
      </c>
      <c r="Q3350" t="s">
        <v>15310</v>
      </c>
      <c r="R3350">
        <v>477</v>
      </c>
      <c r="S3350">
        <v>158</v>
      </c>
    </row>
    <row r="3351" spans="1:19">
      <c r="A3351" t="s">
        <v>28</v>
      </c>
      <c r="B3351" t="s">
        <v>29</v>
      </c>
      <c r="C3351" t="s">
        <v>22</v>
      </c>
      <c r="D3351" t="s">
        <v>23</v>
      </c>
      <c r="E3351" t="s">
        <v>5</v>
      </c>
      <c r="G3351" t="s">
        <v>24</v>
      </c>
      <c r="H3351">
        <v>237734</v>
      </c>
      <c r="I3351">
        <v>238207</v>
      </c>
      <c r="J3351" t="s">
        <v>25</v>
      </c>
      <c r="K3351" t="s">
        <v>856</v>
      </c>
      <c r="L3351" t="s">
        <v>856</v>
      </c>
      <c r="N3351" t="s">
        <v>296</v>
      </c>
      <c r="P3351">
        <v>24948096</v>
      </c>
      <c r="Q3351" t="s">
        <v>855</v>
      </c>
      <c r="R3351">
        <v>474</v>
      </c>
      <c r="S3351">
        <v>157</v>
      </c>
    </row>
    <row r="3352" spans="1:19">
      <c r="A3352" t="s">
        <v>28</v>
      </c>
      <c r="B3352" t="s">
        <v>29</v>
      </c>
      <c r="C3352" t="s">
        <v>22</v>
      </c>
      <c r="D3352" t="s">
        <v>23</v>
      </c>
      <c r="E3352" t="s">
        <v>5</v>
      </c>
      <c r="G3352" t="s">
        <v>24</v>
      </c>
      <c r="H3352">
        <v>528093</v>
      </c>
      <c r="I3352">
        <v>528566</v>
      </c>
      <c r="J3352" t="s">
        <v>25</v>
      </c>
      <c r="K3352" t="s">
        <v>1862</v>
      </c>
      <c r="L3352" t="s">
        <v>1862</v>
      </c>
      <c r="N3352" t="s">
        <v>1863</v>
      </c>
      <c r="P3352">
        <v>24948681</v>
      </c>
      <c r="Q3352" t="s">
        <v>1860</v>
      </c>
      <c r="R3352">
        <v>474</v>
      </c>
      <c r="S3352">
        <v>157</v>
      </c>
    </row>
    <row r="3353" spans="1:19">
      <c r="A3353" t="s">
        <v>28</v>
      </c>
      <c r="B3353" t="s">
        <v>29</v>
      </c>
      <c r="C3353" t="s">
        <v>22</v>
      </c>
      <c r="D3353" t="s">
        <v>23</v>
      </c>
      <c r="E3353" t="s">
        <v>5</v>
      </c>
      <c r="G3353" t="s">
        <v>24</v>
      </c>
      <c r="H3353">
        <v>885965</v>
      </c>
      <c r="I3353">
        <v>886438</v>
      </c>
      <c r="J3353" t="s">
        <v>41</v>
      </c>
      <c r="K3353" t="s">
        <v>3137</v>
      </c>
      <c r="L3353" t="s">
        <v>3137</v>
      </c>
      <c r="N3353" t="s">
        <v>3138</v>
      </c>
      <c r="P3353">
        <v>24945459</v>
      </c>
      <c r="Q3353" t="s">
        <v>3135</v>
      </c>
      <c r="R3353">
        <v>474</v>
      </c>
      <c r="S3353">
        <v>157</v>
      </c>
    </row>
    <row r="3354" spans="1:19">
      <c r="A3354" t="s">
        <v>28</v>
      </c>
      <c r="B3354" t="s">
        <v>29</v>
      </c>
      <c r="C3354" t="s">
        <v>22</v>
      </c>
      <c r="D3354" t="s">
        <v>23</v>
      </c>
      <c r="E3354" t="s">
        <v>5</v>
      </c>
      <c r="G3354" t="s">
        <v>24</v>
      </c>
      <c r="H3354">
        <v>2114725</v>
      </c>
      <c r="I3354">
        <v>2115198</v>
      </c>
      <c r="J3354" t="s">
        <v>41</v>
      </c>
      <c r="K3354" t="s">
        <v>7017</v>
      </c>
      <c r="L3354" t="s">
        <v>7017</v>
      </c>
      <c r="N3354" t="s">
        <v>49</v>
      </c>
      <c r="P3354">
        <v>24946828</v>
      </c>
      <c r="Q3354" t="s">
        <v>7015</v>
      </c>
      <c r="R3354">
        <v>474</v>
      </c>
      <c r="S3354">
        <v>157</v>
      </c>
    </row>
    <row r="3355" spans="1:19">
      <c r="A3355" t="s">
        <v>28</v>
      </c>
      <c r="B3355" t="s">
        <v>29</v>
      </c>
      <c r="C3355" t="s">
        <v>22</v>
      </c>
      <c r="D3355" t="s">
        <v>23</v>
      </c>
      <c r="E3355" t="s">
        <v>5</v>
      </c>
      <c r="G3355" t="s">
        <v>24</v>
      </c>
      <c r="H3355">
        <v>3867074</v>
      </c>
      <c r="I3355">
        <v>3867547</v>
      </c>
      <c r="J3355" t="s">
        <v>41</v>
      </c>
      <c r="K3355" t="s">
        <v>12652</v>
      </c>
      <c r="L3355" t="s">
        <v>12652</v>
      </c>
      <c r="N3355" t="s">
        <v>49</v>
      </c>
      <c r="P3355">
        <v>24948779</v>
      </c>
      <c r="Q3355" t="s">
        <v>12650</v>
      </c>
      <c r="R3355">
        <v>474</v>
      </c>
      <c r="S3355">
        <v>157</v>
      </c>
    </row>
    <row r="3356" spans="1:19">
      <c r="A3356" t="s">
        <v>28</v>
      </c>
      <c r="B3356" t="s">
        <v>29</v>
      </c>
      <c r="C3356" t="s">
        <v>22</v>
      </c>
      <c r="D3356" t="s">
        <v>23</v>
      </c>
      <c r="E3356" t="s">
        <v>5</v>
      </c>
      <c r="G3356" t="s">
        <v>24</v>
      </c>
      <c r="H3356">
        <v>4675287</v>
      </c>
      <c r="I3356">
        <v>4675760</v>
      </c>
      <c r="J3356" t="s">
        <v>41</v>
      </c>
      <c r="K3356" t="s">
        <v>15431</v>
      </c>
      <c r="L3356" t="s">
        <v>15431</v>
      </c>
      <c r="N3356" t="s">
        <v>15432</v>
      </c>
      <c r="O3356" t="s">
        <v>15428</v>
      </c>
      <c r="P3356">
        <v>24947292</v>
      </c>
      <c r="Q3356" t="s">
        <v>15429</v>
      </c>
      <c r="R3356">
        <v>474</v>
      </c>
      <c r="S3356">
        <v>157</v>
      </c>
    </row>
    <row r="3357" spans="1:19">
      <c r="A3357" t="s">
        <v>28</v>
      </c>
      <c r="B3357" t="s">
        <v>29</v>
      </c>
      <c r="C3357" t="s">
        <v>22</v>
      </c>
      <c r="D3357" t="s">
        <v>23</v>
      </c>
      <c r="E3357" t="s">
        <v>5</v>
      </c>
      <c r="G3357" t="s">
        <v>24</v>
      </c>
      <c r="H3357">
        <v>550048</v>
      </c>
      <c r="I3357">
        <v>550518</v>
      </c>
      <c r="J3357" t="s">
        <v>41</v>
      </c>
      <c r="K3357" t="s">
        <v>1919</v>
      </c>
      <c r="L3357" t="s">
        <v>1919</v>
      </c>
      <c r="N3357" t="s">
        <v>1920</v>
      </c>
      <c r="P3357">
        <v>24948884</v>
      </c>
      <c r="Q3357" t="s">
        <v>1917</v>
      </c>
      <c r="R3357">
        <v>471</v>
      </c>
      <c r="S3357">
        <v>156</v>
      </c>
    </row>
    <row r="3358" spans="1:19">
      <c r="A3358" t="s">
        <v>28</v>
      </c>
      <c r="B3358" t="s">
        <v>29</v>
      </c>
      <c r="C3358" t="s">
        <v>22</v>
      </c>
      <c r="D3358" t="s">
        <v>23</v>
      </c>
      <c r="E3358" t="s">
        <v>5</v>
      </c>
      <c r="G3358" t="s">
        <v>24</v>
      </c>
      <c r="H3358">
        <v>695831</v>
      </c>
      <c r="I3358">
        <v>696301</v>
      </c>
      <c r="J3358" t="s">
        <v>25</v>
      </c>
      <c r="K3358" t="s">
        <v>2468</v>
      </c>
      <c r="L3358" t="s">
        <v>2468</v>
      </c>
      <c r="N3358" t="s">
        <v>2469</v>
      </c>
      <c r="P3358">
        <v>24947642</v>
      </c>
      <c r="Q3358" t="s">
        <v>2466</v>
      </c>
      <c r="R3358">
        <v>471</v>
      </c>
      <c r="S3358">
        <v>156</v>
      </c>
    </row>
    <row r="3359" spans="1:19">
      <c r="A3359" t="s">
        <v>28</v>
      </c>
      <c r="B3359" t="s">
        <v>29</v>
      </c>
      <c r="C3359" t="s">
        <v>22</v>
      </c>
      <c r="D3359" t="s">
        <v>23</v>
      </c>
      <c r="E3359" t="s">
        <v>5</v>
      </c>
      <c r="G3359" t="s">
        <v>24</v>
      </c>
      <c r="H3359">
        <v>1922648</v>
      </c>
      <c r="I3359">
        <v>1923118</v>
      </c>
      <c r="J3359" t="s">
        <v>41</v>
      </c>
      <c r="K3359" t="s">
        <v>6432</v>
      </c>
      <c r="L3359" t="s">
        <v>6432</v>
      </c>
      <c r="N3359" t="s">
        <v>136</v>
      </c>
      <c r="P3359">
        <v>24947857</v>
      </c>
      <c r="Q3359" t="s">
        <v>6430</v>
      </c>
      <c r="R3359">
        <v>471</v>
      </c>
      <c r="S3359">
        <v>156</v>
      </c>
    </row>
    <row r="3360" spans="1:19">
      <c r="A3360" t="s">
        <v>28</v>
      </c>
      <c r="B3360" t="s">
        <v>29</v>
      </c>
      <c r="C3360" t="s">
        <v>22</v>
      </c>
      <c r="D3360" t="s">
        <v>23</v>
      </c>
      <c r="E3360" t="s">
        <v>5</v>
      </c>
      <c r="G3360" t="s">
        <v>24</v>
      </c>
      <c r="H3360">
        <v>2056169</v>
      </c>
      <c r="I3360">
        <v>2056639</v>
      </c>
      <c r="J3360" t="s">
        <v>41</v>
      </c>
      <c r="K3360" t="s">
        <v>6827</v>
      </c>
      <c r="L3360" t="s">
        <v>6827</v>
      </c>
      <c r="N3360" t="s">
        <v>6828</v>
      </c>
      <c r="P3360">
        <v>24946610</v>
      </c>
      <c r="Q3360" t="s">
        <v>6825</v>
      </c>
      <c r="R3360">
        <v>471</v>
      </c>
      <c r="S3360">
        <v>156</v>
      </c>
    </row>
    <row r="3361" spans="1:19">
      <c r="A3361" t="s">
        <v>28</v>
      </c>
      <c r="B3361" t="s">
        <v>29</v>
      </c>
      <c r="C3361" t="s">
        <v>22</v>
      </c>
      <c r="D3361" t="s">
        <v>23</v>
      </c>
      <c r="E3361" t="s">
        <v>5</v>
      </c>
      <c r="G3361" t="s">
        <v>24</v>
      </c>
      <c r="H3361">
        <v>2097656</v>
      </c>
      <c r="I3361">
        <v>2098126</v>
      </c>
      <c r="J3361" t="s">
        <v>41</v>
      </c>
      <c r="K3361" t="s">
        <v>6964</v>
      </c>
      <c r="L3361" t="s">
        <v>6964</v>
      </c>
      <c r="N3361" t="s">
        <v>136</v>
      </c>
      <c r="P3361">
        <v>24945804</v>
      </c>
      <c r="Q3361" t="s">
        <v>6962</v>
      </c>
      <c r="R3361">
        <v>471</v>
      </c>
      <c r="S3361">
        <v>156</v>
      </c>
    </row>
    <row r="3362" spans="1:19">
      <c r="A3362" t="s">
        <v>28</v>
      </c>
      <c r="B3362" t="s">
        <v>29</v>
      </c>
      <c r="C3362" t="s">
        <v>22</v>
      </c>
      <c r="D3362" t="s">
        <v>23</v>
      </c>
      <c r="E3362" t="s">
        <v>5</v>
      </c>
      <c r="G3362" t="s">
        <v>24</v>
      </c>
      <c r="H3362">
        <v>2719054</v>
      </c>
      <c r="I3362">
        <v>2719524</v>
      </c>
      <c r="J3362" t="s">
        <v>25</v>
      </c>
      <c r="K3362" t="s">
        <v>8993</v>
      </c>
      <c r="L3362" t="s">
        <v>8993</v>
      </c>
      <c r="N3362" t="s">
        <v>49</v>
      </c>
      <c r="P3362">
        <v>24949332</v>
      </c>
      <c r="Q3362" t="s">
        <v>8991</v>
      </c>
      <c r="R3362">
        <v>471</v>
      </c>
      <c r="S3362">
        <v>156</v>
      </c>
    </row>
    <row r="3363" spans="1:19">
      <c r="A3363" t="s">
        <v>28</v>
      </c>
      <c r="B3363" t="s">
        <v>29</v>
      </c>
      <c r="C3363" t="s">
        <v>22</v>
      </c>
      <c r="D3363" t="s">
        <v>23</v>
      </c>
      <c r="E3363" t="s">
        <v>5</v>
      </c>
      <c r="G3363" t="s">
        <v>24</v>
      </c>
      <c r="H3363">
        <v>2934027</v>
      </c>
      <c r="I3363">
        <v>2934497</v>
      </c>
      <c r="J3363" t="s">
        <v>41</v>
      </c>
      <c r="K3363" t="s">
        <v>9634</v>
      </c>
      <c r="L3363" t="s">
        <v>9634</v>
      </c>
      <c r="N3363" t="s">
        <v>2098</v>
      </c>
      <c r="P3363">
        <v>24945796</v>
      </c>
      <c r="Q3363" t="s">
        <v>9632</v>
      </c>
      <c r="R3363">
        <v>471</v>
      </c>
      <c r="S3363">
        <v>156</v>
      </c>
    </row>
    <row r="3364" spans="1:19">
      <c r="A3364" t="s">
        <v>28</v>
      </c>
      <c r="B3364" t="s">
        <v>29</v>
      </c>
      <c r="C3364" t="s">
        <v>22</v>
      </c>
      <c r="D3364" t="s">
        <v>23</v>
      </c>
      <c r="E3364" t="s">
        <v>5</v>
      </c>
      <c r="G3364" t="s">
        <v>24</v>
      </c>
      <c r="H3364">
        <v>3778932</v>
      </c>
      <c r="I3364">
        <v>3779402</v>
      </c>
      <c r="J3364" t="s">
        <v>25</v>
      </c>
      <c r="K3364" t="s">
        <v>12344</v>
      </c>
      <c r="L3364" t="s">
        <v>12344</v>
      </c>
      <c r="N3364" t="s">
        <v>1039</v>
      </c>
      <c r="P3364">
        <v>24946565</v>
      </c>
      <c r="Q3364" t="s">
        <v>12342</v>
      </c>
      <c r="R3364">
        <v>471</v>
      </c>
      <c r="S3364">
        <v>156</v>
      </c>
    </row>
    <row r="3365" spans="1:19">
      <c r="A3365" t="s">
        <v>28</v>
      </c>
      <c r="B3365" t="s">
        <v>29</v>
      </c>
      <c r="C3365" t="s">
        <v>22</v>
      </c>
      <c r="D3365" t="s">
        <v>23</v>
      </c>
      <c r="E3365" t="s">
        <v>5</v>
      </c>
      <c r="G3365" t="s">
        <v>24</v>
      </c>
      <c r="H3365">
        <v>4518933</v>
      </c>
      <c r="I3365">
        <v>4519403</v>
      </c>
      <c r="J3365" t="s">
        <v>41</v>
      </c>
      <c r="K3365" t="s">
        <v>14894</v>
      </c>
      <c r="L3365" t="s">
        <v>14894</v>
      </c>
      <c r="N3365" t="s">
        <v>14895</v>
      </c>
      <c r="P3365">
        <v>24945310</v>
      </c>
      <c r="Q3365" t="s">
        <v>14892</v>
      </c>
      <c r="R3365">
        <v>471</v>
      </c>
      <c r="S3365">
        <v>156</v>
      </c>
    </row>
    <row r="3366" spans="1:19">
      <c r="A3366" t="s">
        <v>28</v>
      </c>
      <c r="B3366" t="s">
        <v>29</v>
      </c>
      <c r="C3366" t="s">
        <v>22</v>
      </c>
      <c r="D3366" t="s">
        <v>23</v>
      </c>
      <c r="E3366" t="s">
        <v>5</v>
      </c>
      <c r="G3366" t="s">
        <v>24</v>
      </c>
      <c r="H3366">
        <v>464570</v>
      </c>
      <c r="I3366">
        <v>465037</v>
      </c>
      <c r="J3366" t="s">
        <v>41</v>
      </c>
      <c r="K3366" t="s">
        <v>1647</v>
      </c>
      <c r="L3366" t="s">
        <v>1647</v>
      </c>
      <c r="N3366" t="s">
        <v>1648</v>
      </c>
      <c r="O3366" t="s">
        <v>1644</v>
      </c>
      <c r="P3366">
        <v>24947105</v>
      </c>
      <c r="Q3366" t="s">
        <v>1645</v>
      </c>
      <c r="R3366">
        <v>468</v>
      </c>
      <c r="S3366">
        <v>155</v>
      </c>
    </row>
    <row r="3367" spans="1:19">
      <c r="A3367" t="s">
        <v>28</v>
      </c>
      <c r="B3367" t="s">
        <v>29</v>
      </c>
      <c r="C3367" t="s">
        <v>22</v>
      </c>
      <c r="D3367" t="s">
        <v>23</v>
      </c>
      <c r="E3367" t="s">
        <v>5</v>
      </c>
      <c r="G3367" t="s">
        <v>24</v>
      </c>
      <c r="H3367">
        <v>587062</v>
      </c>
      <c r="I3367">
        <v>587529</v>
      </c>
      <c r="J3367" t="s">
        <v>41</v>
      </c>
      <c r="K3367" t="s">
        <v>2030</v>
      </c>
      <c r="L3367" t="s">
        <v>2030</v>
      </c>
      <c r="N3367" t="s">
        <v>49</v>
      </c>
      <c r="P3367">
        <v>24945425</v>
      </c>
      <c r="Q3367" t="s">
        <v>2028</v>
      </c>
      <c r="R3367">
        <v>468</v>
      </c>
      <c r="S3367">
        <v>155</v>
      </c>
    </row>
    <row r="3368" spans="1:19">
      <c r="A3368" t="s">
        <v>28</v>
      </c>
      <c r="B3368" t="s">
        <v>29</v>
      </c>
      <c r="C3368" t="s">
        <v>22</v>
      </c>
      <c r="D3368" t="s">
        <v>23</v>
      </c>
      <c r="E3368" t="s">
        <v>5</v>
      </c>
      <c r="G3368" t="s">
        <v>24</v>
      </c>
      <c r="H3368">
        <v>1394689</v>
      </c>
      <c r="I3368">
        <v>1395156</v>
      </c>
      <c r="J3368" t="s">
        <v>25</v>
      </c>
      <c r="K3368" t="s">
        <v>4856</v>
      </c>
      <c r="L3368" t="s">
        <v>4856</v>
      </c>
      <c r="N3368" t="s">
        <v>4857</v>
      </c>
      <c r="P3368">
        <v>24946956</v>
      </c>
      <c r="Q3368" t="s">
        <v>4854</v>
      </c>
      <c r="R3368">
        <v>468</v>
      </c>
      <c r="S3368">
        <v>155</v>
      </c>
    </row>
    <row r="3369" spans="1:19">
      <c r="A3369" t="s">
        <v>28</v>
      </c>
      <c r="B3369" t="s">
        <v>29</v>
      </c>
      <c r="C3369" t="s">
        <v>22</v>
      </c>
      <c r="D3369" t="s">
        <v>23</v>
      </c>
      <c r="E3369" t="s">
        <v>5</v>
      </c>
      <c r="G3369" t="s">
        <v>24</v>
      </c>
      <c r="H3369">
        <v>1395172</v>
      </c>
      <c r="I3369">
        <v>1395639</v>
      </c>
      <c r="J3369" t="s">
        <v>25</v>
      </c>
      <c r="K3369" t="s">
        <v>4860</v>
      </c>
      <c r="L3369" t="s">
        <v>4860</v>
      </c>
      <c r="N3369" t="s">
        <v>4861</v>
      </c>
      <c r="P3369">
        <v>24947690</v>
      </c>
      <c r="Q3369" t="s">
        <v>4858</v>
      </c>
      <c r="R3369">
        <v>468</v>
      </c>
      <c r="S3369">
        <v>155</v>
      </c>
    </row>
    <row r="3370" spans="1:19">
      <c r="A3370" t="s">
        <v>28</v>
      </c>
      <c r="B3370" t="s">
        <v>29</v>
      </c>
      <c r="C3370" t="s">
        <v>22</v>
      </c>
      <c r="D3370" t="s">
        <v>23</v>
      </c>
      <c r="E3370" t="s">
        <v>5</v>
      </c>
      <c r="G3370" t="s">
        <v>24</v>
      </c>
      <c r="H3370">
        <v>1870890</v>
      </c>
      <c r="I3370">
        <v>1871357</v>
      </c>
      <c r="J3370" t="s">
        <v>41</v>
      </c>
      <c r="K3370" t="s">
        <v>6303</v>
      </c>
      <c r="L3370" t="s">
        <v>6303</v>
      </c>
      <c r="N3370" t="s">
        <v>49</v>
      </c>
      <c r="P3370">
        <v>24946217</v>
      </c>
      <c r="Q3370" t="s">
        <v>6301</v>
      </c>
      <c r="R3370">
        <v>468</v>
      </c>
      <c r="S3370">
        <v>155</v>
      </c>
    </row>
    <row r="3371" spans="1:19">
      <c r="A3371" t="s">
        <v>28</v>
      </c>
      <c r="B3371" t="s">
        <v>29</v>
      </c>
      <c r="C3371" t="s">
        <v>22</v>
      </c>
      <c r="D3371" t="s">
        <v>23</v>
      </c>
      <c r="E3371" t="s">
        <v>5</v>
      </c>
      <c r="G3371" t="s">
        <v>24</v>
      </c>
      <c r="H3371">
        <v>1948727</v>
      </c>
      <c r="I3371">
        <v>1949194</v>
      </c>
      <c r="J3371" t="s">
        <v>41</v>
      </c>
      <c r="K3371" t="s">
        <v>6517</v>
      </c>
      <c r="L3371" t="s">
        <v>6517</v>
      </c>
      <c r="N3371" t="s">
        <v>49</v>
      </c>
      <c r="P3371">
        <v>24949400</v>
      </c>
      <c r="Q3371" t="s">
        <v>6515</v>
      </c>
      <c r="R3371">
        <v>468</v>
      </c>
      <c r="S3371">
        <v>155</v>
      </c>
    </row>
    <row r="3372" spans="1:19">
      <c r="A3372" t="s">
        <v>28</v>
      </c>
      <c r="B3372" t="s">
        <v>29</v>
      </c>
      <c r="C3372" t="s">
        <v>22</v>
      </c>
      <c r="D3372" t="s">
        <v>23</v>
      </c>
      <c r="E3372" t="s">
        <v>5</v>
      </c>
      <c r="G3372" t="s">
        <v>24</v>
      </c>
      <c r="H3372">
        <v>2042268</v>
      </c>
      <c r="I3372">
        <v>2042735</v>
      </c>
      <c r="J3372" t="s">
        <v>41</v>
      </c>
      <c r="K3372" t="s">
        <v>6795</v>
      </c>
      <c r="L3372" t="s">
        <v>6795</v>
      </c>
      <c r="N3372" t="s">
        <v>6796</v>
      </c>
      <c r="O3372" t="s">
        <v>6792</v>
      </c>
      <c r="P3372">
        <v>24948706</v>
      </c>
      <c r="Q3372" t="s">
        <v>6793</v>
      </c>
      <c r="R3372">
        <v>468</v>
      </c>
      <c r="S3372">
        <v>155</v>
      </c>
    </row>
    <row r="3373" spans="1:19">
      <c r="A3373" t="s">
        <v>28</v>
      </c>
      <c r="B3373" t="s">
        <v>29</v>
      </c>
      <c r="C3373" t="s">
        <v>22</v>
      </c>
      <c r="D3373" t="s">
        <v>23</v>
      </c>
      <c r="E3373" t="s">
        <v>5</v>
      </c>
      <c r="G3373" t="s">
        <v>24</v>
      </c>
      <c r="H3373">
        <v>2076741</v>
      </c>
      <c r="I3373">
        <v>2077208</v>
      </c>
      <c r="J3373" t="s">
        <v>41</v>
      </c>
      <c r="K3373" t="s">
        <v>6895</v>
      </c>
      <c r="L3373" t="s">
        <v>6895</v>
      </c>
      <c r="N3373" t="s">
        <v>6896</v>
      </c>
      <c r="P3373">
        <v>24946534</v>
      </c>
      <c r="Q3373" t="s">
        <v>6893</v>
      </c>
      <c r="R3373">
        <v>468</v>
      </c>
      <c r="S3373">
        <v>155</v>
      </c>
    </row>
    <row r="3374" spans="1:19">
      <c r="A3374" t="s">
        <v>28</v>
      </c>
      <c r="B3374" t="s">
        <v>29</v>
      </c>
      <c r="C3374" t="s">
        <v>22</v>
      </c>
      <c r="D3374" t="s">
        <v>23</v>
      </c>
      <c r="E3374" t="s">
        <v>5</v>
      </c>
      <c r="G3374" t="s">
        <v>24</v>
      </c>
      <c r="H3374">
        <v>2487998</v>
      </c>
      <c r="I3374">
        <v>2488465</v>
      </c>
      <c r="J3374" t="s">
        <v>25</v>
      </c>
      <c r="K3374" t="s">
        <v>8222</v>
      </c>
      <c r="L3374" t="s">
        <v>8222</v>
      </c>
      <c r="N3374" t="s">
        <v>8223</v>
      </c>
      <c r="P3374">
        <v>24949212</v>
      </c>
      <c r="Q3374" t="s">
        <v>8220</v>
      </c>
      <c r="R3374">
        <v>468</v>
      </c>
      <c r="S3374">
        <v>155</v>
      </c>
    </row>
    <row r="3375" spans="1:19">
      <c r="A3375" t="s">
        <v>28</v>
      </c>
      <c r="B3375" t="s">
        <v>29</v>
      </c>
      <c r="C3375" t="s">
        <v>22</v>
      </c>
      <c r="D3375" t="s">
        <v>23</v>
      </c>
      <c r="E3375" t="s">
        <v>5</v>
      </c>
      <c r="G3375" t="s">
        <v>24</v>
      </c>
      <c r="H3375">
        <v>2572153</v>
      </c>
      <c r="I3375">
        <v>2572620</v>
      </c>
      <c r="J3375" t="s">
        <v>25</v>
      </c>
      <c r="K3375" t="s">
        <v>8535</v>
      </c>
      <c r="L3375" t="s">
        <v>8535</v>
      </c>
      <c r="N3375" t="s">
        <v>8536</v>
      </c>
      <c r="P3375">
        <v>24947197</v>
      </c>
      <c r="Q3375" t="s">
        <v>8533</v>
      </c>
      <c r="R3375">
        <v>468</v>
      </c>
      <c r="S3375">
        <v>155</v>
      </c>
    </row>
    <row r="3376" spans="1:19">
      <c r="A3376" t="s">
        <v>28</v>
      </c>
      <c r="B3376" t="s">
        <v>29</v>
      </c>
      <c r="C3376" t="s">
        <v>22</v>
      </c>
      <c r="D3376" t="s">
        <v>23</v>
      </c>
      <c r="E3376" t="s">
        <v>5</v>
      </c>
      <c r="G3376" t="s">
        <v>24</v>
      </c>
      <c r="H3376">
        <v>2922021</v>
      </c>
      <c r="I3376">
        <v>2922488</v>
      </c>
      <c r="J3376" t="s">
        <v>41</v>
      </c>
      <c r="K3376" t="s">
        <v>9591</v>
      </c>
      <c r="L3376" t="s">
        <v>9591</v>
      </c>
      <c r="N3376" t="s">
        <v>9592</v>
      </c>
      <c r="P3376">
        <v>24947141</v>
      </c>
      <c r="Q3376" t="s">
        <v>9589</v>
      </c>
      <c r="R3376">
        <v>468</v>
      </c>
      <c r="S3376">
        <v>155</v>
      </c>
    </row>
    <row r="3377" spans="1:19">
      <c r="A3377" t="s">
        <v>28</v>
      </c>
      <c r="B3377" t="s">
        <v>29</v>
      </c>
      <c r="C3377" t="s">
        <v>22</v>
      </c>
      <c r="D3377" t="s">
        <v>23</v>
      </c>
      <c r="E3377" t="s">
        <v>5</v>
      </c>
      <c r="G3377" t="s">
        <v>24</v>
      </c>
      <c r="H3377">
        <v>3521328</v>
      </c>
      <c r="I3377">
        <v>3521795</v>
      </c>
      <c r="J3377" t="s">
        <v>25</v>
      </c>
      <c r="K3377" t="s">
        <v>11502</v>
      </c>
      <c r="L3377" t="s">
        <v>11502</v>
      </c>
      <c r="N3377" t="s">
        <v>49</v>
      </c>
      <c r="P3377">
        <v>24946316</v>
      </c>
      <c r="Q3377" t="s">
        <v>11500</v>
      </c>
      <c r="R3377">
        <v>468</v>
      </c>
      <c r="S3377">
        <v>155</v>
      </c>
    </row>
    <row r="3378" spans="1:19">
      <c r="A3378" t="s">
        <v>28</v>
      </c>
      <c r="B3378" t="s">
        <v>29</v>
      </c>
      <c r="C3378" t="s">
        <v>22</v>
      </c>
      <c r="D3378" t="s">
        <v>23</v>
      </c>
      <c r="E3378" t="s">
        <v>5</v>
      </c>
      <c r="G3378" t="s">
        <v>24</v>
      </c>
      <c r="H3378">
        <v>3695511</v>
      </c>
      <c r="I3378">
        <v>3695978</v>
      </c>
      <c r="J3378" t="s">
        <v>25</v>
      </c>
      <c r="K3378" t="s">
        <v>12066</v>
      </c>
      <c r="L3378" t="s">
        <v>12066</v>
      </c>
      <c r="N3378" t="s">
        <v>6499</v>
      </c>
      <c r="P3378">
        <v>24948043</v>
      </c>
      <c r="Q3378" t="s">
        <v>12064</v>
      </c>
      <c r="R3378">
        <v>468</v>
      </c>
      <c r="S3378">
        <v>155</v>
      </c>
    </row>
    <row r="3379" spans="1:19">
      <c r="A3379" t="s">
        <v>28</v>
      </c>
      <c r="B3379" t="s">
        <v>29</v>
      </c>
      <c r="C3379" t="s">
        <v>22</v>
      </c>
      <c r="D3379" t="s">
        <v>23</v>
      </c>
      <c r="E3379" t="s">
        <v>5</v>
      </c>
      <c r="G3379" t="s">
        <v>24</v>
      </c>
      <c r="H3379">
        <v>3860643</v>
      </c>
      <c r="I3379">
        <v>3861110</v>
      </c>
      <c r="J3379" t="s">
        <v>41</v>
      </c>
      <c r="K3379" t="s">
        <v>12619</v>
      </c>
      <c r="L3379" t="s">
        <v>12619</v>
      </c>
      <c r="N3379" t="s">
        <v>12061</v>
      </c>
      <c r="O3379" t="s">
        <v>12057</v>
      </c>
      <c r="P3379">
        <v>24947032</v>
      </c>
      <c r="Q3379" t="s">
        <v>12617</v>
      </c>
      <c r="R3379">
        <v>468</v>
      </c>
      <c r="S3379">
        <v>155</v>
      </c>
    </row>
    <row r="3380" spans="1:19">
      <c r="A3380" t="s">
        <v>28</v>
      </c>
      <c r="B3380" t="s">
        <v>29</v>
      </c>
      <c r="C3380" t="s">
        <v>22</v>
      </c>
      <c r="D3380" t="s">
        <v>23</v>
      </c>
      <c r="E3380" t="s">
        <v>5</v>
      </c>
      <c r="G3380" t="s">
        <v>24</v>
      </c>
      <c r="H3380">
        <v>3898491</v>
      </c>
      <c r="I3380">
        <v>3898958</v>
      </c>
      <c r="J3380" t="s">
        <v>25</v>
      </c>
      <c r="K3380" t="s">
        <v>12767</v>
      </c>
      <c r="L3380" t="s">
        <v>12767</v>
      </c>
      <c r="N3380" t="s">
        <v>3391</v>
      </c>
      <c r="P3380">
        <v>24945954</v>
      </c>
      <c r="Q3380" t="s">
        <v>12765</v>
      </c>
      <c r="R3380">
        <v>468</v>
      </c>
      <c r="S3380">
        <v>155</v>
      </c>
    </row>
    <row r="3381" spans="1:19">
      <c r="A3381" t="s">
        <v>28</v>
      </c>
      <c r="B3381" t="s">
        <v>29</v>
      </c>
      <c r="C3381" t="s">
        <v>22</v>
      </c>
      <c r="D3381" t="s">
        <v>23</v>
      </c>
      <c r="E3381" t="s">
        <v>5</v>
      </c>
      <c r="G3381" t="s">
        <v>24</v>
      </c>
      <c r="H3381">
        <v>4217329</v>
      </c>
      <c r="I3381">
        <v>4217796</v>
      </c>
      <c r="J3381" t="s">
        <v>25</v>
      </c>
      <c r="K3381" t="s">
        <v>13892</v>
      </c>
      <c r="L3381" t="s">
        <v>13892</v>
      </c>
      <c r="N3381" t="s">
        <v>192</v>
      </c>
      <c r="P3381">
        <v>24945464</v>
      </c>
      <c r="Q3381" t="s">
        <v>13890</v>
      </c>
      <c r="R3381">
        <v>468</v>
      </c>
      <c r="S3381">
        <v>155</v>
      </c>
    </row>
    <row r="3382" spans="1:19">
      <c r="A3382" t="s">
        <v>28</v>
      </c>
      <c r="B3382" t="s">
        <v>29</v>
      </c>
      <c r="C3382" t="s">
        <v>22</v>
      </c>
      <c r="D3382" t="s">
        <v>23</v>
      </c>
      <c r="E3382" t="s">
        <v>5</v>
      </c>
      <c r="G3382" t="s">
        <v>24</v>
      </c>
      <c r="H3382">
        <v>4457163</v>
      </c>
      <c r="I3382">
        <v>4457630</v>
      </c>
      <c r="J3382" t="s">
        <v>41</v>
      </c>
      <c r="K3382" t="s">
        <v>14629</v>
      </c>
      <c r="L3382" t="s">
        <v>14629</v>
      </c>
      <c r="N3382" t="s">
        <v>296</v>
      </c>
      <c r="P3382">
        <v>24948708</v>
      </c>
      <c r="Q3382" t="s">
        <v>14627</v>
      </c>
      <c r="R3382">
        <v>468</v>
      </c>
      <c r="S3382">
        <v>155</v>
      </c>
    </row>
    <row r="3383" spans="1:19">
      <c r="A3383" t="s">
        <v>28</v>
      </c>
      <c r="B3383" t="s">
        <v>29</v>
      </c>
      <c r="C3383" t="s">
        <v>22</v>
      </c>
      <c r="D3383" t="s">
        <v>23</v>
      </c>
      <c r="E3383" t="s">
        <v>5</v>
      </c>
      <c r="G3383" t="s">
        <v>24</v>
      </c>
      <c r="H3383">
        <v>4542652</v>
      </c>
      <c r="I3383">
        <v>4543119</v>
      </c>
      <c r="J3383" t="s">
        <v>41</v>
      </c>
      <c r="K3383" t="s">
        <v>14984</v>
      </c>
      <c r="L3383" t="s">
        <v>14984</v>
      </c>
      <c r="N3383" t="s">
        <v>2874</v>
      </c>
      <c r="P3383">
        <v>24948472</v>
      </c>
      <c r="Q3383" t="s">
        <v>14982</v>
      </c>
      <c r="R3383">
        <v>468</v>
      </c>
      <c r="S3383">
        <v>155</v>
      </c>
    </row>
    <row r="3384" spans="1:19">
      <c r="A3384" t="s">
        <v>28</v>
      </c>
      <c r="B3384" t="s">
        <v>29</v>
      </c>
      <c r="C3384" t="s">
        <v>22</v>
      </c>
      <c r="D3384" t="s">
        <v>23</v>
      </c>
      <c r="E3384" t="s">
        <v>5</v>
      </c>
      <c r="G3384" t="s">
        <v>24</v>
      </c>
      <c r="H3384">
        <v>4588513</v>
      </c>
      <c r="I3384">
        <v>4588980</v>
      </c>
      <c r="J3384" t="s">
        <v>25</v>
      </c>
      <c r="K3384" t="s">
        <v>15151</v>
      </c>
      <c r="L3384" t="s">
        <v>15151</v>
      </c>
      <c r="N3384" t="s">
        <v>15152</v>
      </c>
      <c r="P3384">
        <v>24946195</v>
      </c>
      <c r="Q3384" t="s">
        <v>15149</v>
      </c>
      <c r="R3384">
        <v>468</v>
      </c>
      <c r="S3384">
        <v>155</v>
      </c>
    </row>
    <row r="3385" spans="1:19">
      <c r="A3385" t="s">
        <v>28</v>
      </c>
      <c r="B3385" t="s">
        <v>29</v>
      </c>
      <c r="C3385" t="s">
        <v>22</v>
      </c>
      <c r="D3385" t="s">
        <v>23</v>
      </c>
      <c r="E3385" t="s">
        <v>5</v>
      </c>
      <c r="G3385" t="s">
        <v>24</v>
      </c>
      <c r="H3385">
        <v>71708</v>
      </c>
      <c r="I3385">
        <v>72172</v>
      </c>
      <c r="J3385" t="s">
        <v>41</v>
      </c>
      <c r="K3385" t="s">
        <v>255</v>
      </c>
      <c r="L3385" t="s">
        <v>255</v>
      </c>
      <c r="N3385" t="s">
        <v>49</v>
      </c>
      <c r="P3385">
        <v>24946520</v>
      </c>
      <c r="Q3385" t="s">
        <v>253</v>
      </c>
      <c r="R3385">
        <v>465</v>
      </c>
      <c r="S3385">
        <v>154</v>
      </c>
    </row>
    <row r="3386" spans="1:19">
      <c r="A3386" t="s">
        <v>28</v>
      </c>
      <c r="B3386" t="s">
        <v>29</v>
      </c>
      <c r="C3386" t="s">
        <v>22</v>
      </c>
      <c r="D3386" t="s">
        <v>23</v>
      </c>
      <c r="E3386" t="s">
        <v>5</v>
      </c>
      <c r="G3386" t="s">
        <v>24</v>
      </c>
      <c r="H3386">
        <v>576678</v>
      </c>
      <c r="I3386">
        <v>577142</v>
      </c>
      <c r="J3386" t="s">
        <v>25</v>
      </c>
      <c r="K3386" t="s">
        <v>1998</v>
      </c>
      <c r="L3386" t="s">
        <v>1998</v>
      </c>
      <c r="N3386" t="s">
        <v>192</v>
      </c>
      <c r="P3386">
        <v>24945498</v>
      </c>
      <c r="Q3386" t="s">
        <v>1996</v>
      </c>
      <c r="R3386">
        <v>465</v>
      </c>
      <c r="S3386">
        <v>154</v>
      </c>
    </row>
    <row r="3387" spans="1:19">
      <c r="A3387" t="s">
        <v>28</v>
      </c>
      <c r="B3387" t="s">
        <v>29</v>
      </c>
      <c r="C3387" t="s">
        <v>22</v>
      </c>
      <c r="D3387" t="s">
        <v>23</v>
      </c>
      <c r="E3387" t="s">
        <v>5</v>
      </c>
      <c r="G3387" t="s">
        <v>24</v>
      </c>
      <c r="H3387">
        <v>964671</v>
      </c>
      <c r="I3387">
        <v>965135</v>
      </c>
      <c r="J3387" t="s">
        <v>25</v>
      </c>
      <c r="K3387" t="s">
        <v>3390</v>
      </c>
      <c r="L3387" t="s">
        <v>3390</v>
      </c>
      <c r="N3387" t="s">
        <v>3391</v>
      </c>
      <c r="P3387">
        <v>24946351</v>
      </c>
      <c r="Q3387" t="s">
        <v>3388</v>
      </c>
      <c r="R3387">
        <v>465</v>
      </c>
      <c r="S3387">
        <v>154</v>
      </c>
    </row>
    <row r="3388" spans="1:19">
      <c r="A3388" t="s">
        <v>28</v>
      </c>
      <c r="B3388" t="s">
        <v>29</v>
      </c>
      <c r="C3388" t="s">
        <v>22</v>
      </c>
      <c r="D3388" t="s">
        <v>23</v>
      </c>
      <c r="E3388" t="s">
        <v>5</v>
      </c>
      <c r="G3388" t="s">
        <v>24</v>
      </c>
      <c r="H3388">
        <v>1040533</v>
      </c>
      <c r="I3388">
        <v>1040997</v>
      </c>
      <c r="J3388" t="s">
        <v>25</v>
      </c>
      <c r="K3388" t="s">
        <v>3675</v>
      </c>
      <c r="L3388" t="s">
        <v>3675</v>
      </c>
      <c r="N3388" t="s">
        <v>3676</v>
      </c>
      <c r="P3388">
        <v>24946095</v>
      </c>
      <c r="Q3388" t="s">
        <v>3673</v>
      </c>
      <c r="R3388">
        <v>465</v>
      </c>
      <c r="S3388">
        <v>154</v>
      </c>
    </row>
    <row r="3389" spans="1:19">
      <c r="A3389" t="s">
        <v>28</v>
      </c>
      <c r="B3389" t="s">
        <v>29</v>
      </c>
      <c r="C3389" t="s">
        <v>22</v>
      </c>
      <c r="D3389" t="s">
        <v>23</v>
      </c>
      <c r="E3389" t="s">
        <v>5</v>
      </c>
      <c r="G3389" t="s">
        <v>24</v>
      </c>
      <c r="H3389">
        <v>1625971</v>
      </c>
      <c r="I3389">
        <v>1626435</v>
      </c>
      <c r="J3389" t="s">
        <v>25</v>
      </c>
      <c r="K3389" t="s">
        <v>5530</v>
      </c>
      <c r="L3389" t="s">
        <v>5530</v>
      </c>
      <c r="N3389" t="s">
        <v>327</v>
      </c>
      <c r="P3389">
        <v>24949364</v>
      </c>
      <c r="Q3389" t="s">
        <v>5528</v>
      </c>
      <c r="R3389">
        <v>465</v>
      </c>
      <c r="S3389">
        <v>154</v>
      </c>
    </row>
    <row r="3390" spans="1:19">
      <c r="A3390" t="s">
        <v>28</v>
      </c>
      <c r="B3390" t="s">
        <v>29</v>
      </c>
      <c r="C3390" t="s">
        <v>22</v>
      </c>
      <c r="D3390" t="s">
        <v>23</v>
      </c>
      <c r="E3390" t="s">
        <v>5</v>
      </c>
      <c r="G3390" t="s">
        <v>24</v>
      </c>
      <c r="H3390">
        <v>2316338</v>
      </c>
      <c r="I3390">
        <v>2316802</v>
      </c>
      <c r="J3390" t="s">
        <v>41</v>
      </c>
      <c r="K3390" t="s">
        <v>7649</v>
      </c>
      <c r="L3390" t="s">
        <v>7649</v>
      </c>
      <c r="N3390" t="s">
        <v>49</v>
      </c>
      <c r="P3390">
        <v>24948163</v>
      </c>
      <c r="Q3390" t="s">
        <v>7647</v>
      </c>
      <c r="R3390">
        <v>465</v>
      </c>
      <c r="S3390">
        <v>154</v>
      </c>
    </row>
    <row r="3391" spans="1:19">
      <c r="A3391" t="s">
        <v>28</v>
      </c>
      <c r="B3391" t="s">
        <v>29</v>
      </c>
      <c r="C3391" t="s">
        <v>22</v>
      </c>
      <c r="D3391" t="s">
        <v>23</v>
      </c>
      <c r="E3391" t="s">
        <v>5</v>
      </c>
      <c r="G3391" t="s">
        <v>24</v>
      </c>
      <c r="H3391">
        <v>3973018</v>
      </c>
      <c r="I3391">
        <v>3973482</v>
      </c>
      <c r="J3391" t="s">
        <v>41</v>
      </c>
      <c r="K3391" t="s">
        <v>13054</v>
      </c>
      <c r="L3391" t="s">
        <v>13054</v>
      </c>
      <c r="N3391" t="s">
        <v>5218</v>
      </c>
      <c r="P3391">
        <v>24947409</v>
      </c>
      <c r="Q3391" t="s">
        <v>13052</v>
      </c>
      <c r="R3391">
        <v>465</v>
      </c>
      <c r="S3391">
        <v>154</v>
      </c>
    </row>
    <row r="3392" spans="1:19">
      <c r="A3392" t="s">
        <v>28</v>
      </c>
      <c r="B3392" t="s">
        <v>29</v>
      </c>
      <c r="C3392" t="s">
        <v>22</v>
      </c>
      <c r="D3392" t="s">
        <v>23</v>
      </c>
      <c r="E3392" t="s">
        <v>5</v>
      </c>
      <c r="G3392" t="s">
        <v>24</v>
      </c>
      <c r="H3392">
        <v>4727054</v>
      </c>
      <c r="I3392">
        <v>4727518</v>
      </c>
      <c r="J3392" t="s">
        <v>25</v>
      </c>
      <c r="K3392" t="s">
        <v>15620</v>
      </c>
      <c r="L3392" t="s">
        <v>15620</v>
      </c>
      <c r="N3392" t="s">
        <v>15621</v>
      </c>
      <c r="O3392" t="s">
        <v>15617</v>
      </c>
      <c r="P3392">
        <v>24947289</v>
      </c>
      <c r="Q3392" t="s">
        <v>15618</v>
      </c>
      <c r="R3392">
        <v>465</v>
      </c>
      <c r="S3392">
        <v>154</v>
      </c>
    </row>
    <row r="3393" spans="1:19">
      <c r="A3393" t="s">
        <v>28</v>
      </c>
      <c r="B3393" t="s">
        <v>29</v>
      </c>
      <c r="C3393" t="s">
        <v>22</v>
      </c>
      <c r="D3393" t="s">
        <v>23</v>
      </c>
      <c r="E3393" t="s">
        <v>5</v>
      </c>
      <c r="G3393" t="s">
        <v>24</v>
      </c>
      <c r="H3393">
        <v>168201</v>
      </c>
      <c r="I3393">
        <v>168662</v>
      </c>
      <c r="J3393" t="s">
        <v>25</v>
      </c>
      <c r="K3393" t="s">
        <v>583</v>
      </c>
      <c r="L3393" t="s">
        <v>583</v>
      </c>
      <c r="N3393" t="s">
        <v>584</v>
      </c>
      <c r="P3393">
        <v>24947767</v>
      </c>
      <c r="Q3393" t="s">
        <v>581</v>
      </c>
      <c r="R3393">
        <v>462</v>
      </c>
      <c r="S3393">
        <v>153</v>
      </c>
    </row>
    <row r="3394" spans="1:19">
      <c r="A3394" t="s">
        <v>28</v>
      </c>
      <c r="B3394" t="s">
        <v>29</v>
      </c>
      <c r="C3394" t="s">
        <v>22</v>
      </c>
      <c r="D3394" t="s">
        <v>23</v>
      </c>
      <c r="E3394" t="s">
        <v>5</v>
      </c>
      <c r="G3394" t="s">
        <v>24</v>
      </c>
      <c r="H3394">
        <v>288588</v>
      </c>
      <c r="I3394">
        <v>289049</v>
      </c>
      <c r="J3394" t="s">
        <v>41</v>
      </c>
      <c r="K3394" t="s">
        <v>1044</v>
      </c>
      <c r="L3394" t="s">
        <v>1044</v>
      </c>
      <c r="N3394" t="s">
        <v>1045</v>
      </c>
      <c r="P3394">
        <v>24945706</v>
      </c>
      <c r="Q3394" t="s">
        <v>1042</v>
      </c>
      <c r="R3394">
        <v>462</v>
      </c>
      <c r="S3394">
        <v>153</v>
      </c>
    </row>
    <row r="3395" spans="1:19">
      <c r="A3395" t="s">
        <v>28</v>
      </c>
      <c r="B3395" t="s">
        <v>29</v>
      </c>
      <c r="C3395" t="s">
        <v>22</v>
      </c>
      <c r="D3395" t="s">
        <v>23</v>
      </c>
      <c r="E3395" t="s">
        <v>5</v>
      </c>
      <c r="G3395" t="s">
        <v>24</v>
      </c>
      <c r="H3395">
        <v>1431782</v>
      </c>
      <c r="I3395">
        <v>1432243</v>
      </c>
      <c r="J3395" t="s">
        <v>41</v>
      </c>
      <c r="K3395" t="s">
        <v>4991</v>
      </c>
      <c r="L3395" t="s">
        <v>4991</v>
      </c>
      <c r="N3395" t="s">
        <v>4992</v>
      </c>
      <c r="P3395">
        <v>24946540</v>
      </c>
      <c r="Q3395" t="s">
        <v>4989</v>
      </c>
      <c r="R3395">
        <v>462</v>
      </c>
      <c r="S3395">
        <v>153</v>
      </c>
    </row>
    <row r="3396" spans="1:19">
      <c r="A3396" t="s">
        <v>28</v>
      </c>
      <c r="B3396" t="s">
        <v>29</v>
      </c>
      <c r="C3396" t="s">
        <v>22</v>
      </c>
      <c r="D3396" t="s">
        <v>23</v>
      </c>
      <c r="E3396" t="s">
        <v>5</v>
      </c>
      <c r="G3396" t="s">
        <v>24</v>
      </c>
      <c r="H3396">
        <v>1969342</v>
      </c>
      <c r="I3396">
        <v>1969803</v>
      </c>
      <c r="J3396" t="s">
        <v>41</v>
      </c>
      <c r="K3396" t="s">
        <v>6585</v>
      </c>
      <c r="L3396" t="s">
        <v>6585</v>
      </c>
      <c r="N3396" t="s">
        <v>6586</v>
      </c>
      <c r="P3396">
        <v>24945857</v>
      </c>
      <c r="Q3396" t="s">
        <v>6583</v>
      </c>
      <c r="R3396">
        <v>462</v>
      </c>
      <c r="S3396">
        <v>153</v>
      </c>
    </row>
    <row r="3397" spans="1:19">
      <c r="A3397" t="s">
        <v>28</v>
      </c>
      <c r="B3397" t="s">
        <v>29</v>
      </c>
      <c r="C3397" t="s">
        <v>22</v>
      </c>
      <c r="D3397" t="s">
        <v>23</v>
      </c>
      <c r="E3397" t="s">
        <v>5</v>
      </c>
      <c r="G3397" t="s">
        <v>24</v>
      </c>
      <c r="H3397">
        <v>2711712</v>
      </c>
      <c r="I3397">
        <v>2712173</v>
      </c>
      <c r="J3397" t="s">
        <v>41</v>
      </c>
      <c r="K3397" t="s">
        <v>8968</v>
      </c>
      <c r="L3397" t="s">
        <v>8968</v>
      </c>
      <c r="N3397" t="s">
        <v>49</v>
      </c>
      <c r="P3397">
        <v>24948159</v>
      </c>
      <c r="Q3397" t="s">
        <v>8967</v>
      </c>
      <c r="R3397">
        <v>462</v>
      </c>
      <c r="S3397">
        <v>153</v>
      </c>
    </row>
    <row r="3398" spans="1:19">
      <c r="A3398" t="s">
        <v>28</v>
      </c>
      <c r="B3398" t="s">
        <v>29</v>
      </c>
      <c r="C3398" t="s">
        <v>22</v>
      </c>
      <c r="D3398" t="s">
        <v>23</v>
      </c>
      <c r="E3398" t="s">
        <v>5</v>
      </c>
      <c r="G3398" t="s">
        <v>24</v>
      </c>
      <c r="H3398">
        <v>2944556</v>
      </c>
      <c r="I3398">
        <v>2945017</v>
      </c>
      <c r="J3398" t="s">
        <v>25</v>
      </c>
      <c r="K3398" t="s">
        <v>9664</v>
      </c>
      <c r="L3398" t="s">
        <v>9664</v>
      </c>
      <c r="N3398" t="s">
        <v>49</v>
      </c>
      <c r="P3398">
        <v>24947019</v>
      </c>
      <c r="Q3398" t="s">
        <v>9662</v>
      </c>
      <c r="R3398">
        <v>462</v>
      </c>
      <c r="S3398">
        <v>153</v>
      </c>
    </row>
    <row r="3399" spans="1:19">
      <c r="A3399" t="s">
        <v>28</v>
      </c>
      <c r="B3399" t="s">
        <v>29</v>
      </c>
      <c r="C3399" t="s">
        <v>22</v>
      </c>
      <c r="D3399" t="s">
        <v>23</v>
      </c>
      <c r="E3399" t="s">
        <v>5</v>
      </c>
      <c r="G3399" t="s">
        <v>24</v>
      </c>
      <c r="H3399">
        <v>3632029</v>
      </c>
      <c r="I3399">
        <v>3632490</v>
      </c>
      <c r="J3399" t="s">
        <v>25</v>
      </c>
      <c r="K3399" t="s">
        <v>11828</v>
      </c>
      <c r="L3399" t="s">
        <v>11828</v>
      </c>
      <c r="N3399" t="s">
        <v>11829</v>
      </c>
      <c r="O3399" t="s">
        <v>11825</v>
      </c>
      <c r="P3399">
        <v>24949072</v>
      </c>
      <c r="Q3399" t="s">
        <v>11826</v>
      </c>
      <c r="R3399">
        <v>462</v>
      </c>
      <c r="S3399">
        <v>153</v>
      </c>
    </row>
    <row r="3400" spans="1:19">
      <c r="A3400" t="s">
        <v>28</v>
      </c>
      <c r="B3400" t="s">
        <v>29</v>
      </c>
      <c r="C3400" t="s">
        <v>22</v>
      </c>
      <c r="D3400" t="s">
        <v>23</v>
      </c>
      <c r="E3400" t="s">
        <v>5</v>
      </c>
      <c r="G3400" t="s">
        <v>24</v>
      </c>
      <c r="H3400">
        <v>3645469</v>
      </c>
      <c r="I3400">
        <v>3645930</v>
      </c>
      <c r="J3400" t="s">
        <v>25</v>
      </c>
      <c r="K3400" t="s">
        <v>11883</v>
      </c>
      <c r="L3400" t="s">
        <v>11883</v>
      </c>
      <c r="N3400" t="s">
        <v>8859</v>
      </c>
      <c r="P3400">
        <v>24945817</v>
      </c>
      <c r="Q3400" t="s">
        <v>11881</v>
      </c>
      <c r="R3400">
        <v>462</v>
      </c>
      <c r="S3400">
        <v>153</v>
      </c>
    </row>
    <row r="3401" spans="1:19">
      <c r="A3401" t="s">
        <v>28</v>
      </c>
      <c r="B3401" t="s">
        <v>29</v>
      </c>
      <c r="C3401" t="s">
        <v>22</v>
      </c>
      <c r="D3401" t="s">
        <v>23</v>
      </c>
      <c r="E3401" t="s">
        <v>5</v>
      </c>
      <c r="G3401" t="s">
        <v>24</v>
      </c>
      <c r="H3401">
        <v>3678258</v>
      </c>
      <c r="I3401">
        <v>3678719</v>
      </c>
      <c r="J3401" t="s">
        <v>25</v>
      </c>
      <c r="K3401" t="s">
        <v>12004</v>
      </c>
      <c r="L3401" t="s">
        <v>12004</v>
      </c>
      <c r="N3401" t="s">
        <v>192</v>
      </c>
      <c r="P3401">
        <v>24946601</v>
      </c>
      <c r="Q3401" t="s">
        <v>12002</v>
      </c>
      <c r="R3401">
        <v>462</v>
      </c>
      <c r="S3401">
        <v>153</v>
      </c>
    </row>
    <row r="3402" spans="1:19">
      <c r="A3402" t="s">
        <v>28</v>
      </c>
      <c r="B3402" t="s">
        <v>29</v>
      </c>
      <c r="C3402" t="s">
        <v>22</v>
      </c>
      <c r="D3402" t="s">
        <v>23</v>
      </c>
      <c r="E3402" t="s">
        <v>5</v>
      </c>
      <c r="G3402" t="s">
        <v>24</v>
      </c>
      <c r="H3402">
        <v>4017577</v>
      </c>
      <c r="I3402">
        <v>4018038</v>
      </c>
      <c r="J3402" t="s">
        <v>25</v>
      </c>
      <c r="K3402" t="s">
        <v>13219</v>
      </c>
      <c r="L3402" t="s">
        <v>13219</v>
      </c>
      <c r="N3402" t="s">
        <v>49</v>
      </c>
      <c r="P3402">
        <v>24945630</v>
      </c>
      <c r="Q3402" t="s">
        <v>13217</v>
      </c>
      <c r="R3402">
        <v>462</v>
      </c>
      <c r="S3402">
        <v>153</v>
      </c>
    </row>
    <row r="3403" spans="1:19">
      <c r="A3403" t="s">
        <v>28</v>
      </c>
      <c r="B3403" t="s">
        <v>29</v>
      </c>
      <c r="C3403" t="s">
        <v>22</v>
      </c>
      <c r="D3403" t="s">
        <v>23</v>
      </c>
      <c r="E3403" t="s">
        <v>5</v>
      </c>
      <c r="G3403" t="s">
        <v>24</v>
      </c>
      <c r="H3403">
        <v>88912</v>
      </c>
      <c r="I3403">
        <v>89370</v>
      </c>
      <c r="J3403" t="s">
        <v>25</v>
      </c>
      <c r="K3403" t="s">
        <v>295</v>
      </c>
      <c r="L3403" t="s">
        <v>295</v>
      </c>
      <c r="N3403" t="s">
        <v>296</v>
      </c>
      <c r="P3403">
        <v>24949081</v>
      </c>
      <c r="Q3403" t="s">
        <v>293</v>
      </c>
      <c r="R3403">
        <v>459</v>
      </c>
      <c r="S3403">
        <v>152</v>
      </c>
    </row>
    <row r="3404" spans="1:19">
      <c r="A3404" t="s">
        <v>28</v>
      </c>
      <c r="B3404" t="s">
        <v>29</v>
      </c>
      <c r="C3404" t="s">
        <v>22</v>
      </c>
      <c r="D3404" t="s">
        <v>23</v>
      </c>
      <c r="E3404" t="s">
        <v>5</v>
      </c>
      <c r="G3404" t="s">
        <v>24</v>
      </c>
      <c r="H3404">
        <v>387046</v>
      </c>
      <c r="I3404">
        <v>387504</v>
      </c>
      <c r="J3404" t="s">
        <v>25</v>
      </c>
      <c r="K3404" t="s">
        <v>1369</v>
      </c>
      <c r="L3404" t="s">
        <v>1369</v>
      </c>
      <c r="N3404" t="s">
        <v>1370</v>
      </c>
      <c r="P3404">
        <v>24946406</v>
      </c>
      <c r="Q3404" t="s">
        <v>1367</v>
      </c>
      <c r="R3404">
        <v>459</v>
      </c>
      <c r="S3404">
        <v>152</v>
      </c>
    </row>
    <row r="3405" spans="1:19">
      <c r="A3405" t="s">
        <v>28</v>
      </c>
      <c r="B3405" t="s">
        <v>29</v>
      </c>
      <c r="C3405" t="s">
        <v>22</v>
      </c>
      <c r="D3405" t="s">
        <v>23</v>
      </c>
      <c r="E3405" t="s">
        <v>5</v>
      </c>
      <c r="G3405" t="s">
        <v>24</v>
      </c>
      <c r="H3405">
        <v>1354805</v>
      </c>
      <c r="I3405">
        <v>1355263</v>
      </c>
      <c r="J3405" t="s">
        <v>25</v>
      </c>
      <c r="K3405" t="s">
        <v>4700</v>
      </c>
      <c r="L3405" t="s">
        <v>4700</v>
      </c>
      <c r="N3405" t="s">
        <v>4701</v>
      </c>
      <c r="P3405">
        <v>24947111</v>
      </c>
      <c r="Q3405" t="s">
        <v>4698</v>
      </c>
      <c r="R3405">
        <v>459</v>
      </c>
      <c r="S3405">
        <v>152</v>
      </c>
    </row>
    <row r="3406" spans="1:19">
      <c r="A3406" t="s">
        <v>28</v>
      </c>
      <c r="B3406" t="s">
        <v>29</v>
      </c>
      <c r="C3406" t="s">
        <v>22</v>
      </c>
      <c r="D3406" t="s">
        <v>23</v>
      </c>
      <c r="E3406" t="s">
        <v>5</v>
      </c>
      <c r="G3406" t="s">
        <v>24</v>
      </c>
      <c r="H3406">
        <v>1466162</v>
      </c>
      <c r="I3406">
        <v>1466620</v>
      </c>
      <c r="J3406" t="s">
        <v>25</v>
      </c>
      <c r="K3406" t="s">
        <v>5091</v>
      </c>
      <c r="L3406" t="s">
        <v>5091</v>
      </c>
      <c r="N3406" t="s">
        <v>49</v>
      </c>
      <c r="P3406">
        <v>24947242</v>
      </c>
      <c r="Q3406" t="s">
        <v>5089</v>
      </c>
      <c r="R3406">
        <v>459</v>
      </c>
      <c r="S3406">
        <v>152</v>
      </c>
    </row>
    <row r="3407" spans="1:19">
      <c r="A3407" t="s">
        <v>28</v>
      </c>
      <c r="B3407" t="s">
        <v>29</v>
      </c>
      <c r="C3407" t="s">
        <v>22</v>
      </c>
      <c r="D3407" t="s">
        <v>23</v>
      </c>
      <c r="E3407" t="s">
        <v>5</v>
      </c>
      <c r="G3407" t="s">
        <v>24</v>
      </c>
      <c r="H3407">
        <v>1732855</v>
      </c>
      <c r="I3407">
        <v>1733313</v>
      </c>
      <c r="J3407" t="s">
        <v>41</v>
      </c>
      <c r="K3407" t="s">
        <v>5854</v>
      </c>
      <c r="L3407" t="s">
        <v>5854</v>
      </c>
      <c r="N3407" t="s">
        <v>5855</v>
      </c>
      <c r="P3407">
        <v>24947858</v>
      </c>
      <c r="Q3407" t="s">
        <v>5852</v>
      </c>
      <c r="R3407">
        <v>459</v>
      </c>
      <c r="S3407">
        <v>152</v>
      </c>
    </row>
    <row r="3408" spans="1:19">
      <c r="A3408" t="s">
        <v>28</v>
      </c>
      <c r="B3408" t="s">
        <v>29</v>
      </c>
      <c r="C3408" t="s">
        <v>22</v>
      </c>
      <c r="D3408" t="s">
        <v>23</v>
      </c>
      <c r="E3408" t="s">
        <v>5</v>
      </c>
      <c r="G3408" t="s">
        <v>24</v>
      </c>
      <c r="H3408">
        <v>1733317</v>
      </c>
      <c r="I3408">
        <v>1733775</v>
      </c>
      <c r="J3408" t="s">
        <v>41</v>
      </c>
      <c r="K3408" t="s">
        <v>5858</v>
      </c>
      <c r="L3408" t="s">
        <v>5858</v>
      </c>
      <c r="N3408" t="s">
        <v>5859</v>
      </c>
      <c r="P3408">
        <v>24947358</v>
      </c>
      <c r="Q3408" t="s">
        <v>5856</v>
      </c>
      <c r="R3408">
        <v>459</v>
      </c>
      <c r="S3408">
        <v>152</v>
      </c>
    </row>
    <row r="3409" spans="1:19">
      <c r="A3409" t="s">
        <v>28</v>
      </c>
      <c r="B3409" t="s">
        <v>29</v>
      </c>
      <c r="C3409" t="s">
        <v>22</v>
      </c>
      <c r="D3409" t="s">
        <v>23</v>
      </c>
      <c r="E3409" t="s">
        <v>5</v>
      </c>
      <c r="G3409" t="s">
        <v>24</v>
      </c>
      <c r="H3409">
        <v>2320978</v>
      </c>
      <c r="I3409">
        <v>2321436</v>
      </c>
      <c r="J3409" t="s">
        <v>41</v>
      </c>
      <c r="K3409" t="s">
        <v>7668</v>
      </c>
      <c r="L3409" t="s">
        <v>7668</v>
      </c>
      <c r="N3409" t="s">
        <v>7669</v>
      </c>
      <c r="P3409">
        <v>24945876</v>
      </c>
      <c r="Q3409" t="s">
        <v>7666</v>
      </c>
      <c r="R3409">
        <v>459</v>
      </c>
      <c r="S3409">
        <v>152</v>
      </c>
    </row>
    <row r="3410" spans="1:19">
      <c r="A3410" t="s">
        <v>28</v>
      </c>
      <c r="B3410" t="s">
        <v>29</v>
      </c>
      <c r="C3410" t="s">
        <v>22</v>
      </c>
      <c r="D3410" t="s">
        <v>23</v>
      </c>
      <c r="E3410" t="s">
        <v>5</v>
      </c>
      <c r="G3410" t="s">
        <v>24</v>
      </c>
      <c r="H3410">
        <v>3494739</v>
      </c>
      <c r="I3410">
        <v>3495197</v>
      </c>
      <c r="J3410" t="s">
        <v>25</v>
      </c>
      <c r="K3410" t="s">
        <v>11410</v>
      </c>
      <c r="L3410" t="s">
        <v>11410</v>
      </c>
      <c r="N3410" t="s">
        <v>49</v>
      </c>
      <c r="P3410">
        <v>24948323</v>
      </c>
      <c r="Q3410" t="s">
        <v>11408</v>
      </c>
      <c r="R3410">
        <v>459</v>
      </c>
      <c r="S3410">
        <v>152</v>
      </c>
    </row>
    <row r="3411" spans="1:19">
      <c r="A3411" t="s">
        <v>28</v>
      </c>
      <c r="B3411" t="s">
        <v>29</v>
      </c>
      <c r="C3411" t="s">
        <v>22</v>
      </c>
      <c r="D3411" t="s">
        <v>23</v>
      </c>
      <c r="E3411" t="s">
        <v>5</v>
      </c>
      <c r="G3411" t="s">
        <v>24</v>
      </c>
      <c r="H3411">
        <v>3912487</v>
      </c>
      <c r="I3411">
        <v>3912945</v>
      </c>
      <c r="J3411" t="s">
        <v>41</v>
      </c>
      <c r="K3411" t="s">
        <v>12814</v>
      </c>
      <c r="L3411" t="s">
        <v>12814</v>
      </c>
      <c r="N3411" t="s">
        <v>12815</v>
      </c>
      <c r="P3411">
        <v>24945632</v>
      </c>
      <c r="Q3411" t="s">
        <v>12812</v>
      </c>
      <c r="R3411">
        <v>459</v>
      </c>
      <c r="S3411">
        <v>152</v>
      </c>
    </row>
    <row r="3412" spans="1:19">
      <c r="A3412" t="s">
        <v>28</v>
      </c>
      <c r="B3412" t="s">
        <v>29</v>
      </c>
      <c r="C3412" t="s">
        <v>22</v>
      </c>
      <c r="D3412" t="s">
        <v>23</v>
      </c>
      <c r="E3412" t="s">
        <v>5</v>
      </c>
      <c r="G3412" t="s">
        <v>24</v>
      </c>
      <c r="H3412">
        <v>4224712</v>
      </c>
      <c r="I3412">
        <v>4225170</v>
      </c>
      <c r="J3412" t="s">
        <v>25</v>
      </c>
      <c r="K3412" t="s">
        <v>13913</v>
      </c>
      <c r="L3412" t="s">
        <v>13913</v>
      </c>
      <c r="N3412" t="s">
        <v>13914</v>
      </c>
      <c r="P3412">
        <v>24946266</v>
      </c>
      <c r="Q3412" t="s">
        <v>13911</v>
      </c>
      <c r="R3412">
        <v>459</v>
      </c>
      <c r="S3412">
        <v>152</v>
      </c>
    </row>
    <row r="3413" spans="1:19">
      <c r="A3413" t="s">
        <v>28</v>
      </c>
      <c r="B3413" t="s">
        <v>29</v>
      </c>
      <c r="C3413" t="s">
        <v>22</v>
      </c>
      <c r="D3413" t="s">
        <v>23</v>
      </c>
      <c r="E3413" t="s">
        <v>5</v>
      </c>
      <c r="G3413" t="s">
        <v>24</v>
      </c>
      <c r="H3413">
        <v>4602203</v>
      </c>
      <c r="I3413">
        <v>4602661</v>
      </c>
      <c r="J3413" t="s">
        <v>25</v>
      </c>
      <c r="K3413" t="s">
        <v>15206</v>
      </c>
      <c r="L3413" t="s">
        <v>15206</v>
      </c>
      <c r="N3413" t="s">
        <v>49</v>
      </c>
      <c r="P3413">
        <v>24945787</v>
      </c>
      <c r="Q3413" t="s">
        <v>15204</v>
      </c>
      <c r="R3413">
        <v>459</v>
      </c>
      <c r="S3413">
        <v>152</v>
      </c>
    </row>
    <row r="3414" spans="1:19">
      <c r="A3414" t="s">
        <v>28</v>
      </c>
      <c r="B3414" t="s">
        <v>29</v>
      </c>
      <c r="C3414" t="s">
        <v>22</v>
      </c>
      <c r="D3414" t="s">
        <v>23</v>
      </c>
      <c r="E3414" t="s">
        <v>5</v>
      </c>
      <c r="G3414" t="s">
        <v>24</v>
      </c>
      <c r="H3414">
        <v>222162</v>
      </c>
      <c r="I3414">
        <v>222617</v>
      </c>
      <c r="J3414" t="s">
        <v>41</v>
      </c>
      <c r="K3414" t="s">
        <v>791</v>
      </c>
      <c r="L3414" t="s">
        <v>791</v>
      </c>
      <c r="N3414" t="s">
        <v>192</v>
      </c>
      <c r="P3414">
        <v>24949008</v>
      </c>
      <c r="Q3414" t="s">
        <v>789</v>
      </c>
      <c r="R3414">
        <v>456</v>
      </c>
      <c r="S3414">
        <v>151</v>
      </c>
    </row>
    <row r="3415" spans="1:19">
      <c r="A3415" t="s">
        <v>28</v>
      </c>
      <c r="B3415" t="s">
        <v>29</v>
      </c>
      <c r="C3415" t="s">
        <v>22</v>
      </c>
      <c r="D3415" t="s">
        <v>23</v>
      </c>
      <c r="E3415" t="s">
        <v>5</v>
      </c>
      <c r="G3415" t="s">
        <v>24</v>
      </c>
      <c r="H3415">
        <v>607596</v>
      </c>
      <c r="I3415">
        <v>608051</v>
      </c>
      <c r="J3415" t="s">
        <v>41</v>
      </c>
      <c r="K3415" t="s">
        <v>2104</v>
      </c>
      <c r="L3415" t="s">
        <v>2104</v>
      </c>
      <c r="N3415" t="s">
        <v>49</v>
      </c>
      <c r="P3415">
        <v>24949333</v>
      </c>
      <c r="Q3415" t="s">
        <v>2102</v>
      </c>
      <c r="R3415">
        <v>456</v>
      </c>
      <c r="S3415">
        <v>151</v>
      </c>
    </row>
    <row r="3416" spans="1:19">
      <c r="A3416" t="s">
        <v>28</v>
      </c>
      <c r="B3416" t="s">
        <v>29</v>
      </c>
      <c r="C3416" t="s">
        <v>22</v>
      </c>
      <c r="D3416" t="s">
        <v>23</v>
      </c>
      <c r="E3416" t="s">
        <v>5</v>
      </c>
      <c r="G3416" t="s">
        <v>24</v>
      </c>
      <c r="H3416">
        <v>1023157</v>
      </c>
      <c r="I3416">
        <v>1023612</v>
      </c>
      <c r="J3416" t="s">
        <v>41</v>
      </c>
      <c r="K3416" t="s">
        <v>3612</v>
      </c>
      <c r="L3416" t="s">
        <v>3612</v>
      </c>
      <c r="N3416" t="s">
        <v>3613</v>
      </c>
      <c r="O3416" t="s">
        <v>3609</v>
      </c>
      <c r="P3416">
        <v>24945564</v>
      </c>
      <c r="Q3416" t="s">
        <v>3610</v>
      </c>
      <c r="R3416">
        <v>456</v>
      </c>
      <c r="S3416">
        <v>151</v>
      </c>
    </row>
    <row r="3417" spans="1:19">
      <c r="A3417" t="s">
        <v>28</v>
      </c>
      <c r="B3417" t="s">
        <v>29</v>
      </c>
      <c r="C3417" t="s">
        <v>22</v>
      </c>
      <c r="D3417" t="s">
        <v>23</v>
      </c>
      <c r="E3417" t="s">
        <v>5</v>
      </c>
      <c r="G3417" t="s">
        <v>24</v>
      </c>
      <c r="H3417">
        <v>1097929</v>
      </c>
      <c r="I3417">
        <v>1098384</v>
      </c>
      <c r="J3417" t="s">
        <v>41</v>
      </c>
      <c r="K3417" t="s">
        <v>3864</v>
      </c>
      <c r="L3417" t="s">
        <v>3864</v>
      </c>
      <c r="N3417" t="s">
        <v>509</v>
      </c>
      <c r="P3417">
        <v>24947865</v>
      </c>
      <c r="Q3417" t="s">
        <v>3862</v>
      </c>
      <c r="R3417">
        <v>456</v>
      </c>
      <c r="S3417">
        <v>151</v>
      </c>
    </row>
    <row r="3418" spans="1:19">
      <c r="A3418" t="s">
        <v>28</v>
      </c>
      <c r="B3418" t="s">
        <v>29</v>
      </c>
      <c r="C3418" t="s">
        <v>22</v>
      </c>
      <c r="D3418" t="s">
        <v>23</v>
      </c>
      <c r="E3418" t="s">
        <v>5</v>
      </c>
      <c r="G3418" t="s">
        <v>24</v>
      </c>
      <c r="H3418">
        <v>2431827</v>
      </c>
      <c r="I3418">
        <v>2432282</v>
      </c>
      <c r="J3418" t="s">
        <v>41</v>
      </c>
      <c r="K3418" t="s">
        <v>8061</v>
      </c>
      <c r="L3418" t="s">
        <v>8061</v>
      </c>
      <c r="N3418" t="s">
        <v>49</v>
      </c>
      <c r="P3418">
        <v>24946908</v>
      </c>
      <c r="Q3418" t="s">
        <v>8059</v>
      </c>
      <c r="R3418">
        <v>456</v>
      </c>
      <c r="S3418">
        <v>151</v>
      </c>
    </row>
    <row r="3419" spans="1:19">
      <c r="A3419" t="s">
        <v>28</v>
      </c>
      <c r="B3419" t="s">
        <v>29</v>
      </c>
      <c r="C3419" t="s">
        <v>22</v>
      </c>
      <c r="D3419" t="s">
        <v>23</v>
      </c>
      <c r="E3419" t="s">
        <v>5</v>
      </c>
      <c r="G3419" t="s">
        <v>24</v>
      </c>
      <c r="H3419">
        <v>2519234</v>
      </c>
      <c r="I3419">
        <v>2519689</v>
      </c>
      <c r="J3419" t="s">
        <v>41</v>
      </c>
      <c r="K3419" t="s">
        <v>8320</v>
      </c>
      <c r="L3419" t="s">
        <v>8320</v>
      </c>
      <c r="N3419" t="s">
        <v>509</v>
      </c>
      <c r="P3419">
        <v>24948376</v>
      </c>
      <c r="Q3419" t="s">
        <v>8318</v>
      </c>
      <c r="R3419">
        <v>456</v>
      </c>
      <c r="S3419">
        <v>151</v>
      </c>
    </row>
    <row r="3420" spans="1:19">
      <c r="A3420" t="s">
        <v>28</v>
      </c>
      <c r="B3420" t="s">
        <v>29</v>
      </c>
      <c r="C3420" t="s">
        <v>22</v>
      </c>
      <c r="D3420" t="s">
        <v>23</v>
      </c>
      <c r="E3420" t="s">
        <v>5</v>
      </c>
      <c r="G3420" t="s">
        <v>24</v>
      </c>
      <c r="H3420">
        <v>2834054</v>
      </c>
      <c r="I3420">
        <v>2834509</v>
      </c>
      <c r="J3420" t="s">
        <v>41</v>
      </c>
      <c r="K3420" t="s">
        <v>9354</v>
      </c>
      <c r="L3420" t="s">
        <v>9354</v>
      </c>
      <c r="N3420" t="s">
        <v>9355</v>
      </c>
      <c r="P3420">
        <v>24946401</v>
      </c>
      <c r="Q3420" t="s">
        <v>9352</v>
      </c>
      <c r="R3420">
        <v>456</v>
      </c>
      <c r="S3420">
        <v>151</v>
      </c>
    </row>
    <row r="3421" spans="1:19">
      <c r="A3421" t="s">
        <v>28</v>
      </c>
      <c r="B3421" t="s">
        <v>29</v>
      </c>
      <c r="C3421" t="s">
        <v>22</v>
      </c>
      <c r="D3421" t="s">
        <v>23</v>
      </c>
      <c r="E3421" t="s">
        <v>5</v>
      </c>
      <c r="G3421" t="s">
        <v>24</v>
      </c>
      <c r="H3421">
        <v>2851719</v>
      </c>
      <c r="I3421">
        <v>2852174</v>
      </c>
      <c r="J3421" t="s">
        <v>25</v>
      </c>
      <c r="K3421" t="s">
        <v>9401</v>
      </c>
      <c r="L3421" t="s">
        <v>9401</v>
      </c>
      <c r="N3421" t="s">
        <v>9402</v>
      </c>
      <c r="P3421">
        <v>24946747</v>
      </c>
      <c r="Q3421" t="s">
        <v>9399</v>
      </c>
      <c r="R3421">
        <v>456</v>
      </c>
      <c r="S3421">
        <v>151</v>
      </c>
    </row>
    <row r="3422" spans="1:19">
      <c r="A3422" t="s">
        <v>28</v>
      </c>
      <c r="B3422" t="s">
        <v>29</v>
      </c>
      <c r="C3422" t="s">
        <v>22</v>
      </c>
      <c r="D3422" t="s">
        <v>23</v>
      </c>
      <c r="E3422" t="s">
        <v>5</v>
      </c>
      <c r="G3422" t="s">
        <v>24</v>
      </c>
      <c r="H3422">
        <v>3065905</v>
      </c>
      <c r="I3422">
        <v>3066360</v>
      </c>
      <c r="J3422" t="s">
        <v>25</v>
      </c>
      <c r="K3422" t="s">
        <v>9978</v>
      </c>
      <c r="L3422" t="s">
        <v>9978</v>
      </c>
      <c r="N3422" t="s">
        <v>4857</v>
      </c>
      <c r="P3422">
        <v>24949477</v>
      </c>
      <c r="Q3422" t="s">
        <v>9976</v>
      </c>
      <c r="R3422">
        <v>456</v>
      </c>
      <c r="S3422">
        <v>151</v>
      </c>
    </row>
    <row r="3423" spans="1:19">
      <c r="A3423" t="s">
        <v>28</v>
      </c>
      <c r="B3423" t="s">
        <v>29</v>
      </c>
      <c r="C3423" t="s">
        <v>22</v>
      </c>
      <c r="D3423" t="s">
        <v>23</v>
      </c>
      <c r="E3423" t="s">
        <v>5</v>
      </c>
      <c r="G3423" t="s">
        <v>24</v>
      </c>
      <c r="H3423">
        <v>3758636</v>
      </c>
      <c r="I3423">
        <v>3759091</v>
      </c>
      <c r="J3423" t="s">
        <v>25</v>
      </c>
      <c r="K3423" t="s">
        <v>12281</v>
      </c>
      <c r="L3423" t="s">
        <v>12281</v>
      </c>
      <c r="N3423" t="s">
        <v>12282</v>
      </c>
      <c r="P3423">
        <v>24948495</v>
      </c>
      <c r="Q3423" t="s">
        <v>12279</v>
      </c>
      <c r="R3423">
        <v>456</v>
      </c>
      <c r="S3423">
        <v>151</v>
      </c>
    </row>
    <row r="3424" spans="1:19">
      <c r="A3424" t="s">
        <v>28</v>
      </c>
      <c r="B3424" t="s">
        <v>29</v>
      </c>
      <c r="C3424" t="s">
        <v>22</v>
      </c>
      <c r="D3424" t="s">
        <v>23</v>
      </c>
      <c r="E3424" t="s">
        <v>5</v>
      </c>
      <c r="G3424" t="s">
        <v>24</v>
      </c>
      <c r="H3424">
        <v>3779405</v>
      </c>
      <c r="I3424">
        <v>3779860</v>
      </c>
      <c r="J3424" t="s">
        <v>25</v>
      </c>
      <c r="K3424" t="s">
        <v>12347</v>
      </c>
      <c r="L3424" t="s">
        <v>12347</v>
      </c>
      <c r="N3424" t="s">
        <v>1039</v>
      </c>
      <c r="P3424">
        <v>24946133</v>
      </c>
      <c r="Q3424" t="s">
        <v>12345</v>
      </c>
      <c r="R3424">
        <v>456</v>
      </c>
      <c r="S3424">
        <v>151</v>
      </c>
    </row>
    <row r="3425" spans="1:19">
      <c r="A3425" t="s">
        <v>28</v>
      </c>
      <c r="B3425" t="s">
        <v>29</v>
      </c>
      <c r="C3425" t="s">
        <v>22</v>
      </c>
      <c r="D3425" t="s">
        <v>23</v>
      </c>
      <c r="E3425" t="s">
        <v>5</v>
      </c>
      <c r="G3425" t="s">
        <v>24</v>
      </c>
      <c r="H3425">
        <v>4478817</v>
      </c>
      <c r="I3425">
        <v>4479272</v>
      </c>
      <c r="J3425" t="s">
        <v>25</v>
      </c>
      <c r="K3425" t="s">
        <v>14698</v>
      </c>
      <c r="L3425" t="s">
        <v>14698</v>
      </c>
      <c r="N3425" t="s">
        <v>49</v>
      </c>
      <c r="P3425">
        <v>25392882</v>
      </c>
      <c r="Q3425" t="s">
        <v>14696</v>
      </c>
      <c r="R3425">
        <v>456</v>
      </c>
      <c r="S3425">
        <v>151</v>
      </c>
    </row>
    <row r="3426" spans="1:19">
      <c r="A3426" t="s">
        <v>28</v>
      </c>
      <c r="B3426" t="s">
        <v>29</v>
      </c>
      <c r="C3426" t="s">
        <v>22</v>
      </c>
      <c r="D3426" t="s">
        <v>23</v>
      </c>
      <c r="E3426" t="s">
        <v>5</v>
      </c>
      <c r="G3426" t="s">
        <v>24</v>
      </c>
      <c r="H3426">
        <v>4708074</v>
      </c>
      <c r="I3426">
        <v>4708529</v>
      </c>
      <c r="J3426" t="s">
        <v>41</v>
      </c>
      <c r="K3426" t="s">
        <v>15550</v>
      </c>
      <c r="L3426" t="s">
        <v>15550</v>
      </c>
      <c r="N3426" t="s">
        <v>15551</v>
      </c>
      <c r="P3426">
        <v>24947301</v>
      </c>
      <c r="Q3426" t="s">
        <v>15548</v>
      </c>
      <c r="R3426">
        <v>456</v>
      </c>
      <c r="S3426">
        <v>151</v>
      </c>
    </row>
    <row r="3427" spans="1:19">
      <c r="A3427" t="s">
        <v>28</v>
      </c>
      <c r="B3427" t="s">
        <v>29</v>
      </c>
      <c r="C3427" t="s">
        <v>22</v>
      </c>
      <c r="D3427" t="s">
        <v>23</v>
      </c>
      <c r="E3427" t="s">
        <v>5</v>
      </c>
      <c r="G3427" t="s">
        <v>24</v>
      </c>
      <c r="H3427">
        <v>765821</v>
      </c>
      <c r="I3427">
        <v>766273</v>
      </c>
      <c r="J3427" t="s">
        <v>41</v>
      </c>
      <c r="K3427" t="s">
        <v>2735</v>
      </c>
      <c r="L3427" t="s">
        <v>2735</v>
      </c>
      <c r="N3427" t="s">
        <v>2736</v>
      </c>
      <c r="P3427">
        <v>24947660</v>
      </c>
      <c r="Q3427" t="s">
        <v>2734</v>
      </c>
      <c r="R3427">
        <v>453</v>
      </c>
      <c r="S3427">
        <v>150</v>
      </c>
    </row>
    <row r="3428" spans="1:19">
      <c r="A3428" t="s">
        <v>28</v>
      </c>
      <c r="B3428" t="s">
        <v>29</v>
      </c>
      <c r="C3428" t="s">
        <v>22</v>
      </c>
      <c r="D3428" t="s">
        <v>23</v>
      </c>
      <c r="E3428" t="s">
        <v>5</v>
      </c>
      <c r="G3428" t="s">
        <v>24</v>
      </c>
      <c r="H3428">
        <v>1181080</v>
      </c>
      <c r="I3428">
        <v>1181532</v>
      </c>
      <c r="J3428" t="s">
        <v>25</v>
      </c>
      <c r="K3428" t="s">
        <v>4156</v>
      </c>
      <c r="L3428" t="s">
        <v>4156</v>
      </c>
      <c r="N3428" t="s">
        <v>4157</v>
      </c>
      <c r="P3428">
        <v>24945656</v>
      </c>
      <c r="Q3428" t="s">
        <v>4154</v>
      </c>
      <c r="R3428">
        <v>453</v>
      </c>
      <c r="S3428">
        <v>150</v>
      </c>
    </row>
    <row r="3429" spans="1:19">
      <c r="A3429" t="s">
        <v>28</v>
      </c>
      <c r="B3429" t="s">
        <v>29</v>
      </c>
      <c r="C3429" t="s">
        <v>22</v>
      </c>
      <c r="D3429" t="s">
        <v>23</v>
      </c>
      <c r="E3429" t="s">
        <v>5</v>
      </c>
      <c r="G3429" t="s">
        <v>24</v>
      </c>
      <c r="H3429">
        <v>1316511</v>
      </c>
      <c r="I3429">
        <v>1316963</v>
      </c>
      <c r="J3429" t="s">
        <v>25</v>
      </c>
      <c r="K3429" t="s">
        <v>4565</v>
      </c>
      <c r="L3429" t="s">
        <v>4565</v>
      </c>
      <c r="N3429" t="s">
        <v>4566</v>
      </c>
      <c r="P3429">
        <v>24949458</v>
      </c>
      <c r="Q3429" t="s">
        <v>4563</v>
      </c>
      <c r="R3429">
        <v>453</v>
      </c>
      <c r="S3429">
        <v>150</v>
      </c>
    </row>
    <row r="3430" spans="1:19">
      <c r="A3430" t="s">
        <v>28</v>
      </c>
      <c r="B3430" t="s">
        <v>29</v>
      </c>
      <c r="C3430" t="s">
        <v>22</v>
      </c>
      <c r="D3430" t="s">
        <v>23</v>
      </c>
      <c r="E3430" t="s">
        <v>5</v>
      </c>
      <c r="G3430" t="s">
        <v>24</v>
      </c>
      <c r="H3430">
        <v>1813088</v>
      </c>
      <c r="I3430">
        <v>1813540</v>
      </c>
      <c r="J3430" t="s">
        <v>25</v>
      </c>
      <c r="K3430" t="s">
        <v>6111</v>
      </c>
      <c r="L3430" t="s">
        <v>6111</v>
      </c>
      <c r="N3430" t="s">
        <v>6112</v>
      </c>
      <c r="P3430">
        <v>24948006</v>
      </c>
      <c r="Q3430" t="s">
        <v>6109</v>
      </c>
      <c r="R3430">
        <v>453</v>
      </c>
      <c r="S3430">
        <v>150</v>
      </c>
    </row>
    <row r="3431" spans="1:19">
      <c r="A3431" t="s">
        <v>28</v>
      </c>
      <c r="B3431" t="s">
        <v>29</v>
      </c>
      <c r="C3431" t="s">
        <v>22</v>
      </c>
      <c r="D3431" t="s">
        <v>23</v>
      </c>
      <c r="E3431" t="s">
        <v>5</v>
      </c>
      <c r="G3431" t="s">
        <v>24</v>
      </c>
      <c r="H3431">
        <v>1968771</v>
      </c>
      <c r="I3431">
        <v>1969223</v>
      </c>
      <c r="J3431" t="s">
        <v>41</v>
      </c>
      <c r="K3431" t="s">
        <v>6582</v>
      </c>
      <c r="L3431" t="s">
        <v>6582</v>
      </c>
      <c r="N3431" t="s">
        <v>192</v>
      </c>
      <c r="P3431">
        <v>24945185</v>
      </c>
      <c r="Q3431" t="s">
        <v>6580</v>
      </c>
      <c r="R3431">
        <v>453</v>
      </c>
      <c r="S3431">
        <v>150</v>
      </c>
    </row>
    <row r="3432" spans="1:19">
      <c r="A3432" t="s">
        <v>28</v>
      </c>
      <c r="B3432" t="s">
        <v>29</v>
      </c>
      <c r="C3432" t="s">
        <v>22</v>
      </c>
      <c r="D3432" t="s">
        <v>23</v>
      </c>
      <c r="E3432" t="s">
        <v>5</v>
      </c>
      <c r="G3432" t="s">
        <v>24</v>
      </c>
      <c r="H3432">
        <v>2378583</v>
      </c>
      <c r="I3432">
        <v>2379035</v>
      </c>
      <c r="J3432" t="s">
        <v>25</v>
      </c>
      <c r="K3432" t="s">
        <v>7928</v>
      </c>
      <c r="L3432" t="s">
        <v>7928</v>
      </c>
      <c r="N3432" t="s">
        <v>7929</v>
      </c>
      <c r="O3432" t="s">
        <v>7925</v>
      </c>
      <c r="P3432">
        <v>24946632</v>
      </c>
      <c r="Q3432" t="s">
        <v>7926</v>
      </c>
      <c r="R3432">
        <v>453</v>
      </c>
      <c r="S3432">
        <v>150</v>
      </c>
    </row>
    <row r="3433" spans="1:19">
      <c r="A3433" t="s">
        <v>28</v>
      </c>
      <c r="B3433" t="s">
        <v>29</v>
      </c>
      <c r="C3433" t="s">
        <v>22</v>
      </c>
      <c r="D3433" t="s">
        <v>23</v>
      </c>
      <c r="E3433" t="s">
        <v>5</v>
      </c>
      <c r="G3433" t="s">
        <v>24</v>
      </c>
      <c r="H3433">
        <v>2979991</v>
      </c>
      <c r="I3433">
        <v>2980443</v>
      </c>
      <c r="J3433" t="s">
        <v>25</v>
      </c>
      <c r="K3433" t="s">
        <v>9742</v>
      </c>
      <c r="L3433" t="s">
        <v>9742</v>
      </c>
      <c r="N3433" t="s">
        <v>49</v>
      </c>
      <c r="P3433">
        <v>24947578</v>
      </c>
      <c r="Q3433" t="s">
        <v>9740</v>
      </c>
      <c r="R3433">
        <v>453</v>
      </c>
      <c r="S3433">
        <v>150</v>
      </c>
    </row>
    <row r="3434" spans="1:19">
      <c r="A3434" t="s">
        <v>28</v>
      </c>
      <c r="B3434" t="s">
        <v>29</v>
      </c>
      <c r="C3434" t="s">
        <v>22</v>
      </c>
      <c r="D3434" t="s">
        <v>23</v>
      </c>
      <c r="E3434" t="s">
        <v>5</v>
      </c>
      <c r="G3434" t="s">
        <v>24</v>
      </c>
      <c r="H3434">
        <v>3356811</v>
      </c>
      <c r="I3434">
        <v>3357263</v>
      </c>
      <c r="J3434" t="s">
        <v>25</v>
      </c>
      <c r="K3434" t="s">
        <v>10927</v>
      </c>
      <c r="L3434" t="s">
        <v>10927</v>
      </c>
      <c r="N3434" t="s">
        <v>10928</v>
      </c>
      <c r="P3434">
        <v>24947341</v>
      </c>
      <c r="Q3434" t="s">
        <v>10925</v>
      </c>
      <c r="R3434">
        <v>453</v>
      </c>
      <c r="S3434">
        <v>150</v>
      </c>
    </row>
    <row r="3435" spans="1:19">
      <c r="A3435" t="s">
        <v>28</v>
      </c>
      <c r="B3435" t="s">
        <v>29</v>
      </c>
      <c r="C3435" t="s">
        <v>22</v>
      </c>
      <c r="D3435" t="s">
        <v>23</v>
      </c>
      <c r="E3435" t="s">
        <v>5</v>
      </c>
      <c r="G3435" t="s">
        <v>24</v>
      </c>
      <c r="H3435">
        <v>3550575</v>
      </c>
      <c r="I3435">
        <v>3551027</v>
      </c>
      <c r="J3435" t="s">
        <v>25</v>
      </c>
      <c r="K3435" t="s">
        <v>11570</v>
      </c>
      <c r="L3435" t="s">
        <v>11570</v>
      </c>
      <c r="N3435" t="s">
        <v>49</v>
      </c>
      <c r="P3435">
        <v>24945697</v>
      </c>
      <c r="Q3435" t="s">
        <v>11568</v>
      </c>
      <c r="R3435">
        <v>453</v>
      </c>
      <c r="S3435">
        <v>150</v>
      </c>
    </row>
    <row r="3436" spans="1:19">
      <c r="A3436" t="s">
        <v>28</v>
      </c>
      <c r="B3436" t="s">
        <v>29</v>
      </c>
      <c r="C3436" t="s">
        <v>22</v>
      </c>
      <c r="D3436" t="s">
        <v>23</v>
      </c>
      <c r="E3436" t="s">
        <v>5</v>
      </c>
      <c r="G3436" t="s">
        <v>24</v>
      </c>
      <c r="H3436">
        <v>3896216</v>
      </c>
      <c r="I3436">
        <v>3896668</v>
      </c>
      <c r="J3436" t="s">
        <v>41</v>
      </c>
      <c r="K3436" t="s">
        <v>12758</v>
      </c>
      <c r="L3436" t="s">
        <v>12758</v>
      </c>
      <c r="N3436" t="s">
        <v>12759</v>
      </c>
      <c r="P3436">
        <v>24946476</v>
      </c>
      <c r="Q3436" t="s">
        <v>12756</v>
      </c>
      <c r="R3436">
        <v>453</v>
      </c>
      <c r="S3436">
        <v>150</v>
      </c>
    </row>
    <row r="3437" spans="1:19">
      <c r="A3437" t="s">
        <v>28</v>
      </c>
      <c r="B3437" t="s">
        <v>29</v>
      </c>
      <c r="C3437" t="s">
        <v>22</v>
      </c>
      <c r="D3437" t="s">
        <v>23</v>
      </c>
      <c r="E3437" t="s">
        <v>5</v>
      </c>
      <c r="G3437" t="s">
        <v>24</v>
      </c>
      <c r="H3437">
        <v>536653</v>
      </c>
      <c r="I3437">
        <v>537102</v>
      </c>
      <c r="J3437" t="s">
        <v>25</v>
      </c>
      <c r="K3437" t="s">
        <v>1890</v>
      </c>
      <c r="L3437" t="s">
        <v>1890</v>
      </c>
      <c r="N3437" t="s">
        <v>49</v>
      </c>
      <c r="P3437">
        <v>24949061</v>
      </c>
      <c r="Q3437" t="s">
        <v>1888</v>
      </c>
      <c r="R3437">
        <v>450</v>
      </c>
      <c r="S3437">
        <v>149</v>
      </c>
    </row>
    <row r="3438" spans="1:19">
      <c r="A3438" t="s">
        <v>28</v>
      </c>
      <c r="B3438" t="s">
        <v>29</v>
      </c>
      <c r="C3438" t="s">
        <v>22</v>
      </c>
      <c r="D3438" t="s">
        <v>23</v>
      </c>
      <c r="E3438" t="s">
        <v>5</v>
      </c>
      <c r="G3438" t="s">
        <v>24</v>
      </c>
      <c r="H3438">
        <v>1023648</v>
      </c>
      <c r="I3438">
        <v>1024097</v>
      </c>
      <c r="J3438" t="s">
        <v>41</v>
      </c>
      <c r="K3438" t="s">
        <v>3617</v>
      </c>
      <c r="L3438" t="s">
        <v>3617</v>
      </c>
      <c r="N3438" t="s">
        <v>3618</v>
      </c>
      <c r="O3438" t="s">
        <v>3614</v>
      </c>
      <c r="P3438">
        <v>24947368</v>
      </c>
      <c r="Q3438" t="s">
        <v>3615</v>
      </c>
      <c r="R3438">
        <v>450</v>
      </c>
      <c r="S3438">
        <v>149</v>
      </c>
    </row>
    <row r="3439" spans="1:19">
      <c r="A3439" t="s">
        <v>28</v>
      </c>
      <c r="B3439" t="s">
        <v>29</v>
      </c>
      <c r="C3439" t="s">
        <v>22</v>
      </c>
      <c r="D3439" t="s">
        <v>23</v>
      </c>
      <c r="E3439" t="s">
        <v>5</v>
      </c>
      <c r="G3439" t="s">
        <v>24</v>
      </c>
      <c r="H3439">
        <v>2316802</v>
      </c>
      <c r="I3439">
        <v>2317251</v>
      </c>
      <c r="J3439" t="s">
        <v>41</v>
      </c>
      <c r="K3439" t="s">
        <v>7652</v>
      </c>
      <c r="L3439" t="s">
        <v>7652</v>
      </c>
      <c r="N3439" t="s">
        <v>7653</v>
      </c>
      <c r="P3439">
        <v>24947165</v>
      </c>
      <c r="Q3439" t="s">
        <v>7650</v>
      </c>
      <c r="R3439">
        <v>450</v>
      </c>
      <c r="S3439">
        <v>149</v>
      </c>
    </row>
    <row r="3440" spans="1:19">
      <c r="A3440" t="s">
        <v>28</v>
      </c>
      <c r="B3440" t="s">
        <v>29</v>
      </c>
      <c r="C3440" t="s">
        <v>22</v>
      </c>
      <c r="D3440" t="s">
        <v>23</v>
      </c>
      <c r="E3440" t="s">
        <v>5</v>
      </c>
      <c r="G3440" t="s">
        <v>24</v>
      </c>
      <c r="H3440">
        <v>2559606</v>
      </c>
      <c r="I3440">
        <v>2560055</v>
      </c>
      <c r="J3440" t="s">
        <v>25</v>
      </c>
      <c r="K3440" t="s">
        <v>8483</v>
      </c>
      <c r="L3440" t="s">
        <v>8483</v>
      </c>
      <c r="N3440" t="s">
        <v>8484</v>
      </c>
      <c r="P3440">
        <v>24948427</v>
      </c>
      <c r="Q3440" t="s">
        <v>8481</v>
      </c>
      <c r="R3440">
        <v>450</v>
      </c>
      <c r="S3440">
        <v>149</v>
      </c>
    </row>
    <row r="3441" spans="1:19">
      <c r="A3441" t="s">
        <v>28</v>
      </c>
      <c r="B3441" t="s">
        <v>29</v>
      </c>
      <c r="C3441" t="s">
        <v>22</v>
      </c>
      <c r="D3441" t="s">
        <v>23</v>
      </c>
      <c r="E3441" t="s">
        <v>5</v>
      </c>
      <c r="G3441" t="s">
        <v>24</v>
      </c>
      <c r="H3441">
        <v>2572697</v>
      </c>
      <c r="I3441">
        <v>2573146</v>
      </c>
      <c r="J3441" t="s">
        <v>25</v>
      </c>
      <c r="K3441" t="s">
        <v>8539</v>
      </c>
      <c r="L3441" t="s">
        <v>8539</v>
      </c>
      <c r="N3441" t="s">
        <v>8540</v>
      </c>
      <c r="P3441">
        <v>24948192</v>
      </c>
      <c r="Q3441" t="s">
        <v>8537</v>
      </c>
      <c r="R3441">
        <v>450</v>
      </c>
      <c r="S3441">
        <v>149</v>
      </c>
    </row>
    <row r="3442" spans="1:19">
      <c r="A3442" t="s">
        <v>28</v>
      </c>
      <c r="B3442" t="s">
        <v>29</v>
      </c>
      <c r="C3442" t="s">
        <v>22</v>
      </c>
      <c r="D3442" t="s">
        <v>23</v>
      </c>
      <c r="E3442" t="s">
        <v>5</v>
      </c>
      <c r="G3442" t="s">
        <v>24</v>
      </c>
      <c r="H3442">
        <v>2603494</v>
      </c>
      <c r="I3442">
        <v>2603943</v>
      </c>
      <c r="J3442" t="s">
        <v>41</v>
      </c>
      <c r="K3442" t="s">
        <v>8623</v>
      </c>
      <c r="L3442" t="s">
        <v>8623</v>
      </c>
      <c r="N3442" t="s">
        <v>49</v>
      </c>
      <c r="P3442">
        <v>24947713</v>
      </c>
      <c r="Q3442" t="s">
        <v>8621</v>
      </c>
      <c r="R3442">
        <v>450</v>
      </c>
      <c r="S3442">
        <v>149</v>
      </c>
    </row>
    <row r="3443" spans="1:19">
      <c r="A3443" t="s">
        <v>28</v>
      </c>
      <c r="B3443" t="s">
        <v>29</v>
      </c>
      <c r="C3443" t="s">
        <v>22</v>
      </c>
      <c r="D3443" t="s">
        <v>23</v>
      </c>
      <c r="E3443" t="s">
        <v>5</v>
      </c>
      <c r="G3443" t="s">
        <v>24</v>
      </c>
      <c r="H3443">
        <v>2619497</v>
      </c>
      <c r="I3443">
        <v>2619946</v>
      </c>
      <c r="J3443" t="s">
        <v>25</v>
      </c>
      <c r="K3443" t="s">
        <v>8686</v>
      </c>
      <c r="L3443" t="s">
        <v>8686</v>
      </c>
      <c r="N3443" t="s">
        <v>49</v>
      </c>
      <c r="P3443">
        <v>24948240</v>
      </c>
      <c r="Q3443" t="s">
        <v>8684</v>
      </c>
      <c r="R3443">
        <v>450</v>
      </c>
      <c r="S3443">
        <v>149</v>
      </c>
    </row>
    <row r="3444" spans="1:19">
      <c r="A3444" t="s">
        <v>28</v>
      </c>
      <c r="B3444" t="s">
        <v>29</v>
      </c>
      <c r="C3444" t="s">
        <v>22</v>
      </c>
      <c r="D3444" t="s">
        <v>23</v>
      </c>
      <c r="E3444" t="s">
        <v>5</v>
      </c>
      <c r="G3444" t="s">
        <v>24</v>
      </c>
      <c r="H3444">
        <v>2903883</v>
      </c>
      <c r="I3444">
        <v>2904332</v>
      </c>
      <c r="J3444" t="s">
        <v>41</v>
      </c>
      <c r="K3444" t="s">
        <v>9536</v>
      </c>
      <c r="L3444" t="s">
        <v>9536</v>
      </c>
      <c r="N3444" t="s">
        <v>316</v>
      </c>
      <c r="P3444">
        <v>24945813</v>
      </c>
      <c r="Q3444" t="s">
        <v>9534</v>
      </c>
      <c r="R3444">
        <v>450</v>
      </c>
      <c r="S3444">
        <v>149</v>
      </c>
    </row>
    <row r="3445" spans="1:19">
      <c r="A3445" t="s">
        <v>28</v>
      </c>
      <c r="B3445" t="s">
        <v>29</v>
      </c>
      <c r="C3445" t="s">
        <v>22</v>
      </c>
      <c r="D3445" t="s">
        <v>23</v>
      </c>
      <c r="E3445" t="s">
        <v>5</v>
      </c>
      <c r="G3445" t="s">
        <v>24</v>
      </c>
      <c r="H3445">
        <v>2974827</v>
      </c>
      <c r="I3445">
        <v>2975276</v>
      </c>
      <c r="J3445" t="s">
        <v>25</v>
      </c>
      <c r="K3445" t="s">
        <v>9734</v>
      </c>
      <c r="L3445" t="s">
        <v>9734</v>
      </c>
      <c r="N3445" t="s">
        <v>49</v>
      </c>
      <c r="P3445">
        <v>24948305</v>
      </c>
      <c r="Q3445" t="s">
        <v>9732</v>
      </c>
      <c r="R3445">
        <v>450</v>
      </c>
      <c r="S3445">
        <v>149</v>
      </c>
    </row>
    <row r="3446" spans="1:19">
      <c r="A3446" t="s">
        <v>28</v>
      </c>
      <c r="B3446" t="s">
        <v>29</v>
      </c>
      <c r="C3446" t="s">
        <v>22</v>
      </c>
      <c r="D3446" t="s">
        <v>23</v>
      </c>
      <c r="E3446" t="s">
        <v>5</v>
      </c>
      <c r="G3446" t="s">
        <v>24</v>
      </c>
      <c r="H3446">
        <v>3186586</v>
      </c>
      <c r="I3446">
        <v>3187035</v>
      </c>
      <c r="J3446" t="s">
        <v>25</v>
      </c>
      <c r="K3446" t="s">
        <v>10297</v>
      </c>
      <c r="L3446" t="s">
        <v>10297</v>
      </c>
      <c r="N3446" t="s">
        <v>49</v>
      </c>
      <c r="P3446">
        <v>25392847</v>
      </c>
      <c r="Q3446" t="s">
        <v>10296</v>
      </c>
      <c r="R3446">
        <v>450</v>
      </c>
      <c r="S3446">
        <v>149</v>
      </c>
    </row>
    <row r="3447" spans="1:19">
      <c r="A3447" t="s">
        <v>28</v>
      </c>
      <c r="B3447" t="s">
        <v>29</v>
      </c>
      <c r="C3447" t="s">
        <v>22</v>
      </c>
      <c r="D3447" t="s">
        <v>23</v>
      </c>
      <c r="E3447" t="s">
        <v>5</v>
      </c>
      <c r="G3447" t="s">
        <v>24</v>
      </c>
      <c r="H3447">
        <v>3228997</v>
      </c>
      <c r="I3447">
        <v>3229446</v>
      </c>
      <c r="J3447" t="s">
        <v>41</v>
      </c>
      <c r="K3447" t="s">
        <v>10452</v>
      </c>
      <c r="L3447" t="s">
        <v>10452</v>
      </c>
      <c r="N3447" t="s">
        <v>509</v>
      </c>
      <c r="P3447">
        <v>24945929</v>
      </c>
      <c r="Q3447" t="s">
        <v>10450</v>
      </c>
      <c r="R3447">
        <v>450</v>
      </c>
      <c r="S3447">
        <v>149</v>
      </c>
    </row>
    <row r="3448" spans="1:19">
      <c r="A3448" t="s">
        <v>28</v>
      </c>
      <c r="B3448" t="s">
        <v>29</v>
      </c>
      <c r="C3448" t="s">
        <v>22</v>
      </c>
      <c r="D3448" t="s">
        <v>23</v>
      </c>
      <c r="E3448" t="s">
        <v>5</v>
      </c>
      <c r="G3448" t="s">
        <v>24</v>
      </c>
      <c r="H3448">
        <v>3239955</v>
      </c>
      <c r="I3448">
        <v>3240404</v>
      </c>
      <c r="J3448" t="s">
        <v>41</v>
      </c>
      <c r="K3448" t="s">
        <v>10482</v>
      </c>
      <c r="L3448" t="s">
        <v>10482</v>
      </c>
      <c r="N3448" t="s">
        <v>10483</v>
      </c>
      <c r="P3448">
        <v>24948466</v>
      </c>
      <c r="Q3448" t="s">
        <v>10480</v>
      </c>
      <c r="R3448">
        <v>450</v>
      </c>
      <c r="S3448">
        <v>149</v>
      </c>
    </row>
    <row r="3449" spans="1:19">
      <c r="A3449" t="s">
        <v>28</v>
      </c>
      <c r="B3449" t="s">
        <v>29</v>
      </c>
      <c r="C3449" t="s">
        <v>22</v>
      </c>
      <c r="D3449" t="s">
        <v>23</v>
      </c>
      <c r="E3449" t="s">
        <v>5</v>
      </c>
      <c r="G3449" t="s">
        <v>24</v>
      </c>
      <c r="H3449">
        <v>3327028</v>
      </c>
      <c r="I3449">
        <v>3327477</v>
      </c>
      <c r="J3449" t="s">
        <v>25</v>
      </c>
      <c r="K3449" t="s">
        <v>10816</v>
      </c>
      <c r="L3449" t="s">
        <v>10816</v>
      </c>
      <c r="N3449" t="s">
        <v>10817</v>
      </c>
      <c r="P3449">
        <v>24947108</v>
      </c>
      <c r="Q3449" t="s">
        <v>10814</v>
      </c>
      <c r="R3449">
        <v>450</v>
      </c>
      <c r="S3449">
        <v>149</v>
      </c>
    </row>
    <row r="3450" spans="1:19">
      <c r="A3450" t="s">
        <v>28</v>
      </c>
      <c r="B3450" t="s">
        <v>29</v>
      </c>
      <c r="C3450" t="s">
        <v>22</v>
      </c>
      <c r="D3450" t="s">
        <v>23</v>
      </c>
      <c r="E3450" t="s">
        <v>5</v>
      </c>
      <c r="G3450" t="s">
        <v>24</v>
      </c>
      <c r="H3450">
        <v>3417145</v>
      </c>
      <c r="I3450">
        <v>3417594</v>
      </c>
      <c r="J3450" t="s">
        <v>41</v>
      </c>
      <c r="K3450" t="s">
        <v>11110</v>
      </c>
      <c r="L3450" t="s">
        <v>11110</v>
      </c>
      <c r="N3450" t="s">
        <v>10616</v>
      </c>
      <c r="O3450" t="s">
        <v>10612</v>
      </c>
      <c r="P3450">
        <v>24946623</v>
      </c>
      <c r="Q3450" t="s">
        <v>11108</v>
      </c>
      <c r="R3450">
        <v>450</v>
      </c>
      <c r="S3450">
        <v>149</v>
      </c>
    </row>
    <row r="3451" spans="1:19">
      <c r="A3451" t="s">
        <v>28</v>
      </c>
      <c r="B3451" t="s">
        <v>29</v>
      </c>
      <c r="C3451" t="s">
        <v>22</v>
      </c>
      <c r="D3451" t="s">
        <v>23</v>
      </c>
      <c r="E3451" t="s">
        <v>5</v>
      </c>
      <c r="G3451" t="s">
        <v>24</v>
      </c>
      <c r="H3451">
        <v>3937655</v>
      </c>
      <c r="I3451">
        <v>3938104</v>
      </c>
      <c r="J3451" t="s">
        <v>41</v>
      </c>
      <c r="K3451" t="s">
        <v>12920</v>
      </c>
      <c r="L3451" t="s">
        <v>12920</v>
      </c>
      <c r="N3451" t="s">
        <v>12921</v>
      </c>
      <c r="P3451">
        <v>24947036</v>
      </c>
      <c r="Q3451" t="s">
        <v>12918</v>
      </c>
      <c r="R3451">
        <v>450</v>
      </c>
      <c r="S3451">
        <v>149</v>
      </c>
    </row>
    <row r="3452" spans="1:19">
      <c r="A3452" t="s">
        <v>28</v>
      </c>
      <c r="B3452" t="s">
        <v>29</v>
      </c>
      <c r="C3452" t="s">
        <v>22</v>
      </c>
      <c r="D3452" t="s">
        <v>23</v>
      </c>
      <c r="E3452" t="s">
        <v>5</v>
      </c>
      <c r="G3452" t="s">
        <v>24</v>
      </c>
      <c r="H3452">
        <v>4479336</v>
      </c>
      <c r="I3452">
        <v>4479785</v>
      </c>
      <c r="J3452" t="s">
        <v>25</v>
      </c>
      <c r="K3452" t="s">
        <v>14701</v>
      </c>
      <c r="L3452" t="s">
        <v>14701</v>
      </c>
      <c r="N3452" t="s">
        <v>49</v>
      </c>
      <c r="P3452">
        <v>24949165</v>
      </c>
      <c r="Q3452" t="s">
        <v>14699</v>
      </c>
      <c r="R3452">
        <v>450</v>
      </c>
      <c r="S3452">
        <v>149</v>
      </c>
    </row>
    <row r="3453" spans="1:19">
      <c r="A3453" t="s">
        <v>28</v>
      </c>
      <c r="B3453" t="s">
        <v>29</v>
      </c>
      <c r="C3453" t="s">
        <v>22</v>
      </c>
      <c r="D3453" t="s">
        <v>23</v>
      </c>
      <c r="E3453" t="s">
        <v>5</v>
      </c>
      <c r="G3453" t="s">
        <v>24</v>
      </c>
      <c r="H3453">
        <v>1132894</v>
      </c>
      <c r="I3453">
        <v>1133340</v>
      </c>
      <c r="J3453" t="s">
        <v>41</v>
      </c>
      <c r="K3453" t="s">
        <v>3979</v>
      </c>
      <c r="L3453" t="s">
        <v>3979</v>
      </c>
      <c r="N3453" t="s">
        <v>49</v>
      </c>
      <c r="P3453">
        <v>24948710</v>
      </c>
      <c r="Q3453" t="s">
        <v>3977</v>
      </c>
      <c r="R3453">
        <v>447</v>
      </c>
      <c r="S3453">
        <v>148</v>
      </c>
    </row>
    <row r="3454" spans="1:19">
      <c r="A3454" t="s">
        <v>28</v>
      </c>
      <c r="B3454" t="s">
        <v>29</v>
      </c>
      <c r="C3454" t="s">
        <v>22</v>
      </c>
      <c r="D3454" t="s">
        <v>23</v>
      </c>
      <c r="E3454" t="s">
        <v>5</v>
      </c>
      <c r="G3454" t="s">
        <v>24</v>
      </c>
      <c r="H3454">
        <v>1197468</v>
      </c>
      <c r="I3454">
        <v>1197914</v>
      </c>
      <c r="J3454" t="s">
        <v>41</v>
      </c>
      <c r="K3454" t="s">
        <v>4208</v>
      </c>
      <c r="L3454" t="s">
        <v>4208</v>
      </c>
      <c r="N3454" t="s">
        <v>49</v>
      </c>
      <c r="P3454">
        <v>24945770</v>
      </c>
      <c r="Q3454" t="s">
        <v>4206</v>
      </c>
      <c r="R3454">
        <v>447</v>
      </c>
      <c r="S3454">
        <v>148</v>
      </c>
    </row>
    <row r="3455" spans="1:19">
      <c r="A3455" t="s">
        <v>28</v>
      </c>
      <c r="B3455" t="s">
        <v>29</v>
      </c>
      <c r="C3455" t="s">
        <v>22</v>
      </c>
      <c r="D3455" t="s">
        <v>23</v>
      </c>
      <c r="E3455" t="s">
        <v>5</v>
      </c>
      <c r="G3455" t="s">
        <v>24</v>
      </c>
      <c r="H3455">
        <v>1387278</v>
      </c>
      <c r="I3455">
        <v>1387724</v>
      </c>
      <c r="J3455" t="s">
        <v>25</v>
      </c>
      <c r="K3455" t="s">
        <v>4830</v>
      </c>
      <c r="L3455" t="s">
        <v>4830</v>
      </c>
      <c r="N3455" t="s">
        <v>4831</v>
      </c>
      <c r="P3455">
        <v>24947361</v>
      </c>
      <c r="Q3455" t="s">
        <v>4828</v>
      </c>
      <c r="R3455">
        <v>447</v>
      </c>
      <c r="S3455">
        <v>148</v>
      </c>
    </row>
    <row r="3456" spans="1:19">
      <c r="A3456" t="s">
        <v>28</v>
      </c>
      <c r="B3456" t="s">
        <v>29</v>
      </c>
      <c r="C3456" t="s">
        <v>22</v>
      </c>
      <c r="D3456" t="s">
        <v>23</v>
      </c>
      <c r="E3456" t="s">
        <v>5</v>
      </c>
      <c r="G3456" t="s">
        <v>24</v>
      </c>
      <c r="H3456">
        <v>2062157</v>
      </c>
      <c r="I3456">
        <v>2062603</v>
      </c>
      <c r="J3456" t="s">
        <v>25</v>
      </c>
      <c r="K3456" t="s">
        <v>6842</v>
      </c>
      <c r="L3456" t="s">
        <v>6842</v>
      </c>
      <c r="N3456" t="s">
        <v>4055</v>
      </c>
      <c r="P3456">
        <v>24948981</v>
      </c>
      <c r="Q3456" t="s">
        <v>6840</v>
      </c>
      <c r="R3456">
        <v>447</v>
      </c>
      <c r="S3456">
        <v>148</v>
      </c>
    </row>
    <row r="3457" spans="1:19">
      <c r="A3457" t="s">
        <v>28</v>
      </c>
      <c r="B3457" t="s">
        <v>29</v>
      </c>
      <c r="C3457" t="s">
        <v>22</v>
      </c>
      <c r="D3457" t="s">
        <v>23</v>
      </c>
      <c r="E3457" t="s">
        <v>5</v>
      </c>
      <c r="G3457" t="s">
        <v>24</v>
      </c>
      <c r="H3457">
        <v>3027138</v>
      </c>
      <c r="I3457">
        <v>3027584</v>
      </c>
      <c r="J3457" t="s">
        <v>41</v>
      </c>
      <c r="K3457" t="s">
        <v>9910</v>
      </c>
      <c r="L3457" t="s">
        <v>9910</v>
      </c>
      <c r="N3457" t="s">
        <v>9911</v>
      </c>
      <c r="O3457" t="s">
        <v>9907</v>
      </c>
      <c r="P3457">
        <v>24945202</v>
      </c>
      <c r="Q3457" t="s">
        <v>9908</v>
      </c>
      <c r="R3457">
        <v>447</v>
      </c>
      <c r="S3457">
        <v>148</v>
      </c>
    </row>
    <row r="3458" spans="1:19">
      <c r="A3458" t="s">
        <v>28</v>
      </c>
      <c r="B3458" t="s">
        <v>29</v>
      </c>
      <c r="C3458" t="s">
        <v>22</v>
      </c>
      <c r="D3458" t="s">
        <v>23</v>
      </c>
      <c r="E3458" t="s">
        <v>5</v>
      </c>
      <c r="G3458" t="s">
        <v>24</v>
      </c>
      <c r="H3458">
        <v>3213371</v>
      </c>
      <c r="I3458">
        <v>3213817</v>
      </c>
      <c r="J3458" t="s">
        <v>25</v>
      </c>
      <c r="K3458" t="s">
        <v>10395</v>
      </c>
      <c r="L3458" t="s">
        <v>10395</v>
      </c>
      <c r="N3458" t="s">
        <v>10396</v>
      </c>
      <c r="P3458">
        <v>24949127</v>
      </c>
      <c r="Q3458" t="s">
        <v>10393</v>
      </c>
      <c r="R3458">
        <v>447</v>
      </c>
      <c r="S3458">
        <v>148</v>
      </c>
    </row>
    <row r="3459" spans="1:19">
      <c r="A3459" t="s">
        <v>28</v>
      </c>
      <c r="B3459" t="s">
        <v>29</v>
      </c>
      <c r="C3459" t="s">
        <v>22</v>
      </c>
      <c r="D3459" t="s">
        <v>23</v>
      </c>
      <c r="E3459" t="s">
        <v>5</v>
      </c>
      <c r="G3459" t="s">
        <v>24</v>
      </c>
      <c r="H3459">
        <v>3588587</v>
      </c>
      <c r="I3459">
        <v>3589033</v>
      </c>
      <c r="J3459" t="s">
        <v>41</v>
      </c>
      <c r="K3459" t="s">
        <v>11690</v>
      </c>
      <c r="L3459" t="s">
        <v>11690</v>
      </c>
      <c r="N3459" t="s">
        <v>49</v>
      </c>
      <c r="P3459">
        <v>24945833</v>
      </c>
      <c r="Q3459" t="s">
        <v>11688</v>
      </c>
      <c r="R3459">
        <v>447</v>
      </c>
      <c r="S3459">
        <v>148</v>
      </c>
    </row>
    <row r="3460" spans="1:19">
      <c r="A3460" t="s">
        <v>28</v>
      </c>
      <c r="B3460" t="s">
        <v>29</v>
      </c>
      <c r="C3460" t="s">
        <v>22</v>
      </c>
      <c r="D3460" t="s">
        <v>23</v>
      </c>
      <c r="E3460" t="s">
        <v>5</v>
      </c>
      <c r="G3460" t="s">
        <v>24</v>
      </c>
      <c r="H3460">
        <v>4063828</v>
      </c>
      <c r="I3460">
        <v>4064274</v>
      </c>
      <c r="J3460" t="s">
        <v>41</v>
      </c>
      <c r="K3460" t="s">
        <v>13385</v>
      </c>
      <c r="L3460" t="s">
        <v>13385</v>
      </c>
      <c r="N3460" t="s">
        <v>13386</v>
      </c>
      <c r="P3460">
        <v>24946609</v>
      </c>
      <c r="Q3460" t="s">
        <v>13383</v>
      </c>
      <c r="R3460">
        <v>447</v>
      </c>
      <c r="S3460">
        <v>148</v>
      </c>
    </row>
    <row r="3461" spans="1:19">
      <c r="A3461" t="s">
        <v>28</v>
      </c>
      <c r="B3461" t="s">
        <v>29</v>
      </c>
      <c r="C3461" t="s">
        <v>22</v>
      </c>
      <c r="D3461" t="s">
        <v>23</v>
      </c>
      <c r="E3461" t="s">
        <v>5</v>
      </c>
      <c r="G3461" t="s">
        <v>24</v>
      </c>
      <c r="H3461">
        <v>4693191</v>
      </c>
      <c r="I3461">
        <v>4693637</v>
      </c>
      <c r="J3461" t="s">
        <v>41</v>
      </c>
      <c r="K3461" t="s">
        <v>15500</v>
      </c>
      <c r="L3461" t="s">
        <v>15500</v>
      </c>
      <c r="N3461" t="s">
        <v>15501</v>
      </c>
      <c r="P3461">
        <v>24945916</v>
      </c>
      <c r="Q3461" t="s">
        <v>15498</v>
      </c>
      <c r="R3461">
        <v>447</v>
      </c>
      <c r="S3461">
        <v>148</v>
      </c>
    </row>
    <row r="3462" spans="1:19">
      <c r="A3462" t="s">
        <v>28</v>
      </c>
      <c r="B3462" t="s">
        <v>29</v>
      </c>
      <c r="C3462" t="s">
        <v>22</v>
      </c>
      <c r="D3462" t="s">
        <v>23</v>
      </c>
      <c r="E3462" t="s">
        <v>5</v>
      </c>
      <c r="G3462" t="s">
        <v>24</v>
      </c>
      <c r="H3462">
        <v>44002</v>
      </c>
      <c r="I3462">
        <v>44445</v>
      </c>
      <c r="J3462" t="s">
        <v>25</v>
      </c>
      <c r="K3462" t="s">
        <v>151</v>
      </c>
      <c r="L3462" t="s">
        <v>151</v>
      </c>
      <c r="N3462" t="s">
        <v>152</v>
      </c>
      <c r="P3462">
        <v>24949227</v>
      </c>
      <c r="Q3462" t="s">
        <v>149</v>
      </c>
      <c r="R3462">
        <v>444</v>
      </c>
      <c r="S3462">
        <v>147</v>
      </c>
    </row>
    <row r="3463" spans="1:19">
      <c r="A3463" t="s">
        <v>28</v>
      </c>
      <c r="B3463" t="s">
        <v>29</v>
      </c>
      <c r="C3463" t="s">
        <v>22</v>
      </c>
      <c r="D3463" t="s">
        <v>23</v>
      </c>
      <c r="E3463" t="s">
        <v>5</v>
      </c>
      <c r="G3463" t="s">
        <v>24</v>
      </c>
      <c r="H3463">
        <v>601756</v>
      </c>
      <c r="I3463">
        <v>602199</v>
      </c>
      <c r="J3463" t="s">
        <v>41</v>
      </c>
      <c r="K3463" t="s">
        <v>2078</v>
      </c>
      <c r="L3463" t="s">
        <v>2078</v>
      </c>
      <c r="N3463" t="s">
        <v>2079</v>
      </c>
      <c r="P3463">
        <v>24949013</v>
      </c>
      <c r="Q3463" t="s">
        <v>2076</v>
      </c>
      <c r="R3463">
        <v>444</v>
      </c>
      <c r="S3463">
        <v>147</v>
      </c>
    </row>
    <row r="3464" spans="1:19">
      <c r="A3464" t="s">
        <v>28</v>
      </c>
      <c r="B3464" t="s">
        <v>29</v>
      </c>
      <c r="C3464" t="s">
        <v>22</v>
      </c>
      <c r="D3464" t="s">
        <v>23</v>
      </c>
      <c r="E3464" t="s">
        <v>5</v>
      </c>
      <c r="G3464" t="s">
        <v>24</v>
      </c>
      <c r="H3464">
        <v>634504</v>
      </c>
      <c r="I3464">
        <v>634947</v>
      </c>
      <c r="J3464" t="s">
        <v>41</v>
      </c>
      <c r="K3464" t="s">
        <v>2208</v>
      </c>
      <c r="L3464" t="s">
        <v>2208</v>
      </c>
      <c r="N3464" t="s">
        <v>49</v>
      </c>
      <c r="P3464">
        <v>24947549</v>
      </c>
      <c r="Q3464" t="s">
        <v>2206</v>
      </c>
      <c r="R3464">
        <v>444</v>
      </c>
      <c r="S3464">
        <v>147</v>
      </c>
    </row>
    <row r="3465" spans="1:19">
      <c r="A3465" t="s">
        <v>28</v>
      </c>
      <c r="B3465" t="s">
        <v>29</v>
      </c>
      <c r="C3465" t="s">
        <v>22</v>
      </c>
      <c r="D3465" t="s">
        <v>23</v>
      </c>
      <c r="E3465" t="s">
        <v>5</v>
      </c>
      <c r="G3465" t="s">
        <v>24</v>
      </c>
      <c r="H3465">
        <v>635095</v>
      </c>
      <c r="I3465">
        <v>635538</v>
      </c>
      <c r="J3465" t="s">
        <v>41</v>
      </c>
      <c r="K3465" t="s">
        <v>2211</v>
      </c>
      <c r="L3465" t="s">
        <v>2211</v>
      </c>
      <c r="N3465" t="s">
        <v>49</v>
      </c>
      <c r="P3465">
        <v>24946668</v>
      </c>
      <c r="Q3465" t="s">
        <v>2209</v>
      </c>
      <c r="R3465">
        <v>444</v>
      </c>
      <c r="S3465">
        <v>147</v>
      </c>
    </row>
    <row r="3466" spans="1:19">
      <c r="A3466" t="s">
        <v>28</v>
      </c>
      <c r="B3466" t="s">
        <v>29</v>
      </c>
      <c r="C3466" t="s">
        <v>22</v>
      </c>
      <c r="D3466" t="s">
        <v>23</v>
      </c>
      <c r="E3466" t="s">
        <v>5</v>
      </c>
      <c r="G3466" t="s">
        <v>24</v>
      </c>
      <c r="H3466">
        <v>1181541</v>
      </c>
      <c r="I3466">
        <v>1181984</v>
      </c>
      <c r="J3466" t="s">
        <v>25</v>
      </c>
      <c r="K3466" t="s">
        <v>4160</v>
      </c>
      <c r="L3466" t="s">
        <v>4160</v>
      </c>
      <c r="N3466" t="s">
        <v>4161</v>
      </c>
      <c r="P3466">
        <v>24948932</v>
      </c>
      <c r="Q3466" t="s">
        <v>4158</v>
      </c>
      <c r="R3466">
        <v>444</v>
      </c>
      <c r="S3466">
        <v>147</v>
      </c>
    </row>
    <row r="3467" spans="1:19">
      <c r="A3467" t="s">
        <v>28</v>
      </c>
      <c r="B3467" t="s">
        <v>29</v>
      </c>
      <c r="C3467" t="s">
        <v>22</v>
      </c>
      <c r="D3467" t="s">
        <v>23</v>
      </c>
      <c r="E3467" t="s">
        <v>5</v>
      </c>
      <c r="G3467" t="s">
        <v>24</v>
      </c>
      <c r="H3467">
        <v>1265663</v>
      </c>
      <c r="I3467">
        <v>1266106</v>
      </c>
      <c r="J3467" t="s">
        <v>41</v>
      </c>
      <c r="K3467" t="s">
        <v>4416</v>
      </c>
      <c r="L3467" t="s">
        <v>4416</v>
      </c>
      <c r="N3467" t="s">
        <v>4417</v>
      </c>
      <c r="P3467">
        <v>24946909</v>
      </c>
      <c r="Q3467" t="s">
        <v>4414</v>
      </c>
      <c r="R3467">
        <v>444</v>
      </c>
      <c r="S3467">
        <v>147</v>
      </c>
    </row>
    <row r="3468" spans="1:19">
      <c r="A3468" t="s">
        <v>28</v>
      </c>
      <c r="B3468" t="s">
        <v>29</v>
      </c>
      <c r="C3468" t="s">
        <v>22</v>
      </c>
      <c r="D3468" t="s">
        <v>23</v>
      </c>
      <c r="E3468" t="s">
        <v>5</v>
      </c>
      <c r="G3468" t="s">
        <v>24</v>
      </c>
      <c r="H3468">
        <v>1321674</v>
      </c>
      <c r="I3468">
        <v>1322117</v>
      </c>
      <c r="J3468" t="s">
        <v>25</v>
      </c>
      <c r="K3468" t="s">
        <v>4584</v>
      </c>
      <c r="L3468" t="s">
        <v>4584</v>
      </c>
      <c r="N3468" t="s">
        <v>4585</v>
      </c>
      <c r="P3468">
        <v>24947192</v>
      </c>
      <c r="Q3468" t="s">
        <v>4582</v>
      </c>
      <c r="R3468">
        <v>444</v>
      </c>
      <c r="S3468">
        <v>147</v>
      </c>
    </row>
    <row r="3469" spans="1:19">
      <c r="A3469" t="s">
        <v>28</v>
      </c>
      <c r="B3469" t="s">
        <v>29</v>
      </c>
      <c r="C3469" t="s">
        <v>22</v>
      </c>
      <c r="D3469" t="s">
        <v>23</v>
      </c>
      <c r="E3469" t="s">
        <v>5</v>
      </c>
      <c r="G3469" t="s">
        <v>24</v>
      </c>
      <c r="H3469">
        <v>1522293</v>
      </c>
      <c r="I3469">
        <v>1522736</v>
      </c>
      <c r="J3469" t="s">
        <v>25</v>
      </c>
      <c r="K3469" t="s">
        <v>5263</v>
      </c>
      <c r="L3469" t="s">
        <v>5263</v>
      </c>
      <c r="N3469" t="s">
        <v>5264</v>
      </c>
      <c r="P3469">
        <v>24947570</v>
      </c>
      <c r="Q3469" t="s">
        <v>5261</v>
      </c>
      <c r="R3469">
        <v>444</v>
      </c>
      <c r="S3469">
        <v>147</v>
      </c>
    </row>
    <row r="3470" spans="1:19">
      <c r="A3470" t="s">
        <v>28</v>
      </c>
      <c r="B3470" t="s">
        <v>29</v>
      </c>
      <c r="C3470" t="s">
        <v>22</v>
      </c>
      <c r="D3470" t="s">
        <v>23</v>
      </c>
      <c r="E3470" t="s">
        <v>5</v>
      </c>
      <c r="G3470" t="s">
        <v>24</v>
      </c>
      <c r="H3470">
        <v>1854052</v>
      </c>
      <c r="I3470">
        <v>1854495</v>
      </c>
      <c r="J3470" t="s">
        <v>41</v>
      </c>
      <c r="K3470" t="s">
        <v>6255</v>
      </c>
      <c r="L3470" t="s">
        <v>6255</v>
      </c>
      <c r="N3470" t="s">
        <v>2079</v>
      </c>
      <c r="P3470">
        <v>24945914</v>
      </c>
      <c r="Q3470" t="s">
        <v>6253</v>
      </c>
      <c r="R3470">
        <v>444</v>
      </c>
      <c r="S3470">
        <v>147</v>
      </c>
    </row>
    <row r="3471" spans="1:19">
      <c r="A3471" t="s">
        <v>28</v>
      </c>
      <c r="B3471" t="s">
        <v>29</v>
      </c>
      <c r="C3471" t="s">
        <v>22</v>
      </c>
      <c r="D3471" t="s">
        <v>23</v>
      </c>
      <c r="E3471" t="s">
        <v>5</v>
      </c>
      <c r="G3471" t="s">
        <v>24</v>
      </c>
      <c r="H3471">
        <v>1923223</v>
      </c>
      <c r="I3471">
        <v>1923666</v>
      </c>
      <c r="J3471" t="s">
        <v>25</v>
      </c>
      <c r="K3471" t="s">
        <v>6435</v>
      </c>
      <c r="L3471" t="s">
        <v>6435</v>
      </c>
      <c r="N3471" t="s">
        <v>6436</v>
      </c>
      <c r="P3471">
        <v>24945337</v>
      </c>
      <c r="Q3471" t="s">
        <v>6433</v>
      </c>
      <c r="R3471">
        <v>444</v>
      </c>
      <c r="S3471">
        <v>147</v>
      </c>
    </row>
    <row r="3472" spans="1:19">
      <c r="A3472" t="s">
        <v>28</v>
      </c>
      <c r="B3472" t="s">
        <v>29</v>
      </c>
      <c r="C3472" t="s">
        <v>22</v>
      </c>
      <c r="D3472" t="s">
        <v>23</v>
      </c>
      <c r="E3472" t="s">
        <v>5</v>
      </c>
      <c r="G3472" t="s">
        <v>24</v>
      </c>
      <c r="H3472">
        <v>2118573</v>
      </c>
      <c r="I3472">
        <v>2119016</v>
      </c>
      <c r="J3472" t="s">
        <v>41</v>
      </c>
      <c r="K3472" t="s">
        <v>7029</v>
      </c>
      <c r="L3472" t="s">
        <v>7029</v>
      </c>
      <c r="N3472" t="s">
        <v>7030</v>
      </c>
      <c r="P3472">
        <v>24946716</v>
      </c>
      <c r="Q3472" t="s">
        <v>7027</v>
      </c>
      <c r="R3472">
        <v>444</v>
      </c>
      <c r="S3472">
        <v>147</v>
      </c>
    </row>
    <row r="3473" spans="1:19">
      <c r="A3473" t="s">
        <v>28</v>
      </c>
      <c r="B3473" t="s">
        <v>29</v>
      </c>
      <c r="C3473" t="s">
        <v>22</v>
      </c>
      <c r="D3473" t="s">
        <v>23</v>
      </c>
      <c r="E3473" t="s">
        <v>5</v>
      </c>
      <c r="G3473" t="s">
        <v>24</v>
      </c>
      <c r="H3473">
        <v>2147127</v>
      </c>
      <c r="I3473">
        <v>2147570</v>
      </c>
      <c r="J3473" t="s">
        <v>25</v>
      </c>
      <c r="K3473" t="s">
        <v>7100</v>
      </c>
      <c r="L3473" t="s">
        <v>7100</v>
      </c>
      <c r="N3473" t="s">
        <v>1468</v>
      </c>
      <c r="P3473">
        <v>24946327</v>
      </c>
      <c r="Q3473" t="s">
        <v>7098</v>
      </c>
      <c r="R3473">
        <v>444</v>
      </c>
      <c r="S3473">
        <v>147</v>
      </c>
    </row>
    <row r="3474" spans="1:19">
      <c r="A3474" t="s">
        <v>28</v>
      </c>
      <c r="B3474" t="s">
        <v>29</v>
      </c>
      <c r="C3474" t="s">
        <v>22</v>
      </c>
      <c r="D3474" t="s">
        <v>23</v>
      </c>
      <c r="E3474" t="s">
        <v>5</v>
      </c>
      <c r="G3474" t="s">
        <v>24</v>
      </c>
      <c r="H3474">
        <v>2163330</v>
      </c>
      <c r="I3474">
        <v>2163773</v>
      </c>
      <c r="J3474" t="s">
        <v>25</v>
      </c>
      <c r="K3474" t="s">
        <v>7100</v>
      </c>
      <c r="L3474" t="s">
        <v>7100</v>
      </c>
      <c r="N3474" t="s">
        <v>1468</v>
      </c>
      <c r="P3474">
        <v>24948389</v>
      </c>
      <c r="Q3474" t="s">
        <v>7135</v>
      </c>
      <c r="R3474">
        <v>444</v>
      </c>
      <c r="S3474">
        <v>147</v>
      </c>
    </row>
    <row r="3475" spans="1:19">
      <c r="A3475" t="s">
        <v>28</v>
      </c>
      <c r="B3475" t="s">
        <v>29</v>
      </c>
      <c r="C3475" t="s">
        <v>22</v>
      </c>
      <c r="D3475" t="s">
        <v>23</v>
      </c>
      <c r="E3475" t="s">
        <v>5</v>
      </c>
      <c r="G3475" t="s">
        <v>24</v>
      </c>
      <c r="H3475">
        <v>2956218</v>
      </c>
      <c r="I3475">
        <v>2956661</v>
      </c>
      <c r="J3475" t="s">
        <v>41</v>
      </c>
      <c r="K3475" t="s">
        <v>9691</v>
      </c>
      <c r="L3475" t="s">
        <v>9691</v>
      </c>
      <c r="N3475" t="s">
        <v>192</v>
      </c>
      <c r="P3475">
        <v>24945404</v>
      </c>
      <c r="Q3475" t="s">
        <v>9689</v>
      </c>
      <c r="R3475">
        <v>444</v>
      </c>
      <c r="S3475">
        <v>147</v>
      </c>
    </row>
    <row r="3476" spans="1:19">
      <c r="A3476" t="s">
        <v>28</v>
      </c>
      <c r="B3476" t="s">
        <v>29</v>
      </c>
      <c r="C3476" t="s">
        <v>22</v>
      </c>
      <c r="D3476" t="s">
        <v>23</v>
      </c>
      <c r="E3476" t="s">
        <v>5</v>
      </c>
      <c r="G3476" t="s">
        <v>24</v>
      </c>
      <c r="H3476">
        <v>3413598</v>
      </c>
      <c r="I3476">
        <v>3414041</v>
      </c>
      <c r="J3476" t="s">
        <v>41</v>
      </c>
      <c r="K3476" t="s">
        <v>11092</v>
      </c>
      <c r="L3476" t="s">
        <v>11092</v>
      </c>
      <c r="N3476" t="s">
        <v>11093</v>
      </c>
      <c r="O3476" t="s">
        <v>11089</v>
      </c>
      <c r="P3476">
        <v>24946548</v>
      </c>
      <c r="Q3476" t="s">
        <v>11090</v>
      </c>
      <c r="R3476">
        <v>444</v>
      </c>
      <c r="S3476">
        <v>147</v>
      </c>
    </row>
    <row r="3477" spans="1:19">
      <c r="A3477" t="s">
        <v>28</v>
      </c>
      <c r="B3477" t="s">
        <v>29</v>
      </c>
      <c r="C3477" t="s">
        <v>22</v>
      </c>
      <c r="D3477" t="s">
        <v>23</v>
      </c>
      <c r="E3477" t="s">
        <v>5</v>
      </c>
      <c r="G3477" t="s">
        <v>24</v>
      </c>
      <c r="H3477">
        <v>3414077</v>
      </c>
      <c r="I3477">
        <v>3414520</v>
      </c>
      <c r="J3477" t="s">
        <v>41</v>
      </c>
      <c r="K3477" t="s">
        <v>11096</v>
      </c>
      <c r="L3477" t="s">
        <v>11096</v>
      </c>
      <c r="N3477" t="s">
        <v>10646</v>
      </c>
      <c r="P3477">
        <v>24947184</v>
      </c>
      <c r="Q3477" t="s">
        <v>11094</v>
      </c>
      <c r="R3477">
        <v>444</v>
      </c>
      <c r="S3477">
        <v>147</v>
      </c>
    </row>
    <row r="3478" spans="1:19">
      <c r="A3478" t="s">
        <v>28</v>
      </c>
      <c r="B3478" t="s">
        <v>29</v>
      </c>
      <c r="C3478" t="s">
        <v>22</v>
      </c>
      <c r="D3478" t="s">
        <v>23</v>
      </c>
      <c r="E3478" t="s">
        <v>5</v>
      </c>
      <c r="G3478" t="s">
        <v>24</v>
      </c>
      <c r="H3478">
        <v>3750276</v>
      </c>
      <c r="I3478">
        <v>3750719</v>
      </c>
      <c r="J3478" t="s">
        <v>25</v>
      </c>
      <c r="K3478" t="s">
        <v>12243</v>
      </c>
      <c r="L3478" t="s">
        <v>12243</v>
      </c>
      <c r="N3478" t="s">
        <v>12244</v>
      </c>
      <c r="O3478" t="s">
        <v>12240</v>
      </c>
      <c r="P3478">
        <v>24945534</v>
      </c>
      <c r="Q3478" t="s">
        <v>12241</v>
      </c>
      <c r="R3478">
        <v>444</v>
      </c>
      <c r="S3478">
        <v>147</v>
      </c>
    </row>
    <row r="3479" spans="1:19">
      <c r="A3479" t="s">
        <v>28</v>
      </c>
      <c r="B3479" t="s">
        <v>29</v>
      </c>
      <c r="C3479" t="s">
        <v>22</v>
      </c>
      <c r="D3479" t="s">
        <v>23</v>
      </c>
      <c r="E3479" t="s">
        <v>5</v>
      </c>
      <c r="G3479" t="s">
        <v>24</v>
      </c>
      <c r="H3479">
        <v>4108557</v>
      </c>
      <c r="I3479">
        <v>4109000</v>
      </c>
      <c r="J3479" t="s">
        <v>41</v>
      </c>
      <c r="K3479" t="s">
        <v>13560</v>
      </c>
      <c r="L3479" t="s">
        <v>13560</v>
      </c>
      <c r="N3479" t="s">
        <v>13561</v>
      </c>
      <c r="O3479" t="s">
        <v>13557</v>
      </c>
      <c r="P3479">
        <v>24948691</v>
      </c>
      <c r="Q3479" t="s">
        <v>13558</v>
      </c>
      <c r="R3479">
        <v>444</v>
      </c>
      <c r="S3479">
        <v>147</v>
      </c>
    </row>
    <row r="3480" spans="1:19">
      <c r="A3480" t="s">
        <v>28</v>
      </c>
      <c r="B3480" t="s">
        <v>29</v>
      </c>
      <c r="C3480" t="s">
        <v>22</v>
      </c>
      <c r="D3480" t="s">
        <v>23</v>
      </c>
      <c r="E3480" t="s">
        <v>5</v>
      </c>
      <c r="G3480" t="s">
        <v>24</v>
      </c>
      <c r="H3480">
        <v>4271449</v>
      </c>
      <c r="I3480">
        <v>4271892</v>
      </c>
      <c r="J3480" t="s">
        <v>41</v>
      </c>
      <c r="K3480" t="s">
        <v>14049</v>
      </c>
      <c r="L3480" t="s">
        <v>14049</v>
      </c>
      <c r="N3480" t="s">
        <v>14050</v>
      </c>
      <c r="P3480">
        <v>24949184</v>
      </c>
      <c r="Q3480" t="s">
        <v>14047</v>
      </c>
      <c r="R3480">
        <v>444</v>
      </c>
      <c r="S3480">
        <v>147</v>
      </c>
    </row>
    <row r="3481" spans="1:19">
      <c r="A3481" t="s">
        <v>28</v>
      </c>
      <c r="B3481" t="s">
        <v>29</v>
      </c>
      <c r="C3481" t="s">
        <v>22</v>
      </c>
      <c r="D3481" t="s">
        <v>23</v>
      </c>
      <c r="E3481" t="s">
        <v>5</v>
      </c>
      <c r="G3481" t="s">
        <v>24</v>
      </c>
      <c r="H3481">
        <v>4417440</v>
      </c>
      <c r="I3481">
        <v>4417883</v>
      </c>
      <c r="J3481" t="s">
        <v>25</v>
      </c>
      <c r="K3481" t="s">
        <v>14504</v>
      </c>
      <c r="L3481" t="s">
        <v>14504</v>
      </c>
      <c r="N3481" t="s">
        <v>2874</v>
      </c>
      <c r="P3481">
        <v>24948938</v>
      </c>
      <c r="Q3481" t="s">
        <v>14502</v>
      </c>
      <c r="R3481">
        <v>444</v>
      </c>
      <c r="S3481">
        <v>147</v>
      </c>
    </row>
    <row r="3482" spans="1:19">
      <c r="A3482" t="s">
        <v>28</v>
      </c>
      <c r="B3482" t="s">
        <v>29</v>
      </c>
      <c r="C3482" t="s">
        <v>22</v>
      </c>
      <c r="D3482" t="s">
        <v>23</v>
      </c>
      <c r="E3482" t="s">
        <v>5</v>
      </c>
      <c r="G3482" t="s">
        <v>24</v>
      </c>
      <c r="H3482">
        <v>239248</v>
      </c>
      <c r="I3482">
        <v>239688</v>
      </c>
      <c r="J3482" t="s">
        <v>41</v>
      </c>
      <c r="K3482" t="s">
        <v>863</v>
      </c>
      <c r="L3482" t="s">
        <v>863</v>
      </c>
      <c r="N3482" t="s">
        <v>509</v>
      </c>
      <c r="P3482">
        <v>24948526</v>
      </c>
      <c r="Q3482" t="s">
        <v>861</v>
      </c>
      <c r="R3482">
        <v>441</v>
      </c>
      <c r="S3482">
        <v>146</v>
      </c>
    </row>
    <row r="3483" spans="1:19">
      <c r="A3483" t="s">
        <v>28</v>
      </c>
      <c r="B3483" t="s">
        <v>29</v>
      </c>
      <c r="C3483" t="s">
        <v>22</v>
      </c>
      <c r="D3483" t="s">
        <v>23</v>
      </c>
      <c r="E3483" t="s">
        <v>5</v>
      </c>
      <c r="G3483" t="s">
        <v>24</v>
      </c>
      <c r="H3483">
        <v>337088</v>
      </c>
      <c r="I3483">
        <v>337528</v>
      </c>
      <c r="J3483" t="s">
        <v>41</v>
      </c>
      <c r="K3483" t="s">
        <v>1184</v>
      </c>
      <c r="L3483" t="s">
        <v>1184</v>
      </c>
      <c r="N3483" t="s">
        <v>1185</v>
      </c>
      <c r="P3483">
        <v>24947650</v>
      </c>
      <c r="Q3483" t="s">
        <v>1182</v>
      </c>
      <c r="R3483">
        <v>441</v>
      </c>
      <c r="S3483">
        <v>146</v>
      </c>
    </row>
    <row r="3484" spans="1:19">
      <c r="A3484" t="s">
        <v>28</v>
      </c>
      <c r="B3484" t="s">
        <v>29</v>
      </c>
      <c r="C3484" t="s">
        <v>22</v>
      </c>
      <c r="D3484" t="s">
        <v>23</v>
      </c>
      <c r="E3484" t="s">
        <v>5</v>
      </c>
      <c r="G3484" t="s">
        <v>24</v>
      </c>
      <c r="H3484">
        <v>449957</v>
      </c>
      <c r="I3484">
        <v>450397</v>
      </c>
      <c r="J3484" t="s">
        <v>25</v>
      </c>
      <c r="K3484" t="s">
        <v>1590</v>
      </c>
      <c r="L3484" t="s">
        <v>1590</v>
      </c>
      <c r="N3484" t="s">
        <v>1259</v>
      </c>
      <c r="P3484">
        <v>25392796</v>
      </c>
      <c r="Q3484" t="s">
        <v>1588</v>
      </c>
      <c r="R3484">
        <v>441</v>
      </c>
      <c r="S3484">
        <v>146</v>
      </c>
    </row>
    <row r="3485" spans="1:19">
      <c r="A3485" t="s">
        <v>28</v>
      </c>
      <c r="B3485" t="s">
        <v>29</v>
      </c>
      <c r="C3485" t="s">
        <v>22</v>
      </c>
      <c r="D3485" t="s">
        <v>23</v>
      </c>
      <c r="E3485" t="s">
        <v>5</v>
      </c>
      <c r="G3485" t="s">
        <v>24</v>
      </c>
      <c r="H3485">
        <v>750657</v>
      </c>
      <c r="I3485">
        <v>751097</v>
      </c>
      <c r="J3485" t="s">
        <v>41</v>
      </c>
      <c r="K3485" t="s">
        <v>2664</v>
      </c>
      <c r="L3485" t="s">
        <v>2664</v>
      </c>
      <c r="N3485" t="s">
        <v>2665</v>
      </c>
      <c r="P3485">
        <v>24947484</v>
      </c>
      <c r="Q3485" t="s">
        <v>2662</v>
      </c>
      <c r="R3485">
        <v>441</v>
      </c>
      <c r="S3485">
        <v>146</v>
      </c>
    </row>
    <row r="3486" spans="1:19">
      <c r="A3486" t="s">
        <v>28</v>
      </c>
      <c r="B3486" t="s">
        <v>29</v>
      </c>
      <c r="C3486" t="s">
        <v>22</v>
      </c>
      <c r="D3486" t="s">
        <v>23</v>
      </c>
      <c r="E3486" t="s">
        <v>5</v>
      </c>
      <c r="G3486" t="s">
        <v>24</v>
      </c>
      <c r="H3486">
        <v>786082</v>
      </c>
      <c r="I3486">
        <v>786522</v>
      </c>
      <c r="J3486" t="s">
        <v>41</v>
      </c>
      <c r="K3486" t="s">
        <v>2809</v>
      </c>
      <c r="L3486" t="s">
        <v>2809</v>
      </c>
      <c r="N3486" t="s">
        <v>49</v>
      </c>
      <c r="P3486">
        <v>24949324</v>
      </c>
      <c r="Q3486" t="s">
        <v>2808</v>
      </c>
      <c r="R3486">
        <v>441</v>
      </c>
      <c r="S3486">
        <v>146</v>
      </c>
    </row>
    <row r="3487" spans="1:19">
      <c r="A3487" t="s">
        <v>28</v>
      </c>
      <c r="B3487" t="s">
        <v>29</v>
      </c>
      <c r="C3487" t="s">
        <v>22</v>
      </c>
      <c r="D3487" t="s">
        <v>23</v>
      </c>
      <c r="E3487" t="s">
        <v>5</v>
      </c>
      <c r="G3487" t="s">
        <v>24</v>
      </c>
      <c r="H3487">
        <v>936683</v>
      </c>
      <c r="I3487">
        <v>937123</v>
      </c>
      <c r="J3487" t="s">
        <v>41</v>
      </c>
      <c r="K3487" t="s">
        <v>3307</v>
      </c>
      <c r="L3487" t="s">
        <v>3307</v>
      </c>
      <c r="N3487" t="s">
        <v>509</v>
      </c>
      <c r="P3487">
        <v>24946718</v>
      </c>
      <c r="Q3487" t="s">
        <v>3305</v>
      </c>
      <c r="R3487">
        <v>441</v>
      </c>
      <c r="S3487">
        <v>146</v>
      </c>
    </row>
    <row r="3488" spans="1:19">
      <c r="A3488" t="s">
        <v>28</v>
      </c>
      <c r="B3488" t="s">
        <v>29</v>
      </c>
      <c r="C3488" t="s">
        <v>22</v>
      </c>
      <c r="D3488" t="s">
        <v>23</v>
      </c>
      <c r="E3488" t="s">
        <v>5</v>
      </c>
      <c r="G3488" t="s">
        <v>24</v>
      </c>
      <c r="H3488">
        <v>1132453</v>
      </c>
      <c r="I3488">
        <v>1132893</v>
      </c>
      <c r="J3488" t="s">
        <v>25</v>
      </c>
      <c r="K3488" t="s">
        <v>3976</v>
      </c>
      <c r="L3488" t="s">
        <v>3976</v>
      </c>
      <c r="N3488" t="s">
        <v>49</v>
      </c>
      <c r="P3488">
        <v>24947018</v>
      </c>
      <c r="Q3488" t="s">
        <v>3974</v>
      </c>
      <c r="R3488">
        <v>441</v>
      </c>
      <c r="S3488">
        <v>146</v>
      </c>
    </row>
    <row r="3489" spans="1:19">
      <c r="A3489" t="s">
        <v>28</v>
      </c>
      <c r="B3489" t="s">
        <v>29</v>
      </c>
      <c r="C3489" t="s">
        <v>22</v>
      </c>
      <c r="D3489" t="s">
        <v>23</v>
      </c>
      <c r="E3489" t="s">
        <v>5</v>
      </c>
      <c r="G3489" t="s">
        <v>24</v>
      </c>
      <c r="H3489">
        <v>1210131</v>
      </c>
      <c r="I3489">
        <v>1210571</v>
      </c>
      <c r="J3489" t="s">
        <v>25</v>
      </c>
      <c r="K3489" t="s">
        <v>4238</v>
      </c>
      <c r="L3489" t="s">
        <v>4238</v>
      </c>
      <c r="N3489" t="s">
        <v>4239</v>
      </c>
      <c r="P3489">
        <v>24948273</v>
      </c>
      <c r="Q3489" t="s">
        <v>4236</v>
      </c>
      <c r="R3489">
        <v>441</v>
      </c>
      <c r="S3489">
        <v>146</v>
      </c>
    </row>
    <row r="3490" spans="1:19">
      <c r="A3490" t="s">
        <v>28</v>
      </c>
      <c r="B3490" t="s">
        <v>29</v>
      </c>
      <c r="C3490" t="s">
        <v>22</v>
      </c>
      <c r="D3490" t="s">
        <v>23</v>
      </c>
      <c r="E3490" t="s">
        <v>5</v>
      </c>
      <c r="G3490" t="s">
        <v>24</v>
      </c>
      <c r="H3490">
        <v>1526427</v>
      </c>
      <c r="I3490">
        <v>1526867</v>
      </c>
      <c r="J3490" t="s">
        <v>41</v>
      </c>
      <c r="K3490" t="s">
        <v>5277</v>
      </c>
      <c r="L3490" t="s">
        <v>5277</v>
      </c>
      <c r="N3490" t="s">
        <v>49</v>
      </c>
      <c r="P3490">
        <v>25392812</v>
      </c>
      <c r="Q3490" t="s">
        <v>5275</v>
      </c>
      <c r="R3490">
        <v>441</v>
      </c>
      <c r="S3490">
        <v>146</v>
      </c>
    </row>
    <row r="3491" spans="1:19">
      <c r="A3491" t="s">
        <v>28</v>
      </c>
      <c r="B3491" t="s">
        <v>29</v>
      </c>
      <c r="C3491" t="s">
        <v>22</v>
      </c>
      <c r="D3491" t="s">
        <v>23</v>
      </c>
      <c r="E3491" t="s">
        <v>5</v>
      </c>
      <c r="G3491" t="s">
        <v>24</v>
      </c>
      <c r="H3491">
        <v>2488462</v>
      </c>
      <c r="I3491">
        <v>2488902</v>
      </c>
      <c r="J3491" t="s">
        <v>25</v>
      </c>
      <c r="K3491" t="s">
        <v>8226</v>
      </c>
      <c r="L3491" t="s">
        <v>8226</v>
      </c>
      <c r="N3491" t="s">
        <v>8223</v>
      </c>
      <c r="P3491">
        <v>24945383</v>
      </c>
      <c r="Q3491" t="s">
        <v>8224</v>
      </c>
      <c r="R3491">
        <v>441</v>
      </c>
      <c r="S3491">
        <v>146</v>
      </c>
    </row>
    <row r="3492" spans="1:19">
      <c r="A3492" t="s">
        <v>28</v>
      </c>
      <c r="B3492" t="s">
        <v>29</v>
      </c>
      <c r="C3492" t="s">
        <v>22</v>
      </c>
      <c r="D3492" t="s">
        <v>23</v>
      </c>
      <c r="E3492" t="s">
        <v>5</v>
      </c>
      <c r="G3492" t="s">
        <v>24</v>
      </c>
      <c r="H3492">
        <v>2772523</v>
      </c>
      <c r="I3492">
        <v>2772963</v>
      </c>
      <c r="J3492" t="s">
        <v>25</v>
      </c>
      <c r="K3492" t="s">
        <v>9153</v>
      </c>
      <c r="L3492" t="s">
        <v>9153</v>
      </c>
      <c r="N3492" t="s">
        <v>486</v>
      </c>
      <c r="P3492">
        <v>24948917</v>
      </c>
      <c r="Q3492" t="s">
        <v>9151</v>
      </c>
      <c r="R3492">
        <v>441</v>
      </c>
      <c r="S3492">
        <v>146</v>
      </c>
    </row>
    <row r="3493" spans="1:19">
      <c r="A3493" t="s">
        <v>28</v>
      </c>
      <c r="B3493" t="s">
        <v>29</v>
      </c>
      <c r="C3493" t="s">
        <v>22</v>
      </c>
      <c r="D3493" t="s">
        <v>23</v>
      </c>
      <c r="E3493" t="s">
        <v>5</v>
      </c>
      <c r="G3493" t="s">
        <v>24</v>
      </c>
      <c r="H3493">
        <v>3348063</v>
      </c>
      <c r="I3493">
        <v>3348503</v>
      </c>
      <c r="J3493" t="s">
        <v>25</v>
      </c>
      <c r="K3493" t="s">
        <v>10890</v>
      </c>
      <c r="L3493" t="s">
        <v>10890</v>
      </c>
      <c r="N3493" t="s">
        <v>657</v>
      </c>
      <c r="P3493">
        <v>24948839</v>
      </c>
      <c r="Q3493" t="s">
        <v>10888</v>
      </c>
      <c r="R3493">
        <v>441</v>
      </c>
      <c r="S3493">
        <v>146</v>
      </c>
    </row>
    <row r="3494" spans="1:19">
      <c r="A3494" t="s">
        <v>28</v>
      </c>
      <c r="B3494" t="s">
        <v>29</v>
      </c>
      <c r="C3494" t="s">
        <v>22</v>
      </c>
      <c r="D3494" t="s">
        <v>23</v>
      </c>
      <c r="E3494" t="s">
        <v>5</v>
      </c>
      <c r="G3494" t="s">
        <v>24</v>
      </c>
      <c r="H3494">
        <v>3458516</v>
      </c>
      <c r="I3494">
        <v>3458956</v>
      </c>
      <c r="J3494" t="s">
        <v>41</v>
      </c>
      <c r="K3494" t="s">
        <v>11256</v>
      </c>
      <c r="L3494" t="s">
        <v>11256</v>
      </c>
      <c r="N3494" t="s">
        <v>49</v>
      </c>
      <c r="P3494">
        <v>24949486</v>
      </c>
      <c r="Q3494" t="s">
        <v>11254</v>
      </c>
      <c r="R3494">
        <v>441</v>
      </c>
      <c r="S3494">
        <v>146</v>
      </c>
    </row>
    <row r="3495" spans="1:19">
      <c r="A3495" t="s">
        <v>28</v>
      </c>
      <c r="B3495" t="s">
        <v>29</v>
      </c>
      <c r="C3495" t="s">
        <v>22</v>
      </c>
      <c r="D3495" t="s">
        <v>23</v>
      </c>
      <c r="E3495" t="s">
        <v>5</v>
      </c>
      <c r="G3495" t="s">
        <v>24</v>
      </c>
      <c r="H3495">
        <v>3780776</v>
      </c>
      <c r="I3495">
        <v>3781216</v>
      </c>
      <c r="J3495" t="s">
        <v>41</v>
      </c>
      <c r="K3495" t="s">
        <v>12357</v>
      </c>
      <c r="L3495" t="s">
        <v>12357</v>
      </c>
      <c r="N3495" t="s">
        <v>49</v>
      </c>
      <c r="P3495">
        <v>24949479</v>
      </c>
      <c r="Q3495" t="s">
        <v>12355</v>
      </c>
      <c r="R3495">
        <v>441</v>
      </c>
      <c r="S3495">
        <v>146</v>
      </c>
    </row>
    <row r="3496" spans="1:19">
      <c r="A3496" t="s">
        <v>28</v>
      </c>
      <c r="B3496" t="s">
        <v>29</v>
      </c>
      <c r="C3496" t="s">
        <v>22</v>
      </c>
      <c r="D3496" t="s">
        <v>23</v>
      </c>
      <c r="E3496" t="s">
        <v>5</v>
      </c>
      <c r="G3496" t="s">
        <v>24</v>
      </c>
      <c r="H3496">
        <v>4587706</v>
      </c>
      <c r="I3496">
        <v>4588146</v>
      </c>
      <c r="J3496" t="s">
        <v>25</v>
      </c>
      <c r="K3496" t="s">
        <v>15144</v>
      </c>
      <c r="L3496" t="s">
        <v>15144</v>
      </c>
      <c r="N3496" t="s">
        <v>15145</v>
      </c>
      <c r="P3496">
        <v>24948746</v>
      </c>
      <c r="Q3496" t="s">
        <v>15142</v>
      </c>
      <c r="R3496">
        <v>441</v>
      </c>
      <c r="S3496">
        <v>146</v>
      </c>
    </row>
    <row r="3497" spans="1:19">
      <c r="A3497" t="s">
        <v>28</v>
      </c>
      <c r="B3497" t="s">
        <v>29</v>
      </c>
      <c r="C3497" t="s">
        <v>22</v>
      </c>
      <c r="D3497" t="s">
        <v>23</v>
      </c>
      <c r="E3497" t="s">
        <v>5</v>
      </c>
      <c r="G3497" t="s">
        <v>24</v>
      </c>
      <c r="H3497">
        <v>350386</v>
      </c>
      <c r="I3497">
        <v>350823</v>
      </c>
      <c r="J3497" t="s">
        <v>25</v>
      </c>
      <c r="K3497" t="s">
        <v>1235</v>
      </c>
      <c r="L3497" t="s">
        <v>1235</v>
      </c>
      <c r="N3497" t="s">
        <v>509</v>
      </c>
      <c r="P3497">
        <v>24948633</v>
      </c>
      <c r="Q3497" t="s">
        <v>1233</v>
      </c>
      <c r="R3497">
        <v>438</v>
      </c>
      <c r="S3497">
        <v>145</v>
      </c>
    </row>
    <row r="3498" spans="1:19">
      <c r="A3498" t="s">
        <v>28</v>
      </c>
      <c r="B3498" t="s">
        <v>29</v>
      </c>
      <c r="C3498" t="s">
        <v>22</v>
      </c>
      <c r="D3498" t="s">
        <v>23</v>
      </c>
      <c r="E3498" t="s">
        <v>5</v>
      </c>
      <c r="G3498" t="s">
        <v>24</v>
      </c>
      <c r="H3498">
        <v>708963</v>
      </c>
      <c r="I3498">
        <v>709400</v>
      </c>
      <c r="J3498" t="s">
        <v>25</v>
      </c>
      <c r="K3498" t="s">
        <v>2516</v>
      </c>
      <c r="L3498" t="s">
        <v>2516</v>
      </c>
      <c r="N3498" t="s">
        <v>49</v>
      </c>
      <c r="P3498">
        <v>24946587</v>
      </c>
      <c r="Q3498" t="s">
        <v>2514</v>
      </c>
      <c r="R3498">
        <v>438</v>
      </c>
      <c r="S3498">
        <v>145</v>
      </c>
    </row>
    <row r="3499" spans="1:19">
      <c r="A3499" t="s">
        <v>28</v>
      </c>
      <c r="B3499" t="s">
        <v>29</v>
      </c>
      <c r="C3499" t="s">
        <v>22</v>
      </c>
      <c r="D3499" t="s">
        <v>23</v>
      </c>
      <c r="E3499" t="s">
        <v>5</v>
      </c>
      <c r="G3499" t="s">
        <v>24</v>
      </c>
      <c r="H3499">
        <v>3267579</v>
      </c>
      <c r="I3499">
        <v>3268016</v>
      </c>
      <c r="J3499" t="s">
        <v>41</v>
      </c>
      <c r="K3499" t="s">
        <v>10596</v>
      </c>
      <c r="L3499" t="s">
        <v>10596</v>
      </c>
      <c r="N3499" t="s">
        <v>49</v>
      </c>
      <c r="P3499">
        <v>24948687</v>
      </c>
      <c r="Q3499" t="s">
        <v>10594</v>
      </c>
      <c r="R3499">
        <v>438</v>
      </c>
      <c r="S3499">
        <v>145</v>
      </c>
    </row>
    <row r="3500" spans="1:19">
      <c r="A3500" t="s">
        <v>28</v>
      </c>
      <c r="B3500" t="s">
        <v>29</v>
      </c>
      <c r="C3500" t="s">
        <v>22</v>
      </c>
      <c r="D3500" t="s">
        <v>23</v>
      </c>
      <c r="E3500" t="s">
        <v>5</v>
      </c>
      <c r="G3500" t="s">
        <v>24</v>
      </c>
      <c r="H3500">
        <v>3657955</v>
      </c>
      <c r="I3500">
        <v>3658392</v>
      </c>
      <c r="J3500" t="s">
        <v>41</v>
      </c>
      <c r="K3500" t="s">
        <v>11928</v>
      </c>
      <c r="L3500" t="s">
        <v>11928</v>
      </c>
      <c r="N3500" t="s">
        <v>49</v>
      </c>
      <c r="P3500">
        <v>24949431</v>
      </c>
      <c r="Q3500" t="s">
        <v>11926</v>
      </c>
      <c r="R3500">
        <v>438</v>
      </c>
      <c r="S3500">
        <v>145</v>
      </c>
    </row>
    <row r="3501" spans="1:19">
      <c r="A3501" t="s">
        <v>28</v>
      </c>
      <c r="B3501" t="s">
        <v>29</v>
      </c>
      <c r="C3501" t="s">
        <v>22</v>
      </c>
      <c r="D3501" t="s">
        <v>23</v>
      </c>
      <c r="E3501" t="s">
        <v>5</v>
      </c>
      <c r="G3501" t="s">
        <v>24</v>
      </c>
      <c r="H3501">
        <v>3757998</v>
      </c>
      <c r="I3501">
        <v>3758435</v>
      </c>
      <c r="J3501" t="s">
        <v>41</v>
      </c>
      <c r="K3501" t="s">
        <v>12277</v>
      </c>
      <c r="L3501" t="s">
        <v>12277</v>
      </c>
      <c r="N3501" t="s">
        <v>12278</v>
      </c>
      <c r="P3501">
        <v>24949464</v>
      </c>
      <c r="Q3501" t="s">
        <v>12275</v>
      </c>
      <c r="R3501">
        <v>438</v>
      </c>
      <c r="S3501">
        <v>145</v>
      </c>
    </row>
    <row r="3502" spans="1:19">
      <c r="A3502" t="s">
        <v>28</v>
      </c>
      <c r="B3502" t="s">
        <v>29</v>
      </c>
      <c r="C3502" t="s">
        <v>22</v>
      </c>
      <c r="D3502" t="s">
        <v>23</v>
      </c>
      <c r="E3502" t="s">
        <v>5</v>
      </c>
      <c r="G3502" t="s">
        <v>24</v>
      </c>
      <c r="H3502">
        <v>3915979</v>
      </c>
      <c r="I3502">
        <v>3916416</v>
      </c>
      <c r="J3502" t="s">
        <v>41</v>
      </c>
      <c r="K3502" t="s">
        <v>12834</v>
      </c>
      <c r="L3502" t="s">
        <v>12834</v>
      </c>
      <c r="N3502" t="s">
        <v>49</v>
      </c>
      <c r="P3502">
        <v>24945155</v>
      </c>
      <c r="Q3502" t="s">
        <v>12832</v>
      </c>
      <c r="R3502">
        <v>438</v>
      </c>
      <c r="S3502">
        <v>145</v>
      </c>
    </row>
    <row r="3503" spans="1:19">
      <c r="A3503" t="s">
        <v>28</v>
      </c>
      <c r="B3503" t="s">
        <v>29</v>
      </c>
      <c r="C3503" t="s">
        <v>22</v>
      </c>
      <c r="D3503" t="s">
        <v>23</v>
      </c>
      <c r="E3503" t="s">
        <v>5</v>
      </c>
      <c r="G3503" t="s">
        <v>24</v>
      </c>
      <c r="H3503">
        <v>4177268</v>
      </c>
      <c r="I3503">
        <v>4177705</v>
      </c>
      <c r="J3503" t="s">
        <v>41</v>
      </c>
      <c r="K3503" t="s">
        <v>13788</v>
      </c>
      <c r="L3503" t="s">
        <v>13788</v>
      </c>
      <c r="N3503" t="s">
        <v>10607</v>
      </c>
      <c r="O3503" t="s">
        <v>10603</v>
      </c>
      <c r="P3503">
        <v>24948919</v>
      </c>
      <c r="Q3503" t="s">
        <v>13786</v>
      </c>
      <c r="R3503">
        <v>438</v>
      </c>
      <c r="S3503">
        <v>145</v>
      </c>
    </row>
    <row r="3504" spans="1:19">
      <c r="A3504" t="s">
        <v>28</v>
      </c>
      <c r="B3504" t="s">
        <v>29</v>
      </c>
      <c r="C3504" t="s">
        <v>22</v>
      </c>
      <c r="D3504" t="s">
        <v>23</v>
      </c>
      <c r="E3504" t="s">
        <v>5</v>
      </c>
      <c r="G3504" t="s">
        <v>24</v>
      </c>
      <c r="H3504">
        <v>4253428</v>
      </c>
      <c r="I3504">
        <v>4253865</v>
      </c>
      <c r="J3504" t="s">
        <v>41</v>
      </c>
      <c r="K3504" t="s">
        <v>13992</v>
      </c>
      <c r="L3504" t="s">
        <v>13992</v>
      </c>
      <c r="N3504" t="s">
        <v>13993</v>
      </c>
      <c r="P3504">
        <v>24948131</v>
      </c>
      <c r="Q3504" t="s">
        <v>13990</v>
      </c>
      <c r="R3504">
        <v>438</v>
      </c>
      <c r="S3504">
        <v>145</v>
      </c>
    </row>
    <row r="3505" spans="1:19">
      <c r="A3505" t="s">
        <v>28</v>
      </c>
      <c r="B3505" t="s">
        <v>29</v>
      </c>
      <c r="C3505" t="s">
        <v>22</v>
      </c>
      <c r="D3505" t="s">
        <v>23</v>
      </c>
      <c r="E3505" t="s">
        <v>5</v>
      </c>
      <c r="G3505" t="s">
        <v>24</v>
      </c>
      <c r="H3505">
        <v>4300599</v>
      </c>
      <c r="I3505">
        <v>4301036</v>
      </c>
      <c r="J3505" t="s">
        <v>41</v>
      </c>
      <c r="K3505" t="s">
        <v>14133</v>
      </c>
      <c r="L3505" t="s">
        <v>14133</v>
      </c>
      <c r="N3505" t="s">
        <v>49</v>
      </c>
      <c r="P3505">
        <v>24949422</v>
      </c>
      <c r="Q3505" t="s">
        <v>14131</v>
      </c>
      <c r="R3505">
        <v>438</v>
      </c>
      <c r="S3505">
        <v>145</v>
      </c>
    </row>
    <row r="3506" spans="1:19">
      <c r="A3506" t="s">
        <v>28</v>
      </c>
      <c r="B3506" t="s">
        <v>29</v>
      </c>
      <c r="C3506" t="s">
        <v>22</v>
      </c>
      <c r="D3506" t="s">
        <v>23</v>
      </c>
      <c r="E3506" t="s">
        <v>5</v>
      </c>
      <c r="G3506" t="s">
        <v>24</v>
      </c>
      <c r="H3506">
        <v>52836</v>
      </c>
      <c r="I3506">
        <v>53270</v>
      </c>
      <c r="J3506" t="s">
        <v>41</v>
      </c>
      <c r="K3506" t="s">
        <v>191</v>
      </c>
      <c r="L3506" t="s">
        <v>191</v>
      </c>
      <c r="N3506" t="s">
        <v>192</v>
      </c>
      <c r="P3506">
        <v>24948525</v>
      </c>
      <c r="Q3506" t="s">
        <v>189</v>
      </c>
      <c r="R3506">
        <v>435</v>
      </c>
      <c r="S3506">
        <v>144</v>
      </c>
    </row>
    <row r="3507" spans="1:19">
      <c r="A3507" t="s">
        <v>28</v>
      </c>
      <c r="B3507" t="s">
        <v>29</v>
      </c>
      <c r="C3507" t="s">
        <v>22</v>
      </c>
      <c r="D3507" t="s">
        <v>23</v>
      </c>
      <c r="E3507" t="s">
        <v>5</v>
      </c>
      <c r="G3507" t="s">
        <v>24</v>
      </c>
      <c r="H3507">
        <v>2000526</v>
      </c>
      <c r="I3507">
        <v>2000960</v>
      </c>
      <c r="J3507" t="s">
        <v>41</v>
      </c>
      <c r="K3507" t="s">
        <v>6705</v>
      </c>
      <c r="L3507" t="s">
        <v>6705</v>
      </c>
      <c r="N3507" t="s">
        <v>6706</v>
      </c>
      <c r="O3507" t="s">
        <v>6702</v>
      </c>
      <c r="P3507">
        <v>24947955</v>
      </c>
      <c r="Q3507" t="s">
        <v>6703</v>
      </c>
      <c r="R3507">
        <v>435</v>
      </c>
      <c r="S3507">
        <v>144</v>
      </c>
    </row>
    <row r="3508" spans="1:19">
      <c r="A3508" t="s">
        <v>28</v>
      </c>
      <c r="B3508" t="s">
        <v>29</v>
      </c>
      <c r="C3508" t="s">
        <v>22</v>
      </c>
      <c r="D3508" t="s">
        <v>23</v>
      </c>
      <c r="E3508" t="s">
        <v>5</v>
      </c>
      <c r="G3508" t="s">
        <v>24</v>
      </c>
      <c r="H3508">
        <v>3346882</v>
      </c>
      <c r="I3508">
        <v>3347316</v>
      </c>
      <c r="J3508" t="s">
        <v>41</v>
      </c>
      <c r="K3508" t="s">
        <v>10884</v>
      </c>
      <c r="L3508" t="s">
        <v>10884</v>
      </c>
      <c r="N3508" t="s">
        <v>323</v>
      </c>
      <c r="P3508">
        <v>24948954</v>
      </c>
      <c r="Q3508" t="s">
        <v>10882</v>
      </c>
      <c r="R3508">
        <v>435</v>
      </c>
      <c r="S3508">
        <v>144</v>
      </c>
    </row>
    <row r="3509" spans="1:19">
      <c r="A3509" t="s">
        <v>28</v>
      </c>
      <c r="B3509" t="s">
        <v>29</v>
      </c>
      <c r="C3509" t="s">
        <v>22</v>
      </c>
      <c r="D3509" t="s">
        <v>23</v>
      </c>
      <c r="E3509" t="s">
        <v>5</v>
      </c>
      <c r="G3509" t="s">
        <v>24</v>
      </c>
      <c r="H3509">
        <v>3404483</v>
      </c>
      <c r="I3509">
        <v>3404917</v>
      </c>
      <c r="J3509" t="s">
        <v>25</v>
      </c>
      <c r="K3509" t="s">
        <v>11050</v>
      </c>
      <c r="L3509" t="s">
        <v>11050</v>
      </c>
      <c r="N3509" t="s">
        <v>11051</v>
      </c>
      <c r="P3509">
        <v>24948926</v>
      </c>
      <c r="Q3509" t="s">
        <v>11048</v>
      </c>
      <c r="R3509">
        <v>435</v>
      </c>
      <c r="S3509">
        <v>144</v>
      </c>
    </row>
    <row r="3510" spans="1:19">
      <c r="A3510" t="s">
        <v>28</v>
      </c>
      <c r="B3510" t="s">
        <v>29</v>
      </c>
      <c r="C3510" t="s">
        <v>22</v>
      </c>
      <c r="D3510" t="s">
        <v>23</v>
      </c>
      <c r="E3510" t="s">
        <v>5</v>
      </c>
      <c r="G3510" t="s">
        <v>24</v>
      </c>
      <c r="H3510">
        <v>3510630</v>
      </c>
      <c r="I3510">
        <v>3511064</v>
      </c>
      <c r="J3510" t="s">
        <v>25</v>
      </c>
      <c r="K3510" t="s">
        <v>11459</v>
      </c>
      <c r="L3510" t="s">
        <v>11459</v>
      </c>
      <c r="N3510" t="s">
        <v>1028</v>
      </c>
      <c r="P3510">
        <v>24946563</v>
      </c>
      <c r="Q3510" t="s">
        <v>11457</v>
      </c>
      <c r="R3510">
        <v>435</v>
      </c>
      <c r="S3510">
        <v>144</v>
      </c>
    </row>
    <row r="3511" spans="1:19">
      <c r="A3511" t="s">
        <v>28</v>
      </c>
      <c r="B3511" t="s">
        <v>29</v>
      </c>
      <c r="C3511" t="s">
        <v>22</v>
      </c>
      <c r="D3511" t="s">
        <v>23</v>
      </c>
      <c r="E3511" t="s">
        <v>5</v>
      </c>
      <c r="G3511" t="s">
        <v>24</v>
      </c>
      <c r="H3511">
        <v>4233358</v>
      </c>
      <c r="I3511">
        <v>4233792</v>
      </c>
      <c r="J3511" t="s">
        <v>41</v>
      </c>
      <c r="K3511" t="s">
        <v>13942</v>
      </c>
      <c r="L3511" t="s">
        <v>13942</v>
      </c>
      <c r="N3511" t="s">
        <v>834</v>
      </c>
      <c r="P3511">
        <v>24947236</v>
      </c>
      <c r="Q3511" t="s">
        <v>13940</v>
      </c>
      <c r="R3511">
        <v>435</v>
      </c>
      <c r="S3511">
        <v>144</v>
      </c>
    </row>
    <row r="3512" spans="1:19">
      <c r="A3512" t="s">
        <v>28</v>
      </c>
      <c r="B3512" t="s">
        <v>29</v>
      </c>
      <c r="C3512" t="s">
        <v>22</v>
      </c>
      <c r="D3512" t="s">
        <v>23</v>
      </c>
      <c r="E3512" t="s">
        <v>5</v>
      </c>
      <c r="G3512" t="s">
        <v>24</v>
      </c>
      <c r="H3512">
        <v>966071</v>
      </c>
      <c r="I3512">
        <v>966502</v>
      </c>
      <c r="J3512" t="s">
        <v>25</v>
      </c>
      <c r="K3512" t="s">
        <v>3398</v>
      </c>
      <c r="L3512" t="s">
        <v>3398</v>
      </c>
      <c r="N3512" t="s">
        <v>3399</v>
      </c>
      <c r="P3512">
        <v>24945353</v>
      </c>
      <c r="Q3512" t="s">
        <v>3396</v>
      </c>
      <c r="R3512">
        <v>432</v>
      </c>
      <c r="S3512">
        <v>143</v>
      </c>
    </row>
    <row r="3513" spans="1:19">
      <c r="A3513" t="s">
        <v>28</v>
      </c>
      <c r="B3513" t="s">
        <v>29</v>
      </c>
      <c r="C3513" t="s">
        <v>22</v>
      </c>
      <c r="D3513" t="s">
        <v>23</v>
      </c>
      <c r="E3513" t="s">
        <v>5</v>
      </c>
      <c r="G3513" t="s">
        <v>24</v>
      </c>
      <c r="H3513">
        <v>1576681</v>
      </c>
      <c r="I3513">
        <v>1577112</v>
      </c>
      <c r="J3513" t="s">
        <v>25</v>
      </c>
      <c r="K3513" t="s">
        <v>5398</v>
      </c>
      <c r="L3513" t="s">
        <v>5398</v>
      </c>
      <c r="N3513" t="s">
        <v>49</v>
      </c>
      <c r="P3513">
        <v>24946605</v>
      </c>
      <c r="Q3513" t="s">
        <v>5396</v>
      </c>
      <c r="R3513">
        <v>432</v>
      </c>
      <c r="S3513">
        <v>143</v>
      </c>
    </row>
    <row r="3514" spans="1:19">
      <c r="A3514" t="s">
        <v>28</v>
      </c>
      <c r="B3514" t="s">
        <v>29</v>
      </c>
      <c r="C3514" t="s">
        <v>22</v>
      </c>
      <c r="D3514" t="s">
        <v>23</v>
      </c>
      <c r="E3514" t="s">
        <v>5</v>
      </c>
      <c r="G3514" t="s">
        <v>24</v>
      </c>
      <c r="H3514">
        <v>1952343</v>
      </c>
      <c r="I3514">
        <v>1952774</v>
      </c>
      <c r="J3514" t="s">
        <v>25</v>
      </c>
      <c r="K3514" t="s">
        <v>6535</v>
      </c>
      <c r="L3514" t="s">
        <v>6535</v>
      </c>
      <c r="N3514" t="s">
        <v>6536</v>
      </c>
      <c r="P3514">
        <v>24946027</v>
      </c>
      <c r="Q3514" t="s">
        <v>6533</v>
      </c>
      <c r="R3514">
        <v>432</v>
      </c>
      <c r="S3514">
        <v>143</v>
      </c>
    </row>
    <row r="3515" spans="1:19">
      <c r="A3515" t="s">
        <v>28</v>
      </c>
      <c r="B3515" t="s">
        <v>29</v>
      </c>
      <c r="C3515" t="s">
        <v>22</v>
      </c>
      <c r="D3515" t="s">
        <v>23</v>
      </c>
      <c r="E3515" t="s">
        <v>5</v>
      </c>
      <c r="G3515" t="s">
        <v>24</v>
      </c>
      <c r="H3515">
        <v>2110866</v>
      </c>
      <c r="I3515">
        <v>2111297</v>
      </c>
      <c r="J3515" t="s">
        <v>41</v>
      </c>
      <c r="K3515" t="s">
        <v>7003</v>
      </c>
      <c r="L3515" t="s">
        <v>7003</v>
      </c>
      <c r="N3515" t="s">
        <v>49</v>
      </c>
      <c r="P3515">
        <v>25392823</v>
      </c>
      <c r="Q3515" t="s">
        <v>7001</v>
      </c>
      <c r="R3515">
        <v>432</v>
      </c>
      <c r="S3515">
        <v>143</v>
      </c>
    </row>
    <row r="3516" spans="1:19">
      <c r="A3516" t="s">
        <v>28</v>
      </c>
      <c r="B3516" t="s">
        <v>29</v>
      </c>
      <c r="C3516" t="s">
        <v>22</v>
      </c>
      <c r="D3516" t="s">
        <v>23</v>
      </c>
      <c r="E3516" t="s">
        <v>5</v>
      </c>
      <c r="G3516" t="s">
        <v>24</v>
      </c>
      <c r="H3516">
        <v>2821516</v>
      </c>
      <c r="I3516">
        <v>2821947</v>
      </c>
      <c r="J3516" t="s">
        <v>41</v>
      </c>
      <c r="K3516" t="s">
        <v>9307</v>
      </c>
      <c r="L3516" t="s">
        <v>9307</v>
      </c>
      <c r="N3516" t="s">
        <v>3289</v>
      </c>
      <c r="P3516">
        <v>24945661</v>
      </c>
      <c r="Q3516" t="s">
        <v>9305</v>
      </c>
      <c r="R3516">
        <v>432</v>
      </c>
      <c r="S3516">
        <v>143</v>
      </c>
    </row>
    <row r="3517" spans="1:19">
      <c r="A3517" t="s">
        <v>28</v>
      </c>
      <c r="B3517" t="s">
        <v>29</v>
      </c>
      <c r="C3517" t="s">
        <v>22</v>
      </c>
      <c r="D3517" t="s">
        <v>23</v>
      </c>
      <c r="E3517" t="s">
        <v>5</v>
      </c>
      <c r="G3517" t="s">
        <v>24</v>
      </c>
      <c r="H3517">
        <v>3271187</v>
      </c>
      <c r="I3517">
        <v>3271618</v>
      </c>
      <c r="J3517" t="s">
        <v>41</v>
      </c>
      <c r="K3517" t="s">
        <v>10615</v>
      </c>
      <c r="L3517" t="s">
        <v>10615</v>
      </c>
      <c r="N3517" t="s">
        <v>10616</v>
      </c>
      <c r="O3517" t="s">
        <v>10612</v>
      </c>
      <c r="P3517">
        <v>24948853</v>
      </c>
      <c r="Q3517" t="s">
        <v>10613</v>
      </c>
      <c r="R3517">
        <v>432</v>
      </c>
      <c r="S3517">
        <v>143</v>
      </c>
    </row>
    <row r="3518" spans="1:19">
      <c r="A3518" t="s">
        <v>28</v>
      </c>
      <c r="B3518" t="s">
        <v>29</v>
      </c>
      <c r="C3518" t="s">
        <v>22</v>
      </c>
      <c r="D3518" t="s">
        <v>23</v>
      </c>
      <c r="E3518" t="s">
        <v>5</v>
      </c>
      <c r="G3518" t="s">
        <v>24</v>
      </c>
      <c r="H3518">
        <v>3339885</v>
      </c>
      <c r="I3518">
        <v>3340316</v>
      </c>
      <c r="J3518" t="s">
        <v>41</v>
      </c>
      <c r="K3518" t="s">
        <v>10856</v>
      </c>
      <c r="L3518" t="s">
        <v>10856</v>
      </c>
      <c r="N3518" t="s">
        <v>49</v>
      </c>
      <c r="P3518">
        <v>24947867</v>
      </c>
      <c r="Q3518" t="s">
        <v>10854</v>
      </c>
      <c r="R3518">
        <v>432</v>
      </c>
      <c r="S3518">
        <v>143</v>
      </c>
    </row>
    <row r="3519" spans="1:19">
      <c r="A3519" t="s">
        <v>28</v>
      </c>
      <c r="B3519" t="s">
        <v>29</v>
      </c>
      <c r="C3519" t="s">
        <v>22</v>
      </c>
      <c r="D3519" t="s">
        <v>23</v>
      </c>
      <c r="E3519" t="s">
        <v>5</v>
      </c>
      <c r="G3519" t="s">
        <v>24</v>
      </c>
      <c r="H3519">
        <v>4224281</v>
      </c>
      <c r="I3519">
        <v>4224712</v>
      </c>
      <c r="J3519" t="s">
        <v>25</v>
      </c>
      <c r="K3519" t="s">
        <v>13909</v>
      </c>
      <c r="L3519" t="s">
        <v>13909</v>
      </c>
      <c r="N3519" t="s">
        <v>13910</v>
      </c>
      <c r="P3519">
        <v>24949362</v>
      </c>
      <c r="Q3519" t="s">
        <v>13907</v>
      </c>
      <c r="R3519">
        <v>432</v>
      </c>
      <c r="S3519">
        <v>143</v>
      </c>
    </row>
    <row r="3520" spans="1:19">
      <c r="A3520" t="s">
        <v>28</v>
      </c>
      <c r="B3520" t="s">
        <v>29</v>
      </c>
      <c r="C3520" t="s">
        <v>22</v>
      </c>
      <c r="D3520" t="s">
        <v>23</v>
      </c>
      <c r="E3520" t="s">
        <v>5</v>
      </c>
      <c r="G3520" t="s">
        <v>24</v>
      </c>
      <c r="H3520">
        <v>4506227</v>
      </c>
      <c r="I3520">
        <v>4506658</v>
      </c>
      <c r="J3520" t="s">
        <v>41</v>
      </c>
      <c r="K3520" t="s">
        <v>14799</v>
      </c>
      <c r="L3520" t="s">
        <v>14799</v>
      </c>
      <c r="N3520" t="s">
        <v>14800</v>
      </c>
      <c r="P3520">
        <v>24945766</v>
      </c>
      <c r="Q3520" t="s">
        <v>14797</v>
      </c>
      <c r="R3520">
        <v>432</v>
      </c>
      <c r="S3520">
        <v>143</v>
      </c>
    </row>
    <row r="3521" spans="1:19">
      <c r="A3521" t="s">
        <v>28</v>
      </c>
      <c r="B3521" t="s">
        <v>29</v>
      </c>
      <c r="C3521" t="s">
        <v>22</v>
      </c>
      <c r="D3521" t="s">
        <v>23</v>
      </c>
      <c r="E3521" t="s">
        <v>5</v>
      </c>
      <c r="G3521" t="s">
        <v>24</v>
      </c>
      <c r="H3521">
        <v>4530567</v>
      </c>
      <c r="I3521">
        <v>4530998</v>
      </c>
      <c r="J3521" t="s">
        <v>41</v>
      </c>
      <c r="K3521" t="s">
        <v>14928</v>
      </c>
      <c r="L3521" t="s">
        <v>14928</v>
      </c>
      <c r="N3521" t="s">
        <v>14929</v>
      </c>
      <c r="O3521" t="s">
        <v>14925</v>
      </c>
      <c r="P3521">
        <v>24946819</v>
      </c>
      <c r="Q3521" t="s">
        <v>14926</v>
      </c>
      <c r="R3521">
        <v>432</v>
      </c>
      <c r="S3521">
        <v>143</v>
      </c>
    </row>
    <row r="3522" spans="1:19">
      <c r="A3522" t="s">
        <v>28</v>
      </c>
      <c r="B3522" t="s">
        <v>29</v>
      </c>
      <c r="C3522" t="s">
        <v>22</v>
      </c>
      <c r="D3522" t="s">
        <v>23</v>
      </c>
      <c r="E3522" t="s">
        <v>5</v>
      </c>
      <c r="G3522" t="s">
        <v>24</v>
      </c>
      <c r="H3522">
        <v>95977</v>
      </c>
      <c r="I3522">
        <v>96405</v>
      </c>
      <c r="J3522" t="s">
        <v>41</v>
      </c>
      <c r="K3522" t="s">
        <v>319</v>
      </c>
      <c r="L3522" t="s">
        <v>319</v>
      </c>
      <c r="N3522" t="s">
        <v>49</v>
      </c>
      <c r="P3522">
        <v>24948074</v>
      </c>
      <c r="Q3522" t="s">
        <v>317</v>
      </c>
      <c r="R3522">
        <v>429</v>
      </c>
      <c r="S3522">
        <v>142</v>
      </c>
    </row>
    <row r="3523" spans="1:19">
      <c r="A3523" t="s">
        <v>28</v>
      </c>
      <c r="B3523" t="s">
        <v>29</v>
      </c>
      <c r="C3523" t="s">
        <v>22</v>
      </c>
      <c r="D3523" t="s">
        <v>23</v>
      </c>
      <c r="E3523" t="s">
        <v>5</v>
      </c>
      <c r="G3523" t="s">
        <v>24</v>
      </c>
      <c r="H3523">
        <v>221647</v>
      </c>
      <c r="I3523">
        <v>222075</v>
      </c>
      <c r="J3523" t="s">
        <v>41</v>
      </c>
      <c r="K3523" t="s">
        <v>787</v>
      </c>
      <c r="L3523" t="s">
        <v>787</v>
      </c>
      <c r="N3523" t="s">
        <v>788</v>
      </c>
      <c r="P3523">
        <v>24945931</v>
      </c>
      <c r="Q3523" t="s">
        <v>785</v>
      </c>
      <c r="R3523">
        <v>429</v>
      </c>
      <c r="S3523">
        <v>142</v>
      </c>
    </row>
    <row r="3524" spans="1:19">
      <c r="A3524" t="s">
        <v>28</v>
      </c>
      <c r="B3524" t="s">
        <v>29</v>
      </c>
      <c r="C3524" t="s">
        <v>22</v>
      </c>
      <c r="D3524" t="s">
        <v>23</v>
      </c>
      <c r="E3524" t="s">
        <v>5</v>
      </c>
      <c r="G3524" t="s">
        <v>24</v>
      </c>
      <c r="H3524">
        <v>1665335</v>
      </c>
      <c r="I3524">
        <v>1665763</v>
      </c>
      <c r="J3524" t="s">
        <v>25</v>
      </c>
      <c r="K3524" t="s">
        <v>5644</v>
      </c>
      <c r="L3524" t="s">
        <v>5644</v>
      </c>
      <c r="N3524" t="s">
        <v>49</v>
      </c>
      <c r="P3524">
        <v>24947606</v>
      </c>
      <c r="Q3524" t="s">
        <v>5642</v>
      </c>
      <c r="R3524">
        <v>429</v>
      </c>
      <c r="S3524">
        <v>142</v>
      </c>
    </row>
    <row r="3525" spans="1:19">
      <c r="A3525" t="s">
        <v>28</v>
      </c>
      <c r="B3525" t="s">
        <v>29</v>
      </c>
      <c r="C3525" t="s">
        <v>22</v>
      </c>
      <c r="D3525" t="s">
        <v>23</v>
      </c>
      <c r="E3525" t="s">
        <v>5</v>
      </c>
      <c r="G3525" t="s">
        <v>24</v>
      </c>
      <c r="H3525">
        <v>2559048</v>
      </c>
      <c r="I3525">
        <v>2559476</v>
      </c>
      <c r="J3525" t="s">
        <v>41</v>
      </c>
      <c r="K3525" t="s">
        <v>8479</v>
      </c>
      <c r="L3525" t="s">
        <v>8479</v>
      </c>
      <c r="N3525" t="s">
        <v>8480</v>
      </c>
      <c r="P3525">
        <v>24946079</v>
      </c>
      <c r="Q3525" t="s">
        <v>8477</v>
      </c>
      <c r="R3525">
        <v>429</v>
      </c>
      <c r="S3525">
        <v>142</v>
      </c>
    </row>
    <row r="3526" spans="1:19">
      <c r="A3526" t="s">
        <v>28</v>
      </c>
      <c r="B3526" t="s">
        <v>29</v>
      </c>
      <c r="C3526" t="s">
        <v>22</v>
      </c>
      <c r="D3526" t="s">
        <v>23</v>
      </c>
      <c r="E3526" t="s">
        <v>5</v>
      </c>
      <c r="G3526" t="s">
        <v>24</v>
      </c>
      <c r="H3526">
        <v>2778934</v>
      </c>
      <c r="I3526">
        <v>2779362</v>
      </c>
      <c r="J3526" t="s">
        <v>41</v>
      </c>
      <c r="K3526" t="s">
        <v>9166</v>
      </c>
      <c r="L3526" t="s">
        <v>9166</v>
      </c>
      <c r="N3526" t="s">
        <v>275</v>
      </c>
      <c r="P3526">
        <v>24947188</v>
      </c>
      <c r="Q3526" t="s">
        <v>9164</v>
      </c>
      <c r="R3526">
        <v>429</v>
      </c>
      <c r="S3526">
        <v>142</v>
      </c>
    </row>
    <row r="3527" spans="1:19">
      <c r="A3527" t="s">
        <v>28</v>
      </c>
      <c r="B3527" t="s">
        <v>29</v>
      </c>
      <c r="C3527" t="s">
        <v>22</v>
      </c>
      <c r="D3527" t="s">
        <v>23</v>
      </c>
      <c r="E3527" t="s">
        <v>5</v>
      </c>
      <c r="G3527" t="s">
        <v>24</v>
      </c>
      <c r="H3527">
        <v>3347468</v>
      </c>
      <c r="I3527">
        <v>3347896</v>
      </c>
      <c r="J3527" t="s">
        <v>25</v>
      </c>
      <c r="K3527" t="s">
        <v>10887</v>
      </c>
      <c r="L3527" t="s">
        <v>10887</v>
      </c>
      <c r="N3527" t="s">
        <v>49</v>
      </c>
      <c r="P3527">
        <v>24948360</v>
      </c>
      <c r="Q3527" t="s">
        <v>10885</v>
      </c>
      <c r="R3527">
        <v>429</v>
      </c>
      <c r="S3527">
        <v>142</v>
      </c>
    </row>
    <row r="3528" spans="1:19">
      <c r="A3528" t="s">
        <v>28</v>
      </c>
      <c r="B3528" t="s">
        <v>29</v>
      </c>
      <c r="C3528" t="s">
        <v>22</v>
      </c>
      <c r="D3528" t="s">
        <v>23</v>
      </c>
      <c r="E3528" t="s">
        <v>5</v>
      </c>
      <c r="G3528" t="s">
        <v>24</v>
      </c>
      <c r="H3528">
        <v>3995927</v>
      </c>
      <c r="I3528">
        <v>3996355</v>
      </c>
      <c r="J3528" t="s">
        <v>41</v>
      </c>
      <c r="K3528" t="s">
        <v>13148</v>
      </c>
      <c r="L3528" t="s">
        <v>13148</v>
      </c>
      <c r="N3528" t="s">
        <v>13149</v>
      </c>
      <c r="P3528">
        <v>24946364</v>
      </c>
      <c r="Q3528" t="s">
        <v>13146</v>
      </c>
      <c r="R3528">
        <v>429</v>
      </c>
      <c r="S3528">
        <v>142</v>
      </c>
    </row>
    <row r="3529" spans="1:19">
      <c r="A3529" t="s">
        <v>28</v>
      </c>
      <c r="B3529" t="s">
        <v>29</v>
      </c>
      <c r="C3529" t="s">
        <v>22</v>
      </c>
      <c r="D3529" t="s">
        <v>23</v>
      </c>
      <c r="E3529" t="s">
        <v>5</v>
      </c>
      <c r="G3529" t="s">
        <v>24</v>
      </c>
      <c r="H3529">
        <v>4097334</v>
      </c>
      <c r="I3529">
        <v>4097762</v>
      </c>
      <c r="J3529" t="s">
        <v>41</v>
      </c>
      <c r="K3529" t="s">
        <v>13512</v>
      </c>
      <c r="L3529" t="s">
        <v>13512</v>
      </c>
      <c r="N3529" t="s">
        <v>13513</v>
      </c>
      <c r="P3529">
        <v>24949024</v>
      </c>
      <c r="Q3529" t="s">
        <v>13510</v>
      </c>
      <c r="R3529">
        <v>429</v>
      </c>
      <c r="S3529">
        <v>142</v>
      </c>
    </row>
    <row r="3530" spans="1:19">
      <c r="A3530" t="s">
        <v>28</v>
      </c>
      <c r="B3530" t="s">
        <v>29</v>
      </c>
      <c r="C3530" t="s">
        <v>22</v>
      </c>
      <c r="D3530" t="s">
        <v>23</v>
      </c>
      <c r="E3530" t="s">
        <v>5</v>
      </c>
      <c r="G3530" t="s">
        <v>24</v>
      </c>
      <c r="H3530">
        <v>4331302</v>
      </c>
      <c r="I3530">
        <v>4331730</v>
      </c>
      <c r="J3530" t="s">
        <v>41</v>
      </c>
      <c r="K3530" t="s">
        <v>14239</v>
      </c>
      <c r="L3530" t="s">
        <v>14239</v>
      </c>
      <c r="N3530" t="s">
        <v>14240</v>
      </c>
      <c r="P3530">
        <v>24946536</v>
      </c>
      <c r="Q3530" t="s">
        <v>14237</v>
      </c>
      <c r="R3530">
        <v>429</v>
      </c>
      <c r="S3530">
        <v>142</v>
      </c>
    </row>
    <row r="3531" spans="1:19">
      <c r="A3531" t="s">
        <v>28</v>
      </c>
      <c r="B3531" t="s">
        <v>29</v>
      </c>
      <c r="C3531" t="s">
        <v>22</v>
      </c>
      <c r="D3531" t="s">
        <v>23</v>
      </c>
      <c r="E3531" t="s">
        <v>5</v>
      </c>
      <c r="G3531" t="s">
        <v>24</v>
      </c>
      <c r="H3531">
        <v>4423277</v>
      </c>
      <c r="I3531">
        <v>4423705</v>
      </c>
      <c r="J3531" t="s">
        <v>25</v>
      </c>
      <c r="K3531" t="s">
        <v>14522</v>
      </c>
      <c r="L3531" t="s">
        <v>14522</v>
      </c>
      <c r="N3531" t="s">
        <v>49</v>
      </c>
      <c r="P3531">
        <v>24946568</v>
      </c>
      <c r="Q3531" t="s">
        <v>14520</v>
      </c>
      <c r="R3531">
        <v>429</v>
      </c>
      <c r="S3531">
        <v>142</v>
      </c>
    </row>
    <row r="3532" spans="1:19">
      <c r="A3532" t="s">
        <v>28</v>
      </c>
      <c r="B3532" t="s">
        <v>29</v>
      </c>
      <c r="C3532" t="s">
        <v>22</v>
      </c>
      <c r="D3532" t="s">
        <v>23</v>
      </c>
      <c r="E3532" t="s">
        <v>5</v>
      </c>
      <c r="G3532" t="s">
        <v>24</v>
      </c>
      <c r="H3532">
        <v>4623968</v>
      </c>
      <c r="I3532">
        <v>4624396</v>
      </c>
      <c r="J3532" t="s">
        <v>25</v>
      </c>
      <c r="K3532" t="s">
        <v>15264</v>
      </c>
      <c r="L3532" t="s">
        <v>15264</v>
      </c>
      <c r="N3532" t="s">
        <v>15265</v>
      </c>
      <c r="P3532">
        <v>24948400</v>
      </c>
      <c r="Q3532" t="s">
        <v>15262</v>
      </c>
      <c r="R3532">
        <v>429</v>
      </c>
      <c r="S3532">
        <v>142</v>
      </c>
    </row>
    <row r="3533" spans="1:19">
      <c r="A3533" t="s">
        <v>28</v>
      </c>
      <c r="B3533" t="s">
        <v>29</v>
      </c>
      <c r="C3533" t="s">
        <v>22</v>
      </c>
      <c r="D3533" t="s">
        <v>23</v>
      </c>
      <c r="E3533" t="s">
        <v>5</v>
      </c>
      <c r="G3533" t="s">
        <v>24</v>
      </c>
      <c r="H3533">
        <v>907870</v>
      </c>
      <c r="I3533">
        <v>908295</v>
      </c>
      <c r="J3533" t="s">
        <v>25</v>
      </c>
      <c r="K3533" t="s">
        <v>3212</v>
      </c>
      <c r="L3533" t="s">
        <v>3212</v>
      </c>
      <c r="N3533" t="s">
        <v>3213</v>
      </c>
      <c r="P3533">
        <v>24947144</v>
      </c>
      <c r="Q3533" t="s">
        <v>3210</v>
      </c>
      <c r="R3533">
        <v>426</v>
      </c>
      <c r="S3533">
        <v>141</v>
      </c>
    </row>
    <row r="3534" spans="1:19">
      <c r="A3534" t="s">
        <v>28</v>
      </c>
      <c r="B3534" t="s">
        <v>29</v>
      </c>
      <c r="C3534" t="s">
        <v>22</v>
      </c>
      <c r="D3534" t="s">
        <v>23</v>
      </c>
      <c r="E3534" t="s">
        <v>5</v>
      </c>
      <c r="G3534" t="s">
        <v>24</v>
      </c>
      <c r="H3534">
        <v>1238992</v>
      </c>
      <c r="I3534">
        <v>1239417</v>
      </c>
      <c r="J3534" t="s">
        <v>41</v>
      </c>
      <c r="K3534" t="s">
        <v>4340</v>
      </c>
      <c r="L3534" t="s">
        <v>4340</v>
      </c>
      <c r="N3534" t="s">
        <v>4341</v>
      </c>
      <c r="P3534">
        <v>24946220</v>
      </c>
      <c r="Q3534" t="s">
        <v>4338</v>
      </c>
      <c r="R3534">
        <v>426</v>
      </c>
      <c r="S3534">
        <v>141</v>
      </c>
    </row>
    <row r="3535" spans="1:19">
      <c r="A3535" t="s">
        <v>28</v>
      </c>
      <c r="B3535" t="s">
        <v>29</v>
      </c>
      <c r="C3535" t="s">
        <v>22</v>
      </c>
      <c r="D3535" t="s">
        <v>23</v>
      </c>
      <c r="E3535" t="s">
        <v>5</v>
      </c>
      <c r="G3535" t="s">
        <v>24</v>
      </c>
      <c r="H3535">
        <v>1494012</v>
      </c>
      <c r="I3535">
        <v>1494437</v>
      </c>
      <c r="J3535" t="s">
        <v>25</v>
      </c>
      <c r="K3535" t="s">
        <v>5195</v>
      </c>
      <c r="L3535" t="s">
        <v>5195</v>
      </c>
      <c r="N3535" t="s">
        <v>509</v>
      </c>
      <c r="P3535">
        <v>24946723</v>
      </c>
      <c r="Q3535" t="s">
        <v>5193</v>
      </c>
      <c r="R3535">
        <v>426</v>
      </c>
      <c r="S3535">
        <v>141</v>
      </c>
    </row>
    <row r="3536" spans="1:19">
      <c r="A3536" t="s">
        <v>28</v>
      </c>
      <c r="B3536" t="s">
        <v>29</v>
      </c>
      <c r="C3536" t="s">
        <v>22</v>
      </c>
      <c r="D3536" t="s">
        <v>23</v>
      </c>
      <c r="E3536" t="s">
        <v>5</v>
      </c>
      <c r="G3536" t="s">
        <v>24</v>
      </c>
      <c r="H3536">
        <v>1548998</v>
      </c>
      <c r="I3536">
        <v>1549423</v>
      </c>
      <c r="J3536" t="s">
        <v>25</v>
      </c>
      <c r="K3536" t="s">
        <v>5333</v>
      </c>
      <c r="L3536" t="s">
        <v>5333</v>
      </c>
      <c r="N3536" t="s">
        <v>5334</v>
      </c>
      <c r="P3536">
        <v>24948492</v>
      </c>
      <c r="Q3536" t="s">
        <v>5331</v>
      </c>
      <c r="R3536">
        <v>426</v>
      </c>
      <c r="S3536">
        <v>141</v>
      </c>
    </row>
    <row r="3537" spans="1:19">
      <c r="A3537" t="s">
        <v>28</v>
      </c>
      <c r="B3537" t="s">
        <v>29</v>
      </c>
      <c r="C3537" t="s">
        <v>22</v>
      </c>
      <c r="D3537" t="s">
        <v>23</v>
      </c>
      <c r="E3537" t="s">
        <v>5</v>
      </c>
      <c r="G3537" t="s">
        <v>24</v>
      </c>
      <c r="H3537">
        <v>1846937</v>
      </c>
      <c r="I3537">
        <v>1847362</v>
      </c>
      <c r="J3537" t="s">
        <v>25</v>
      </c>
      <c r="K3537" t="s">
        <v>6233</v>
      </c>
      <c r="L3537" t="s">
        <v>6233</v>
      </c>
      <c r="N3537" t="s">
        <v>49</v>
      </c>
      <c r="P3537">
        <v>24947025</v>
      </c>
      <c r="Q3537" t="s">
        <v>6232</v>
      </c>
      <c r="R3537">
        <v>426</v>
      </c>
      <c r="S3537">
        <v>141</v>
      </c>
    </row>
    <row r="3538" spans="1:19">
      <c r="A3538" t="s">
        <v>28</v>
      </c>
      <c r="B3538" t="s">
        <v>29</v>
      </c>
      <c r="C3538" t="s">
        <v>22</v>
      </c>
      <c r="D3538" t="s">
        <v>23</v>
      </c>
      <c r="E3538" t="s">
        <v>5</v>
      </c>
      <c r="G3538" t="s">
        <v>24</v>
      </c>
      <c r="H3538">
        <v>2239135</v>
      </c>
      <c r="I3538">
        <v>2239560</v>
      </c>
      <c r="J3538" t="s">
        <v>41</v>
      </c>
      <c r="K3538" t="s">
        <v>7378</v>
      </c>
      <c r="L3538" t="s">
        <v>7378</v>
      </c>
      <c r="N3538" t="s">
        <v>3289</v>
      </c>
      <c r="P3538">
        <v>25392824</v>
      </c>
      <c r="Q3538" t="s">
        <v>7376</v>
      </c>
      <c r="R3538">
        <v>426</v>
      </c>
      <c r="S3538">
        <v>141</v>
      </c>
    </row>
    <row r="3539" spans="1:19">
      <c r="A3539" t="s">
        <v>28</v>
      </c>
      <c r="B3539" t="s">
        <v>29</v>
      </c>
      <c r="C3539" t="s">
        <v>22</v>
      </c>
      <c r="D3539" t="s">
        <v>23</v>
      </c>
      <c r="E3539" t="s">
        <v>5</v>
      </c>
      <c r="G3539" t="s">
        <v>24</v>
      </c>
      <c r="H3539">
        <v>2471175</v>
      </c>
      <c r="I3539">
        <v>2471600</v>
      </c>
      <c r="J3539" t="s">
        <v>41</v>
      </c>
      <c r="K3539" t="s">
        <v>8180</v>
      </c>
      <c r="L3539" t="s">
        <v>8180</v>
      </c>
      <c r="N3539" t="s">
        <v>49</v>
      </c>
      <c r="P3539">
        <v>24949020</v>
      </c>
      <c r="Q3539" t="s">
        <v>8178</v>
      </c>
      <c r="R3539">
        <v>426</v>
      </c>
      <c r="S3539">
        <v>141</v>
      </c>
    </row>
    <row r="3540" spans="1:19">
      <c r="A3540" t="s">
        <v>28</v>
      </c>
      <c r="B3540" t="s">
        <v>29</v>
      </c>
      <c r="C3540" t="s">
        <v>22</v>
      </c>
      <c r="D3540" t="s">
        <v>23</v>
      </c>
      <c r="E3540" t="s">
        <v>5</v>
      </c>
      <c r="G3540" t="s">
        <v>24</v>
      </c>
      <c r="H3540">
        <v>2526302</v>
      </c>
      <c r="I3540">
        <v>2526727</v>
      </c>
      <c r="J3540" t="s">
        <v>41</v>
      </c>
      <c r="K3540" t="s">
        <v>8349</v>
      </c>
      <c r="L3540" t="s">
        <v>8349</v>
      </c>
      <c r="N3540" t="s">
        <v>296</v>
      </c>
      <c r="P3540">
        <v>24947425</v>
      </c>
      <c r="Q3540" t="s">
        <v>8347</v>
      </c>
      <c r="R3540">
        <v>426</v>
      </c>
      <c r="S3540">
        <v>141</v>
      </c>
    </row>
    <row r="3541" spans="1:19">
      <c r="A3541" t="s">
        <v>28</v>
      </c>
      <c r="B3541" t="s">
        <v>29</v>
      </c>
      <c r="C3541" t="s">
        <v>22</v>
      </c>
      <c r="D3541" t="s">
        <v>23</v>
      </c>
      <c r="E3541" t="s">
        <v>5</v>
      </c>
      <c r="G3541" t="s">
        <v>24</v>
      </c>
      <c r="H3541">
        <v>2683882</v>
      </c>
      <c r="I3541">
        <v>2684307</v>
      </c>
      <c r="J3541" t="s">
        <v>25</v>
      </c>
      <c r="K3541" t="s">
        <v>8882</v>
      </c>
      <c r="L3541" t="s">
        <v>8882</v>
      </c>
      <c r="N3541" t="s">
        <v>788</v>
      </c>
      <c r="P3541">
        <v>24948005</v>
      </c>
      <c r="Q3541" t="s">
        <v>8880</v>
      </c>
      <c r="R3541">
        <v>426</v>
      </c>
      <c r="S3541">
        <v>141</v>
      </c>
    </row>
    <row r="3542" spans="1:19">
      <c r="A3542" t="s">
        <v>28</v>
      </c>
      <c r="B3542" t="s">
        <v>29</v>
      </c>
      <c r="C3542" t="s">
        <v>22</v>
      </c>
      <c r="D3542" t="s">
        <v>23</v>
      </c>
      <c r="E3542" t="s">
        <v>5</v>
      </c>
      <c r="G3542" t="s">
        <v>24</v>
      </c>
      <c r="H3542">
        <v>3026687</v>
      </c>
      <c r="I3542">
        <v>3027112</v>
      </c>
      <c r="J3542" t="s">
        <v>25</v>
      </c>
      <c r="K3542" t="s">
        <v>9906</v>
      </c>
      <c r="L3542" t="s">
        <v>9906</v>
      </c>
      <c r="N3542" t="s">
        <v>509</v>
      </c>
      <c r="P3542">
        <v>24945301</v>
      </c>
      <c r="Q3542" t="s">
        <v>9904</v>
      </c>
      <c r="R3542">
        <v>426</v>
      </c>
      <c r="S3542">
        <v>141</v>
      </c>
    </row>
    <row r="3543" spans="1:19">
      <c r="A3543" t="s">
        <v>28</v>
      </c>
      <c r="B3543" t="s">
        <v>29</v>
      </c>
      <c r="C3543" t="s">
        <v>22</v>
      </c>
      <c r="D3543" t="s">
        <v>23</v>
      </c>
      <c r="E3543" t="s">
        <v>5</v>
      </c>
      <c r="G3543" t="s">
        <v>24</v>
      </c>
      <c r="H3543">
        <v>3192227</v>
      </c>
      <c r="I3543">
        <v>3192652</v>
      </c>
      <c r="J3543" t="s">
        <v>41</v>
      </c>
      <c r="K3543" t="s">
        <v>10311</v>
      </c>
      <c r="L3543" t="s">
        <v>10311</v>
      </c>
      <c r="N3543" t="s">
        <v>10312</v>
      </c>
      <c r="P3543">
        <v>24947366</v>
      </c>
      <c r="Q3543" t="s">
        <v>10309</v>
      </c>
      <c r="R3543">
        <v>426</v>
      </c>
      <c r="S3543">
        <v>141</v>
      </c>
    </row>
    <row r="3544" spans="1:19">
      <c r="A3544" t="s">
        <v>28</v>
      </c>
      <c r="B3544" t="s">
        <v>29</v>
      </c>
      <c r="C3544" t="s">
        <v>22</v>
      </c>
      <c r="D3544" t="s">
        <v>23</v>
      </c>
      <c r="E3544" t="s">
        <v>5</v>
      </c>
      <c r="G3544" t="s">
        <v>24</v>
      </c>
      <c r="H3544">
        <v>3263290</v>
      </c>
      <c r="I3544">
        <v>3263715</v>
      </c>
      <c r="J3544" t="s">
        <v>41</v>
      </c>
      <c r="K3544" t="s">
        <v>10577</v>
      </c>
      <c r="L3544" t="s">
        <v>10577</v>
      </c>
      <c r="N3544" t="s">
        <v>3676</v>
      </c>
      <c r="P3544">
        <v>24948098</v>
      </c>
      <c r="Q3544" t="s">
        <v>10575</v>
      </c>
      <c r="R3544">
        <v>426</v>
      </c>
      <c r="S3544">
        <v>141</v>
      </c>
    </row>
    <row r="3545" spans="1:19">
      <c r="A3545" t="s">
        <v>28</v>
      </c>
      <c r="B3545" t="s">
        <v>29</v>
      </c>
      <c r="C3545" t="s">
        <v>22</v>
      </c>
      <c r="D3545" t="s">
        <v>23</v>
      </c>
      <c r="E3545" t="s">
        <v>5</v>
      </c>
      <c r="G3545" t="s">
        <v>24</v>
      </c>
      <c r="H3545">
        <v>3655444</v>
      </c>
      <c r="I3545">
        <v>3655869</v>
      </c>
      <c r="J3545" t="s">
        <v>25</v>
      </c>
      <c r="K3545" t="s">
        <v>11919</v>
      </c>
      <c r="L3545" t="s">
        <v>11919</v>
      </c>
      <c r="N3545" t="s">
        <v>49</v>
      </c>
      <c r="P3545">
        <v>24945902</v>
      </c>
      <c r="Q3545" t="s">
        <v>11917</v>
      </c>
      <c r="R3545">
        <v>426</v>
      </c>
      <c r="S3545">
        <v>141</v>
      </c>
    </row>
    <row r="3546" spans="1:19">
      <c r="A3546" t="s">
        <v>28</v>
      </c>
      <c r="B3546" t="s">
        <v>29</v>
      </c>
      <c r="C3546" t="s">
        <v>22</v>
      </c>
      <c r="D3546" t="s">
        <v>23</v>
      </c>
      <c r="E3546" t="s">
        <v>5</v>
      </c>
      <c r="G3546" t="s">
        <v>24</v>
      </c>
      <c r="H3546">
        <v>3850603</v>
      </c>
      <c r="I3546">
        <v>3851028</v>
      </c>
      <c r="J3546" t="s">
        <v>41</v>
      </c>
      <c r="K3546" t="s">
        <v>12571</v>
      </c>
      <c r="L3546" t="s">
        <v>12571</v>
      </c>
      <c r="N3546" t="s">
        <v>12572</v>
      </c>
      <c r="P3546">
        <v>24945778</v>
      </c>
      <c r="Q3546" t="s">
        <v>12569</v>
      </c>
      <c r="R3546">
        <v>426</v>
      </c>
      <c r="S3546">
        <v>141</v>
      </c>
    </row>
    <row r="3547" spans="1:19">
      <c r="A3547" t="s">
        <v>28</v>
      </c>
      <c r="B3547" t="s">
        <v>29</v>
      </c>
      <c r="C3547" t="s">
        <v>22</v>
      </c>
      <c r="D3547" t="s">
        <v>23</v>
      </c>
      <c r="E3547" t="s">
        <v>5</v>
      </c>
      <c r="G3547" t="s">
        <v>24</v>
      </c>
      <c r="H3547">
        <v>3963581</v>
      </c>
      <c r="I3547">
        <v>3964006</v>
      </c>
      <c r="J3547" t="s">
        <v>25</v>
      </c>
      <c r="K3547" t="s">
        <v>13020</v>
      </c>
      <c r="L3547" t="s">
        <v>13020</v>
      </c>
      <c r="N3547" t="s">
        <v>49</v>
      </c>
      <c r="P3547">
        <v>24948618</v>
      </c>
      <c r="Q3547" t="s">
        <v>13018</v>
      </c>
      <c r="R3547">
        <v>426</v>
      </c>
      <c r="S3547">
        <v>141</v>
      </c>
    </row>
    <row r="3548" spans="1:19">
      <c r="A3548" t="s">
        <v>28</v>
      </c>
      <c r="B3548" t="s">
        <v>29</v>
      </c>
      <c r="C3548" t="s">
        <v>22</v>
      </c>
      <c r="D3548" t="s">
        <v>23</v>
      </c>
      <c r="E3548" t="s">
        <v>5</v>
      </c>
      <c r="G3548" t="s">
        <v>24</v>
      </c>
      <c r="H3548">
        <v>4179172</v>
      </c>
      <c r="I3548">
        <v>4179597</v>
      </c>
      <c r="J3548" t="s">
        <v>41</v>
      </c>
      <c r="K3548" t="s">
        <v>13795</v>
      </c>
      <c r="L3548" t="s">
        <v>13795</v>
      </c>
      <c r="N3548" t="s">
        <v>13796</v>
      </c>
      <c r="P3548">
        <v>24947074</v>
      </c>
      <c r="Q3548" t="s">
        <v>13793</v>
      </c>
      <c r="R3548">
        <v>426</v>
      </c>
      <c r="S3548">
        <v>141</v>
      </c>
    </row>
    <row r="3549" spans="1:19">
      <c r="A3549" t="s">
        <v>28</v>
      </c>
      <c r="B3549" t="s">
        <v>29</v>
      </c>
      <c r="C3549" t="s">
        <v>22</v>
      </c>
      <c r="D3549" t="s">
        <v>23</v>
      </c>
      <c r="E3549" t="s">
        <v>5</v>
      </c>
      <c r="G3549" t="s">
        <v>24</v>
      </c>
      <c r="H3549">
        <v>619929</v>
      </c>
      <c r="I3549">
        <v>620351</v>
      </c>
      <c r="J3549" t="s">
        <v>41</v>
      </c>
      <c r="K3549" t="s">
        <v>2144</v>
      </c>
      <c r="L3549" t="s">
        <v>2144</v>
      </c>
      <c r="N3549" t="s">
        <v>327</v>
      </c>
      <c r="P3549">
        <v>24946561</v>
      </c>
      <c r="Q3549" t="s">
        <v>2142</v>
      </c>
      <c r="R3549">
        <v>423</v>
      </c>
      <c r="S3549">
        <v>140</v>
      </c>
    </row>
    <row r="3550" spans="1:19">
      <c r="A3550" t="s">
        <v>28</v>
      </c>
      <c r="B3550" t="s">
        <v>29</v>
      </c>
      <c r="C3550" t="s">
        <v>22</v>
      </c>
      <c r="D3550" t="s">
        <v>23</v>
      </c>
      <c r="E3550" t="s">
        <v>5</v>
      </c>
      <c r="G3550" t="s">
        <v>24</v>
      </c>
      <c r="H3550">
        <v>700756</v>
      </c>
      <c r="I3550">
        <v>701178</v>
      </c>
      <c r="J3550" t="s">
        <v>25</v>
      </c>
      <c r="K3550" t="s">
        <v>2489</v>
      </c>
      <c r="L3550" t="s">
        <v>2489</v>
      </c>
      <c r="N3550" t="s">
        <v>2490</v>
      </c>
      <c r="P3550">
        <v>24949329</v>
      </c>
      <c r="Q3550" t="s">
        <v>2487</v>
      </c>
      <c r="R3550">
        <v>423</v>
      </c>
      <c r="S3550">
        <v>140</v>
      </c>
    </row>
    <row r="3551" spans="1:19">
      <c r="A3551" t="s">
        <v>28</v>
      </c>
      <c r="B3551" t="s">
        <v>29</v>
      </c>
      <c r="C3551" t="s">
        <v>22</v>
      </c>
      <c r="D3551" t="s">
        <v>23</v>
      </c>
      <c r="E3551" t="s">
        <v>5</v>
      </c>
      <c r="G3551" t="s">
        <v>24</v>
      </c>
      <c r="H3551">
        <v>808041</v>
      </c>
      <c r="I3551">
        <v>808463</v>
      </c>
      <c r="J3551" t="s">
        <v>25</v>
      </c>
      <c r="K3551" t="s">
        <v>2873</v>
      </c>
      <c r="L3551" t="s">
        <v>2873</v>
      </c>
      <c r="N3551" t="s">
        <v>2874</v>
      </c>
      <c r="P3551">
        <v>24946545</v>
      </c>
      <c r="Q3551" t="s">
        <v>2872</v>
      </c>
      <c r="R3551">
        <v>423</v>
      </c>
      <c r="S3551">
        <v>140</v>
      </c>
    </row>
    <row r="3552" spans="1:19">
      <c r="A3552" t="s">
        <v>28</v>
      </c>
      <c r="B3552" t="s">
        <v>29</v>
      </c>
      <c r="C3552" t="s">
        <v>22</v>
      </c>
      <c r="D3552" t="s">
        <v>23</v>
      </c>
      <c r="E3552" t="s">
        <v>5</v>
      </c>
      <c r="G3552" t="s">
        <v>24</v>
      </c>
      <c r="H3552">
        <v>1084262</v>
      </c>
      <c r="I3552">
        <v>1084684</v>
      </c>
      <c r="J3552" t="s">
        <v>41</v>
      </c>
      <c r="K3552" t="s">
        <v>3821</v>
      </c>
      <c r="L3552" t="s">
        <v>3821</v>
      </c>
      <c r="N3552" t="s">
        <v>49</v>
      </c>
      <c r="P3552">
        <v>24946657</v>
      </c>
      <c r="Q3552" t="s">
        <v>3819</v>
      </c>
      <c r="R3552">
        <v>423</v>
      </c>
      <c r="S3552">
        <v>140</v>
      </c>
    </row>
    <row r="3553" spans="1:19">
      <c r="A3553" t="s">
        <v>28</v>
      </c>
      <c r="B3553" t="s">
        <v>29</v>
      </c>
      <c r="C3553" t="s">
        <v>22</v>
      </c>
      <c r="D3553" t="s">
        <v>23</v>
      </c>
      <c r="E3553" t="s">
        <v>5</v>
      </c>
      <c r="G3553" t="s">
        <v>24</v>
      </c>
      <c r="H3553">
        <v>1188094</v>
      </c>
      <c r="I3553">
        <v>1188516</v>
      </c>
      <c r="J3553" t="s">
        <v>25</v>
      </c>
      <c r="K3553" t="s">
        <v>4184</v>
      </c>
      <c r="L3553" t="s">
        <v>4184</v>
      </c>
      <c r="N3553" t="s">
        <v>923</v>
      </c>
      <c r="P3553">
        <v>24949226</v>
      </c>
      <c r="Q3553" t="s">
        <v>4182</v>
      </c>
      <c r="R3553">
        <v>423</v>
      </c>
      <c r="S3553">
        <v>140</v>
      </c>
    </row>
    <row r="3554" spans="1:19">
      <c r="A3554" t="s">
        <v>28</v>
      </c>
      <c r="B3554" t="s">
        <v>29</v>
      </c>
      <c r="C3554" t="s">
        <v>22</v>
      </c>
      <c r="D3554" t="s">
        <v>23</v>
      </c>
      <c r="E3554" t="s">
        <v>5</v>
      </c>
      <c r="G3554" t="s">
        <v>24</v>
      </c>
      <c r="H3554">
        <v>1667514</v>
      </c>
      <c r="I3554">
        <v>1667936</v>
      </c>
      <c r="J3554" t="s">
        <v>25</v>
      </c>
      <c r="K3554" t="s">
        <v>5658</v>
      </c>
      <c r="L3554" t="s">
        <v>5658</v>
      </c>
      <c r="N3554" t="s">
        <v>4055</v>
      </c>
      <c r="P3554">
        <v>24945870</v>
      </c>
      <c r="Q3554" t="s">
        <v>5656</v>
      </c>
      <c r="R3554">
        <v>423</v>
      </c>
      <c r="S3554">
        <v>140</v>
      </c>
    </row>
    <row r="3555" spans="1:19">
      <c r="A3555" t="s">
        <v>28</v>
      </c>
      <c r="B3555" t="s">
        <v>29</v>
      </c>
      <c r="C3555" t="s">
        <v>22</v>
      </c>
      <c r="D3555" t="s">
        <v>23</v>
      </c>
      <c r="E3555" t="s">
        <v>5</v>
      </c>
      <c r="G3555" t="s">
        <v>24</v>
      </c>
      <c r="H3555">
        <v>1793417</v>
      </c>
      <c r="I3555">
        <v>1793839</v>
      </c>
      <c r="J3555" t="s">
        <v>25</v>
      </c>
      <c r="K3555" t="s">
        <v>6050</v>
      </c>
      <c r="L3555" t="s">
        <v>6050</v>
      </c>
      <c r="N3555" t="s">
        <v>49</v>
      </c>
      <c r="P3555">
        <v>24947340</v>
      </c>
      <c r="Q3555" t="s">
        <v>6048</v>
      </c>
      <c r="R3555">
        <v>423</v>
      </c>
      <c r="S3555">
        <v>140</v>
      </c>
    </row>
    <row r="3556" spans="1:19">
      <c r="A3556" t="s">
        <v>28</v>
      </c>
      <c r="B3556" t="s">
        <v>29</v>
      </c>
      <c r="C3556" t="s">
        <v>22</v>
      </c>
      <c r="D3556" t="s">
        <v>23</v>
      </c>
      <c r="E3556" t="s">
        <v>5</v>
      </c>
      <c r="G3556" t="s">
        <v>24</v>
      </c>
      <c r="H3556">
        <v>2147581</v>
      </c>
      <c r="I3556">
        <v>2148003</v>
      </c>
      <c r="J3556" t="s">
        <v>25</v>
      </c>
      <c r="K3556" t="s">
        <v>7103</v>
      </c>
      <c r="L3556" t="s">
        <v>7103</v>
      </c>
      <c r="N3556" t="s">
        <v>1468</v>
      </c>
      <c r="P3556">
        <v>24946410</v>
      </c>
      <c r="Q3556" t="s">
        <v>7101</v>
      </c>
      <c r="R3556">
        <v>423</v>
      </c>
      <c r="S3556">
        <v>140</v>
      </c>
    </row>
    <row r="3557" spans="1:19">
      <c r="A3557" t="s">
        <v>28</v>
      </c>
      <c r="B3557" t="s">
        <v>29</v>
      </c>
      <c r="C3557" t="s">
        <v>22</v>
      </c>
      <c r="D3557" t="s">
        <v>23</v>
      </c>
      <c r="E3557" t="s">
        <v>5</v>
      </c>
      <c r="G3557" t="s">
        <v>24</v>
      </c>
      <c r="H3557">
        <v>2163784</v>
      </c>
      <c r="I3557">
        <v>2164206</v>
      </c>
      <c r="J3557" t="s">
        <v>25</v>
      </c>
      <c r="K3557" t="s">
        <v>7103</v>
      </c>
      <c r="L3557" t="s">
        <v>7103</v>
      </c>
      <c r="N3557" t="s">
        <v>1468</v>
      </c>
      <c r="P3557">
        <v>24946529</v>
      </c>
      <c r="Q3557" t="s">
        <v>7137</v>
      </c>
      <c r="R3557">
        <v>423</v>
      </c>
      <c r="S3557">
        <v>140</v>
      </c>
    </row>
    <row r="3558" spans="1:19">
      <c r="A3558" t="s">
        <v>28</v>
      </c>
      <c r="B3558" t="s">
        <v>29</v>
      </c>
      <c r="C3558" t="s">
        <v>22</v>
      </c>
      <c r="D3558" t="s">
        <v>23</v>
      </c>
      <c r="E3558" t="s">
        <v>5</v>
      </c>
      <c r="G3558" t="s">
        <v>24</v>
      </c>
      <c r="H3558">
        <v>2329784</v>
      </c>
      <c r="I3558">
        <v>2330206</v>
      </c>
      <c r="J3558" t="s">
        <v>41</v>
      </c>
      <c r="K3558" t="s">
        <v>7708</v>
      </c>
      <c r="L3558" t="s">
        <v>7708</v>
      </c>
      <c r="N3558" t="s">
        <v>323</v>
      </c>
      <c r="P3558">
        <v>31478272</v>
      </c>
      <c r="Q3558" t="s">
        <v>7706</v>
      </c>
      <c r="R3558">
        <v>423</v>
      </c>
      <c r="S3558">
        <v>140</v>
      </c>
    </row>
    <row r="3559" spans="1:19">
      <c r="A3559" t="s">
        <v>28</v>
      </c>
      <c r="B3559" t="s">
        <v>29</v>
      </c>
      <c r="C3559" t="s">
        <v>22</v>
      </c>
      <c r="D3559" t="s">
        <v>23</v>
      </c>
      <c r="E3559" t="s">
        <v>5</v>
      </c>
      <c r="G3559" t="s">
        <v>24</v>
      </c>
      <c r="H3559">
        <v>3206632</v>
      </c>
      <c r="I3559">
        <v>3207054</v>
      </c>
      <c r="J3559" t="s">
        <v>25</v>
      </c>
      <c r="K3559" t="s">
        <v>10365</v>
      </c>
      <c r="L3559" t="s">
        <v>10365</v>
      </c>
      <c r="N3559" t="s">
        <v>49</v>
      </c>
      <c r="P3559">
        <v>24949466</v>
      </c>
      <c r="Q3559" t="s">
        <v>10363</v>
      </c>
      <c r="R3559">
        <v>423</v>
      </c>
      <c r="S3559">
        <v>140</v>
      </c>
    </row>
    <row r="3560" spans="1:19">
      <c r="A3560" t="s">
        <v>28</v>
      </c>
      <c r="B3560" t="s">
        <v>29</v>
      </c>
      <c r="C3560" t="s">
        <v>22</v>
      </c>
      <c r="D3560" t="s">
        <v>23</v>
      </c>
      <c r="E3560" t="s">
        <v>5</v>
      </c>
      <c r="G3560" t="s">
        <v>24</v>
      </c>
      <c r="H3560">
        <v>371323</v>
      </c>
      <c r="I3560">
        <v>371742</v>
      </c>
      <c r="J3560" t="s">
        <v>41</v>
      </c>
      <c r="K3560" t="s">
        <v>1312</v>
      </c>
      <c r="L3560" t="s">
        <v>1312</v>
      </c>
      <c r="N3560" t="s">
        <v>49</v>
      </c>
      <c r="P3560">
        <v>24945511</v>
      </c>
      <c r="Q3560" t="s">
        <v>1310</v>
      </c>
      <c r="R3560">
        <v>420</v>
      </c>
      <c r="S3560">
        <v>139</v>
      </c>
    </row>
    <row r="3561" spans="1:19">
      <c r="A3561" t="s">
        <v>28</v>
      </c>
      <c r="B3561" t="s">
        <v>29</v>
      </c>
      <c r="C3561" t="s">
        <v>22</v>
      </c>
      <c r="D3561" t="s">
        <v>23</v>
      </c>
      <c r="E3561" t="s">
        <v>5</v>
      </c>
      <c r="G3561" t="s">
        <v>24</v>
      </c>
      <c r="H3561">
        <v>2126457</v>
      </c>
      <c r="I3561">
        <v>2126876</v>
      </c>
      <c r="J3561" t="s">
        <v>25</v>
      </c>
      <c r="K3561" t="s">
        <v>7048</v>
      </c>
      <c r="L3561" t="s">
        <v>7048</v>
      </c>
      <c r="N3561" t="s">
        <v>49</v>
      </c>
      <c r="P3561">
        <v>24945247</v>
      </c>
      <c r="Q3561" t="s">
        <v>7046</v>
      </c>
      <c r="R3561">
        <v>420</v>
      </c>
      <c r="S3561">
        <v>139</v>
      </c>
    </row>
    <row r="3562" spans="1:19">
      <c r="A3562" t="s">
        <v>28</v>
      </c>
      <c r="B3562" t="s">
        <v>29</v>
      </c>
      <c r="C3562" t="s">
        <v>22</v>
      </c>
      <c r="D3562" t="s">
        <v>23</v>
      </c>
      <c r="E3562" t="s">
        <v>5</v>
      </c>
      <c r="G3562" t="s">
        <v>24</v>
      </c>
      <c r="H3562">
        <v>4665313</v>
      </c>
      <c r="I3562">
        <v>4665732</v>
      </c>
      <c r="J3562" t="s">
        <v>41</v>
      </c>
      <c r="K3562" t="s">
        <v>15390</v>
      </c>
      <c r="L3562" t="s">
        <v>15390</v>
      </c>
      <c r="N3562" t="s">
        <v>15391</v>
      </c>
      <c r="P3562">
        <v>24947633</v>
      </c>
      <c r="Q3562" t="s">
        <v>15388</v>
      </c>
      <c r="R3562">
        <v>420</v>
      </c>
      <c r="S3562">
        <v>139</v>
      </c>
    </row>
    <row r="3563" spans="1:19">
      <c r="A3563" t="s">
        <v>28</v>
      </c>
      <c r="B3563" t="s">
        <v>29</v>
      </c>
      <c r="C3563" t="s">
        <v>22</v>
      </c>
      <c r="D3563" t="s">
        <v>23</v>
      </c>
      <c r="E3563" t="s">
        <v>5</v>
      </c>
      <c r="G3563" t="s">
        <v>24</v>
      </c>
      <c r="H3563">
        <v>167743</v>
      </c>
      <c r="I3563">
        <v>168159</v>
      </c>
      <c r="J3563" t="s">
        <v>25</v>
      </c>
      <c r="K3563" t="s">
        <v>580</v>
      </c>
      <c r="L3563" t="s">
        <v>580</v>
      </c>
      <c r="N3563" t="s">
        <v>316</v>
      </c>
      <c r="P3563">
        <v>24946155</v>
      </c>
      <c r="Q3563" t="s">
        <v>578</v>
      </c>
      <c r="R3563">
        <v>417</v>
      </c>
      <c r="S3563">
        <v>138</v>
      </c>
    </row>
    <row r="3564" spans="1:19">
      <c r="A3564" t="s">
        <v>28</v>
      </c>
      <c r="B3564" t="s">
        <v>29</v>
      </c>
      <c r="C3564" t="s">
        <v>22</v>
      </c>
      <c r="D3564" t="s">
        <v>23</v>
      </c>
      <c r="E3564" t="s">
        <v>5</v>
      </c>
      <c r="G3564" t="s">
        <v>24</v>
      </c>
      <c r="H3564">
        <v>173326</v>
      </c>
      <c r="I3564">
        <v>173742</v>
      </c>
      <c r="J3564" t="s">
        <v>25</v>
      </c>
      <c r="K3564" t="s">
        <v>610</v>
      </c>
      <c r="L3564" t="s">
        <v>610</v>
      </c>
      <c r="N3564" t="s">
        <v>611</v>
      </c>
      <c r="P3564">
        <v>24948391</v>
      </c>
      <c r="Q3564" t="s">
        <v>608</v>
      </c>
      <c r="R3564">
        <v>417</v>
      </c>
      <c r="S3564">
        <v>138</v>
      </c>
    </row>
    <row r="3565" spans="1:19">
      <c r="A3565" t="s">
        <v>28</v>
      </c>
      <c r="B3565" t="s">
        <v>29</v>
      </c>
      <c r="C3565" t="s">
        <v>22</v>
      </c>
      <c r="D3565" t="s">
        <v>23</v>
      </c>
      <c r="E3565" t="s">
        <v>5</v>
      </c>
      <c r="G3565" t="s">
        <v>24</v>
      </c>
      <c r="H3565">
        <v>228145</v>
      </c>
      <c r="I3565">
        <v>228561</v>
      </c>
      <c r="J3565" t="s">
        <v>41</v>
      </c>
      <c r="K3565" t="s">
        <v>817</v>
      </c>
      <c r="L3565" t="s">
        <v>817</v>
      </c>
      <c r="N3565" t="s">
        <v>316</v>
      </c>
      <c r="P3565">
        <v>24949205</v>
      </c>
      <c r="Q3565" t="s">
        <v>816</v>
      </c>
      <c r="R3565">
        <v>417</v>
      </c>
      <c r="S3565">
        <v>138</v>
      </c>
    </row>
    <row r="3566" spans="1:19">
      <c r="A3566" t="s">
        <v>28</v>
      </c>
      <c r="B3566" t="s">
        <v>29</v>
      </c>
      <c r="C3566" t="s">
        <v>22</v>
      </c>
      <c r="D3566" t="s">
        <v>23</v>
      </c>
      <c r="E3566" t="s">
        <v>5</v>
      </c>
      <c r="G3566" t="s">
        <v>24</v>
      </c>
      <c r="H3566">
        <v>650569</v>
      </c>
      <c r="I3566">
        <v>650985</v>
      </c>
      <c r="J3566" t="s">
        <v>25</v>
      </c>
      <c r="K3566" t="s">
        <v>2286</v>
      </c>
      <c r="L3566" t="s">
        <v>2286</v>
      </c>
      <c r="N3566" t="s">
        <v>49</v>
      </c>
      <c r="P3566">
        <v>24946806</v>
      </c>
      <c r="Q3566" t="s">
        <v>2284</v>
      </c>
      <c r="R3566">
        <v>417</v>
      </c>
      <c r="S3566">
        <v>138</v>
      </c>
    </row>
    <row r="3567" spans="1:19">
      <c r="A3567" t="s">
        <v>28</v>
      </c>
      <c r="B3567" t="s">
        <v>29</v>
      </c>
      <c r="C3567" t="s">
        <v>22</v>
      </c>
      <c r="D3567" t="s">
        <v>23</v>
      </c>
      <c r="E3567" t="s">
        <v>5</v>
      </c>
      <c r="G3567" t="s">
        <v>24</v>
      </c>
      <c r="H3567">
        <v>1103579</v>
      </c>
      <c r="I3567">
        <v>1103995</v>
      </c>
      <c r="J3567" t="s">
        <v>41</v>
      </c>
      <c r="K3567" t="s">
        <v>3881</v>
      </c>
      <c r="L3567" t="s">
        <v>3881</v>
      </c>
      <c r="N3567" t="s">
        <v>65</v>
      </c>
      <c r="P3567">
        <v>24948103</v>
      </c>
      <c r="Q3567" t="s">
        <v>3879</v>
      </c>
      <c r="R3567">
        <v>417</v>
      </c>
      <c r="S3567">
        <v>138</v>
      </c>
    </row>
    <row r="3568" spans="1:19">
      <c r="A3568" t="s">
        <v>28</v>
      </c>
      <c r="B3568" t="s">
        <v>29</v>
      </c>
      <c r="C3568" t="s">
        <v>22</v>
      </c>
      <c r="D3568" t="s">
        <v>23</v>
      </c>
      <c r="E3568" t="s">
        <v>5</v>
      </c>
      <c r="G3568" t="s">
        <v>24</v>
      </c>
      <c r="H3568">
        <v>1389850</v>
      </c>
      <c r="I3568">
        <v>1390266</v>
      </c>
      <c r="J3568" t="s">
        <v>25</v>
      </c>
      <c r="K3568" t="s">
        <v>4838</v>
      </c>
      <c r="L3568" t="s">
        <v>4838</v>
      </c>
      <c r="N3568" t="s">
        <v>49</v>
      </c>
      <c r="P3568">
        <v>24949095</v>
      </c>
      <c r="Q3568" t="s">
        <v>4836</v>
      </c>
      <c r="R3568">
        <v>417</v>
      </c>
      <c r="S3568">
        <v>138</v>
      </c>
    </row>
    <row r="3569" spans="1:19">
      <c r="A3569" t="s">
        <v>28</v>
      </c>
      <c r="B3569" t="s">
        <v>29</v>
      </c>
      <c r="C3569" t="s">
        <v>22</v>
      </c>
      <c r="D3569" t="s">
        <v>23</v>
      </c>
      <c r="E3569" t="s">
        <v>5</v>
      </c>
      <c r="G3569" t="s">
        <v>24</v>
      </c>
      <c r="H3569">
        <v>1554059</v>
      </c>
      <c r="I3569">
        <v>1554475</v>
      </c>
      <c r="J3569" t="s">
        <v>25</v>
      </c>
      <c r="K3569" t="s">
        <v>5346</v>
      </c>
      <c r="L3569" t="s">
        <v>5346</v>
      </c>
      <c r="N3569" t="s">
        <v>5347</v>
      </c>
      <c r="P3569">
        <v>24949481</v>
      </c>
      <c r="Q3569" t="s">
        <v>5344</v>
      </c>
      <c r="R3569">
        <v>417</v>
      </c>
      <c r="S3569">
        <v>138</v>
      </c>
    </row>
    <row r="3570" spans="1:19">
      <c r="A3570" t="s">
        <v>28</v>
      </c>
      <c r="B3570" t="s">
        <v>29</v>
      </c>
      <c r="C3570" t="s">
        <v>22</v>
      </c>
      <c r="D3570" t="s">
        <v>23</v>
      </c>
      <c r="E3570" t="s">
        <v>5</v>
      </c>
      <c r="G3570" t="s">
        <v>24</v>
      </c>
      <c r="H3570">
        <v>2510599</v>
      </c>
      <c r="I3570">
        <v>2511015</v>
      </c>
      <c r="J3570" t="s">
        <v>41</v>
      </c>
      <c r="K3570" t="s">
        <v>8285</v>
      </c>
      <c r="L3570" t="s">
        <v>8285</v>
      </c>
      <c r="N3570" t="s">
        <v>49</v>
      </c>
      <c r="P3570">
        <v>24949360</v>
      </c>
      <c r="Q3570" t="s">
        <v>8283</v>
      </c>
      <c r="R3570">
        <v>417</v>
      </c>
      <c r="S3570">
        <v>138</v>
      </c>
    </row>
    <row r="3571" spans="1:19">
      <c r="A3571" t="s">
        <v>28</v>
      </c>
      <c r="B3571" t="s">
        <v>29</v>
      </c>
      <c r="C3571" t="s">
        <v>22</v>
      </c>
      <c r="D3571" t="s">
        <v>23</v>
      </c>
      <c r="E3571" t="s">
        <v>5</v>
      </c>
      <c r="G3571" t="s">
        <v>24</v>
      </c>
      <c r="H3571">
        <v>2873763</v>
      </c>
      <c r="I3571">
        <v>2874179</v>
      </c>
      <c r="J3571" t="s">
        <v>41</v>
      </c>
      <c r="K3571" t="s">
        <v>9463</v>
      </c>
      <c r="L3571" t="s">
        <v>9463</v>
      </c>
      <c r="N3571" t="s">
        <v>8223</v>
      </c>
      <c r="P3571">
        <v>24949404</v>
      </c>
      <c r="Q3571" t="s">
        <v>9461</v>
      </c>
      <c r="R3571">
        <v>417</v>
      </c>
      <c r="S3571">
        <v>138</v>
      </c>
    </row>
    <row r="3572" spans="1:19">
      <c r="A3572" t="s">
        <v>28</v>
      </c>
      <c r="B3572" t="s">
        <v>29</v>
      </c>
      <c r="C3572" t="s">
        <v>22</v>
      </c>
      <c r="D3572" t="s">
        <v>23</v>
      </c>
      <c r="E3572" t="s">
        <v>5</v>
      </c>
      <c r="G3572" t="s">
        <v>24</v>
      </c>
      <c r="H3572">
        <v>2991882</v>
      </c>
      <c r="I3572">
        <v>2992298</v>
      </c>
      <c r="J3572" t="s">
        <v>41</v>
      </c>
      <c r="K3572" t="s">
        <v>9789</v>
      </c>
      <c r="L3572" t="s">
        <v>9789</v>
      </c>
      <c r="N3572" t="s">
        <v>9790</v>
      </c>
      <c r="P3572">
        <v>24948084</v>
      </c>
      <c r="Q3572" t="s">
        <v>9787</v>
      </c>
      <c r="R3572">
        <v>417</v>
      </c>
      <c r="S3572">
        <v>138</v>
      </c>
    </row>
    <row r="3573" spans="1:19">
      <c r="A3573" t="s">
        <v>28</v>
      </c>
      <c r="B3573" t="s">
        <v>29</v>
      </c>
      <c r="C3573" t="s">
        <v>22</v>
      </c>
      <c r="D3573" t="s">
        <v>23</v>
      </c>
      <c r="E3573" t="s">
        <v>5</v>
      </c>
      <c r="G3573" t="s">
        <v>24</v>
      </c>
      <c r="H3573">
        <v>3028234</v>
      </c>
      <c r="I3573">
        <v>3028650</v>
      </c>
      <c r="J3573" t="s">
        <v>25</v>
      </c>
      <c r="K3573" t="s">
        <v>9917</v>
      </c>
      <c r="L3573" t="s">
        <v>9917</v>
      </c>
      <c r="N3573" t="s">
        <v>49</v>
      </c>
      <c r="P3573">
        <v>24949254</v>
      </c>
      <c r="Q3573" t="s">
        <v>9915</v>
      </c>
      <c r="R3573">
        <v>417</v>
      </c>
      <c r="S3573">
        <v>138</v>
      </c>
    </row>
    <row r="3574" spans="1:19">
      <c r="A3574" t="s">
        <v>28</v>
      </c>
      <c r="B3574" t="s">
        <v>29</v>
      </c>
      <c r="C3574" t="s">
        <v>22</v>
      </c>
      <c r="D3574" t="s">
        <v>23</v>
      </c>
      <c r="E3574" t="s">
        <v>5</v>
      </c>
      <c r="G3574" t="s">
        <v>24</v>
      </c>
      <c r="H3574">
        <v>3338969</v>
      </c>
      <c r="I3574">
        <v>3339385</v>
      </c>
      <c r="J3574" t="s">
        <v>41</v>
      </c>
      <c r="K3574" t="s">
        <v>10851</v>
      </c>
      <c r="L3574" t="s">
        <v>10851</v>
      </c>
      <c r="N3574" t="s">
        <v>49</v>
      </c>
      <c r="P3574">
        <v>24947971</v>
      </c>
      <c r="Q3574" t="s">
        <v>10849</v>
      </c>
      <c r="R3574">
        <v>417</v>
      </c>
      <c r="S3574">
        <v>138</v>
      </c>
    </row>
    <row r="3575" spans="1:19">
      <c r="A3575" t="s">
        <v>28</v>
      </c>
      <c r="B3575" t="s">
        <v>29</v>
      </c>
      <c r="C3575" t="s">
        <v>22</v>
      </c>
      <c r="D3575" t="s">
        <v>23</v>
      </c>
      <c r="E3575" t="s">
        <v>5</v>
      </c>
      <c r="G3575" t="s">
        <v>24</v>
      </c>
      <c r="H3575">
        <v>3644157</v>
      </c>
      <c r="I3575">
        <v>3644573</v>
      </c>
      <c r="J3575" t="s">
        <v>41</v>
      </c>
      <c r="K3575" t="s">
        <v>11877</v>
      </c>
      <c r="L3575" t="s">
        <v>11877</v>
      </c>
      <c r="N3575" t="s">
        <v>1468</v>
      </c>
      <c r="P3575">
        <v>24947283</v>
      </c>
      <c r="Q3575" t="s">
        <v>11875</v>
      </c>
      <c r="R3575">
        <v>417</v>
      </c>
      <c r="S3575">
        <v>138</v>
      </c>
    </row>
    <row r="3576" spans="1:19">
      <c r="A3576" t="s">
        <v>28</v>
      </c>
      <c r="B3576" t="s">
        <v>29</v>
      </c>
      <c r="C3576" t="s">
        <v>22</v>
      </c>
      <c r="D3576" t="s">
        <v>23</v>
      </c>
      <c r="E3576" t="s">
        <v>5</v>
      </c>
      <c r="G3576" t="s">
        <v>24</v>
      </c>
      <c r="H3576">
        <v>4118660</v>
      </c>
      <c r="I3576">
        <v>4119076</v>
      </c>
      <c r="J3576" t="s">
        <v>25</v>
      </c>
      <c r="K3576" t="s">
        <v>13593</v>
      </c>
      <c r="L3576" t="s">
        <v>13593</v>
      </c>
      <c r="N3576" t="s">
        <v>13594</v>
      </c>
      <c r="P3576">
        <v>24945181</v>
      </c>
      <c r="Q3576" t="s">
        <v>13591</v>
      </c>
      <c r="R3576">
        <v>417</v>
      </c>
      <c r="S3576">
        <v>138</v>
      </c>
    </row>
    <row r="3577" spans="1:19">
      <c r="A3577" t="s">
        <v>28</v>
      </c>
      <c r="B3577" t="s">
        <v>29</v>
      </c>
      <c r="C3577" t="s">
        <v>22</v>
      </c>
      <c r="D3577" t="s">
        <v>23</v>
      </c>
      <c r="E3577" t="s">
        <v>5</v>
      </c>
      <c r="G3577" t="s">
        <v>24</v>
      </c>
      <c r="H3577">
        <v>4510909</v>
      </c>
      <c r="I3577">
        <v>4511325</v>
      </c>
      <c r="J3577" t="s">
        <v>41</v>
      </c>
      <c r="K3577" t="s">
        <v>14848</v>
      </c>
      <c r="L3577" t="s">
        <v>14848</v>
      </c>
      <c r="N3577" t="s">
        <v>14849</v>
      </c>
      <c r="P3577">
        <v>24945341</v>
      </c>
      <c r="Q3577" t="s">
        <v>14846</v>
      </c>
      <c r="R3577">
        <v>417</v>
      </c>
      <c r="S3577">
        <v>138</v>
      </c>
    </row>
    <row r="3578" spans="1:19">
      <c r="A3578" t="s">
        <v>28</v>
      </c>
      <c r="B3578" t="s">
        <v>29</v>
      </c>
      <c r="C3578" t="s">
        <v>22</v>
      </c>
      <c r="D3578" t="s">
        <v>23</v>
      </c>
      <c r="E3578" t="s">
        <v>5</v>
      </c>
      <c r="G3578" t="s">
        <v>24</v>
      </c>
      <c r="H3578">
        <v>4549303</v>
      </c>
      <c r="I3578">
        <v>4549719</v>
      </c>
      <c r="J3578" t="s">
        <v>41</v>
      </c>
      <c r="K3578" t="s">
        <v>15003</v>
      </c>
      <c r="L3578" t="s">
        <v>15003</v>
      </c>
      <c r="N3578" t="s">
        <v>49</v>
      </c>
      <c r="P3578">
        <v>24945187</v>
      </c>
      <c r="Q3578" t="s">
        <v>15002</v>
      </c>
      <c r="R3578">
        <v>417</v>
      </c>
      <c r="S3578">
        <v>138</v>
      </c>
    </row>
    <row r="3579" spans="1:19">
      <c r="A3579" t="s">
        <v>28</v>
      </c>
      <c r="B3579" t="s">
        <v>29</v>
      </c>
      <c r="C3579" t="s">
        <v>22</v>
      </c>
      <c r="D3579" t="s">
        <v>23</v>
      </c>
      <c r="E3579" t="s">
        <v>5</v>
      </c>
      <c r="G3579" t="s">
        <v>24</v>
      </c>
      <c r="H3579">
        <v>120254</v>
      </c>
      <c r="I3579">
        <v>120667</v>
      </c>
      <c r="J3579" t="s">
        <v>25</v>
      </c>
      <c r="K3579" t="s">
        <v>407</v>
      </c>
      <c r="L3579" t="s">
        <v>407</v>
      </c>
      <c r="N3579" t="s">
        <v>408</v>
      </c>
      <c r="P3579">
        <v>24947161</v>
      </c>
      <c r="Q3579" t="s">
        <v>405</v>
      </c>
      <c r="R3579">
        <v>414</v>
      </c>
      <c r="S3579">
        <v>137</v>
      </c>
    </row>
    <row r="3580" spans="1:19">
      <c r="A3580" t="s">
        <v>28</v>
      </c>
      <c r="B3580" t="s">
        <v>29</v>
      </c>
      <c r="C3580" t="s">
        <v>22</v>
      </c>
      <c r="D3580" t="s">
        <v>23</v>
      </c>
      <c r="E3580" t="s">
        <v>5</v>
      </c>
      <c r="G3580" t="s">
        <v>24</v>
      </c>
      <c r="H3580">
        <v>1102478</v>
      </c>
      <c r="I3580">
        <v>1102891</v>
      </c>
      <c r="J3580" t="s">
        <v>41</v>
      </c>
      <c r="K3580" t="s">
        <v>3877</v>
      </c>
      <c r="L3580" t="s">
        <v>3877</v>
      </c>
      <c r="N3580" t="s">
        <v>3878</v>
      </c>
      <c r="P3580">
        <v>24948765</v>
      </c>
      <c r="Q3580" t="s">
        <v>3875</v>
      </c>
      <c r="R3580">
        <v>414</v>
      </c>
      <c r="S3580">
        <v>137</v>
      </c>
    </row>
    <row r="3581" spans="1:19">
      <c r="A3581" t="s">
        <v>28</v>
      </c>
      <c r="B3581" t="s">
        <v>29</v>
      </c>
      <c r="C3581" t="s">
        <v>22</v>
      </c>
      <c r="D3581" t="s">
        <v>23</v>
      </c>
      <c r="E3581" t="s">
        <v>5</v>
      </c>
      <c r="G3581" t="s">
        <v>24</v>
      </c>
      <c r="H3581">
        <v>1664186</v>
      </c>
      <c r="I3581">
        <v>1664599</v>
      </c>
      <c r="J3581" t="s">
        <v>25</v>
      </c>
      <c r="K3581" t="s">
        <v>5637</v>
      </c>
      <c r="L3581" t="s">
        <v>5637</v>
      </c>
      <c r="N3581" t="s">
        <v>5638</v>
      </c>
      <c r="P3581">
        <v>24949048</v>
      </c>
      <c r="Q3581" t="s">
        <v>5635</v>
      </c>
      <c r="R3581">
        <v>414</v>
      </c>
      <c r="S3581">
        <v>137</v>
      </c>
    </row>
    <row r="3582" spans="1:19">
      <c r="A3582" t="s">
        <v>28</v>
      </c>
      <c r="B3582" t="s">
        <v>29</v>
      </c>
      <c r="C3582" t="s">
        <v>22</v>
      </c>
      <c r="D3582" t="s">
        <v>23</v>
      </c>
      <c r="E3582" t="s">
        <v>5</v>
      </c>
      <c r="G3582" t="s">
        <v>24</v>
      </c>
      <c r="H3582">
        <v>2548833</v>
      </c>
      <c r="I3582">
        <v>2549246</v>
      </c>
      <c r="J3582" t="s">
        <v>25</v>
      </c>
      <c r="K3582" t="s">
        <v>8431</v>
      </c>
      <c r="L3582" t="s">
        <v>8431</v>
      </c>
      <c r="N3582" t="s">
        <v>2591</v>
      </c>
      <c r="P3582">
        <v>24948548</v>
      </c>
      <c r="Q3582" t="s">
        <v>8429</v>
      </c>
      <c r="R3582">
        <v>414</v>
      </c>
      <c r="S3582">
        <v>137</v>
      </c>
    </row>
    <row r="3583" spans="1:19">
      <c r="A3583" t="s">
        <v>28</v>
      </c>
      <c r="B3583" t="s">
        <v>29</v>
      </c>
      <c r="C3583" t="s">
        <v>22</v>
      </c>
      <c r="D3583" t="s">
        <v>23</v>
      </c>
      <c r="E3583" t="s">
        <v>5</v>
      </c>
      <c r="G3583" t="s">
        <v>24</v>
      </c>
      <c r="H3583">
        <v>2558616</v>
      </c>
      <c r="I3583">
        <v>2559029</v>
      </c>
      <c r="J3583" t="s">
        <v>41</v>
      </c>
      <c r="K3583" t="s">
        <v>8476</v>
      </c>
      <c r="L3583" t="s">
        <v>8476</v>
      </c>
      <c r="N3583" t="s">
        <v>49</v>
      </c>
      <c r="P3583">
        <v>24947237</v>
      </c>
      <c r="Q3583" t="s">
        <v>8474</v>
      </c>
      <c r="R3583">
        <v>414</v>
      </c>
      <c r="S3583">
        <v>137</v>
      </c>
    </row>
    <row r="3584" spans="1:19">
      <c r="A3584" t="s">
        <v>28</v>
      </c>
      <c r="B3584" t="s">
        <v>29</v>
      </c>
      <c r="C3584" t="s">
        <v>22</v>
      </c>
      <c r="D3584" t="s">
        <v>23</v>
      </c>
      <c r="E3584" t="s">
        <v>5</v>
      </c>
      <c r="G3584" t="s">
        <v>24</v>
      </c>
      <c r="H3584">
        <v>3163867</v>
      </c>
      <c r="I3584">
        <v>3164280</v>
      </c>
      <c r="J3584" t="s">
        <v>41</v>
      </c>
      <c r="K3584" t="s">
        <v>10233</v>
      </c>
      <c r="L3584" t="s">
        <v>10233</v>
      </c>
      <c r="N3584" t="s">
        <v>6201</v>
      </c>
      <c r="O3584" t="s">
        <v>6197</v>
      </c>
      <c r="P3584">
        <v>24948468</v>
      </c>
      <c r="Q3584" t="s">
        <v>10231</v>
      </c>
      <c r="R3584">
        <v>414</v>
      </c>
      <c r="S3584">
        <v>137</v>
      </c>
    </row>
    <row r="3585" spans="1:19">
      <c r="A3585" t="s">
        <v>28</v>
      </c>
      <c r="B3585" t="s">
        <v>29</v>
      </c>
      <c r="C3585" t="s">
        <v>22</v>
      </c>
      <c r="D3585" t="s">
        <v>23</v>
      </c>
      <c r="E3585" t="s">
        <v>5</v>
      </c>
      <c r="G3585" t="s">
        <v>24</v>
      </c>
      <c r="H3585">
        <v>3517176</v>
      </c>
      <c r="I3585">
        <v>3517589</v>
      </c>
      <c r="J3585" t="s">
        <v>41</v>
      </c>
      <c r="K3585" t="s">
        <v>11488</v>
      </c>
      <c r="L3585" t="s">
        <v>11488</v>
      </c>
      <c r="N3585" t="s">
        <v>2543</v>
      </c>
      <c r="P3585">
        <v>24946968</v>
      </c>
      <c r="Q3585" t="s">
        <v>11486</v>
      </c>
      <c r="R3585">
        <v>414</v>
      </c>
      <c r="S3585">
        <v>137</v>
      </c>
    </row>
    <row r="3586" spans="1:19">
      <c r="A3586" t="s">
        <v>28</v>
      </c>
      <c r="B3586" t="s">
        <v>29</v>
      </c>
      <c r="C3586" t="s">
        <v>22</v>
      </c>
      <c r="D3586" t="s">
        <v>23</v>
      </c>
      <c r="E3586" t="s">
        <v>5</v>
      </c>
      <c r="G3586" t="s">
        <v>24</v>
      </c>
      <c r="H3586">
        <v>3766422</v>
      </c>
      <c r="I3586">
        <v>3766835</v>
      </c>
      <c r="J3586" t="s">
        <v>25</v>
      </c>
      <c r="K3586" t="s">
        <v>12314</v>
      </c>
      <c r="L3586" t="s">
        <v>12314</v>
      </c>
      <c r="N3586" t="s">
        <v>12315</v>
      </c>
      <c r="P3586">
        <v>24945355</v>
      </c>
      <c r="Q3586" t="s">
        <v>12312</v>
      </c>
      <c r="R3586">
        <v>414</v>
      </c>
      <c r="S3586">
        <v>137</v>
      </c>
    </row>
    <row r="3587" spans="1:19">
      <c r="A3587" t="s">
        <v>28</v>
      </c>
      <c r="B3587" t="s">
        <v>29</v>
      </c>
      <c r="C3587" t="s">
        <v>22</v>
      </c>
      <c r="D3587" t="s">
        <v>23</v>
      </c>
      <c r="E3587" t="s">
        <v>5</v>
      </c>
      <c r="G3587" t="s">
        <v>24</v>
      </c>
      <c r="H3587">
        <v>4590330</v>
      </c>
      <c r="I3587">
        <v>4590743</v>
      </c>
      <c r="J3587" t="s">
        <v>25</v>
      </c>
      <c r="K3587" t="s">
        <v>15160</v>
      </c>
      <c r="L3587" t="s">
        <v>15160</v>
      </c>
      <c r="N3587" t="s">
        <v>1689</v>
      </c>
      <c r="P3587">
        <v>24945226</v>
      </c>
      <c r="Q3587" t="s">
        <v>15158</v>
      </c>
      <c r="R3587">
        <v>414</v>
      </c>
      <c r="S3587">
        <v>137</v>
      </c>
    </row>
    <row r="3588" spans="1:19">
      <c r="A3588" t="s">
        <v>28</v>
      </c>
      <c r="B3588" t="s">
        <v>29</v>
      </c>
      <c r="C3588" t="s">
        <v>22</v>
      </c>
      <c r="D3588" t="s">
        <v>23</v>
      </c>
      <c r="E3588" t="s">
        <v>5</v>
      </c>
      <c r="G3588" t="s">
        <v>24</v>
      </c>
      <c r="H3588">
        <v>184727</v>
      </c>
      <c r="I3588">
        <v>185137</v>
      </c>
      <c r="J3588" t="s">
        <v>41</v>
      </c>
      <c r="K3588" t="s">
        <v>652</v>
      </c>
      <c r="L3588" t="s">
        <v>652</v>
      </c>
      <c r="N3588" t="s">
        <v>653</v>
      </c>
      <c r="O3588" t="s">
        <v>649</v>
      </c>
      <c r="P3588">
        <v>24947067</v>
      </c>
      <c r="Q3588" t="s">
        <v>650</v>
      </c>
      <c r="R3588">
        <v>411</v>
      </c>
      <c r="S3588">
        <v>136</v>
      </c>
    </row>
    <row r="3589" spans="1:19">
      <c r="A3589" t="s">
        <v>28</v>
      </c>
      <c r="B3589" t="s">
        <v>29</v>
      </c>
      <c r="C3589" t="s">
        <v>22</v>
      </c>
      <c r="D3589" t="s">
        <v>23</v>
      </c>
      <c r="E3589" t="s">
        <v>5</v>
      </c>
      <c r="G3589" t="s">
        <v>24</v>
      </c>
      <c r="H3589">
        <v>415481</v>
      </c>
      <c r="I3589">
        <v>415891</v>
      </c>
      <c r="J3589" t="s">
        <v>41</v>
      </c>
      <c r="K3589" t="s">
        <v>1467</v>
      </c>
      <c r="L3589" t="s">
        <v>1467</v>
      </c>
      <c r="N3589" t="s">
        <v>1468</v>
      </c>
      <c r="P3589">
        <v>24946343</v>
      </c>
      <c r="Q3589" t="s">
        <v>1465</v>
      </c>
      <c r="R3589">
        <v>411</v>
      </c>
      <c r="S3589">
        <v>136</v>
      </c>
    </row>
    <row r="3590" spans="1:19">
      <c r="A3590" t="s">
        <v>28</v>
      </c>
      <c r="B3590" t="s">
        <v>29</v>
      </c>
      <c r="C3590" t="s">
        <v>22</v>
      </c>
      <c r="D3590" t="s">
        <v>23</v>
      </c>
      <c r="E3590" t="s">
        <v>5</v>
      </c>
      <c r="G3590" t="s">
        <v>24</v>
      </c>
      <c r="H3590">
        <v>653224</v>
      </c>
      <c r="I3590">
        <v>653634</v>
      </c>
      <c r="J3590" t="s">
        <v>25</v>
      </c>
      <c r="K3590" t="s">
        <v>2303</v>
      </c>
      <c r="L3590" t="s">
        <v>2303</v>
      </c>
      <c r="N3590" t="s">
        <v>49</v>
      </c>
      <c r="P3590">
        <v>24949156</v>
      </c>
      <c r="Q3590" t="s">
        <v>2301</v>
      </c>
      <c r="R3590">
        <v>411</v>
      </c>
      <c r="S3590">
        <v>136</v>
      </c>
    </row>
    <row r="3591" spans="1:19">
      <c r="A3591" t="s">
        <v>28</v>
      </c>
      <c r="B3591" t="s">
        <v>29</v>
      </c>
      <c r="C3591" t="s">
        <v>22</v>
      </c>
      <c r="D3591" t="s">
        <v>23</v>
      </c>
      <c r="E3591" t="s">
        <v>5</v>
      </c>
      <c r="G3591" t="s">
        <v>24</v>
      </c>
      <c r="H3591">
        <v>1009935</v>
      </c>
      <c r="I3591">
        <v>1010345</v>
      </c>
      <c r="J3591" t="s">
        <v>41</v>
      </c>
      <c r="K3591" t="s">
        <v>3570</v>
      </c>
      <c r="L3591" t="s">
        <v>3570</v>
      </c>
      <c r="N3591" t="s">
        <v>3571</v>
      </c>
      <c r="P3591">
        <v>24946860</v>
      </c>
      <c r="Q3591" t="s">
        <v>3568</v>
      </c>
      <c r="R3591">
        <v>411</v>
      </c>
      <c r="S3591">
        <v>136</v>
      </c>
    </row>
    <row r="3592" spans="1:19">
      <c r="A3592" t="s">
        <v>28</v>
      </c>
      <c r="B3592" t="s">
        <v>29</v>
      </c>
      <c r="C3592" t="s">
        <v>22</v>
      </c>
      <c r="D3592" t="s">
        <v>23</v>
      </c>
      <c r="E3592" t="s">
        <v>5</v>
      </c>
      <c r="G3592" t="s">
        <v>24</v>
      </c>
      <c r="H3592">
        <v>1099147</v>
      </c>
      <c r="I3592">
        <v>1099557</v>
      </c>
      <c r="J3592" t="s">
        <v>25</v>
      </c>
      <c r="K3592" t="s">
        <v>3869</v>
      </c>
      <c r="L3592" t="s">
        <v>3869</v>
      </c>
      <c r="N3592" t="s">
        <v>49</v>
      </c>
      <c r="P3592">
        <v>24949323</v>
      </c>
      <c r="Q3592" t="s">
        <v>3867</v>
      </c>
      <c r="R3592">
        <v>411</v>
      </c>
      <c r="S3592">
        <v>136</v>
      </c>
    </row>
    <row r="3593" spans="1:19">
      <c r="A3593" t="s">
        <v>28</v>
      </c>
      <c r="B3593" t="s">
        <v>29</v>
      </c>
      <c r="C3593" t="s">
        <v>22</v>
      </c>
      <c r="D3593" t="s">
        <v>23</v>
      </c>
      <c r="E3593" t="s">
        <v>5</v>
      </c>
      <c r="G3593" t="s">
        <v>24</v>
      </c>
      <c r="H3593">
        <v>1149004</v>
      </c>
      <c r="I3593">
        <v>1149414</v>
      </c>
      <c r="J3593" t="s">
        <v>25</v>
      </c>
      <c r="K3593" t="s">
        <v>4054</v>
      </c>
      <c r="L3593" t="s">
        <v>4054</v>
      </c>
      <c r="N3593" t="s">
        <v>4055</v>
      </c>
      <c r="P3593">
        <v>24949255</v>
      </c>
      <c r="Q3593" t="s">
        <v>4052</v>
      </c>
      <c r="R3593">
        <v>411</v>
      </c>
      <c r="S3593">
        <v>136</v>
      </c>
    </row>
    <row r="3594" spans="1:19">
      <c r="A3594" t="s">
        <v>28</v>
      </c>
      <c r="B3594" t="s">
        <v>29</v>
      </c>
      <c r="C3594" t="s">
        <v>22</v>
      </c>
      <c r="D3594" t="s">
        <v>23</v>
      </c>
      <c r="E3594" t="s">
        <v>5</v>
      </c>
      <c r="G3594" t="s">
        <v>24</v>
      </c>
      <c r="H3594">
        <v>1445161</v>
      </c>
      <c r="I3594">
        <v>1445571</v>
      </c>
      <c r="J3594" t="s">
        <v>25</v>
      </c>
      <c r="K3594" t="s">
        <v>5041</v>
      </c>
      <c r="L3594" t="s">
        <v>5041</v>
      </c>
      <c r="N3594" t="s">
        <v>49</v>
      </c>
      <c r="P3594">
        <v>24945608</v>
      </c>
      <c r="Q3594" t="s">
        <v>5039</v>
      </c>
      <c r="R3594">
        <v>411</v>
      </c>
      <c r="S3594">
        <v>136</v>
      </c>
    </row>
    <row r="3595" spans="1:19">
      <c r="A3595" t="s">
        <v>28</v>
      </c>
      <c r="B3595" t="s">
        <v>29</v>
      </c>
      <c r="C3595" t="s">
        <v>22</v>
      </c>
      <c r="D3595" t="s">
        <v>23</v>
      </c>
      <c r="E3595" t="s">
        <v>5</v>
      </c>
      <c r="G3595" t="s">
        <v>24</v>
      </c>
      <c r="H3595">
        <v>2327595</v>
      </c>
      <c r="I3595">
        <v>2328005</v>
      </c>
      <c r="J3595" t="s">
        <v>41</v>
      </c>
      <c r="K3595" t="s">
        <v>7703</v>
      </c>
      <c r="L3595" t="s">
        <v>7703</v>
      </c>
      <c r="N3595" t="s">
        <v>49</v>
      </c>
      <c r="P3595">
        <v>24945602</v>
      </c>
      <c r="Q3595" t="s">
        <v>7701</v>
      </c>
      <c r="R3595">
        <v>411</v>
      </c>
      <c r="S3595">
        <v>136</v>
      </c>
    </row>
    <row r="3596" spans="1:19">
      <c r="A3596" t="s">
        <v>28</v>
      </c>
      <c r="B3596" t="s">
        <v>29</v>
      </c>
      <c r="C3596" t="s">
        <v>22</v>
      </c>
      <c r="D3596" t="s">
        <v>23</v>
      </c>
      <c r="E3596" t="s">
        <v>5</v>
      </c>
      <c r="G3596" t="s">
        <v>24</v>
      </c>
      <c r="H3596">
        <v>3163452</v>
      </c>
      <c r="I3596">
        <v>3163862</v>
      </c>
      <c r="J3596" t="s">
        <v>41</v>
      </c>
      <c r="K3596" t="s">
        <v>10230</v>
      </c>
      <c r="L3596" t="s">
        <v>10230</v>
      </c>
      <c r="N3596" t="s">
        <v>6206</v>
      </c>
      <c r="O3596" t="s">
        <v>6202</v>
      </c>
      <c r="P3596">
        <v>24947464</v>
      </c>
      <c r="Q3596" t="s">
        <v>10228</v>
      </c>
      <c r="R3596">
        <v>411</v>
      </c>
      <c r="S3596">
        <v>136</v>
      </c>
    </row>
    <row r="3597" spans="1:19">
      <c r="A3597" t="s">
        <v>28</v>
      </c>
      <c r="B3597" t="s">
        <v>29</v>
      </c>
      <c r="C3597" t="s">
        <v>22</v>
      </c>
      <c r="D3597" t="s">
        <v>23</v>
      </c>
      <c r="E3597" t="s">
        <v>5</v>
      </c>
      <c r="G3597" t="s">
        <v>24</v>
      </c>
      <c r="H3597">
        <v>4015522</v>
      </c>
      <c r="I3597">
        <v>4015932</v>
      </c>
      <c r="J3597" t="s">
        <v>25</v>
      </c>
      <c r="K3597" t="s">
        <v>13209</v>
      </c>
      <c r="L3597" t="s">
        <v>13209</v>
      </c>
      <c r="N3597" t="s">
        <v>1028</v>
      </c>
      <c r="P3597">
        <v>24947317</v>
      </c>
      <c r="Q3597" t="s">
        <v>13207</v>
      </c>
      <c r="R3597">
        <v>411</v>
      </c>
      <c r="S3597">
        <v>136</v>
      </c>
    </row>
    <row r="3598" spans="1:19">
      <c r="A3598" t="s">
        <v>28</v>
      </c>
      <c r="B3598" t="s">
        <v>29</v>
      </c>
      <c r="C3598" t="s">
        <v>22</v>
      </c>
      <c r="D3598" t="s">
        <v>23</v>
      </c>
      <c r="E3598" t="s">
        <v>5</v>
      </c>
      <c r="G3598" t="s">
        <v>24</v>
      </c>
      <c r="H3598">
        <v>4626235</v>
      </c>
      <c r="I3598">
        <v>4626645</v>
      </c>
      <c r="J3598" t="s">
        <v>25</v>
      </c>
      <c r="K3598" t="s">
        <v>15271</v>
      </c>
      <c r="L3598" t="s">
        <v>15271</v>
      </c>
      <c r="N3598" t="s">
        <v>1411</v>
      </c>
      <c r="P3598">
        <v>24945791</v>
      </c>
      <c r="Q3598" t="s">
        <v>15269</v>
      </c>
      <c r="R3598">
        <v>411</v>
      </c>
      <c r="S3598">
        <v>136</v>
      </c>
    </row>
    <row r="3599" spans="1:19">
      <c r="A3599" t="s">
        <v>28</v>
      </c>
      <c r="B3599" t="s">
        <v>29</v>
      </c>
      <c r="C3599" t="s">
        <v>22</v>
      </c>
      <c r="D3599" t="s">
        <v>23</v>
      </c>
      <c r="E3599" t="s">
        <v>5</v>
      </c>
      <c r="G3599" t="s">
        <v>24</v>
      </c>
      <c r="H3599">
        <v>95560</v>
      </c>
      <c r="I3599">
        <v>95967</v>
      </c>
      <c r="J3599" t="s">
        <v>41</v>
      </c>
      <c r="K3599" t="s">
        <v>315</v>
      </c>
      <c r="L3599" t="s">
        <v>315</v>
      </c>
      <c r="N3599" t="s">
        <v>316</v>
      </c>
      <c r="P3599">
        <v>24949110</v>
      </c>
      <c r="Q3599" t="s">
        <v>313</v>
      </c>
      <c r="R3599">
        <v>408</v>
      </c>
      <c r="S3599">
        <v>135</v>
      </c>
    </row>
    <row r="3600" spans="1:19">
      <c r="A3600" t="s">
        <v>28</v>
      </c>
      <c r="B3600" t="s">
        <v>29</v>
      </c>
      <c r="C3600" t="s">
        <v>22</v>
      </c>
      <c r="D3600" t="s">
        <v>23</v>
      </c>
      <c r="E3600" t="s">
        <v>5</v>
      </c>
      <c r="G3600" t="s">
        <v>24</v>
      </c>
      <c r="H3600">
        <v>222712</v>
      </c>
      <c r="I3600">
        <v>223119</v>
      </c>
      <c r="J3600" t="s">
        <v>41</v>
      </c>
      <c r="K3600" t="s">
        <v>794</v>
      </c>
      <c r="L3600" t="s">
        <v>794</v>
      </c>
      <c r="N3600" t="s">
        <v>49</v>
      </c>
      <c r="P3600">
        <v>24949268</v>
      </c>
      <c r="Q3600" t="s">
        <v>792</v>
      </c>
      <c r="R3600">
        <v>408</v>
      </c>
      <c r="S3600">
        <v>135</v>
      </c>
    </row>
    <row r="3601" spans="1:19">
      <c r="A3601" t="s">
        <v>28</v>
      </c>
      <c r="B3601" t="s">
        <v>29</v>
      </c>
      <c r="C3601" t="s">
        <v>22</v>
      </c>
      <c r="D3601" t="s">
        <v>23</v>
      </c>
      <c r="E3601" t="s">
        <v>5</v>
      </c>
      <c r="G3601" t="s">
        <v>24</v>
      </c>
      <c r="H3601">
        <v>253237</v>
      </c>
      <c r="I3601">
        <v>253644</v>
      </c>
      <c r="J3601" t="s">
        <v>25</v>
      </c>
      <c r="K3601" t="s">
        <v>922</v>
      </c>
      <c r="L3601" t="s">
        <v>922</v>
      </c>
      <c r="N3601" t="s">
        <v>923</v>
      </c>
      <c r="P3601">
        <v>24947616</v>
      </c>
      <c r="Q3601" t="s">
        <v>920</v>
      </c>
      <c r="R3601">
        <v>408</v>
      </c>
      <c r="S3601">
        <v>135</v>
      </c>
    </row>
    <row r="3602" spans="1:19">
      <c r="A3602" t="s">
        <v>28</v>
      </c>
      <c r="B3602" t="s">
        <v>29</v>
      </c>
      <c r="C3602" t="s">
        <v>22</v>
      </c>
      <c r="D3602" t="s">
        <v>23</v>
      </c>
      <c r="E3602" t="s">
        <v>5</v>
      </c>
      <c r="G3602" t="s">
        <v>24</v>
      </c>
      <c r="H3602">
        <v>513362</v>
      </c>
      <c r="I3602">
        <v>513769</v>
      </c>
      <c r="J3602" t="s">
        <v>25</v>
      </c>
      <c r="K3602" t="s">
        <v>1785</v>
      </c>
      <c r="L3602" t="s">
        <v>1785</v>
      </c>
      <c r="N3602" t="s">
        <v>1776</v>
      </c>
      <c r="P3602">
        <v>24948373</v>
      </c>
      <c r="Q3602" t="s">
        <v>1783</v>
      </c>
      <c r="R3602">
        <v>408</v>
      </c>
      <c r="S3602">
        <v>135</v>
      </c>
    </row>
    <row r="3603" spans="1:19">
      <c r="A3603" t="s">
        <v>28</v>
      </c>
      <c r="B3603" t="s">
        <v>29</v>
      </c>
      <c r="C3603" t="s">
        <v>22</v>
      </c>
      <c r="D3603" t="s">
        <v>23</v>
      </c>
      <c r="E3603" t="s">
        <v>5</v>
      </c>
      <c r="G3603" t="s">
        <v>24</v>
      </c>
      <c r="H3603">
        <v>752756</v>
      </c>
      <c r="I3603">
        <v>753163</v>
      </c>
      <c r="J3603" t="s">
        <v>41</v>
      </c>
      <c r="K3603" t="s">
        <v>2674</v>
      </c>
      <c r="L3603" t="s">
        <v>2674</v>
      </c>
      <c r="N3603" t="s">
        <v>49</v>
      </c>
      <c r="P3603">
        <v>24945200</v>
      </c>
      <c r="Q3603" t="s">
        <v>2672</v>
      </c>
      <c r="R3603">
        <v>408</v>
      </c>
      <c r="S3603">
        <v>135</v>
      </c>
    </row>
    <row r="3604" spans="1:19">
      <c r="A3604" t="s">
        <v>28</v>
      </c>
      <c r="B3604" t="s">
        <v>29</v>
      </c>
      <c r="C3604" t="s">
        <v>22</v>
      </c>
      <c r="D3604" t="s">
        <v>23</v>
      </c>
      <c r="E3604" t="s">
        <v>5</v>
      </c>
      <c r="G3604" t="s">
        <v>24</v>
      </c>
      <c r="H3604">
        <v>840577</v>
      </c>
      <c r="I3604">
        <v>840984</v>
      </c>
      <c r="J3604" t="s">
        <v>25</v>
      </c>
      <c r="K3604" t="s">
        <v>2991</v>
      </c>
      <c r="L3604" t="s">
        <v>2991</v>
      </c>
      <c r="N3604" t="s">
        <v>2992</v>
      </c>
      <c r="P3604">
        <v>24946184</v>
      </c>
      <c r="Q3604" t="s">
        <v>2989</v>
      </c>
      <c r="R3604">
        <v>408</v>
      </c>
      <c r="S3604">
        <v>135</v>
      </c>
    </row>
    <row r="3605" spans="1:19">
      <c r="A3605" t="s">
        <v>28</v>
      </c>
      <c r="B3605" t="s">
        <v>29</v>
      </c>
      <c r="C3605" t="s">
        <v>22</v>
      </c>
      <c r="D3605" t="s">
        <v>23</v>
      </c>
      <c r="E3605" t="s">
        <v>5</v>
      </c>
      <c r="G3605" t="s">
        <v>24</v>
      </c>
      <c r="H3605">
        <v>921035</v>
      </c>
      <c r="I3605">
        <v>921442</v>
      </c>
      <c r="J3605" t="s">
        <v>41</v>
      </c>
      <c r="K3605" t="s">
        <v>3254</v>
      </c>
      <c r="L3605" t="s">
        <v>3254</v>
      </c>
      <c r="N3605" t="s">
        <v>49</v>
      </c>
      <c r="P3605">
        <v>24946708</v>
      </c>
      <c r="Q3605" t="s">
        <v>3252</v>
      </c>
      <c r="R3605">
        <v>408</v>
      </c>
      <c r="S3605">
        <v>135</v>
      </c>
    </row>
    <row r="3606" spans="1:19">
      <c r="A3606" t="s">
        <v>28</v>
      </c>
      <c r="B3606" t="s">
        <v>29</v>
      </c>
      <c r="C3606" t="s">
        <v>22</v>
      </c>
      <c r="D3606" t="s">
        <v>23</v>
      </c>
      <c r="E3606" t="s">
        <v>5</v>
      </c>
      <c r="G3606" t="s">
        <v>24</v>
      </c>
      <c r="H3606">
        <v>1279569</v>
      </c>
      <c r="I3606">
        <v>1279976</v>
      </c>
      <c r="J3606" t="s">
        <v>41</v>
      </c>
      <c r="K3606" t="s">
        <v>4471</v>
      </c>
      <c r="L3606" t="s">
        <v>4471</v>
      </c>
      <c r="N3606" t="s">
        <v>49</v>
      </c>
      <c r="P3606">
        <v>24948265</v>
      </c>
      <c r="Q3606" t="s">
        <v>4469</v>
      </c>
      <c r="R3606">
        <v>408</v>
      </c>
      <c r="S3606">
        <v>135</v>
      </c>
    </row>
    <row r="3607" spans="1:19">
      <c r="A3607" t="s">
        <v>28</v>
      </c>
      <c r="B3607" t="s">
        <v>29</v>
      </c>
      <c r="C3607" t="s">
        <v>22</v>
      </c>
      <c r="D3607" t="s">
        <v>23</v>
      </c>
      <c r="E3607" t="s">
        <v>5</v>
      </c>
      <c r="G3607" t="s">
        <v>24</v>
      </c>
      <c r="H3607">
        <v>1374441</v>
      </c>
      <c r="I3607">
        <v>1374848</v>
      </c>
      <c r="J3607" t="s">
        <v>25</v>
      </c>
      <c r="K3607" t="s">
        <v>4763</v>
      </c>
      <c r="L3607" t="s">
        <v>4763</v>
      </c>
      <c r="N3607" t="s">
        <v>3391</v>
      </c>
      <c r="P3607">
        <v>24946272</v>
      </c>
      <c r="Q3607" t="s">
        <v>4761</v>
      </c>
      <c r="R3607">
        <v>408</v>
      </c>
      <c r="S3607">
        <v>135</v>
      </c>
    </row>
    <row r="3608" spans="1:19">
      <c r="A3608" t="s">
        <v>28</v>
      </c>
      <c r="B3608" t="s">
        <v>29</v>
      </c>
      <c r="C3608" t="s">
        <v>22</v>
      </c>
      <c r="D3608" t="s">
        <v>23</v>
      </c>
      <c r="E3608" t="s">
        <v>5</v>
      </c>
      <c r="G3608" t="s">
        <v>24</v>
      </c>
      <c r="H3608">
        <v>1468329</v>
      </c>
      <c r="I3608">
        <v>1468736</v>
      </c>
      <c r="J3608" t="s">
        <v>25</v>
      </c>
      <c r="K3608" t="s">
        <v>5104</v>
      </c>
      <c r="L3608" t="s">
        <v>5104</v>
      </c>
      <c r="N3608" t="s">
        <v>5105</v>
      </c>
      <c r="P3608">
        <v>24945835</v>
      </c>
      <c r="Q3608" t="s">
        <v>5102</v>
      </c>
      <c r="R3608">
        <v>408</v>
      </c>
      <c r="S3608">
        <v>135</v>
      </c>
    </row>
    <row r="3609" spans="1:19">
      <c r="A3609" t="s">
        <v>28</v>
      </c>
      <c r="B3609" t="s">
        <v>29</v>
      </c>
      <c r="C3609" t="s">
        <v>22</v>
      </c>
      <c r="D3609" t="s">
        <v>23</v>
      </c>
      <c r="E3609" t="s">
        <v>5</v>
      </c>
      <c r="G3609" t="s">
        <v>24</v>
      </c>
      <c r="H3609">
        <v>2090052</v>
      </c>
      <c r="I3609">
        <v>2090459</v>
      </c>
      <c r="J3609" t="s">
        <v>25</v>
      </c>
      <c r="K3609" t="s">
        <v>6924</v>
      </c>
      <c r="L3609" t="s">
        <v>6924</v>
      </c>
      <c r="N3609" t="s">
        <v>681</v>
      </c>
      <c r="P3609">
        <v>24945696</v>
      </c>
      <c r="Q3609" t="s">
        <v>6922</v>
      </c>
      <c r="R3609">
        <v>408</v>
      </c>
      <c r="S3609">
        <v>135</v>
      </c>
    </row>
    <row r="3610" spans="1:19">
      <c r="A3610" t="s">
        <v>28</v>
      </c>
      <c r="B3610" t="s">
        <v>29</v>
      </c>
      <c r="C3610" t="s">
        <v>22</v>
      </c>
      <c r="D3610" t="s">
        <v>23</v>
      </c>
      <c r="E3610" t="s">
        <v>5</v>
      </c>
      <c r="G3610" t="s">
        <v>24</v>
      </c>
      <c r="H3610">
        <v>2273494</v>
      </c>
      <c r="I3610">
        <v>2273901</v>
      </c>
      <c r="J3610" t="s">
        <v>25</v>
      </c>
      <c r="K3610" t="s">
        <v>7509</v>
      </c>
      <c r="L3610" t="s">
        <v>7509</v>
      </c>
      <c r="N3610" t="s">
        <v>2543</v>
      </c>
      <c r="P3610">
        <v>24949264</v>
      </c>
      <c r="Q3610" t="s">
        <v>7507</v>
      </c>
      <c r="R3610">
        <v>408</v>
      </c>
      <c r="S3610">
        <v>135</v>
      </c>
    </row>
    <row r="3611" spans="1:19">
      <c r="A3611" t="s">
        <v>28</v>
      </c>
      <c r="B3611" t="s">
        <v>29</v>
      </c>
      <c r="C3611" t="s">
        <v>22</v>
      </c>
      <c r="D3611" t="s">
        <v>23</v>
      </c>
      <c r="E3611" t="s">
        <v>5</v>
      </c>
      <c r="G3611" t="s">
        <v>24</v>
      </c>
      <c r="H3611">
        <v>2490190</v>
      </c>
      <c r="I3611">
        <v>2490597</v>
      </c>
      <c r="J3611" t="s">
        <v>41</v>
      </c>
      <c r="K3611" t="s">
        <v>8233</v>
      </c>
      <c r="L3611" t="s">
        <v>8233</v>
      </c>
      <c r="N3611" t="s">
        <v>49</v>
      </c>
      <c r="P3611">
        <v>24946582</v>
      </c>
      <c r="Q3611" t="s">
        <v>8231</v>
      </c>
      <c r="R3611">
        <v>408</v>
      </c>
      <c r="S3611">
        <v>135</v>
      </c>
    </row>
    <row r="3612" spans="1:19">
      <c r="A3612" t="s">
        <v>28</v>
      </c>
      <c r="B3612" t="s">
        <v>29</v>
      </c>
      <c r="C3612" t="s">
        <v>22</v>
      </c>
      <c r="D3612" t="s">
        <v>23</v>
      </c>
      <c r="E3612" t="s">
        <v>5</v>
      </c>
      <c r="G3612" t="s">
        <v>24</v>
      </c>
      <c r="H3612">
        <v>2835779</v>
      </c>
      <c r="I3612">
        <v>2836186</v>
      </c>
      <c r="J3612" t="s">
        <v>41</v>
      </c>
      <c r="K3612" t="s">
        <v>9362</v>
      </c>
      <c r="L3612" t="s">
        <v>9362</v>
      </c>
      <c r="N3612" t="s">
        <v>9363</v>
      </c>
      <c r="O3612" t="s">
        <v>9359</v>
      </c>
      <c r="P3612">
        <v>24946465</v>
      </c>
      <c r="Q3612" t="s">
        <v>9360</v>
      </c>
      <c r="R3612">
        <v>408</v>
      </c>
      <c r="S3612">
        <v>135</v>
      </c>
    </row>
    <row r="3613" spans="1:19">
      <c r="A3613" t="s">
        <v>28</v>
      </c>
      <c r="B3613" t="s">
        <v>29</v>
      </c>
      <c r="C3613" t="s">
        <v>22</v>
      </c>
      <c r="D3613" t="s">
        <v>23</v>
      </c>
      <c r="E3613" t="s">
        <v>5</v>
      </c>
      <c r="G3613" t="s">
        <v>24</v>
      </c>
      <c r="H3613">
        <v>2988019</v>
      </c>
      <c r="I3613">
        <v>2988426</v>
      </c>
      <c r="J3613" t="s">
        <v>41</v>
      </c>
      <c r="K3613" t="s">
        <v>9774</v>
      </c>
      <c r="L3613" t="s">
        <v>9774</v>
      </c>
      <c r="N3613" t="s">
        <v>9775</v>
      </c>
      <c r="P3613">
        <v>24948882</v>
      </c>
      <c r="Q3613" t="s">
        <v>9772</v>
      </c>
      <c r="R3613">
        <v>408</v>
      </c>
      <c r="S3613">
        <v>135</v>
      </c>
    </row>
    <row r="3614" spans="1:19">
      <c r="A3614" t="s">
        <v>28</v>
      </c>
      <c r="B3614" t="s">
        <v>29</v>
      </c>
      <c r="C3614" t="s">
        <v>22</v>
      </c>
      <c r="D3614" t="s">
        <v>23</v>
      </c>
      <c r="E3614" t="s">
        <v>5</v>
      </c>
      <c r="G3614" t="s">
        <v>24</v>
      </c>
      <c r="H3614">
        <v>3866667</v>
      </c>
      <c r="I3614">
        <v>3867074</v>
      </c>
      <c r="J3614" t="s">
        <v>41</v>
      </c>
      <c r="K3614" t="s">
        <v>12649</v>
      </c>
      <c r="L3614" t="s">
        <v>12649</v>
      </c>
      <c r="N3614" t="s">
        <v>49</v>
      </c>
      <c r="P3614">
        <v>24946817</v>
      </c>
      <c r="Q3614" t="s">
        <v>12647</v>
      </c>
      <c r="R3614">
        <v>408</v>
      </c>
      <c r="S3614">
        <v>135</v>
      </c>
    </row>
    <row r="3615" spans="1:19">
      <c r="A3615" t="s">
        <v>28</v>
      </c>
      <c r="B3615" t="s">
        <v>29</v>
      </c>
      <c r="C3615" t="s">
        <v>22</v>
      </c>
      <c r="D3615" t="s">
        <v>23</v>
      </c>
      <c r="E3615" t="s">
        <v>5</v>
      </c>
      <c r="G3615" t="s">
        <v>24</v>
      </c>
      <c r="H3615">
        <v>3908730</v>
      </c>
      <c r="I3615">
        <v>3909137</v>
      </c>
      <c r="J3615" t="s">
        <v>25</v>
      </c>
      <c r="K3615" t="s">
        <v>12804</v>
      </c>
      <c r="L3615" t="s">
        <v>12804</v>
      </c>
      <c r="N3615" t="s">
        <v>49</v>
      </c>
      <c r="P3615">
        <v>25392865</v>
      </c>
      <c r="Q3615" t="s">
        <v>12802</v>
      </c>
      <c r="R3615">
        <v>408</v>
      </c>
      <c r="S3615">
        <v>135</v>
      </c>
    </row>
    <row r="3616" spans="1:19">
      <c r="A3616" t="s">
        <v>28</v>
      </c>
      <c r="B3616" t="s">
        <v>29</v>
      </c>
      <c r="C3616" t="s">
        <v>22</v>
      </c>
      <c r="D3616" t="s">
        <v>23</v>
      </c>
      <c r="E3616" t="s">
        <v>5</v>
      </c>
      <c r="G3616" t="s">
        <v>24</v>
      </c>
      <c r="H3616">
        <v>284771</v>
      </c>
      <c r="I3616">
        <v>285175</v>
      </c>
      <c r="J3616" t="s">
        <v>25</v>
      </c>
      <c r="K3616" t="s">
        <v>1019</v>
      </c>
      <c r="L3616" t="s">
        <v>1019</v>
      </c>
      <c r="N3616" t="s">
        <v>1020</v>
      </c>
      <c r="P3616">
        <v>24947719</v>
      </c>
      <c r="Q3616" t="s">
        <v>1017</v>
      </c>
      <c r="R3616">
        <v>405</v>
      </c>
      <c r="S3616">
        <v>134</v>
      </c>
    </row>
    <row r="3617" spans="1:19">
      <c r="A3617" t="s">
        <v>28</v>
      </c>
      <c r="B3617" t="s">
        <v>29</v>
      </c>
      <c r="C3617" t="s">
        <v>22</v>
      </c>
      <c r="D3617" t="s">
        <v>23</v>
      </c>
      <c r="E3617" t="s">
        <v>5</v>
      </c>
      <c r="G3617" t="s">
        <v>24</v>
      </c>
      <c r="H3617">
        <v>370838</v>
      </c>
      <c r="I3617">
        <v>371242</v>
      </c>
      <c r="J3617" t="s">
        <v>41</v>
      </c>
      <c r="K3617" t="s">
        <v>1309</v>
      </c>
      <c r="L3617" t="s">
        <v>1309</v>
      </c>
      <c r="N3617" t="s">
        <v>49</v>
      </c>
      <c r="P3617">
        <v>24947212</v>
      </c>
      <c r="Q3617" t="s">
        <v>1307</v>
      </c>
      <c r="R3617">
        <v>405</v>
      </c>
      <c r="S3617">
        <v>134</v>
      </c>
    </row>
    <row r="3618" spans="1:19">
      <c r="A3618" t="s">
        <v>28</v>
      </c>
      <c r="B3618" t="s">
        <v>29</v>
      </c>
      <c r="C3618" t="s">
        <v>22</v>
      </c>
      <c r="D3618" t="s">
        <v>23</v>
      </c>
      <c r="E3618" t="s">
        <v>5</v>
      </c>
      <c r="G3618" t="s">
        <v>24</v>
      </c>
      <c r="H3618">
        <v>653625</v>
      </c>
      <c r="I3618">
        <v>654029</v>
      </c>
      <c r="J3618" t="s">
        <v>25</v>
      </c>
      <c r="K3618" t="s">
        <v>2307</v>
      </c>
      <c r="L3618" t="s">
        <v>2307</v>
      </c>
      <c r="N3618" t="s">
        <v>2308</v>
      </c>
      <c r="O3618" t="s">
        <v>2304</v>
      </c>
      <c r="P3618">
        <v>24947222</v>
      </c>
      <c r="Q3618" t="s">
        <v>2305</v>
      </c>
      <c r="R3618">
        <v>405</v>
      </c>
      <c r="S3618">
        <v>134</v>
      </c>
    </row>
    <row r="3619" spans="1:19">
      <c r="A3619" t="s">
        <v>28</v>
      </c>
      <c r="B3619" t="s">
        <v>29</v>
      </c>
      <c r="C3619" t="s">
        <v>22</v>
      </c>
      <c r="D3619" t="s">
        <v>23</v>
      </c>
      <c r="E3619" t="s">
        <v>5</v>
      </c>
      <c r="G3619" t="s">
        <v>24</v>
      </c>
      <c r="H3619">
        <v>1841345</v>
      </c>
      <c r="I3619">
        <v>1841749</v>
      </c>
      <c r="J3619" t="s">
        <v>25</v>
      </c>
      <c r="K3619" t="s">
        <v>6205</v>
      </c>
      <c r="L3619" t="s">
        <v>6205</v>
      </c>
      <c r="N3619" t="s">
        <v>6206</v>
      </c>
      <c r="O3619" t="s">
        <v>6202</v>
      </c>
      <c r="P3619">
        <v>24945941</v>
      </c>
      <c r="Q3619" t="s">
        <v>6203</v>
      </c>
      <c r="R3619">
        <v>405</v>
      </c>
      <c r="S3619">
        <v>134</v>
      </c>
    </row>
    <row r="3620" spans="1:19">
      <c r="A3620" t="s">
        <v>28</v>
      </c>
      <c r="B3620" t="s">
        <v>29</v>
      </c>
      <c r="C3620" t="s">
        <v>22</v>
      </c>
      <c r="D3620" t="s">
        <v>23</v>
      </c>
      <c r="E3620" t="s">
        <v>5</v>
      </c>
      <c r="G3620" t="s">
        <v>24</v>
      </c>
      <c r="H3620">
        <v>2359718</v>
      </c>
      <c r="I3620">
        <v>2360122</v>
      </c>
      <c r="J3620" t="s">
        <v>41</v>
      </c>
      <c r="K3620" t="s">
        <v>7845</v>
      </c>
      <c r="L3620" t="s">
        <v>7845</v>
      </c>
      <c r="N3620" t="s">
        <v>49</v>
      </c>
      <c r="P3620">
        <v>24948430</v>
      </c>
      <c r="Q3620" t="s">
        <v>7843</v>
      </c>
      <c r="R3620">
        <v>405</v>
      </c>
      <c r="S3620">
        <v>134</v>
      </c>
    </row>
    <row r="3621" spans="1:19">
      <c r="A3621" t="s">
        <v>28</v>
      </c>
      <c r="B3621" t="s">
        <v>29</v>
      </c>
      <c r="C3621" t="s">
        <v>22</v>
      </c>
      <c r="D3621" t="s">
        <v>23</v>
      </c>
      <c r="E3621" t="s">
        <v>5</v>
      </c>
      <c r="G3621" t="s">
        <v>24</v>
      </c>
      <c r="H3621">
        <v>2687283</v>
      </c>
      <c r="I3621">
        <v>2687687</v>
      </c>
      <c r="J3621" t="s">
        <v>25</v>
      </c>
      <c r="K3621" t="s">
        <v>8891</v>
      </c>
      <c r="L3621" t="s">
        <v>8891</v>
      </c>
      <c r="N3621" t="s">
        <v>8892</v>
      </c>
      <c r="P3621">
        <v>24947235</v>
      </c>
      <c r="Q3621" t="s">
        <v>8889</v>
      </c>
      <c r="R3621">
        <v>405</v>
      </c>
      <c r="S3621">
        <v>134</v>
      </c>
    </row>
    <row r="3622" spans="1:19">
      <c r="A3622" t="s">
        <v>28</v>
      </c>
      <c r="B3622" t="s">
        <v>29</v>
      </c>
      <c r="C3622" t="s">
        <v>22</v>
      </c>
      <c r="D3622" t="s">
        <v>23</v>
      </c>
      <c r="E3622" t="s">
        <v>5</v>
      </c>
      <c r="G3622" t="s">
        <v>24</v>
      </c>
      <c r="H3622">
        <v>3021497</v>
      </c>
      <c r="I3622">
        <v>3021901</v>
      </c>
      <c r="J3622" t="s">
        <v>41</v>
      </c>
      <c r="K3622" t="s">
        <v>9888</v>
      </c>
      <c r="L3622" t="s">
        <v>9888</v>
      </c>
      <c r="N3622" t="s">
        <v>9889</v>
      </c>
      <c r="P3622">
        <v>24945290</v>
      </c>
      <c r="Q3622" t="s">
        <v>9886</v>
      </c>
      <c r="R3622">
        <v>405</v>
      </c>
      <c r="S3622">
        <v>134</v>
      </c>
    </row>
    <row r="3623" spans="1:19">
      <c r="A3623" t="s">
        <v>28</v>
      </c>
      <c r="B3623" t="s">
        <v>29</v>
      </c>
      <c r="C3623" t="s">
        <v>22</v>
      </c>
      <c r="D3623" t="s">
        <v>23</v>
      </c>
      <c r="E3623" t="s">
        <v>5</v>
      </c>
      <c r="G3623" t="s">
        <v>24</v>
      </c>
      <c r="H3623">
        <v>3443115</v>
      </c>
      <c r="I3623">
        <v>3443519</v>
      </c>
      <c r="J3623" t="s">
        <v>41</v>
      </c>
      <c r="K3623" t="s">
        <v>11196</v>
      </c>
      <c r="L3623" t="s">
        <v>11196</v>
      </c>
      <c r="N3623" t="s">
        <v>7842</v>
      </c>
      <c r="P3623">
        <v>24945357</v>
      </c>
      <c r="Q3623" t="s">
        <v>11194</v>
      </c>
      <c r="R3623">
        <v>405</v>
      </c>
      <c r="S3623">
        <v>134</v>
      </c>
    </row>
    <row r="3624" spans="1:19">
      <c r="A3624" t="s">
        <v>28</v>
      </c>
      <c r="B3624" t="s">
        <v>29</v>
      </c>
      <c r="C3624" t="s">
        <v>22</v>
      </c>
      <c r="D3624" t="s">
        <v>23</v>
      </c>
      <c r="E3624" t="s">
        <v>5</v>
      </c>
      <c r="G3624" t="s">
        <v>24</v>
      </c>
      <c r="H3624">
        <v>3579514</v>
      </c>
      <c r="I3624">
        <v>3579918</v>
      </c>
      <c r="J3624" t="s">
        <v>41</v>
      </c>
      <c r="K3624" t="s">
        <v>11655</v>
      </c>
      <c r="L3624" t="s">
        <v>11655</v>
      </c>
      <c r="N3624" t="s">
        <v>11656</v>
      </c>
      <c r="P3624">
        <v>24947249</v>
      </c>
      <c r="Q3624" t="s">
        <v>11653</v>
      </c>
      <c r="R3624">
        <v>405</v>
      </c>
      <c r="S3624">
        <v>134</v>
      </c>
    </row>
    <row r="3625" spans="1:19">
      <c r="A3625" t="s">
        <v>28</v>
      </c>
      <c r="B3625" t="s">
        <v>29</v>
      </c>
      <c r="C3625" t="s">
        <v>22</v>
      </c>
      <c r="D3625" t="s">
        <v>23</v>
      </c>
      <c r="E3625" t="s">
        <v>5</v>
      </c>
      <c r="G3625" t="s">
        <v>24</v>
      </c>
      <c r="H3625">
        <v>4166705</v>
      </c>
      <c r="I3625">
        <v>4167109</v>
      </c>
      <c r="J3625" t="s">
        <v>25</v>
      </c>
      <c r="K3625" t="s">
        <v>13745</v>
      </c>
      <c r="L3625" t="s">
        <v>13745</v>
      </c>
      <c r="N3625" t="s">
        <v>49</v>
      </c>
      <c r="P3625">
        <v>25392872</v>
      </c>
      <c r="Q3625" t="s">
        <v>13743</v>
      </c>
      <c r="R3625">
        <v>405</v>
      </c>
      <c r="S3625">
        <v>134</v>
      </c>
    </row>
    <row r="3626" spans="1:19">
      <c r="A3626" t="s">
        <v>28</v>
      </c>
      <c r="B3626" t="s">
        <v>29</v>
      </c>
      <c r="C3626" t="s">
        <v>22</v>
      </c>
      <c r="D3626" t="s">
        <v>23</v>
      </c>
      <c r="E3626" t="s">
        <v>5</v>
      </c>
      <c r="G3626" t="s">
        <v>24</v>
      </c>
      <c r="H3626">
        <v>13376</v>
      </c>
      <c r="I3626">
        <v>13777</v>
      </c>
      <c r="J3626" t="s">
        <v>25</v>
      </c>
      <c r="K3626" t="s">
        <v>68</v>
      </c>
      <c r="L3626" t="s">
        <v>68</v>
      </c>
      <c r="N3626" t="s">
        <v>65</v>
      </c>
      <c r="P3626">
        <v>24946594</v>
      </c>
      <c r="Q3626" t="s">
        <v>66</v>
      </c>
      <c r="R3626">
        <v>402</v>
      </c>
      <c r="S3626">
        <v>133</v>
      </c>
    </row>
    <row r="3627" spans="1:19">
      <c r="A3627" t="s">
        <v>28</v>
      </c>
      <c r="B3627" t="s">
        <v>29</v>
      </c>
      <c r="C3627" t="s">
        <v>22</v>
      </c>
      <c r="D3627" t="s">
        <v>23</v>
      </c>
      <c r="E3627" t="s">
        <v>5</v>
      </c>
      <c r="G3627" t="s">
        <v>24</v>
      </c>
      <c r="H3627">
        <v>342505</v>
      </c>
      <c r="I3627">
        <v>342906</v>
      </c>
      <c r="J3627" t="s">
        <v>25</v>
      </c>
      <c r="K3627" t="s">
        <v>1206</v>
      </c>
      <c r="L3627" t="s">
        <v>1206</v>
      </c>
      <c r="N3627" t="s">
        <v>49</v>
      </c>
      <c r="P3627">
        <v>24945398</v>
      </c>
      <c r="Q3627" t="s">
        <v>1204</v>
      </c>
      <c r="R3627">
        <v>402</v>
      </c>
      <c r="S3627">
        <v>133</v>
      </c>
    </row>
    <row r="3628" spans="1:19">
      <c r="A3628" t="s">
        <v>28</v>
      </c>
      <c r="B3628" t="s">
        <v>29</v>
      </c>
      <c r="C3628" t="s">
        <v>22</v>
      </c>
      <c r="D3628" t="s">
        <v>23</v>
      </c>
      <c r="E3628" t="s">
        <v>5</v>
      </c>
      <c r="G3628" t="s">
        <v>24</v>
      </c>
      <c r="H3628">
        <v>3441176</v>
      </c>
      <c r="I3628">
        <v>3441577</v>
      </c>
      <c r="J3628" t="s">
        <v>41</v>
      </c>
      <c r="K3628" t="s">
        <v>11185</v>
      </c>
      <c r="L3628" t="s">
        <v>11185</v>
      </c>
      <c r="N3628" t="s">
        <v>11186</v>
      </c>
      <c r="P3628">
        <v>25392852</v>
      </c>
      <c r="Q3628" t="s">
        <v>11184</v>
      </c>
      <c r="R3628">
        <v>402</v>
      </c>
      <c r="S3628">
        <v>133</v>
      </c>
    </row>
    <row r="3629" spans="1:19">
      <c r="A3629" t="s">
        <v>28</v>
      </c>
      <c r="B3629" t="s">
        <v>29</v>
      </c>
      <c r="C3629" t="s">
        <v>22</v>
      </c>
      <c r="D3629" t="s">
        <v>23</v>
      </c>
      <c r="E3629" t="s">
        <v>5</v>
      </c>
      <c r="G3629" t="s">
        <v>24</v>
      </c>
      <c r="H3629">
        <v>4580320</v>
      </c>
      <c r="I3629">
        <v>4580721</v>
      </c>
      <c r="J3629" t="s">
        <v>25</v>
      </c>
      <c r="K3629" t="s">
        <v>15101</v>
      </c>
      <c r="L3629" t="s">
        <v>15101</v>
      </c>
      <c r="N3629" t="s">
        <v>15102</v>
      </c>
      <c r="P3629">
        <v>24946361</v>
      </c>
      <c r="Q3629" t="s">
        <v>15099</v>
      </c>
      <c r="R3629">
        <v>402</v>
      </c>
      <c r="S3629">
        <v>133</v>
      </c>
    </row>
    <row r="3630" spans="1:19">
      <c r="A3630" t="s">
        <v>28</v>
      </c>
      <c r="B3630" t="s">
        <v>29</v>
      </c>
      <c r="C3630" t="s">
        <v>22</v>
      </c>
      <c r="D3630" t="s">
        <v>23</v>
      </c>
      <c r="E3630" t="s">
        <v>5</v>
      </c>
      <c r="G3630" t="s">
        <v>24</v>
      </c>
      <c r="H3630">
        <v>12703</v>
      </c>
      <c r="I3630">
        <v>13101</v>
      </c>
      <c r="J3630" t="s">
        <v>25</v>
      </c>
      <c r="K3630" t="s">
        <v>64</v>
      </c>
      <c r="L3630" t="s">
        <v>64</v>
      </c>
      <c r="N3630" t="s">
        <v>65</v>
      </c>
      <c r="P3630">
        <v>24946505</v>
      </c>
      <c r="Q3630" t="s">
        <v>62</v>
      </c>
      <c r="R3630">
        <v>399</v>
      </c>
      <c r="S3630">
        <v>132</v>
      </c>
    </row>
    <row r="3631" spans="1:19">
      <c r="A3631" t="s">
        <v>28</v>
      </c>
      <c r="B3631" t="s">
        <v>29</v>
      </c>
      <c r="C3631" t="s">
        <v>22</v>
      </c>
      <c r="D3631" t="s">
        <v>23</v>
      </c>
      <c r="E3631" t="s">
        <v>5</v>
      </c>
      <c r="G3631" t="s">
        <v>24</v>
      </c>
      <c r="H3631">
        <v>278911</v>
      </c>
      <c r="I3631">
        <v>279309</v>
      </c>
      <c r="J3631" t="s">
        <v>25</v>
      </c>
      <c r="K3631" t="s">
        <v>995</v>
      </c>
      <c r="L3631" t="s">
        <v>995</v>
      </c>
      <c r="N3631" t="s">
        <v>49</v>
      </c>
      <c r="P3631">
        <v>24948996</v>
      </c>
      <c r="Q3631" t="s">
        <v>993</v>
      </c>
      <c r="R3631">
        <v>399</v>
      </c>
      <c r="S3631">
        <v>132</v>
      </c>
    </row>
    <row r="3632" spans="1:19">
      <c r="A3632" t="s">
        <v>28</v>
      </c>
      <c r="B3632" t="s">
        <v>29</v>
      </c>
      <c r="C3632" t="s">
        <v>22</v>
      </c>
      <c r="D3632" t="s">
        <v>23</v>
      </c>
      <c r="E3632" t="s">
        <v>5</v>
      </c>
      <c r="G3632" t="s">
        <v>24</v>
      </c>
      <c r="H3632">
        <v>622148</v>
      </c>
      <c r="I3632">
        <v>622546</v>
      </c>
      <c r="J3632" t="s">
        <v>41</v>
      </c>
      <c r="K3632" t="s">
        <v>2158</v>
      </c>
      <c r="L3632" t="s">
        <v>2158</v>
      </c>
      <c r="N3632" t="s">
        <v>2159</v>
      </c>
      <c r="P3632">
        <v>25392801</v>
      </c>
      <c r="Q3632" t="s">
        <v>2156</v>
      </c>
      <c r="R3632">
        <v>399</v>
      </c>
      <c r="S3632">
        <v>132</v>
      </c>
    </row>
    <row r="3633" spans="1:19">
      <c r="A3633" t="s">
        <v>28</v>
      </c>
      <c r="B3633" t="s">
        <v>29</v>
      </c>
      <c r="C3633" t="s">
        <v>22</v>
      </c>
      <c r="D3633" t="s">
        <v>23</v>
      </c>
      <c r="E3633" t="s">
        <v>5</v>
      </c>
      <c r="G3633" t="s">
        <v>24</v>
      </c>
      <c r="H3633">
        <v>1088967</v>
      </c>
      <c r="I3633">
        <v>1089365</v>
      </c>
      <c r="J3633" t="s">
        <v>25</v>
      </c>
      <c r="K3633" t="s">
        <v>3835</v>
      </c>
      <c r="L3633" t="s">
        <v>3835</v>
      </c>
      <c r="N3633" t="s">
        <v>3836</v>
      </c>
      <c r="P3633">
        <v>24946187</v>
      </c>
      <c r="Q3633" t="s">
        <v>3833</v>
      </c>
      <c r="R3633">
        <v>399</v>
      </c>
      <c r="S3633">
        <v>132</v>
      </c>
    </row>
    <row r="3634" spans="1:19">
      <c r="A3634" t="s">
        <v>28</v>
      </c>
      <c r="B3634" t="s">
        <v>29</v>
      </c>
      <c r="C3634" t="s">
        <v>22</v>
      </c>
      <c r="D3634" t="s">
        <v>23</v>
      </c>
      <c r="E3634" t="s">
        <v>5</v>
      </c>
      <c r="G3634" t="s">
        <v>24</v>
      </c>
      <c r="H3634">
        <v>1748367</v>
      </c>
      <c r="I3634">
        <v>1748765</v>
      </c>
      <c r="J3634" t="s">
        <v>25</v>
      </c>
      <c r="K3634" t="s">
        <v>5914</v>
      </c>
      <c r="L3634" t="s">
        <v>5914</v>
      </c>
      <c r="N3634" t="s">
        <v>49</v>
      </c>
      <c r="P3634">
        <v>24949149</v>
      </c>
      <c r="Q3634" t="s">
        <v>5912</v>
      </c>
      <c r="R3634">
        <v>399</v>
      </c>
      <c r="S3634">
        <v>132</v>
      </c>
    </row>
    <row r="3635" spans="1:19">
      <c r="A3635" t="s">
        <v>28</v>
      </c>
      <c r="B3635" t="s">
        <v>29</v>
      </c>
      <c r="C3635" t="s">
        <v>22</v>
      </c>
      <c r="D3635" t="s">
        <v>23</v>
      </c>
      <c r="E3635" t="s">
        <v>5</v>
      </c>
      <c r="G3635" t="s">
        <v>24</v>
      </c>
      <c r="H3635">
        <v>2218333</v>
      </c>
      <c r="I3635">
        <v>2218731</v>
      </c>
      <c r="J3635" t="s">
        <v>41</v>
      </c>
      <c r="K3635" t="s">
        <v>7316</v>
      </c>
      <c r="L3635" t="s">
        <v>7316</v>
      </c>
      <c r="N3635" t="s">
        <v>4055</v>
      </c>
      <c r="P3635">
        <v>24949294</v>
      </c>
      <c r="Q3635" t="s">
        <v>7314</v>
      </c>
      <c r="R3635">
        <v>399</v>
      </c>
      <c r="S3635">
        <v>132</v>
      </c>
    </row>
    <row r="3636" spans="1:19">
      <c r="A3636" t="s">
        <v>28</v>
      </c>
      <c r="B3636" t="s">
        <v>29</v>
      </c>
      <c r="C3636" t="s">
        <v>22</v>
      </c>
      <c r="D3636" t="s">
        <v>23</v>
      </c>
      <c r="E3636" t="s">
        <v>5</v>
      </c>
      <c r="G3636" t="s">
        <v>24</v>
      </c>
      <c r="H3636">
        <v>3119143</v>
      </c>
      <c r="I3636">
        <v>3119541</v>
      </c>
      <c r="J3636" t="s">
        <v>41</v>
      </c>
      <c r="K3636" t="s">
        <v>10138</v>
      </c>
      <c r="L3636" t="s">
        <v>10138</v>
      </c>
      <c r="N3636" t="s">
        <v>10139</v>
      </c>
      <c r="P3636">
        <v>24948078</v>
      </c>
      <c r="Q3636" t="s">
        <v>10136</v>
      </c>
      <c r="R3636">
        <v>399</v>
      </c>
      <c r="S3636">
        <v>132</v>
      </c>
    </row>
    <row r="3637" spans="1:19">
      <c r="A3637" t="s">
        <v>28</v>
      </c>
      <c r="B3637" t="s">
        <v>29</v>
      </c>
      <c r="C3637" t="s">
        <v>22</v>
      </c>
      <c r="D3637" t="s">
        <v>23</v>
      </c>
      <c r="E3637" t="s">
        <v>5</v>
      </c>
      <c r="G3637" t="s">
        <v>24</v>
      </c>
      <c r="H3637">
        <v>3296712</v>
      </c>
      <c r="I3637">
        <v>3297110</v>
      </c>
      <c r="J3637" t="s">
        <v>41</v>
      </c>
      <c r="K3637" t="s">
        <v>10710</v>
      </c>
      <c r="L3637" t="s">
        <v>10710</v>
      </c>
      <c r="N3637" t="s">
        <v>10711</v>
      </c>
      <c r="P3637">
        <v>24946862</v>
      </c>
      <c r="Q3637" t="s">
        <v>10708</v>
      </c>
      <c r="R3637">
        <v>399</v>
      </c>
      <c r="S3637">
        <v>132</v>
      </c>
    </row>
    <row r="3638" spans="1:19">
      <c r="A3638" t="s">
        <v>28</v>
      </c>
      <c r="B3638" t="s">
        <v>29</v>
      </c>
      <c r="C3638" t="s">
        <v>22</v>
      </c>
      <c r="D3638" t="s">
        <v>23</v>
      </c>
      <c r="E3638" t="s">
        <v>5</v>
      </c>
      <c r="G3638" t="s">
        <v>24</v>
      </c>
      <c r="H3638">
        <v>3662984</v>
      </c>
      <c r="I3638">
        <v>3663382</v>
      </c>
      <c r="J3638" t="s">
        <v>41</v>
      </c>
      <c r="K3638" t="s">
        <v>11948</v>
      </c>
      <c r="L3638" t="s">
        <v>11948</v>
      </c>
      <c r="N3638" t="s">
        <v>11949</v>
      </c>
      <c r="P3638">
        <v>24947586</v>
      </c>
      <c r="Q3638" t="s">
        <v>11946</v>
      </c>
      <c r="R3638">
        <v>399</v>
      </c>
      <c r="S3638">
        <v>132</v>
      </c>
    </row>
    <row r="3639" spans="1:19">
      <c r="A3639" t="s">
        <v>28</v>
      </c>
      <c r="B3639" t="s">
        <v>29</v>
      </c>
      <c r="C3639" t="s">
        <v>22</v>
      </c>
      <c r="D3639" t="s">
        <v>23</v>
      </c>
      <c r="E3639" t="s">
        <v>5</v>
      </c>
      <c r="G3639" t="s">
        <v>24</v>
      </c>
      <c r="H3639">
        <v>224949</v>
      </c>
      <c r="I3639">
        <v>225344</v>
      </c>
      <c r="J3639" t="s">
        <v>41</v>
      </c>
      <c r="K3639" t="s">
        <v>804</v>
      </c>
      <c r="L3639" t="s">
        <v>804</v>
      </c>
      <c r="N3639" t="s">
        <v>49</v>
      </c>
      <c r="P3639">
        <v>24946260</v>
      </c>
      <c r="Q3639" t="s">
        <v>802</v>
      </c>
      <c r="R3639">
        <v>396</v>
      </c>
      <c r="S3639">
        <v>131</v>
      </c>
    </row>
    <row r="3640" spans="1:19">
      <c r="A3640" t="s">
        <v>28</v>
      </c>
      <c r="B3640" t="s">
        <v>29</v>
      </c>
      <c r="C3640" t="s">
        <v>22</v>
      </c>
      <c r="D3640" t="s">
        <v>23</v>
      </c>
      <c r="E3640" t="s">
        <v>5</v>
      </c>
      <c r="G3640" t="s">
        <v>24</v>
      </c>
      <c r="H3640">
        <v>473875</v>
      </c>
      <c r="I3640">
        <v>474270</v>
      </c>
      <c r="J3640" t="s">
        <v>25</v>
      </c>
      <c r="K3640" t="s">
        <v>1688</v>
      </c>
      <c r="L3640" t="s">
        <v>1688</v>
      </c>
      <c r="N3640" t="s">
        <v>1689</v>
      </c>
      <c r="P3640">
        <v>24949385</v>
      </c>
      <c r="Q3640" t="s">
        <v>1686</v>
      </c>
      <c r="R3640">
        <v>396</v>
      </c>
      <c r="S3640">
        <v>131</v>
      </c>
    </row>
    <row r="3641" spans="1:19">
      <c r="A3641" t="s">
        <v>28</v>
      </c>
      <c r="B3641" t="s">
        <v>29</v>
      </c>
      <c r="C3641" t="s">
        <v>22</v>
      </c>
      <c r="D3641" t="s">
        <v>23</v>
      </c>
      <c r="E3641" t="s">
        <v>5</v>
      </c>
      <c r="G3641" t="s">
        <v>24</v>
      </c>
      <c r="H3641">
        <v>1392459</v>
      </c>
      <c r="I3641">
        <v>1392854</v>
      </c>
      <c r="J3641" t="s">
        <v>41</v>
      </c>
      <c r="K3641" t="s">
        <v>4845</v>
      </c>
      <c r="L3641" t="s">
        <v>4845</v>
      </c>
      <c r="N3641" t="s">
        <v>49</v>
      </c>
      <c r="P3641">
        <v>24947793</v>
      </c>
      <c r="Q3641" t="s">
        <v>4844</v>
      </c>
      <c r="R3641">
        <v>396</v>
      </c>
      <c r="S3641">
        <v>131</v>
      </c>
    </row>
    <row r="3642" spans="1:19">
      <c r="A3642" t="s">
        <v>28</v>
      </c>
      <c r="B3642" t="s">
        <v>29</v>
      </c>
      <c r="C3642" t="s">
        <v>22</v>
      </c>
      <c r="D3642" t="s">
        <v>23</v>
      </c>
      <c r="E3642" t="s">
        <v>5</v>
      </c>
      <c r="G3642" t="s">
        <v>24</v>
      </c>
      <c r="H3642">
        <v>1635805</v>
      </c>
      <c r="I3642">
        <v>1636200</v>
      </c>
      <c r="J3642" t="s">
        <v>25</v>
      </c>
      <c r="K3642" t="s">
        <v>5561</v>
      </c>
      <c r="L3642" t="s">
        <v>5561</v>
      </c>
      <c r="N3642" t="s">
        <v>5562</v>
      </c>
      <c r="P3642">
        <v>24946608</v>
      </c>
      <c r="Q3642" t="s">
        <v>5559</v>
      </c>
      <c r="R3642">
        <v>396</v>
      </c>
      <c r="S3642">
        <v>131</v>
      </c>
    </row>
    <row r="3643" spans="1:19">
      <c r="A3643" t="s">
        <v>28</v>
      </c>
      <c r="B3643" t="s">
        <v>29</v>
      </c>
      <c r="C3643" t="s">
        <v>22</v>
      </c>
      <c r="D3643" t="s">
        <v>23</v>
      </c>
      <c r="E3643" t="s">
        <v>5</v>
      </c>
      <c r="G3643" t="s">
        <v>24</v>
      </c>
      <c r="H3643">
        <v>2470718</v>
      </c>
      <c r="I3643">
        <v>2471113</v>
      </c>
      <c r="J3643" t="s">
        <v>41</v>
      </c>
      <c r="K3643" t="s">
        <v>8177</v>
      </c>
      <c r="L3643" t="s">
        <v>8177</v>
      </c>
      <c r="N3643" t="s">
        <v>49</v>
      </c>
      <c r="P3643">
        <v>24945467</v>
      </c>
      <c r="Q3643" t="s">
        <v>8175</v>
      </c>
      <c r="R3643">
        <v>396</v>
      </c>
      <c r="S3643">
        <v>131</v>
      </c>
    </row>
    <row r="3644" spans="1:19">
      <c r="A3644" t="s">
        <v>28</v>
      </c>
      <c r="B3644" t="s">
        <v>29</v>
      </c>
      <c r="C3644" t="s">
        <v>22</v>
      </c>
      <c r="D3644" t="s">
        <v>23</v>
      </c>
      <c r="E3644" t="s">
        <v>5</v>
      </c>
      <c r="G3644" t="s">
        <v>24</v>
      </c>
      <c r="H3644">
        <v>3016483</v>
      </c>
      <c r="I3644">
        <v>3016878</v>
      </c>
      <c r="J3644" t="s">
        <v>41</v>
      </c>
      <c r="K3644" t="s">
        <v>9870</v>
      </c>
      <c r="L3644" t="s">
        <v>9870</v>
      </c>
      <c r="N3644" t="s">
        <v>5991</v>
      </c>
      <c r="P3644">
        <v>24945710</v>
      </c>
      <c r="Q3644" t="s">
        <v>9868</v>
      </c>
      <c r="R3644">
        <v>396</v>
      </c>
      <c r="S3644">
        <v>131</v>
      </c>
    </row>
    <row r="3645" spans="1:19">
      <c r="A3645" t="s">
        <v>28</v>
      </c>
      <c r="B3645" t="s">
        <v>29</v>
      </c>
      <c r="C3645" t="s">
        <v>22</v>
      </c>
      <c r="D3645" t="s">
        <v>23</v>
      </c>
      <c r="E3645" t="s">
        <v>5</v>
      </c>
      <c r="G3645" t="s">
        <v>24</v>
      </c>
      <c r="H3645">
        <v>3745195</v>
      </c>
      <c r="I3645">
        <v>3745590</v>
      </c>
      <c r="J3645" t="s">
        <v>25</v>
      </c>
      <c r="K3645" t="s">
        <v>12224</v>
      </c>
      <c r="L3645" t="s">
        <v>12224</v>
      </c>
      <c r="N3645" t="s">
        <v>3266</v>
      </c>
      <c r="P3645">
        <v>24945984</v>
      </c>
      <c r="Q3645" t="s">
        <v>12222</v>
      </c>
      <c r="R3645">
        <v>396</v>
      </c>
      <c r="S3645">
        <v>131</v>
      </c>
    </row>
    <row r="3646" spans="1:19">
      <c r="A3646" t="s">
        <v>28</v>
      </c>
      <c r="B3646" t="s">
        <v>29</v>
      </c>
      <c r="C3646" t="s">
        <v>22</v>
      </c>
      <c r="D3646" t="s">
        <v>23</v>
      </c>
      <c r="E3646" t="s">
        <v>5</v>
      </c>
      <c r="G3646" t="s">
        <v>24</v>
      </c>
      <c r="H3646">
        <v>4501591</v>
      </c>
      <c r="I3646">
        <v>4501986</v>
      </c>
      <c r="J3646" t="s">
        <v>41</v>
      </c>
      <c r="K3646" t="s">
        <v>14768</v>
      </c>
      <c r="L3646" t="s">
        <v>14768</v>
      </c>
      <c r="N3646" t="s">
        <v>14769</v>
      </c>
      <c r="P3646">
        <v>24948457</v>
      </c>
      <c r="Q3646" t="s">
        <v>14766</v>
      </c>
      <c r="R3646">
        <v>396</v>
      </c>
      <c r="S3646">
        <v>131</v>
      </c>
    </row>
    <row r="3647" spans="1:19">
      <c r="A3647" t="s">
        <v>28</v>
      </c>
      <c r="B3647" t="s">
        <v>29</v>
      </c>
      <c r="C3647" t="s">
        <v>22</v>
      </c>
      <c r="D3647" t="s">
        <v>23</v>
      </c>
      <c r="E3647" t="s">
        <v>5</v>
      </c>
      <c r="G3647" t="s">
        <v>24</v>
      </c>
      <c r="H3647">
        <v>4503657</v>
      </c>
      <c r="I3647">
        <v>4504052</v>
      </c>
      <c r="J3647" t="s">
        <v>41</v>
      </c>
      <c r="K3647" t="s">
        <v>14780</v>
      </c>
      <c r="L3647" t="s">
        <v>14780</v>
      </c>
      <c r="N3647" t="s">
        <v>14781</v>
      </c>
      <c r="P3647">
        <v>24946392</v>
      </c>
      <c r="Q3647" t="s">
        <v>14778</v>
      </c>
      <c r="R3647">
        <v>396</v>
      </c>
      <c r="S3647">
        <v>131</v>
      </c>
    </row>
    <row r="3648" spans="1:19">
      <c r="A3648" t="s">
        <v>28</v>
      </c>
      <c r="B3648" t="s">
        <v>29</v>
      </c>
      <c r="C3648" t="s">
        <v>22</v>
      </c>
      <c r="D3648" t="s">
        <v>23</v>
      </c>
      <c r="E3648" t="s">
        <v>5</v>
      </c>
      <c r="G3648" t="s">
        <v>24</v>
      </c>
      <c r="H3648">
        <v>4508282</v>
      </c>
      <c r="I3648">
        <v>4508677</v>
      </c>
      <c r="J3648" t="s">
        <v>41</v>
      </c>
      <c r="K3648" t="s">
        <v>14820</v>
      </c>
      <c r="L3648" t="s">
        <v>14820</v>
      </c>
      <c r="N3648" t="s">
        <v>14821</v>
      </c>
      <c r="O3648" t="s">
        <v>14817</v>
      </c>
      <c r="P3648">
        <v>24948421</v>
      </c>
      <c r="Q3648" t="s">
        <v>14818</v>
      </c>
      <c r="R3648">
        <v>396</v>
      </c>
      <c r="S3648">
        <v>131</v>
      </c>
    </row>
    <row r="3649" spans="1:19">
      <c r="A3649" t="s">
        <v>28</v>
      </c>
      <c r="B3649" t="s">
        <v>29</v>
      </c>
      <c r="C3649" t="s">
        <v>22</v>
      </c>
      <c r="D3649" t="s">
        <v>23</v>
      </c>
      <c r="E3649" t="s">
        <v>5</v>
      </c>
      <c r="G3649" t="s">
        <v>24</v>
      </c>
      <c r="H3649">
        <v>13847</v>
      </c>
      <c r="I3649">
        <v>14239</v>
      </c>
      <c r="J3649" t="s">
        <v>25</v>
      </c>
      <c r="K3649" t="s">
        <v>71</v>
      </c>
      <c r="L3649" t="s">
        <v>71</v>
      </c>
      <c r="N3649" t="s">
        <v>65</v>
      </c>
      <c r="P3649">
        <v>24947815</v>
      </c>
      <c r="Q3649" t="s">
        <v>69</v>
      </c>
      <c r="R3649">
        <v>393</v>
      </c>
      <c r="S3649">
        <v>130</v>
      </c>
    </row>
    <row r="3650" spans="1:19">
      <c r="A3650" t="s">
        <v>28</v>
      </c>
      <c r="B3650" t="s">
        <v>29</v>
      </c>
      <c r="C3650" t="s">
        <v>22</v>
      </c>
      <c r="D3650" t="s">
        <v>23</v>
      </c>
      <c r="E3650" t="s">
        <v>5</v>
      </c>
      <c r="G3650" t="s">
        <v>24</v>
      </c>
      <c r="H3650">
        <v>164457</v>
      </c>
      <c r="I3650">
        <v>164849</v>
      </c>
      <c r="J3650" t="s">
        <v>25</v>
      </c>
      <c r="K3650" t="s">
        <v>558</v>
      </c>
      <c r="L3650" t="s">
        <v>558</v>
      </c>
      <c r="N3650" t="s">
        <v>49</v>
      </c>
      <c r="P3650">
        <v>24947140</v>
      </c>
      <c r="Q3650" t="s">
        <v>557</v>
      </c>
      <c r="R3650">
        <v>393</v>
      </c>
      <c r="S3650">
        <v>130</v>
      </c>
    </row>
    <row r="3651" spans="1:19">
      <c r="A3651" t="s">
        <v>28</v>
      </c>
      <c r="B3651" t="s">
        <v>29</v>
      </c>
      <c r="C3651" t="s">
        <v>22</v>
      </c>
      <c r="D3651" t="s">
        <v>23</v>
      </c>
      <c r="E3651" t="s">
        <v>5</v>
      </c>
      <c r="G3651" t="s">
        <v>24</v>
      </c>
      <c r="H3651">
        <v>441386</v>
      </c>
      <c r="I3651">
        <v>441778</v>
      </c>
      <c r="J3651" t="s">
        <v>25</v>
      </c>
      <c r="K3651" t="s">
        <v>1561</v>
      </c>
      <c r="L3651" t="s">
        <v>1561</v>
      </c>
      <c r="N3651" t="s">
        <v>1562</v>
      </c>
      <c r="P3651">
        <v>24946532</v>
      </c>
      <c r="Q3651" t="s">
        <v>1559</v>
      </c>
      <c r="R3651">
        <v>393</v>
      </c>
      <c r="S3651">
        <v>130</v>
      </c>
    </row>
    <row r="3652" spans="1:19">
      <c r="A3652" t="s">
        <v>28</v>
      </c>
      <c r="B3652" t="s">
        <v>29</v>
      </c>
      <c r="C3652" t="s">
        <v>22</v>
      </c>
      <c r="D3652" t="s">
        <v>23</v>
      </c>
      <c r="E3652" t="s">
        <v>5</v>
      </c>
      <c r="G3652" t="s">
        <v>24</v>
      </c>
      <c r="H3652">
        <v>1017924</v>
      </c>
      <c r="I3652">
        <v>1018316</v>
      </c>
      <c r="J3652" t="s">
        <v>41</v>
      </c>
      <c r="K3652" t="s">
        <v>3589</v>
      </c>
      <c r="L3652" t="s">
        <v>3589</v>
      </c>
      <c r="N3652" t="s">
        <v>3590</v>
      </c>
      <c r="P3652">
        <v>24947224</v>
      </c>
      <c r="Q3652" t="s">
        <v>3587</v>
      </c>
      <c r="R3652">
        <v>393</v>
      </c>
      <c r="S3652">
        <v>130</v>
      </c>
    </row>
    <row r="3653" spans="1:19">
      <c r="A3653" t="s">
        <v>28</v>
      </c>
      <c r="B3653" t="s">
        <v>29</v>
      </c>
      <c r="C3653" t="s">
        <v>22</v>
      </c>
      <c r="D3653" t="s">
        <v>23</v>
      </c>
      <c r="E3653" t="s">
        <v>5</v>
      </c>
      <c r="G3653" t="s">
        <v>24</v>
      </c>
      <c r="H3653">
        <v>1934342</v>
      </c>
      <c r="I3653">
        <v>1934734</v>
      </c>
      <c r="J3653" t="s">
        <v>41</v>
      </c>
      <c r="K3653" t="s">
        <v>6470</v>
      </c>
      <c r="L3653" t="s">
        <v>6470</v>
      </c>
      <c r="N3653" t="s">
        <v>2543</v>
      </c>
      <c r="P3653">
        <v>24946052</v>
      </c>
      <c r="Q3653" t="s">
        <v>6468</v>
      </c>
      <c r="R3653">
        <v>393</v>
      </c>
      <c r="S3653">
        <v>130</v>
      </c>
    </row>
    <row r="3654" spans="1:19">
      <c r="A3654" t="s">
        <v>28</v>
      </c>
      <c r="B3654" t="s">
        <v>29</v>
      </c>
      <c r="C3654" t="s">
        <v>22</v>
      </c>
      <c r="D3654" t="s">
        <v>23</v>
      </c>
      <c r="E3654" t="s">
        <v>5</v>
      </c>
      <c r="G3654" t="s">
        <v>24</v>
      </c>
      <c r="H3654">
        <v>2201998</v>
      </c>
      <c r="I3654">
        <v>2202390</v>
      </c>
      <c r="J3654" t="s">
        <v>41</v>
      </c>
      <c r="K3654" t="s">
        <v>7261</v>
      </c>
      <c r="L3654" t="s">
        <v>7261</v>
      </c>
      <c r="N3654" t="s">
        <v>4055</v>
      </c>
      <c r="P3654">
        <v>24945258</v>
      </c>
      <c r="Q3654" t="s">
        <v>7259</v>
      </c>
      <c r="R3654">
        <v>393</v>
      </c>
      <c r="S3654">
        <v>130</v>
      </c>
    </row>
    <row r="3655" spans="1:19">
      <c r="A3655" t="s">
        <v>28</v>
      </c>
      <c r="B3655" t="s">
        <v>29</v>
      </c>
      <c r="C3655" t="s">
        <v>22</v>
      </c>
      <c r="D3655" t="s">
        <v>23</v>
      </c>
      <c r="E3655" t="s">
        <v>5</v>
      </c>
      <c r="G3655" t="s">
        <v>24</v>
      </c>
      <c r="H3655">
        <v>3269329</v>
      </c>
      <c r="I3655">
        <v>3269721</v>
      </c>
      <c r="J3655" t="s">
        <v>41</v>
      </c>
      <c r="K3655" t="s">
        <v>10606</v>
      </c>
      <c r="L3655" t="s">
        <v>10606</v>
      </c>
      <c r="N3655" t="s">
        <v>10607</v>
      </c>
      <c r="O3655" t="s">
        <v>10603</v>
      </c>
      <c r="P3655">
        <v>24946766</v>
      </c>
      <c r="Q3655" t="s">
        <v>10604</v>
      </c>
      <c r="R3655">
        <v>393</v>
      </c>
      <c r="S3655">
        <v>130</v>
      </c>
    </row>
    <row r="3656" spans="1:19">
      <c r="A3656" t="s">
        <v>28</v>
      </c>
      <c r="B3656" t="s">
        <v>29</v>
      </c>
      <c r="C3656" t="s">
        <v>22</v>
      </c>
      <c r="D3656" t="s">
        <v>23</v>
      </c>
      <c r="E3656" t="s">
        <v>5</v>
      </c>
      <c r="G3656" t="s">
        <v>24</v>
      </c>
      <c r="H3656">
        <v>3763120</v>
      </c>
      <c r="I3656">
        <v>3763512</v>
      </c>
      <c r="J3656" t="s">
        <v>25</v>
      </c>
      <c r="K3656" t="s">
        <v>12298</v>
      </c>
      <c r="L3656" t="s">
        <v>12298</v>
      </c>
      <c r="N3656" t="s">
        <v>49</v>
      </c>
      <c r="P3656">
        <v>24948724</v>
      </c>
      <c r="Q3656" t="s">
        <v>12296</v>
      </c>
      <c r="R3656">
        <v>393</v>
      </c>
      <c r="S3656">
        <v>130</v>
      </c>
    </row>
    <row r="3657" spans="1:19">
      <c r="A3657" t="s">
        <v>28</v>
      </c>
      <c r="B3657" t="s">
        <v>29</v>
      </c>
      <c r="C3657" t="s">
        <v>22</v>
      </c>
      <c r="D3657" t="s">
        <v>23</v>
      </c>
      <c r="E3657" t="s">
        <v>5</v>
      </c>
      <c r="G3657" t="s">
        <v>24</v>
      </c>
      <c r="H3657">
        <v>3872764</v>
      </c>
      <c r="I3657">
        <v>3873156</v>
      </c>
      <c r="J3657" t="s">
        <v>25</v>
      </c>
      <c r="K3657" t="s">
        <v>12672</v>
      </c>
      <c r="L3657" t="s">
        <v>12672</v>
      </c>
      <c r="N3657" t="s">
        <v>49</v>
      </c>
      <c r="P3657">
        <v>24947417</v>
      </c>
      <c r="Q3657" t="s">
        <v>12670</v>
      </c>
      <c r="R3657">
        <v>393</v>
      </c>
      <c r="S3657">
        <v>130</v>
      </c>
    </row>
    <row r="3658" spans="1:19">
      <c r="A3658" t="s">
        <v>28</v>
      </c>
      <c r="B3658" t="s">
        <v>29</v>
      </c>
      <c r="C3658" t="s">
        <v>22</v>
      </c>
      <c r="D3658" t="s">
        <v>23</v>
      </c>
      <c r="E3658" t="s">
        <v>5</v>
      </c>
      <c r="G3658" t="s">
        <v>24</v>
      </c>
      <c r="H3658">
        <v>3995519</v>
      </c>
      <c r="I3658">
        <v>3995911</v>
      </c>
      <c r="J3658" t="s">
        <v>41</v>
      </c>
      <c r="K3658" t="s">
        <v>13144</v>
      </c>
      <c r="L3658" t="s">
        <v>13144</v>
      </c>
      <c r="N3658" t="s">
        <v>13145</v>
      </c>
      <c r="P3658">
        <v>24948118</v>
      </c>
      <c r="Q3658" t="s">
        <v>13142</v>
      </c>
      <c r="R3658">
        <v>393</v>
      </c>
      <c r="S3658">
        <v>130</v>
      </c>
    </row>
    <row r="3659" spans="1:19">
      <c r="A3659" t="s">
        <v>28</v>
      </c>
      <c r="B3659" t="s">
        <v>29</v>
      </c>
      <c r="C3659" t="s">
        <v>22</v>
      </c>
      <c r="D3659" t="s">
        <v>23</v>
      </c>
      <c r="E3659" t="s">
        <v>5</v>
      </c>
      <c r="G3659" t="s">
        <v>24</v>
      </c>
      <c r="H3659">
        <v>4431484</v>
      </c>
      <c r="I3659">
        <v>4431876</v>
      </c>
      <c r="J3659" t="s">
        <v>41</v>
      </c>
      <c r="K3659" t="s">
        <v>14548</v>
      </c>
      <c r="L3659" t="s">
        <v>14548</v>
      </c>
      <c r="N3659" t="s">
        <v>12759</v>
      </c>
      <c r="P3659">
        <v>24947712</v>
      </c>
      <c r="Q3659" t="s">
        <v>14546</v>
      </c>
      <c r="R3659">
        <v>393</v>
      </c>
      <c r="S3659">
        <v>130</v>
      </c>
    </row>
    <row r="3660" spans="1:19">
      <c r="A3660" t="s">
        <v>28</v>
      </c>
      <c r="B3660" t="s">
        <v>29</v>
      </c>
      <c r="C3660" t="s">
        <v>22</v>
      </c>
      <c r="D3660" t="s">
        <v>23</v>
      </c>
      <c r="E3660" t="s">
        <v>5</v>
      </c>
      <c r="G3660" t="s">
        <v>24</v>
      </c>
      <c r="H3660">
        <v>4655174</v>
      </c>
      <c r="I3660">
        <v>4655566</v>
      </c>
      <c r="J3660" t="s">
        <v>41</v>
      </c>
      <c r="K3660" t="s">
        <v>15360</v>
      </c>
      <c r="L3660" t="s">
        <v>15360</v>
      </c>
      <c r="N3660" t="s">
        <v>4055</v>
      </c>
      <c r="P3660">
        <v>24946635</v>
      </c>
      <c r="Q3660" t="s">
        <v>15358</v>
      </c>
      <c r="R3660">
        <v>393</v>
      </c>
      <c r="S3660">
        <v>130</v>
      </c>
    </row>
    <row r="3661" spans="1:19">
      <c r="A3661" t="s">
        <v>28</v>
      </c>
      <c r="B3661" t="s">
        <v>29</v>
      </c>
      <c r="C3661" t="s">
        <v>22</v>
      </c>
      <c r="D3661" t="s">
        <v>23</v>
      </c>
      <c r="E3661" t="s">
        <v>5</v>
      </c>
      <c r="G3661" t="s">
        <v>24</v>
      </c>
      <c r="H3661">
        <v>206106</v>
      </c>
      <c r="I3661">
        <v>206495</v>
      </c>
      <c r="J3661" t="s">
        <v>25</v>
      </c>
      <c r="K3661" t="s">
        <v>745</v>
      </c>
      <c r="L3661" t="s">
        <v>745</v>
      </c>
      <c r="N3661" t="s">
        <v>746</v>
      </c>
      <c r="P3661">
        <v>24946893</v>
      </c>
      <c r="Q3661" t="s">
        <v>743</v>
      </c>
      <c r="R3661">
        <v>390</v>
      </c>
      <c r="S3661">
        <v>129</v>
      </c>
    </row>
    <row r="3662" spans="1:19">
      <c r="A3662" t="s">
        <v>28</v>
      </c>
      <c r="B3662" t="s">
        <v>29</v>
      </c>
      <c r="C3662" t="s">
        <v>22</v>
      </c>
      <c r="D3662" t="s">
        <v>23</v>
      </c>
      <c r="E3662" t="s">
        <v>5</v>
      </c>
      <c r="G3662" t="s">
        <v>24</v>
      </c>
      <c r="H3662">
        <v>1217460</v>
      </c>
      <c r="I3662">
        <v>1217849</v>
      </c>
      <c r="J3662" t="s">
        <v>41</v>
      </c>
      <c r="K3662" t="s">
        <v>4269</v>
      </c>
      <c r="L3662" t="s">
        <v>4269</v>
      </c>
      <c r="N3662" t="s">
        <v>4270</v>
      </c>
      <c r="P3662">
        <v>24948561</v>
      </c>
      <c r="Q3662" t="s">
        <v>4267</v>
      </c>
      <c r="R3662">
        <v>390</v>
      </c>
      <c r="S3662">
        <v>129</v>
      </c>
    </row>
    <row r="3663" spans="1:19">
      <c r="A3663" t="s">
        <v>28</v>
      </c>
      <c r="B3663" t="s">
        <v>29</v>
      </c>
      <c r="C3663" t="s">
        <v>22</v>
      </c>
      <c r="D3663" t="s">
        <v>23</v>
      </c>
      <c r="E3663" t="s">
        <v>5</v>
      </c>
      <c r="G3663" t="s">
        <v>24</v>
      </c>
      <c r="H3663">
        <v>1798049</v>
      </c>
      <c r="I3663">
        <v>1798438</v>
      </c>
      <c r="J3663" t="s">
        <v>25</v>
      </c>
      <c r="K3663" t="s">
        <v>6069</v>
      </c>
      <c r="L3663" t="s">
        <v>6069</v>
      </c>
      <c r="N3663" t="s">
        <v>6070</v>
      </c>
      <c r="O3663" t="s">
        <v>6066</v>
      </c>
      <c r="P3663">
        <v>24945193</v>
      </c>
      <c r="Q3663" t="s">
        <v>6067</v>
      </c>
      <c r="R3663">
        <v>390</v>
      </c>
      <c r="S3663">
        <v>129</v>
      </c>
    </row>
    <row r="3664" spans="1:19">
      <c r="A3664" t="s">
        <v>28</v>
      </c>
      <c r="B3664" t="s">
        <v>29</v>
      </c>
      <c r="C3664" t="s">
        <v>22</v>
      </c>
      <c r="D3664" t="s">
        <v>23</v>
      </c>
      <c r="E3664" t="s">
        <v>5</v>
      </c>
      <c r="G3664" t="s">
        <v>24</v>
      </c>
      <c r="H3664">
        <v>2867175</v>
      </c>
      <c r="I3664">
        <v>2867564</v>
      </c>
      <c r="J3664" t="s">
        <v>41</v>
      </c>
      <c r="K3664" t="s">
        <v>9447</v>
      </c>
      <c r="L3664" t="s">
        <v>9447</v>
      </c>
      <c r="N3664" t="s">
        <v>5991</v>
      </c>
      <c r="P3664">
        <v>24945195</v>
      </c>
      <c r="Q3664" t="s">
        <v>9446</v>
      </c>
      <c r="R3664">
        <v>390</v>
      </c>
      <c r="S3664">
        <v>129</v>
      </c>
    </row>
    <row r="3665" spans="1:19">
      <c r="A3665" t="s">
        <v>28</v>
      </c>
      <c r="B3665" t="s">
        <v>29</v>
      </c>
      <c r="C3665" t="s">
        <v>22</v>
      </c>
      <c r="D3665" t="s">
        <v>23</v>
      </c>
      <c r="E3665" t="s">
        <v>5</v>
      </c>
      <c r="G3665" t="s">
        <v>24</v>
      </c>
      <c r="H3665">
        <v>2956736</v>
      </c>
      <c r="I3665">
        <v>2957125</v>
      </c>
      <c r="J3665" t="s">
        <v>41</v>
      </c>
      <c r="K3665" t="s">
        <v>9694</v>
      </c>
      <c r="L3665" t="s">
        <v>9694</v>
      </c>
      <c r="N3665" t="s">
        <v>9695</v>
      </c>
      <c r="P3665">
        <v>31478291</v>
      </c>
      <c r="Q3665" t="s">
        <v>9692</v>
      </c>
      <c r="R3665">
        <v>390</v>
      </c>
      <c r="S3665">
        <v>129</v>
      </c>
    </row>
    <row r="3666" spans="1:19">
      <c r="A3666" t="s">
        <v>28</v>
      </c>
      <c r="B3666" t="s">
        <v>29</v>
      </c>
      <c r="C3666" t="s">
        <v>22</v>
      </c>
      <c r="D3666" t="s">
        <v>23</v>
      </c>
      <c r="E3666" t="s">
        <v>5</v>
      </c>
      <c r="G3666" t="s">
        <v>24</v>
      </c>
      <c r="H3666">
        <v>3493461</v>
      </c>
      <c r="I3666">
        <v>3493850</v>
      </c>
      <c r="J3666" t="s">
        <v>25</v>
      </c>
      <c r="K3666" t="s">
        <v>11403</v>
      </c>
      <c r="L3666" t="s">
        <v>11403</v>
      </c>
      <c r="N3666" t="s">
        <v>11404</v>
      </c>
      <c r="O3666" t="s">
        <v>11400</v>
      </c>
      <c r="P3666">
        <v>24945526</v>
      </c>
      <c r="Q3666" t="s">
        <v>11401</v>
      </c>
      <c r="R3666">
        <v>390</v>
      </c>
      <c r="S3666">
        <v>129</v>
      </c>
    </row>
    <row r="3667" spans="1:19">
      <c r="A3667" t="s">
        <v>28</v>
      </c>
      <c r="B3667" t="s">
        <v>29</v>
      </c>
      <c r="C3667" t="s">
        <v>22</v>
      </c>
      <c r="D3667" t="s">
        <v>23</v>
      </c>
      <c r="E3667" t="s">
        <v>5</v>
      </c>
      <c r="G3667" t="s">
        <v>24</v>
      </c>
      <c r="H3667">
        <v>4159287</v>
      </c>
      <c r="I3667">
        <v>4159676</v>
      </c>
      <c r="J3667" t="s">
        <v>25</v>
      </c>
      <c r="K3667" t="s">
        <v>13724</v>
      </c>
      <c r="L3667" t="s">
        <v>13724</v>
      </c>
      <c r="N3667" t="s">
        <v>49</v>
      </c>
      <c r="P3667">
        <v>24947267</v>
      </c>
      <c r="Q3667" t="s">
        <v>13722</v>
      </c>
      <c r="R3667">
        <v>390</v>
      </c>
      <c r="S3667">
        <v>129</v>
      </c>
    </row>
    <row r="3668" spans="1:19">
      <c r="A3668" t="s">
        <v>28</v>
      </c>
      <c r="B3668" t="s">
        <v>29</v>
      </c>
      <c r="C3668" t="s">
        <v>22</v>
      </c>
      <c r="D3668" t="s">
        <v>23</v>
      </c>
      <c r="E3668" t="s">
        <v>5</v>
      </c>
      <c r="G3668" t="s">
        <v>24</v>
      </c>
      <c r="H3668">
        <v>702743</v>
      </c>
      <c r="I3668">
        <v>703129</v>
      </c>
      <c r="J3668" t="s">
        <v>41</v>
      </c>
      <c r="K3668" t="s">
        <v>2498</v>
      </c>
      <c r="L3668" t="s">
        <v>2498</v>
      </c>
      <c r="N3668" t="s">
        <v>2499</v>
      </c>
      <c r="P3668">
        <v>24947225</v>
      </c>
      <c r="Q3668" t="s">
        <v>2496</v>
      </c>
      <c r="R3668">
        <v>387</v>
      </c>
      <c r="S3668">
        <v>128</v>
      </c>
    </row>
    <row r="3669" spans="1:19">
      <c r="A3669" t="s">
        <v>28</v>
      </c>
      <c r="B3669" t="s">
        <v>29</v>
      </c>
      <c r="C3669" t="s">
        <v>22</v>
      </c>
      <c r="D3669" t="s">
        <v>23</v>
      </c>
      <c r="E3669" t="s">
        <v>5</v>
      </c>
      <c r="G3669" t="s">
        <v>24</v>
      </c>
      <c r="H3669">
        <v>1537814</v>
      </c>
      <c r="I3669">
        <v>1538200</v>
      </c>
      <c r="J3669" t="s">
        <v>25</v>
      </c>
      <c r="K3669" t="s">
        <v>5301</v>
      </c>
      <c r="L3669" t="s">
        <v>5301</v>
      </c>
      <c r="N3669" t="s">
        <v>746</v>
      </c>
      <c r="P3669">
        <v>24949345</v>
      </c>
      <c r="Q3669" t="s">
        <v>5299</v>
      </c>
      <c r="R3669">
        <v>387</v>
      </c>
      <c r="S3669">
        <v>128</v>
      </c>
    </row>
    <row r="3670" spans="1:19">
      <c r="A3670" t="s">
        <v>28</v>
      </c>
      <c r="B3670" t="s">
        <v>29</v>
      </c>
      <c r="C3670" t="s">
        <v>22</v>
      </c>
      <c r="D3670" t="s">
        <v>23</v>
      </c>
      <c r="E3670" t="s">
        <v>5</v>
      </c>
      <c r="G3670" t="s">
        <v>24</v>
      </c>
      <c r="H3670">
        <v>1714394</v>
      </c>
      <c r="I3670">
        <v>1714780</v>
      </c>
      <c r="J3670" t="s">
        <v>25</v>
      </c>
      <c r="K3670" t="s">
        <v>5794</v>
      </c>
      <c r="L3670" t="s">
        <v>5794</v>
      </c>
      <c r="N3670" t="s">
        <v>49</v>
      </c>
      <c r="P3670">
        <v>24945418</v>
      </c>
      <c r="Q3670" t="s">
        <v>5792</v>
      </c>
      <c r="R3670">
        <v>387</v>
      </c>
      <c r="S3670">
        <v>128</v>
      </c>
    </row>
    <row r="3671" spans="1:19">
      <c r="A3671" t="s">
        <v>28</v>
      </c>
      <c r="B3671" t="s">
        <v>29</v>
      </c>
      <c r="C3671" t="s">
        <v>22</v>
      </c>
      <c r="D3671" t="s">
        <v>23</v>
      </c>
      <c r="E3671" t="s">
        <v>5</v>
      </c>
      <c r="G3671" t="s">
        <v>24</v>
      </c>
      <c r="H3671">
        <v>2236436</v>
      </c>
      <c r="I3671">
        <v>2236822</v>
      </c>
      <c r="J3671" t="s">
        <v>41</v>
      </c>
      <c r="K3671" t="s">
        <v>7368</v>
      </c>
      <c r="L3671" t="s">
        <v>7368</v>
      </c>
      <c r="N3671" t="s">
        <v>1411</v>
      </c>
      <c r="P3671">
        <v>24946570</v>
      </c>
      <c r="Q3671" t="s">
        <v>7366</v>
      </c>
      <c r="R3671">
        <v>387</v>
      </c>
      <c r="S3671">
        <v>128</v>
      </c>
    </row>
    <row r="3672" spans="1:19">
      <c r="A3672" t="s">
        <v>28</v>
      </c>
      <c r="B3672" t="s">
        <v>29</v>
      </c>
      <c r="C3672" t="s">
        <v>22</v>
      </c>
      <c r="D3672" t="s">
        <v>23</v>
      </c>
      <c r="E3672" t="s">
        <v>5</v>
      </c>
      <c r="G3672" t="s">
        <v>24</v>
      </c>
      <c r="H3672">
        <v>2347666</v>
      </c>
      <c r="I3672">
        <v>2348052</v>
      </c>
      <c r="J3672" t="s">
        <v>41</v>
      </c>
      <c r="K3672" t="s">
        <v>7797</v>
      </c>
      <c r="L3672" t="s">
        <v>7797</v>
      </c>
      <c r="N3672" t="s">
        <v>1411</v>
      </c>
      <c r="P3672">
        <v>24948164</v>
      </c>
      <c r="Q3672" t="s">
        <v>7795</v>
      </c>
      <c r="R3672">
        <v>387</v>
      </c>
      <c r="S3672">
        <v>128</v>
      </c>
    </row>
    <row r="3673" spans="1:19">
      <c r="A3673" t="s">
        <v>28</v>
      </c>
      <c r="B3673" t="s">
        <v>29</v>
      </c>
      <c r="C3673" t="s">
        <v>22</v>
      </c>
      <c r="D3673" t="s">
        <v>23</v>
      </c>
      <c r="E3673" t="s">
        <v>5</v>
      </c>
      <c r="G3673" t="s">
        <v>24</v>
      </c>
      <c r="H3673">
        <v>3726586</v>
      </c>
      <c r="I3673">
        <v>3726972</v>
      </c>
      <c r="J3673" t="s">
        <v>41</v>
      </c>
      <c r="K3673" t="s">
        <v>12171</v>
      </c>
      <c r="L3673" t="s">
        <v>12171</v>
      </c>
      <c r="N3673" t="s">
        <v>12172</v>
      </c>
      <c r="O3673" t="s">
        <v>12168</v>
      </c>
      <c r="P3673">
        <v>24947521</v>
      </c>
      <c r="Q3673" t="s">
        <v>12169</v>
      </c>
      <c r="R3673">
        <v>387</v>
      </c>
      <c r="S3673">
        <v>128</v>
      </c>
    </row>
    <row r="3674" spans="1:19">
      <c r="A3674" t="s">
        <v>28</v>
      </c>
      <c r="B3674" t="s">
        <v>29</v>
      </c>
      <c r="C3674" t="s">
        <v>22</v>
      </c>
      <c r="D3674" t="s">
        <v>23</v>
      </c>
      <c r="E3674" t="s">
        <v>5</v>
      </c>
      <c r="G3674" t="s">
        <v>24</v>
      </c>
      <c r="H3674">
        <v>3780326</v>
      </c>
      <c r="I3674">
        <v>3780712</v>
      </c>
      <c r="J3674" t="s">
        <v>25</v>
      </c>
      <c r="K3674" t="s">
        <v>12354</v>
      </c>
      <c r="L3674" t="s">
        <v>12354</v>
      </c>
      <c r="N3674" t="s">
        <v>6070</v>
      </c>
      <c r="P3674">
        <v>24948518</v>
      </c>
      <c r="Q3674" t="s">
        <v>12352</v>
      </c>
      <c r="R3674">
        <v>387</v>
      </c>
      <c r="S3674">
        <v>128</v>
      </c>
    </row>
    <row r="3675" spans="1:19">
      <c r="A3675" t="s">
        <v>28</v>
      </c>
      <c r="B3675" t="s">
        <v>29</v>
      </c>
      <c r="C3675" t="s">
        <v>22</v>
      </c>
      <c r="D3675" t="s">
        <v>23</v>
      </c>
      <c r="E3675" t="s">
        <v>5</v>
      </c>
      <c r="G3675" t="s">
        <v>24</v>
      </c>
      <c r="H3675">
        <v>111996</v>
      </c>
      <c r="I3675">
        <v>112379</v>
      </c>
      <c r="J3675" t="s">
        <v>41</v>
      </c>
      <c r="K3675" t="s">
        <v>369</v>
      </c>
      <c r="L3675" t="s">
        <v>369</v>
      </c>
      <c r="N3675" t="s">
        <v>370</v>
      </c>
      <c r="P3675">
        <v>32802440</v>
      </c>
      <c r="Q3675" t="s">
        <v>368</v>
      </c>
      <c r="R3675">
        <v>384</v>
      </c>
      <c r="S3675">
        <v>127</v>
      </c>
    </row>
    <row r="3676" spans="1:19">
      <c r="A3676" t="s">
        <v>28</v>
      </c>
      <c r="B3676" t="s">
        <v>29</v>
      </c>
      <c r="C3676" t="s">
        <v>22</v>
      </c>
      <c r="D3676" t="s">
        <v>23</v>
      </c>
      <c r="E3676" t="s">
        <v>5</v>
      </c>
      <c r="G3676" t="s">
        <v>24</v>
      </c>
      <c r="H3676">
        <v>1139179</v>
      </c>
      <c r="I3676">
        <v>1139562</v>
      </c>
      <c r="J3676" t="s">
        <v>41</v>
      </c>
      <c r="K3676" t="s">
        <v>4019</v>
      </c>
      <c r="L3676" t="s">
        <v>4019</v>
      </c>
      <c r="N3676" t="s">
        <v>4020</v>
      </c>
      <c r="P3676">
        <v>24945867</v>
      </c>
      <c r="Q3676" t="s">
        <v>4017</v>
      </c>
      <c r="R3676">
        <v>384</v>
      </c>
      <c r="S3676">
        <v>127</v>
      </c>
    </row>
    <row r="3677" spans="1:19">
      <c r="A3677" t="s">
        <v>28</v>
      </c>
      <c r="B3677" t="s">
        <v>29</v>
      </c>
      <c r="C3677" t="s">
        <v>22</v>
      </c>
      <c r="D3677" t="s">
        <v>23</v>
      </c>
      <c r="E3677" t="s">
        <v>5</v>
      </c>
      <c r="G3677" t="s">
        <v>24</v>
      </c>
      <c r="H3677">
        <v>1951862</v>
      </c>
      <c r="I3677">
        <v>1952245</v>
      </c>
      <c r="J3677" t="s">
        <v>41</v>
      </c>
      <c r="K3677" t="s">
        <v>6531</v>
      </c>
      <c r="L3677" t="s">
        <v>6531</v>
      </c>
      <c r="N3677" t="s">
        <v>6532</v>
      </c>
      <c r="P3677">
        <v>24949309</v>
      </c>
      <c r="Q3677" t="s">
        <v>6529</v>
      </c>
      <c r="R3677">
        <v>384</v>
      </c>
      <c r="S3677">
        <v>127</v>
      </c>
    </row>
    <row r="3678" spans="1:19">
      <c r="A3678" t="s">
        <v>28</v>
      </c>
      <c r="B3678" t="s">
        <v>29</v>
      </c>
      <c r="C3678" t="s">
        <v>22</v>
      </c>
      <c r="D3678" t="s">
        <v>23</v>
      </c>
      <c r="E3678" t="s">
        <v>5</v>
      </c>
      <c r="G3678" t="s">
        <v>24</v>
      </c>
      <c r="H3678">
        <v>2112254</v>
      </c>
      <c r="I3678">
        <v>2112637</v>
      </c>
      <c r="J3678" t="s">
        <v>25</v>
      </c>
      <c r="K3678" t="s">
        <v>7010</v>
      </c>
      <c r="L3678" t="s">
        <v>7010</v>
      </c>
      <c r="N3678" t="s">
        <v>1689</v>
      </c>
      <c r="P3678">
        <v>24945561</v>
      </c>
      <c r="Q3678" t="s">
        <v>7008</v>
      </c>
      <c r="R3678">
        <v>384</v>
      </c>
      <c r="S3678">
        <v>127</v>
      </c>
    </row>
    <row r="3679" spans="1:19">
      <c r="A3679" t="s">
        <v>28</v>
      </c>
      <c r="B3679" t="s">
        <v>29</v>
      </c>
      <c r="C3679" t="s">
        <v>22</v>
      </c>
      <c r="D3679" t="s">
        <v>23</v>
      </c>
      <c r="E3679" t="s">
        <v>5</v>
      </c>
      <c r="G3679" t="s">
        <v>24</v>
      </c>
      <c r="H3679">
        <v>2326200</v>
      </c>
      <c r="I3679">
        <v>2326583</v>
      </c>
      <c r="J3679" t="s">
        <v>41</v>
      </c>
      <c r="K3679" t="s">
        <v>7690</v>
      </c>
      <c r="L3679" t="s">
        <v>7690</v>
      </c>
      <c r="N3679" t="s">
        <v>49</v>
      </c>
      <c r="P3679">
        <v>24949279</v>
      </c>
      <c r="Q3679" t="s">
        <v>7688</v>
      </c>
      <c r="R3679">
        <v>384</v>
      </c>
      <c r="S3679">
        <v>127</v>
      </c>
    </row>
    <row r="3680" spans="1:19">
      <c r="A3680" t="s">
        <v>28</v>
      </c>
      <c r="B3680" t="s">
        <v>29</v>
      </c>
      <c r="C3680" t="s">
        <v>22</v>
      </c>
      <c r="D3680" t="s">
        <v>23</v>
      </c>
      <c r="E3680" t="s">
        <v>5</v>
      </c>
      <c r="G3680" t="s">
        <v>24</v>
      </c>
      <c r="H3680">
        <v>3852781</v>
      </c>
      <c r="I3680">
        <v>3853164</v>
      </c>
      <c r="J3680" t="s">
        <v>41</v>
      </c>
      <c r="K3680" t="s">
        <v>12581</v>
      </c>
      <c r="L3680" t="s">
        <v>12581</v>
      </c>
      <c r="N3680" t="s">
        <v>12582</v>
      </c>
      <c r="P3680">
        <v>24948976</v>
      </c>
      <c r="Q3680" t="s">
        <v>12579</v>
      </c>
      <c r="R3680">
        <v>384</v>
      </c>
      <c r="S3680">
        <v>127</v>
      </c>
    </row>
    <row r="3681" spans="1:19">
      <c r="A3681" t="s">
        <v>28</v>
      </c>
      <c r="B3681" t="s">
        <v>29</v>
      </c>
      <c r="C3681" t="s">
        <v>22</v>
      </c>
      <c r="D3681" t="s">
        <v>23</v>
      </c>
      <c r="E3681" t="s">
        <v>5</v>
      </c>
      <c r="G3681" t="s">
        <v>24</v>
      </c>
      <c r="H3681">
        <v>4018879</v>
      </c>
      <c r="I3681">
        <v>4019262</v>
      </c>
      <c r="J3681" t="s">
        <v>41</v>
      </c>
      <c r="K3681" t="s">
        <v>13225</v>
      </c>
      <c r="L3681" t="s">
        <v>13225</v>
      </c>
      <c r="N3681" t="s">
        <v>49</v>
      </c>
      <c r="P3681">
        <v>24946827</v>
      </c>
      <c r="Q3681" t="s">
        <v>13223</v>
      </c>
      <c r="R3681">
        <v>384</v>
      </c>
      <c r="S3681">
        <v>127</v>
      </c>
    </row>
    <row r="3682" spans="1:19">
      <c r="A3682" t="s">
        <v>28</v>
      </c>
      <c r="B3682" t="s">
        <v>29</v>
      </c>
      <c r="C3682" t="s">
        <v>22</v>
      </c>
      <c r="D3682" t="s">
        <v>23</v>
      </c>
      <c r="E3682" t="s">
        <v>5</v>
      </c>
      <c r="G3682" t="s">
        <v>24</v>
      </c>
      <c r="H3682">
        <v>4416959</v>
      </c>
      <c r="I3682">
        <v>4417342</v>
      </c>
      <c r="J3682" t="s">
        <v>25</v>
      </c>
      <c r="K3682" t="s">
        <v>14500</v>
      </c>
      <c r="L3682" t="s">
        <v>14500</v>
      </c>
      <c r="N3682" t="s">
        <v>14501</v>
      </c>
      <c r="P3682">
        <v>24946613</v>
      </c>
      <c r="Q3682" t="s">
        <v>14498</v>
      </c>
      <c r="R3682">
        <v>384</v>
      </c>
      <c r="S3682">
        <v>127</v>
      </c>
    </row>
    <row r="3683" spans="1:19">
      <c r="A3683" t="s">
        <v>28</v>
      </c>
      <c r="B3683" t="s">
        <v>29</v>
      </c>
      <c r="C3683" t="s">
        <v>22</v>
      </c>
      <c r="D3683" t="s">
        <v>23</v>
      </c>
      <c r="E3683" t="s">
        <v>5</v>
      </c>
      <c r="G3683" t="s">
        <v>24</v>
      </c>
      <c r="H3683">
        <v>35544</v>
      </c>
      <c r="I3683">
        <v>35924</v>
      </c>
      <c r="J3683" t="s">
        <v>41</v>
      </c>
      <c r="K3683" t="s">
        <v>123</v>
      </c>
      <c r="L3683" t="s">
        <v>123</v>
      </c>
      <c r="N3683" t="s">
        <v>49</v>
      </c>
      <c r="P3683">
        <v>25392776</v>
      </c>
      <c r="Q3683" t="s">
        <v>121</v>
      </c>
      <c r="R3683">
        <v>381</v>
      </c>
      <c r="S3683">
        <v>126</v>
      </c>
    </row>
    <row r="3684" spans="1:19">
      <c r="A3684" t="s">
        <v>28</v>
      </c>
      <c r="B3684" t="s">
        <v>29</v>
      </c>
      <c r="C3684" t="s">
        <v>22</v>
      </c>
      <c r="D3684" t="s">
        <v>23</v>
      </c>
      <c r="E3684" t="s">
        <v>5</v>
      </c>
      <c r="G3684" t="s">
        <v>24</v>
      </c>
      <c r="H3684">
        <v>622539</v>
      </c>
      <c r="I3684">
        <v>622919</v>
      </c>
      <c r="J3684" t="s">
        <v>41</v>
      </c>
      <c r="K3684" t="s">
        <v>2162</v>
      </c>
      <c r="L3684" t="s">
        <v>2162</v>
      </c>
      <c r="N3684" t="s">
        <v>2163</v>
      </c>
      <c r="P3684">
        <v>24948428</v>
      </c>
      <c r="Q3684" t="s">
        <v>2160</v>
      </c>
      <c r="R3684">
        <v>381</v>
      </c>
      <c r="S3684">
        <v>126</v>
      </c>
    </row>
    <row r="3685" spans="1:19">
      <c r="A3685" t="s">
        <v>28</v>
      </c>
      <c r="B3685" t="s">
        <v>29</v>
      </c>
      <c r="C3685" t="s">
        <v>22</v>
      </c>
      <c r="D3685" t="s">
        <v>23</v>
      </c>
      <c r="E3685" t="s">
        <v>5</v>
      </c>
      <c r="G3685" t="s">
        <v>24</v>
      </c>
      <c r="H3685">
        <v>962304</v>
      </c>
      <c r="I3685">
        <v>962684</v>
      </c>
      <c r="J3685" t="s">
        <v>25</v>
      </c>
      <c r="K3685" t="s">
        <v>3383</v>
      </c>
      <c r="L3685" t="s">
        <v>3383</v>
      </c>
      <c r="N3685" t="s">
        <v>1020</v>
      </c>
      <c r="P3685">
        <v>24945892</v>
      </c>
      <c r="Q3685" t="s">
        <v>3381</v>
      </c>
      <c r="R3685">
        <v>381</v>
      </c>
      <c r="S3685">
        <v>126</v>
      </c>
    </row>
    <row r="3686" spans="1:19">
      <c r="A3686" t="s">
        <v>28</v>
      </c>
      <c r="B3686" t="s">
        <v>29</v>
      </c>
      <c r="C3686" t="s">
        <v>22</v>
      </c>
      <c r="D3686" t="s">
        <v>23</v>
      </c>
      <c r="E3686" t="s">
        <v>5</v>
      </c>
      <c r="G3686" t="s">
        <v>24</v>
      </c>
      <c r="H3686">
        <v>1774461</v>
      </c>
      <c r="I3686">
        <v>1774841</v>
      </c>
      <c r="J3686" t="s">
        <v>25</v>
      </c>
      <c r="K3686" t="s">
        <v>5983</v>
      </c>
      <c r="L3686" t="s">
        <v>5983</v>
      </c>
      <c r="N3686" t="s">
        <v>5984</v>
      </c>
      <c r="P3686">
        <v>24948436</v>
      </c>
      <c r="Q3686" t="s">
        <v>5981</v>
      </c>
      <c r="R3686">
        <v>381</v>
      </c>
      <c r="S3686">
        <v>126</v>
      </c>
    </row>
    <row r="3687" spans="1:19">
      <c r="A3687" t="s">
        <v>28</v>
      </c>
      <c r="B3687" t="s">
        <v>29</v>
      </c>
      <c r="C3687" t="s">
        <v>22</v>
      </c>
      <c r="D3687" t="s">
        <v>23</v>
      </c>
      <c r="E3687" t="s">
        <v>5</v>
      </c>
      <c r="G3687" t="s">
        <v>24</v>
      </c>
      <c r="H3687">
        <v>1775898</v>
      </c>
      <c r="I3687">
        <v>1776278</v>
      </c>
      <c r="J3687" t="s">
        <v>25</v>
      </c>
      <c r="K3687" t="s">
        <v>5990</v>
      </c>
      <c r="L3687" t="s">
        <v>5990</v>
      </c>
      <c r="N3687" t="s">
        <v>5991</v>
      </c>
      <c r="P3687">
        <v>24949050</v>
      </c>
      <c r="Q3687" t="s">
        <v>5988</v>
      </c>
      <c r="R3687">
        <v>381</v>
      </c>
      <c r="S3687">
        <v>126</v>
      </c>
    </row>
    <row r="3688" spans="1:19">
      <c r="A3688" t="s">
        <v>28</v>
      </c>
      <c r="B3688" t="s">
        <v>29</v>
      </c>
      <c r="C3688" t="s">
        <v>22</v>
      </c>
      <c r="D3688" t="s">
        <v>23</v>
      </c>
      <c r="E3688" t="s">
        <v>5</v>
      </c>
      <c r="G3688" t="s">
        <v>24</v>
      </c>
      <c r="H3688">
        <v>2063105</v>
      </c>
      <c r="I3688">
        <v>2063485</v>
      </c>
      <c r="J3688" t="s">
        <v>25</v>
      </c>
      <c r="K3688" t="s">
        <v>6848</v>
      </c>
      <c r="L3688" t="s">
        <v>6848</v>
      </c>
      <c r="N3688" t="s">
        <v>49</v>
      </c>
      <c r="P3688">
        <v>24948184</v>
      </c>
      <c r="Q3688" t="s">
        <v>6846</v>
      </c>
      <c r="R3688">
        <v>381</v>
      </c>
      <c r="S3688">
        <v>126</v>
      </c>
    </row>
    <row r="3689" spans="1:19">
      <c r="A3689" t="s">
        <v>28</v>
      </c>
      <c r="B3689" t="s">
        <v>29</v>
      </c>
      <c r="C3689" t="s">
        <v>22</v>
      </c>
      <c r="D3689" t="s">
        <v>23</v>
      </c>
      <c r="E3689" t="s">
        <v>5</v>
      </c>
      <c r="G3689" t="s">
        <v>24</v>
      </c>
      <c r="H3689">
        <v>2111455</v>
      </c>
      <c r="I3689">
        <v>2111835</v>
      </c>
      <c r="J3689" t="s">
        <v>41</v>
      </c>
      <c r="K3689" t="s">
        <v>7006</v>
      </c>
      <c r="L3689" t="s">
        <v>7006</v>
      </c>
      <c r="N3689" t="s">
        <v>7007</v>
      </c>
      <c r="P3689">
        <v>24945788</v>
      </c>
      <c r="Q3689" t="s">
        <v>7004</v>
      </c>
      <c r="R3689">
        <v>381</v>
      </c>
      <c r="S3689">
        <v>126</v>
      </c>
    </row>
    <row r="3690" spans="1:19">
      <c r="A3690" t="s">
        <v>28</v>
      </c>
      <c r="B3690" t="s">
        <v>29</v>
      </c>
      <c r="C3690" t="s">
        <v>22</v>
      </c>
      <c r="D3690" t="s">
        <v>23</v>
      </c>
      <c r="E3690" t="s">
        <v>5</v>
      </c>
      <c r="G3690" t="s">
        <v>24</v>
      </c>
      <c r="H3690">
        <v>2355427</v>
      </c>
      <c r="I3690">
        <v>2355807</v>
      </c>
      <c r="J3690" t="s">
        <v>25</v>
      </c>
      <c r="K3690" t="s">
        <v>7830</v>
      </c>
      <c r="L3690" t="s">
        <v>7830</v>
      </c>
      <c r="N3690" t="s">
        <v>7831</v>
      </c>
      <c r="P3690">
        <v>24945275</v>
      </c>
      <c r="Q3690" t="s">
        <v>7828</v>
      </c>
      <c r="R3690">
        <v>381</v>
      </c>
      <c r="S3690">
        <v>126</v>
      </c>
    </row>
    <row r="3691" spans="1:19">
      <c r="A3691" t="s">
        <v>28</v>
      </c>
      <c r="B3691" t="s">
        <v>29</v>
      </c>
      <c r="C3691" t="s">
        <v>22</v>
      </c>
      <c r="D3691" t="s">
        <v>23</v>
      </c>
      <c r="E3691" t="s">
        <v>5</v>
      </c>
      <c r="G3691" t="s">
        <v>24</v>
      </c>
      <c r="H3691">
        <v>3035157</v>
      </c>
      <c r="I3691">
        <v>3035537</v>
      </c>
      <c r="J3691" t="s">
        <v>41</v>
      </c>
      <c r="K3691" t="s">
        <v>9932</v>
      </c>
      <c r="L3691" t="s">
        <v>9932</v>
      </c>
      <c r="N3691" t="s">
        <v>49</v>
      </c>
      <c r="P3691">
        <v>24949342</v>
      </c>
      <c r="Q3691" t="s">
        <v>9930</v>
      </c>
      <c r="R3691">
        <v>381</v>
      </c>
      <c r="S3691">
        <v>126</v>
      </c>
    </row>
    <row r="3692" spans="1:19">
      <c r="A3692" t="s">
        <v>28</v>
      </c>
      <c r="B3692" t="s">
        <v>29</v>
      </c>
      <c r="C3692" t="s">
        <v>22</v>
      </c>
      <c r="D3692" t="s">
        <v>23</v>
      </c>
      <c r="E3692" t="s">
        <v>5</v>
      </c>
      <c r="G3692" t="s">
        <v>24</v>
      </c>
      <c r="H3692">
        <v>3494266</v>
      </c>
      <c r="I3692">
        <v>3494646</v>
      </c>
      <c r="J3692" t="s">
        <v>25</v>
      </c>
      <c r="K3692" t="s">
        <v>11407</v>
      </c>
      <c r="L3692" t="s">
        <v>11407</v>
      </c>
      <c r="N3692" t="s">
        <v>49</v>
      </c>
      <c r="P3692">
        <v>24945901</v>
      </c>
      <c r="Q3692" t="s">
        <v>11405</v>
      </c>
      <c r="R3692">
        <v>381</v>
      </c>
      <c r="S3692">
        <v>126</v>
      </c>
    </row>
    <row r="3693" spans="1:19">
      <c r="A3693" t="s">
        <v>28</v>
      </c>
      <c r="B3693" t="s">
        <v>29</v>
      </c>
      <c r="C3693" t="s">
        <v>22</v>
      </c>
      <c r="D3693" t="s">
        <v>23</v>
      </c>
      <c r="E3693" t="s">
        <v>5</v>
      </c>
      <c r="G3693" t="s">
        <v>24</v>
      </c>
      <c r="H3693">
        <v>3991113</v>
      </c>
      <c r="I3693">
        <v>3991493</v>
      </c>
      <c r="J3693" t="s">
        <v>41</v>
      </c>
      <c r="K3693" t="s">
        <v>13125</v>
      </c>
      <c r="L3693" t="s">
        <v>13125</v>
      </c>
      <c r="N3693" t="s">
        <v>13126</v>
      </c>
      <c r="P3693">
        <v>24948130</v>
      </c>
      <c r="Q3693" t="s">
        <v>13123</v>
      </c>
      <c r="R3693">
        <v>381</v>
      </c>
      <c r="S3693">
        <v>126</v>
      </c>
    </row>
    <row r="3694" spans="1:19">
      <c r="A3694" t="s">
        <v>28</v>
      </c>
      <c r="B3694" t="s">
        <v>29</v>
      </c>
      <c r="C3694" t="s">
        <v>22</v>
      </c>
      <c r="D3694" t="s">
        <v>23</v>
      </c>
      <c r="E3694" t="s">
        <v>5</v>
      </c>
      <c r="G3694" t="s">
        <v>24</v>
      </c>
      <c r="H3694">
        <v>4107682</v>
      </c>
      <c r="I3694">
        <v>4108062</v>
      </c>
      <c r="J3694" t="s">
        <v>41</v>
      </c>
      <c r="K3694" t="s">
        <v>13550</v>
      </c>
      <c r="L3694" t="s">
        <v>13550</v>
      </c>
      <c r="N3694" t="s">
        <v>13551</v>
      </c>
      <c r="O3694" t="s">
        <v>13547</v>
      </c>
      <c r="P3694">
        <v>24946380</v>
      </c>
      <c r="Q3694" t="s">
        <v>13548</v>
      </c>
      <c r="R3694">
        <v>381</v>
      </c>
      <c r="S3694">
        <v>126</v>
      </c>
    </row>
    <row r="3695" spans="1:19">
      <c r="A3695" t="s">
        <v>28</v>
      </c>
      <c r="B3695" t="s">
        <v>29</v>
      </c>
      <c r="C3695" t="s">
        <v>22</v>
      </c>
      <c r="D3695" t="s">
        <v>23</v>
      </c>
      <c r="E3695" t="s">
        <v>5</v>
      </c>
      <c r="G3695" t="s">
        <v>24</v>
      </c>
      <c r="H3695">
        <v>4488957</v>
      </c>
      <c r="I3695">
        <v>4489337</v>
      </c>
      <c r="J3695" t="s">
        <v>25</v>
      </c>
      <c r="K3695" t="s">
        <v>14729</v>
      </c>
      <c r="L3695" t="s">
        <v>14729</v>
      </c>
      <c r="N3695" t="s">
        <v>49</v>
      </c>
      <c r="P3695">
        <v>24948851</v>
      </c>
      <c r="Q3695" t="s">
        <v>14727</v>
      </c>
      <c r="R3695">
        <v>381</v>
      </c>
      <c r="S3695">
        <v>126</v>
      </c>
    </row>
    <row r="3696" spans="1:19">
      <c r="A3696" t="s">
        <v>28</v>
      </c>
      <c r="B3696" t="s">
        <v>29</v>
      </c>
      <c r="C3696" t="s">
        <v>22</v>
      </c>
      <c r="D3696" t="s">
        <v>23</v>
      </c>
      <c r="E3696" t="s">
        <v>5</v>
      </c>
      <c r="G3696" t="s">
        <v>24</v>
      </c>
      <c r="H3696">
        <v>4589526</v>
      </c>
      <c r="I3696">
        <v>4589906</v>
      </c>
      <c r="J3696" t="s">
        <v>25</v>
      </c>
      <c r="K3696" t="s">
        <v>15154</v>
      </c>
      <c r="L3696" t="s">
        <v>15154</v>
      </c>
      <c r="N3696" t="s">
        <v>1476</v>
      </c>
      <c r="P3696">
        <v>32802451</v>
      </c>
      <c r="Q3696" t="s">
        <v>15153</v>
      </c>
      <c r="R3696">
        <v>381</v>
      </c>
      <c r="S3696">
        <v>126</v>
      </c>
    </row>
    <row r="3697" spans="1:19">
      <c r="A3697" t="s">
        <v>28</v>
      </c>
      <c r="B3697" t="s">
        <v>29</v>
      </c>
      <c r="C3697" t="s">
        <v>22</v>
      </c>
      <c r="D3697" t="s">
        <v>23</v>
      </c>
      <c r="E3697" t="s">
        <v>5</v>
      </c>
      <c r="G3697" t="s">
        <v>24</v>
      </c>
      <c r="H3697">
        <v>4608071</v>
      </c>
      <c r="I3697">
        <v>4608451</v>
      </c>
      <c r="J3697" t="s">
        <v>41</v>
      </c>
      <c r="K3697" t="s">
        <v>15222</v>
      </c>
      <c r="L3697" t="s">
        <v>15222</v>
      </c>
      <c r="N3697" t="s">
        <v>15223</v>
      </c>
      <c r="P3697">
        <v>24945415</v>
      </c>
      <c r="Q3697" t="s">
        <v>15220</v>
      </c>
      <c r="R3697">
        <v>381</v>
      </c>
      <c r="S3697">
        <v>126</v>
      </c>
    </row>
    <row r="3698" spans="1:19">
      <c r="A3698" t="s">
        <v>28</v>
      </c>
      <c r="B3698" t="s">
        <v>29</v>
      </c>
      <c r="C3698" t="s">
        <v>22</v>
      </c>
      <c r="D3698" t="s">
        <v>23</v>
      </c>
      <c r="E3698" t="s">
        <v>5</v>
      </c>
      <c r="G3698" t="s">
        <v>24</v>
      </c>
      <c r="H3698">
        <v>1111862</v>
      </c>
      <c r="I3698">
        <v>1112239</v>
      </c>
      <c r="J3698" t="s">
        <v>25</v>
      </c>
      <c r="K3698" t="s">
        <v>3910</v>
      </c>
      <c r="L3698" t="s">
        <v>3910</v>
      </c>
      <c r="N3698" t="s">
        <v>3911</v>
      </c>
      <c r="O3698" t="s">
        <v>3907</v>
      </c>
      <c r="P3698">
        <v>24948262</v>
      </c>
      <c r="Q3698" t="s">
        <v>3908</v>
      </c>
      <c r="R3698">
        <v>378</v>
      </c>
      <c r="S3698">
        <v>125</v>
      </c>
    </row>
    <row r="3699" spans="1:19">
      <c r="A3699" t="s">
        <v>28</v>
      </c>
      <c r="B3699" t="s">
        <v>29</v>
      </c>
      <c r="C3699" t="s">
        <v>22</v>
      </c>
      <c r="D3699" t="s">
        <v>23</v>
      </c>
      <c r="E3699" t="s">
        <v>5</v>
      </c>
      <c r="G3699" t="s">
        <v>24</v>
      </c>
      <c r="H3699">
        <v>1428052</v>
      </c>
      <c r="I3699">
        <v>1428429</v>
      </c>
      <c r="J3699" t="s">
        <v>25</v>
      </c>
      <c r="K3699" t="s">
        <v>4977</v>
      </c>
      <c r="L3699" t="s">
        <v>4977</v>
      </c>
      <c r="N3699" t="s">
        <v>4978</v>
      </c>
      <c r="P3699">
        <v>24949071</v>
      </c>
      <c r="Q3699" t="s">
        <v>4976</v>
      </c>
      <c r="R3699">
        <v>378</v>
      </c>
      <c r="S3699">
        <v>125</v>
      </c>
    </row>
    <row r="3700" spans="1:19">
      <c r="A3700" t="s">
        <v>28</v>
      </c>
      <c r="B3700" t="s">
        <v>29</v>
      </c>
      <c r="C3700" t="s">
        <v>22</v>
      </c>
      <c r="D3700" t="s">
        <v>23</v>
      </c>
      <c r="E3700" t="s">
        <v>5</v>
      </c>
      <c r="G3700" t="s">
        <v>24</v>
      </c>
      <c r="H3700">
        <v>1666230</v>
      </c>
      <c r="I3700">
        <v>1666607</v>
      </c>
      <c r="J3700" t="s">
        <v>25</v>
      </c>
      <c r="K3700" t="s">
        <v>5651</v>
      </c>
      <c r="L3700" t="s">
        <v>5651</v>
      </c>
      <c r="N3700" t="s">
        <v>49</v>
      </c>
      <c r="P3700">
        <v>24946751</v>
      </c>
      <c r="Q3700" t="s">
        <v>5649</v>
      </c>
      <c r="R3700">
        <v>378</v>
      </c>
      <c r="S3700">
        <v>125</v>
      </c>
    </row>
    <row r="3701" spans="1:19">
      <c r="A3701" t="s">
        <v>28</v>
      </c>
      <c r="B3701" t="s">
        <v>29</v>
      </c>
      <c r="C3701" t="s">
        <v>22</v>
      </c>
      <c r="D3701" t="s">
        <v>23</v>
      </c>
      <c r="E3701" t="s">
        <v>5</v>
      </c>
      <c r="G3701" t="s">
        <v>24</v>
      </c>
      <c r="H3701">
        <v>2257707</v>
      </c>
      <c r="I3701">
        <v>2258084</v>
      </c>
      <c r="J3701" t="s">
        <v>25</v>
      </c>
      <c r="K3701" t="s">
        <v>7456</v>
      </c>
      <c r="L3701" t="s">
        <v>7456</v>
      </c>
      <c r="N3701" t="s">
        <v>7457</v>
      </c>
      <c r="P3701">
        <v>24947974</v>
      </c>
      <c r="Q3701" t="s">
        <v>7454</v>
      </c>
      <c r="R3701">
        <v>378</v>
      </c>
      <c r="S3701">
        <v>125</v>
      </c>
    </row>
    <row r="3702" spans="1:19">
      <c r="A3702" t="s">
        <v>28</v>
      </c>
      <c r="B3702" t="s">
        <v>29</v>
      </c>
      <c r="C3702" t="s">
        <v>22</v>
      </c>
      <c r="D3702" t="s">
        <v>23</v>
      </c>
      <c r="E3702" t="s">
        <v>5</v>
      </c>
      <c r="G3702" t="s">
        <v>24</v>
      </c>
      <c r="H3702">
        <v>2459995</v>
      </c>
      <c r="I3702">
        <v>2460372</v>
      </c>
      <c r="J3702" t="s">
        <v>25</v>
      </c>
      <c r="K3702" t="s">
        <v>8143</v>
      </c>
      <c r="L3702" t="s">
        <v>8143</v>
      </c>
      <c r="N3702" t="s">
        <v>49</v>
      </c>
      <c r="P3702">
        <v>24946021</v>
      </c>
      <c r="Q3702" t="s">
        <v>8141</v>
      </c>
      <c r="R3702">
        <v>378</v>
      </c>
      <c r="S3702">
        <v>125</v>
      </c>
    </row>
    <row r="3703" spans="1:19">
      <c r="A3703" t="s">
        <v>28</v>
      </c>
      <c r="B3703" t="s">
        <v>29</v>
      </c>
      <c r="C3703" t="s">
        <v>22</v>
      </c>
      <c r="D3703" t="s">
        <v>23</v>
      </c>
      <c r="E3703" t="s">
        <v>5</v>
      </c>
      <c r="G3703" t="s">
        <v>24</v>
      </c>
      <c r="H3703">
        <v>2461540</v>
      </c>
      <c r="I3703">
        <v>2461917</v>
      </c>
      <c r="J3703" t="s">
        <v>25</v>
      </c>
      <c r="K3703" t="s">
        <v>8149</v>
      </c>
      <c r="L3703" t="s">
        <v>8149</v>
      </c>
      <c r="N3703" t="s">
        <v>49</v>
      </c>
      <c r="P3703">
        <v>24947151</v>
      </c>
      <c r="Q3703" t="s">
        <v>8147</v>
      </c>
      <c r="R3703">
        <v>378</v>
      </c>
      <c r="S3703">
        <v>125</v>
      </c>
    </row>
    <row r="3704" spans="1:19">
      <c r="A3704" t="s">
        <v>28</v>
      </c>
      <c r="B3704" t="s">
        <v>29</v>
      </c>
      <c r="C3704" t="s">
        <v>22</v>
      </c>
      <c r="D3704" t="s">
        <v>23</v>
      </c>
      <c r="E3704" t="s">
        <v>5</v>
      </c>
      <c r="G3704" t="s">
        <v>24</v>
      </c>
      <c r="H3704">
        <v>2951011</v>
      </c>
      <c r="I3704">
        <v>2951388</v>
      </c>
      <c r="J3704" t="s">
        <v>41</v>
      </c>
      <c r="K3704" t="s">
        <v>9677</v>
      </c>
      <c r="L3704" t="s">
        <v>9677</v>
      </c>
      <c r="N3704" t="s">
        <v>1689</v>
      </c>
      <c r="P3704">
        <v>24945982</v>
      </c>
      <c r="Q3704" t="s">
        <v>9675</v>
      </c>
      <c r="R3704">
        <v>378</v>
      </c>
      <c r="S3704">
        <v>125</v>
      </c>
    </row>
    <row r="3705" spans="1:19">
      <c r="A3705" t="s">
        <v>28</v>
      </c>
      <c r="B3705" t="s">
        <v>29</v>
      </c>
      <c r="C3705" t="s">
        <v>22</v>
      </c>
      <c r="D3705" t="s">
        <v>23</v>
      </c>
      <c r="E3705" t="s">
        <v>5</v>
      </c>
      <c r="G3705" t="s">
        <v>24</v>
      </c>
      <c r="H3705">
        <v>3383295</v>
      </c>
      <c r="I3705">
        <v>3383672</v>
      </c>
      <c r="J3705" t="s">
        <v>25</v>
      </c>
      <c r="K3705" t="s">
        <v>10992</v>
      </c>
      <c r="L3705" t="s">
        <v>10992</v>
      </c>
      <c r="N3705" t="s">
        <v>49</v>
      </c>
      <c r="P3705">
        <v>25392851</v>
      </c>
      <c r="Q3705" t="s">
        <v>10990</v>
      </c>
      <c r="R3705">
        <v>378</v>
      </c>
      <c r="S3705">
        <v>125</v>
      </c>
    </row>
    <row r="3706" spans="1:19">
      <c r="A3706" t="s">
        <v>28</v>
      </c>
      <c r="B3706" t="s">
        <v>29</v>
      </c>
      <c r="C3706" t="s">
        <v>22</v>
      </c>
      <c r="D3706" t="s">
        <v>23</v>
      </c>
      <c r="E3706" t="s">
        <v>5</v>
      </c>
      <c r="G3706" t="s">
        <v>24</v>
      </c>
      <c r="H3706">
        <v>4020108</v>
      </c>
      <c r="I3706">
        <v>4020485</v>
      </c>
      <c r="J3706" t="s">
        <v>41</v>
      </c>
      <c r="K3706" t="s">
        <v>13231</v>
      </c>
      <c r="L3706" t="s">
        <v>13231</v>
      </c>
      <c r="N3706" t="s">
        <v>13232</v>
      </c>
      <c r="P3706">
        <v>24945199</v>
      </c>
      <c r="Q3706" t="s">
        <v>13229</v>
      </c>
      <c r="R3706">
        <v>378</v>
      </c>
      <c r="S3706">
        <v>125</v>
      </c>
    </row>
    <row r="3707" spans="1:19">
      <c r="A3707" t="s">
        <v>28</v>
      </c>
      <c r="B3707" t="s">
        <v>29</v>
      </c>
      <c r="C3707" t="s">
        <v>22</v>
      </c>
      <c r="D3707" t="s">
        <v>23</v>
      </c>
      <c r="E3707" t="s">
        <v>5</v>
      </c>
      <c r="G3707" t="s">
        <v>24</v>
      </c>
      <c r="H3707">
        <v>4589921</v>
      </c>
      <c r="I3707">
        <v>4590298</v>
      </c>
      <c r="J3707" t="s">
        <v>25</v>
      </c>
      <c r="K3707" t="s">
        <v>15157</v>
      </c>
      <c r="L3707" t="s">
        <v>15157</v>
      </c>
      <c r="N3707" t="s">
        <v>49</v>
      </c>
      <c r="P3707">
        <v>24949496</v>
      </c>
      <c r="Q3707" t="s">
        <v>15155</v>
      </c>
      <c r="R3707">
        <v>378</v>
      </c>
      <c r="S3707">
        <v>125</v>
      </c>
    </row>
    <row r="3708" spans="1:19">
      <c r="A3708" t="s">
        <v>28</v>
      </c>
      <c r="B3708" t="s">
        <v>29</v>
      </c>
      <c r="C3708" t="s">
        <v>22</v>
      </c>
      <c r="D3708" t="s">
        <v>23</v>
      </c>
      <c r="E3708" t="s">
        <v>5</v>
      </c>
      <c r="G3708" t="s">
        <v>24</v>
      </c>
      <c r="H3708">
        <v>4607226</v>
      </c>
      <c r="I3708">
        <v>4607603</v>
      </c>
      <c r="J3708" t="s">
        <v>25</v>
      </c>
      <c r="K3708" t="s">
        <v>15215</v>
      </c>
      <c r="L3708" t="s">
        <v>15215</v>
      </c>
      <c r="N3708" t="s">
        <v>49</v>
      </c>
      <c r="P3708">
        <v>24947844</v>
      </c>
      <c r="Q3708" t="s">
        <v>15213</v>
      </c>
      <c r="R3708">
        <v>378</v>
      </c>
      <c r="S3708">
        <v>125</v>
      </c>
    </row>
    <row r="3709" spans="1:19">
      <c r="A3709" t="s">
        <v>28</v>
      </c>
      <c r="B3709" t="s">
        <v>29</v>
      </c>
      <c r="C3709" t="s">
        <v>22</v>
      </c>
      <c r="D3709" t="s">
        <v>23</v>
      </c>
      <c r="E3709" t="s">
        <v>5</v>
      </c>
      <c r="G3709" t="s">
        <v>24</v>
      </c>
      <c r="H3709">
        <v>366869</v>
      </c>
      <c r="I3709">
        <v>367243</v>
      </c>
      <c r="J3709" t="s">
        <v>41</v>
      </c>
      <c r="K3709" t="s">
        <v>1288</v>
      </c>
      <c r="L3709" t="s">
        <v>1288</v>
      </c>
      <c r="N3709" t="s">
        <v>49</v>
      </c>
      <c r="P3709">
        <v>24945987</v>
      </c>
      <c r="Q3709" t="s">
        <v>1286</v>
      </c>
      <c r="R3709">
        <v>375</v>
      </c>
      <c r="S3709">
        <v>124</v>
      </c>
    </row>
    <row r="3710" spans="1:19">
      <c r="A3710" t="s">
        <v>28</v>
      </c>
      <c r="B3710" t="s">
        <v>29</v>
      </c>
      <c r="C3710" t="s">
        <v>22</v>
      </c>
      <c r="D3710" t="s">
        <v>23</v>
      </c>
      <c r="E3710" t="s">
        <v>5</v>
      </c>
      <c r="G3710" t="s">
        <v>24</v>
      </c>
      <c r="H3710">
        <v>529626</v>
      </c>
      <c r="I3710">
        <v>530000</v>
      </c>
      <c r="J3710" t="s">
        <v>25</v>
      </c>
      <c r="K3710" t="s">
        <v>1869</v>
      </c>
      <c r="L3710" t="s">
        <v>1869</v>
      </c>
      <c r="N3710" t="s">
        <v>49</v>
      </c>
      <c r="P3710">
        <v>24945588</v>
      </c>
      <c r="Q3710" t="s">
        <v>1867</v>
      </c>
      <c r="R3710">
        <v>375</v>
      </c>
      <c r="S3710">
        <v>124</v>
      </c>
    </row>
    <row r="3711" spans="1:19">
      <c r="A3711" t="s">
        <v>28</v>
      </c>
      <c r="B3711" t="s">
        <v>29</v>
      </c>
      <c r="C3711" t="s">
        <v>22</v>
      </c>
      <c r="D3711" t="s">
        <v>23</v>
      </c>
      <c r="E3711" t="s">
        <v>5</v>
      </c>
      <c r="G3711" t="s">
        <v>24</v>
      </c>
      <c r="H3711">
        <v>2023420</v>
      </c>
      <c r="I3711">
        <v>2023794</v>
      </c>
      <c r="J3711" t="s">
        <v>41</v>
      </c>
      <c r="K3711" t="s">
        <v>6762</v>
      </c>
      <c r="L3711" t="s">
        <v>6762</v>
      </c>
      <c r="N3711" t="s">
        <v>49</v>
      </c>
      <c r="P3711">
        <v>24945670</v>
      </c>
      <c r="Q3711" t="s">
        <v>6760</v>
      </c>
      <c r="R3711">
        <v>375</v>
      </c>
      <c r="S3711">
        <v>124</v>
      </c>
    </row>
    <row r="3712" spans="1:19">
      <c r="A3712" t="s">
        <v>28</v>
      </c>
      <c r="B3712" t="s">
        <v>29</v>
      </c>
      <c r="C3712" t="s">
        <v>22</v>
      </c>
      <c r="D3712" t="s">
        <v>23</v>
      </c>
      <c r="E3712" t="s">
        <v>5</v>
      </c>
      <c r="G3712" t="s">
        <v>24</v>
      </c>
      <c r="H3712">
        <v>2717649</v>
      </c>
      <c r="I3712">
        <v>2718023</v>
      </c>
      <c r="J3712" t="s">
        <v>25</v>
      </c>
      <c r="K3712" t="s">
        <v>8987</v>
      </c>
      <c r="L3712" t="s">
        <v>8987</v>
      </c>
      <c r="N3712" t="s">
        <v>49</v>
      </c>
      <c r="P3712">
        <v>24946425</v>
      </c>
      <c r="Q3712" t="s">
        <v>8985</v>
      </c>
      <c r="R3712">
        <v>375</v>
      </c>
      <c r="S3712">
        <v>124</v>
      </c>
    </row>
    <row r="3713" spans="1:19">
      <c r="A3713" t="s">
        <v>28</v>
      </c>
      <c r="B3713" t="s">
        <v>29</v>
      </c>
      <c r="C3713" t="s">
        <v>22</v>
      </c>
      <c r="D3713" t="s">
        <v>23</v>
      </c>
      <c r="E3713" t="s">
        <v>5</v>
      </c>
      <c r="G3713" t="s">
        <v>24</v>
      </c>
      <c r="H3713">
        <v>3353837</v>
      </c>
      <c r="I3713">
        <v>3354211</v>
      </c>
      <c r="J3713" t="s">
        <v>41</v>
      </c>
      <c r="K3713" t="s">
        <v>10913</v>
      </c>
      <c r="L3713" t="s">
        <v>10913</v>
      </c>
      <c r="N3713" t="s">
        <v>2539</v>
      </c>
      <c r="P3713">
        <v>24947723</v>
      </c>
      <c r="Q3713" t="s">
        <v>10911</v>
      </c>
      <c r="R3713">
        <v>375</v>
      </c>
      <c r="S3713">
        <v>124</v>
      </c>
    </row>
    <row r="3714" spans="1:19">
      <c r="A3714" t="s">
        <v>28</v>
      </c>
      <c r="B3714" t="s">
        <v>29</v>
      </c>
      <c r="C3714" t="s">
        <v>22</v>
      </c>
      <c r="D3714" t="s">
        <v>23</v>
      </c>
      <c r="E3714" t="s">
        <v>5</v>
      </c>
      <c r="G3714" t="s">
        <v>24</v>
      </c>
      <c r="H3714">
        <v>3938677</v>
      </c>
      <c r="I3714">
        <v>3939051</v>
      </c>
      <c r="J3714" t="s">
        <v>41</v>
      </c>
      <c r="K3714" t="s">
        <v>12934</v>
      </c>
      <c r="L3714" t="s">
        <v>12934</v>
      </c>
      <c r="N3714" t="s">
        <v>12935</v>
      </c>
      <c r="P3714">
        <v>24949030</v>
      </c>
      <c r="Q3714" t="s">
        <v>12932</v>
      </c>
      <c r="R3714">
        <v>375</v>
      </c>
      <c r="S3714">
        <v>124</v>
      </c>
    </row>
    <row r="3715" spans="1:19">
      <c r="A3715" t="s">
        <v>28</v>
      </c>
      <c r="B3715" t="s">
        <v>29</v>
      </c>
      <c r="C3715" t="s">
        <v>22</v>
      </c>
      <c r="D3715" t="s">
        <v>23</v>
      </c>
      <c r="E3715" t="s">
        <v>5</v>
      </c>
      <c r="G3715" t="s">
        <v>24</v>
      </c>
      <c r="H3715">
        <v>4607613</v>
      </c>
      <c r="I3715">
        <v>4607987</v>
      </c>
      <c r="J3715" t="s">
        <v>41</v>
      </c>
      <c r="K3715" t="s">
        <v>15218</v>
      </c>
      <c r="L3715" t="s">
        <v>15218</v>
      </c>
      <c r="N3715" t="s">
        <v>15219</v>
      </c>
      <c r="P3715">
        <v>24947339</v>
      </c>
      <c r="Q3715" t="s">
        <v>15216</v>
      </c>
      <c r="R3715">
        <v>375</v>
      </c>
      <c r="S3715">
        <v>124</v>
      </c>
    </row>
    <row r="3716" spans="1:19">
      <c r="A3716" t="s">
        <v>28</v>
      </c>
      <c r="B3716" t="s">
        <v>29</v>
      </c>
      <c r="C3716" t="s">
        <v>22</v>
      </c>
      <c r="D3716" t="s">
        <v>23</v>
      </c>
      <c r="E3716" t="s">
        <v>5</v>
      </c>
      <c r="G3716" t="s">
        <v>24</v>
      </c>
      <c r="H3716">
        <v>252714</v>
      </c>
      <c r="I3716">
        <v>253085</v>
      </c>
      <c r="J3716" t="s">
        <v>25</v>
      </c>
      <c r="K3716" t="s">
        <v>918</v>
      </c>
      <c r="L3716" t="s">
        <v>918</v>
      </c>
      <c r="N3716" t="s">
        <v>919</v>
      </c>
      <c r="P3716">
        <v>24948935</v>
      </c>
      <c r="Q3716" t="s">
        <v>916</v>
      </c>
      <c r="R3716">
        <v>372</v>
      </c>
      <c r="S3716">
        <v>123</v>
      </c>
    </row>
    <row r="3717" spans="1:19">
      <c r="A3717" t="s">
        <v>28</v>
      </c>
      <c r="B3717" t="s">
        <v>29</v>
      </c>
      <c r="C3717" t="s">
        <v>22</v>
      </c>
      <c r="D3717" t="s">
        <v>23</v>
      </c>
      <c r="E3717" t="s">
        <v>5</v>
      </c>
      <c r="G3717" t="s">
        <v>24</v>
      </c>
      <c r="H3717">
        <v>667471</v>
      </c>
      <c r="I3717">
        <v>667842</v>
      </c>
      <c r="J3717" t="s">
        <v>25</v>
      </c>
      <c r="K3717" t="s">
        <v>2366</v>
      </c>
      <c r="L3717" t="s">
        <v>2366</v>
      </c>
      <c r="N3717" t="s">
        <v>49</v>
      </c>
      <c r="P3717">
        <v>24947508</v>
      </c>
      <c r="Q3717" t="s">
        <v>2364</v>
      </c>
      <c r="R3717">
        <v>372</v>
      </c>
      <c r="S3717">
        <v>123</v>
      </c>
    </row>
    <row r="3718" spans="1:19">
      <c r="A3718" t="s">
        <v>28</v>
      </c>
      <c r="B3718" t="s">
        <v>29</v>
      </c>
      <c r="C3718" t="s">
        <v>22</v>
      </c>
      <c r="D3718" t="s">
        <v>23</v>
      </c>
      <c r="E3718" t="s">
        <v>5</v>
      </c>
      <c r="G3718" t="s">
        <v>24</v>
      </c>
      <c r="H3718">
        <v>771428</v>
      </c>
      <c r="I3718">
        <v>771799</v>
      </c>
      <c r="J3718" t="s">
        <v>41</v>
      </c>
      <c r="K3718" t="s">
        <v>2758</v>
      </c>
      <c r="L3718" t="s">
        <v>2758</v>
      </c>
      <c r="N3718" t="s">
        <v>2759</v>
      </c>
      <c r="P3718">
        <v>24946880</v>
      </c>
      <c r="Q3718" t="s">
        <v>2756</v>
      </c>
      <c r="R3718">
        <v>372</v>
      </c>
      <c r="S3718">
        <v>123</v>
      </c>
    </row>
    <row r="3719" spans="1:19">
      <c r="A3719" t="s">
        <v>28</v>
      </c>
      <c r="B3719" t="s">
        <v>29</v>
      </c>
      <c r="C3719" t="s">
        <v>22</v>
      </c>
      <c r="D3719" t="s">
        <v>23</v>
      </c>
      <c r="E3719" t="s">
        <v>5</v>
      </c>
      <c r="G3719" t="s">
        <v>24</v>
      </c>
      <c r="H3719">
        <v>1025439</v>
      </c>
      <c r="I3719">
        <v>1025810</v>
      </c>
      <c r="J3719" t="s">
        <v>25</v>
      </c>
      <c r="K3719" t="s">
        <v>3624</v>
      </c>
      <c r="L3719" t="s">
        <v>3624</v>
      </c>
      <c r="N3719" t="s">
        <v>3625</v>
      </c>
      <c r="P3719">
        <v>24949327</v>
      </c>
      <c r="Q3719" t="s">
        <v>3623</v>
      </c>
      <c r="R3719">
        <v>372</v>
      </c>
      <c r="S3719">
        <v>123</v>
      </c>
    </row>
    <row r="3720" spans="1:19">
      <c r="A3720" t="s">
        <v>28</v>
      </c>
      <c r="B3720" t="s">
        <v>29</v>
      </c>
      <c r="C3720" t="s">
        <v>22</v>
      </c>
      <c r="D3720" t="s">
        <v>23</v>
      </c>
      <c r="E3720" t="s">
        <v>5</v>
      </c>
      <c r="G3720" t="s">
        <v>24</v>
      </c>
      <c r="H3720">
        <v>2336614</v>
      </c>
      <c r="I3720">
        <v>2336985</v>
      </c>
      <c r="J3720" t="s">
        <v>25</v>
      </c>
      <c r="K3720" t="s">
        <v>7739</v>
      </c>
      <c r="L3720" t="s">
        <v>7739</v>
      </c>
      <c r="N3720" t="s">
        <v>49</v>
      </c>
      <c r="P3720">
        <v>24947776</v>
      </c>
      <c r="Q3720" t="s">
        <v>7737</v>
      </c>
      <c r="R3720">
        <v>372</v>
      </c>
      <c r="S3720">
        <v>123</v>
      </c>
    </row>
    <row r="3721" spans="1:19">
      <c r="A3721" t="s">
        <v>28</v>
      </c>
      <c r="B3721" t="s">
        <v>29</v>
      </c>
      <c r="C3721" t="s">
        <v>22</v>
      </c>
      <c r="D3721" t="s">
        <v>23</v>
      </c>
      <c r="E3721" t="s">
        <v>5</v>
      </c>
      <c r="G3721" t="s">
        <v>24</v>
      </c>
      <c r="H3721">
        <v>2790840</v>
      </c>
      <c r="I3721">
        <v>2791211</v>
      </c>
      <c r="J3721" t="s">
        <v>41</v>
      </c>
      <c r="K3721" t="s">
        <v>9223</v>
      </c>
      <c r="L3721" t="s">
        <v>9223</v>
      </c>
      <c r="N3721" t="s">
        <v>49</v>
      </c>
      <c r="P3721">
        <v>31478287</v>
      </c>
      <c r="Q3721" t="s">
        <v>9222</v>
      </c>
      <c r="R3721">
        <v>372</v>
      </c>
      <c r="S3721">
        <v>123</v>
      </c>
    </row>
    <row r="3722" spans="1:19">
      <c r="A3722" t="s">
        <v>28</v>
      </c>
      <c r="B3722" t="s">
        <v>29</v>
      </c>
      <c r="C3722" t="s">
        <v>22</v>
      </c>
      <c r="D3722" t="s">
        <v>23</v>
      </c>
      <c r="E3722" t="s">
        <v>5</v>
      </c>
      <c r="G3722" t="s">
        <v>24</v>
      </c>
      <c r="H3722">
        <v>2892349</v>
      </c>
      <c r="I3722">
        <v>2892720</v>
      </c>
      <c r="J3722" t="s">
        <v>41</v>
      </c>
      <c r="K3722" t="s">
        <v>9509</v>
      </c>
      <c r="L3722" t="s">
        <v>9509</v>
      </c>
      <c r="N3722" t="s">
        <v>49</v>
      </c>
      <c r="P3722">
        <v>24948701</v>
      </c>
      <c r="Q3722" t="s">
        <v>9507</v>
      </c>
      <c r="R3722">
        <v>372</v>
      </c>
      <c r="S3722">
        <v>123</v>
      </c>
    </row>
    <row r="3723" spans="1:19">
      <c r="A3723" t="s">
        <v>28</v>
      </c>
      <c r="B3723" t="s">
        <v>29</v>
      </c>
      <c r="C3723" t="s">
        <v>22</v>
      </c>
      <c r="D3723" t="s">
        <v>23</v>
      </c>
      <c r="E3723" t="s">
        <v>5</v>
      </c>
      <c r="G3723" t="s">
        <v>24</v>
      </c>
      <c r="H3723">
        <v>4519516</v>
      </c>
      <c r="I3723">
        <v>4519887</v>
      </c>
      <c r="J3723" t="s">
        <v>41</v>
      </c>
      <c r="K3723" t="s">
        <v>14898</v>
      </c>
      <c r="L3723" t="s">
        <v>14898</v>
      </c>
      <c r="N3723" t="s">
        <v>14899</v>
      </c>
      <c r="P3723">
        <v>24945504</v>
      </c>
      <c r="Q3723" t="s">
        <v>14896</v>
      </c>
      <c r="R3723">
        <v>372</v>
      </c>
      <c r="S3723">
        <v>123</v>
      </c>
    </row>
    <row r="3724" spans="1:19">
      <c r="A3724" t="s">
        <v>28</v>
      </c>
      <c r="B3724" t="s">
        <v>29</v>
      </c>
      <c r="C3724" t="s">
        <v>22</v>
      </c>
      <c r="D3724" t="s">
        <v>23</v>
      </c>
      <c r="E3724" t="s">
        <v>5</v>
      </c>
      <c r="G3724" t="s">
        <v>24</v>
      </c>
      <c r="H3724">
        <v>4528627</v>
      </c>
      <c r="I3724">
        <v>4528998</v>
      </c>
      <c r="J3724" t="s">
        <v>41</v>
      </c>
      <c r="K3724" t="s">
        <v>14912</v>
      </c>
      <c r="L3724" t="s">
        <v>14912</v>
      </c>
      <c r="N3724" t="s">
        <v>14913</v>
      </c>
      <c r="P3724">
        <v>24946127</v>
      </c>
      <c r="Q3724" t="s">
        <v>14910</v>
      </c>
      <c r="R3724">
        <v>372</v>
      </c>
      <c r="S3724">
        <v>123</v>
      </c>
    </row>
    <row r="3725" spans="1:19">
      <c r="A3725" t="s">
        <v>28</v>
      </c>
      <c r="B3725" t="s">
        <v>29</v>
      </c>
      <c r="C3725" t="s">
        <v>22</v>
      </c>
      <c r="D3725" t="s">
        <v>23</v>
      </c>
      <c r="E3725" t="s">
        <v>5</v>
      </c>
      <c r="G3725" t="s">
        <v>24</v>
      </c>
      <c r="H3725">
        <v>4556175</v>
      </c>
      <c r="I3725">
        <v>4556546</v>
      </c>
      <c r="J3725" t="s">
        <v>25</v>
      </c>
      <c r="K3725" t="s">
        <v>15028</v>
      </c>
      <c r="L3725" t="s">
        <v>15028</v>
      </c>
      <c r="N3725" t="s">
        <v>2424</v>
      </c>
      <c r="P3725">
        <v>24946477</v>
      </c>
      <c r="Q3725" t="s">
        <v>15026</v>
      </c>
      <c r="R3725">
        <v>372</v>
      </c>
      <c r="S3725">
        <v>123</v>
      </c>
    </row>
    <row r="3726" spans="1:19">
      <c r="A3726" t="s">
        <v>28</v>
      </c>
      <c r="B3726" t="s">
        <v>29</v>
      </c>
      <c r="C3726" t="s">
        <v>22</v>
      </c>
      <c r="D3726" t="s">
        <v>23</v>
      </c>
      <c r="E3726" t="s">
        <v>5</v>
      </c>
      <c r="G3726" t="s">
        <v>24</v>
      </c>
      <c r="H3726">
        <v>550582</v>
      </c>
      <c r="I3726">
        <v>550950</v>
      </c>
      <c r="J3726" t="s">
        <v>41</v>
      </c>
      <c r="K3726" t="s">
        <v>1924</v>
      </c>
      <c r="L3726" t="s">
        <v>1924</v>
      </c>
      <c r="N3726" t="s">
        <v>1925</v>
      </c>
      <c r="O3726" t="s">
        <v>1921</v>
      </c>
      <c r="P3726">
        <v>24946262</v>
      </c>
      <c r="Q3726" t="s">
        <v>1922</v>
      </c>
      <c r="R3726">
        <v>369</v>
      </c>
      <c r="S3726">
        <v>122</v>
      </c>
    </row>
    <row r="3727" spans="1:19">
      <c r="A3727" t="s">
        <v>28</v>
      </c>
      <c r="B3727" t="s">
        <v>29</v>
      </c>
      <c r="C3727" t="s">
        <v>22</v>
      </c>
      <c r="D3727" t="s">
        <v>23</v>
      </c>
      <c r="E3727" t="s">
        <v>5</v>
      </c>
      <c r="G3727" t="s">
        <v>24</v>
      </c>
      <c r="H3727">
        <v>1032084</v>
      </c>
      <c r="I3727">
        <v>1032452</v>
      </c>
      <c r="J3727" t="s">
        <v>41</v>
      </c>
      <c r="K3727" t="s">
        <v>3645</v>
      </c>
      <c r="L3727" t="s">
        <v>3645</v>
      </c>
      <c r="N3727" t="s">
        <v>316</v>
      </c>
      <c r="P3727">
        <v>24949104</v>
      </c>
      <c r="Q3727" t="s">
        <v>3643</v>
      </c>
      <c r="R3727">
        <v>369</v>
      </c>
      <c r="S3727">
        <v>122</v>
      </c>
    </row>
    <row r="3728" spans="1:19">
      <c r="A3728" t="s">
        <v>28</v>
      </c>
      <c r="B3728" t="s">
        <v>29</v>
      </c>
      <c r="C3728" t="s">
        <v>22</v>
      </c>
      <c r="D3728" t="s">
        <v>23</v>
      </c>
      <c r="E3728" t="s">
        <v>5</v>
      </c>
      <c r="G3728" t="s">
        <v>24</v>
      </c>
      <c r="H3728">
        <v>1055720</v>
      </c>
      <c r="I3728">
        <v>1056088</v>
      </c>
      <c r="J3728" t="s">
        <v>41</v>
      </c>
      <c r="K3728" t="s">
        <v>3729</v>
      </c>
      <c r="L3728" t="s">
        <v>3729</v>
      </c>
      <c r="N3728" t="s">
        <v>681</v>
      </c>
      <c r="P3728">
        <v>24948168</v>
      </c>
      <c r="Q3728" t="s">
        <v>3727</v>
      </c>
      <c r="R3728">
        <v>369</v>
      </c>
      <c r="S3728">
        <v>122</v>
      </c>
    </row>
    <row r="3729" spans="1:19">
      <c r="A3729" t="s">
        <v>28</v>
      </c>
      <c r="B3729" t="s">
        <v>29</v>
      </c>
      <c r="C3729" t="s">
        <v>22</v>
      </c>
      <c r="D3729" t="s">
        <v>23</v>
      </c>
      <c r="E3729" t="s">
        <v>5</v>
      </c>
      <c r="G3729" t="s">
        <v>24</v>
      </c>
      <c r="H3729">
        <v>1345272</v>
      </c>
      <c r="I3729">
        <v>1345640</v>
      </c>
      <c r="J3729" t="s">
        <v>41</v>
      </c>
      <c r="K3729" t="s">
        <v>4670</v>
      </c>
      <c r="L3729" t="s">
        <v>4670</v>
      </c>
      <c r="N3729" t="s">
        <v>2609</v>
      </c>
      <c r="P3729">
        <v>24947677</v>
      </c>
      <c r="Q3729" t="s">
        <v>4668</v>
      </c>
      <c r="R3729">
        <v>369</v>
      </c>
      <c r="S3729">
        <v>122</v>
      </c>
    </row>
    <row r="3730" spans="1:19">
      <c r="A3730" t="s">
        <v>28</v>
      </c>
      <c r="B3730" t="s">
        <v>29</v>
      </c>
      <c r="C3730" t="s">
        <v>22</v>
      </c>
      <c r="D3730" t="s">
        <v>23</v>
      </c>
      <c r="E3730" t="s">
        <v>5</v>
      </c>
      <c r="G3730" t="s">
        <v>24</v>
      </c>
      <c r="H3730">
        <v>1634294</v>
      </c>
      <c r="I3730">
        <v>1634662</v>
      </c>
      <c r="J3730" t="s">
        <v>25</v>
      </c>
      <c r="K3730" t="s">
        <v>5554</v>
      </c>
      <c r="L3730" t="s">
        <v>5554</v>
      </c>
      <c r="N3730" t="s">
        <v>49</v>
      </c>
      <c r="P3730">
        <v>24948398</v>
      </c>
      <c r="Q3730" t="s">
        <v>5553</v>
      </c>
      <c r="R3730">
        <v>369</v>
      </c>
      <c r="S3730">
        <v>122</v>
      </c>
    </row>
    <row r="3731" spans="1:19">
      <c r="A3731" t="s">
        <v>28</v>
      </c>
      <c r="B3731" t="s">
        <v>29</v>
      </c>
      <c r="C3731" t="s">
        <v>22</v>
      </c>
      <c r="D3731" t="s">
        <v>23</v>
      </c>
      <c r="E3731" t="s">
        <v>5</v>
      </c>
      <c r="G3731" t="s">
        <v>24</v>
      </c>
      <c r="H3731">
        <v>2299961</v>
      </c>
      <c r="I3731">
        <v>2300329</v>
      </c>
      <c r="J3731" t="s">
        <v>25</v>
      </c>
      <c r="K3731" t="s">
        <v>7581</v>
      </c>
      <c r="L3731" t="s">
        <v>7581</v>
      </c>
      <c r="N3731" t="s">
        <v>49</v>
      </c>
      <c r="P3731">
        <v>24946992</v>
      </c>
      <c r="Q3731" t="s">
        <v>7579</v>
      </c>
      <c r="R3731">
        <v>369</v>
      </c>
      <c r="S3731">
        <v>122</v>
      </c>
    </row>
    <row r="3732" spans="1:19">
      <c r="A3732" t="s">
        <v>28</v>
      </c>
      <c r="B3732" t="s">
        <v>29</v>
      </c>
      <c r="C3732" t="s">
        <v>22</v>
      </c>
      <c r="D3732" t="s">
        <v>23</v>
      </c>
      <c r="E3732" t="s">
        <v>5</v>
      </c>
      <c r="G3732" t="s">
        <v>24</v>
      </c>
      <c r="H3732">
        <v>2527942</v>
      </c>
      <c r="I3732">
        <v>2528310</v>
      </c>
      <c r="J3732" t="s">
        <v>25</v>
      </c>
      <c r="K3732" t="s">
        <v>8358</v>
      </c>
      <c r="L3732" t="s">
        <v>8358</v>
      </c>
      <c r="N3732" t="s">
        <v>8359</v>
      </c>
      <c r="P3732">
        <v>24948139</v>
      </c>
      <c r="Q3732" t="s">
        <v>8356</v>
      </c>
      <c r="R3732">
        <v>369</v>
      </c>
      <c r="S3732">
        <v>122</v>
      </c>
    </row>
    <row r="3733" spans="1:19">
      <c r="A3733" t="s">
        <v>28</v>
      </c>
      <c r="B3733" t="s">
        <v>29</v>
      </c>
      <c r="C3733" t="s">
        <v>22</v>
      </c>
      <c r="D3733" t="s">
        <v>23</v>
      </c>
      <c r="E3733" t="s">
        <v>5</v>
      </c>
      <c r="G3733" t="s">
        <v>24</v>
      </c>
      <c r="H3733">
        <v>2704970</v>
      </c>
      <c r="I3733">
        <v>2705338</v>
      </c>
      <c r="J3733" t="s">
        <v>41</v>
      </c>
      <c r="K3733" t="s">
        <v>8945</v>
      </c>
      <c r="L3733" t="s">
        <v>8945</v>
      </c>
      <c r="N3733" t="s">
        <v>681</v>
      </c>
      <c r="P3733">
        <v>24947735</v>
      </c>
      <c r="Q3733" t="s">
        <v>8943</v>
      </c>
      <c r="R3733">
        <v>369</v>
      </c>
      <c r="S3733">
        <v>122</v>
      </c>
    </row>
    <row r="3734" spans="1:19">
      <c r="A3734" t="s">
        <v>28</v>
      </c>
      <c r="B3734" t="s">
        <v>29</v>
      </c>
      <c r="C3734" t="s">
        <v>22</v>
      </c>
      <c r="D3734" t="s">
        <v>23</v>
      </c>
      <c r="E3734" t="s">
        <v>5</v>
      </c>
      <c r="G3734" t="s">
        <v>24</v>
      </c>
      <c r="H3734">
        <v>3973555</v>
      </c>
      <c r="I3734">
        <v>3973923</v>
      </c>
      <c r="J3734" t="s">
        <v>41</v>
      </c>
      <c r="K3734" t="s">
        <v>13057</v>
      </c>
      <c r="L3734" t="s">
        <v>13057</v>
      </c>
      <c r="N3734" t="s">
        <v>13058</v>
      </c>
      <c r="P3734">
        <v>24945252</v>
      </c>
      <c r="Q3734" t="s">
        <v>13055</v>
      </c>
      <c r="R3734">
        <v>369</v>
      </c>
      <c r="S3734">
        <v>122</v>
      </c>
    </row>
    <row r="3735" spans="1:19">
      <c r="A3735" t="s">
        <v>28</v>
      </c>
      <c r="B3735" t="s">
        <v>29</v>
      </c>
      <c r="C3735" t="s">
        <v>22</v>
      </c>
      <c r="D3735" t="s">
        <v>23</v>
      </c>
      <c r="E3735" t="s">
        <v>5</v>
      </c>
      <c r="G3735" t="s">
        <v>24</v>
      </c>
      <c r="H3735">
        <v>4509878</v>
      </c>
      <c r="I3735">
        <v>4510246</v>
      </c>
      <c r="J3735" t="s">
        <v>41</v>
      </c>
      <c r="K3735" t="s">
        <v>14836</v>
      </c>
      <c r="L3735" t="s">
        <v>14836</v>
      </c>
      <c r="N3735" t="s">
        <v>14837</v>
      </c>
      <c r="P3735">
        <v>24945917</v>
      </c>
      <c r="Q3735" t="s">
        <v>14834</v>
      </c>
      <c r="R3735">
        <v>369</v>
      </c>
      <c r="S3735">
        <v>122</v>
      </c>
    </row>
    <row r="3736" spans="1:19">
      <c r="A3736" t="s">
        <v>28</v>
      </c>
      <c r="B3736" t="s">
        <v>29</v>
      </c>
      <c r="C3736" t="s">
        <v>22</v>
      </c>
      <c r="D3736" t="s">
        <v>23</v>
      </c>
      <c r="E3736" t="s">
        <v>5</v>
      </c>
      <c r="G3736" t="s">
        <v>24</v>
      </c>
      <c r="H3736">
        <v>289066</v>
      </c>
      <c r="I3736">
        <v>289431</v>
      </c>
      <c r="J3736" t="s">
        <v>41</v>
      </c>
      <c r="K3736" t="s">
        <v>1048</v>
      </c>
      <c r="L3736" t="s">
        <v>1048</v>
      </c>
      <c r="N3736" t="s">
        <v>49</v>
      </c>
      <c r="P3736">
        <v>24948490</v>
      </c>
      <c r="Q3736" t="s">
        <v>1046</v>
      </c>
      <c r="R3736">
        <v>366</v>
      </c>
      <c r="S3736">
        <v>121</v>
      </c>
    </row>
    <row r="3737" spans="1:19">
      <c r="A3737" t="s">
        <v>28</v>
      </c>
      <c r="B3737" t="s">
        <v>29</v>
      </c>
      <c r="C3737" t="s">
        <v>22</v>
      </c>
      <c r="D3737" t="s">
        <v>23</v>
      </c>
      <c r="E3737" t="s">
        <v>5</v>
      </c>
      <c r="G3737" t="s">
        <v>24</v>
      </c>
      <c r="H3737">
        <v>2152410</v>
      </c>
      <c r="I3737">
        <v>2152775</v>
      </c>
      <c r="J3737" t="s">
        <v>41</v>
      </c>
      <c r="K3737" t="s">
        <v>7113</v>
      </c>
      <c r="L3737" t="s">
        <v>7113</v>
      </c>
      <c r="N3737" t="s">
        <v>49</v>
      </c>
      <c r="P3737">
        <v>24948894</v>
      </c>
      <c r="Q3737" t="s">
        <v>7111</v>
      </c>
      <c r="R3737">
        <v>366</v>
      </c>
      <c r="S3737">
        <v>121</v>
      </c>
    </row>
    <row r="3738" spans="1:19">
      <c r="A3738" t="s">
        <v>28</v>
      </c>
      <c r="B3738" t="s">
        <v>29</v>
      </c>
      <c r="C3738" t="s">
        <v>22</v>
      </c>
      <c r="D3738" t="s">
        <v>23</v>
      </c>
      <c r="E3738" t="s">
        <v>5</v>
      </c>
      <c r="G3738" t="s">
        <v>24</v>
      </c>
      <c r="H3738">
        <v>2262167</v>
      </c>
      <c r="I3738">
        <v>2262532</v>
      </c>
      <c r="J3738" t="s">
        <v>41</v>
      </c>
      <c r="K3738" t="s">
        <v>7476</v>
      </c>
      <c r="L3738" t="s">
        <v>7476</v>
      </c>
      <c r="N3738" t="s">
        <v>49</v>
      </c>
      <c r="P3738">
        <v>25392826</v>
      </c>
      <c r="Q3738" t="s">
        <v>7474</v>
      </c>
      <c r="R3738">
        <v>366</v>
      </c>
      <c r="S3738">
        <v>121</v>
      </c>
    </row>
    <row r="3739" spans="1:19">
      <c r="A3739" t="s">
        <v>28</v>
      </c>
      <c r="B3739" t="s">
        <v>29</v>
      </c>
      <c r="C3739" t="s">
        <v>22</v>
      </c>
      <c r="D3739" t="s">
        <v>23</v>
      </c>
      <c r="E3739" t="s">
        <v>5</v>
      </c>
      <c r="G3739" t="s">
        <v>24</v>
      </c>
      <c r="H3739">
        <v>2784433</v>
      </c>
      <c r="I3739">
        <v>2784798</v>
      </c>
      <c r="J3739" t="s">
        <v>41</v>
      </c>
      <c r="K3739" t="s">
        <v>9190</v>
      </c>
      <c r="L3739" t="s">
        <v>9190</v>
      </c>
      <c r="N3739" t="s">
        <v>49</v>
      </c>
      <c r="P3739">
        <v>24946094</v>
      </c>
      <c r="Q3739" t="s">
        <v>9188</v>
      </c>
      <c r="R3739">
        <v>366</v>
      </c>
      <c r="S3739">
        <v>121</v>
      </c>
    </row>
    <row r="3740" spans="1:19">
      <c r="A3740" t="s">
        <v>28</v>
      </c>
      <c r="B3740" t="s">
        <v>29</v>
      </c>
      <c r="C3740" t="s">
        <v>22</v>
      </c>
      <c r="D3740" t="s">
        <v>23</v>
      </c>
      <c r="E3740" t="s">
        <v>5</v>
      </c>
      <c r="G3740" t="s">
        <v>24</v>
      </c>
      <c r="H3740">
        <v>2810843</v>
      </c>
      <c r="I3740">
        <v>2811208</v>
      </c>
      <c r="J3740" t="s">
        <v>25</v>
      </c>
      <c r="K3740" t="s">
        <v>9262</v>
      </c>
      <c r="L3740" t="s">
        <v>9262</v>
      </c>
      <c r="N3740" t="s">
        <v>9263</v>
      </c>
      <c r="O3740" t="s">
        <v>9259</v>
      </c>
      <c r="P3740">
        <v>24947457</v>
      </c>
      <c r="Q3740" t="s">
        <v>9260</v>
      </c>
      <c r="R3740">
        <v>366</v>
      </c>
      <c r="S3740">
        <v>121</v>
      </c>
    </row>
    <row r="3741" spans="1:19">
      <c r="A3741" t="s">
        <v>28</v>
      </c>
      <c r="B3741" t="s">
        <v>29</v>
      </c>
      <c r="C3741" t="s">
        <v>22</v>
      </c>
      <c r="D3741" t="s">
        <v>23</v>
      </c>
      <c r="E3741" t="s">
        <v>5</v>
      </c>
      <c r="G3741" t="s">
        <v>24</v>
      </c>
      <c r="H3741">
        <v>3740659</v>
      </c>
      <c r="I3741">
        <v>3741024</v>
      </c>
      <c r="J3741" t="s">
        <v>41</v>
      </c>
      <c r="K3741" t="s">
        <v>12209</v>
      </c>
      <c r="L3741" t="s">
        <v>12209</v>
      </c>
      <c r="N3741" t="s">
        <v>681</v>
      </c>
      <c r="P3741">
        <v>24947436</v>
      </c>
      <c r="Q3741" t="s">
        <v>12207</v>
      </c>
      <c r="R3741">
        <v>366</v>
      </c>
      <c r="S3741">
        <v>121</v>
      </c>
    </row>
    <row r="3742" spans="1:19">
      <c r="A3742" t="s">
        <v>28</v>
      </c>
      <c r="B3742" t="s">
        <v>29</v>
      </c>
      <c r="C3742" t="s">
        <v>22</v>
      </c>
      <c r="D3742" t="s">
        <v>23</v>
      </c>
      <c r="E3742" t="s">
        <v>5</v>
      </c>
      <c r="G3742" t="s">
        <v>24</v>
      </c>
      <c r="H3742">
        <v>4253927</v>
      </c>
      <c r="I3742">
        <v>4254292</v>
      </c>
      <c r="J3742" t="s">
        <v>41</v>
      </c>
      <c r="K3742" t="s">
        <v>13996</v>
      </c>
      <c r="L3742" t="s">
        <v>13996</v>
      </c>
      <c r="N3742" t="s">
        <v>49</v>
      </c>
      <c r="P3742">
        <v>24946207</v>
      </c>
      <c r="Q3742" t="s">
        <v>13994</v>
      </c>
      <c r="R3742">
        <v>366</v>
      </c>
      <c r="S3742">
        <v>121</v>
      </c>
    </row>
    <row r="3743" spans="1:19">
      <c r="A3743" t="s">
        <v>28</v>
      </c>
      <c r="B3743" t="s">
        <v>29</v>
      </c>
      <c r="C3743" t="s">
        <v>22</v>
      </c>
      <c r="D3743" t="s">
        <v>23</v>
      </c>
      <c r="E3743" t="s">
        <v>5</v>
      </c>
      <c r="G3743" t="s">
        <v>24</v>
      </c>
      <c r="H3743">
        <v>4750490</v>
      </c>
      <c r="I3743">
        <v>4750855</v>
      </c>
      <c r="J3743" t="s">
        <v>41</v>
      </c>
      <c r="K3743" t="s">
        <v>15696</v>
      </c>
      <c r="L3743" t="s">
        <v>15696</v>
      </c>
      <c r="N3743" t="s">
        <v>15697</v>
      </c>
      <c r="P3743">
        <v>24947792</v>
      </c>
      <c r="Q3743" t="s">
        <v>15694</v>
      </c>
      <c r="R3743">
        <v>366</v>
      </c>
      <c r="S3743">
        <v>121</v>
      </c>
    </row>
    <row r="3744" spans="1:19">
      <c r="A3744" t="s">
        <v>28</v>
      </c>
      <c r="B3744" t="s">
        <v>29</v>
      </c>
      <c r="C3744" t="s">
        <v>22</v>
      </c>
      <c r="D3744" t="s">
        <v>23</v>
      </c>
      <c r="E3744" t="s">
        <v>5</v>
      </c>
      <c r="G3744" t="s">
        <v>24</v>
      </c>
      <c r="H3744">
        <v>627187</v>
      </c>
      <c r="I3744">
        <v>627549</v>
      </c>
      <c r="J3744" t="s">
        <v>25</v>
      </c>
      <c r="K3744" t="s">
        <v>2183</v>
      </c>
      <c r="L3744" t="s">
        <v>2183</v>
      </c>
      <c r="N3744" t="s">
        <v>49</v>
      </c>
      <c r="P3744">
        <v>24949155</v>
      </c>
      <c r="Q3744" t="s">
        <v>2181</v>
      </c>
      <c r="R3744">
        <v>363</v>
      </c>
      <c r="S3744">
        <v>120</v>
      </c>
    </row>
    <row r="3745" spans="1:19">
      <c r="A3745" t="s">
        <v>28</v>
      </c>
      <c r="B3745" t="s">
        <v>29</v>
      </c>
      <c r="C3745" t="s">
        <v>22</v>
      </c>
      <c r="D3745" t="s">
        <v>23</v>
      </c>
      <c r="E3745" t="s">
        <v>5</v>
      </c>
      <c r="G3745" t="s">
        <v>24</v>
      </c>
      <c r="H3745">
        <v>694235</v>
      </c>
      <c r="I3745">
        <v>694597</v>
      </c>
      <c r="J3745" t="s">
        <v>25</v>
      </c>
      <c r="K3745" t="s">
        <v>2457</v>
      </c>
      <c r="L3745" t="s">
        <v>2457</v>
      </c>
      <c r="N3745" t="s">
        <v>49</v>
      </c>
      <c r="P3745">
        <v>24945216</v>
      </c>
      <c r="Q3745" t="s">
        <v>2455</v>
      </c>
      <c r="R3745">
        <v>363</v>
      </c>
      <c r="S3745">
        <v>120</v>
      </c>
    </row>
    <row r="3746" spans="1:19">
      <c r="A3746" t="s">
        <v>28</v>
      </c>
      <c r="B3746" t="s">
        <v>29</v>
      </c>
      <c r="C3746" t="s">
        <v>22</v>
      </c>
      <c r="D3746" t="s">
        <v>23</v>
      </c>
      <c r="E3746" t="s">
        <v>5</v>
      </c>
      <c r="G3746" t="s">
        <v>24</v>
      </c>
      <c r="H3746">
        <v>907496</v>
      </c>
      <c r="I3746">
        <v>907858</v>
      </c>
      <c r="J3746" t="s">
        <v>25</v>
      </c>
      <c r="K3746" t="s">
        <v>3209</v>
      </c>
      <c r="L3746" t="s">
        <v>3209</v>
      </c>
      <c r="N3746" t="s">
        <v>1639</v>
      </c>
      <c r="P3746">
        <v>24948774</v>
      </c>
      <c r="Q3746" t="s">
        <v>3207</v>
      </c>
      <c r="R3746">
        <v>363</v>
      </c>
      <c r="S3746">
        <v>120</v>
      </c>
    </row>
    <row r="3747" spans="1:19">
      <c r="A3747" t="s">
        <v>28</v>
      </c>
      <c r="B3747" t="s">
        <v>29</v>
      </c>
      <c r="C3747" t="s">
        <v>22</v>
      </c>
      <c r="D3747" t="s">
        <v>23</v>
      </c>
      <c r="E3747" t="s">
        <v>5</v>
      </c>
      <c r="G3747" t="s">
        <v>24</v>
      </c>
      <c r="H3747">
        <v>1152625</v>
      </c>
      <c r="I3747">
        <v>1152987</v>
      </c>
      <c r="J3747" t="s">
        <v>25</v>
      </c>
      <c r="K3747" t="s">
        <v>4072</v>
      </c>
      <c r="L3747" t="s">
        <v>4072</v>
      </c>
      <c r="N3747" t="s">
        <v>4073</v>
      </c>
      <c r="O3747" t="s">
        <v>4069</v>
      </c>
      <c r="P3747">
        <v>24945342</v>
      </c>
      <c r="Q3747" t="s">
        <v>4070</v>
      </c>
      <c r="R3747">
        <v>363</v>
      </c>
      <c r="S3747">
        <v>120</v>
      </c>
    </row>
    <row r="3748" spans="1:19">
      <c r="A3748" t="s">
        <v>28</v>
      </c>
      <c r="B3748" t="s">
        <v>29</v>
      </c>
      <c r="C3748" t="s">
        <v>22</v>
      </c>
      <c r="D3748" t="s">
        <v>23</v>
      </c>
      <c r="E3748" t="s">
        <v>5</v>
      </c>
      <c r="G3748" t="s">
        <v>24</v>
      </c>
      <c r="H3748">
        <v>2628111</v>
      </c>
      <c r="I3748">
        <v>2628473</v>
      </c>
      <c r="J3748" t="s">
        <v>25</v>
      </c>
      <c r="K3748" t="s">
        <v>8713</v>
      </c>
      <c r="L3748" t="s">
        <v>8713</v>
      </c>
      <c r="N3748" t="s">
        <v>49</v>
      </c>
      <c r="P3748">
        <v>24948988</v>
      </c>
      <c r="Q3748" t="s">
        <v>8712</v>
      </c>
      <c r="R3748">
        <v>363</v>
      </c>
      <c r="S3748">
        <v>120</v>
      </c>
    </row>
    <row r="3749" spans="1:19">
      <c r="A3749" t="s">
        <v>28</v>
      </c>
      <c r="B3749" t="s">
        <v>29</v>
      </c>
      <c r="C3749" t="s">
        <v>22</v>
      </c>
      <c r="D3749" t="s">
        <v>23</v>
      </c>
      <c r="E3749" t="s">
        <v>5</v>
      </c>
      <c r="G3749" t="s">
        <v>24</v>
      </c>
      <c r="H3749">
        <v>3105668</v>
      </c>
      <c r="I3749">
        <v>3106030</v>
      </c>
      <c r="J3749" t="s">
        <v>41</v>
      </c>
      <c r="K3749" t="s">
        <v>10096</v>
      </c>
      <c r="L3749" t="s">
        <v>10096</v>
      </c>
      <c r="N3749" t="s">
        <v>1035</v>
      </c>
      <c r="P3749">
        <v>24946147</v>
      </c>
      <c r="Q3749" t="s">
        <v>10094</v>
      </c>
      <c r="R3749">
        <v>363</v>
      </c>
      <c r="S3749">
        <v>120</v>
      </c>
    </row>
    <row r="3750" spans="1:19">
      <c r="A3750" t="s">
        <v>28</v>
      </c>
      <c r="B3750" t="s">
        <v>29</v>
      </c>
      <c r="C3750" t="s">
        <v>22</v>
      </c>
      <c r="D3750" t="s">
        <v>23</v>
      </c>
      <c r="E3750" t="s">
        <v>5</v>
      </c>
      <c r="G3750" t="s">
        <v>24</v>
      </c>
      <c r="H3750">
        <v>3662625</v>
      </c>
      <c r="I3750">
        <v>3662987</v>
      </c>
      <c r="J3750" t="s">
        <v>41</v>
      </c>
      <c r="K3750" t="s">
        <v>11944</v>
      </c>
      <c r="L3750" t="s">
        <v>11944</v>
      </c>
      <c r="N3750" t="s">
        <v>11945</v>
      </c>
      <c r="P3750">
        <v>24948239</v>
      </c>
      <c r="Q3750" t="s">
        <v>11942</v>
      </c>
      <c r="R3750">
        <v>363</v>
      </c>
      <c r="S3750">
        <v>120</v>
      </c>
    </row>
    <row r="3751" spans="1:19">
      <c r="A3751" t="s">
        <v>28</v>
      </c>
      <c r="B3751" t="s">
        <v>29</v>
      </c>
      <c r="C3751" t="s">
        <v>22</v>
      </c>
      <c r="D3751" t="s">
        <v>23</v>
      </c>
      <c r="E3751" t="s">
        <v>5</v>
      </c>
      <c r="G3751" t="s">
        <v>24</v>
      </c>
      <c r="H3751">
        <v>4504070</v>
      </c>
      <c r="I3751">
        <v>4504432</v>
      </c>
      <c r="J3751" t="s">
        <v>41</v>
      </c>
      <c r="K3751" t="s">
        <v>14784</v>
      </c>
      <c r="L3751" t="s">
        <v>14784</v>
      </c>
      <c r="N3751" t="s">
        <v>14785</v>
      </c>
      <c r="P3751">
        <v>24945624</v>
      </c>
      <c r="Q3751" t="s">
        <v>14782</v>
      </c>
      <c r="R3751">
        <v>363</v>
      </c>
      <c r="S3751">
        <v>120</v>
      </c>
    </row>
    <row r="3752" spans="1:19">
      <c r="A3752" t="s">
        <v>28</v>
      </c>
      <c r="B3752" t="s">
        <v>29</v>
      </c>
      <c r="C3752" t="s">
        <v>22</v>
      </c>
      <c r="D3752" t="s">
        <v>23</v>
      </c>
      <c r="E3752" t="s">
        <v>5</v>
      </c>
      <c r="G3752" t="s">
        <v>24</v>
      </c>
      <c r="H3752">
        <v>251012</v>
      </c>
      <c r="I3752">
        <v>251371</v>
      </c>
      <c r="J3752" t="s">
        <v>25</v>
      </c>
      <c r="K3752" t="s">
        <v>910</v>
      </c>
      <c r="L3752" t="s">
        <v>910</v>
      </c>
      <c r="N3752" t="s">
        <v>911</v>
      </c>
      <c r="P3752">
        <v>24947473</v>
      </c>
      <c r="Q3752" t="s">
        <v>908</v>
      </c>
      <c r="R3752">
        <v>360</v>
      </c>
      <c r="S3752">
        <v>119</v>
      </c>
    </row>
    <row r="3753" spans="1:19">
      <c r="A3753" t="s">
        <v>28</v>
      </c>
      <c r="B3753" t="s">
        <v>29</v>
      </c>
      <c r="C3753" t="s">
        <v>22</v>
      </c>
      <c r="D3753" t="s">
        <v>23</v>
      </c>
      <c r="E3753" t="s">
        <v>5</v>
      </c>
      <c r="G3753" t="s">
        <v>24</v>
      </c>
      <c r="H3753">
        <v>301254</v>
      </c>
      <c r="I3753">
        <v>301613</v>
      </c>
      <c r="J3753" t="s">
        <v>25</v>
      </c>
      <c r="K3753" t="s">
        <v>1104</v>
      </c>
      <c r="L3753" t="s">
        <v>1104</v>
      </c>
      <c r="N3753" t="s">
        <v>49</v>
      </c>
      <c r="P3753">
        <v>25392785</v>
      </c>
      <c r="Q3753" t="s">
        <v>1102</v>
      </c>
      <c r="R3753">
        <v>360</v>
      </c>
      <c r="S3753">
        <v>119</v>
      </c>
    </row>
    <row r="3754" spans="1:19">
      <c r="A3754" t="s">
        <v>28</v>
      </c>
      <c r="B3754" t="s">
        <v>29</v>
      </c>
      <c r="C3754" t="s">
        <v>22</v>
      </c>
      <c r="D3754" t="s">
        <v>23</v>
      </c>
      <c r="E3754" t="s">
        <v>5</v>
      </c>
      <c r="G3754" t="s">
        <v>24</v>
      </c>
      <c r="H3754">
        <v>664864</v>
      </c>
      <c r="I3754">
        <v>665223</v>
      </c>
      <c r="J3754" t="s">
        <v>41</v>
      </c>
      <c r="K3754" t="s">
        <v>2356</v>
      </c>
      <c r="L3754" t="s">
        <v>2356</v>
      </c>
      <c r="N3754" t="s">
        <v>2357</v>
      </c>
      <c r="P3754">
        <v>24948775</v>
      </c>
      <c r="Q3754" t="s">
        <v>2354</v>
      </c>
      <c r="R3754">
        <v>360</v>
      </c>
      <c r="S3754">
        <v>119</v>
      </c>
    </row>
    <row r="3755" spans="1:19">
      <c r="A3755" t="s">
        <v>28</v>
      </c>
      <c r="B3755" t="s">
        <v>29</v>
      </c>
      <c r="C3755" t="s">
        <v>22</v>
      </c>
      <c r="D3755" t="s">
        <v>23</v>
      </c>
      <c r="E3755" t="s">
        <v>5</v>
      </c>
      <c r="G3755" t="s">
        <v>24</v>
      </c>
      <c r="H3755">
        <v>716839</v>
      </c>
      <c r="I3755">
        <v>717198</v>
      </c>
      <c r="J3755" t="s">
        <v>25</v>
      </c>
      <c r="K3755" t="s">
        <v>2542</v>
      </c>
      <c r="L3755" t="s">
        <v>2542</v>
      </c>
      <c r="N3755" t="s">
        <v>2543</v>
      </c>
      <c r="P3755">
        <v>24945854</v>
      </c>
      <c r="Q3755" t="s">
        <v>2540</v>
      </c>
      <c r="R3755">
        <v>360</v>
      </c>
      <c r="S3755">
        <v>119</v>
      </c>
    </row>
    <row r="3756" spans="1:19">
      <c r="A3756" t="s">
        <v>28</v>
      </c>
      <c r="B3756" t="s">
        <v>29</v>
      </c>
      <c r="C3756" t="s">
        <v>22</v>
      </c>
      <c r="D3756" t="s">
        <v>23</v>
      </c>
      <c r="E3756" t="s">
        <v>5</v>
      </c>
      <c r="G3756" t="s">
        <v>24</v>
      </c>
      <c r="H3756">
        <v>893354</v>
      </c>
      <c r="I3756">
        <v>893713</v>
      </c>
      <c r="J3756" t="s">
        <v>25</v>
      </c>
      <c r="K3756" t="s">
        <v>3157</v>
      </c>
      <c r="L3756" t="s">
        <v>3157</v>
      </c>
      <c r="N3756" t="s">
        <v>3158</v>
      </c>
      <c r="P3756">
        <v>24946371</v>
      </c>
      <c r="Q3756" t="s">
        <v>3155</v>
      </c>
      <c r="R3756">
        <v>360</v>
      </c>
      <c r="S3756">
        <v>119</v>
      </c>
    </row>
    <row r="3757" spans="1:19">
      <c r="A3757" t="s">
        <v>28</v>
      </c>
      <c r="B3757" t="s">
        <v>29</v>
      </c>
      <c r="C3757" t="s">
        <v>22</v>
      </c>
      <c r="D3757" t="s">
        <v>23</v>
      </c>
      <c r="E3757" t="s">
        <v>5</v>
      </c>
      <c r="G3757" t="s">
        <v>24</v>
      </c>
      <c r="H3757">
        <v>1137862</v>
      </c>
      <c r="I3757">
        <v>1138221</v>
      </c>
      <c r="J3757" t="s">
        <v>41</v>
      </c>
      <c r="K3757" t="s">
        <v>4007</v>
      </c>
      <c r="L3757" t="s">
        <v>4007</v>
      </c>
      <c r="N3757" t="s">
        <v>49</v>
      </c>
      <c r="P3757">
        <v>24949231</v>
      </c>
      <c r="Q3757" t="s">
        <v>4005</v>
      </c>
      <c r="R3757">
        <v>360</v>
      </c>
      <c r="S3757">
        <v>119</v>
      </c>
    </row>
    <row r="3758" spans="1:19">
      <c r="A3758" t="s">
        <v>28</v>
      </c>
      <c r="B3758" t="s">
        <v>29</v>
      </c>
      <c r="C3758" t="s">
        <v>22</v>
      </c>
      <c r="D3758" t="s">
        <v>23</v>
      </c>
      <c r="E3758" t="s">
        <v>5</v>
      </c>
      <c r="G3758" t="s">
        <v>24</v>
      </c>
      <c r="H3758">
        <v>1423171</v>
      </c>
      <c r="I3758">
        <v>1423530</v>
      </c>
      <c r="J3758" t="s">
        <v>25</v>
      </c>
      <c r="K3758" t="s">
        <v>4954</v>
      </c>
      <c r="L3758" t="s">
        <v>4954</v>
      </c>
      <c r="N3758" t="s">
        <v>4955</v>
      </c>
      <c r="P3758">
        <v>24947583</v>
      </c>
      <c r="Q3758" t="s">
        <v>4952</v>
      </c>
      <c r="R3758">
        <v>360</v>
      </c>
      <c r="S3758">
        <v>119</v>
      </c>
    </row>
    <row r="3759" spans="1:19">
      <c r="A3759" t="s">
        <v>28</v>
      </c>
      <c r="B3759" t="s">
        <v>29</v>
      </c>
      <c r="C3759" t="s">
        <v>22</v>
      </c>
      <c r="D3759" t="s">
        <v>23</v>
      </c>
      <c r="E3759" t="s">
        <v>5</v>
      </c>
      <c r="G3759" t="s">
        <v>24</v>
      </c>
      <c r="H3759">
        <v>1840982</v>
      </c>
      <c r="I3759">
        <v>1841341</v>
      </c>
      <c r="J3759" t="s">
        <v>25</v>
      </c>
      <c r="K3759" t="s">
        <v>6200</v>
      </c>
      <c r="L3759" t="s">
        <v>6200</v>
      </c>
      <c r="N3759" t="s">
        <v>6201</v>
      </c>
      <c r="O3759" t="s">
        <v>6197</v>
      </c>
      <c r="P3759">
        <v>24945826</v>
      </c>
      <c r="Q3759" t="s">
        <v>6198</v>
      </c>
      <c r="R3759">
        <v>360</v>
      </c>
      <c r="S3759">
        <v>119</v>
      </c>
    </row>
    <row r="3760" spans="1:19">
      <c r="A3760" t="s">
        <v>28</v>
      </c>
      <c r="B3760" t="s">
        <v>29</v>
      </c>
      <c r="C3760" t="s">
        <v>22</v>
      </c>
      <c r="D3760" t="s">
        <v>23</v>
      </c>
      <c r="E3760" t="s">
        <v>5</v>
      </c>
      <c r="G3760" t="s">
        <v>24</v>
      </c>
      <c r="H3760">
        <v>1973351</v>
      </c>
      <c r="I3760">
        <v>1973710</v>
      </c>
      <c r="J3760" t="s">
        <v>41</v>
      </c>
      <c r="K3760" t="s">
        <v>6605</v>
      </c>
      <c r="L3760" t="s">
        <v>6605</v>
      </c>
      <c r="N3760" t="s">
        <v>6112</v>
      </c>
      <c r="P3760">
        <v>24948818</v>
      </c>
      <c r="Q3760" t="s">
        <v>6603</v>
      </c>
      <c r="R3760">
        <v>360</v>
      </c>
      <c r="S3760">
        <v>119</v>
      </c>
    </row>
    <row r="3761" spans="1:19">
      <c r="A3761" t="s">
        <v>28</v>
      </c>
      <c r="B3761" t="s">
        <v>29</v>
      </c>
      <c r="C3761" t="s">
        <v>22</v>
      </c>
      <c r="D3761" t="s">
        <v>23</v>
      </c>
      <c r="E3761" t="s">
        <v>5</v>
      </c>
      <c r="G3761" t="s">
        <v>24</v>
      </c>
      <c r="H3761">
        <v>2253414</v>
      </c>
      <c r="I3761">
        <v>2253773</v>
      </c>
      <c r="J3761" t="s">
        <v>25</v>
      </c>
      <c r="K3761" t="s">
        <v>7430</v>
      </c>
      <c r="L3761" t="s">
        <v>7430</v>
      </c>
      <c r="N3761" t="s">
        <v>7431</v>
      </c>
      <c r="P3761">
        <v>24949256</v>
      </c>
      <c r="Q3761" t="s">
        <v>7428</v>
      </c>
      <c r="R3761">
        <v>360</v>
      </c>
      <c r="S3761">
        <v>119</v>
      </c>
    </row>
    <row r="3762" spans="1:19">
      <c r="A3762" t="s">
        <v>28</v>
      </c>
      <c r="B3762" t="s">
        <v>29</v>
      </c>
      <c r="C3762" t="s">
        <v>22</v>
      </c>
      <c r="D3762" t="s">
        <v>23</v>
      </c>
      <c r="E3762" t="s">
        <v>5</v>
      </c>
      <c r="G3762" t="s">
        <v>24</v>
      </c>
      <c r="H3762">
        <v>2814598</v>
      </c>
      <c r="I3762">
        <v>2814957</v>
      </c>
      <c r="J3762" t="s">
        <v>25</v>
      </c>
      <c r="K3762" t="s">
        <v>9274</v>
      </c>
      <c r="L3762" t="s">
        <v>9274</v>
      </c>
      <c r="N3762" t="s">
        <v>49</v>
      </c>
      <c r="P3762">
        <v>24945938</v>
      </c>
      <c r="Q3762" t="s">
        <v>9272</v>
      </c>
      <c r="R3762">
        <v>360</v>
      </c>
      <c r="S3762">
        <v>119</v>
      </c>
    </row>
    <row r="3763" spans="1:19">
      <c r="A3763" t="s">
        <v>28</v>
      </c>
      <c r="B3763" t="s">
        <v>29</v>
      </c>
      <c r="C3763" t="s">
        <v>22</v>
      </c>
      <c r="D3763" t="s">
        <v>23</v>
      </c>
      <c r="E3763" t="s">
        <v>5</v>
      </c>
      <c r="G3763" t="s">
        <v>24</v>
      </c>
      <c r="H3763">
        <v>3990337</v>
      </c>
      <c r="I3763">
        <v>3990696</v>
      </c>
      <c r="J3763" t="s">
        <v>25</v>
      </c>
      <c r="K3763" t="s">
        <v>13119</v>
      </c>
      <c r="L3763" t="s">
        <v>13119</v>
      </c>
      <c r="N3763" t="s">
        <v>8708</v>
      </c>
      <c r="P3763">
        <v>24946600</v>
      </c>
      <c r="Q3763" t="s">
        <v>13117</v>
      </c>
      <c r="R3763">
        <v>360</v>
      </c>
      <c r="S3763">
        <v>119</v>
      </c>
    </row>
    <row r="3764" spans="1:19">
      <c r="A3764" t="s">
        <v>28</v>
      </c>
      <c r="B3764" t="s">
        <v>29</v>
      </c>
      <c r="C3764" t="s">
        <v>22</v>
      </c>
      <c r="D3764" t="s">
        <v>23</v>
      </c>
      <c r="E3764" t="s">
        <v>5</v>
      </c>
      <c r="G3764" t="s">
        <v>24</v>
      </c>
      <c r="H3764">
        <v>4450173</v>
      </c>
      <c r="I3764">
        <v>4450532</v>
      </c>
      <c r="J3764" t="s">
        <v>25</v>
      </c>
      <c r="K3764" t="s">
        <v>14601</v>
      </c>
      <c r="L3764" t="s">
        <v>14601</v>
      </c>
      <c r="N3764" t="s">
        <v>14602</v>
      </c>
      <c r="P3764">
        <v>24947021</v>
      </c>
      <c r="Q3764" t="s">
        <v>14599</v>
      </c>
      <c r="R3764">
        <v>360</v>
      </c>
      <c r="S3764">
        <v>119</v>
      </c>
    </row>
    <row r="3765" spans="1:19">
      <c r="A3765" t="s">
        <v>28</v>
      </c>
      <c r="B3765" t="s">
        <v>29</v>
      </c>
      <c r="C3765" t="s">
        <v>22</v>
      </c>
      <c r="D3765" t="s">
        <v>23</v>
      </c>
      <c r="E3765" t="s">
        <v>5</v>
      </c>
      <c r="G3765" t="s">
        <v>24</v>
      </c>
      <c r="H3765">
        <v>4451602</v>
      </c>
      <c r="I3765">
        <v>4451961</v>
      </c>
      <c r="J3765" t="s">
        <v>41</v>
      </c>
      <c r="K3765" t="s">
        <v>14611</v>
      </c>
      <c r="L3765" t="s">
        <v>14611</v>
      </c>
      <c r="N3765" t="s">
        <v>49</v>
      </c>
      <c r="P3765">
        <v>24949414</v>
      </c>
      <c r="Q3765" t="s">
        <v>14610</v>
      </c>
      <c r="R3765">
        <v>360</v>
      </c>
      <c r="S3765">
        <v>119</v>
      </c>
    </row>
    <row r="3766" spans="1:19">
      <c r="A3766" t="s">
        <v>28</v>
      </c>
      <c r="B3766" t="s">
        <v>29</v>
      </c>
      <c r="C3766" t="s">
        <v>22</v>
      </c>
      <c r="D3766" t="s">
        <v>23</v>
      </c>
      <c r="E3766" t="s">
        <v>5</v>
      </c>
      <c r="G3766" t="s">
        <v>24</v>
      </c>
      <c r="H3766">
        <v>96834</v>
      </c>
      <c r="I3766">
        <v>97190</v>
      </c>
      <c r="J3766" t="s">
        <v>25</v>
      </c>
      <c r="K3766" t="s">
        <v>326</v>
      </c>
      <c r="L3766" t="s">
        <v>326</v>
      </c>
      <c r="N3766" t="s">
        <v>327</v>
      </c>
      <c r="P3766">
        <v>24948183</v>
      </c>
      <c r="Q3766" t="s">
        <v>324</v>
      </c>
      <c r="R3766">
        <v>357</v>
      </c>
      <c r="S3766">
        <v>118</v>
      </c>
    </row>
    <row r="3767" spans="1:19">
      <c r="A3767" t="s">
        <v>28</v>
      </c>
      <c r="B3767" t="s">
        <v>29</v>
      </c>
      <c r="C3767" t="s">
        <v>22</v>
      </c>
      <c r="D3767" t="s">
        <v>23</v>
      </c>
      <c r="E3767" t="s">
        <v>5</v>
      </c>
      <c r="G3767" t="s">
        <v>24</v>
      </c>
      <c r="H3767">
        <v>764453</v>
      </c>
      <c r="I3767">
        <v>764809</v>
      </c>
      <c r="J3767" t="s">
        <v>25</v>
      </c>
      <c r="K3767" t="s">
        <v>2728</v>
      </c>
      <c r="L3767" t="s">
        <v>2728</v>
      </c>
      <c r="N3767" t="s">
        <v>2729</v>
      </c>
      <c r="P3767">
        <v>24947905</v>
      </c>
      <c r="Q3767" t="s">
        <v>2726</v>
      </c>
      <c r="R3767">
        <v>357</v>
      </c>
      <c r="S3767">
        <v>118</v>
      </c>
    </row>
    <row r="3768" spans="1:19">
      <c r="A3768" t="s">
        <v>28</v>
      </c>
      <c r="B3768" t="s">
        <v>29</v>
      </c>
      <c r="C3768" t="s">
        <v>22</v>
      </c>
      <c r="D3768" t="s">
        <v>23</v>
      </c>
      <c r="E3768" t="s">
        <v>5</v>
      </c>
      <c r="G3768" t="s">
        <v>24</v>
      </c>
      <c r="H3768">
        <v>920668</v>
      </c>
      <c r="I3768">
        <v>921024</v>
      </c>
      <c r="J3768" t="s">
        <v>41</v>
      </c>
      <c r="K3768" t="s">
        <v>3250</v>
      </c>
      <c r="L3768" t="s">
        <v>3250</v>
      </c>
      <c r="N3768" t="s">
        <v>3251</v>
      </c>
      <c r="P3768">
        <v>24945479</v>
      </c>
      <c r="Q3768" t="s">
        <v>3248</v>
      </c>
      <c r="R3768">
        <v>357</v>
      </c>
      <c r="S3768">
        <v>118</v>
      </c>
    </row>
    <row r="3769" spans="1:19">
      <c r="A3769" t="s">
        <v>28</v>
      </c>
      <c r="B3769" t="s">
        <v>29</v>
      </c>
      <c r="C3769" t="s">
        <v>22</v>
      </c>
      <c r="D3769" t="s">
        <v>23</v>
      </c>
      <c r="E3769" t="s">
        <v>5</v>
      </c>
      <c r="G3769" t="s">
        <v>24</v>
      </c>
      <c r="H3769">
        <v>975236</v>
      </c>
      <c r="I3769">
        <v>975592</v>
      </c>
      <c r="J3769" t="s">
        <v>25</v>
      </c>
      <c r="K3769" t="s">
        <v>3433</v>
      </c>
      <c r="L3769" t="s">
        <v>3433</v>
      </c>
      <c r="N3769" t="s">
        <v>3434</v>
      </c>
      <c r="P3769">
        <v>24946757</v>
      </c>
      <c r="Q3769" t="s">
        <v>3431</v>
      </c>
      <c r="R3769">
        <v>357</v>
      </c>
      <c r="S3769">
        <v>118</v>
      </c>
    </row>
    <row r="3770" spans="1:19">
      <c r="A3770" t="s">
        <v>28</v>
      </c>
      <c r="B3770" t="s">
        <v>29</v>
      </c>
      <c r="C3770" t="s">
        <v>22</v>
      </c>
      <c r="D3770" t="s">
        <v>23</v>
      </c>
      <c r="E3770" t="s">
        <v>5</v>
      </c>
      <c r="G3770" t="s">
        <v>24</v>
      </c>
      <c r="H3770">
        <v>975788</v>
      </c>
      <c r="I3770">
        <v>976144</v>
      </c>
      <c r="J3770" t="s">
        <v>25</v>
      </c>
      <c r="K3770" t="s">
        <v>3440</v>
      </c>
      <c r="L3770" t="s">
        <v>3440</v>
      </c>
      <c r="N3770" t="s">
        <v>2357</v>
      </c>
      <c r="P3770">
        <v>24947752</v>
      </c>
      <c r="Q3770" t="s">
        <v>3438</v>
      </c>
      <c r="R3770">
        <v>357</v>
      </c>
      <c r="S3770">
        <v>118</v>
      </c>
    </row>
    <row r="3771" spans="1:19">
      <c r="A3771" t="s">
        <v>28</v>
      </c>
      <c r="B3771" t="s">
        <v>29</v>
      </c>
      <c r="C3771" t="s">
        <v>22</v>
      </c>
      <c r="D3771" t="s">
        <v>23</v>
      </c>
      <c r="E3771" t="s">
        <v>5</v>
      </c>
      <c r="G3771" t="s">
        <v>24</v>
      </c>
      <c r="H3771">
        <v>1382933</v>
      </c>
      <c r="I3771">
        <v>1383289</v>
      </c>
      <c r="J3771" t="s">
        <v>41</v>
      </c>
      <c r="K3771" t="s">
        <v>4810</v>
      </c>
      <c r="L3771" t="s">
        <v>4810</v>
      </c>
      <c r="N3771" t="s">
        <v>49</v>
      </c>
      <c r="P3771">
        <v>24948767</v>
      </c>
      <c r="Q3771" t="s">
        <v>4808</v>
      </c>
      <c r="R3771">
        <v>357</v>
      </c>
      <c r="S3771">
        <v>118</v>
      </c>
    </row>
    <row r="3772" spans="1:19">
      <c r="A3772" t="s">
        <v>28</v>
      </c>
      <c r="B3772" t="s">
        <v>29</v>
      </c>
      <c r="C3772" t="s">
        <v>22</v>
      </c>
      <c r="D3772" t="s">
        <v>23</v>
      </c>
      <c r="E3772" t="s">
        <v>5</v>
      </c>
      <c r="G3772" t="s">
        <v>24</v>
      </c>
      <c r="H3772">
        <v>1517340</v>
      </c>
      <c r="I3772">
        <v>1517696</v>
      </c>
      <c r="J3772" t="s">
        <v>25</v>
      </c>
      <c r="K3772" t="s">
        <v>5244</v>
      </c>
      <c r="L3772" t="s">
        <v>5244</v>
      </c>
      <c r="N3772" t="s">
        <v>5245</v>
      </c>
      <c r="P3772">
        <v>24947950</v>
      </c>
      <c r="Q3772" t="s">
        <v>5242</v>
      </c>
      <c r="R3772">
        <v>357</v>
      </c>
      <c r="S3772">
        <v>118</v>
      </c>
    </row>
    <row r="3773" spans="1:19">
      <c r="A3773" t="s">
        <v>28</v>
      </c>
      <c r="B3773" t="s">
        <v>29</v>
      </c>
      <c r="C3773" t="s">
        <v>22</v>
      </c>
      <c r="D3773" t="s">
        <v>23</v>
      </c>
      <c r="E3773" t="s">
        <v>5</v>
      </c>
      <c r="G3773" t="s">
        <v>24</v>
      </c>
      <c r="H3773">
        <v>1643660</v>
      </c>
      <c r="I3773">
        <v>1644016</v>
      </c>
      <c r="J3773" t="s">
        <v>25</v>
      </c>
      <c r="K3773" t="s">
        <v>5586</v>
      </c>
      <c r="L3773" t="s">
        <v>5586</v>
      </c>
      <c r="N3773" t="s">
        <v>5587</v>
      </c>
      <c r="P3773">
        <v>24946484</v>
      </c>
      <c r="Q3773" t="s">
        <v>5584</v>
      </c>
      <c r="R3773">
        <v>357</v>
      </c>
      <c r="S3773">
        <v>118</v>
      </c>
    </row>
    <row r="3774" spans="1:19">
      <c r="A3774" t="s">
        <v>28</v>
      </c>
      <c r="B3774" t="s">
        <v>29</v>
      </c>
      <c r="C3774" t="s">
        <v>22</v>
      </c>
      <c r="D3774" t="s">
        <v>23</v>
      </c>
      <c r="E3774" t="s">
        <v>5</v>
      </c>
      <c r="G3774" t="s">
        <v>24</v>
      </c>
      <c r="H3774">
        <v>2712179</v>
      </c>
      <c r="I3774">
        <v>2712535</v>
      </c>
      <c r="J3774" t="s">
        <v>41</v>
      </c>
      <c r="K3774" t="s">
        <v>8971</v>
      </c>
      <c r="L3774" t="s">
        <v>8971</v>
      </c>
      <c r="N3774" t="s">
        <v>49</v>
      </c>
      <c r="P3774">
        <v>24947208</v>
      </c>
      <c r="Q3774" t="s">
        <v>8969</v>
      </c>
      <c r="R3774">
        <v>357</v>
      </c>
      <c r="S3774">
        <v>118</v>
      </c>
    </row>
    <row r="3775" spans="1:19">
      <c r="A3775" t="s">
        <v>28</v>
      </c>
      <c r="B3775" t="s">
        <v>29</v>
      </c>
      <c r="C3775" t="s">
        <v>22</v>
      </c>
      <c r="D3775" t="s">
        <v>23</v>
      </c>
      <c r="E3775" t="s">
        <v>5</v>
      </c>
      <c r="G3775" t="s">
        <v>24</v>
      </c>
      <c r="H3775">
        <v>4013940</v>
      </c>
      <c r="I3775">
        <v>4014296</v>
      </c>
      <c r="J3775" t="s">
        <v>41</v>
      </c>
      <c r="K3775" t="s">
        <v>13200</v>
      </c>
      <c r="L3775" t="s">
        <v>13200</v>
      </c>
      <c r="N3775" t="s">
        <v>13201</v>
      </c>
      <c r="P3775">
        <v>24948030</v>
      </c>
      <c r="Q3775" t="s">
        <v>13198</v>
      </c>
      <c r="R3775">
        <v>357</v>
      </c>
      <c r="S3775">
        <v>118</v>
      </c>
    </row>
    <row r="3776" spans="1:19">
      <c r="A3776" t="s">
        <v>28</v>
      </c>
      <c r="B3776" t="s">
        <v>29</v>
      </c>
      <c r="C3776" t="s">
        <v>22</v>
      </c>
      <c r="D3776" t="s">
        <v>23</v>
      </c>
      <c r="E3776" t="s">
        <v>5</v>
      </c>
      <c r="G3776" t="s">
        <v>24</v>
      </c>
      <c r="H3776">
        <v>4531632</v>
      </c>
      <c r="I3776">
        <v>4531988</v>
      </c>
      <c r="J3776" t="s">
        <v>41</v>
      </c>
      <c r="K3776" t="s">
        <v>14936</v>
      </c>
      <c r="L3776" t="s">
        <v>14936</v>
      </c>
      <c r="N3776" t="s">
        <v>14937</v>
      </c>
      <c r="P3776">
        <v>24947046</v>
      </c>
      <c r="Q3776" t="s">
        <v>14934</v>
      </c>
      <c r="R3776">
        <v>357</v>
      </c>
      <c r="S3776">
        <v>118</v>
      </c>
    </row>
    <row r="3777" spans="1:19">
      <c r="A3777" t="s">
        <v>28</v>
      </c>
      <c r="B3777" t="s">
        <v>29</v>
      </c>
      <c r="C3777" t="s">
        <v>22</v>
      </c>
      <c r="D3777" t="s">
        <v>23</v>
      </c>
      <c r="E3777" t="s">
        <v>5</v>
      </c>
      <c r="G3777" t="s">
        <v>24</v>
      </c>
      <c r="H3777">
        <v>285507</v>
      </c>
      <c r="I3777">
        <v>285860</v>
      </c>
      <c r="J3777" t="s">
        <v>25</v>
      </c>
      <c r="K3777" t="s">
        <v>1027</v>
      </c>
      <c r="L3777" t="s">
        <v>1027</v>
      </c>
      <c r="N3777" t="s">
        <v>1028</v>
      </c>
      <c r="P3777">
        <v>24947597</v>
      </c>
      <c r="Q3777" t="s">
        <v>1025</v>
      </c>
      <c r="R3777">
        <v>354</v>
      </c>
      <c r="S3777">
        <v>117</v>
      </c>
    </row>
    <row r="3778" spans="1:19">
      <c r="A3778" t="s">
        <v>28</v>
      </c>
      <c r="B3778" t="s">
        <v>29</v>
      </c>
      <c r="C3778" t="s">
        <v>22</v>
      </c>
      <c r="D3778" t="s">
        <v>23</v>
      </c>
      <c r="E3778" t="s">
        <v>5</v>
      </c>
      <c r="G3778" t="s">
        <v>24</v>
      </c>
      <c r="H3778">
        <v>1427387</v>
      </c>
      <c r="I3778">
        <v>1427740</v>
      </c>
      <c r="J3778" t="s">
        <v>25</v>
      </c>
      <c r="K3778" t="s">
        <v>4970</v>
      </c>
      <c r="L3778" t="s">
        <v>4970</v>
      </c>
      <c r="N3778" t="s">
        <v>4971</v>
      </c>
      <c r="P3778">
        <v>24945635</v>
      </c>
      <c r="Q3778" t="s">
        <v>4968</v>
      </c>
      <c r="R3778">
        <v>354</v>
      </c>
      <c r="S3778">
        <v>117</v>
      </c>
    </row>
    <row r="3779" spans="1:19">
      <c r="A3779" t="s">
        <v>28</v>
      </c>
      <c r="B3779" t="s">
        <v>29</v>
      </c>
      <c r="C3779" t="s">
        <v>22</v>
      </c>
      <c r="D3779" t="s">
        <v>23</v>
      </c>
      <c r="E3779" t="s">
        <v>5</v>
      </c>
      <c r="G3779" t="s">
        <v>24</v>
      </c>
      <c r="H3779">
        <v>1660220</v>
      </c>
      <c r="I3779">
        <v>1660573</v>
      </c>
      <c r="J3779" t="s">
        <v>25</v>
      </c>
      <c r="K3779" t="s">
        <v>5620</v>
      </c>
      <c r="L3779" t="s">
        <v>5620</v>
      </c>
      <c r="N3779" t="s">
        <v>49</v>
      </c>
      <c r="P3779">
        <v>24948105</v>
      </c>
      <c r="Q3779" t="s">
        <v>5618</v>
      </c>
      <c r="R3779">
        <v>354</v>
      </c>
      <c r="S3779">
        <v>117</v>
      </c>
    </row>
    <row r="3780" spans="1:19">
      <c r="A3780" t="s">
        <v>28</v>
      </c>
      <c r="B3780" t="s">
        <v>29</v>
      </c>
      <c r="C3780" t="s">
        <v>22</v>
      </c>
      <c r="D3780" t="s">
        <v>23</v>
      </c>
      <c r="E3780" t="s">
        <v>5</v>
      </c>
      <c r="G3780" t="s">
        <v>24</v>
      </c>
      <c r="H3780">
        <v>1664692</v>
      </c>
      <c r="I3780">
        <v>1665045</v>
      </c>
      <c r="J3780" t="s">
        <v>25</v>
      </c>
      <c r="K3780" t="s">
        <v>5641</v>
      </c>
      <c r="L3780" t="s">
        <v>5641</v>
      </c>
      <c r="N3780" t="s">
        <v>4978</v>
      </c>
      <c r="P3780">
        <v>24945653</v>
      </c>
      <c r="Q3780" t="s">
        <v>5639</v>
      </c>
      <c r="R3780">
        <v>354</v>
      </c>
      <c r="S3780">
        <v>117</v>
      </c>
    </row>
    <row r="3781" spans="1:19">
      <c r="A3781" t="s">
        <v>28</v>
      </c>
      <c r="B3781" t="s">
        <v>29</v>
      </c>
      <c r="C3781" t="s">
        <v>22</v>
      </c>
      <c r="D3781" t="s">
        <v>23</v>
      </c>
      <c r="E3781" t="s">
        <v>5</v>
      </c>
      <c r="G3781" t="s">
        <v>24</v>
      </c>
      <c r="H3781">
        <v>1665782</v>
      </c>
      <c r="I3781">
        <v>1666135</v>
      </c>
      <c r="J3781" t="s">
        <v>25</v>
      </c>
      <c r="K3781" t="s">
        <v>5647</v>
      </c>
      <c r="L3781" t="s">
        <v>5647</v>
      </c>
      <c r="N3781" t="s">
        <v>5648</v>
      </c>
      <c r="P3781">
        <v>24948916</v>
      </c>
      <c r="Q3781" t="s">
        <v>5645</v>
      </c>
      <c r="R3781">
        <v>354</v>
      </c>
      <c r="S3781">
        <v>117</v>
      </c>
    </row>
    <row r="3782" spans="1:19">
      <c r="A3782" t="s">
        <v>28</v>
      </c>
      <c r="B3782" t="s">
        <v>29</v>
      </c>
      <c r="C3782" t="s">
        <v>22</v>
      </c>
      <c r="D3782" t="s">
        <v>23</v>
      </c>
      <c r="E3782" t="s">
        <v>5</v>
      </c>
      <c r="G3782" t="s">
        <v>24</v>
      </c>
      <c r="H3782">
        <v>2338809</v>
      </c>
      <c r="I3782">
        <v>2339162</v>
      </c>
      <c r="J3782" t="s">
        <v>25</v>
      </c>
      <c r="K3782" t="s">
        <v>7760</v>
      </c>
      <c r="L3782" t="s">
        <v>7760</v>
      </c>
      <c r="N3782" t="s">
        <v>1514</v>
      </c>
      <c r="P3782">
        <v>24945238</v>
      </c>
      <c r="Q3782" t="s">
        <v>7758</v>
      </c>
      <c r="R3782">
        <v>354</v>
      </c>
      <c r="S3782">
        <v>117</v>
      </c>
    </row>
    <row r="3783" spans="1:19">
      <c r="A3783" t="s">
        <v>28</v>
      </c>
      <c r="B3783" t="s">
        <v>29</v>
      </c>
      <c r="C3783" t="s">
        <v>22</v>
      </c>
      <c r="D3783" t="s">
        <v>23</v>
      </c>
      <c r="E3783" t="s">
        <v>5</v>
      </c>
      <c r="G3783" t="s">
        <v>24</v>
      </c>
      <c r="H3783">
        <v>2565826</v>
      </c>
      <c r="I3783">
        <v>2566179</v>
      </c>
      <c r="J3783" t="s">
        <v>25</v>
      </c>
      <c r="K3783" t="s">
        <v>8508</v>
      </c>
      <c r="L3783" t="s">
        <v>8508</v>
      </c>
      <c r="N3783" t="s">
        <v>49</v>
      </c>
      <c r="P3783">
        <v>24947049</v>
      </c>
      <c r="Q3783" t="s">
        <v>8506</v>
      </c>
      <c r="R3783">
        <v>354</v>
      </c>
      <c r="S3783">
        <v>117</v>
      </c>
    </row>
    <row r="3784" spans="1:19">
      <c r="A3784" t="s">
        <v>28</v>
      </c>
      <c r="B3784" t="s">
        <v>29</v>
      </c>
      <c r="C3784" t="s">
        <v>22</v>
      </c>
      <c r="D3784" t="s">
        <v>23</v>
      </c>
      <c r="E3784" t="s">
        <v>5</v>
      </c>
      <c r="G3784" t="s">
        <v>24</v>
      </c>
      <c r="H3784">
        <v>2654423</v>
      </c>
      <c r="I3784">
        <v>2654776</v>
      </c>
      <c r="J3784" t="s">
        <v>25</v>
      </c>
      <c r="K3784" t="s">
        <v>8796</v>
      </c>
      <c r="L3784" t="s">
        <v>8796</v>
      </c>
      <c r="N3784" t="s">
        <v>49</v>
      </c>
      <c r="P3784">
        <v>24948835</v>
      </c>
      <c r="Q3784" t="s">
        <v>8794</v>
      </c>
      <c r="R3784">
        <v>354</v>
      </c>
      <c r="S3784">
        <v>117</v>
      </c>
    </row>
    <row r="3785" spans="1:19">
      <c r="A3785" t="s">
        <v>28</v>
      </c>
      <c r="B3785" t="s">
        <v>29</v>
      </c>
      <c r="C3785" t="s">
        <v>22</v>
      </c>
      <c r="D3785" t="s">
        <v>23</v>
      </c>
      <c r="E3785" t="s">
        <v>5</v>
      </c>
      <c r="G3785" t="s">
        <v>24</v>
      </c>
      <c r="H3785">
        <v>2905821</v>
      </c>
      <c r="I3785">
        <v>2906174</v>
      </c>
      <c r="J3785" t="s">
        <v>25</v>
      </c>
      <c r="K3785" t="s">
        <v>9542</v>
      </c>
      <c r="L3785" t="s">
        <v>9542</v>
      </c>
      <c r="N3785" t="s">
        <v>49</v>
      </c>
      <c r="P3785">
        <v>24948557</v>
      </c>
      <c r="Q3785" t="s">
        <v>9540</v>
      </c>
      <c r="R3785">
        <v>354</v>
      </c>
      <c r="S3785">
        <v>117</v>
      </c>
    </row>
    <row r="3786" spans="1:19">
      <c r="A3786" t="s">
        <v>28</v>
      </c>
      <c r="B3786" t="s">
        <v>29</v>
      </c>
      <c r="C3786" t="s">
        <v>22</v>
      </c>
      <c r="D3786" t="s">
        <v>23</v>
      </c>
      <c r="E3786" t="s">
        <v>5</v>
      </c>
      <c r="G3786" t="s">
        <v>24</v>
      </c>
      <c r="H3786">
        <v>3249224</v>
      </c>
      <c r="I3786">
        <v>3249577</v>
      </c>
      <c r="J3786" t="s">
        <v>25</v>
      </c>
      <c r="K3786" t="s">
        <v>10517</v>
      </c>
      <c r="L3786" t="s">
        <v>10517</v>
      </c>
      <c r="N3786" t="s">
        <v>1685</v>
      </c>
      <c r="P3786">
        <v>24947893</v>
      </c>
      <c r="Q3786" t="s">
        <v>10515</v>
      </c>
      <c r="R3786">
        <v>354</v>
      </c>
      <c r="S3786">
        <v>117</v>
      </c>
    </row>
    <row r="3787" spans="1:19">
      <c r="A3787" t="s">
        <v>28</v>
      </c>
      <c r="B3787" t="s">
        <v>29</v>
      </c>
      <c r="C3787" t="s">
        <v>22</v>
      </c>
      <c r="D3787" t="s">
        <v>23</v>
      </c>
      <c r="E3787" t="s">
        <v>5</v>
      </c>
      <c r="G3787" t="s">
        <v>24</v>
      </c>
      <c r="H3787">
        <v>3835073</v>
      </c>
      <c r="I3787">
        <v>3835426</v>
      </c>
      <c r="J3787" t="s">
        <v>25</v>
      </c>
      <c r="K3787" t="s">
        <v>12513</v>
      </c>
      <c r="L3787" t="s">
        <v>12513</v>
      </c>
      <c r="N3787" t="s">
        <v>7842</v>
      </c>
      <c r="P3787">
        <v>24945879</v>
      </c>
      <c r="Q3787" t="s">
        <v>12511</v>
      </c>
      <c r="R3787">
        <v>354</v>
      </c>
      <c r="S3787">
        <v>117</v>
      </c>
    </row>
    <row r="3788" spans="1:19">
      <c r="A3788" t="s">
        <v>28</v>
      </c>
      <c r="B3788" t="s">
        <v>29</v>
      </c>
      <c r="C3788" t="s">
        <v>22</v>
      </c>
      <c r="D3788" t="s">
        <v>23</v>
      </c>
      <c r="E3788" t="s">
        <v>5</v>
      </c>
      <c r="G3788" t="s">
        <v>24</v>
      </c>
      <c r="H3788">
        <v>3993852</v>
      </c>
      <c r="I3788">
        <v>3994205</v>
      </c>
      <c r="J3788" t="s">
        <v>41</v>
      </c>
      <c r="K3788" t="s">
        <v>13136</v>
      </c>
      <c r="L3788" t="s">
        <v>13136</v>
      </c>
      <c r="N3788" t="s">
        <v>13137</v>
      </c>
      <c r="P3788">
        <v>24945642</v>
      </c>
      <c r="Q3788" t="s">
        <v>13134</v>
      </c>
      <c r="R3788">
        <v>354</v>
      </c>
      <c r="S3788">
        <v>117</v>
      </c>
    </row>
    <row r="3789" spans="1:19">
      <c r="A3789" t="s">
        <v>28</v>
      </c>
      <c r="B3789" t="s">
        <v>29</v>
      </c>
      <c r="C3789" t="s">
        <v>22</v>
      </c>
      <c r="D3789" t="s">
        <v>23</v>
      </c>
      <c r="E3789" t="s">
        <v>5</v>
      </c>
      <c r="G3789" t="s">
        <v>24</v>
      </c>
      <c r="H3789">
        <v>4163794</v>
      </c>
      <c r="I3789">
        <v>4164147</v>
      </c>
      <c r="J3789" t="s">
        <v>25</v>
      </c>
      <c r="K3789" t="s">
        <v>13736</v>
      </c>
      <c r="L3789" t="s">
        <v>13736</v>
      </c>
      <c r="N3789" t="s">
        <v>49</v>
      </c>
      <c r="P3789">
        <v>24946676</v>
      </c>
      <c r="Q3789" t="s">
        <v>13734</v>
      </c>
      <c r="R3789">
        <v>354</v>
      </c>
      <c r="S3789">
        <v>117</v>
      </c>
    </row>
    <row r="3790" spans="1:19">
      <c r="A3790" t="s">
        <v>28</v>
      </c>
      <c r="B3790" t="s">
        <v>29</v>
      </c>
      <c r="C3790" t="s">
        <v>22</v>
      </c>
      <c r="D3790" t="s">
        <v>23</v>
      </c>
      <c r="E3790" t="s">
        <v>5</v>
      </c>
      <c r="G3790" t="s">
        <v>24</v>
      </c>
      <c r="H3790">
        <v>4176478</v>
      </c>
      <c r="I3790">
        <v>4176831</v>
      </c>
      <c r="J3790" t="s">
        <v>41</v>
      </c>
      <c r="K3790" t="s">
        <v>13780</v>
      </c>
      <c r="L3790" t="s">
        <v>13780</v>
      </c>
      <c r="N3790" t="s">
        <v>13781</v>
      </c>
      <c r="P3790">
        <v>24948669</v>
      </c>
      <c r="Q3790" t="s">
        <v>13778</v>
      </c>
      <c r="R3790">
        <v>354</v>
      </c>
      <c r="S3790">
        <v>117</v>
      </c>
    </row>
    <row r="3791" spans="1:19">
      <c r="A3791" t="s">
        <v>28</v>
      </c>
      <c r="B3791" t="s">
        <v>29</v>
      </c>
      <c r="C3791" t="s">
        <v>22</v>
      </c>
      <c r="D3791" t="s">
        <v>23</v>
      </c>
      <c r="E3791" t="s">
        <v>5</v>
      </c>
      <c r="G3791" t="s">
        <v>24</v>
      </c>
      <c r="H3791">
        <v>4507372</v>
      </c>
      <c r="I3791">
        <v>4507725</v>
      </c>
      <c r="J3791" t="s">
        <v>41</v>
      </c>
      <c r="K3791" t="s">
        <v>14811</v>
      </c>
      <c r="L3791" t="s">
        <v>14811</v>
      </c>
      <c r="N3791" t="s">
        <v>14812</v>
      </c>
      <c r="P3791">
        <v>24948211</v>
      </c>
      <c r="Q3791" t="s">
        <v>14809</v>
      </c>
      <c r="R3791">
        <v>354</v>
      </c>
      <c r="S3791">
        <v>117</v>
      </c>
    </row>
    <row r="3792" spans="1:19">
      <c r="A3792" t="s">
        <v>28</v>
      </c>
      <c r="B3792" t="s">
        <v>29</v>
      </c>
      <c r="C3792" t="s">
        <v>22</v>
      </c>
      <c r="D3792" t="s">
        <v>23</v>
      </c>
      <c r="E3792" t="s">
        <v>5</v>
      </c>
      <c r="G3792" t="s">
        <v>24</v>
      </c>
      <c r="H3792">
        <v>4663941</v>
      </c>
      <c r="I3792">
        <v>4664294</v>
      </c>
      <c r="J3792" t="s">
        <v>41</v>
      </c>
      <c r="K3792" t="s">
        <v>15383</v>
      </c>
      <c r="L3792" t="s">
        <v>15383</v>
      </c>
      <c r="N3792" t="s">
        <v>15384</v>
      </c>
      <c r="P3792">
        <v>24948499</v>
      </c>
      <c r="Q3792" t="s">
        <v>15381</v>
      </c>
      <c r="R3792">
        <v>354</v>
      </c>
      <c r="S3792">
        <v>117</v>
      </c>
    </row>
    <row r="3793" spans="1:19">
      <c r="A3793" t="s">
        <v>28</v>
      </c>
      <c r="B3793" t="s">
        <v>29</v>
      </c>
      <c r="C3793" t="s">
        <v>22</v>
      </c>
      <c r="D3793" t="s">
        <v>23</v>
      </c>
      <c r="E3793" t="s">
        <v>5</v>
      </c>
      <c r="G3793" t="s">
        <v>24</v>
      </c>
      <c r="H3793">
        <v>361306</v>
      </c>
      <c r="I3793">
        <v>361656</v>
      </c>
      <c r="J3793" t="s">
        <v>41</v>
      </c>
      <c r="K3793" t="s">
        <v>1272</v>
      </c>
      <c r="L3793" t="s">
        <v>1272</v>
      </c>
      <c r="N3793" t="s">
        <v>49</v>
      </c>
      <c r="P3793">
        <v>24949337</v>
      </c>
      <c r="Q3793" t="s">
        <v>1270</v>
      </c>
      <c r="R3793">
        <v>351</v>
      </c>
      <c r="S3793">
        <v>116</v>
      </c>
    </row>
    <row r="3794" spans="1:19">
      <c r="A3794" t="s">
        <v>28</v>
      </c>
      <c r="B3794" t="s">
        <v>29</v>
      </c>
      <c r="C3794" t="s">
        <v>22</v>
      </c>
      <c r="D3794" t="s">
        <v>23</v>
      </c>
      <c r="E3794" t="s">
        <v>5</v>
      </c>
      <c r="G3794" t="s">
        <v>24</v>
      </c>
      <c r="H3794">
        <v>791756</v>
      </c>
      <c r="I3794">
        <v>792106</v>
      </c>
      <c r="J3794" t="s">
        <v>41</v>
      </c>
      <c r="K3794" t="s">
        <v>2826</v>
      </c>
      <c r="L3794" t="s">
        <v>2826</v>
      </c>
      <c r="N3794" t="s">
        <v>2827</v>
      </c>
      <c r="O3794" t="s">
        <v>2823</v>
      </c>
      <c r="P3794">
        <v>24948966</v>
      </c>
      <c r="Q3794" t="s">
        <v>2824</v>
      </c>
      <c r="R3794">
        <v>351</v>
      </c>
      <c r="S3794">
        <v>116</v>
      </c>
    </row>
    <row r="3795" spans="1:19">
      <c r="A3795" t="s">
        <v>28</v>
      </c>
      <c r="B3795" t="s">
        <v>29</v>
      </c>
      <c r="C3795" t="s">
        <v>22</v>
      </c>
      <c r="D3795" t="s">
        <v>23</v>
      </c>
      <c r="E3795" t="s">
        <v>5</v>
      </c>
      <c r="G3795" t="s">
        <v>24</v>
      </c>
      <c r="H3795">
        <v>1545402</v>
      </c>
      <c r="I3795">
        <v>1545752</v>
      </c>
      <c r="J3795" t="s">
        <v>41</v>
      </c>
      <c r="K3795" t="s">
        <v>5323</v>
      </c>
      <c r="L3795" t="s">
        <v>5323</v>
      </c>
      <c r="N3795" t="s">
        <v>5324</v>
      </c>
      <c r="P3795">
        <v>24948070</v>
      </c>
      <c r="Q3795" t="s">
        <v>5321</v>
      </c>
      <c r="R3795">
        <v>351</v>
      </c>
      <c r="S3795">
        <v>116</v>
      </c>
    </row>
    <row r="3796" spans="1:19">
      <c r="A3796" t="s">
        <v>28</v>
      </c>
      <c r="B3796" t="s">
        <v>29</v>
      </c>
      <c r="C3796" t="s">
        <v>22</v>
      </c>
      <c r="D3796" t="s">
        <v>23</v>
      </c>
      <c r="E3796" t="s">
        <v>5</v>
      </c>
      <c r="G3796" t="s">
        <v>24</v>
      </c>
      <c r="H3796">
        <v>2820993</v>
      </c>
      <c r="I3796">
        <v>2821343</v>
      </c>
      <c r="J3796" t="s">
        <v>41</v>
      </c>
      <c r="K3796" t="s">
        <v>9304</v>
      </c>
      <c r="L3796" t="s">
        <v>9304</v>
      </c>
      <c r="N3796" t="s">
        <v>49</v>
      </c>
      <c r="P3796">
        <v>24946885</v>
      </c>
      <c r="Q3796" t="s">
        <v>9302</v>
      </c>
      <c r="R3796">
        <v>351</v>
      </c>
      <c r="S3796">
        <v>116</v>
      </c>
    </row>
    <row r="3797" spans="1:19">
      <c r="A3797" t="s">
        <v>28</v>
      </c>
      <c r="B3797" t="s">
        <v>29</v>
      </c>
      <c r="C3797" t="s">
        <v>22</v>
      </c>
      <c r="D3797" t="s">
        <v>23</v>
      </c>
      <c r="E3797" t="s">
        <v>5</v>
      </c>
      <c r="G3797" t="s">
        <v>24</v>
      </c>
      <c r="H3797">
        <v>3277754</v>
      </c>
      <c r="I3797">
        <v>3278104</v>
      </c>
      <c r="J3797" t="s">
        <v>25</v>
      </c>
      <c r="K3797" t="s">
        <v>10645</v>
      </c>
      <c r="L3797" t="s">
        <v>10645</v>
      </c>
      <c r="N3797" t="s">
        <v>10646</v>
      </c>
      <c r="O3797" t="s">
        <v>10642</v>
      </c>
      <c r="P3797">
        <v>24945253</v>
      </c>
      <c r="Q3797" t="s">
        <v>10643</v>
      </c>
      <c r="R3797">
        <v>351</v>
      </c>
      <c r="S3797">
        <v>116</v>
      </c>
    </row>
    <row r="3798" spans="1:19">
      <c r="A3798" t="s">
        <v>28</v>
      </c>
      <c r="B3798" t="s">
        <v>29</v>
      </c>
      <c r="C3798" t="s">
        <v>22</v>
      </c>
      <c r="D3798" t="s">
        <v>23</v>
      </c>
      <c r="E3798" t="s">
        <v>5</v>
      </c>
      <c r="G3798" t="s">
        <v>24</v>
      </c>
      <c r="H3798">
        <v>3759088</v>
      </c>
      <c r="I3798">
        <v>3759438</v>
      </c>
      <c r="J3798" t="s">
        <v>25</v>
      </c>
      <c r="K3798" t="s">
        <v>12284</v>
      </c>
      <c r="L3798" t="s">
        <v>12284</v>
      </c>
      <c r="N3798" t="s">
        <v>49</v>
      </c>
      <c r="P3798">
        <v>24946010</v>
      </c>
      <c r="Q3798" t="s">
        <v>12283</v>
      </c>
      <c r="R3798">
        <v>351</v>
      </c>
      <c r="S3798">
        <v>116</v>
      </c>
    </row>
    <row r="3799" spans="1:19">
      <c r="A3799" t="s">
        <v>28</v>
      </c>
      <c r="B3799" t="s">
        <v>29</v>
      </c>
      <c r="C3799" t="s">
        <v>22</v>
      </c>
      <c r="D3799" t="s">
        <v>23</v>
      </c>
      <c r="E3799" t="s">
        <v>5</v>
      </c>
      <c r="G3799" t="s">
        <v>24</v>
      </c>
      <c r="H3799">
        <v>167331</v>
      </c>
      <c r="I3799">
        <v>167678</v>
      </c>
      <c r="J3799" t="s">
        <v>25</v>
      </c>
      <c r="K3799" t="s">
        <v>577</v>
      </c>
      <c r="L3799" t="s">
        <v>577</v>
      </c>
      <c r="N3799" t="s">
        <v>49</v>
      </c>
      <c r="P3799">
        <v>24947101</v>
      </c>
      <c r="Q3799" t="s">
        <v>575</v>
      </c>
      <c r="R3799">
        <v>348</v>
      </c>
      <c r="S3799">
        <v>115</v>
      </c>
    </row>
    <row r="3800" spans="1:19">
      <c r="A3800" t="s">
        <v>28</v>
      </c>
      <c r="B3800" t="s">
        <v>29</v>
      </c>
      <c r="C3800" t="s">
        <v>22</v>
      </c>
      <c r="D3800" t="s">
        <v>23</v>
      </c>
      <c r="E3800" t="s">
        <v>5</v>
      </c>
      <c r="G3800" t="s">
        <v>24</v>
      </c>
      <c r="H3800">
        <v>476793</v>
      </c>
      <c r="I3800">
        <v>477140</v>
      </c>
      <c r="J3800" t="s">
        <v>25</v>
      </c>
      <c r="K3800" t="s">
        <v>1702</v>
      </c>
      <c r="L3800" t="s">
        <v>1702</v>
      </c>
      <c r="N3800" t="s">
        <v>1024</v>
      </c>
      <c r="P3800">
        <v>24946584</v>
      </c>
      <c r="Q3800" t="s">
        <v>1700</v>
      </c>
      <c r="R3800">
        <v>348</v>
      </c>
      <c r="S3800">
        <v>115</v>
      </c>
    </row>
    <row r="3801" spans="1:19">
      <c r="A3801" t="s">
        <v>28</v>
      </c>
      <c r="B3801" t="s">
        <v>29</v>
      </c>
      <c r="C3801" t="s">
        <v>22</v>
      </c>
      <c r="D3801" t="s">
        <v>23</v>
      </c>
      <c r="E3801" t="s">
        <v>5</v>
      </c>
      <c r="G3801" t="s">
        <v>24</v>
      </c>
      <c r="H3801">
        <v>656349</v>
      </c>
      <c r="I3801">
        <v>656696</v>
      </c>
      <c r="J3801" t="s">
        <v>25</v>
      </c>
      <c r="K3801" t="s">
        <v>2333</v>
      </c>
      <c r="L3801" t="s">
        <v>2333</v>
      </c>
      <c r="N3801" t="s">
        <v>2334</v>
      </c>
      <c r="P3801">
        <v>24948655</v>
      </c>
      <c r="Q3801" t="s">
        <v>2331</v>
      </c>
      <c r="R3801">
        <v>348</v>
      </c>
      <c r="S3801">
        <v>115</v>
      </c>
    </row>
    <row r="3802" spans="1:19">
      <c r="A3802" t="s">
        <v>28</v>
      </c>
      <c r="B3802" t="s">
        <v>29</v>
      </c>
      <c r="C3802" t="s">
        <v>22</v>
      </c>
      <c r="D3802" t="s">
        <v>23</v>
      </c>
      <c r="E3802" t="s">
        <v>5</v>
      </c>
      <c r="G3802" t="s">
        <v>24</v>
      </c>
      <c r="H3802">
        <v>1276735</v>
      </c>
      <c r="I3802">
        <v>1277082</v>
      </c>
      <c r="J3802" t="s">
        <v>25</v>
      </c>
      <c r="K3802" t="s">
        <v>4457</v>
      </c>
      <c r="L3802" t="s">
        <v>4457</v>
      </c>
      <c r="N3802" t="s">
        <v>1443</v>
      </c>
      <c r="P3802">
        <v>24947997</v>
      </c>
      <c r="Q3802" t="s">
        <v>4455</v>
      </c>
      <c r="R3802">
        <v>348</v>
      </c>
      <c r="S3802">
        <v>115</v>
      </c>
    </row>
    <row r="3803" spans="1:19">
      <c r="A3803" t="s">
        <v>28</v>
      </c>
      <c r="B3803" t="s">
        <v>29</v>
      </c>
      <c r="C3803" t="s">
        <v>22</v>
      </c>
      <c r="D3803" t="s">
        <v>23</v>
      </c>
      <c r="E3803" t="s">
        <v>5</v>
      </c>
      <c r="G3803" t="s">
        <v>24</v>
      </c>
      <c r="H3803">
        <v>2986744</v>
      </c>
      <c r="I3803">
        <v>2987091</v>
      </c>
      <c r="J3803" t="s">
        <v>25</v>
      </c>
      <c r="K3803" t="s">
        <v>9765</v>
      </c>
      <c r="L3803" t="s">
        <v>9765</v>
      </c>
      <c r="N3803" t="s">
        <v>49</v>
      </c>
      <c r="P3803">
        <v>24948284</v>
      </c>
      <c r="Q3803" t="s">
        <v>9763</v>
      </c>
      <c r="R3803">
        <v>348</v>
      </c>
      <c r="S3803">
        <v>115</v>
      </c>
    </row>
    <row r="3804" spans="1:19">
      <c r="A3804" t="s">
        <v>28</v>
      </c>
      <c r="B3804" t="s">
        <v>29</v>
      </c>
      <c r="C3804" t="s">
        <v>22</v>
      </c>
      <c r="D3804" t="s">
        <v>23</v>
      </c>
      <c r="E3804" t="s">
        <v>5</v>
      </c>
      <c r="G3804" t="s">
        <v>24</v>
      </c>
      <c r="H3804">
        <v>3013776</v>
      </c>
      <c r="I3804">
        <v>3014123</v>
      </c>
      <c r="J3804" t="s">
        <v>41</v>
      </c>
      <c r="K3804" t="s">
        <v>9855</v>
      </c>
      <c r="L3804" t="s">
        <v>9855</v>
      </c>
      <c r="N3804" t="s">
        <v>49</v>
      </c>
      <c r="P3804">
        <v>24947627</v>
      </c>
      <c r="Q3804" t="s">
        <v>9853</v>
      </c>
      <c r="R3804">
        <v>348</v>
      </c>
      <c r="S3804">
        <v>115</v>
      </c>
    </row>
    <row r="3805" spans="1:19">
      <c r="A3805" t="s">
        <v>28</v>
      </c>
      <c r="B3805" t="s">
        <v>29</v>
      </c>
      <c r="C3805" t="s">
        <v>22</v>
      </c>
      <c r="D3805" t="s">
        <v>23</v>
      </c>
      <c r="E3805" t="s">
        <v>5</v>
      </c>
      <c r="G3805" t="s">
        <v>24</v>
      </c>
      <c r="H3805">
        <v>3687554</v>
      </c>
      <c r="I3805">
        <v>3687901</v>
      </c>
      <c r="J3805" t="s">
        <v>41</v>
      </c>
      <c r="K3805" t="s">
        <v>12039</v>
      </c>
      <c r="L3805" t="s">
        <v>12039</v>
      </c>
      <c r="N3805" t="s">
        <v>1020</v>
      </c>
      <c r="P3805">
        <v>24947142</v>
      </c>
      <c r="Q3805" t="s">
        <v>12037</v>
      </c>
      <c r="R3805">
        <v>348</v>
      </c>
      <c r="S3805">
        <v>115</v>
      </c>
    </row>
    <row r="3806" spans="1:19">
      <c r="A3806" t="s">
        <v>28</v>
      </c>
      <c r="B3806" t="s">
        <v>29</v>
      </c>
      <c r="C3806" t="s">
        <v>22</v>
      </c>
      <c r="D3806" t="s">
        <v>23</v>
      </c>
      <c r="E3806" t="s">
        <v>5</v>
      </c>
      <c r="G3806" t="s">
        <v>24</v>
      </c>
      <c r="H3806">
        <v>4735416</v>
      </c>
      <c r="I3806">
        <v>4735763</v>
      </c>
      <c r="J3806" t="s">
        <v>25</v>
      </c>
      <c r="K3806" t="s">
        <v>15649</v>
      </c>
      <c r="L3806" t="s">
        <v>15649</v>
      </c>
      <c r="N3806" t="s">
        <v>49</v>
      </c>
      <c r="P3806">
        <v>24948431</v>
      </c>
      <c r="Q3806" t="s">
        <v>15647</v>
      </c>
      <c r="R3806">
        <v>348</v>
      </c>
      <c r="S3806">
        <v>115</v>
      </c>
    </row>
    <row r="3807" spans="1:19">
      <c r="A3807" t="s">
        <v>28</v>
      </c>
      <c r="B3807" t="s">
        <v>29</v>
      </c>
      <c r="C3807" t="s">
        <v>22</v>
      </c>
      <c r="D3807" t="s">
        <v>23</v>
      </c>
      <c r="E3807" t="s">
        <v>5</v>
      </c>
      <c r="G3807" t="s">
        <v>24</v>
      </c>
      <c r="H3807">
        <v>44452</v>
      </c>
      <c r="I3807">
        <v>44796</v>
      </c>
      <c r="J3807" t="s">
        <v>41</v>
      </c>
      <c r="K3807" t="s">
        <v>155</v>
      </c>
      <c r="L3807" t="s">
        <v>155</v>
      </c>
      <c r="N3807" t="s">
        <v>49</v>
      </c>
      <c r="P3807">
        <v>24947271</v>
      </c>
      <c r="Q3807" t="s">
        <v>153</v>
      </c>
      <c r="R3807">
        <v>345</v>
      </c>
      <c r="S3807">
        <v>114</v>
      </c>
    </row>
    <row r="3808" spans="1:19">
      <c r="A3808" t="s">
        <v>28</v>
      </c>
      <c r="B3808" t="s">
        <v>29</v>
      </c>
      <c r="C3808" t="s">
        <v>22</v>
      </c>
      <c r="D3808" t="s">
        <v>23</v>
      </c>
      <c r="E3808" t="s">
        <v>5</v>
      </c>
      <c r="G3808" t="s">
        <v>24</v>
      </c>
      <c r="H3808">
        <v>875285</v>
      </c>
      <c r="I3808">
        <v>875629</v>
      </c>
      <c r="J3808" t="s">
        <v>41</v>
      </c>
      <c r="K3808" t="s">
        <v>3090</v>
      </c>
      <c r="L3808" t="s">
        <v>3090</v>
      </c>
      <c r="N3808" t="s">
        <v>49</v>
      </c>
      <c r="P3808">
        <v>24945882</v>
      </c>
      <c r="Q3808" t="s">
        <v>3088</v>
      </c>
      <c r="R3808">
        <v>345</v>
      </c>
      <c r="S3808">
        <v>114</v>
      </c>
    </row>
    <row r="3809" spans="1:19">
      <c r="A3809" t="s">
        <v>28</v>
      </c>
      <c r="B3809" t="s">
        <v>29</v>
      </c>
      <c r="C3809" t="s">
        <v>22</v>
      </c>
      <c r="D3809" t="s">
        <v>23</v>
      </c>
      <c r="E3809" t="s">
        <v>5</v>
      </c>
      <c r="G3809" t="s">
        <v>24</v>
      </c>
      <c r="H3809">
        <v>1112233</v>
      </c>
      <c r="I3809">
        <v>1112577</v>
      </c>
      <c r="J3809" t="s">
        <v>25</v>
      </c>
      <c r="K3809" t="s">
        <v>3915</v>
      </c>
      <c r="L3809" t="s">
        <v>3915</v>
      </c>
      <c r="N3809" t="s">
        <v>3916</v>
      </c>
      <c r="O3809" t="s">
        <v>3912</v>
      </c>
      <c r="P3809">
        <v>24949087</v>
      </c>
      <c r="Q3809" t="s">
        <v>3913</v>
      </c>
      <c r="R3809">
        <v>345</v>
      </c>
      <c r="S3809">
        <v>114</v>
      </c>
    </row>
    <row r="3810" spans="1:19">
      <c r="A3810" t="s">
        <v>28</v>
      </c>
      <c r="B3810" t="s">
        <v>29</v>
      </c>
      <c r="C3810" t="s">
        <v>22</v>
      </c>
      <c r="D3810" t="s">
        <v>23</v>
      </c>
      <c r="E3810" t="s">
        <v>5</v>
      </c>
      <c r="G3810" t="s">
        <v>24</v>
      </c>
      <c r="H3810">
        <v>1225286</v>
      </c>
      <c r="I3810">
        <v>1225630</v>
      </c>
      <c r="J3810" t="s">
        <v>25</v>
      </c>
      <c r="K3810" t="s">
        <v>4295</v>
      </c>
      <c r="L3810" t="s">
        <v>4295</v>
      </c>
      <c r="N3810" t="s">
        <v>49</v>
      </c>
      <c r="P3810">
        <v>24949492</v>
      </c>
      <c r="Q3810" t="s">
        <v>4293</v>
      </c>
      <c r="R3810">
        <v>345</v>
      </c>
      <c r="S3810">
        <v>114</v>
      </c>
    </row>
    <row r="3811" spans="1:19">
      <c r="A3811" t="s">
        <v>28</v>
      </c>
      <c r="B3811" t="s">
        <v>29</v>
      </c>
      <c r="C3811" t="s">
        <v>22</v>
      </c>
      <c r="D3811" t="s">
        <v>23</v>
      </c>
      <c r="E3811" t="s">
        <v>5</v>
      </c>
      <c r="G3811" t="s">
        <v>24</v>
      </c>
      <c r="H3811">
        <v>1895337</v>
      </c>
      <c r="I3811">
        <v>1895681</v>
      </c>
      <c r="J3811" t="s">
        <v>25</v>
      </c>
      <c r="K3811" t="s">
        <v>6351</v>
      </c>
      <c r="L3811" t="s">
        <v>6351</v>
      </c>
      <c r="N3811" t="s">
        <v>49</v>
      </c>
      <c r="P3811">
        <v>24946900</v>
      </c>
      <c r="Q3811" t="s">
        <v>6349</v>
      </c>
      <c r="R3811">
        <v>345</v>
      </c>
      <c r="S3811">
        <v>114</v>
      </c>
    </row>
    <row r="3812" spans="1:19">
      <c r="A3812" t="s">
        <v>28</v>
      </c>
      <c r="B3812" t="s">
        <v>29</v>
      </c>
      <c r="C3812" t="s">
        <v>22</v>
      </c>
      <c r="D3812" t="s">
        <v>23</v>
      </c>
      <c r="E3812" t="s">
        <v>5</v>
      </c>
      <c r="G3812" t="s">
        <v>24</v>
      </c>
      <c r="H3812">
        <v>1920878</v>
      </c>
      <c r="I3812">
        <v>1921222</v>
      </c>
      <c r="J3812" t="s">
        <v>41</v>
      </c>
      <c r="K3812" t="s">
        <v>6425</v>
      </c>
      <c r="L3812" t="s">
        <v>6425</v>
      </c>
      <c r="N3812" t="s">
        <v>49</v>
      </c>
      <c r="P3812">
        <v>24948254</v>
      </c>
      <c r="Q3812" t="s">
        <v>6423</v>
      </c>
      <c r="R3812">
        <v>345</v>
      </c>
      <c r="S3812">
        <v>114</v>
      </c>
    </row>
    <row r="3813" spans="1:19">
      <c r="A3813" t="s">
        <v>28</v>
      </c>
      <c r="B3813" t="s">
        <v>29</v>
      </c>
      <c r="C3813" t="s">
        <v>22</v>
      </c>
      <c r="D3813" t="s">
        <v>23</v>
      </c>
      <c r="E3813" t="s">
        <v>5</v>
      </c>
      <c r="G3813" t="s">
        <v>24</v>
      </c>
      <c r="H3813">
        <v>2305072</v>
      </c>
      <c r="I3813">
        <v>2305416</v>
      </c>
      <c r="J3813" t="s">
        <v>41</v>
      </c>
      <c r="K3813" t="s">
        <v>7603</v>
      </c>
      <c r="L3813" t="s">
        <v>7603</v>
      </c>
      <c r="N3813" t="s">
        <v>1562</v>
      </c>
      <c r="P3813">
        <v>24946802</v>
      </c>
      <c r="Q3813" t="s">
        <v>7602</v>
      </c>
      <c r="R3813">
        <v>345</v>
      </c>
      <c r="S3813">
        <v>114</v>
      </c>
    </row>
    <row r="3814" spans="1:19">
      <c r="A3814" t="s">
        <v>28</v>
      </c>
      <c r="B3814" t="s">
        <v>29</v>
      </c>
      <c r="C3814" t="s">
        <v>22</v>
      </c>
      <c r="D3814" t="s">
        <v>23</v>
      </c>
      <c r="E3814" t="s">
        <v>5</v>
      </c>
      <c r="G3814" t="s">
        <v>24</v>
      </c>
      <c r="H3814">
        <v>2865944</v>
      </c>
      <c r="I3814">
        <v>2866288</v>
      </c>
      <c r="J3814" t="s">
        <v>41</v>
      </c>
      <c r="K3814" t="s">
        <v>9441</v>
      </c>
      <c r="L3814" t="s">
        <v>9441</v>
      </c>
      <c r="N3814" t="s">
        <v>9442</v>
      </c>
      <c r="P3814">
        <v>24946934</v>
      </c>
      <c r="Q3814" t="s">
        <v>9439</v>
      </c>
      <c r="R3814">
        <v>345</v>
      </c>
      <c r="S3814">
        <v>114</v>
      </c>
    </row>
    <row r="3815" spans="1:19">
      <c r="A3815" t="s">
        <v>28</v>
      </c>
      <c r="B3815" t="s">
        <v>29</v>
      </c>
      <c r="C3815" t="s">
        <v>22</v>
      </c>
      <c r="D3815" t="s">
        <v>23</v>
      </c>
      <c r="E3815" t="s">
        <v>5</v>
      </c>
      <c r="G3815" t="s">
        <v>24</v>
      </c>
      <c r="H3815">
        <v>3865170</v>
      </c>
      <c r="I3815">
        <v>3865514</v>
      </c>
      <c r="J3815" t="s">
        <v>41</v>
      </c>
      <c r="K3815" t="s">
        <v>12642</v>
      </c>
      <c r="L3815" t="s">
        <v>12642</v>
      </c>
      <c r="N3815" t="s">
        <v>49</v>
      </c>
      <c r="P3815">
        <v>24948821</v>
      </c>
      <c r="Q3815" t="s">
        <v>12640</v>
      </c>
      <c r="R3815">
        <v>345</v>
      </c>
      <c r="S3815">
        <v>114</v>
      </c>
    </row>
    <row r="3816" spans="1:19">
      <c r="A3816" t="s">
        <v>28</v>
      </c>
      <c r="B3816" t="s">
        <v>29</v>
      </c>
      <c r="C3816" t="s">
        <v>22</v>
      </c>
      <c r="D3816" t="s">
        <v>23</v>
      </c>
      <c r="E3816" t="s">
        <v>5</v>
      </c>
      <c r="G3816" t="s">
        <v>24</v>
      </c>
      <c r="H3816">
        <v>3913712</v>
      </c>
      <c r="I3816">
        <v>3914056</v>
      </c>
      <c r="J3816" t="s">
        <v>41</v>
      </c>
      <c r="K3816" t="s">
        <v>12822</v>
      </c>
      <c r="L3816" t="s">
        <v>12822</v>
      </c>
      <c r="N3816" t="s">
        <v>4239</v>
      </c>
      <c r="P3816">
        <v>24945428</v>
      </c>
      <c r="Q3816" t="s">
        <v>12820</v>
      </c>
      <c r="R3816">
        <v>345</v>
      </c>
      <c r="S3816">
        <v>114</v>
      </c>
    </row>
    <row r="3817" spans="1:19">
      <c r="A3817" t="s">
        <v>28</v>
      </c>
      <c r="B3817" t="s">
        <v>29</v>
      </c>
      <c r="C3817" t="s">
        <v>22</v>
      </c>
      <c r="D3817" t="s">
        <v>23</v>
      </c>
      <c r="E3817" t="s">
        <v>5</v>
      </c>
      <c r="G3817" t="s">
        <v>24</v>
      </c>
      <c r="H3817">
        <v>4226840</v>
      </c>
      <c r="I3817">
        <v>4227184</v>
      </c>
      <c r="J3817" t="s">
        <v>41</v>
      </c>
      <c r="K3817" t="s">
        <v>13924</v>
      </c>
      <c r="L3817" t="s">
        <v>13924</v>
      </c>
      <c r="N3817" t="s">
        <v>316</v>
      </c>
      <c r="P3817">
        <v>24946526</v>
      </c>
      <c r="Q3817" t="s">
        <v>13922</v>
      </c>
      <c r="R3817">
        <v>345</v>
      </c>
      <c r="S3817">
        <v>114</v>
      </c>
    </row>
    <row r="3818" spans="1:19">
      <c r="A3818" t="s">
        <v>28</v>
      </c>
      <c r="B3818" t="s">
        <v>29</v>
      </c>
      <c r="C3818" t="s">
        <v>22</v>
      </c>
      <c r="D3818" t="s">
        <v>23</v>
      </c>
      <c r="E3818" t="s">
        <v>5</v>
      </c>
      <c r="G3818" t="s">
        <v>24</v>
      </c>
      <c r="H3818">
        <v>564127</v>
      </c>
      <c r="I3818">
        <v>564468</v>
      </c>
      <c r="J3818" t="s">
        <v>25</v>
      </c>
      <c r="K3818" t="s">
        <v>1965</v>
      </c>
      <c r="L3818" t="s">
        <v>1965</v>
      </c>
      <c r="N3818" t="s">
        <v>49</v>
      </c>
      <c r="P3818">
        <v>24946848</v>
      </c>
      <c r="Q3818" t="s">
        <v>1963</v>
      </c>
      <c r="R3818">
        <v>342</v>
      </c>
      <c r="S3818">
        <v>113</v>
      </c>
    </row>
    <row r="3819" spans="1:19">
      <c r="A3819" t="s">
        <v>28</v>
      </c>
      <c r="B3819" t="s">
        <v>29</v>
      </c>
      <c r="C3819" t="s">
        <v>22</v>
      </c>
      <c r="D3819" t="s">
        <v>23</v>
      </c>
      <c r="E3819" t="s">
        <v>5</v>
      </c>
      <c r="G3819" t="s">
        <v>24</v>
      </c>
      <c r="H3819">
        <v>730597</v>
      </c>
      <c r="I3819">
        <v>730938</v>
      </c>
      <c r="J3819" t="s">
        <v>25</v>
      </c>
      <c r="K3819" t="s">
        <v>2590</v>
      </c>
      <c r="L3819" t="s">
        <v>2590</v>
      </c>
      <c r="N3819" t="s">
        <v>2591</v>
      </c>
      <c r="P3819">
        <v>24947321</v>
      </c>
      <c r="Q3819" t="s">
        <v>2588</v>
      </c>
      <c r="R3819">
        <v>342</v>
      </c>
      <c r="S3819">
        <v>113</v>
      </c>
    </row>
    <row r="3820" spans="1:19">
      <c r="A3820" t="s">
        <v>28</v>
      </c>
      <c r="B3820" t="s">
        <v>29</v>
      </c>
      <c r="C3820" t="s">
        <v>22</v>
      </c>
      <c r="D3820" t="s">
        <v>23</v>
      </c>
      <c r="E3820" t="s">
        <v>5</v>
      </c>
      <c r="G3820" t="s">
        <v>24</v>
      </c>
      <c r="H3820">
        <v>853892</v>
      </c>
      <c r="I3820">
        <v>854233</v>
      </c>
      <c r="J3820" t="s">
        <v>41</v>
      </c>
      <c r="K3820" t="s">
        <v>3037</v>
      </c>
      <c r="L3820" t="s">
        <v>3037</v>
      </c>
      <c r="N3820" t="s">
        <v>49</v>
      </c>
      <c r="P3820">
        <v>24947941</v>
      </c>
      <c r="Q3820" t="s">
        <v>3035</v>
      </c>
      <c r="R3820">
        <v>342</v>
      </c>
      <c r="S3820">
        <v>113</v>
      </c>
    </row>
    <row r="3821" spans="1:19">
      <c r="A3821" t="s">
        <v>28</v>
      </c>
      <c r="B3821" t="s">
        <v>29</v>
      </c>
      <c r="C3821" t="s">
        <v>22</v>
      </c>
      <c r="D3821" t="s">
        <v>23</v>
      </c>
      <c r="E3821" t="s">
        <v>5</v>
      </c>
      <c r="G3821" t="s">
        <v>24</v>
      </c>
      <c r="H3821">
        <v>1135618</v>
      </c>
      <c r="I3821">
        <v>1135959</v>
      </c>
      <c r="J3821" t="s">
        <v>41</v>
      </c>
      <c r="K3821" t="s">
        <v>3998</v>
      </c>
      <c r="L3821" t="s">
        <v>3998</v>
      </c>
      <c r="N3821" t="s">
        <v>3999</v>
      </c>
      <c r="O3821" t="s">
        <v>3995</v>
      </c>
      <c r="P3821">
        <v>24948402</v>
      </c>
      <c r="Q3821" t="s">
        <v>3996</v>
      </c>
      <c r="R3821">
        <v>342</v>
      </c>
      <c r="S3821">
        <v>113</v>
      </c>
    </row>
    <row r="3822" spans="1:19">
      <c r="A3822" t="s">
        <v>28</v>
      </c>
      <c r="B3822" t="s">
        <v>29</v>
      </c>
      <c r="C3822" t="s">
        <v>22</v>
      </c>
      <c r="D3822" t="s">
        <v>23</v>
      </c>
      <c r="E3822" t="s">
        <v>5</v>
      </c>
      <c r="G3822" t="s">
        <v>24</v>
      </c>
      <c r="H3822">
        <v>3426209</v>
      </c>
      <c r="I3822">
        <v>3426550</v>
      </c>
      <c r="J3822" t="s">
        <v>25</v>
      </c>
      <c r="K3822" t="s">
        <v>11141</v>
      </c>
      <c r="L3822" t="s">
        <v>11141</v>
      </c>
      <c r="N3822" t="s">
        <v>49</v>
      </c>
      <c r="P3822">
        <v>24948180</v>
      </c>
      <c r="Q3822" t="s">
        <v>11139</v>
      </c>
      <c r="R3822">
        <v>342</v>
      </c>
      <c r="S3822">
        <v>113</v>
      </c>
    </row>
    <row r="3823" spans="1:19">
      <c r="A3823" t="s">
        <v>28</v>
      </c>
      <c r="B3823" t="s">
        <v>29</v>
      </c>
      <c r="C3823" t="s">
        <v>22</v>
      </c>
      <c r="D3823" t="s">
        <v>23</v>
      </c>
      <c r="E3823" t="s">
        <v>5</v>
      </c>
      <c r="G3823" t="s">
        <v>24</v>
      </c>
      <c r="H3823">
        <v>3779871</v>
      </c>
      <c r="I3823">
        <v>3780212</v>
      </c>
      <c r="J3823" t="s">
        <v>41</v>
      </c>
      <c r="K3823" t="s">
        <v>12350</v>
      </c>
      <c r="L3823" t="s">
        <v>12350</v>
      </c>
      <c r="N3823" t="s">
        <v>12351</v>
      </c>
      <c r="P3823">
        <v>24945746</v>
      </c>
      <c r="Q3823" t="s">
        <v>12348</v>
      </c>
      <c r="R3823">
        <v>342</v>
      </c>
      <c r="S3823">
        <v>113</v>
      </c>
    </row>
    <row r="3824" spans="1:19">
      <c r="A3824" t="s">
        <v>28</v>
      </c>
      <c r="B3824" t="s">
        <v>29</v>
      </c>
      <c r="C3824" t="s">
        <v>22</v>
      </c>
      <c r="D3824" t="s">
        <v>23</v>
      </c>
      <c r="E3824" t="s">
        <v>5</v>
      </c>
      <c r="G3824" t="s">
        <v>24</v>
      </c>
      <c r="H3824">
        <v>3853175</v>
      </c>
      <c r="I3824">
        <v>3853516</v>
      </c>
      <c r="J3824" t="s">
        <v>41</v>
      </c>
      <c r="K3824" t="s">
        <v>12585</v>
      </c>
      <c r="L3824" t="s">
        <v>12585</v>
      </c>
      <c r="N3824" t="s">
        <v>12586</v>
      </c>
      <c r="P3824">
        <v>24945795</v>
      </c>
      <c r="Q3824" t="s">
        <v>12583</v>
      </c>
      <c r="R3824">
        <v>342</v>
      </c>
      <c r="S3824">
        <v>113</v>
      </c>
    </row>
    <row r="3825" spans="1:19">
      <c r="A3825" t="s">
        <v>28</v>
      </c>
      <c r="B3825" t="s">
        <v>29</v>
      </c>
      <c r="C3825" t="s">
        <v>22</v>
      </c>
      <c r="D3825" t="s">
        <v>23</v>
      </c>
      <c r="E3825" t="s">
        <v>5</v>
      </c>
      <c r="G3825" t="s">
        <v>24</v>
      </c>
      <c r="H3825">
        <v>4073354</v>
      </c>
      <c r="I3825">
        <v>4073695</v>
      </c>
      <c r="J3825" t="s">
        <v>41</v>
      </c>
      <c r="K3825" t="s">
        <v>13431</v>
      </c>
      <c r="L3825" t="s">
        <v>13431</v>
      </c>
      <c r="N3825" t="s">
        <v>8786</v>
      </c>
      <c r="P3825">
        <v>24946618</v>
      </c>
      <c r="Q3825" t="s">
        <v>13429</v>
      </c>
      <c r="R3825">
        <v>342</v>
      </c>
      <c r="S3825">
        <v>113</v>
      </c>
    </row>
    <row r="3826" spans="1:19">
      <c r="A3826" t="s">
        <v>28</v>
      </c>
      <c r="B3826" t="s">
        <v>29</v>
      </c>
      <c r="C3826" t="s">
        <v>22</v>
      </c>
      <c r="D3826" t="s">
        <v>23</v>
      </c>
      <c r="E3826" t="s">
        <v>5</v>
      </c>
      <c r="G3826" t="s">
        <v>24</v>
      </c>
      <c r="H3826">
        <v>4159673</v>
      </c>
      <c r="I3826">
        <v>4160014</v>
      </c>
      <c r="J3826" t="s">
        <v>25</v>
      </c>
      <c r="K3826" t="s">
        <v>13727</v>
      </c>
      <c r="L3826" t="s">
        <v>13727</v>
      </c>
      <c r="N3826" t="s">
        <v>49</v>
      </c>
      <c r="P3826">
        <v>24948924</v>
      </c>
      <c r="Q3826" t="s">
        <v>13725</v>
      </c>
      <c r="R3826">
        <v>342</v>
      </c>
      <c r="S3826">
        <v>113</v>
      </c>
    </row>
    <row r="3827" spans="1:19">
      <c r="A3827" t="s">
        <v>28</v>
      </c>
      <c r="B3827" t="s">
        <v>29</v>
      </c>
      <c r="C3827" t="s">
        <v>22</v>
      </c>
      <c r="D3827" t="s">
        <v>23</v>
      </c>
      <c r="E3827" t="s">
        <v>5</v>
      </c>
      <c r="G3827" t="s">
        <v>24</v>
      </c>
      <c r="H3827">
        <v>225430</v>
      </c>
      <c r="I3827">
        <v>225768</v>
      </c>
      <c r="J3827" t="s">
        <v>41</v>
      </c>
      <c r="K3827" t="s">
        <v>807</v>
      </c>
      <c r="L3827" t="s">
        <v>807</v>
      </c>
      <c r="N3827" t="s">
        <v>49</v>
      </c>
      <c r="P3827">
        <v>24946259</v>
      </c>
      <c r="Q3827" t="s">
        <v>805</v>
      </c>
      <c r="R3827">
        <v>339</v>
      </c>
      <c r="S3827">
        <v>112</v>
      </c>
    </row>
    <row r="3828" spans="1:19">
      <c r="A3828" t="s">
        <v>28</v>
      </c>
      <c r="B3828" t="s">
        <v>29</v>
      </c>
      <c r="C3828" t="s">
        <v>22</v>
      </c>
      <c r="D3828" t="s">
        <v>23</v>
      </c>
      <c r="E3828" t="s">
        <v>5</v>
      </c>
      <c r="G3828" t="s">
        <v>24</v>
      </c>
      <c r="H3828">
        <v>684228</v>
      </c>
      <c r="I3828">
        <v>684566</v>
      </c>
      <c r="J3828" t="s">
        <v>25</v>
      </c>
      <c r="K3828" t="s">
        <v>2415</v>
      </c>
      <c r="L3828" t="s">
        <v>2415</v>
      </c>
      <c r="N3828" t="s">
        <v>2416</v>
      </c>
      <c r="P3828">
        <v>24947035</v>
      </c>
      <c r="Q3828" t="s">
        <v>2413</v>
      </c>
      <c r="R3828">
        <v>339</v>
      </c>
      <c r="S3828">
        <v>112</v>
      </c>
    </row>
    <row r="3829" spans="1:19">
      <c r="A3829" t="s">
        <v>28</v>
      </c>
      <c r="B3829" t="s">
        <v>29</v>
      </c>
      <c r="C3829" t="s">
        <v>22</v>
      </c>
      <c r="D3829" t="s">
        <v>23</v>
      </c>
      <c r="E3829" t="s">
        <v>5</v>
      </c>
      <c r="G3829" t="s">
        <v>24</v>
      </c>
      <c r="H3829">
        <v>1466951</v>
      </c>
      <c r="I3829">
        <v>1467289</v>
      </c>
      <c r="J3829" t="s">
        <v>41</v>
      </c>
      <c r="K3829" t="s">
        <v>5097</v>
      </c>
      <c r="L3829" t="s">
        <v>5097</v>
      </c>
      <c r="N3829" t="s">
        <v>5098</v>
      </c>
      <c r="P3829">
        <v>24948446</v>
      </c>
      <c r="Q3829" t="s">
        <v>5095</v>
      </c>
      <c r="R3829">
        <v>339</v>
      </c>
      <c r="S3829">
        <v>112</v>
      </c>
    </row>
    <row r="3830" spans="1:19">
      <c r="A3830" t="s">
        <v>28</v>
      </c>
      <c r="B3830" t="s">
        <v>29</v>
      </c>
      <c r="C3830" t="s">
        <v>22</v>
      </c>
      <c r="D3830" t="s">
        <v>23</v>
      </c>
      <c r="E3830" t="s">
        <v>5</v>
      </c>
      <c r="G3830" t="s">
        <v>24</v>
      </c>
      <c r="H3830">
        <v>1663835</v>
      </c>
      <c r="I3830">
        <v>1664173</v>
      </c>
      <c r="J3830" t="s">
        <v>25</v>
      </c>
      <c r="K3830" t="s">
        <v>5633</v>
      </c>
      <c r="L3830" t="s">
        <v>5633</v>
      </c>
      <c r="N3830" t="s">
        <v>5634</v>
      </c>
      <c r="P3830">
        <v>24948073</v>
      </c>
      <c r="Q3830" t="s">
        <v>5631</v>
      </c>
      <c r="R3830">
        <v>339</v>
      </c>
      <c r="S3830">
        <v>112</v>
      </c>
    </row>
    <row r="3831" spans="1:19">
      <c r="A3831" t="s">
        <v>28</v>
      </c>
      <c r="B3831" t="s">
        <v>29</v>
      </c>
      <c r="C3831" t="s">
        <v>22</v>
      </c>
      <c r="D3831" t="s">
        <v>23</v>
      </c>
      <c r="E3831" t="s">
        <v>5</v>
      </c>
      <c r="G3831" t="s">
        <v>24</v>
      </c>
      <c r="H3831">
        <v>1739100</v>
      </c>
      <c r="I3831">
        <v>1739438</v>
      </c>
      <c r="J3831" t="s">
        <v>25</v>
      </c>
      <c r="K3831" t="s">
        <v>5880</v>
      </c>
      <c r="L3831" t="s">
        <v>5880</v>
      </c>
      <c r="N3831" t="s">
        <v>5881</v>
      </c>
      <c r="P3831">
        <v>24948624</v>
      </c>
      <c r="Q3831" t="s">
        <v>5878</v>
      </c>
      <c r="R3831">
        <v>339</v>
      </c>
      <c r="S3831">
        <v>112</v>
      </c>
    </row>
    <row r="3832" spans="1:19">
      <c r="A3832" t="s">
        <v>28</v>
      </c>
      <c r="B3832" t="s">
        <v>29</v>
      </c>
      <c r="C3832" t="s">
        <v>22</v>
      </c>
      <c r="D3832" t="s">
        <v>23</v>
      </c>
      <c r="E3832" t="s">
        <v>5</v>
      </c>
      <c r="G3832" t="s">
        <v>24</v>
      </c>
      <c r="H3832">
        <v>2233727</v>
      </c>
      <c r="I3832">
        <v>2234065</v>
      </c>
      <c r="J3832" t="s">
        <v>25</v>
      </c>
      <c r="K3832" t="s">
        <v>7352</v>
      </c>
      <c r="L3832" t="s">
        <v>7352</v>
      </c>
      <c r="N3832" t="s">
        <v>7353</v>
      </c>
      <c r="P3832">
        <v>24947386</v>
      </c>
      <c r="Q3832" t="s">
        <v>7350</v>
      </c>
      <c r="R3832">
        <v>339</v>
      </c>
      <c r="S3832">
        <v>112</v>
      </c>
    </row>
    <row r="3833" spans="1:19">
      <c r="A3833" t="s">
        <v>28</v>
      </c>
      <c r="B3833" t="s">
        <v>29</v>
      </c>
      <c r="C3833" t="s">
        <v>22</v>
      </c>
      <c r="D3833" t="s">
        <v>23</v>
      </c>
      <c r="E3833" t="s">
        <v>5</v>
      </c>
      <c r="G3833" t="s">
        <v>24</v>
      </c>
      <c r="H3833">
        <v>2787817</v>
      </c>
      <c r="I3833">
        <v>2788155</v>
      </c>
      <c r="J3833" t="s">
        <v>25</v>
      </c>
      <c r="K3833" t="s">
        <v>9210</v>
      </c>
      <c r="L3833" t="s">
        <v>9210</v>
      </c>
      <c r="N3833" t="s">
        <v>9211</v>
      </c>
      <c r="P3833">
        <v>24945300</v>
      </c>
      <c r="Q3833" t="s">
        <v>9208</v>
      </c>
      <c r="R3833">
        <v>339</v>
      </c>
      <c r="S3833">
        <v>112</v>
      </c>
    </row>
    <row r="3834" spans="1:19">
      <c r="A3834" t="s">
        <v>28</v>
      </c>
      <c r="B3834" t="s">
        <v>29</v>
      </c>
      <c r="C3834" t="s">
        <v>22</v>
      </c>
      <c r="D3834" t="s">
        <v>23</v>
      </c>
      <c r="E3834" t="s">
        <v>5</v>
      </c>
      <c r="G3834" t="s">
        <v>24</v>
      </c>
      <c r="H3834">
        <v>3276329</v>
      </c>
      <c r="I3834">
        <v>3276667</v>
      </c>
      <c r="J3834" t="s">
        <v>41</v>
      </c>
      <c r="K3834" t="s">
        <v>10637</v>
      </c>
      <c r="L3834" t="s">
        <v>10637</v>
      </c>
      <c r="N3834" t="s">
        <v>10638</v>
      </c>
      <c r="P3834">
        <v>24948913</v>
      </c>
      <c r="Q3834" t="s">
        <v>10635</v>
      </c>
      <c r="R3834">
        <v>339</v>
      </c>
      <c r="S3834">
        <v>112</v>
      </c>
    </row>
    <row r="3835" spans="1:19">
      <c r="A3835" t="s">
        <v>28</v>
      </c>
      <c r="B3835" t="s">
        <v>29</v>
      </c>
      <c r="C3835" t="s">
        <v>22</v>
      </c>
      <c r="D3835" t="s">
        <v>23</v>
      </c>
      <c r="E3835" t="s">
        <v>5</v>
      </c>
      <c r="G3835" t="s">
        <v>24</v>
      </c>
      <c r="H3835">
        <v>3383903</v>
      </c>
      <c r="I3835">
        <v>3384241</v>
      </c>
      <c r="J3835" t="s">
        <v>25</v>
      </c>
      <c r="K3835" t="s">
        <v>10995</v>
      </c>
      <c r="L3835" t="s">
        <v>10995</v>
      </c>
      <c r="N3835" t="s">
        <v>49</v>
      </c>
      <c r="P3835">
        <v>24948041</v>
      </c>
      <c r="Q3835" t="s">
        <v>10993</v>
      </c>
      <c r="R3835">
        <v>339</v>
      </c>
      <c r="S3835">
        <v>112</v>
      </c>
    </row>
    <row r="3836" spans="1:19">
      <c r="A3836" t="s">
        <v>28</v>
      </c>
      <c r="B3836" t="s">
        <v>29</v>
      </c>
      <c r="C3836" t="s">
        <v>22</v>
      </c>
      <c r="D3836" t="s">
        <v>23</v>
      </c>
      <c r="E3836" t="s">
        <v>5</v>
      </c>
      <c r="G3836" t="s">
        <v>24</v>
      </c>
      <c r="H3836">
        <v>4175122</v>
      </c>
      <c r="I3836">
        <v>4175460</v>
      </c>
      <c r="J3836" t="s">
        <v>41</v>
      </c>
      <c r="K3836" t="s">
        <v>13774</v>
      </c>
      <c r="L3836" t="s">
        <v>13774</v>
      </c>
      <c r="N3836" t="s">
        <v>49</v>
      </c>
      <c r="P3836">
        <v>24947174</v>
      </c>
      <c r="Q3836" t="s">
        <v>13772</v>
      </c>
      <c r="R3836">
        <v>339</v>
      </c>
      <c r="S3836">
        <v>112</v>
      </c>
    </row>
    <row r="3837" spans="1:19">
      <c r="A3837" t="s">
        <v>28</v>
      </c>
      <c r="B3837" t="s">
        <v>29</v>
      </c>
      <c r="C3837" t="s">
        <v>22</v>
      </c>
      <c r="D3837" t="s">
        <v>23</v>
      </c>
      <c r="E3837" t="s">
        <v>5</v>
      </c>
      <c r="G3837" t="s">
        <v>24</v>
      </c>
      <c r="H3837">
        <v>4271895</v>
      </c>
      <c r="I3837">
        <v>4272233</v>
      </c>
      <c r="J3837" t="s">
        <v>41</v>
      </c>
      <c r="K3837" t="s">
        <v>14053</v>
      </c>
      <c r="L3837" t="s">
        <v>14053</v>
      </c>
      <c r="N3837" t="s">
        <v>49</v>
      </c>
      <c r="P3837">
        <v>24947641</v>
      </c>
      <c r="Q3837" t="s">
        <v>14051</v>
      </c>
      <c r="R3837">
        <v>339</v>
      </c>
      <c r="S3837">
        <v>112</v>
      </c>
    </row>
    <row r="3838" spans="1:19">
      <c r="A3838" t="s">
        <v>28</v>
      </c>
      <c r="B3838" t="s">
        <v>29</v>
      </c>
      <c r="C3838" t="s">
        <v>22</v>
      </c>
      <c r="D3838" t="s">
        <v>23</v>
      </c>
      <c r="E3838" t="s">
        <v>5</v>
      </c>
      <c r="G3838" t="s">
        <v>24</v>
      </c>
      <c r="H3838">
        <v>4329510</v>
      </c>
      <c r="I3838">
        <v>4329848</v>
      </c>
      <c r="J3838" t="s">
        <v>25</v>
      </c>
      <c r="K3838" t="s">
        <v>14231</v>
      </c>
      <c r="L3838" t="s">
        <v>14231</v>
      </c>
      <c r="N3838" t="s">
        <v>14232</v>
      </c>
      <c r="P3838">
        <v>24946069</v>
      </c>
      <c r="Q3838" t="s">
        <v>14229</v>
      </c>
      <c r="R3838">
        <v>339</v>
      </c>
      <c r="S3838">
        <v>112</v>
      </c>
    </row>
    <row r="3839" spans="1:19">
      <c r="A3839" t="s">
        <v>28</v>
      </c>
      <c r="B3839" t="s">
        <v>29</v>
      </c>
      <c r="C3839" t="s">
        <v>22</v>
      </c>
      <c r="D3839" t="s">
        <v>23</v>
      </c>
      <c r="E3839" t="s">
        <v>5</v>
      </c>
      <c r="G3839" t="s">
        <v>24</v>
      </c>
      <c r="H3839">
        <v>294790</v>
      </c>
      <c r="I3839">
        <v>295125</v>
      </c>
      <c r="J3839" t="s">
        <v>25</v>
      </c>
      <c r="K3839" t="s">
        <v>1074</v>
      </c>
      <c r="L3839" t="s">
        <v>1074</v>
      </c>
      <c r="N3839" t="s">
        <v>1075</v>
      </c>
      <c r="P3839">
        <v>24945834</v>
      </c>
      <c r="Q3839" t="s">
        <v>1072</v>
      </c>
      <c r="R3839">
        <v>336</v>
      </c>
      <c r="S3839">
        <v>111</v>
      </c>
    </row>
    <row r="3840" spans="1:19">
      <c r="A3840" t="s">
        <v>28</v>
      </c>
      <c r="B3840" t="s">
        <v>29</v>
      </c>
      <c r="C3840" t="s">
        <v>22</v>
      </c>
      <c r="D3840" t="s">
        <v>23</v>
      </c>
      <c r="E3840" t="s">
        <v>5</v>
      </c>
      <c r="G3840" t="s">
        <v>24</v>
      </c>
      <c r="H3840">
        <v>462343</v>
      </c>
      <c r="I3840">
        <v>462678</v>
      </c>
      <c r="J3840" t="s">
        <v>41</v>
      </c>
      <c r="K3840" t="s">
        <v>1631</v>
      </c>
      <c r="L3840" t="s">
        <v>1631</v>
      </c>
      <c r="N3840" t="s">
        <v>49</v>
      </c>
      <c r="P3840">
        <v>24946606</v>
      </c>
      <c r="Q3840" t="s">
        <v>1629</v>
      </c>
      <c r="R3840">
        <v>336</v>
      </c>
      <c r="S3840">
        <v>111</v>
      </c>
    </row>
    <row r="3841" spans="1:19">
      <c r="A3841" t="s">
        <v>28</v>
      </c>
      <c r="B3841" t="s">
        <v>29</v>
      </c>
      <c r="C3841" t="s">
        <v>22</v>
      </c>
      <c r="D3841" t="s">
        <v>23</v>
      </c>
      <c r="E3841" t="s">
        <v>5</v>
      </c>
      <c r="G3841" t="s">
        <v>24</v>
      </c>
      <c r="H3841">
        <v>490112</v>
      </c>
      <c r="I3841">
        <v>490447</v>
      </c>
      <c r="J3841" t="s">
        <v>41</v>
      </c>
      <c r="K3841" t="s">
        <v>1730</v>
      </c>
      <c r="L3841" t="s">
        <v>1730</v>
      </c>
      <c r="N3841" t="s">
        <v>49</v>
      </c>
      <c r="P3841">
        <v>24947040</v>
      </c>
      <c r="Q3841" t="s">
        <v>1728</v>
      </c>
      <c r="R3841">
        <v>336</v>
      </c>
      <c r="S3841">
        <v>111</v>
      </c>
    </row>
    <row r="3842" spans="1:19">
      <c r="A3842" t="s">
        <v>28</v>
      </c>
      <c r="B3842" t="s">
        <v>29</v>
      </c>
      <c r="C3842" t="s">
        <v>22</v>
      </c>
      <c r="D3842" t="s">
        <v>23</v>
      </c>
      <c r="E3842" t="s">
        <v>5</v>
      </c>
      <c r="G3842" t="s">
        <v>24</v>
      </c>
      <c r="H3842">
        <v>776299</v>
      </c>
      <c r="I3842">
        <v>776634</v>
      </c>
      <c r="J3842" t="s">
        <v>25</v>
      </c>
      <c r="K3842" t="s">
        <v>2775</v>
      </c>
      <c r="L3842" t="s">
        <v>2775</v>
      </c>
      <c r="N3842" t="s">
        <v>49</v>
      </c>
      <c r="P3842">
        <v>24948101</v>
      </c>
      <c r="Q3842" t="s">
        <v>2773</v>
      </c>
      <c r="R3842">
        <v>336</v>
      </c>
      <c r="S3842">
        <v>111</v>
      </c>
    </row>
    <row r="3843" spans="1:19">
      <c r="A3843" t="s">
        <v>28</v>
      </c>
      <c r="B3843" t="s">
        <v>29</v>
      </c>
      <c r="C3843" t="s">
        <v>22</v>
      </c>
      <c r="D3843" t="s">
        <v>23</v>
      </c>
      <c r="E3843" t="s">
        <v>5</v>
      </c>
      <c r="G3843" t="s">
        <v>24</v>
      </c>
      <c r="H3843">
        <v>818412</v>
      </c>
      <c r="I3843">
        <v>818747</v>
      </c>
      <c r="J3843" t="s">
        <v>41</v>
      </c>
      <c r="K3843" t="s">
        <v>2924</v>
      </c>
      <c r="L3843" t="s">
        <v>2924</v>
      </c>
      <c r="N3843" t="s">
        <v>2925</v>
      </c>
      <c r="P3843">
        <v>24949331</v>
      </c>
      <c r="Q3843" t="s">
        <v>2922</v>
      </c>
      <c r="R3843">
        <v>336</v>
      </c>
      <c r="S3843">
        <v>111</v>
      </c>
    </row>
    <row r="3844" spans="1:19">
      <c r="A3844" t="s">
        <v>28</v>
      </c>
      <c r="B3844" t="s">
        <v>29</v>
      </c>
      <c r="C3844" t="s">
        <v>22</v>
      </c>
      <c r="D3844" t="s">
        <v>23</v>
      </c>
      <c r="E3844" t="s">
        <v>5</v>
      </c>
      <c r="G3844" t="s">
        <v>24</v>
      </c>
      <c r="H3844">
        <v>933992</v>
      </c>
      <c r="I3844">
        <v>934327</v>
      </c>
      <c r="J3844" t="s">
        <v>41</v>
      </c>
      <c r="K3844" t="s">
        <v>3292</v>
      </c>
      <c r="L3844" t="s">
        <v>3292</v>
      </c>
      <c r="N3844" t="s">
        <v>49</v>
      </c>
      <c r="P3844">
        <v>24947781</v>
      </c>
      <c r="Q3844" t="s">
        <v>3290</v>
      </c>
      <c r="R3844">
        <v>336</v>
      </c>
      <c r="S3844">
        <v>111</v>
      </c>
    </row>
    <row r="3845" spans="1:19">
      <c r="A3845" t="s">
        <v>28</v>
      </c>
      <c r="B3845" t="s">
        <v>29</v>
      </c>
      <c r="C3845" t="s">
        <v>22</v>
      </c>
      <c r="D3845" t="s">
        <v>23</v>
      </c>
      <c r="E3845" t="s">
        <v>5</v>
      </c>
      <c r="G3845" t="s">
        <v>24</v>
      </c>
      <c r="H3845">
        <v>2538046</v>
      </c>
      <c r="I3845">
        <v>2538381</v>
      </c>
      <c r="J3845" t="s">
        <v>25</v>
      </c>
      <c r="K3845" t="s">
        <v>8392</v>
      </c>
      <c r="L3845" t="s">
        <v>8392</v>
      </c>
      <c r="N3845" t="s">
        <v>49</v>
      </c>
      <c r="P3845">
        <v>24949138</v>
      </c>
      <c r="Q3845" t="s">
        <v>8391</v>
      </c>
      <c r="R3845">
        <v>336</v>
      </c>
      <c r="S3845">
        <v>111</v>
      </c>
    </row>
    <row r="3846" spans="1:19">
      <c r="A3846" t="s">
        <v>28</v>
      </c>
      <c r="B3846" t="s">
        <v>29</v>
      </c>
      <c r="C3846" t="s">
        <v>22</v>
      </c>
      <c r="D3846" t="s">
        <v>23</v>
      </c>
      <c r="E3846" t="s">
        <v>5</v>
      </c>
      <c r="G3846" t="s">
        <v>24</v>
      </c>
      <c r="H3846">
        <v>3120823</v>
      </c>
      <c r="I3846">
        <v>3121158</v>
      </c>
      <c r="J3846" t="s">
        <v>41</v>
      </c>
      <c r="K3846" t="s">
        <v>10146</v>
      </c>
      <c r="L3846" t="s">
        <v>10146</v>
      </c>
      <c r="N3846" t="s">
        <v>657</v>
      </c>
      <c r="P3846">
        <v>24947097</v>
      </c>
      <c r="Q3846" t="s">
        <v>10144</v>
      </c>
      <c r="R3846">
        <v>336</v>
      </c>
      <c r="S3846">
        <v>111</v>
      </c>
    </row>
    <row r="3847" spans="1:19">
      <c r="A3847" t="s">
        <v>28</v>
      </c>
      <c r="B3847" t="s">
        <v>29</v>
      </c>
      <c r="C3847" t="s">
        <v>22</v>
      </c>
      <c r="D3847" t="s">
        <v>23</v>
      </c>
      <c r="E3847" t="s">
        <v>5</v>
      </c>
      <c r="G3847" t="s">
        <v>24</v>
      </c>
      <c r="H3847">
        <v>3933580</v>
      </c>
      <c r="I3847">
        <v>3933915</v>
      </c>
      <c r="J3847" t="s">
        <v>25</v>
      </c>
      <c r="K3847" t="s">
        <v>12904</v>
      </c>
      <c r="L3847" t="s">
        <v>12904</v>
      </c>
      <c r="N3847" t="s">
        <v>49</v>
      </c>
      <c r="P3847">
        <v>24946661</v>
      </c>
      <c r="Q3847" t="s">
        <v>12902</v>
      </c>
      <c r="R3847">
        <v>336</v>
      </c>
      <c r="S3847">
        <v>111</v>
      </c>
    </row>
    <row r="3848" spans="1:19">
      <c r="A3848" t="s">
        <v>28</v>
      </c>
      <c r="B3848" t="s">
        <v>29</v>
      </c>
      <c r="C3848" t="s">
        <v>22</v>
      </c>
      <c r="D3848" t="s">
        <v>23</v>
      </c>
      <c r="E3848" t="s">
        <v>5</v>
      </c>
      <c r="G3848" t="s">
        <v>24</v>
      </c>
      <c r="H3848">
        <v>4587360</v>
      </c>
      <c r="I3848">
        <v>4587695</v>
      </c>
      <c r="J3848" t="s">
        <v>41</v>
      </c>
      <c r="K3848" t="s">
        <v>15140</v>
      </c>
      <c r="L3848" t="s">
        <v>15140</v>
      </c>
      <c r="N3848" t="s">
        <v>15141</v>
      </c>
      <c r="P3848">
        <v>24948092</v>
      </c>
      <c r="Q3848" t="s">
        <v>15138</v>
      </c>
      <c r="R3848">
        <v>336</v>
      </c>
      <c r="S3848">
        <v>111</v>
      </c>
    </row>
    <row r="3849" spans="1:19">
      <c r="A3849" t="s">
        <v>28</v>
      </c>
      <c r="B3849" t="s">
        <v>29</v>
      </c>
      <c r="C3849" t="s">
        <v>22</v>
      </c>
      <c r="D3849" t="s">
        <v>23</v>
      </c>
      <c r="E3849" t="s">
        <v>5</v>
      </c>
      <c r="G3849" t="s">
        <v>24</v>
      </c>
      <c r="H3849">
        <v>4653076</v>
      </c>
      <c r="I3849">
        <v>4653411</v>
      </c>
      <c r="J3849" t="s">
        <v>25</v>
      </c>
      <c r="K3849" t="s">
        <v>15349</v>
      </c>
      <c r="L3849" t="s">
        <v>15349</v>
      </c>
      <c r="N3849" t="s">
        <v>15350</v>
      </c>
      <c r="P3849">
        <v>24945629</v>
      </c>
      <c r="Q3849" t="s">
        <v>15347</v>
      </c>
      <c r="R3849">
        <v>336</v>
      </c>
      <c r="S3849">
        <v>111</v>
      </c>
    </row>
    <row r="3850" spans="1:19">
      <c r="A3850" t="s">
        <v>28</v>
      </c>
      <c r="B3850" t="s">
        <v>29</v>
      </c>
      <c r="C3850" t="s">
        <v>22</v>
      </c>
      <c r="D3850" t="s">
        <v>23</v>
      </c>
      <c r="E3850" t="s">
        <v>5</v>
      </c>
      <c r="G3850" t="s">
        <v>24</v>
      </c>
      <c r="H3850">
        <v>297147</v>
      </c>
      <c r="I3850">
        <v>297479</v>
      </c>
      <c r="J3850" t="s">
        <v>25</v>
      </c>
      <c r="K3850" t="s">
        <v>1082</v>
      </c>
      <c r="L3850" t="s">
        <v>1082</v>
      </c>
      <c r="N3850" t="s">
        <v>1083</v>
      </c>
      <c r="P3850">
        <v>24945395</v>
      </c>
      <c r="Q3850" t="s">
        <v>1080</v>
      </c>
      <c r="R3850">
        <v>333</v>
      </c>
      <c r="S3850">
        <v>110</v>
      </c>
    </row>
    <row r="3851" spans="1:19">
      <c r="A3851" t="s">
        <v>28</v>
      </c>
      <c r="B3851" t="s">
        <v>29</v>
      </c>
      <c r="C3851" t="s">
        <v>22</v>
      </c>
      <c r="D3851" t="s">
        <v>23</v>
      </c>
      <c r="E3851" t="s">
        <v>5</v>
      </c>
      <c r="G3851" t="s">
        <v>24</v>
      </c>
      <c r="H3851">
        <v>334785</v>
      </c>
      <c r="I3851">
        <v>335117</v>
      </c>
      <c r="J3851" t="s">
        <v>41</v>
      </c>
      <c r="K3851" t="s">
        <v>1172</v>
      </c>
      <c r="L3851" t="s">
        <v>1172</v>
      </c>
      <c r="N3851" t="s">
        <v>49</v>
      </c>
      <c r="P3851">
        <v>31478215</v>
      </c>
      <c r="Q3851" t="s">
        <v>1171</v>
      </c>
      <c r="R3851">
        <v>333</v>
      </c>
      <c r="S3851">
        <v>110</v>
      </c>
    </row>
    <row r="3852" spans="1:19">
      <c r="A3852" t="s">
        <v>28</v>
      </c>
      <c r="B3852" t="s">
        <v>29</v>
      </c>
      <c r="C3852" t="s">
        <v>22</v>
      </c>
      <c r="D3852" t="s">
        <v>23</v>
      </c>
      <c r="E3852" t="s">
        <v>5</v>
      </c>
      <c r="G3852" t="s">
        <v>24</v>
      </c>
      <c r="H3852">
        <v>801212</v>
      </c>
      <c r="I3852">
        <v>801544</v>
      </c>
      <c r="J3852" t="s">
        <v>41</v>
      </c>
      <c r="K3852" t="s">
        <v>2851</v>
      </c>
      <c r="L3852" t="s">
        <v>2851</v>
      </c>
      <c r="N3852" t="s">
        <v>2852</v>
      </c>
      <c r="P3852">
        <v>24946390</v>
      </c>
      <c r="Q3852" t="s">
        <v>2849</v>
      </c>
      <c r="R3852">
        <v>333</v>
      </c>
      <c r="S3852">
        <v>110</v>
      </c>
    </row>
    <row r="3853" spans="1:19">
      <c r="A3853" t="s">
        <v>28</v>
      </c>
      <c r="B3853" t="s">
        <v>29</v>
      </c>
      <c r="C3853" t="s">
        <v>22</v>
      </c>
      <c r="D3853" t="s">
        <v>23</v>
      </c>
      <c r="E3853" t="s">
        <v>5</v>
      </c>
      <c r="G3853" t="s">
        <v>24</v>
      </c>
      <c r="H3853">
        <v>1035341</v>
      </c>
      <c r="I3853">
        <v>1035673</v>
      </c>
      <c r="J3853" t="s">
        <v>25</v>
      </c>
      <c r="K3853" t="s">
        <v>3655</v>
      </c>
      <c r="L3853" t="s">
        <v>3655</v>
      </c>
      <c r="N3853" t="s">
        <v>49</v>
      </c>
      <c r="P3853">
        <v>24947210</v>
      </c>
      <c r="Q3853" t="s">
        <v>3654</v>
      </c>
      <c r="R3853">
        <v>333</v>
      </c>
      <c r="S3853">
        <v>110</v>
      </c>
    </row>
    <row r="3854" spans="1:19">
      <c r="A3854" t="s">
        <v>28</v>
      </c>
      <c r="B3854" t="s">
        <v>29</v>
      </c>
      <c r="C3854" t="s">
        <v>22</v>
      </c>
      <c r="D3854" t="s">
        <v>23</v>
      </c>
      <c r="E3854" t="s">
        <v>5</v>
      </c>
      <c r="G3854" t="s">
        <v>24</v>
      </c>
      <c r="H3854">
        <v>2317253</v>
      </c>
      <c r="I3854">
        <v>2317585</v>
      </c>
      <c r="J3854" t="s">
        <v>41</v>
      </c>
      <c r="K3854" t="s">
        <v>7656</v>
      </c>
      <c r="L3854" t="s">
        <v>7656</v>
      </c>
      <c r="N3854" t="s">
        <v>49</v>
      </c>
      <c r="P3854">
        <v>24947635</v>
      </c>
      <c r="Q3854" t="s">
        <v>7654</v>
      </c>
      <c r="R3854">
        <v>333</v>
      </c>
      <c r="S3854">
        <v>110</v>
      </c>
    </row>
    <row r="3855" spans="1:19">
      <c r="A3855" t="s">
        <v>28</v>
      </c>
      <c r="B3855" t="s">
        <v>29</v>
      </c>
      <c r="C3855" t="s">
        <v>22</v>
      </c>
      <c r="D3855" t="s">
        <v>23</v>
      </c>
      <c r="E3855" t="s">
        <v>5</v>
      </c>
      <c r="G3855" t="s">
        <v>24</v>
      </c>
      <c r="H3855">
        <v>2336288</v>
      </c>
      <c r="I3855">
        <v>2336620</v>
      </c>
      <c r="J3855" t="s">
        <v>25</v>
      </c>
      <c r="K3855" t="s">
        <v>7736</v>
      </c>
      <c r="L3855" t="s">
        <v>7736</v>
      </c>
      <c r="N3855" t="s">
        <v>49</v>
      </c>
      <c r="P3855">
        <v>24949044</v>
      </c>
      <c r="Q3855" t="s">
        <v>7734</v>
      </c>
      <c r="R3855">
        <v>333</v>
      </c>
      <c r="S3855">
        <v>110</v>
      </c>
    </row>
    <row r="3856" spans="1:19">
      <c r="A3856" t="s">
        <v>28</v>
      </c>
      <c r="B3856" t="s">
        <v>29</v>
      </c>
      <c r="C3856" t="s">
        <v>22</v>
      </c>
      <c r="D3856" t="s">
        <v>23</v>
      </c>
      <c r="E3856" t="s">
        <v>5</v>
      </c>
      <c r="G3856" t="s">
        <v>24</v>
      </c>
      <c r="H3856">
        <v>2359265</v>
      </c>
      <c r="I3856">
        <v>2359597</v>
      </c>
      <c r="J3856" t="s">
        <v>41</v>
      </c>
      <c r="K3856" t="s">
        <v>7841</v>
      </c>
      <c r="L3856" t="s">
        <v>7841</v>
      </c>
      <c r="N3856" t="s">
        <v>7842</v>
      </c>
      <c r="P3856">
        <v>24948617</v>
      </c>
      <c r="Q3856" t="s">
        <v>7839</v>
      </c>
      <c r="R3856">
        <v>333</v>
      </c>
      <c r="S3856">
        <v>110</v>
      </c>
    </row>
    <row r="3857" spans="1:19">
      <c r="A3857" t="s">
        <v>28</v>
      </c>
      <c r="B3857" t="s">
        <v>29</v>
      </c>
      <c r="C3857" t="s">
        <v>22</v>
      </c>
      <c r="D3857" t="s">
        <v>23</v>
      </c>
      <c r="E3857" t="s">
        <v>5</v>
      </c>
      <c r="G3857" t="s">
        <v>24</v>
      </c>
      <c r="H3857">
        <v>2623439</v>
      </c>
      <c r="I3857">
        <v>2623771</v>
      </c>
      <c r="J3857" t="s">
        <v>25</v>
      </c>
      <c r="K3857" t="s">
        <v>8696</v>
      </c>
      <c r="L3857" t="s">
        <v>8696</v>
      </c>
      <c r="N3857" t="s">
        <v>323</v>
      </c>
      <c r="P3857">
        <v>24947189</v>
      </c>
      <c r="Q3857" t="s">
        <v>8694</v>
      </c>
      <c r="R3857">
        <v>333</v>
      </c>
      <c r="S3857">
        <v>110</v>
      </c>
    </row>
    <row r="3858" spans="1:19">
      <c r="A3858" t="s">
        <v>28</v>
      </c>
      <c r="B3858" t="s">
        <v>29</v>
      </c>
      <c r="C3858" t="s">
        <v>22</v>
      </c>
      <c r="D3858" t="s">
        <v>23</v>
      </c>
      <c r="E3858" t="s">
        <v>5</v>
      </c>
      <c r="G3858" t="s">
        <v>24</v>
      </c>
      <c r="H3858">
        <v>2903547</v>
      </c>
      <c r="I3858">
        <v>2903879</v>
      </c>
      <c r="J3858" t="s">
        <v>41</v>
      </c>
      <c r="K3858" t="s">
        <v>9533</v>
      </c>
      <c r="L3858" t="s">
        <v>9533</v>
      </c>
      <c r="N3858" t="s">
        <v>2609</v>
      </c>
      <c r="P3858">
        <v>24945148</v>
      </c>
      <c r="Q3858" t="s">
        <v>9531</v>
      </c>
      <c r="R3858">
        <v>333</v>
      </c>
      <c r="S3858">
        <v>110</v>
      </c>
    </row>
    <row r="3859" spans="1:19">
      <c r="A3859" t="s">
        <v>28</v>
      </c>
      <c r="B3859" t="s">
        <v>29</v>
      </c>
      <c r="C3859" t="s">
        <v>22</v>
      </c>
      <c r="D3859" t="s">
        <v>23</v>
      </c>
      <c r="E3859" t="s">
        <v>5</v>
      </c>
      <c r="G3859" t="s">
        <v>24</v>
      </c>
      <c r="H3859">
        <v>3631574</v>
      </c>
      <c r="I3859">
        <v>3631906</v>
      </c>
      <c r="J3859" t="s">
        <v>25</v>
      </c>
      <c r="K3859" t="s">
        <v>11823</v>
      </c>
      <c r="L3859" t="s">
        <v>11823</v>
      </c>
      <c r="N3859" t="s">
        <v>11824</v>
      </c>
      <c r="O3859" t="s">
        <v>11820</v>
      </c>
      <c r="P3859">
        <v>24946132</v>
      </c>
      <c r="Q3859" t="s">
        <v>11821</v>
      </c>
      <c r="R3859">
        <v>333</v>
      </c>
      <c r="S3859">
        <v>110</v>
      </c>
    </row>
    <row r="3860" spans="1:19">
      <c r="A3860" t="s">
        <v>28</v>
      </c>
      <c r="B3860" t="s">
        <v>29</v>
      </c>
      <c r="C3860" t="s">
        <v>22</v>
      </c>
      <c r="D3860" t="s">
        <v>23</v>
      </c>
      <c r="E3860" t="s">
        <v>5</v>
      </c>
      <c r="G3860" t="s">
        <v>24</v>
      </c>
      <c r="H3860">
        <v>4176929</v>
      </c>
      <c r="I3860">
        <v>4177261</v>
      </c>
      <c r="J3860" t="s">
        <v>41</v>
      </c>
      <c r="K3860" t="s">
        <v>13784</v>
      </c>
      <c r="L3860" t="s">
        <v>13784</v>
      </c>
      <c r="N3860" t="s">
        <v>13785</v>
      </c>
      <c r="P3860">
        <v>24946902</v>
      </c>
      <c r="Q3860" t="s">
        <v>13782</v>
      </c>
      <c r="R3860">
        <v>333</v>
      </c>
      <c r="S3860">
        <v>110</v>
      </c>
    </row>
    <row r="3861" spans="1:19">
      <c r="A3861" t="s">
        <v>28</v>
      </c>
      <c r="B3861" t="s">
        <v>29</v>
      </c>
      <c r="C3861" t="s">
        <v>22</v>
      </c>
      <c r="D3861" t="s">
        <v>23</v>
      </c>
      <c r="E3861" t="s">
        <v>5</v>
      </c>
      <c r="G3861" t="s">
        <v>24</v>
      </c>
      <c r="H3861">
        <v>145907</v>
      </c>
      <c r="I3861">
        <v>146236</v>
      </c>
      <c r="J3861" t="s">
        <v>25</v>
      </c>
      <c r="K3861" t="s">
        <v>501</v>
      </c>
      <c r="L3861" t="s">
        <v>501</v>
      </c>
      <c r="N3861" t="s">
        <v>49</v>
      </c>
      <c r="P3861">
        <v>24945434</v>
      </c>
      <c r="Q3861" t="s">
        <v>499</v>
      </c>
      <c r="R3861">
        <v>330</v>
      </c>
      <c r="S3861">
        <v>109</v>
      </c>
    </row>
    <row r="3862" spans="1:19">
      <c r="A3862" t="s">
        <v>28</v>
      </c>
      <c r="B3862" t="s">
        <v>29</v>
      </c>
      <c r="C3862" t="s">
        <v>22</v>
      </c>
      <c r="D3862" t="s">
        <v>23</v>
      </c>
      <c r="E3862" t="s">
        <v>5</v>
      </c>
      <c r="G3862" t="s">
        <v>24</v>
      </c>
      <c r="H3862">
        <v>527480</v>
      </c>
      <c r="I3862">
        <v>527809</v>
      </c>
      <c r="J3862" t="s">
        <v>25</v>
      </c>
      <c r="K3862" t="s">
        <v>1858</v>
      </c>
      <c r="L3862" t="s">
        <v>1858</v>
      </c>
      <c r="N3862" t="s">
        <v>1859</v>
      </c>
      <c r="P3862">
        <v>24945622</v>
      </c>
      <c r="Q3862" t="s">
        <v>1856</v>
      </c>
      <c r="R3862">
        <v>330</v>
      </c>
      <c r="S3862">
        <v>109</v>
      </c>
    </row>
    <row r="3863" spans="1:19">
      <c r="A3863" t="s">
        <v>28</v>
      </c>
      <c r="B3863" t="s">
        <v>29</v>
      </c>
      <c r="C3863" t="s">
        <v>22</v>
      </c>
      <c r="D3863" t="s">
        <v>23</v>
      </c>
      <c r="E3863" t="s">
        <v>5</v>
      </c>
      <c r="G3863" t="s">
        <v>24</v>
      </c>
      <c r="H3863">
        <v>1689037</v>
      </c>
      <c r="I3863">
        <v>1689366</v>
      </c>
      <c r="J3863" t="s">
        <v>41</v>
      </c>
      <c r="K3863" t="s">
        <v>5730</v>
      </c>
      <c r="L3863" t="s">
        <v>5730</v>
      </c>
      <c r="N3863" t="s">
        <v>5731</v>
      </c>
      <c r="P3863">
        <v>24948407</v>
      </c>
      <c r="Q3863" t="s">
        <v>5728</v>
      </c>
      <c r="R3863">
        <v>330</v>
      </c>
      <c r="S3863">
        <v>109</v>
      </c>
    </row>
    <row r="3864" spans="1:19">
      <c r="A3864" t="s">
        <v>28</v>
      </c>
      <c r="B3864" t="s">
        <v>29</v>
      </c>
      <c r="C3864" t="s">
        <v>22</v>
      </c>
      <c r="D3864" t="s">
        <v>23</v>
      </c>
      <c r="E3864" t="s">
        <v>5</v>
      </c>
      <c r="G3864" t="s">
        <v>24</v>
      </c>
      <c r="H3864">
        <v>2023974</v>
      </c>
      <c r="I3864">
        <v>2024303</v>
      </c>
      <c r="J3864" t="s">
        <v>25</v>
      </c>
      <c r="K3864" t="s">
        <v>6765</v>
      </c>
      <c r="L3864" t="s">
        <v>6765</v>
      </c>
      <c r="N3864" t="s">
        <v>6766</v>
      </c>
      <c r="P3864">
        <v>24947699</v>
      </c>
      <c r="Q3864" t="s">
        <v>6763</v>
      </c>
      <c r="R3864">
        <v>330</v>
      </c>
      <c r="S3864">
        <v>109</v>
      </c>
    </row>
    <row r="3865" spans="1:19">
      <c r="A3865" t="s">
        <v>28</v>
      </c>
      <c r="B3865" t="s">
        <v>29</v>
      </c>
      <c r="C3865" t="s">
        <v>22</v>
      </c>
      <c r="D3865" t="s">
        <v>23</v>
      </c>
      <c r="E3865" t="s">
        <v>5</v>
      </c>
      <c r="G3865" t="s">
        <v>24</v>
      </c>
      <c r="H3865">
        <v>2398076</v>
      </c>
      <c r="I3865">
        <v>2398405</v>
      </c>
      <c r="J3865" t="s">
        <v>41</v>
      </c>
      <c r="K3865" t="s">
        <v>7982</v>
      </c>
      <c r="L3865" t="s">
        <v>7982</v>
      </c>
      <c r="N3865" t="s">
        <v>49</v>
      </c>
      <c r="P3865">
        <v>24946268</v>
      </c>
      <c r="Q3865" t="s">
        <v>7981</v>
      </c>
      <c r="R3865">
        <v>330</v>
      </c>
      <c r="S3865">
        <v>109</v>
      </c>
    </row>
    <row r="3866" spans="1:19">
      <c r="A3866" t="s">
        <v>28</v>
      </c>
      <c r="B3866" t="s">
        <v>29</v>
      </c>
      <c r="C3866" t="s">
        <v>22</v>
      </c>
      <c r="D3866" t="s">
        <v>23</v>
      </c>
      <c r="E3866" t="s">
        <v>5</v>
      </c>
      <c r="G3866" t="s">
        <v>24</v>
      </c>
      <c r="H3866">
        <v>2865602</v>
      </c>
      <c r="I3866">
        <v>2865931</v>
      </c>
      <c r="J3866" t="s">
        <v>25</v>
      </c>
      <c r="K3866" t="s">
        <v>9438</v>
      </c>
      <c r="L3866" t="s">
        <v>9438</v>
      </c>
      <c r="N3866" t="s">
        <v>49</v>
      </c>
      <c r="P3866">
        <v>24947715</v>
      </c>
      <c r="Q3866" t="s">
        <v>9437</v>
      </c>
      <c r="R3866">
        <v>330</v>
      </c>
      <c r="S3866">
        <v>109</v>
      </c>
    </row>
    <row r="3867" spans="1:19">
      <c r="A3867" t="s">
        <v>28</v>
      </c>
      <c r="B3867" t="s">
        <v>29</v>
      </c>
      <c r="C3867" t="s">
        <v>22</v>
      </c>
      <c r="D3867" t="s">
        <v>23</v>
      </c>
      <c r="E3867" t="s">
        <v>5</v>
      </c>
      <c r="G3867" t="s">
        <v>24</v>
      </c>
      <c r="H3867">
        <v>3603782</v>
      </c>
      <c r="I3867">
        <v>3604111</v>
      </c>
      <c r="J3867" t="s">
        <v>41</v>
      </c>
      <c r="K3867" t="s">
        <v>11738</v>
      </c>
      <c r="L3867" t="s">
        <v>11738</v>
      </c>
      <c r="N3867" t="s">
        <v>49</v>
      </c>
      <c r="P3867">
        <v>24948793</v>
      </c>
      <c r="Q3867" t="s">
        <v>11736</v>
      </c>
      <c r="R3867">
        <v>330</v>
      </c>
      <c r="S3867">
        <v>109</v>
      </c>
    </row>
    <row r="3868" spans="1:19">
      <c r="A3868" t="s">
        <v>28</v>
      </c>
      <c r="B3868" t="s">
        <v>29</v>
      </c>
      <c r="C3868" t="s">
        <v>22</v>
      </c>
      <c r="D3868" t="s">
        <v>23</v>
      </c>
      <c r="E3868" t="s">
        <v>5</v>
      </c>
      <c r="G3868" t="s">
        <v>24</v>
      </c>
      <c r="H3868">
        <v>3934895</v>
      </c>
      <c r="I3868">
        <v>3935224</v>
      </c>
      <c r="J3868" t="s">
        <v>25</v>
      </c>
      <c r="K3868" t="s">
        <v>12910</v>
      </c>
      <c r="L3868" t="s">
        <v>12910</v>
      </c>
      <c r="N3868" t="s">
        <v>12911</v>
      </c>
      <c r="P3868">
        <v>24948455</v>
      </c>
      <c r="Q3868" t="s">
        <v>12908</v>
      </c>
      <c r="R3868">
        <v>330</v>
      </c>
      <c r="S3868">
        <v>109</v>
      </c>
    </row>
    <row r="3869" spans="1:19">
      <c r="A3869" t="s">
        <v>28</v>
      </c>
      <c r="B3869" t="s">
        <v>29</v>
      </c>
      <c r="C3869" t="s">
        <v>22</v>
      </c>
      <c r="D3869" t="s">
        <v>23</v>
      </c>
      <c r="E3869" t="s">
        <v>5</v>
      </c>
      <c r="G3869" t="s">
        <v>24</v>
      </c>
      <c r="H3869">
        <v>4512021</v>
      </c>
      <c r="I3869">
        <v>4512350</v>
      </c>
      <c r="J3869" t="s">
        <v>41</v>
      </c>
      <c r="K3869" t="s">
        <v>14856</v>
      </c>
      <c r="L3869" t="s">
        <v>14856</v>
      </c>
      <c r="N3869" t="s">
        <v>14857</v>
      </c>
      <c r="P3869">
        <v>24948857</v>
      </c>
      <c r="Q3869" t="s">
        <v>14854</v>
      </c>
      <c r="R3869">
        <v>330</v>
      </c>
      <c r="S3869">
        <v>109</v>
      </c>
    </row>
    <row r="3870" spans="1:19">
      <c r="A3870" t="s">
        <v>28</v>
      </c>
      <c r="B3870" t="s">
        <v>29</v>
      </c>
      <c r="C3870" t="s">
        <v>22</v>
      </c>
      <c r="D3870" t="s">
        <v>23</v>
      </c>
      <c r="E3870" t="s">
        <v>5</v>
      </c>
      <c r="G3870" t="s">
        <v>24</v>
      </c>
      <c r="H3870">
        <v>4586188</v>
      </c>
      <c r="I3870">
        <v>4586517</v>
      </c>
      <c r="J3870" t="s">
        <v>41</v>
      </c>
      <c r="K3870" t="s">
        <v>15124</v>
      </c>
      <c r="L3870" t="s">
        <v>15124</v>
      </c>
      <c r="N3870" t="s">
        <v>49</v>
      </c>
      <c r="P3870">
        <v>24945690</v>
      </c>
      <c r="Q3870" t="s">
        <v>15122</v>
      </c>
      <c r="R3870">
        <v>330</v>
      </c>
      <c r="S3870">
        <v>109</v>
      </c>
    </row>
    <row r="3871" spans="1:19">
      <c r="A3871" t="s">
        <v>28</v>
      </c>
      <c r="B3871" t="s">
        <v>29</v>
      </c>
      <c r="C3871" t="s">
        <v>22</v>
      </c>
      <c r="D3871" t="s">
        <v>23</v>
      </c>
      <c r="E3871" t="s">
        <v>5</v>
      </c>
      <c r="G3871" t="s">
        <v>24</v>
      </c>
      <c r="H3871">
        <v>241943</v>
      </c>
      <c r="I3871">
        <v>242269</v>
      </c>
      <c r="J3871" t="s">
        <v>41</v>
      </c>
      <c r="K3871" t="s">
        <v>874</v>
      </c>
      <c r="L3871" t="s">
        <v>874</v>
      </c>
      <c r="N3871" t="s">
        <v>875</v>
      </c>
      <c r="P3871">
        <v>24947725</v>
      </c>
      <c r="Q3871" t="s">
        <v>872</v>
      </c>
      <c r="R3871">
        <v>327</v>
      </c>
      <c r="S3871">
        <v>108</v>
      </c>
    </row>
    <row r="3872" spans="1:19">
      <c r="A3872" t="s">
        <v>28</v>
      </c>
      <c r="B3872" t="s">
        <v>29</v>
      </c>
      <c r="C3872" t="s">
        <v>22</v>
      </c>
      <c r="D3872" t="s">
        <v>23</v>
      </c>
      <c r="E3872" t="s">
        <v>5</v>
      </c>
      <c r="G3872" t="s">
        <v>24</v>
      </c>
      <c r="H3872">
        <v>287098</v>
      </c>
      <c r="I3872">
        <v>287424</v>
      </c>
      <c r="J3872" t="s">
        <v>25</v>
      </c>
      <c r="K3872" t="s">
        <v>1034</v>
      </c>
      <c r="L3872" t="s">
        <v>1034</v>
      </c>
      <c r="N3872" t="s">
        <v>1035</v>
      </c>
      <c r="P3872">
        <v>24945740</v>
      </c>
      <c r="Q3872" t="s">
        <v>1032</v>
      </c>
      <c r="R3872">
        <v>327</v>
      </c>
      <c r="S3872">
        <v>108</v>
      </c>
    </row>
    <row r="3873" spans="1:19">
      <c r="A3873" t="s">
        <v>28</v>
      </c>
      <c r="B3873" t="s">
        <v>29</v>
      </c>
      <c r="C3873" t="s">
        <v>22</v>
      </c>
      <c r="D3873" t="s">
        <v>23</v>
      </c>
      <c r="E3873" t="s">
        <v>5</v>
      </c>
      <c r="G3873" t="s">
        <v>24</v>
      </c>
      <c r="H3873">
        <v>654164</v>
      </c>
      <c r="I3873">
        <v>654490</v>
      </c>
      <c r="J3873" t="s">
        <v>25</v>
      </c>
      <c r="K3873" t="s">
        <v>2311</v>
      </c>
      <c r="L3873" t="s">
        <v>2311</v>
      </c>
      <c r="N3873" t="s">
        <v>2312</v>
      </c>
      <c r="P3873">
        <v>24946820</v>
      </c>
      <c r="Q3873" t="s">
        <v>2309</v>
      </c>
      <c r="R3873">
        <v>327</v>
      </c>
      <c r="S3873">
        <v>108</v>
      </c>
    </row>
    <row r="3874" spans="1:19">
      <c r="A3874" t="s">
        <v>28</v>
      </c>
      <c r="B3874" t="s">
        <v>29</v>
      </c>
      <c r="C3874" t="s">
        <v>22</v>
      </c>
      <c r="D3874" t="s">
        <v>23</v>
      </c>
      <c r="E3874" t="s">
        <v>5</v>
      </c>
      <c r="G3874" t="s">
        <v>24</v>
      </c>
      <c r="H3874">
        <v>674929</v>
      </c>
      <c r="I3874">
        <v>675255</v>
      </c>
      <c r="J3874" t="s">
        <v>41</v>
      </c>
      <c r="K3874" t="s">
        <v>2379</v>
      </c>
      <c r="L3874" t="s">
        <v>2379</v>
      </c>
      <c r="N3874" t="s">
        <v>65</v>
      </c>
      <c r="P3874">
        <v>24946581</v>
      </c>
      <c r="Q3874" t="s">
        <v>2377</v>
      </c>
      <c r="R3874">
        <v>327</v>
      </c>
      <c r="S3874">
        <v>108</v>
      </c>
    </row>
    <row r="3875" spans="1:19">
      <c r="A3875" t="s">
        <v>28</v>
      </c>
      <c r="B3875" t="s">
        <v>29</v>
      </c>
      <c r="C3875" t="s">
        <v>22</v>
      </c>
      <c r="D3875" t="s">
        <v>23</v>
      </c>
      <c r="E3875" t="s">
        <v>5</v>
      </c>
      <c r="G3875" t="s">
        <v>24</v>
      </c>
      <c r="H3875">
        <v>748337</v>
      </c>
      <c r="I3875">
        <v>748663</v>
      </c>
      <c r="J3875" t="s">
        <v>41</v>
      </c>
      <c r="K3875" t="s">
        <v>2645</v>
      </c>
      <c r="L3875" t="s">
        <v>2645</v>
      </c>
      <c r="N3875" t="s">
        <v>2646</v>
      </c>
      <c r="P3875">
        <v>24947039</v>
      </c>
      <c r="Q3875" t="s">
        <v>2643</v>
      </c>
      <c r="R3875">
        <v>327</v>
      </c>
      <c r="S3875">
        <v>108</v>
      </c>
    </row>
    <row r="3876" spans="1:19">
      <c r="A3876" t="s">
        <v>28</v>
      </c>
      <c r="B3876" t="s">
        <v>29</v>
      </c>
      <c r="C3876" t="s">
        <v>22</v>
      </c>
      <c r="D3876" t="s">
        <v>23</v>
      </c>
      <c r="E3876" t="s">
        <v>5</v>
      </c>
      <c r="G3876" t="s">
        <v>24</v>
      </c>
      <c r="H3876">
        <v>1019339</v>
      </c>
      <c r="I3876">
        <v>1019665</v>
      </c>
      <c r="J3876" t="s">
        <v>25</v>
      </c>
      <c r="K3876" t="s">
        <v>3595</v>
      </c>
      <c r="L3876" t="s">
        <v>3595</v>
      </c>
      <c r="N3876" t="s">
        <v>49</v>
      </c>
      <c r="P3876">
        <v>24947382</v>
      </c>
      <c r="Q3876" t="s">
        <v>3594</v>
      </c>
      <c r="R3876">
        <v>327</v>
      </c>
      <c r="S3876">
        <v>108</v>
      </c>
    </row>
    <row r="3877" spans="1:19">
      <c r="A3877" t="s">
        <v>28</v>
      </c>
      <c r="B3877" t="s">
        <v>29</v>
      </c>
      <c r="C3877" t="s">
        <v>22</v>
      </c>
      <c r="D3877" t="s">
        <v>23</v>
      </c>
      <c r="E3877" t="s">
        <v>5</v>
      </c>
      <c r="G3877" t="s">
        <v>24</v>
      </c>
      <c r="H3877">
        <v>1418368</v>
      </c>
      <c r="I3877">
        <v>1418694</v>
      </c>
      <c r="J3877" t="s">
        <v>41</v>
      </c>
      <c r="K3877" t="s">
        <v>4930</v>
      </c>
      <c r="L3877" t="s">
        <v>4930</v>
      </c>
      <c r="N3877" t="s">
        <v>4931</v>
      </c>
      <c r="O3877" t="s">
        <v>4927</v>
      </c>
      <c r="P3877">
        <v>24949504</v>
      </c>
      <c r="Q3877" t="s">
        <v>4928</v>
      </c>
      <c r="R3877">
        <v>327</v>
      </c>
      <c r="S3877">
        <v>108</v>
      </c>
    </row>
    <row r="3878" spans="1:19">
      <c r="A3878" t="s">
        <v>28</v>
      </c>
      <c r="B3878" t="s">
        <v>29</v>
      </c>
      <c r="C3878" t="s">
        <v>22</v>
      </c>
      <c r="D3878" t="s">
        <v>23</v>
      </c>
      <c r="E3878" t="s">
        <v>5</v>
      </c>
      <c r="G3878" t="s">
        <v>24</v>
      </c>
      <c r="H3878">
        <v>1465615</v>
      </c>
      <c r="I3878">
        <v>1465941</v>
      </c>
      <c r="J3878" t="s">
        <v>25</v>
      </c>
      <c r="K3878" t="s">
        <v>5088</v>
      </c>
      <c r="L3878" t="s">
        <v>5088</v>
      </c>
      <c r="N3878" t="s">
        <v>2646</v>
      </c>
      <c r="P3878">
        <v>24947116</v>
      </c>
      <c r="Q3878" t="s">
        <v>5086</v>
      </c>
      <c r="R3878">
        <v>327</v>
      </c>
      <c r="S3878">
        <v>108</v>
      </c>
    </row>
    <row r="3879" spans="1:19">
      <c r="A3879" t="s">
        <v>28</v>
      </c>
      <c r="B3879" t="s">
        <v>29</v>
      </c>
      <c r="C3879" t="s">
        <v>22</v>
      </c>
      <c r="D3879" t="s">
        <v>23</v>
      </c>
      <c r="E3879" t="s">
        <v>5</v>
      </c>
      <c r="G3879" t="s">
        <v>24</v>
      </c>
      <c r="H3879">
        <v>1708177</v>
      </c>
      <c r="I3879">
        <v>1708503</v>
      </c>
      <c r="J3879" t="s">
        <v>25</v>
      </c>
      <c r="K3879" t="s">
        <v>5773</v>
      </c>
      <c r="L3879" t="s">
        <v>5773</v>
      </c>
      <c r="N3879" t="s">
        <v>5774</v>
      </c>
      <c r="P3879">
        <v>24948955</v>
      </c>
      <c r="Q3879" t="s">
        <v>5771</v>
      </c>
      <c r="R3879">
        <v>327</v>
      </c>
      <c r="S3879">
        <v>108</v>
      </c>
    </row>
    <row r="3880" spans="1:19">
      <c r="A3880" t="s">
        <v>28</v>
      </c>
      <c r="B3880" t="s">
        <v>29</v>
      </c>
      <c r="C3880" t="s">
        <v>22</v>
      </c>
      <c r="D3880" t="s">
        <v>23</v>
      </c>
      <c r="E3880" t="s">
        <v>5</v>
      </c>
      <c r="G3880" t="s">
        <v>24</v>
      </c>
      <c r="H3880">
        <v>2015874</v>
      </c>
      <c r="I3880">
        <v>2016200</v>
      </c>
      <c r="J3880" t="s">
        <v>25</v>
      </c>
      <c r="K3880" t="s">
        <v>6749</v>
      </c>
      <c r="L3880" t="s">
        <v>6749</v>
      </c>
      <c r="N3880" t="s">
        <v>49</v>
      </c>
      <c r="P3880">
        <v>24946673</v>
      </c>
      <c r="Q3880" t="s">
        <v>6747</v>
      </c>
      <c r="R3880">
        <v>327</v>
      </c>
      <c r="S3880">
        <v>108</v>
      </c>
    </row>
    <row r="3881" spans="1:19">
      <c r="A3881" t="s">
        <v>28</v>
      </c>
      <c r="B3881" t="s">
        <v>29</v>
      </c>
      <c r="C3881" t="s">
        <v>22</v>
      </c>
      <c r="D3881" t="s">
        <v>23</v>
      </c>
      <c r="E3881" t="s">
        <v>5</v>
      </c>
      <c r="G3881" t="s">
        <v>24</v>
      </c>
      <c r="H3881">
        <v>2551639</v>
      </c>
      <c r="I3881">
        <v>2551965</v>
      </c>
      <c r="J3881" t="s">
        <v>41</v>
      </c>
      <c r="K3881" t="s">
        <v>8445</v>
      </c>
      <c r="L3881" t="s">
        <v>8445</v>
      </c>
      <c r="N3881" t="s">
        <v>8446</v>
      </c>
      <c r="P3881">
        <v>24948834</v>
      </c>
      <c r="Q3881" t="s">
        <v>8443</v>
      </c>
      <c r="R3881">
        <v>327</v>
      </c>
      <c r="S3881">
        <v>108</v>
      </c>
    </row>
    <row r="3882" spans="1:19">
      <c r="A3882" t="s">
        <v>28</v>
      </c>
      <c r="B3882" t="s">
        <v>29</v>
      </c>
      <c r="C3882" t="s">
        <v>22</v>
      </c>
      <c r="D3882" t="s">
        <v>23</v>
      </c>
      <c r="E3882" t="s">
        <v>5</v>
      </c>
      <c r="G3882" t="s">
        <v>24</v>
      </c>
      <c r="H3882">
        <v>2629858</v>
      </c>
      <c r="I3882">
        <v>2630184</v>
      </c>
      <c r="J3882" t="s">
        <v>25</v>
      </c>
      <c r="K3882" t="s">
        <v>8719</v>
      </c>
      <c r="L3882" t="s">
        <v>8719</v>
      </c>
      <c r="N3882" t="s">
        <v>3289</v>
      </c>
      <c r="P3882">
        <v>24949054</v>
      </c>
      <c r="Q3882" t="s">
        <v>8717</v>
      </c>
      <c r="R3882">
        <v>327</v>
      </c>
      <c r="S3882">
        <v>108</v>
      </c>
    </row>
    <row r="3883" spans="1:19">
      <c r="A3883" t="s">
        <v>28</v>
      </c>
      <c r="B3883" t="s">
        <v>29</v>
      </c>
      <c r="C3883" t="s">
        <v>22</v>
      </c>
      <c r="D3883" t="s">
        <v>23</v>
      </c>
      <c r="E3883" t="s">
        <v>5</v>
      </c>
      <c r="G3883" t="s">
        <v>24</v>
      </c>
      <c r="H3883">
        <v>4087064</v>
      </c>
      <c r="I3883">
        <v>4087390</v>
      </c>
      <c r="J3883" t="s">
        <v>25</v>
      </c>
      <c r="K3883" t="s">
        <v>13480</v>
      </c>
      <c r="L3883" t="s">
        <v>13480</v>
      </c>
      <c r="N3883" t="s">
        <v>2591</v>
      </c>
      <c r="P3883">
        <v>24948678</v>
      </c>
      <c r="Q3883" t="s">
        <v>13478</v>
      </c>
      <c r="R3883">
        <v>327</v>
      </c>
      <c r="S3883">
        <v>108</v>
      </c>
    </row>
    <row r="3884" spans="1:19">
      <c r="A3884" t="s">
        <v>28</v>
      </c>
      <c r="B3884" t="s">
        <v>29</v>
      </c>
      <c r="C3884" t="s">
        <v>22</v>
      </c>
      <c r="D3884" t="s">
        <v>23</v>
      </c>
      <c r="E3884" t="s">
        <v>5</v>
      </c>
      <c r="G3884" t="s">
        <v>24</v>
      </c>
      <c r="H3884">
        <v>170323</v>
      </c>
      <c r="I3884">
        <v>170646</v>
      </c>
      <c r="J3884" t="s">
        <v>25</v>
      </c>
      <c r="K3884" t="s">
        <v>594</v>
      </c>
      <c r="L3884" t="s">
        <v>594</v>
      </c>
      <c r="N3884" t="s">
        <v>49</v>
      </c>
      <c r="P3884">
        <v>24947102</v>
      </c>
      <c r="Q3884" t="s">
        <v>592</v>
      </c>
      <c r="R3884">
        <v>324</v>
      </c>
      <c r="S3884">
        <v>107</v>
      </c>
    </row>
    <row r="3885" spans="1:19">
      <c r="A3885" t="s">
        <v>28</v>
      </c>
      <c r="B3885" t="s">
        <v>29</v>
      </c>
      <c r="C3885" t="s">
        <v>22</v>
      </c>
      <c r="D3885" t="s">
        <v>23</v>
      </c>
      <c r="E3885" t="s">
        <v>5</v>
      </c>
      <c r="G3885" t="s">
        <v>24</v>
      </c>
      <c r="H3885">
        <v>654507</v>
      </c>
      <c r="I3885">
        <v>654830</v>
      </c>
      <c r="J3885" t="s">
        <v>25</v>
      </c>
      <c r="K3885" t="s">
        <v>2315</v>
      </c>
      <c r="L3885" t="s">
        <v>2315</v>
      </c>
      <c r="N3885" t="s">
        <v>2316</v>
      </c>
      <c r="P3885">
        <v>24947960</v>
      </c>
      <c r="Q3885" t="s">
        <v>2313</v>
      </c>
      <c r="R3885">
        <v>324</v>
      </c>
      <c r="S3885">
        <v>107</v>
      </c>
    </row>
    <row r="3886" spans="1:19">
      <c r="A3886" t="s">
        <v>28</v>
      </c>
      <c r="B3886" t="s">
        <v>29</v>
      </c>
      <c r="C3886" t="s">
        <v>22</v>
      </c>
      <c r="D3886" t="s">
        <v>23</v>
      </c>
      <c r="E3886" t="s">
        <v>5</v>
      </c>
      <c r="G3886" t="s">
        <v>24</v>
      </c>
      <c r="H3886">
        <v>748696</v>
      </c>
      <c r="I3886">
        <v>749019</v>
      </c>
      <c r="J3886" t="s">
        <v>41</v>
      </c>
      <c r="K3886" t="s">
        <v>2649</v>
      </c>
      <c r="L3886" t="s">
        <v>2649</v>
      </c>
      <c r="N3886" t="s">
        <v>2646</v>
      </c>
      <c r="P3886">
        <v>24949094</v>
      </c>
      <c r="Q3886" t="s">
        <v>2647</v>
      </c>
      <c r="R3886">
        <v>324</v>
      </c>
      <c r="S3886">
        <v>107</v>
      </c>
    </row>
    <row r="3887" spans="1:19">
      <c r="A3887" t="s">
        <v>28</v>
      </c>
      <c r="B3887" t="s">
        <v>29</v>
      </c>
      <c r="C3887" t="s">
        <v>22</v>
      </c>
      <c r="D3887" t="s">
        <v>23</v>
      </c>
      <c r="E3887" t="s">
        <v>5</v>
      </c>
      <c r="G3887" t="s">
        <v>24</v>
      </c>
      <c r="H3887">
        <v>749045</v>
      </c>
      <c r="I3887">
        <v>749368</v>
      </c>
      <c r="J3887" t="s">
        <v>41</v>
      </c>
      <c r="K3887" t="s">
        <v>2652</v>
      </c>
      <c r="L3887" t="s">
        <v>2652</v>
      </c>
      <c r="N3887" t="s">
        <v>2646</v>
      </c>
      <c r="P3887">
        <v>24946725</v>
      </c>
      <c r="Q3887" t="s">
        <v>2650</v>
      </c>
      <c r="R3887">
        <v>324</v>
      </c>
      <c r="S3887">
        <v>107</v>
      </c>
    </row>
    <row r="3888" spans="1:19">
      <c r="A3888" t="s">
        <v>28</v>
      </c>
      <c r="B3888" t="s">
        <v>29</v>
      </c>
      <c r="C3888" t="s">
        <v>22</v>
      </c>
      <c r="D3888" t="s">
        <v>23</v>
      </c>
      <c r="E3888" t="s">
        <v>5</v>
      </c>
      <c r="G3888" t="s">
        <v>24</v>
      </c>
      <c r="H3888">
        <v>1138842</v>
      </c>
      <c r="I3888">
        <v>1139165</v>
      </c>
      <c r="J3888" t="s">
        <v>41</v>
      </c>
      <c r="K3888" t="s">
        <v>4015</v>
      </c>
      <c r="L3888" t="s">
        <v>4015</v>
      </c>
      <c r="N3888" t="s">
        <v>4016</v>
      </c>
      <c r="O3888" t="s">
        <v>4012</v>
      </c>
      <c r="P3888">
        <v>24945314</v>
      </c>
      <c r="Q3888" t="s">
        <v>4013</v>
      </c>
      <c r="R3888">
        <v>324</v>
      </c>
      <c r="S3888">
        <v>107</v>
      </c>
    </row>
    <row r="3889" spans="1:19">
      <c r="A3889" t="s">
        <v>28</v>
      </c>
      <c r="B3889" t="s">
        <v>29</v>
      </c>
      <c r="C3889" t="s">
        <v>22</v>
      </c>
      <c r="D3889" t="s">
        <v>23</v>
      </c>
      <c r="E3889" t="s">
        <v>5</v>
      </c>
      <c r="G3889" t="s">
        <v>24</v>
      </c>
      <c r="H3889">
        <v>2349022</v>
      </c>
      <c r="I3889">
        <v>2349345</v>
      </c>
      <c r="J3889" t="s">
        <v>41</v>
      </c>
      <c r="K3889" t="s">
        <v>7804</v>
      </c>
      <c r="L3889" t="s">
        <v>7804</v>
      </c>
      <c r="N3889" t="s">
        <v>323</v>
      </c>
      <c r="P3889">
        <v>24947518</v>
      </c>
      <c r="Q3889" t="s">
        <v>7802</v>
      </c>
      <c r="R3889">
        <v>324</v>
      </c>
      <c r="S3889">
        <v>107</v>
      </c>
    </row>
    <row r="3890" spans="1:19">
      <c r="A3890" t="s">
        <v>28</v>
      </c>
      <c r="B3890" t="s">
        <v>29</v>
      </c>
      <c r="C3890" t="s">
        <v>22</v>
      </c>
      <c r="D3890" t="s">
        <v>23</v>
      </c>
      <c r="E3890" t="s">
        <v>5</v>
      </c>
      <c r="G3890" t="s">
        <v>24</v>
      </c>
      <c r="H3890">
        <v>2560167</v>
      </c>
      <c r="I3890">
        <v>2560490</v>
      </c>
      <c r="J3890" t="s">
        <v>41</v>
      </c>
      <c r="K3890" t="s">
        <v>8487</v>
      </c>
      <c r="L3890" t="s">
        <v>8487</v>
      </c>
      <c r="N3890" t="s">
        <v>323</v>
      </c>
      <c r="P3890">
        <v>24947647</v>
      </c>
      <c r="Q3890" t="s">
        <v>8485</v>
      </c>
      <c r="R3890">
        <v>324</v>
      </c>
      <c r="S3890">
        <v>107</v>
      </c>
    </row>
    <row r="3891" spans="1:19">
      <c r="A3891" t="s">
        <v>28</v>
      </c>
      <c r="B3891" t="s">
        <v>29</v>
      </c>
      <c r="C3891" t="s">
        <v>22</v>
      </c>
      <c r="D3891" t="s">
        <v>23</v>
      </c>
      <c r="E3891" t="s">
        <v>5</v>
      </c>
      <c r="G3891" t="s">
        <v>24</v>
      </c>
      <c r="H3891">
        <v>3422622</v>
      </c>
      <c r="I3891">
        <v>3422945</v>
      </c>
      <c r="J3891" t="s">
        <v>41</v>
      </c>
      <c r="K3891" t="s">
        <v>11126</v>
      </c>
      <c r="L3891" t="s">
        <v>11126</v>
      </c>
      <c r="N3891" t="s">
        <v>11127</v>
      </c>
      <c r="P3891">
        <v>24946003</v>
      </c>
      <c r="Q3891" t="s">
        <v>11124</v>
      </c>
      <c r="R3891">
        <v>324</v>
      </c>
      <c r="S3891">
        <v>107</v>
      </c>
    </row>
    <row r="3892" spans="1:19">
      <c r="A3892" t="s">
        <v>28</v>
      </c>
      <c r="B3892" t="s">
        <v>29</v>
      </c>
      <c r="C3892" t="s">
        <v>22</v>
      </c>
      <c r="D3892" t="s">
        <v>23</v>
      </c>
      <c r="E3892" t="s">
        <v>5</v>
      </c>
      <c r="G3892" t="s">
        <v>24</v>
      </c>
      <c r="H3892">
        <v>3646071</v>
      </c>
      <c r="I3892">
        <v>3646394</v>
      </c>
      <c r="J3892" t="s">
        <v>41</v>
      </c>
      <c r="K3892" t="s">
        <v>11886</v>
      </c>
      <c r="L3892" t="s">
        <v>11886</v>
      </c>
      <c r="N3892" t="s">
        <v>11887</v>
      </c>
      <c r="P3892">
        <v>24947983</v>
      </c>
      <c r="Q3892" t="s">
        <v>11884</v>
      </c>
      <c r="R3892">
        <v>324</v>
      </c>
      <c r="S3892">
        <v>107</v>
      </c>
    </row>
    <row r="3893" spans="1:19">
      <c r="A3893" t="s">
        <v>28</v>
      </c>
      <c r="B3893" t="s">
        <v>29</v>
      </c>
      <c r="C3893" t="s">
        <v>22</v>
      </c>
      <c r="D3893" t="s">
        <v>23</v>
      </c>
      <c r="E3893" t="s">
        <v>5</v>
      </c>
      <c r="G3893" t="s">
        <v>24</v>
      </c>
      <c r="H3893">
        <v>3731141</v>
      </c>
      <c r="I3893">
        <v>3731464</v>
      </c>
      <c r="J3893" t="s">
        <v>25</v>
      </c>
      <c r="K3893" t="s">
        <v>12187</v>
      </c>
      <c r="L3893" t="s">
        <v>12187</v>
      </c>
      <c r="N3893" t="s">
        <v>5634</v>
      </c>
      <c r="P3893">
        <v>24947563</v>
      </c>
      <c r="Q3893" t="s">
        <v>12185</v>
      </c>
      <c r="R3893">
        <v>324</v>
      </c>
      <c r="S3893">
        <v>107</v>
      </c>
    </row>
    <row r="3894" spans="1:19">
      <c r="A3894" t="s">
        <v>28</v>
      </c>
      <c r="B3894" t="s">
        <v>29</v>
      </c>
      <c r="C3894" t="s">
        <v>22</v>
      </c>
      <c r="D3894" t="s">
        <v>23</v>
      </c>
      <c r="E3894" t="s">
        <v>5</v>
      </c>
      <c r="G3894" t="s">
        <v>24</v>
      </c>
      <c r="H3894">
        <v>3786172</v>
      </c>
      <c r="I3894">
        <v>3786495</v>
      </c>
      <c r="J3894" t="s">
        <v>25</v>
      </c>
      <c r="K3894" t="s">
        <v>12369</v>
      </c>
      <c r="L3894" t="s">
        <v>12369</v>
      </c>
      <c r="N3894" t="s">
        <v>49</v>
      </c>
      <c r="P3894">
        <v>24948975</v>
      </c>
      <c r="Q3894" t="s">
        <v>12367</v>
      </c>
      <c r="R3894">
        <v>324</v>
      </c>
      <c r="S3894">
        <v>107</v>
      </c>
    </row>
    <row r="3895" spans="1:19">
      <c r="A3895" t="s">
        <v>28</v>
      </c>
      <c r="B3895" t="s">
        <v>29</v>
      </c>
      <c r="C3895" t="s">
        <v>22</v>
      </c>
      <c r="D3895" t="s">
        <v>23</v>
      </c>
      <c r="E3895" t="s">
        <v>5</v>
      </c>
      <c r="G3895" t="s">
        <v>24</v>
      </c>
      <c r="H3895">
        <v>3818529</v>
      </c>
      <c r="I3895">
        <v>3818852</v>
      </c>
      <c r="J3895" t="s">
        <v>25</v>
      </c>
      <c r="K3895" t="s">
        <v>12473</v>
      </c>
      <c r="L3895" t="s">
        <v>12473</v>
      </c>
      <c r="N3895" t="s">
        <v>49</v>
      </c>
      <c r="P3895">
        <v>24948367</v>
      </c>
      <c r="Q3895" t="s">
        <v>12472</v>
      </c>
      <c r="R3895">
        <v>324</v>
      </c>
      <c r="S3895">
        <v>107</v>
      </c>
    </row>
    <row r="3896" spans="1:19">
      <c r="A3896" t="s">
        <v>28</v>
      </c>
      <c r="B3896" t="s">
        <v>29</v>
      </c>
      <c r="C3896" t="s">
        <v>22</v>
      </c>
      <c r="D3896" t="s">
        <v>23</v>
      </c>
      <c r="E3896" t="s">
        <v>5</v>
      </c>
      <c r="G3896" t="s">
        <v>24</v>
      </c>
      <c r="H3896">
        <v>3939561</v>
      </c>
      <c r="I3896">
        <v>3939884</v>
      </c>
      <c r="J3896" t="s">
        <v>41</v>
      </c>
      <c r="K3896" t="s">
        <v>12941</v>
      </c>
      <c r="L3896" t="s">
        <v>12941</v>
      </c>
      <c r="N3896" t="s">
        <v>323</v>
      </c>
      <c r="P3896">
        <v>24945328</v>
      </c>
      <c r="Q3896" t="s">
        <v>12939</v>
      </c>
      <c r="R3896">
        <v>324</v>
      </c>
      <c r="S3896">
        <v>107</v>
      </c>
    </row>
    <row r="3897" spans="1:19">
      <c r="A3897" t="s">
        <v>28</v>
      </c>
      <c r="B3897" t="s">
        <v>29</v>
      </c>
      <c r="C3897" t="s">
        <v>22</v>
      </c>
      <c r="D3897" t="s">
        <v>23</v>
      </c>
      <c r="E3897" t="s">
        <v>5</v>
      </c>
      <c r="G3897" t="s">
        <v>24</v>
      </c>
      <c r="H3897">
        <v>4168322</v>
      </c>
      <c r="I3897">
        <v>4168645</v>
      </c>
      <c r="J3897" t="s">
        <v>25</v>
      </c>
      <c r="K3897" t="s">
        <v>13751</v>
      </c>
      <c r="L3897" t="s">
        <v>13751</v>
      </c>
      <c r="N3897" t="s">
        <v>49</v>
      </c>
      <c r="P3897">
        <v>24947022</v>
      </c>
      <c r="Q3897" t="s">
        <v>13749</v>
      </c>
      <c r="R3897">
        <v>324</v>
      </c>
      <c r="S3897">
        <v>107</v>
      </c>
    </row>
    <row r="3898" spans="1:19">
      <c r="A3898" t="s">
        <v>28</v>
      </c>
      <c r="B3898" t="s">
        <v>29</v>
      </c>
      <c r="C3898" t="s">
        <v>22</v>
      </c>
      <c r="D3898" t="s">
        <v>23</v>
      </c>
      <c r="E3898" t="s">
        <v>5</v>
      </c>
      <c r="G3898" t="s">
        <v>24</v>
      </c>
      <c r="H3898">
        <v>4711067</v>
      </c>
      <c r="I3898">
        <v>4711390</v>
      </c>
      <c r="J3898" t="s">
        <v>25</v>
      </c>
      <c r="K3898" t="s">
        <v>15564</v>
      </c>
      <c r="L3898" t="s">
        <v>15564</v>
      </c>
      <c r="N3898" t="s">
        <v>2587</v>
      </c>
      <c r="P3898">
        <v>24948583</v>
      </c>
      <c r="Q3898" t="s">
        <v>15562</v>
      </c>
      <c r="R3898">
        <v>324</v>
      </c>
      <c r="S3898">
        <v>107</v>
      </c>
    </row>
    <row r="3899" spans="1:19">
      <c r="A3899" t="s">
        <v>28</v>
      </c>
      <c r="B3899" t="s">
        <v>29</v>
      </c>
      <c r="C3899" t="s">
        <v>22</v>
      </c>
      <c r="D3899" t="s">
        <v>23</v>
      </c>
      <c r="E3899" t="s">
        <v>5</v>
      </c>
      <c r="G3899" t="s">
        <v>24</v>
      </c>
      <c r="H3899">
        <v>96405</v>
      </c>
      <c r="I3899">
        <v>96725</v>
      </c>
      <c r="J3899" t="s">
        <v>41</v>
      </c>
      <c r="K3899" t="s">
        <v>322</v>
      </c>
      <c r="L3899" t="s">
        <v>322</v>
      </c>
      <c r="N3899" t="s">
        <v>323</v>
      </c>
      <c r="P3899">
        <v>24947840</v>
      </c>
      <c r="Q3899" t="s">
        <v>320</v>
      </c>
      <c r="R3899">
        <v>321</v>
      </c>
      <c r="S3899">
        <v>106</v>
      </c>
    </row>
    <row r="3900" spans="1:19">
      <c r="A3900" t="s">
        <v>28</v>
      </c>
      <c r="B3900" t="s">
        <v>29</v>
      </c>
      <c r="C3900" t="s">
        <v>22</v>
      </c>
      <c r="D3900" t="s">
        <v>23</v>
      </c>
      <c r="E3900" t="s">
        <v>5</v>
      </c>
      <c r="G3900" t="s">
        <v>24</v>
      </c>
      <c r="H3900">
        <v>281681</v>
      </c>
      <c r="I3900">
        <v>282001</v>
      </c>
      <c r="J3900" t="s">
        <v>41</v>
      </c>
      <c r="K3900" t="s">
        <v>1007</v>
      </c>
      <c r="L3900" t="s">
        <v>1007</v>
      </c>
      <c r="N3900" t="s">
        <v>49</v>
      </c>
      <c r="P3900">
        <v>24946448</v>
      </c>
      <c r="Q3900" t="s">
        <v>1005</v>
      </c>
      <c r="R3900">
        <v>321</v>
      </c>
      <c r="S3900">
        <v>106</v>
      </c>
    </row>
    <row r="3901" spans="1:19">
      <c r="A3901" t="s">
        <v>28</v>
      </c>
      <c r="B3901" t="s">
        <v>29</v>
      </c>
      <c r="C3901" t="s">
        <v>22</v>
      </c>
      <c r="D3901" t="s">
        <v>23</v>
      </c>
      <c r="E3901" t="s">
        <v>5</v>
      </c>
      <c r="G3901" t="s">
        <v>24</v>
      </c>
      <c r="H3901">
        <v>427983</v>
      </c>
      <c r="I3901">
        <v>428303</v>
      </c>
      <c r="J3901" t="s">
        <v>41</v>
      </c>
      <c r="K3901" t="s">
        <v>1513</v>
      </c>
      <c r="L3901" t="s">
        <v>1513</v>
      </c>
      <c r="N3901" t="s">
        <v>1514</v>
      </c>
      <c r="P3901">
        <v>24948622</v>
      </c>
      <c r="Q3901" t="s">
        <v>1511</v>
      </c>
      <c r="R3901">
        <v>321</v>
      </c>
      <c r="S3901">
        <v>106</v>
      </c>
    </row>
    <row r="3902" spans="1:19">
      <c r="A3902" t="s">
        <v>28</v>
      </c>
      <c r="B3902" t="s">
        <v>29</v>
      </c>
      <c r="C3902" t="s">
        <v>22</v>
      </c>
      <c r="D3902" t="s">
        <v>23</v>
      </c>
      <c r="E3902" t="s">
        <v>5</v>
      </c>
      <c r="G3902" t="s">
        <v>24</v>
      </c>
      <c r="H3902">
        <v>749400</v>
      </c>
      <c r="I3902">
        <v>749720</v>
      </c>
      <c r="J3902" t="s">
        <v>41</v>
      </c>
      <c r="K3902" t="s">
        <v>2655</v>
      </c>
      <c r="L3902" t="s">
        <v>2655</v>
      </c>
      <c r="N3902" t="s">
        <v>2646</v>
      </c>
      <c r="P3902">
        <v>24946681</v>
      </c>
      <c r="Q3902" t="s">
        <v>2653</v>
      </c>
      <c r="R3902">
        <v>321</v>
      </c>
      <c r="S3902">
        <v>106</v>
      </c>
    </row>
    <row r="3903" spans="1:19">
      <c r="A3903" t="s">
        <v>28</v>
      </c>
      <c r="B3903" t="s">
        <v>29</v>
      </c>
      <c r="C3903" t="s">
        <v>22</v>
      </c>
      <c r="D3903" t="s">
        <v>23</v>
      </c>
      <c r="E3903" t="s">
        <v>5</v>
      </c>
      <c r="G3903" t="s">
        <v>24</v>
      </c>
      <c r="H3903">
        <v>1344955</v>
      </c>
      <c r="I3903">
        <v>1345275</v>
      </c>
      <c r="J3903" t="s">
        <v>41</v>
      </c>
      <c r="K3903" t="s">
        <v>4666</v>
      </c>
      <c r="L3903" t="s">
        <v>4666</v>
      </c>
      <c r="N3903" t="s">
        <v>4667</v>
      </c>
      <c r="P3903">
        <v>24946084</v>
      </c>
      <c r="Q3903" t="s">
        <v>4664</v>
      </c>
      <c r="R3903">
        <v>321</v>
      </c>
      <c r="S3903">
        <v>106</v>
      </c>
    </row>
    <row r="3904" spans="1:19">
      <c r="A3904" t="s">
        <v>28</v>
      </c>
      <c r="B3904" t="s">
        <v>29</v>
      </c>
      <c r="C3904" t="s">
        <v>22</v>
      </c>
      <c r="D3904" t="s">
        <v>23</v>
      </c>
      <c r="E3904" t="s">
        <v>5</v>
      </c>
      <c r="G3904" t="s">
        <v>24</v>
      </c>
      <c r="H3904">
        <v>2386461</v>
      </c>
      <c r="I3904">
        <v>2386781</v>
      </c>
      <c r="J3904" t="s">
        <v>41</v>
      </c>
      <c r="K3904" t="s">
        <v>7960</v>
      </c>
      <c r="L3904" t="s">
        <v>7960</v>
      </c>
      <c r="N3904" t="s">
        <v>49</v>
      </c>
      <c r="P3904">
        <v>24945165</v>
      </c>
      <c r="Q3904" t="s">
        <v>7958</v>
      </c>
      <c r="R3904">
        <v>321</v>
      </c>
      <c r="S3904">
        <v>106</v>
      </c>
    </row>
    <row r="3905" spans="1:19">
      <c r="A3905" t="s">
        <v>28</v>
      </c>
      <c r="B3905" t="s">
        <v>29</v>
      </c>
      <c r="C3905" t="s">
        <v>22</v>
      </c>
      <c r="D3905" t="s">
        <v>23</v>
      </c>
      <c r="E3905" t="s">
        <v>5</v>
      </c>
      <c r="G3905" t="s">
        <v>24</v>
      </c>
      <c r="H3905">
        <v>2704636</v>
      </c>
      <c r="I3905">
        <v>2704956</v>
      </c>
      <c r="J3905" t="s">
        <v>41</v>
      </c>
      <c r="K3905" t="s">
        <v>8941</v>
      </c>
      <c r="L3905" t="s">
        <v>8941</v>
      </c>
      <c r="N3905" t="s">
        <v>8942</v>
      </c>
      <c r="P3905">
        <v>24949005</v>
      </c>
      <c r="Q3905" t="s">
        <v>8939</v>
      </c>
      <c r="R3905">
        <v>321</v>
      </c>
      <c r="S3905">
        <v>106</v>
      </c>
    </row>
    <row r="3906" spans="1:19">
      <c r="A3906" t="s">
        <v>28</v>
      </c>
      <c r="B3906" t="s">
        <v>29</v>
      </c>
      <c r="C3906" t="s">
        <v>22</v>
      </c>
      <c r="D3906" t="s">
        <v>23</v>
      </c>
      <c r="E3906" t="s">
        <v>5</v>
      </c>
      <c r="G3906" t="s">
        <v>24</v>
      </c>
      <c r="H3906">
        <v>3791931</v>
      </c>
      <c r="I3906">
        <v>3792251</v>
      </c>
      <c r="J3906" t="s">
        <v>41</v>
      </c>
      <c r="K3906" t="s">
        <v>12390</v>
      </c>
      <c r="L3906" t="s">
        <v>12390</v>
      </c>
      <c r="N3906" t="s">
        <v>12391</v>
      </c>
      <c r="P3906">
        <v>24948413</v>
      </c>
      <c r="Q3906" t="s">
        <v>12388</v>
      </c>
      <c r="R3906">
        <v>321</v>
      </c>
      <c r="S3906">
        <v>106</v>
      </c>
    </row>
    <row r="3907" spans="1:19">
      <c r="A3907" t="s">
        <v>28</v>
      </c>
      <c r="B3907" t="s">
        <v>29</v>
      </c>
      <c r="C3907" t="s">
        <v>22</v>
      </c>
      <c r="D3907" t="s">
        <v>23</v>
      </c>
      <c r="E3907" t="s">
        <v>5</v>
      </c>
      <c r="G3907" t="s">
        <v>24</v>
      </c>
      <c r="H3907">
        <v>4096951</v>
      </c>
      <c r="I3907">
        <v>4097271</v>
      </c>
      <c r="J3907" t="s">
        <v>25</v>
      </c>
      <c r="K3907" t="s">
        <v>13509</v>
      </c>
      <c r="L3907" t="s">
        <v>13509</v>
      </c>
      <c r="N3907" t="s">
        <v>9889</v>
      </c>
      <c r="P3907">
        <v>24945921</v>
      </c>
      <c r="Q3907" t="s">
        <v>13507</v>
      </c>
      <c r="R3907">
        <v>321</v>
      </c>
      <c r="S3907">
        <v>106</v>
      </c>
    </row>
    <row r="3908" spans="1:19">
      <c r="A3908" t="s">
        <v>28</v>
      </c>
      <c r="B3908" t="s">
        <v>29</v>
      </c>
      <c r="C3908" t="s">
        <v>22</v>
      </c>
      <c r="D3908" t="s">
        <v>23</v>
      </c>
      <c r="E3908" t="s">
        <v>5</v>
      </c>
      <c r="G3908" t="s">
        <v>24</v>
      </c>
      <c r="H3908">
        <v>4172785</v>
      </c>
      <c r="I3908">
        <v>4173105</v>
      </c>
      <c r="J3908" t="s">
        <v>41</v>
      </c>
      <c r="K3908" t="s">
        <v>13761</v>
      </c>
      <c r="L3908" t="s">
        <v>13761</v>
      </c>
      <c r="N3908" t="s">
        <v>49</v>
      </c>
      <c r="P3908">
        <v>24946104</v>
      </c>
      <c r="Q3908" t="s">
        <v>13759</v>
      </c>
      <c r="R3908">
        <v>321</v>
      </c>
      <c r="S3908">
        <v>106</v>
      </c>
    </row>
    <row r="3909" spans="1:19">
      <c r="A3909" t="s">
        <v>28</v>
      </c>
      <c r="B3909" t="s">
        <v>29</v>
      </c>
      <c r="C3909" t="s">
        <v>22</v>
      </c>
      <c r="D3909" t="s">
        <v>23</v>
      </c>
      <c r="E3909" t="s">
        <v>5</v>
      </c>
      <c r="G3909" t="s">
        <v>24</v>
      </c>
      <c r="H3909">
        <v>4244169</v>
      </c>
      <c r="I3909">
        <v>4244489</v>
      </c>
      <c r="J3909" t="s">
        <v>25</v>
      </c>
      <c r="K3909" t="s">
        <v>13972</v>
      </c>
      <c r="L3909" t="s">
        <v>13972</v>
      </c>
      <c r="N3909" t="s">
        <v>746</v>
      </c>
      <c r="P3909">
        <v>24949192</v>
      </c>
      <c r="Q3909" t="s">
        <v>13970</v>
      </c>
      <c r="R3909">
        <v>321</v>
      </c>
      <c r="S3909">
        <v>106</v>
      </c>
    </row>
    <row r="3910" spans="1:19">
      <c r="A3910" t="s">
        <v>28</v>
      </c>
      <c r="B3910" t="s">
        <v>29</v>
      </c>
      <c r="C3910" t="s">
        <v>22</v>
      </c>
      <c r="D3910" t="s">
        <v>23</v>
      </c>
      <c r="E3910" t="s">
        <v>5</v>
      </c>
      <c r="G3910" t="s">
        <v>24</v>
      </c>
      <c r="H3910">
        <v>4321033</v>
      </c>
      <c r="I3910">
        <v>4321353</v>
      </c>
      <c r="J3910" t="s">
        <v>41</v>
      </c>
      <c r="K3910" t="s">
        <v>14196</v>
      </c>
      <c r="L3910" t="s">
        <v>14196</v>
      </c>
      <c r="N3910" t="s">
        <v>14197</v>
      </c>
      <c r="O3910" t="s">
        <v>14193</v>
      </c>
      <c r="P3910">
        <v>24947139</v>
      </c>
      <c r="Q3910" t="s">
        <v>14194</v>
      </c>
      <c r="R3910">
        <v>321</v>
      </c>
      <c r="S3910">
        <v>106</v>
      </c>
    </row>
    <row r="3911" spans="1:19">
      <c r="A3911" t="s">
        <v>28</v>
      </c>
      <c r="B3911" t="s">
        <v>29</v>
      </c>
      <c r="C3911" t="s">
        <v>22</v>
      </c>
      <c r="D3911" t="s">
        <v>23</v>
      </c>
      <c r="E3911" t="s">
        <v>5</v>
      </c>
      <c r="G3911" t="s">
        <v>24</v>
      </c>
      <c r="H3911">
        <v>46395</v>
      </c>
      <c r="I3911">
        <v>46712</v>
      </c>
      <c r="J3911" t="s">
        <v>25</v>
      </c>
      <c r="K3911" t="s">
        <v>162</v>
      </c>
      <c r="L3911" t="s">
        <v>162</v>
      </c>
      <c r="N3911" t="s">
        <v>163</v>
      </c>
      <c r="P3911">
        <v>24945620</v>
      </c>
      <c r="Q3911" t="s">
        <v>160</v>
      </c>
      <c r="R3911">
        <v>318</v>
      </c>
      <c r="S3911">
        <v>105</v>
      </c>
    </row>
    <row r="3912" spans="1:19">
      <c r="A3912" t="s">
        <v>28</v>
      </c>
      <c r="B3912" t="s">
        <v>29</v>
      </c>
      <c r="C3912" t="s">
        <v>22</v>
      </c>
      <c r="D3912" t="s">
        <v>23</v>
      </c>
      <c r="E3912" t="s">
        <v>5</v>
      </c>
      <c r="G3912" t="s">
        <v>24</v>
      </c>
      <c r="H3912">
        <v>99993</v>
      </c>
      <c r="I3912">
        <v>100310</v>
      </c>
      <c r="J3912" t="s">
        <v>25</v>
      </c>
      <c r="K3912" t="s">
        <v>337</v>
      </c>
      <c r="L3912" t="s">
        <v>337</v>
      </c>
      <c r="N3912" t="s">
        <v>338</v>
      </c>
      <c r="P3912">
        <v>24947012</v>
      </c>
      <c r="Q3912" t="s">
        <v>335</v>
      </c>
      <c r="R3912">
        <v>318</v>
      </c>
      <c r="S3912">
        <v>105</v>
      </c>
    </row>
    <row r="3913" spans="1:19">
      <c r="A3913" t="s">
        <v>28</v>
      </c>
      <c r="B3913" t="s">
        <v>29</v>
      </c>
      <c r="C3913" t="s">
        <v>22</v>
      </c>
      <c r="D3913" t="s">
        <v>23</v>
      </c>
      <c r="E3913" t="s">
        <v>5</v>
      </c>
      <c r="G3913" t="s">
        <v>24</v>
      </c>
      <c r="H3913">
        <v>1331933</v>
      </c>
      <c r="I3913">
        <v>1332250</v>
      </c>
      <c r="J3913" t="s">
        <v>41</v>
      </c>
      <c r="K3913" t="s">
        <v>4631</v>
      </c>
      <c r="L3913" t="s">
        <v>4631</v>
      </c>
      <c r="N3913" t="s">
        <v>49</v>
      </c>
      <c r="P3913">
        <v>24948836</v>
      </c>
      <c r="Q3913" t="s">
        <v>4629</v>
      </c>
      <c r="R3913">
        <v>318</v>
      </c>
      <c r="S3913">
        <v>105</v>
      </c>
    </row>
    <row r="3914" spans="1:19">
      <c r="A3914" t="s">
        <v>28</v>
      </c>
      <c r="B3914" t="s">
        <v>29</v>
      </c>
      <c r="C3914" t="s">
        <v>22</v>
      </c>
      <c r="D3914" t="s">
        <v>23</v>
      </c>
      <c r="E3914" t="s">
        <v>5</v>
      </c>
      <c r="G3914" t="s">
        <v>24</v>
      </c>
      <c r="H3914">
        <v>1395701</v>
      </c>
      <c r="I3914">
        <v>1396018</v>
      </c>
      <c r="J3914" t="s">
        <v>25</v>
      </c>
      <c r="K3914" t="s">
        <v>4864</v>
      </c>
      <c r="L3914" t="s">
        <v>4864</v>
      </c>
      <c r="N3914" t="s">
        <v>49</v>
      </c>
      <c r="P3914">
        <v>24946486</v>
      </c>
      <c r="Q3914" t="s">
        <v>4862</v>
      </c>
      <c r="R3914">
        <v>318</v>
      </c>
      <c r="S3914">
        <v>105</v>
      </c>
    </row>
    <row r="3915" spans="1:19">
      <c r="A3915" t="s">
        <v>28</v>
      </c>
      <c r="B3915" t="s">
        <v>29</v>
      </c>
      <c r="C3915" t="s">
        <v>22</v>
      </c>
      <c r="D3915" t="s">
        <v>23</v>
      </c>
      <c r="E3915" t="s">
        <v>5</v>
      </c>
      <c r="G3915" t="s">
        <v>24</v>
      </c>
      <c r="H3915">
        <v>1943127</v>
      </c>
      <c r="I3915">
        <v>1943444</v>
      </c>
      <c r="J3915" t="s">
        <v>25</v>
      </c>
      <c r="K3915" t="s">
        <v>6502</v>
      </c>
      <c r="L3915" t="s">
        <v>6502</v>
      </c>
      <c r="N3915" t="s">
        <v>6503</v>
      </c>
      <c r="P3915">
        <v>24945763</v>
      </c>
      <c r="Q3915" t="s">
        <v>6500</v>
      </c>
      <c r="R3915">
        <v>318</v>
      </c>
      <c r="S3915">
        <v>105</v>
      </c>
    </row>
    <row r="3916" spans="1:19">
      <c r="A3916" t="s">
        <v>28</v>
      </c>
      <c r="B3916" t="s">
        <v>29</v>
      </c>
      <c r="C3916" t="s">
        <v>22</v>
      </c>
      <c r="D3916" t="s">
        <v>23</v>
      </c>
      <c r="E3916" t="s">
        <v>5</v>
      </c>
      <c r="G3916" t="s">
        <v>24</v>
      </c>
      <c r="H3916">
        <v>2030559</v>
      </c>
      <c r="I3916">
        <v>2030876</v>
      </c>
      <c r="J3916" t="s">
        <v>41</v>
      </c>
      <c r="K3916" t="s">
        <v>6777</v>
      </c>
      <c r="L3916" t="s">
        <v>6777</v>
      </c>
      <c r="N3916" t="s">
        <v>49</v>
      </c>
      <c r="P3916">
        <v>32802446</v>
      </c>
      <c r="Q3916" t="s">
        <v>6776</v>
      </c>
      <c r="R3916">
        <v>318</v>
      </c>
      <c r="S3916">
        <v>105</v>
      </c>
    </row>
    <row r="3917" spans="1:19">
      <c r="A3917" t="s">
        <v>28</v>
      </c>
      <c r="B3917" t="s">
        <v>29</v>
      </c>
      <c r="C3917" t="s">
        <v>22</v>
      </c>
      <c r="D3917" t="s">
        <v>23</v>
      </c>
      <c r="E3917" t="s">
        <v>5</v>
      </c>
      <c r="G3917" t="s">
        <v>24</v>
      </c>
      <c r="H3917">
        <v>2397714</v>
      </c>
      <c r="I3917">
        <v>2398031</v>
      </c>
      <c r="J3917" t="s">
        <v>41</v>
      </c>
      <c r="K3917" t="s">
        <v>7980</v>
      </c>
      <c r="L3917" t="s">
        <v>7980</v>
      </c>
      <c r="N3917" t="s">
        <v>49</v>
      </c>
      <c r="P3917">
        <v>24948801</v>
      </c>
      <c r="Q3917" t="s">
        <v>7979</v>
      </c>
      <c r="R3917">
        <v>318</v>
      </c>
      <c r="S3917">
        <v>105</v>
      </c>
    </row>
    <row r="3918" spans="1:19">
      <c r="A3918" t="s">
        <v>28</v>
      </c>
      <c r="B3918" t="s">
        <v>29</v>
      </c>
      <c r="C3918" t="s">
        <v>22</v>
      </c>
      <c r="D3918" t="s">
        <v>23</v>
      </c>
      <c r="E3918" t="s">
        <v>5</v>
      </c>
      <c r="G3918" t="s">
        <v>24</v>
      </c>
      <c r="H3918">
        <v>3514404</v>
      </c>
      <c r="I3918">
        <v>3514721</v>
      </c>
      <c r="J3918" t="s">
        <v>25</v>
      </c>
      <c r="K3918" t="s">
        <v>11476</v>
      </c>
      <c r="L3918" t="s">
        <v>11476</v>
      </c>
      <c r="N3918" t="s">
        <v>11477</v>
      </c>
      <c r="P3918">
        <v>24948515</v>
      </c>
      <c r="Q3918" t="s">
        <v>11474</v>
      </c>
      <c r="R3918">
        <v>318</v>
      </c>
      <c r="S3918">
        <v>105</v>
      </c>
    </row>
    <row r="3919" spans="1:19">
      <c r="A3919" t="s">
        <v>28</v>
      </c>
      <c r="B3919" t="s">
        <v>29</v>
      </c>
      <c r="C3919" t="s">
        <v>22</v>
      </c>
      <c r="D3919" t="s">
        <v>23</v>
      </c>
      <c r="E3919" t="s">
        <v>5</v>
      </c>
      <c r="G3919" t="s">
        <v>24</v>
      </c>
      <c r="H3919">
        <v>4129165</v>
      </c>
      <c r="I3919">
        <v>4129482</v>
      </c>
      <c r="J3919" t="s">
        <v>41</v>
      </c>
      <c r="K3919" t="s">
        <v>13638</v>
      </c>
      <c r="L3919" t="s">
        <v>13638</v>
      </c>
      <c r="N3919" t="s">
        <v>13639</v>
      </c>
      <c r="P3919">
        <v>24947851</v>
      </c>
      <c r="Q3919" t="s">
        <v>13636</v>
      </c>
      <c r="R3919">
        <v>318</v>
      </c>
      <c r="S3919">
        <v>105</v>
      </c>
    </row>
    <row r="3920" spans="1:19">
      <c r="A3920" t="s">
        <v>28</v>
      </c>
      <c r="B3920" t="s">
        <v>29</v>
      </c>
      <c r="C3920" t="s">
        <v>22</v>
      </c>
      <c r="D3920" t="s">
        <v>23</v>
      </c>
      <c r="E3920" t="s">
        <v>5</v>
      </c>
      <c r="G3920" t="s">
        <v>24</v>
      </c>
      <c r="H3920">
        <v>4635110</v>
      </c>
      <c r="I3920">
        <v>4635427</v>
      </c>
      <c r="J3920" t="s">
        <v>25</v>
      </c>
      <c r="K3920" t="s">
        <v>15299</v>
      </c>
      <c r="L3920" t="s">
        <v>15299</v>
      </c>
      <c r="N3920" t="s">
        <v>49</v>
      </c>
      <c r="P3920">
        <v>24946858</v>
      </c>
      <c r="Q3920" t="s">
        <v>15297</v>
      </c>
      <c r="R3920">
        <v>318</v>
      </c>
      <c r="S3920">
        <v>105</v>
      </c>
    </row>
    <row r="3921" spans="1:19">
      <c r="A3921" t="s">
        <v>28</v>
      </c>
      <c r="B3921" t="s">
        <v>29</v>
      </c>
      <c r="C3921" t="s">
        <v>22</v>
      </c>
      <c r="D3921" t="s">
        <v>23</v>
      </c>
      <c r="E3921" t="s">
        <v>5</v>
      </c>
      <c r="G3921" t="s">
        <v>24</v>
      </c>
      <c r="H3921">
        <v>627555</v>
      </c>
      <c r="I3921">
        <v>627869</v>
      </c>
      <c r="J3921" t="s">
        <v>25</v>
      </c>
      <c r="K3921" t="s">
        <v>2186</v>
      </c>
      <c r="L3921" t="s">
        <v>2186</v>
      </c>
      <c r="N3921" t="s">
        <v>49</v>
      </c>
      <c r="P3921">
        <v>24947870</v>
      </c>
      <c r="Q3921" t="s">
        <v>2184</v>
      </c>
      <c r="R3921">
        <v>315</v>
      </c>
      <c r="S3921">
        <v>104</v>
      </c>
    </row>
    <row r="3922" spans="1:19">
      <c r="A3922" t="s">
        <v>28</v>
      </c>
      <c r="B3922" t="s">
        <v>29</v>
      </c>
      <c r="C3922" t="s">
        <v>22</v>
      </c>
      <c r="D3922" t="s">
        <v>23</v>
      </c>
      <c r="E3922" t="s">
        <v>5</v>
      </c>
      <c r="G3922" t="s">
        <v>24</v>
      </c>
      <c r="H3922">
        <v>2168752</v>
      </c>
      <c r="I3922">
        <v>2169066</v>
      </c>
      <c r="J3922" t="s">
        <v>41</v>
      </c>
      <c r="K3922" t="s">
        <v>7151</v>
      </c>
      <c r="L3922" t="s">
        <v>7151</v>
      </c>
      <c r="N3922" t="s">
        <v>7152</v>
      </c>
      <c r="P3922">
        <v>24945455</v>
      </c>
      <c r="Q3922" t="s">
        <v>7149</v>
      </c>
      <c r="R3922">
        <v>315</v>
      </c>
      <c r="S3922">
        <v>104</v>
      </c>
    </row>
    <row r="3923" spans="1:19">
      <c r="A3923" t="s">
        <v>28</v>
      </c>
      <c r="B3923" t="s">
        <v>29</v>
      </c>
      <c r="C3923" t="s">
        <v>22</v>
      </c>
      <c r="D3923" t="s">
        <v>23</v>
      </c>
      <c r="E3923" t="s">
        <v>5</v>
      </c>
      <c r="G3923" t="s">
        <v>24</v>
      </c>
      <c r="H3923">
        <v>3322686</v>
      </c>
      <c r="I3923">
        <v>3323000</v>
      </c>
      <c r="J3923" t="s">
        <v>41</v>
      </c>
      <c r="K3923" t="s">
        <v>10799</v>
      </c>
      <c r="L3923" t="s">
        <v>10799</v>
      </c>
      <c r="N3923" t="s">
        <v>10800</v>
      </c>
      <c r="P3923">
        <v>24949402</v>
      </c>
      <c r="Q3923" t="s">
        <v>10797</v>
      </c>
      <c r="R3923">
        <v>315</v>
      </c>
      <c r="S3923">
        <v>104</v>
      </c>
    </row>
    <row r="3924" spans="1:19">
      <c r="A3924" t="s">
        <v>28</v>
      </c>
      <c r="B3924" t="s">
        <v>29</v>
      </c>
      <c r="C3924" t="s">
        <v>22</v>
      </c>
      <c r="D3924" t="s">
        <v>23</v>
      </c>
      <c r="E3924" t="s">
        <v>5</v>
      </c>
      <c r="G3924" t="s">
        <v>24</v>
      </c>
      <c r="H3924">
        <v>3579930</v>
      </c>
      <c r="I3924">
        <v>3580244</v>
      </c>
      <c r="J3924" t="s">
        <v>41</v>
      </c>
      <c r="K3924" t="s">
        <v>11659</v>
      </c>
      <c r="L3924" t="s">
        <v>11659</v>
      </c>
      <c r="N3924" t="s">
        <v>327</v>
      </c>
      <c r="P3924">
        <v>24948705</v>
      </c>
      <c r="Q3924" t="s">
        <v>11657</v>
      </c>
      <c r="R3924">
        <v>315</v>
      </c>
      <c r="S3924">
        <v>104</v>
      </c>
    </row>
    <row r="3925" spans="1:19">
      <c r="A3925" t="s">
        <v>28</v>
      </c>
      <c r="B3925" t="s">
        <v>29</v>
      </c>
      <c r="C3925" t="s">
        <v>22</v>
      </c>
      <c r="D3925" t="s">
        <v>23</v>
      </c>
      <c r="E3925" t="s">
        <v>5</v>
      </c>
      <c r="G3925" t="s">
        <v>24</v>
      </c>
      <c r="H3925">
        <v>3762800</v>
      </c>
      <c r="I3925">
        <v>3763114</v>
      </c>
      <c r="J3925" t="s">
        <v>25</v>
      </c>
      <c r="K3925" t="s">
        <v>12294</v>
      </c>
      <c r="L3925" t="s">
        <v>12294</v>
      </c>
      <c r="N3925" t="s">
        <v>12295</v>
      </c>
      <c r="P3925">
        <v>24947023</v>
      </c>
      <c r="Q3925" t="s">
        <v>12292</v>
      </c>
      <c r="R3925">
        <v>315</v>
      </c>
      <c r="S3925">
        <v>104</v>
      </c>
    </row>
    <row r="3926" spans="1:19">
      <c r="A3926" t="s">
        <v>28</v>
      </c>
      <c r="B3926" t="s">
        <v>29</v>
      </c>
      <c r="C3926" t="s">
        <v>22</v>
      </c>
      <c r="D3926" t="s">
        <v>23</v>
      </c>
      <c r="E3926" t="s">
        <v>5</v>
      </c>
      <c r="G3926" t="s">
        <v>24</v>
      </c>
      <c r="H3926">
        <v>3786743</v>
      </c>
      <c r="I3926">
        <v>3787057</v>
      </c>
      <c r="J3926" t="s">
        <v>41</v>
      </c>
      <c r="K3926" t="s">
        <v>12372</v>
      </c>
      <c r="L3926" t="s">
        <v>12372</v>
      </c>
      <c r="N3926" t="s">
        <v>49</v>
      </c>
      <c r="P3926">
        <v>24947628</v>
      </c>
      <c r="Q3926" t="s">
        <v>12370</v>
      </c>
      <c r="R3926">
        <v>315</v>
      </c>
      <c r="S3926">
        <v>104</v>
      </c>
    </row>
    <row r="3927" spans="1:19">
      <c r="A3927" t="s">
        <v>28</v>
      </c>
      <c r="B3927" t="s">
        <v>29</v>
      </c>
      <c r="C3927" t="s">
        <v>22</v>
      </c>
      <c r="D3927" t="s">
        <v>23</v>
      </c>
      <c r="E3927" t="s">
        <v>5</v>
      </c>
      <c r="G3927" t="s">
        <v>24</v>
      </c>
      <c r="H3927">
        <v>4056674</v>
      </c>
      <c r="I3927">
        <v>4056988</v>
      </c>
      <c r="J3927" t="s">
        <v>41</v>
      </c>
      <c r="K3927" t="s">
        <v>13362</v>
      </c>
      <c r="L3927" t="s">
        <v>13362</v>
      </c>
      <c r="N3927" t="s">
        <v>2424</v>
      </c>
      <c r="P3927">
        <v>24946428</v>
      </c>
      <c r="Q3927" t="s">
        <v>13360</v>
      </c>
      <c r="R3927">
        <v>315</v>
      </c>
      <c r="S3927">
        <v>104</v>
      </c>
    </row>
    <row r="3928" spans="1:19">
      <c r="A3928" t="s">
        <v>28</v>
      </c>
      <c r="B3928" t="s">
        <v>29</v>
      </c>
      <c r="C3928" t="s">
        <v>22</v>
      </c>
      <c r="D3928" t="s">
        <v>23</v>
      </c>
      <c r="E3928" t="s">
        <v>5</v>
      </c>
      <c r="G3928" t="s">
        <v>24</v>
      </c>
      <c r="H3928">
        <v>4316251</v>
      </c>
      <c r="I3928">
        <v>4316565</v>
      </c>
      <c r="J3928" t="s">
        <v>25</v>
      </c>
      <c r="K3928" t="s">
        <v>14179</v>
      </c>
      <c r="L3928" t="s">
        <v>14179</v>
      </c>
      <c r="N3928" t="s">
        <v>49</v>
      </c>
      <c r="P3928">
        <v>24947033</v>
      </c>
      <c r="Q3928" t="s">
        <v>14177</v>
      </c>
      <c r="R3928">
        <v>315</v>
      </c>
      <c r="S3928">
        <v>104</v>
      </c>
    </row>
    <row r="3929" spans="1:19">
      <c r="A3929" t="s">
        <v>28</v>
      </c>
      <c r="B3929" t="s">
        <v>29</v>
      </c>
      <c r="C3929" t="s">
        <v>22</v>
      </c>
      <c r="D3929" t="s">
        <v>23</v>
      </c>
      <c r="E3929" t="s">
        <v>5</v>
      </c>
      <c r="G3929" t="s">
        <v>24</v>
      </c>
      <c r="H3929">
        <v>4509552</v>
      </c>
      <c r="I3929">
        <v>4509866</v>
      </c>
      <c r="J3929" t="s">
        <v>41</v>
      </c>
      <c r="K3929" t="s">
        <v>14832</v>
      </c>
      <c r="L3929" t="s">
        <v>14832</v>
      </c>
      <c r="N3929" t="s">
        <v>14833</v>
      </c>
      <c r="P3929">
        <v>24947331</v>
      </c>
      <c r="Q3929" t="s">
        <v>14830</v>
      </c>
      <c r="R3929">
        <v>315</v>
      </c>
      <c r="S3929">
        <v>104</v>
      </c>
    </row>
    <row r="3930" spans="1:19">
      <c r="A3930" t="s">
        <v>28</v>
      </c>
      <c r="B3930" t="s">
        <v>29</v>
      </c>
      <c r="C3930" t="s">
        <v>22</v>
      </c>
      <c r="D3930" t="s">
        <v>23</v>
      </c>
      <c r="E3930" t="s">
        <v>5</v>
      </c>
      <c r="G3930" t="s">
        <v>24</v>
      </c>
      <c r="H3930">
        <v>526333</v>
      </c>
      <c r="I3930">
        <v>526644</v>
      </c>
      <c r="J3930" t="s">
        <v>25</v>
      </c>
      <c r="K3930" t="s">
        <v>1845</v>
      </c>
      <c r="L3930" t="s">
        <v>1845</v>
      </c>
      <c r="N3930" t="s">
        <v>1846</v>
      </c>
      <c r="P3930">
        <v>24947276</v>
      </c>
      <c r="Q3930" t="s">
        <v>1843</v>
      </c>
      <c r="R3930">
        <v>312</v>
      </c>
      <c r="S3930">
        <v>103</v>
      </c>
    </row>
    <row r="3931" spans="1:19">
      <c r="A3931" t="s">
        <v>28</v>
      </c>
      <c r="B3931" t="s">
        <v>29</v>
      </c>
      <c r="C3931" t="s">
        <v>22</v>
      </c>
      <c r="D3931" t="s">
        <v>23</v>
      </c>
      <c r="E3931" t="s">
        <v>5</v>
      </c>
      <c r="G3931" t="s">
        <v>24</v>
      </c>
      <c r="H3931">
        <v>730228</v>
      </c>
      <c r="I3931">
        <v>730539</v>
      </c>
      <c r="J3931" t="s">
        <v>25</v>
      </c>
      <c r="K3931" t="s">
        <v>2586</v>
      </c>
      <c r="L3931" t="s">
        <v>2586</v>
      </c>
      <c r="N3931" t="s">
        <v>2587</v>
      </c>
      <c r="P3931">
        <v>24948089</v>
      </c>
      <c r="Q3931" t="s">
        <v>2584</v>
      </c>
      <c r="R3931">
        <v>312</v>
      </c>
      <c r="S3931">
        <v>103</v>
      </c>
    </row>
    <row r="3932" spans="1:19">
      <c r="A3932" t="s">
        <v>28</v>
      </c>
      <c r="B3932" t="s">
        <v>29</v>
      </c>
      <c r="C3932" t="s">
        <v>22</v>
      </c>
      <c r="D3932" t="s">
        <v>23</v>
      </c>
      <c r="E3932" t="s">
        <v>5</v>
      </c>
      <c r="G3932" t="s">
        <v>24</v>
      </c>
      <c r="H3932">
        <v>880034</v>
      </c>
      <c r="I3932">
        <v>880345</v>
      </c>
      <c r="J3932" t="s">
        <v>25</v>
      </c>
      <c r="K3932" t="s">
        <v>3105</v>
      </c>
      <c r="L3932" t="s">
        <v>3105</v>
      </c>
      <c r="N3932" t="s">
        <v>3106</v>
      </c>
      <c r="O3932" t="s">
        <v>3102</v>
      </c>
      <c r="P3932">
        <v>24946161</v>
      </c>
      <c r="Q3932" t="s">
        <v>3103</v>
      </c>
      <c r="R3932">
        <v>312</v>
      </c>
      <c r="S3932">
        <v>103</v>
      </c>
    </row>
    <row r="3933" spans="1:19">
      <c r="A3933" t="s">
        <v>28</v>
      </c>
      <c r="B3933" t="s">
        <v>29</v>
      </c>
      <c r="C3933" t="s">
        <v>22</v>
      </c>
      <c r="D3933" t="s">
        <v>23</v>
      </c>
      <c r="E3933" t="s">
        <v>5</v>
      </c>
      <c r="G3933" t="s">
        <v>24</v>
      </c>
      <c r="H3933">
        <v>1826526</v>
      </c>
      <c r="I3933">
        <v>1826837</v>
      </c>
      <c r="J3933" t="s">
        <v>41</v>
      </c>
      <c r="K3933" t="s">
        <v>6147</v>
      </c>
      <c r="L3933" t="s">
        <v>6147</v>
      </c>
      <c r="N3933" t="s">
        <v>6112</v>
      </c>
      <c r="P3933">
        <v>24948363</v>
      </c>
      <c r="Q3933" t="s">
        <v>6146</v>
      </c>
      <c r="R3933">
        <v>312</v>
      </c>
      <c r="S3933">
        <v>103</v>
      </c>
    </row>
    <row r="3934" spans="1:19">
      <c r="A3934" t="s">
        <v>28</v>
      </c>
      <c r="B3934" t="s">
        <v>29</v>
      </c>
      <c r="C3934" t="s">
        <v>22</v>
      </c>
      <c r="D3934" t="s">
        <v>23</v>
      </c>
      <c r="E3934" t="s">
        <v>5</v>
      </c>
      <c r="G3934" t="s">
        <v>24</v>
      </c>
      <c r="H3934">
        <v>2062658</v>
      </c>
      <c r="I3934">
        <v>2062969</v>
      </c>
      <c r="J3934" t="s">
        <v>25</v>
      </c>
      <c r="K3934" t="s">
        <v>6845</v>
      </c>
      <c r="L3934" t="s">
        <v>6845</v>
      </c>
      <c r="N3934" t="s">
        <v>4073</v>
      </c>
      <c r="P3934">
        <v>24947072</v>
      </c>
      <c r="Q3934" t="s">
        <v>6843</v>
      </c>
      <c r="R3934">
        <v>312</v>
      </c>
      <c r="S3934">
        <v>103</v>
      </c>
    </row>
    <row r="3935" spans="1:19">
      <c r="A3935" t="s">
        <v>28</v>
      </c>
      <c r="B3935" t="s">
        <v>29</v>
      </c>
      <c r="C3935" t="s">
        <v>22</v>
      </c>
      <c r="D3935" t="s">
        <v>23</v>
      </c>
      <c r="E3935" t="s">
        <v>5</v>
      </c>
      <c r="G3935" t="s">
        <v>24</v>
      </c>
      <c r="H3935">
        <v>3067906</v>
      </c>
      <c r="I3935">
        <v>3068217</v>
      </c>
      <c r="J3935" t="s">
        <v>41</v>
      </c>
      <c r="K3935" t="s">
        <v>9985</v>
      </c>
      <c r="L3935" t="s">
        <v>9985</v>
      </c>
      <c r="N3935" t="s">
        <v>49</v>
      </c>
      <c r="P3935">
        <v>24946664</v>
      </c>
      <c r="Q3935" t="s">
        <v>9983</v>
      </c>
      <c r="R3935">
        <v>312</v>
      </c>
      <c r="S3935">
        <v>103</v>
      </c>
    </row>
    <row r="3936" spans="1:19">
      <c r="A3936" t="s">
        <v>28</v>
      </c>
      <c r="B3936" t="s">
        <v>29</v>
      </c>
      <c r="C3936" t="s">
        <v>22</v>
      </c>
      <c r="D3936" t="s">
        <v>23</v>
      </c>
      <c r="E3936" t="s">
        <v>5</v>
      </c>
      <c r="G3936" t="s">
        <v>24</v>
      </c>
      <c r="H3936">
        <v>3263715</v>
      </c>
      <c r="I3936">
        <v>3264026</v>
      </c>
      <c r="J3936" t="s">
        <v>41</v>
      </c>
      <c r="K3936" t="s">
        <v>10580</v>
      </c>
      <c r="L3936" t="s">
        <v>10580</v>
      </c>
      <c r="N3936" t="s">
        <v>3672</v>
      </c>
      <c r="O3936" t="s">
        <v>3668</v>
      </c>
      <c r="P3936">
        <v>24949186</v>
      </c>
      <c r="Q3936" t="s">
        <v>10578</v>
      </c>
      <c r="R3936">
        <v>312</v>
      </c>
      <c r="S3936">
        <v>103</v>
      </c>
    </row>
    <row r="3937" spans="1:19">
      <c r="A3937" t="s">
        <v>28</v>
      </c>
      <c r="B3937" t="s">
        <v>29</v>
      </c>
      <c r="C3937" t="s">
        <v>22</v>
      </c>
      <c r="D3937" t="s">
        <v>23</v>
      </c>
      <c r="E3937" t="s">
        <v>5</v>
      </c>
      <c r="G3937" t="s">
        <v>24</v>
      </c>
      <c r="H3937">
        <v>3925782</v>
      </c>
      <c r="I3937">
        <v>3926093</v>
      </c>
      <c r="J3937" t="s">
        <v>25</v>
      </c>
      <c r="K3937" t="s">
        <v>12871</v>
      </c>
      <c r="L3937" t="s">
        <v>12871</v>
      </c>
      <c r="N3937" t="s">
        <v>12872</v>
      </c>
      <c r="O3937" t="s">
        <v>12868</v>
      </c>
      <c r="P3937">
        <v>24947335</v>
      </c>
      <c r="Q3937" t="s">
        <v>12869</v>
      </c>
      <c r="R3937">
        <v>312</v>
      </c>
      <c r="S3937">
        <v>103</v>
      </c>
    </row>
    <row r="3938" spans="1:19">
      <c r="A3938" t="s">
        <v>28</v>
      </c>
      <c r="B3938" t="s">
        <v>29</v>
      </c>
      <c r="C3938" t="s">
        <v>22</v>
      </c>
      <c r="D3938" t="s">
        <v>23</v>
      </c>
      <c r="E3938" t="s">
        <v>5</v>
      </c>
      <c r="G3938" t="s">
        <v>24</v>
      </c>
      <c r="H3938">
        <v>4343523</v>
      </c>
      <c r="I3938">
        <v>4343834</v>
      </c>
      <c r="J3938" t="s">
        <v>25</v>
      </c>
      <c r="K3938" t="s">
        <v>14291</v>
      </c>
      <c r="L3938" t="s">
        <v>14291</v>
      </c>
      <c r="N3938" t="s">
        <v>49</v>
      </c>
      <c r="P3938">
        <v>31478320</v>
      </c>
      <c r="Q3938" t="s">
        <v>14289</v>
      </c>
      <c r="R3938">
        <v>312</v>
      </c>
      <c r="S3938">
        <v>103</v>
      </c>
    </row>
    <row r="3939" spans="1:19">
      <c r="A3939" t="s">
        <v>28</v>
      </c>
      <c r="B3939" t="s">
        <v>29</v>
      </c>
      <c r="C3939" t="s">
        <v>22</v>
      </c>
      <c r="D3939" t="s">
        <v>23</v>
      </c>
      <c r="E3939" t="s">
        <v>5</v>
      </c>
      <c r="G3939" t="s">
        <v>24</v>
      </c>
      <c r="H3939">
        <v>4515217</v>
      </c>
      <c r="I3939">
        <v>4515528</v>
      </c>
      <c r="J3939" t="s">
        <v>41</v>
      </c>
      <c r="K3939" t="s">
        <v>14880</v>
      </c>
      <c r="L3939" t="s">
        <v>14880</v>
      </c>
      <c r="N3939" t="s">
        <v>14881</v>
      </c>
      <c r="P3939">
        <v>24946602</v>
      </c>
      <c r="Q3939" t="s">
        <v>14878</v>
      </c>
      <c r="R3939">
        <v>312</v>
      </c>
      <c r="S3939">
        <v>103</v>
      </c>
    </row>
    <row r="3940" spans="1:19">
      <c r="A3940" t="s">
        <v>28</v>
      </c>
      <c r="B3940" t="s">
        <v>29</v>
      </c>
      <c r="C3940" t="s">
        <v>22</v>
      </c>
      <c r="D3940" t="s">
        <v>23</v>
      </c>
      <c r="E3940" t="s">
        <v>5</v>
      </c>
      <c r="G3940" t="s">
        <v>24</v>
      </c>
      <c r="H3940">
        <v>1198102</v>
      </c>
      <c r="I3940">
        <v>1198410</v>
      </c>
      <c r="J3940" t="s">
        <v>41</v>
      </c>
      <c r="K3940" t="s">
        <v>4211</v>
      </c>
      <c r="L3940" t="s">
        <v>4211</v>
      </c>
      <c r="N3940" t="s">
        <v>49</v>
      </c>
      <c r="P3940">
        <v>24948993</v>
      </c>
      <c r="Q3940" t="s">
        <v>4209</v>
      </c>
      <c r="R3940">
        <v>309</v>
      </c>
      <c r="S3940">
        <v>102</v>
      </c>
    </row>
    <row r="3941" spans="1:19">
      <c r="A3941" t="s">
        <v>28</v>
      </c>
      <c r="B3941" t="s">
        <v>29</v>
      </c>
      <c r="C3941" t="s">
        <v>22</v>
      </c>
      <c r="D3941" t="s">
        <v>23</v>
      </c>
      <c r="E3941" t="s">
        <v>5</v>
      </c>
      <c r="G3941" t="s">
        <v>24</v>
      </c>
      <c r="H3941">
        <v>1309470</v>
      </c>
      <c r="I3941">
        <v>1309778</v>
      </c>
      <c r="J3941" t="s">
        <v>41</v>
      </c>
      <c r="K3941" t="s">
        <v>4541</v>
      </c>
      <c r="L3941" t="s">
        <v>4541</v>
      </c>
      <c r="N3941" t="s">
        <v>4542</v>
      </c>
      <c r="P3941">
        <v>25392808</v>
      </c>
      <c r="Q3941" t="s">
        <v>4539</v>
      </c>
      <c r="R3941">
        <v>309</v>
      </c>
      <c r="S3941">
        <v>102</v>
      </c>
    </row>
    <row r="3942" spans="1:19">
      <c r="A3942" t="s">
        <v>28</v>
      </c>
      <c r="B3942" t="s">
        <v>29</v>
      </c>
      <c r="C3942" t="s">
        <v>22</v>
      </c>
      <c r="D3942" t="s">
        <v>23</v>
      </c>
      <c r="E3942" t="s">
        <v>5</v>
      </c>
      <c r="G3942" t="s">
        <v>24</v>
      </c>
      <c r="H3942">
        <v>1466623</v>
      </c>
      <c r="I3942">
        <v>1466931</v>
      </c>
      <c r="J3942" t="s">
        <v>25</v>
      </c>
      <c r="K3942" t="s">
        <v>5094</v>
      </c>
      <c r="L3942" t="s">
        <v>5094</v>
      </c>
      <c r="N3942" t="s">
        <v>49</v>
      </c>
      <c r="P3942">
        <v>24948447</v>
      </c>
      <c r="Q3942" t="s">
        <v>5092</v>
      </c>
      <c r="R3942">
        <v>309</v>
      </c>
      <c r="S3942">
        <v>102</v>
      </c>
    </row>
    <row r="3943" spans="1:19">
      <c r="A3943" t="s">
        <v>28</v>
      </c>
      <c r="B3943" t="s">
        <v>29</v>
      </c>
      <c r="C3943" t="s">
        <v>22</v>
      </c>
      <c r="D3943" t="s">
        <v>23</v>
      </c>
      <c r="E3943" t="s">
        <v>5</v>
      </c>
      <c r="G3943" t="s">
        <v>24</v>
      </c>
      <c r="H3943">
        <v>2325895</v>
      </c>
      <c r="I3943">
        <v>2326203</v>
      </c>
      <c r="J3943" t="s">
        <v>41</v>
      </c>
      <c r="K3943" t="s">
        <v>7687</v>
      </c>
      <c r="L3943" t="s">
        <v>7687</v>
      </c>
      <c r="N3943" t="s">
        <v>49</v>
      </c>
      <c r="P3943">
        <v>24946890</v>
      </c>
      <c r="Q3943" t="s">
        <v>7685</v>
      </c>
      <c r="R3943">
        <v>309</v>
      </c>
      <c r="S3943">
        <v>102</v>
      </c>
    </row>
    <row r="3944" spans="1:19">
      <c r="A3944" t="s">
        <v>28</v>
      </c>
      <c r="B3944" t="s">
        <v>29</v>
      </c>
      <c r="C3944" t="s">
        <v>22</v>
      </c>
      <c r="D3944" t="s">
        <v>23</v>
      </c>
      <c r="E3944" t="s">
        <v>5</v>
      </c>
      <c r="G3944" t="s">
        <v>24</v>
      </c>
      <c r="H3944">
        <v>2693360</v>
      </c>
      <c r="I3944">
        <v>2693668</v>
      </c>
      <c r="J3944" t="s">
        <v>41</v>
      </c>
      <c r="K3944" t="s">
        <v>8907</v>
      </c>
      <c r="L3944" t="s">
        <v>8907</v>
      </c>
      <c r="N3944" t="s">
        <v>8908</v>
      </c>
      <c r="P3944">
        <v>24948957</v>
      </c>
      <c r="Q3944" t="s">
        <v>8905</v>
      </c>
      <c r="R3944">
        <v>309</v>
      </c>
      <c r="S3944">
        <v>102</v>
      </c>
    </row>
    <row r="3945" spans="1:19">
      <c r="A3945" t="s">
        <v>28</v>
      </c>
      <c r="B3945" t="s">
        <v>29</v>
      </c>
      <c r="C3945" t="s">
        <v>22</v>
      </c>
      <c r="D3945" t="s">
        <v>23</v>
      </c>
      <c r="E3945" t="s">
        <v>5</v>
      </c>
      <c r="G3945" t="s">
        <v>24</v>
      </c>
      <c r="H3945">
        <v>2859428</v>
      </c>
      <c r="I3945">
        <v>2859736</v>
      </c>
      <c r="J3945" t="s">
        <v>41</v>
      </c>
      <c r="K3945" t="s">
        <v>9418</v>
      </c>
      <c r="L3945" t="s">
        <v>9418</v>
      </c>
      <c r="N3945" t="s">
        <v>8942</v>
      </c>
      <c r="P3945">
        <v>24946791</v>
      </c>
      <c r="Q3945" t="s">
        <v>9416</v>
      </c>
      <c r="R3945">
        <v>309</v>
      </c>
      <c r="S3945">
        <v>102</v>
      </c>
    </row>
    <row r="3946" spans="1:19">
      <c r="A3946" t="s">
        <v>28</v>
      </c>
      <c r="B3946" t="s">
        <v>29</v>
      </c>
      <c r="C3946" t="s">
        <v>22</v>
      </c>
      <c r="D3946" t="s">
        <v>23</v>
      </c>
      <c r="E3946" t="s">
        <v>5</v>
      </c>
      <c r="G3946" t="s">
        <v>24</v>
      </c>
      <c r="H3946">
        <v>3571007</v>
      </c>
      <c r="I3946">
        <v>3571315</v>
      </c>
      <c r="J3946" t="s">
        <v>25</v>
      </c>
      <c r="K3946" t="s">
        <v>11629</v>
      </c>
      <c r="L3946" t="s">
        <v>11629</v>
      </c>
      <c r="N3946" t="s">
        <v>3304</v>
      </c>
      <c r="P3946">
        <v>24945853</v>
      </c>
      <c r="Q3946" t="s">
        <v>11628</v>
      </c>
      <c r="R3946">
        <v>309</v>
      </c>
      <c r="S3946">
        <v>102</v>
      </c>
    </row>
    <row r="3947" spans="1:19">
      <c r="A3947" t="s">
        <v>28</v>
      </c>
      <c r="B3947" t="s">
        <v>29</v>
      </c>
      <c r="C3947" t="s">
        <v>22</v>
      </c>
      <c r="D3947" t="s">
        <v>23</v>
      </c>
      <c r="E3947" t="s">
        <v>5</v>
      </c>
      <c r="G3947" t="s">
        <v>24</v>
      </c>
      <c r="H3947">
        <v>3969484</v>
      </c>
      <c r="I3947">
        <v>3969792</v>
      </c>
      <c r="J3947" t="s">
        <v>25</v>
      </c>
      <c r="K3947" t="s">
        <v>13040</v>
      </c>
      <c r="L3947" t="s">
        <v>13040</v>
      </c>
      <c r="N3947" t="s">
        <v>13041</v>
      </c>
      <c r="P3947">
        <v>24948546</v>
      </c>
      <c r="Q3947" t="s">
        <v>13038</v>
      </c>
      <c r="R3947">
        <v>309</v>
      </c>
      <c r="S3947">
        <v>102</v>
      </c>
    </row>
    <row r="3948" spans="1:19">
      <c r="A3948" t="s">
        <v>28</v>
      </c>
      <c r="B3948" t="s">
        <v>29</v>
      </c>
      <c r="C3948" t="s">
        <v>22</v>
      </c>
      <c r="D3948" t="s">
        <v>23</v>
      </c>
      <c r="E3948" t="s">
        <v>5</v>
      </c>
      <c r="G3948" t="s">
        <v>24</v>
      </c>
      <c r="H3948">
        <v>4513490</v>
      </c>
      <c r="I3948">
        <v>4513798</v>
      </c>
      <c r="J3948" t="s">
        <v>41</v>
      </c>
      <c r="K3948" t="s">
        <v>14868</v>
      </c>
      <c r="L3948" t="s">
        <v>14868</v>
      </c>
      <c r="N3948" t="s">
        <v>14869</v>
      </c>
      <c r="P3948">
        <v>24948125</v>
      </c>
      <c r="Q3948" t="s">
        <v>14866</v>
      </c>
      <c r="R3948">
        <v>309</v>
      </c>
      <c r="S3948">
        <v>102</v>
      </c>
    </row>
    <row r="3949" spans="1:19">
      <c r="A3949" t="s">
        <v>28</v>
      </c>
      <c r="B3949" t="s">
        <v>29</v>
      </c>
      <c r="C3949" t="s">
        <v>22</v>
      </c>
      <c r="D3949" t="s">
        <v>23</v>
      </c>
      <c r="E3949" t="s">
        <v>5</v>
      </c>
      <c r="G3949" t="s">
        <v>24</v>
      </c>
      <c r="H3949">
        <v>185421</v>
      </c>
      <c r="I3949">
        <v>185726</v>
      </c>
      <c r="J3949" t="s">
        <v>41</v>
      </c>
      <c r="K3949" t="s">
        <v>656</v>
      </c>
      <c r="L3949" t="s">
        <v>656</v>
      </c>
      <c r="N3949" t="s">
        <v>657</v>
      </c>
      <c r="P3949">
        <v>24945392</v>
      </c>
      <c r="Q3949" t="s">
        <v>654</v>
      </c>
      <c r="R3949">
        <v>306</v>
      </c>
      <c r="S3949">
        <v>101</v>
      </c>
    </row>
    <row r="3950" spans="1:19">
      <c r="A3950" t="s">
        <v>28</v>
      </c>
      <c r="B3950" t="s">
        <v>29</v>
      </c>
      <c r="C3950" t="s">
        <v>22</v>
      </c>
      <c r="D3950" t="s">
        <v>23</v>
      </c>
      <c r="E3950" t="s">
        <v>5</v>
      </c>
      <c r="G3950" t="s">
        <v>24</v>
      </c>
      <c r="H3950">
        <v>984829</v>
      </c>
      <c r="I3950">
        <v>985134</v>
      </c>
      <c r="J3950" t="s">
        <v>25</v>
      </c>
      <c r="K3950" t="s">
        <v>3479</v>
      </c>
      <c r="L3950" t="s">
        <v>3479</v>
      </c>
      <c r="N3950" t="s">
        <v>3480</v>
      </c>
      <c r="P3950">
        <v>24948757</v>
      </c>
      <c r="Q3950" t="s">
        <v>3477</v>
      </c>
      <c r="R3950">
        <v>306</v>
      </c>
      <c r="S3950">
        <v>101</v>
      </c>
    </row>
    <row r="3951" spans="1:19">
      <c r="A3951" t="s">
        <v>28</v>
      </c>
      <c r="B3951" t="s">
        <v>29</v>
      </c>
      <c r="C3951" t="s">
        <v>22</v>
      </c>
      <c r="D3951" t="s">
        <v>23</v>
      </c>
      <c r="E3951" t="s">
        <v>5</v>
      </c>
      <c r="G3951" t="s">
        <v>24</v>
      </c>
      <c r="H3951">
        <v>1434879</v>
      </c>
      <c r="I3951">
        <v>1435184</v>
      </c>
      <c r="J3951" t="s">
        <v>25</v>
      </c>
      <c r="K3951" t="s">
        <v>5010</v>
      </c>
      <c r="L3951" t="s">
        <v>5010</v>
      </c>
      <c r="N3951" t="s">
        <v>4542</v>
      </c>
      <c r="P3951">
        <v>24947835</v>
      </c>
      <c r="Q3951" t="s">
        <v>5008</v>
      </c>
      <c r="R3951">
        <v>306</v>
      </c>
      <c r="S3951">
        <v>101</v>
      </c>
    </row>
    <row r="3952" spans="1:19">
      <c r="A3952" t="s">
        <v>28</v>
      </c>
      <c r="B3952" t="s">
        <v>29</v>
      </c>
      <c r="C3952" t="s">
        <v>22</v>
      </c>
      <c r="D3952" t="s">
        <v>23</v>
      </c>
      <c r="E3952" t="s">
        <v>5</v>
      </c>
      <c r="G3952" t="s">
        <v>24</v>
      </c>
      <c r="H3952">
        <v>2335952</v>
      </c>
      <c r="I3952">
        <v>2336257</v>
      </c>
      <c r="J3952" t="s">
        <v>25</v>
      </c>
      <c r="K3952" t="s">
        <v>7733</v>
      </c>
      <c r="L3952" t="s">
        <v>7733</v>
      </c>
      <c r="N3952" t="s">
        <v>49</v>
      </c>
      <c r="P3952">
        <v>24948214</v>
      </c>
      <c r="Q3952" t="s">
        <v>7731</v>
      </c>
      <c r="R3952">
        <v>306</v>
      </c>
      <c r="S3952">
        <v>101</v>
      </c>
    </row>
    <row r="3953" spans="1:19">
      <c r="A3953" t="s">
        <v>28</v>
      </c>
      <c r="B3953" t="s">
        <v>29</v>
      </c>
      <c r="C3953" t="s">
        <v>22</v>
      </c>
      <c r="D3953" t="s">
        <v>23</v>
      </c>
      <c r="E3953" t="s">
        <v>5</v>
      </c>
      <c r="G3953" t="s">
        <v>24</v>
      </c>
      <c r="H3953">
        <v>4014450</v>
      </c>
      <c r="I3953">
        <v>4014755</v>
      </c>
      <c r="J3953" t="s">
        <v>25</v>
      </c>
      <c r="K3953" t="s">
        <v>13203</v>
      </c>
      <c r="L3953" t="s">
        <v>13203</v>
      </c>
      <c r="N3953" t="s">
        <v>49</v>
      </c>
      <c r="P3953">
        <v>31478314</v>
      </c>
      <c r="Q3953" t="s">
        <v>13202</v>
      </c>
      <c r="R3953">
        <v>306</v>
      </c>
      <c r="S3953">
        <v>101</v>
      </c>
    </row>
    <row r="3954" spans="1:19">
      <c r="A3954" t="s">
        <v>28</v>
      </c>
      <c r="B3954" t="s">
        <v>29</v>
      </c>
      <c r="C3954" t="s">
        <v>22</v>
      </c>
      <c r="D3954" t="s">
        <v>23</v>
      </c>
      <c r="E3954" t="s">
        <v>5</v>
      </c>
      <c r="G3954" t="s">
        <v>24</v>
      </c>
      <c r="H3954">
        <v>4447940</v>
      </c>
      <c r="I3954">
        <v>4448245</v>
      </c>
      <c r="J3954" t="s">
        <v>41</v>
      </c>
      <c r="K3954" t="s">
        <v>14595</v>
      </c>
      <c r="L3954" t="s">
        <v>14595</v>
      </c>
      <c r="N3954" t="s">
        <v>49</v>
      </c>
      <c r="P3954">
        <v>24948841</v>
      </c>
      <c r="Q3954" t="s">
        <v>14593</v>
      </c>
      <c r="R3954">
        <v>306</v>
      </c>
      <c r="S3954">
        <v>101</v>
      </c>
    </row>
    <row r="3955" spans="1:19">
      <c r="A3955" t="s">
        <v>28</v>
      </c>
      <c r="B3955" t="s">
        <v>29</v>
      </c>
      <c r="C3955" t="s">
        <v>22</v>
      </c>
      <c r="D3955" t="s">
        <v>23</v>
      </c>
      <c r="E3955" t="s">
        <v>5</v>
      </c>
      <c r="G3955" t="s">
        <v>24</v>
      </c>
      <c r="H3955">
        <v>4508693</v>
      </c>
      <c r="I3955">
        <v>4508998</v>
      </c>
      <c r="J3955" t="s">
        <v>41</v>
      </c>
      <c r="K3955" t="s">
        <v>14824</v>
      </c>
      <c r="L3955" t="s">
        <v>14824</v>
      </c>
      <c r="N3955" t="s">
        <v>14825</v>
      </c>
      <c r="P3955">
        <v>24946193</v>
      </c>
      <c r="Q3955" t="s">
        <v>14822</v>
      </c>
      <c r="R3955">
        <v>306</v>
      </c>
      <c r="S3955">
        <v>101</v>
      </c>
    </row>
    <row r="3956" spans="1:19">
      <c r="A3956" t="s">
        <v>28</v>
      </c>
      <c r="B3956" t="s">
        <v>29</v>
      </c>
      <c r="C3956" t="s">
        <v>22</v>
      </c>
      <c r="D3956" t="s">
        <v>23</v>
      </c>
      <c r="E3956" t="s">
        <v>5</v>
      </c>
      <c r="G3956" t="s">
        <v>24</v>
      </c>
      <c r="H3956">
        <v>4734965</v>
      </c>
      <c r="I3956">
        <v>4735270</v>
      </c>
      <c r="J3956" t="s">
        <v>25</v>
      </c>
      <c r="K3956" t="s">
        <v>15646</v>
      </c>
      <c r="L3956" t="s">
        <v>15646</v>
      </c>
      <c r="N3956" t="s">
        <v>49</v>
      </c>
      <c r="P3956">
        <v>24948036</v>
      </c>
      <c r="Q3956" t="s">
        <v>15644</v>
      </c>
      <c r="R3956">
        <v>306</v>
      </c>
      <c r="S3956">
        <v>101</v>
      </c>
    </row>
    <row r="3957" spans="1:19">
      <c r="A3957" t="s">
        <v>28</v>
      </c>
      <c r="B3957" t="s">
        <v>29</v>
      </c>
      <c r="C3957" t="s">
        <v>22</v>
      </c>
      <c r="D3957" t="s">
        <v>23</v>
      </c>
      <c r="E3957" t="s">
        <v>5</v>
      </c>
      <c r="G3957" t="s">
        <v>24</v>
      </c>
      <c r="H3957">
        <v>284190</v>
      </c>
      <c r="I3957">
        <v>284492</v>
      </c>
      <c r="J3957" t="s">
        <v>41</v>
      </c>
      <c r="K3957" t="s">
        <v>1016</v>
      </c>
      <c r="L3957" t="s">
        <v>1016</v>
      </c>
      <c r="N3957" t="s">
        <v>49</v>
      </c>
      <c r="P3957">
        <v>24946583</v>
      </c>
      <c r="Q3957" t="s">
        <v>1015</v>
      </c>
      <c r="R3957">
        <v>303</v>
      </c>
      <c r="S3957">
        <v>100</v>
      </c>
    </row>
    <row r="3958" spans="1:19">
      <c r="A3958" t="s">
        <v>28</v>
      </c>
      <c r="B3958" t="s">
        <v>29</v>
      </c>
      <c r="C3958" t="s">
        <v>22</v>
      </c>
      <c r="D3958" t="s">
        <v>23</v>
      </c>
      <c r="E3958" t="s">
        <v>5</v>
      </c>
      <c r="G3958" t="s">
        <v>24</v>
      </c>
      <c r="H3958">
        <v>331445</v>
      </c>
      <c r="I3958">
        <v>331747</v>
      </c>
      <c r="J3958" t="s">
        <v>25</v>
      </c>
      <c r="K3958" t="s">
        <v>1160</v>
      </c>
      <c r="L3958" t="s">
        <v>1160</v>
      </c>
      <c r="N3958" t="s">
        <v>49</v>
      </c>
      <c r="P3958">
        <v>24948990</v>
      </c>
      <c r="Q3958" t="s">
        <v>1158</v>
      </c>
      <c r="R3958">
        <v>303</v>
      </c>
      <c r="S3958">
        <v>100</v>
      </c>
    </row>
    <row r="3959" spans="1:19">
      <c r="A3959" t="s">
        <v>28</v>
      </c>
      <c r="B3959" t="s">
        <v>29</v>
      </c>
      <c r="C3959" t="s">
        <v>22</v>
      </c>
      <c r="D3959" t="s">
        <v>23</v>
      </c>
      <c r="E3959" t="s">
        <v>5</v>
      </c>
      <c r="G3959" t="s">
        <v>24</v>
      </c>
      <c r="H3959">
        <v>445062</v>
      </c>
      <c r="I3959">
        <v>445364</v>
      </c>
      <c r="J3959" t="s">
        <v>25</v>
      </c>
      <c r="K3959" t="s">
        <v>1579</v>
      </c>
      <c r="L3959" t="s">
        <v>1579</v>
      </c>
      <c r="N3959" t="s">
        <v>49</v>
      </c>
      <c r="P3959">
        <v>25392795</v>
      </c>
      <c r="Q3959" t="s">
        <v>1577</v>
      </c>
      <c r="R3959">
        <v>303</v>
      </c>
      <c r="S3959">
        <v>100</v>
      </c>
    </row>
    <row r="3960" spans="1:19">
      <c r="A3960" t="s">
        <v>28</v>
      </c>
      <c r="B3960" t="s">
        <v>29</v>
      </c>
      <c r="C3960" t="s">
        <v>22</v>
      </c>
      <c r="D3960" t="s">
        <v>23</v>
      </c>
      <c r="E3960" t="s">
        <v>5</v>
      </c>
      <c r="G3960" t="s">
        <v>24</v>
      </c>
      <c r="H3960">
        <v>1366833</v>
      </c>
      <c r="I3960">
        <v>1367135</v>
      </c>
      <c r="J3960" t="s">
        <v>41</v>
      </c>
      <c r="K3960" t="s">
        <v>4743</v>
      </c>
      <c r="L3960" t="s">
        <v>4743</v>
      </c>
      <c r="N3960" t="s">
        <v>49</v>
      </c>
      <c r="P3960">
        <v>24946403</v>
      </c>
      <c r="Q3960" t="s">
        <v>4741</v>
      </c>
      <c r="R3960">
        <v>303</v>
      </c>
      <c r="S3960">
        <v>100</v>
      </c>
    </row>
    <row r="3961" spans="1:19">
      <c r="A3961" t="s">
        <v>28</v>
      </c>
      <c r="B3961" t="s">
        <v>29</v>
      </c>
      <c r="C3961" t="s">
        <v>22</v>
      </c>
      <c r="D3961" t="s">
        <v>23</v>
      </c>
      <c r="E3961" t="s">
        <v>5</v>
      </c>
      <c r="G3961" t="s">
        <v>24</v>
      </c>
      <c r="H3961">
        <v>1427104</v>
      </c>
      <c r="I3961">
        <v>1427406</v>
      </c>
      <c r="J3961" t="s">
        <v>25</v>
      </c>
      <c r="K3961" t="s">
        <v>4966</v>
      </c>
      <c r="L3961" t="s">
        <v>4966</v>
      </c>
      <c r="N3961" t="s">
        <v>4967</v>
      </c>
      <c r="P3961">
        <v>24947155</v>
      </c>
      <c r="Q3961" t="s">
        <v>4964</v>
      </c>
      <c r="R3961">
        <v>303</v>
      </c>
      <c r="S3961">
        <v>100</v>
      </c>
    </row>
    <row r="3962" spans="1:19">
      <c r="A3962" t="s">
        <v>28</v>
      </c>
      <c r="B3962" t="s">
        <v>29</v>
      </c>
      <c r="C3962" t="s">
        <v>22</v>
      </c>
      <c r="D3962" t="s">
        <v>23</v>
      </c>
      <c r="E3962" t="s">
        <v>5</v>
      </c>
      <c r="G3962" t="s">
        <v>24</v>
      </c>
      <c r="H3962">
        <v>2331634</v>
      </c>
      <c r="I3962">
        <v>2331936</v>
      </c>
      <c r="J3962" t="s">
        <v>25</v>
      </c>
      <c r="K3962" t="s">
        <v>7720</v>
      </c>
      <c r="L3962" t="s">
        <v>7720</v>
      </c>
      <c r="N3962" t="s">
        <v>323</v>
      </c>
      <c r="P3962">
        <v>24948123</v>
      </c>
      <c r="Q3962" t="s">
        <v>7718</v>
      </c>
      <c r="R3962">
        <v>303</v>
      </c>
      <c r="S3962">
        <v>100</v>
      </c>
    </row>
    <row r="3963" spans="1:19">
      <c r="A3963" t="s">
        <v>28</v>
      </c>
      <c r="B3963" t="s">
        <v>29</v>
      </c>
      <c r="C3963" t="s">
        <v>22</v>
      </c>
      <c r="D3963" t="s">
        <v>23</v>
      </c>
      <c r="E3963" t="s">
        <v>5</v>
      </c>
      <c r="G3963" t="s">
        <v>24</v>
      </c>
      <c r="H3963">
        <v>2605891</v>
      </c>
      <c r="I3963">
        <v>2606193</v>
      </c>
      <c r="J3963" t="s">
        <v>41</v>
      </c>
      <c r="K3963" t="s">
        <v>8638</v>
      </c>
      <c r="L3963" t="s">
        <v>8638</v>
      </c>
      <c r="N3963" t="s">
        <v>8639</v>
      </c>
      <c r="P3963">
        <v>24949428</v>
      </c>
      <c r="Q3963" t="s">
        <v>8636</v>
      </c>
      <c r="R3963">
        <v>303</v>
      </c>
      <c r="S3963">
        <v>100</v>
      </c>
    </row>
    <row r="3964" spans="1:19">
      <c r="A3964" t="s">
        <v>28</v>
      </c>
      <c r="B3964" t="s">
        <v>29</v>
      </c>
      <c r="C3964" t="s">
        <v>22</v>
      </c>
      <c r="D3964" t="s">
        <v>23</v>
      </c>
      <c r="E3964" t="s">
        <v>5</v>
      </c>
      <c r="G3964" t="s">
        <v>24</v>
      </c>
      <c r="H3964">
        <v>3208602</v>
      </c>
      <c r="I3964">
        <v>3208904</v>
      </c>
      <c r="J3964" t="s">
        <v>25</v>
      </c>
      <c r="K3964" t="s">
        <v>10376</v>
      </c>
      <c r="L3964" t="s">
        <v>10376</v>
      </c>
      <c r="N3964" t="s">
        <v>49</v>
      </c>
      <c r="P3964">
        <v>24949244</v>
      </c>
      <c r="Q3964" t="s">
        <v>10374</v>
      </c>
      <c r="R3964">
        <v>303</v>
      </c>
      <c r="S3964">
        <v>100</v>
      </c>
    </row>
    <row r="3965" spans="1:19">
      <c r="A3965" t="s">
        <v>28</v>
      </c>
      <c r="B3965" t="s">
        <v>29</v>
      </c>
      <c r="C3965" t="s">
        <v>22</v>
      </c>
      <c r="D3965" t="s">
        <v>23</v>
      </c>
      <c r="E3965" t="s">
        <v>5</v>
      </c>
      <c r="G3965" t="s">
        <v>24</v>
      </c>
      <c r="H3965">
        <v>3755493</v>
      </c>
      <c r="I3965">
        <v>3755795</v>
      </c>
      <c r="J3965" t="s">
        <v>25</v>
      </c>
      <c r="K3965" t="s">
        <v>12266</v>
      </c>
      <c r="L3965" t="s">
        <v>12266</v>
      </c>
      <c r="N3965" t="s">
        <v>12267</v>
      </c>
      <c r="P3965">
        <v>24946418</v>
      </c>
      <c r="Q3965" t="s">
        <v>12264</v>
      </c>
      <c r="R3965">
        <v>303</v>
      </c>
      <c r="S3965">
        <v>100</v>
      </c>
    </row>
    <row r="3966" spans="1:19">
      <c r="A3966" t="s">
        <v>28</v>
      </c>
      <c r="B3966" t="s">
        <v>29</v>
      </c>
      <c r="C3966" t="s">
        <v>22</v>
      </c>
      <c r="D3966" t="s">
        <v>23</v>
      </c>
      <c r="E3966" t="s">
        <v>5</v>
      </c>
      <c r="G3966" t="s">
        <v>24</v>
      </c>
      <c r="H3966">
        <v>3757703</v>
      </c>
      <c r="I3966">
        <v>3758005</v>
      </c>
      <c r="J3966" t="s">
        <v>41</v>
      </c>
      <c r="K3966" t="s">
        <v>12273</v>
      </c>
      <c r="L3966" t="s">
        <v>12273</v>
      </c>
      <c r="N3966" t="s">
        <v>12274</v>
      </c>
      <c r="P3966">
        <v>24947261</v>
      </c>
      <c r="Q3966" t="s">
        <v>12271</v>
      </c>
      <c r="R3966">
        <v>303</v>
      </c>
      <c r="S3966">
        <v>100</v>
      </c>
    </row>
    <row r="3967" spans="1:19">
      <c r="A3967" t="s">
        <v>28</v>
      </c>
      <c r="B3967" t="s">
        <v>29</v>
      </c>
      <c r="C3967" t="s">
        <v>22</v>
      </c>
      <c r="D3967" t="s">
        <v>23</v>
      </c>
      <c r="E3967" t="s">
        <v>5</v>
      </c>
      <c r="G3967" t="s">
        <v>24</v>
      </c>
      <c r="H3967">
        <v>114824</v>
      </c>
      <c r="I3967">
        <v>115123</v>
      </c>
      <c r="J3967" t="s">
        <v>41</v>
      </c>
      <c r="K3967" t="s">
        <v>380</v>
      </c>
      <c r="L3967" t="s">
        <v>380</v>
      </c>
      <c r="N3967" t="s">
        <v>381</v>
      </c>
      <c r="P3967">
        <v>24946270</v>
      </c>
      <c r="Q3967" t="s">
        <v>378</v>
      </c>
      <c r="R3967">
        <v>300</v>
      </c>
      <c r="S3967">
        <v>99</v>
      </c>
    </row>
    <row r="3968" spans="1:19">
      <c r="A3968" t="s">
        <v>28</v>
      </c>
      <c r="B3968" t="s">
        <v>29</v>
      </c>
      <c r="C3968" t="s">
        <v>22</v>
      </c>
      <c r="D3968" t="s">
        <v>23</v>
      </c>
      <c r="E3968" t="s">
        <v>5</v>
      </c>
      <c r="G3968" t="s">
        <v>24</v>
      </c>
      <c r="H3968">
        <v>1040196</v>
      </c>
      <c r="I3968">
        <v>1040495</v>
      </c>
      <c r="J3968" t="s">
        <v>25</v>
      </c>
      <c r="K3968" t="s">
        <v>3671</v>
      </c>
      <c r="L3968" t="s">
        <v>3671</v>
      </c>
      <c r="N3968" t="s">
        <v>3672</v>
      </c>
      <c r="O3968" t="s">
        <v>3668</v>
      </c>
      <c r="P3968">
        <v>24946695</v>
      </c>
      <c r="Q3968" t="s">
        <v>3669</v>
      </c>
      <c r="R3968">
        <v>300</v>
      </c>
      <c r="S3968">
        <v>99</v>
      </c>
    </row>
    <row r="3969" spans="1:19">
      <c r="A3969" t="s">
        <v>28</v>
      </c>
      <c r="B3969" t="s">
        <v>29</v>
      </c>
      <c r="C3969" t="s">
        <v>22</v>
      </c>
      <c r="D3969" t="s">
        <v>23</v>
      </c>
      <c r="E3969" t="s">
        <v>5</v>
      </c>
      <c r="G3969" t="s">
        <v>24</v>
      </c>
      <c r="H3969">
        <v>1717995</v>
      </c>
      <c r="I3969">
        <v>1718294</v>
      </c>
      <c r="J3969" t="s">
        <v>41</v>
      </c>
      <c r="K3969" t="s">
        <v>5808</v>
      </c>
      <c r="L3969" t="s">
        <v>5808</v>
      </c>
      <c r="N3969" t="s">
        <v>49</v>
      </c>
      <c r="P3969">
        <v>24948112</v>
      </c>
      <c r="Q3969" t="s">
        <v>5806</v>
      </c>
      <c r="R3969">
        <v>300</v>
      </c>
      <c r="S3969">
        <v>99</v>
      </c>
    </row>
    <row r="3970" spans="1:19">
      <c r="A3970" t="s">
        <v>28</v>
      </c>
      <c r="B3970" t="s">
        <v>29</v>
      </c>
      <c r="C3970" t="s">
        <v>22</v>
      </c>
      <c r="D3970" t="s">
        <v>23</v>
      </c>
      <c r="E3970" t="s">
        <v>5</v>
      </c>
      <c r="G3970" t="s">
        <v>24</v>
      </c>
      <c r="H3970">
        <v>3015458</v>
      </c>
      <c r="I3970">
        <v>3015757</v>
      </c>
      <c r="J3970" t="s">
        <v>41</v>
      </c>
      <c r="K3970" t="s">
        <v>9863</v>
      </c>
      <c r="L3970" t="s">
        <v>9863</v>
      </c>
      <c r="N3970" t="s">
        <v>49</v>
      </c>
      <c r="P3970">
        <v>24945284</v>
      </c>
      <c r="Q3970" t="s">
        <v>9861</v>
      </c>
      <c r="R3970">
        <v>300</v>
      </c>
      <c r="S3970">
        <v>99</v>
      </c>
    </row>
    <row r="3971" spans="1:19">
      <c r="A3971" t="s">
        <v>28</v>
      </c>
      <c r="B3971" t="s">
        <v>29</v>
      </c>
      <c r="C3971" t="s">
        <v>22</v>
      </c>
      <c r="D3971" t="s">
        <v>23</v>
      </c>
      <c r="E3971" t="s">
        <v>5</v>
      </c>
      <c r="G3971" t="s">
        <v>24</v>
      </c>
      <c r="H3971">
        <v>3499787</v>
      </c>
      <c r="I3971">
        <v>3500086</v>
      </c>
      <c r="J3971" t="s">
        <v>41</v>
      </c>
      <c r="K3971" t="s">
        <v>11427</v>
      </c>
      <c r="L3971" t="s">
        <v>11427</v>
      </c>
      <c r="N3971" t="s">
        <v>49</v>
      </c>
      <c r="P3971">
        <v>25392854</v>
      </c>
      <c r="Q3971" t="s">
        <v>11425</v>
      </c>
      <c r="R3971">
        <v>300</v>
      </c>
      <c r="S3971">
        <v>99</v>
      </c>
    </row>
    <row r="3972" spans="1:19">
      <c r="A3972" t="s">
        <v>28</v>
      </c>
      <c r="B3972" t="s">
        <v>29</v>
      </c>
      <c r="C3972" t="s">
        <v>22</v>
      </c>
      <c r="D3972" t="s">
        <v>23</v>
      </c>
      <c r="E3972" t="s">
        <v>5</v>
      </c>
      <c r="G3972" t="s">
        <v>24</v>
      </c>
      <c r="H3972">
        <v>3938359</v>
      </c>
      <c r="I3972">
        <v>3938658</v>
      </c>
      <c r="J3972" t="s">
        <v>41</v>
      </c>
      <c r="K3972" t="s">
        <v>12930</v>
      </c>
      <c r="L3972" t="s">
        <v>12930</v>
      </c>
      <c r="N3972" t="s">
        <v>12931</v>
      </c>
      <c r="O3972" t="s">
        <v>12927</v>
      </c>
      <c r="P3972">
        <v>24947080</v>
      </c>
      <c r="Q3972" t="s">
        <v>12928</v>
      </c>
      <c r="R3972">
        <v>300</v>
      </c>
      <c r="S3972">
        <v>99</v>
      </c>
    </row>
    <row r="3973" spans="1:19">
      <c r="A3973" t="s">
        <v>28</v>
      </c>
      <c r="B3973" t="s">
        <v>29</v>
      </c>
      <c r="C3973" t="s">
        <v>22</v>
      </c>
      <c r="D3973" t="s">
        <v>23</v>
      </c>
      <c r="E3973" t="s">
        <v>5</v>
      </c>
      <c r="G3973" t="s">
        <v>24</v>
      </c>
      <c r="H3973">
        <v>4290915</v>
      </c>
      <c r="I3973">
        <v>4291214</v>
      </c>
      <c r="J3973" t="s">
        <v>41</v>
      </c>
      <c r="K3973" t="s">
        <v>14108</v>
      </c>
      <c r="L3973" t="s">
        <v>14108</v>
      </c>
      <c r="N3973" t="s">
        <v>49</v>
      </c>
      <c r="P3973">
        <v>24947729</v>
      </c>
      <c r="Q3973" t="s">
        <v>14106</v>
      </c>
      <c r="R3973">
        <v>300</v>
      </c>
      <c r="S3973">
        <v>99</v>
      </c>
    </row>
    <row r="3974" spans="1:19">
      <c r="A3974" t="s">
        <v>28</v>
      </c>
      <c r="B3974" t="s">
        <v>29</v>
      </c>
      <c r="C3974" t="s">
        <v>22</v>
      </c>
      <c r="D3974" t="s">
        <v>23</v>
      </c>
      <c r="E3974" t="s">
        <v>5</v>
      </c>
      <c r="G3974" t="s">
        <v>24</v>
      </c>
      <c r="H3974">
        <v>4707415</v>
      </c>
      <c r="I3974">
        <v>4707714</v>
      </c>
      <c r="J3974" t="s">
        <v>41</v>
      </c>
      <c r="K3974" t="s">
        <v>15546</v>
      </c>
      <c r="L3974" t="s">
        <v>15546</v>
      </c>
      <c r="N3974" t="s">
        <v>15547</v>
      </c>
      <c r="P3974">
        <v>24945896</v>
      </c>
      <c r="Q3974" t="s">
        <v>15545</v>
      </c>
      <c r="R3974">
        <v>300</v>
      </c>
      <c r="S3974">
        <v>99</v>
      </c>
    </row>
    <row r="3975" spans="1:19">
      <c r="A3975" t="s">
        <v>28</v>
      </c>
      <c r="B3975" t="s">
        <v>29</v>
      </c>
      <c r="C3975" t="s">
        <v>22</v>
      </c>
      <c r="D3975" t="s">
        <v>23</v>
      </c>
      <c r="E3975" t="s">
        <v>5</v>
      </c>
      <c r="G3975" t="s">
        <v>24</v>
      </c>
      <c r="H3975">
        <v>473341</v>
      </c>
      <c r="I3975">
        <v>473637</v>
      </c>
      <c r="J3975" t="s">
        <v>25</v>
      </c>
      <c r="K3975" t="s">
        <v>1684</v>
      </c>
      <c r="L3975" t="s">
        <v>1684</v>
      </c>
      <c r="N3975" t="s">
        <v>1685</v>
      </c>
      <c r="P3975">
        <v>24947887</v>
      </c>
      <c r="Q3975" t="s">
        <v>1682</v>
      </c>
      <c r="R3975">
        <v>297</v>
      </c>
      <c r="S3975">
        <v>98</v>
      </c>
    </row>
    <row r="3976" spans="1:19">
      <c r="A3976" t="s">
        <v>28</v>
      </c>
      <c r="B3976" t="s">
        <v>29</v>
      </c>
      <c r="C3976" t="s">
        <v>22</v>
      </c>
      <c r="D3976" t="s">
        <v>23</v>
      </c>
      <c r="E3976" t="s">
        <v>5</v>
      </c>
      <c r="G3976" t="s">
        <v>24</v>
      </c>
      <c r="H3976">
        <v>990246</v>
      </c>
      <c r="I3976">
        <v>990542</v>
      </c>
      <c r="J3976" t="s">
        <v>25</v>
      </c>
      <c r="K3976" t="s">
        <v>3495</v>
      </c>
      <c r="L3976" t="s">
        <v>3495</v>
      </c>
      <c r="N3976" t="s">
        <v>3496</v>
      </c>
      <c r="P3976">
        <v>24945776</v>
      </c>
      <c r="Q3976" t="s">
        <v>3493</v>
      </c>
      <c r="R3976">
        <v>297</v>
      </c>
      <c r="S3976">
        <v>98</v>
      </c>
    </row>
    <row r="3977" spans="1:19">
      <c r="A3977" t="s">
        <v>28</v>
      </c>
      <c r="B3977" t="s">
        <v>29</v>
      </c>
      <c r="C3977" t="s">
        <v>22</v>
      </c>
      <c r="D3977" t="s">
        <v>23</v>
      </c>
      <c r="E3977" t="s">
        <v>5</v>
      </c>
      <c r="G3977" t="s">
        <v>24</v>
      </c>
      <c r="H3977">
        <v>1055397</v>
      </c>
      <c r="I3977">
        <v>1055693</v>
      </c>
      <c r="J3977" t="s">
        <v>41</v>
      </c>
      <c r="K3977" t="s">
        <v>3726</v>
      </c>
      <c r="L3977" t="s">
        <v>3726</v>
      </c>
      <c r="N3977" t="s">
        <v>1639</v>
      </c>
      <c r="P3977">
        <v>24945672</v>
      </c>
      <c r="Q3977" t="s">
        <v>3724</v>
      </c>
      <c r="R3977">
        <v>297</v>
      </c>
      <c r="S3977">
        <v>98</v>
      </c>
    </row>
    <row r="3978" spans="1:19">
      <c r="A3978" t="s">
        <v>28</v>
      </c>
      <c r="B3978" t="s">
        <v>29</v>
      </c>
      <c r="C3978" t="s">
        <v>22</v>
      </c>
      <c r="D3978" t="s">
        <v>23</v>
      </c>
      <c r="E3978" t="s">
        <v>5</v>
      </c>
      <c r="G3978" t="s">
        <v>24</v>
      </c>
      <c r="H3978">
        <v>3939208</v>
      </c>
      <c r="I3978">
        <v>3939504</v>
      </c>
      <c r="J3978" t="s">
        <v>41</v>
      </c>
      <c r="K3978" t="s">
        <v>12938</v>
      </c>
      <c r="L3978" t="s">
        <v>12938</v>
      </c>
      <c r="N3978" t="s">
        <v>49</v>
      </c>
      <c r="P3978">
        <v>24948451</v>
      </c>
      <c r="Q3978" t="s">
        <v>12936</v>
      </c>
      <c r="R3978">
        <v>297</v>
      </c>
      <c r="S3978">
        <v>98</v>
      </c>
    </row>
    <row r="3979" spans="1:19">
      <c r="A3979" t="s">
        <v>28</v>
      </c>
      <c r="B3979" t="s">
        <v>29</v>
      </c>
      <c r="C3979" t="s">
        <v>22</v>
      </c>
      <c r="D3979" t="s">
        <v>23</v>
      </c>
      <c r="E3979" t="s">
        <v>5</v>
      </c>
      <c r="G3979" t="s">
        <v>24</v>
      </c>
      <c r="H3979">
        <v>4588140</v>
      </c>
      <c r="I3979">
        <v>4588436</v>
      </c>
      <c r="J3979" t="s">
        <v>41</v>
      </c>
      <c r="K3979" t="s">
        <v>15147</v>
      </c>
      <c r="L3979" t="s">
        <v>15147</v>
      </c>
      <c r="N3979" t="s">
        <v>15148</v>
      </c>
      <c r="P3979">
        <v>24945371</v>
      </c>
      <c r="Q3979" t="s">
        <v>15146</v>
      </c>
      <c r="R3979">
        <v>297</v>
      </c>
      <c r="S3979">
        <v>98</v>
      </c>
    </row>
    <row r="3980" spans="1:19">
      <c r="A3980" t="s">
        <v>28</v>
      </c>
      <c r="B3980" t="s">
        <v>29</v>
      </c>
      <c r="C3980" t="s">
        <v>22</v>
      </c>
      <c r="D3980" t="s">
        <v>23</v>
      </c>
      <c r="E3980" t="s">
        <v>5</v>
      </c>
      <c r="G3980" t="s">
        <v>24</v>
      </c>
      <c r="H3980">
        <v>249785</v>
      </c>
      <c r="I3980">
        <v>250078</v>
      </c>
      <c r="J3980" t="s">
        <v>41</v>
      </c>
      <c r="K3980" t="s">
        <v>904</v>
      </c>
      <c r="L3980" t="s">
        <v>904</v>
      </c>
      <c r="N3980" t="s">
        <v>49</v>
      </c>
      <c r="P3980">
        <v>24949142</v>
      </c>
      <c r="Q3980" t="s">
        <v>903</v>
      </c>
      <c r="R3980">
        <v>294</v>
      </c>
      <c r="S3980">
        <v>97</v>
      </c>
    </row>
    <row r="3981" spans="1:19">
      <c r="A3981" t="s">
        <v>28</v>
      </c>
      <c r="B3981" t="s">
        <v>29</v>
      </c>
      <c r="C3981" t="s">
        <v>22</v>
      </c>
      <c r="D3981" t="s">
        <v>23</v>
      </c>
      <c r="E3981" t="s">
        <v>5</v>
      </c>
      <c r="G3981" t="s">
        <v>24</v>
      </c>
      <c r="H3981">
        <v>2502476</v>
      </c>
      <c r="I3981">
        <v>2502769</v>
      </c>
      <c r="J3981" t="s">
        <v>25</v>
      </c>
      <c r="K3981" t="s">
        <v>8262</v>
      </c>
      <c r="L3981" t="s">
        <v>8262</v>
      </c>
      <c r="N3981" t="s">
        <v>8263</v>
      </c>
      <c r="P3981">
        <v>24949097</v>
      </c>
      <c r="Q3981" t="s">
        <v>8260</v>
      </c>
      <c r="R3981">
        <v>294</v>
      </c>
      <c r="S3981">
        <v>97</v>
      </c>
    </row>
    <row r="3982" spans="1:19">
      <c r="A3982" t="s">
        <v>28</v>
      </c>
      <c r="B3982" t="s">
        <v>29</v>
      </c>
      <c r="C3982" t="s">
        <v>22</v>
      </c>
      <c r="D3982" t="s">
        <v>23</v>
      </c>
      <c r="E3982" t="s">
        <v>5</v>
      </c>
      <c r="G3982" t="s">
        <v>24</v>
      </c>
      <c r="H3982">
        <v>2822032</v>
      </c>
      <c r="I3982">
        <v>2822325</v>
      </c>
      <c r="J3982" t="s">
        <v>41</v>
      </c>
      <c r="K3982" t="s">
        <v>9310</v>
      </c>
      <c r="L3982" t="s">
        <v>9310</v>
      </c>
      <c r="N3982" t="s">
        <v>9311</v>
      </c>
      <c r="P3982">
        <v>24946384</v>
      </c>
      <c r="Q3982" t="s">
        <v>9308</v>
      </c>
      <c r="R3982">
        <v>294</v>
      </c>
      <c r="S3982">
        <v>97</v>
      </c>
    </row>
    <row r="3983" spans="1:19">
      <c r="A3983" t="s">
        <v>28</v>
      </c>
      <c r="B3983" t="s">
        <v>29</v>
      </c>
      <c r="C3983" t="s">
        <v>22</v>
      </c>
      <c r="D3983" t="s">
        <v>23</v>
      </c>
      <c r="E3983" t="s">
        <v>5</v>
      </c>
      <c r="G3983" t="s">
        <v>24</v>
      </c>
      <c r="H3983">
        <v>3177263</v>
      </c>
      <c r="I3983">
        <v>3177556</v>
      </c>
      <c r="J3983" t="s">
        <v>41</v>
      </c>
      <c r="K3983" t="s">
        <v>10271</v>
      </c>
      <c r="L3983" t="s">
        <v>10271</v>
      </c>
      <c r="N3983" t="s">
        <v>49</v>
      </c>
      <c r="P3983">
        <v>24948232</v>
      </c>
      <c r="Q3983" t="s">
        <v>10269</v>
      </c>
      <c r="R3983">
        <v>294</v>
      </c>
      <c r="S3983">
        <v>97</v>
      </c>
    </row>
    <row r="3984" spans="1:19">
      <c r="A3984" t="s">
        <v>28</v>
      </c>
      <c r="B3984" t="s">
        <v>29</v>
      </c>
      <c r="C3984" t="s">
        <v>22</v>
      </c>
      <c r="D3984" t="s">
        <v>23</v>
      </c>
      <c r="E3984" t="s">
        <v>5</v>
      </c>
      <c r="G3984" t="s">
        <v>24</v>
      </c>
      <c r="H3984">
        <v>3322256</v>
      </c>
      <c r="I3984">
        <v>3322549</v>
      </c>
      <c r="J3984" t="s">
        <v>41</v>
      </c>
      <c r="K3984" t="s">
        <v>10795</v>
      </c>
      <c r="L3984" t="s">
        <v>10795</v>
      </c>
      <c r="N3984" t="s">
        <v>10796</v>
      </c>
      <c r="P3984">
        <v>24946044</v>
      </c>
      <c r="Q3984" t="s">
        <v>10793</v>
      </c>
      <c r="R3984">
        <v>294</v>
      </c>
      <c r="S3984">
        <v>97</v>
      </c>
    </row>
    <row r="3985" spans="1:19">
      <c r="A3985" t="s">
        <v>28</v>
      </c>
      <c r="B3985" t="s">
        <v>29</v>
      </c>
      <c r="C3985" t="s">
        <v>22</v>
      </c>
      <c r="D3985" t="s">
        <v>23</v>
      </c>
      <c r="E3985" t="s">
        <v>5</v>
      </c>
      <c r="G3985" t="s">
        <v>24</v>
      </c>
      <c r="H3985">
        <v>168735</v>
      </c>
      <c r="I3985">
        <v>169025</v>
      </c>
      <c r="J3985" t="s">
        <v>25</v>
      </c>
      <c r="K3985" t="s">
        <v>587</v>
      </c>
      <c r="L3985" t="s">
        <v>587</v>
      </c>
      <c r="N3985" t="s">
        <v>49</v>
      </c>
      <c r="P3985">
        <v>24947512</v>
      </c>
      <c r="Q3985" t="s">
        <v>585</v>
      </c>
      <c r="R3985">
        <v>291</v>
      </c>
      <c r="S3985">
        <v>96</v>
      </c>
    </row>
    <row r="3986" spans="1:19">
      <c r="A3986" t="s">
        <v>28</v>
      </c>
      <c r="B3986" t="s">
        <v>29</v>
      </c>
      <c r="C3986" t="s">
        <v>22</v>
      </c>
      <c r="D3986" t="s">
        <v>23</v>
      </c>
      <c r="E3986" t="s">
        <v>5</v>
      </c>
      <c r="G3986" t="s">
        <v>24</v>
      </c>
      <c r="H3986">
        <v>285192</v>
      </c>
      <c r="I3986">
        <v>285482</v>
      </c>
      <c r="J3986" t="s">
        <v>25</v>
      </c>
      <c r="K3986" t="s">
        <v>1023</v>
      </c>
      <c r="L3986" t="s">
        <v>1023</v>
      </c>
      <c r="N3986" t="s">
        <v>1024</v>
      </c>
      <c r="P3986">
        <v>24947244</v>
      </c>
      <c r="Q3986" t="s">
        <v>1021</v>
      </c>
      <c r="R3986">
        <v>291</v>
      </c>
      <c r="S3986">
        <v>96</v>
      </c>
    </row>
    <row r="3987" spans="1:19">
      <c r="A3987" t="s">
        <v>28</v>
      </c>
      <c r="B3987" t="s">
        <v>29</v>
      </c>
      <c r="C3987" t="s">
        <v>22</v>
      </c>
      <c r="D3987" t="s">
        <v>23</v>
      </c>
      <c r="E3987" t="s">
        <v>5</v>
      </c>
      <c r="G3987" t="s">
        <v>24</v>
      </c>
      <c r="H3987">
        <v>1292860</v>
      </c>
      <c r="I3987">
        <v>1293150</v>
      </c>
      <c r="J3987" t="s">
        <v>25</v>
      </c>
      <c r="K3987" t="s">
        <v>4516</v>
      </c>
      <c r="L3987" t="s">
        <v>4516</v>
      </c>
      <c r="N3987" t="s">
        <v>4517</v>
      </c>
      <c r="O3987" t="s">
        <v>4513</v>
      </c>
      <c r="P3987">
        <v>24948477</v>
      </c>
      <c r="Q3987" t="s">
        <v>4514</v>
      </c>
      <c r="R3987">
        <v>291</v>
      </c>
      <c r="S3987">
        <v>96</v>
      </c>
    </row>
    <row r="3988" spans="1:19">
      <c r="A3988" t="s">
        <v>28</v>
      </c>
      <c r="B3988" t="s">
        <v>29</v>
      </c>
      <c r="C3988" t="s">
        <v>22</v>
      </c>
      <c r="D3988" t="s">
        <v>23</v>
      </c>
      <c r="E3988" t="s">
        <v>5</v>
      </c>
      <c r="G3988" t="s">
        <v>24</v>
      </c>
      <c r="H3988">
        <v>1308534</v>
      </c>
      <c r="I3988">
        <v>1308824</v>
      </c>
      <c r="J3988" t="s">
        <v>25</v>
      </c>
      <c r="K3988" t="s">
        <v>4538</v>
      </c>
      <c r="L3988" t="s">
        <v>4538</v>
      </c>
      <c r="N3988" t="s">
        <v>49</v>
      </c>
      <c r="P3988">
        <v>31478252</v>
      </c>
      <c r="Q3988" t="s">
        <v>4536</v>
      </c>
      <c r="R3988">
        <v>291</v>
      </c>
      <c r="S3988">
        <v>96</v>
      </c>
    </row>
    <row r="3989" spans="1:19">
      <c r="A3989" t="s">
        <v>28</v>
      </c>
      <c r="B3989" t="s">
        <v>29</v>
      </c>
      <c r="C3989" t="s">
        <v>22</v>
      </c>
      <c r="D3989" t="s">
        <v>23</v>
      </c>
      <c r="E3989" t="s">
        <v>5</v>
      </c>
      <c r="G3989" t="s">
        <v>24</v>
      </c>
      <c r="H3989">
        <v>2177608</v>
      </c>
      <c r="I3989">
        <v>2177898</v>
      </c>
      <c r="J3989" t="s">
        <v>25</v>
      </c>
      <c r="K3989" t="s">
        <v>7181</v>
      </c>
      <c r="L3989" t="s">
        <v>7181</v>
      </c>
      <c r="N3989" t="s">
        <v>49</v>
      </c>
      <c r="P3989">
        <v>24945749</v>
      </c>
      <c r="Q3989" t="s">
        <v>7179</v>
      </c>
      <c r="R3989">
        <v>291</v>
      </c>
      <c r="S3989">
        <v>96</v>
      </c>
    </row>
    <row r="3990" spans="1:19">
      <c r="A3990" t="s">
        <v>28</v>
      </c>
      <c r="B3990" t="s">
        <v>29</v>
      </c>
      <c r="C3990" t="s">
        <v>22</v>
      </c>
      <c r="D3990" t="s">
        <v>23</v>
      </c>
      <c r="E3990" t="s">
        <v>5</v>
      </c>
      <c r="G3990" t="s">
        <v>24</v>
      </c>
      <c r="H3990">
        <v>2743184</v>
      </c>
      <c r="I3990">
        <v>2743474</v>
      </c>
      <c r="J3990" t="s">
        <v>41</v>
      </c>
      <c r="K3990" t="s">
        <v>9076</v>
      </c>
      <c r="L3990" t="s">
        <v>9076</v>
      </c>
      <c r="N3990" t="s">
        <v>9077</v>
      </c>
      <c r="P3990">
        <v>24945970</v>
      </c>
      <c r="Q3990" t="s">
        <v>9074</v>
      </c>
      <c r="R3990">
        <v>291</v>
      </c>
      <c r="S3990">
        <v>96</v>
      </c>
    </row>
    <row r="3991" spans="1:19">
      <c r="A3991" t="s">
        <v>28</v>
      </c>
      <c r="B3991" t="s">
        <v>29</v>
      </c>
      <c r="C3991" t="s">
        <v>22</v>
      </c>
      <c r="D3991" t="s">
        <v>23</v>
      </c>
      <c r="E3991" t="s">
        <v>5</v>
      </c>
      <c r="G3991" t="s">
        <v>24</v>
      </c>
      <c r="H3991">
        <v>3351463</v>
      </c>
      <c r="I3991">
        <v>3351753</v>
      </c>
      <c r="J3991" t="s">
        <v>41</v>
      </c>
      <c r="K3991" t="s">
        <v>10904</v>
      </c>
      <c r="L3991" t="s">
        <v>10904</v>
      </c>
      <c r="N3991" t="s">
        <v>49</v>
      </c>
      <c r="P3991">
        <v>24948426</v>
      </c>
      <c r="Q3991" t="s">
        <v>10902</v>
      </c>
      <c r="R3991">
        <v>291</v>
      </c>
      <c r="S3991">
        <v>96</v>
      </c>
    </row>
    <row r="3992" spans="1:19">
      <c r="A3992" t="s">
        <v>28</v>
      </c>
      <c r="B3992" t="s">
        <v>29</v>
      </c>
      <c r="C3992" t="s">
        <v>22</v>
      </c>
      <c r="D3992" t="s">
        <v>23</v>
      </c>
      <c r="E3992" t="s">
        <v>5</v>
      </c>
      <c r="G3992" t="s">
        <v>24</v>
      </c>
      <c r="H3992">
        <v>349902</v>
      </c>
      <c r="I3992">
        <v>350189</v>
      </c>
      <c r="J3992" t="s">
        <v>41</v>
      </c>
      <c r="K3992" t="s">
        <v>1231</v>
      </c>
      <c r="L3992" t="s">
        <v>1231</v>
      </c>
      <c r="N3992" t="s">
        <v>1232</v>
      </c>
      <c r="P3992">
        <v>24947156</v>
      </c>
      <c r="Q3992" t="s">
        <v>1229</v>
      </c>
      <c r="R3992">
        <v>288</v>
      </c>
      <c r="S3992">
        <v>95</v>
      </c>
    </row>
    <row r="3993" spans="1:19">
      <c r="A3993" t="s">
        <v>28</v>
      </c>
      <c r="B3993" t="s">
        <v>29</v>
      </c>
      <c r="C3993" t="s">
        <v>22</v>
      </c>
      <c r="D3993" t="s">
        <v>23</v>
      </c>
      <c r="E3993" t="s">
        <v>5</v>
      </c>
      <c r="G3993" t="s">
        <v>24</v>
      </c>
      <c r="H3993">
        <v>463576</v>
      </c>
      <c r="I3993">
        <v>463863</v>
      </c>
      <c r="J3993" t="s">
        <v>41</v>
      </c>
      <c r="K3993" t="s">
        <v>1638</v>
      </c>
      <c r="L3993" t="s">
        <v>1638</v>
      </c>
      <c r="N3993" t="s">
        <v>1639</v>
      </c>
      <c r="P3993">
        <v>24948484</v>
      </c>
      <c r="Q3993" t="s">
        <v>1636</v>
      </c>
      <c r="R3993">
        <v>288</v>
      </c>
      <c r="S3993">
        <v>95</v>
      </c>
    </row>
    <row r="3994" spans="1:19">
      <c r="A3994" t="s">
        <v>28</v>
      </c>
      <c r="B3994" t="s">
        <v>29</v>
      </c>
      <c r="C3994" t="s">
        <v>22</v>
      </c>
      <c r="D3994" t="s">
        <v>23</v>
      </c>
      <c r="E3994" t="s">
        <v>5</v>
      </c>
      <c r="G3994" t="s">
        <v>24</v>
      </c>
      <c r="H3994">
        <v>695485</v>
      </c>
      <c r="I3994">
        <v>695772</v>
      </c>
      <c r="J3994" t="s">
        <v>25</v>
      </c>
      <c r="K3994" t="s">
        <v>2464</v>
      </c>
      <c r="L3994" t="s">
        <v>2464</v>
      </c>
      <c r="N3994" t="s">
        <v>2465</v>
      </c>
      <c r="P3994">
        <v>24946309</v>
      </c>
      <c r="Q3994" t="s">
        <v>2462</v>
      </c>
      <c r="R3994">
        <v>288</v>
      </c>
      <c r="S3994">
        <v>95</v>
      </c>
    </row>
    <row r="3995" spans="1:19">
      <c r="A3995" t="s">
        <v>28</v>
      </c>
      <c r="B3995" t="s">
        <v>29</v>
      </c>
      <c r="C3995" t="s">
        <v>22</v>
      </c>
      <c r="D3995" t="s">
        <v>23</v>
      </c>
      <c r="E3995" t="s">
        <v>5</v>
      </c>
      <c r="G3995" t="s">
        <v>24</v>
      </c>
      <c r="H3995">
        <v>707510</v>
      </c>
      <c r="I3995">
        <v>707797</v>
      </c>
      <c r="J3995" t="s">
        <v>41</v>
      </c>
      <c r="K3995" t="s">
        <v>2513</v>
      </c>
      <c r="L3995" t="s">
        <v>2513</v>
      </c>
      <c r="N3995" t="s">
        <v>49</v>
      </c>
      <c r="P3995">
        <v>24949271</v>
      </c>
      <c r="Q3995" t="s">
        <v>2511</v>
      </c>
      <c r="R3995">
        <v>288</v>
      </c>
      <c r="S3995">
        <v>95</v>
      </c>
    </row>
    <row r="3996" spans="1:19">
      <c r="A3996" t="s">
        <v>28</v>
      </c>
      <c r="B3996" t="s">
        <v>29</v>
      </c>
      <c r="C3996" t="s">
        <v>22</v>
      </c>
      <c r="D3996" t="s">
        <v>23</v>
      </c>
      <c r="E3996" t="s">
        <v>5</v>
      </c>
      <c r="G3996" t="s">
        <v>24</v>
      </c>
      <c r="H3996">
        <v>2339241</v>
      </c>
      <c r="I3996">
        <v>2339528</v>
      </c>
      <c r="J3996" t="s">
        <v>25</v>
      </c>
      <c r="K3996" t="s">
        <v>7763</v>
      </c>
      <c r="L3996" t="s">
        <v>7763</v>
      </c>
      <c r="N3996" t="s">
        <v>7764</v>
      </c>
      <c r="P3996">
        <v>31478274</v>
      </c>
      <c r="Q3996" t="s">
        <v>7761</v>
      </c>
      <c r="R3996">
        <v>288</v>
      </c>
      <c r="S3996">
        <v>95</v>
      </c>
    </row>
    <row r="3997" spans="1:19">
      <c r="A3997" t="s">
        <v>28</v>
      </c>
      <c r="B3997" t="s">
        <v>29</v>
      </c>
      <c r="C3997" t="s">
        <v>22</v>
      </c>
      <c r="D3997" t="s">
        <v>23</v>
      </c>
      <c r="E3997" t="s">
        <v>5</v>
      </c>
      <c r="G3997" t="s">
        <v>24</v>
      </c>
      <c r="H3997">
        <v>2511015</v>
      </c>
      <c r="I3997">
        <v>2511302</v>
      </c>
      <c r="J3997" t="s">
        <v>41</v>
      </c>
      <c r="K3997" t="s">
        <v>8288</v>
      </c>
      <c r="L3997" t="s">
        <v>8288</v>
      </c>
      <c r="N3997" t="s">
        <v>49</v>
      </c>
      <c r="P3997">
        <v>24946829</v>
      </c>
      <c r="Q3997" t="s">
        <v>8286</v>
      </c>
      <c r="R3997">
        <v>288</v>
      </c>
      <c r="S3997">
        <v>95</v>
      </c>
    </row>
    <row r="3998" spans="1:19">
      <c r="A3998" t="s">
        <v>28</v>
      </c>
      <c r="B3998" t="s">
        <v>29</v>
      </c>
      <c r="C3998" t="s">
        <v>22</v>
      </c>
      <c r="D3998" t="s">
        <v>23</v>
      </c>
      <c r="E3998" t="s">
        <v>5</v>
      </c>
      <c r="G3998" t="s">
        <v>24</v>
      </c>
      <c r="H3998">
        <v>3269055</v>
      </c>
      <c r="I3998">
        <v>3269342</v>
      </c>
      <c r="J3998" t="s">
        <v>41</v>
      </c>
      <c r="K3998" t="s">
        <v>10602</v>
      </c>
      <c r="L3998" t="s">
        <v>10602</v>
      </c>
      <c r="N3998" t="s">
        <v>49</v>
      </c>
      <c r="P3998">
        <v>24945999</v>
      </c>
      <c r="Q3998" t="s">
        <v>10601</v>
      </c>
      <c r="R3998">
        <v>288</v>
      </c>
      <c r="S3998">
        <v>95</v>
      </c>
    </row>
    <row r="3999" spans="1:19">
      <c r="A3999" t="s">
        <v>28</v>
      </c>
      <c r="B3999" t="s">
        <v>29</v>
      </c>
      <c r="C3999" t="s">
        <v>22</v>
      </c>
      <c r="D3999" t="s">
        <v>23</v>
      </c>
      <c r="E3999" t="s">
        <v>5</v>
      </c>
      <c r="G3999" t="s">
        <v>24</v>
      </c>
      <c r="H3999">
        <v>3339500</v>
      </c>
      <c r="I3999">
        <v>3339787</v>
      </c>
      <c r="J3999" t="s">
        <v>41</v>
      </c>
      <c r="K3999" t="s">
        <v>10853</v>
      </c>
      <c r="L3999" t="s">
        <v>10853</v>
      </c>
      <c r="N3999" t="s">
        <v>49</v>
      </c>
      <c r="P3999">
        <v>24947917</v>
      </c>
      <c r="Q3999" t="s">
        <v>10852</v>
      </c>
      <c r="R3999">
        <v>288</v>
      </c>
      <c r="S3999">
        <v>95</v>
      </c>
    </row>
    <row r="4000" spans="1:19">
      <c r="A4000" t="s">
        <v>28</v>
      </c>
      <c r="B4000" t="s">
        <v>29</v>
      </c>
      <c r="C4000" t="s">
        <v>22</v>
      </c>
      <c r="D4000" t="s">
        <v>23</v>
      </c>
      <c r="E4000" t="s">
        <v>5</v>
      </c>
      <c r="G4000" t="s">
        <v>24</v>
      </c>
      <c r="H4000">
        <v>3863943</v>
      </c>
      <c r="I4000">
        <v>3864230</v>
      </c>
      <c r="J4000" t="s">
        <v>41</v>
      </c>
      <c r="K4000" t="s">
        <v>12633</v>
      </c>
      <c r="L4000" t="s">
        <v>12633</v>
      </c>
      <c r="N4000" t="s">
        <v>49</v>
      </c>
      <c r="P4000">
        <v>24945241</v>
      </c>
      <c r="Q4000" t="s">
        <v>12632</v>
      </c>
      <c r="R4000">
        <v>288</v>
      </c>
      <c r="S4000">
        <v>95</v>
      </c>
    </row>
    <row r="4001" spans="1:19">
      <c r="A4001" t="s">
        <v>28</v>
      </c>
      <c r="B4001" t="s">
        <v>29</v>
      </c>
      <c r="C4001" t="s">
        <v>22</v>
      </c>
      <c r="D4001" t="s">
        <v>23</v>
      </c>
      <c r="E4001" t="s">
        <v>5</v>
      </c>
      <c r="G4001" t="s">
        <v>24</v>
      </c>
      <c r="H4001">
        <v>3864772</v>
      </c>
      <c r="I4001">
        <v>3865059</v>
      </c>
      <c r="J4001" t="s">
        <v>41</v>
      </c>
      <c r="K4001" t="s">
        <v>12639</v>
      </c>
      <c r="L4001" t="s">
        <v>12639</v>
      </c>
      <c r="N4001" t="s">
        <v>49</v>
      </c>
      <c r="P4001">
        <v>24945673</v>
      </c>
      <c r="Q4001" t="s">
        <v>12637</v>
      </c>
      <c r="R4001">
        <v>288</v>
      </c>
      <c r="S4001">
        <v>95</v>
      </c>
    </row>
    <row r="4002" spans="1:19">
      <c r="A4002" t="s">
        <v>28</v>
      </c>
      <c r="B4002" t="s">
        <v>29</v>
      </c>
      <c r="C4002" t="s">
        <v>22</v>
      </c>
      <c r="D4002" t="s">
        <v>23</v>
      </c>
      <c r="E4002" t="s">
        <v>5</v>
      </c>
      <c r="G4002" t="s">
        <v>24</v>
      </c>
      <c r="H4002">
        <v>4328915</v>
      </c>
      <c r="I4002">
        <v>4329202</v>
      </c>
      <c r="J4002" t="s">
        <v>41</v>
      </c>
      <c r="K4002" t="s">
        <v>14228</v>
      </c>
      <c r="L4002" t="s">
        <v>14228</v>
      </c>
      <c r="N4002" t="s">
        <v>49</v>
      </c>
      <c r="P4002">
        <v>24947881</v>
      </c>
      <c r="Q4002" t="s">
        <v>14226</v>
      </c>
      <c r="R4002">
        <v>288</v>
      </c>
      <c r="S4002">
        <v>95</v>
      </c>
    </row>
    <row r="4003" spans="1:19">
      <c r="A4003" t="s">
        <v>28</v>
      </c>
      <c r="B4003" t="s">
        <v>29</v>
      </c>
      <c r="C4003" t="s">
        <v>22</v>
      </c>
      <c r="D4003" t="s">
        <v>23</v>
      </c>
      <c r="E4003" t="s">
        <v>5</v>
      </c>
      <c r="G4003" t="s">
        <v>24</v>
      </c>
      <c r="H4003">
        <v>4341650</v>
      </c>
      <c r="I4003">
        <v>4341937</v>
      </c>
      <c r="J4003" t="s">
        <v>41</v>
      </c>
      <c r="K4003" t="s">
        <v>14285</v>
      </c>
      <c r="L4003" t="s">
        <v>14285</v>
      </c>
      <c r="N4003" t="s">
        <v>11477</v>
      </c>
      <c r="P4003">
        <v>24946430</v>
      </c>
      <c r="Q4003" t="s">
        <v>14283</v>
      </c>
      <c r="R4003">
        <v>288</v>
      </c>
      <c r="S4003">
        <v>95</v>
      </c>
    </row>
    <row r="4004" spans="1:19">
      <c r="A4004" t="s">
        <v>28</v>
      </c>
      <c r="B4004" t="s">
        <v>29</v>
      </c>
      <c r="C4004" t="s">
        <v>22</v>
      </c>
      <c r="D4004" t="s">
        <v>23</v>
      </c>
      <c r="E4004" t="s">
        <v>5</v>
      </c>
      <c r="G4004" t="s">
        <v>24</v>
      </c>
      <c r="H4004">
        <v>4387847</v>
      </c>
      <c r="I4004">
        <v>4388134</v>
      </c>
      <c r="J4004" t="s">
        <v>41</v>
      </c>
      <c r="K4004" t="s">
        <v>14414</v>
      </c>
      <c r="L4004" t="s">
        <v>14414</v>
      </c>
      <c r="N4004" t="s">
        <v>14415</v>
      </c>
      <c r="P4004">
        <v>24949229</v>
      </c>
      <c r="Q4004" t="s">
        <v>14412</v>
      </c>
      <c r="R4004">
        <v>288</v>
      </c>
      <c r="S4004">
        <v>95</v>
      </c>
    </row>
    <row r="4005" spans="1:19">
      <c r="A4005" t="s">
        <v>28</v>
      </c>
      <c r="B4005" t="s">
        <v>29</v>
      </c>
      <c r="C4005" t="s">
        <v>22</v>
      </c>
      <c r="D4005" t="s">
        <v>23</v>
      </c>
      <c r="E4005" t="s">
        <v>5</v>
      </c>
      <c r="G4005" t="s">
        <v>24</v>
      </c>
      <c r="H4005">
        <v>4490783</v>
      </c>
      <c r="I4005">
        <v>4491070</v>
      </c>
      <c r="J4005" t="s">
        <v>25</v>
      </c>
      <c r="K4005" t="s">
        <v>14736</v>
      </c>
      <c r="L4005" t="s">
        <v>14736</v>
      </c>
      <c r="N4005" t="s">
        <v>49</v>
      </c>
      <c r="P4005">
        <v>24947590</v>
      </c>
      <c r="Q4005" t="s">
        <v>14734</v>
      </c>
      <c r="R4005">
        <v>288</v>
      </c>
      <c r="S4005">
        <v>95</v>
      </c>
    </row>
    <row r="4006" spans="1:19">
      <c r="A4006" t="s">
        <v>28</v>
      </c>
      <c r="B4006" t="s">
        <v>29</v>
      </c>
      <c r="C4006" t="s">
        <v>22</v>
      </c>
      <c r="D4006" t="s">
        <v>23</v>
      </c>
      <c r="E4006" t="s">
        <v>5</v>
      </c>
      <c r="G4006" t="s">
        <v>24</v>
      </c>
      <c r="H4006">
        <v>4697160</v>
      </c>
      <c r="I4006">
        <v>4697447</v>
      </c>
      <c r="J4006" t="s">
        <v>41</v>
      </c>
      <c r="K4006" t="s">
        <v>15513</v>
      </c>
      <c r="L4006" t="s">
        <v>15513</v>
      </c>
      <c r="N4006" t="s">
        <v>15514</v>
      </c>
      <c r="P4006">
        <v>24946511</v>
      </c>
      <c r="Q4006" t="s">
        <v>15511</v>
      </c>
      <c r="R4006">
        <v>288</v>
      </c>
      <c r="S4006">
        <v>95</v>
      </c>
    </row>
    <row r="4007" spans="1:19">
      <c r="A4007" t="s">
        <v>28</v>
      </c>
      <c r="B4007" t="s">
        <v>29</v>
      </c>
      <c r="C4007" t="s">
        <v>22</v>
      </c>
      <c r="D4007" t="s">
        <v>23</v>
      </c>
      <c r="E4007" t="s">
        <v>5</v>
      </c>
      <c r="G4007" t="s">
        <v>24</v>
      </c>
      <c r="H4007">
        <v>335218</v>
      </c>
      <c r="I4007">
        <v>335502</v>
      </c>
      <c r="J4007" t="s">
        <v>25</v>
      </c>
      <c r="K4007" t="s">
        <v>1175</v>
      </c>
      <c r="L4007" t="s">
        <v>1175</v>
      </c>
      <c r="N4007" t="s">
        <v>49</v>
      </c>
      <c r="P4007">
        <v>24947303</v>
      </c>
      <c r="Q4007" t="s">
        <v>1173</v>
      </c>
      <c r="R4007">
        <v>285</v>
      </c>
      <c r="S4007">
        <v>94</v>
      </c>
    </row>
    <row r="4008" spans="1:19">
      <c r="A4008" t="s">
        <v>28</v>
      </c>
      <c r="B4008" t="s">
        <v>29</v>
      </c>
      <c r="C4008" t="s">
        <v>22</v>
      </c>
      <c r="D4008" t="s">
        <v>23</v>
      </c>
      <c r="E4008" t="s">
        <v>5</v>
      </c>
      <c r="G4008" t="s">
        <v>24</v>
      </c>
      <c r="H4008">
        <v>1043611</v>
      </c>
      <c r="I4008">
        <v>1043895</v>
      </c>
      <c r="J4008" t="s">
        <v>41</v>
      </c>
      <c r="K4008" t="s">
        <v>3686</v>
      </c>
      <c r="L4008" t="s">
        <v>3686</v>
      </c>
      <c r="N4008" t="s">
        <v>49</v>
      </c>
      <c r="P4008">
        <v>24947968</v>
      </c>
      <c r="Q4008" t="s">
        <v>3684</v>
      </c>
      <c r="R4008">
        <v>285</v>
      </c>
      <c r="S4008">
        <v>94</v>
      </c>
    </row>
    <row r="4009" spans="1:19">
      <c r="A4009" t="s">
        <v>28</v>
      </c>
      <c r="B4009" t="s">
        <v>29</v>
      </c>
      <c r="C4009" t="s">
        <v>22</v>
      </c>
      <c r="D4009" t="s">
        <v>23</v>
      </c>
      <c r="E4009" t="s">
        <v>5</v>
      </c>
      <c r="G4009" t="s">
        <v>24</v>
      </c>
      <c r="H4009">
        <v>1407570</v>
      </c>
      <c r="I4009">
        <v>1407854</v>
      </c>
      <c r="J4009" t="s">
        <v>25</v>
      </c>
      <c r="K4009" t="s">
        <v>4897</v>
      </c>
      <c r="L4009" t="s">
        <v>4897</v>
      </c>
      <c r="N4009" t="s">
        <v>49</v>
      </c>
      <c r="P4009">
        <v>31478257</v>
      </c>
      <c r="Q4009" t="s">
        <v>4895</v>
      </c>
      <c r="R4009">
        <v>285</v>
      </c>
      <c r="S4009">
        <v>94</v>
      </c>
    </row>
    <row r="4010" spans="1:19">
      <c r="A4010" t="s">
        <v>28</v>
      </c>
      <c r="B4010" t="s">
        <v>29</v>
      </c>
      <c r="C4010" t="s">
        <v>22</v>
      </c>
      <c r="D4010" t="s">
        <v>23</v>
      </c>
      <c r="E4010" t="s">
        <v>5</v>
      </c>
      <c r="G4010" t="s">
        <v>24</v>
      </c>
      <c r="H4010">
        <v>3010429</v>
      </c>
      <c r="I4010">
        <v>3010713</v>
      </c>
      <c r="J4010" t="s">
        <v>41</v>
      </c>
      <c r="K4010" t="s">
        <v>9843</v>
      </c>
      <c r="L4010" t="s">
        <v>9843</v>
      </c>
      <c r="N4010" t="s">
        <v>49</v>
      </c>
      <c r="P4010">
        <v>31478292</v>
      </c>
      <c r="Q4010" t="s">
        <v>9841</v>
      </c>
      <c r="R4010">
        <v>285</v>
      </c>
      <c r="S4010">
        <v>94</v>
      </c>
    </row>
    <row r="4011" spans="1:19">
      <c r="A4011" t="s">
        <v>28</v>
      </c>
      <c r="B4011" t="s">
        <v>29</v>
      </c>
      <c r="C4011" t="s">
        <v>22</v>
      </c>
      <c r="D4011" t="s">
        <v>23</v>
      </c>
      <c r="E4011" t="s">
        <v>5</v>
      </c>
      <c r="G4011" t="s">
        <v>24</v>
      </c>
      <c r="H4011">
        <v>3657670</v>
      </c>
      <c r="I4011">
        <v>3657954</v>
      </c>
      <c r="J4011" t="s">
        <v>41</v>
      </c>
      <c r="K4011" t="s">
        <v>11925</v>
      </c>
      <c r="L4011" t="s">
        <v>11925</v>
      </c>
      <c r="N4011" t="s">
        <v>49</v>
      </c>
      <c r="P4011">
        <v>24949389</v>
      </c>
      <c r="Q4011" t="s">
        <v>11924</v>
      </c>
      <c r="R4011">
        <v>285</v>
      </c>
      <c r="S4011">
        <v>94</v>
      </c>
    </row>
    <row r="4012" spans="1:19">
      <c r="A4012" t="s">
        <v>28</v>
      </c>
      <c r="B4012" t="s">
        <v>29</v>
      </c>
      <c r="C4012" t="s">
        <v>22</v>
      </c>
      <c r="D4012" t="s">
        <v>23</v>
      </c>
      <c r="E4012" t="s">
        <v>5</v>
      </c>
      <c r="G4012" t="s">
        <v>24</v>
      </c>
      <c r="H4012">
        <v>3990706</v>
      </c>
      <c r="I4012">
        <v>3990990</v>
      </c>
      <c r="J4012" t="s">
        <v>41</v>
      </c>
      <c r="K4012" t="s">
        <v>13122</v>
      </c>
      <c r="L4012" t="s">
        <v>13122</v>
      </c>
      <c r="N4012" t="s">
        <v>49</v>
      </c>
      <c r="P4012">
        <v>24948662</v>
      </c>
      <c r="Q4012" t="s">
        <v>13120</v>
      </c>
      <c r="R4012">
        <v>285</v>
      </c>
      <c r="S4012">
        <v>94</v>
      </c>
    </row>
    <row r="4013" spans="1:19">
      <c r="A4013" t="s">
        <v>28</v>
      </c>
      <c r="B4013" t="s">
        <v>29</v>
      </c>
      <c r="C4013" t="s">
        <v>22</v>
      </c>
      <c r="D4013" t="s">
        <v>23</v>
      </c>
      <c r="E4013" t="s">
        <v>5</v>
      </c>
      <c r="G4013" t="s">
        <v>24</v>
      </c>
      <c r="H4013">
        <v>676267</v>
      </c>
      <c r="I4013">
        <v>676548</v>
      </c>
      <c r="J4013" t="s">
        <v>41</v>
      </c>
      <c r="K4013" t="s">
        <v>2382</v>
      </c>
      <c r="L4013" t="s">
        <v>2382</v>
      </c>
      <c r="N4013" t="s">
        <v>49</v>
      </c>
      <c r="P4013">
        <v>24949478</v>
      </c>
      <c r="Q4013" t="s">
        <v>2380</v>
      </c>
      <c r="R4013">
        <v>282</v>
      </c>
      <c r="S4013">
        <v>93</v>
      </c>
    </row>
    <row r="4014" spans="1:19">
      <c r="A4014" t="s">
        <v>28</v>
      </c>
      <c r="B4014" t="s">
        <v>29</v>
      </c>
      <c r="C4014" t="s">
        <v>22</v>
      </c>
      <c r="D4014" t="s">
        <v>23</v>
      </c>
      <c r="E4014" t="s">
        <v>5</v>
      </c>
      <c r="G4014" t="s">
        <v>24</v>
      </c>
      <c r="H4014">
        <v>1591388</v>
      </c>
      <c r="I4014">
        <v>1591669</v>
      </c>
      <c r="J4014" t="s">
        <v>41</v>
      </c>
      <c r="K4014" t="s">
        <v>5439</v>
      </c>
      <c r="L4014" t="s">
        <v>5439</v>
      </c>
      <c r="N4014" t="s">
        <v>5440</v>
      </c>
      <c r="P4014">
        <v>24949396</v>
      </c>
      <c r="Q4014" t="s">
        <v>5437</v>
      </c>
      <c r="R4014">
        <v>282</v>
      </c>
      <c r="S4014">
        <v>93</v>
      </c>
    </row>
    <row r="4015" spans="1:19">
      <c r="A4015" t="s">
        <v>28</v>
      </c>
      <c r="B4015" t="s">
        <v>29</v>
      </c>
      <c r="C4015" t="s">
        <v>22</v>
      </c>
      <c r="D4015" t="s">
        <v>23</v>
      </c>
      <c r="E4015" t="s">
        <v>5</v>
      </c>
      <c r="G4015" t="s">
        <v>24</v>
      </c>
      <c r="H4015">
        <v>1759306</v>
      </c>
      <c r="I4015">
        <v>1759587</v>
      </c>
      <c r="J4015" t="s">
        <v>41</v>
      </c>
      <c r="K4015" t="s">
        <v>5926</v>
      </c>
      <c r="L4015" t="s">
        <v>5926</v>
      </c>
      <c r="N4015" t="s">
        <v>49</v>
      </c>
      <c r="P4015">
        <v>24948409</v>
      </c>
      <c r="Q4015" t="s">
        <v>5925</v>
      </c>
      <c r="R4015">
        <v>282</v>
      </c>
      <c r="S4015">
        <v>93</v>
      </c>
    </row>
    <row r="4016" spans="1:19">
      <c r="A4016" t="s">
        <v>28</v>
      </c>
      <c r="B4016" t="s">
        <v>29</v>
      </c>
      <c r="C4016" t="s">
        <v>22</v>
      </c>
      <c r="D4016" t="s">
        <v>23</v>
      </c>
      <c r="E4016" t="s">
        <v>5</v>
      </c>
      <c r="G4016" t="s">
        <v>24</v>
      </c>
      <c r="H4016">
        <v>2787513</v>
      </c>
      <c r="I4016">
        <v>2787794</v>
      </c>
      <c r="J4016" t="s">
        <v>25</v>
      </c>
      <c r="K4016" t="s">
        <v>9206</v>
      </c>
      <c r="L4016" t="s">
        <v>9206</v>
      </c>
      <c r="N4016" t="s">
        <v>9207</v>
      </c>
      <c r="P4016">
        <v>24947175</v>
      </c>
      <c r="Q4016" t="s">
        <v>9204</v>
      </c>
      <c r="R4016">
        <v>282</v>
      </c>
      <c r="S4016">
        <v>93</v>
      </c>
    </row>
    <row r="4017" spans="1:19">
      <c r="A4017" t="s">
        <v>28</v>
      </c>
      <c r="B4017" t="s">
        <v>29</v>
      </c>
      <c r="C4017" t="s">
        <v>22</v>
      </c>
      <c r="D4017" t="s">
        <v>23</v>
      </c>
      <c r="E4017" t="s">
        <v>5</v>
      </c>
      <c r="G4017" t="s">
        <v>24</v>
      </c>
      <c r="H4017">
        <v>3673509</v>
      </c>
      <c r="I4017">
        <v>3673790</v>
      </c>
      <c r="J4017" t="s">
        <v>25</v>
      </c>
      <c r="K4017" t="s">
        <v>11995</v>
      </c>
      <c r="L4017" t="s">
        <v>11995</v>
      </c>
      <c r="N4017" t="s">
        <v>49</v>
      </c>
      <c r="P4017">
        <v>24945645</v>
      </c>
      <c r="Q4017" t="s">
        <v>11993</v>
      </c>
      <c r="R4017">
        <v>282</v>
      </c>
      <c r="S4017">
        <v>93</v>
      </c>
    </row>
    <row r="4018" spans="1:19">
      <c r="A4018" t="s">
        <v>28</v>
      </c>
      <c r="B4018" t="s">
        <v>29</v>
      </c>
      <c r="C4018" t="s">
        <v>22</v>
      </c>
      <c r="D4018" t="s">
        <v>23</v>
      </c>
      <c r="E4018" t="s">
        <v>5</v>
      </c>
      <c r="G4018" t="s">
        <v>24</v>
      </c>
      <c r="H4018">
        <v>1265394</v>
      </c>
      <c r="I4018">
        <v>1265672</v>
      </c>
      <c r="J4018" t="s">
        <v>41</v>
      </c>
      <c r="K4018" t="s">
        <v>4412</v>
      </c>
      <c r="L4018" t="s">
        <v>4412</v>
      </c>
      <c r="N4018" t="s">
        <v>4413</v>
      </c>
      <c r="P4018">
        <v>24947227</v>
      </c>
      <c r="Q4018" t="s">
        <v>4410</v>
      </c>
      <c r="R4018">
        <v>279</v>
      </c>
      <c r="S4018">
        <v>92</v>
      </c>
    </row>
    <row r="4019" spans="1:19">
      <c r="A4019" t="s">
        <v>28</v>
      </c>
      <c r="B4019" t="s">
        <v>29</v>
      </c>
      <c r="C4019" t="s">
        <v>22</v>
      </c>
      <c r="D4019" t="s">
        <v>23</v>
      </c>
      <c r="E4019" t="s">
        <v>5</v>
      </c>
      <c r="G4019" t="s">
        <v>24</v>
      </c>
      <c r="H4019">
        <v>1857870</v>
      </c>
      <c r="I4019">
        <v>1858148</v>
      </c>
      <c r="J4019" t="s">
        <v>41</v>
      </c>
      <c r="K4019" t="s">
        <v>6263</v>
      </c>
      <c r="L4019" t="s">
        <v>6263</v>
      </c>
      <c r="N4019" t="s">
        <v>49</v>
      </c>
      <c r="P4019">
        <v>24948941</v>
      </c>
      <c r="Q4019" t="s">
        <v>6262</v>
      </c>
      <c r="R4019">
        <v>279</v>
      </c>
      <c r="S4019">
        <v>92</v>
      </c>
    </row>
    <row r="4020" spans="1:19">
      <c r="A4020" t="s">
        <v>28</v>
      </c>
      <c r="B4020" t="s">
        <v>29</v>
      </c>
      <c r="C4020" t="s">
        <v>22</v>
      </c>
      <c r="D4020" t="s">
        <v>23</v>
      </c>
      <c r="E4020" t="s">
        <v>5</v>
      </c>
      <c r="G4020" t="s">
        <v>24</v>
      </c>
      <c r="H4020">
        <v>2563744</v>
      </c>
      <c r="I4020">
        <v>2564022</v>
      </c>
      <c r="J4020" t="s">
        <v>41</v>
      </c>
      <c r="K4020" t="s">
        <v>8502</v>
      </c>
      <c r="L4020" t="s">
        <v>8502</v>
      </c>
      <c r="N4020" t="s">
        <v>49</v>
      </c>
      <c r="P4020">
        <v>24949304</v>
      </c>
      <c r="Q4020" t="s">
        <v>8500</v>
      </c>
      <c r="R4020">
        <v>279</v>
      </c>
      <c r="S4020">
        <v>92</v>
      </c>
    </row>
    <row r="4021" spans="1:19">
      <c r="A4021" t="s">
        <v>28</v>
      </c>
      <c r="B4021" t="s">
        <v>29</v>
      </c>
      <c r="C4021" t="s">
        <v>22</v>
      </c>
      <c r="D4021" t="s">
        <v>23</v>
      </c>
      <c r="E4021" t="s">
        <v>5</v>
      </c>
      <c r="G4021" t="s">
        <v>24</v>
      </c>
      <c r="H4021">
        <v>2728880</v>
      </c>
      <c r="I4021">
        <v>2729158</v>
      </c>
      <c r="J4021" t="s">
        <v>25</v>
      </c>
      <c r="K4021" t="s">
        <v>9030</v>
      </c>
      <c r="L4021" t="s">
        <v>9030</v>
      </c>
      <c r="N4021" t="s">
        <v>49</v>
      </c>
      <c r="P4021">
        <v>31478282</v>
      </c>
      <c r="Q4021" t="s">
        <v>9028</v>
      </c>
      <c r="R4021">
        <v>279</v>
      </c>
      <c r="S4021">
        <v>92</v>
      </c>
    </row>
    <row r="4022" spans="1:19">
      <c r="A4022" t="s">
        <v>28</v>
      </c>
      <c r="B4022" t="s">
        <v>29</v>
      </c>
      <c r="C4022" t="s">
        <v>22</v>
      </c>
      <c r="D4022" t="s">
        <v>23</v>
      </c>
      <c r="E4022" t="s">
        <v>5</v>
      </c>
      <c r="G4022" t="s">
        <v>24</v>
      </c>
      <c r="H4022">
        <v>3123083</v>
      </c>
      <c r="I4022">
        <v>3123361</v>
      </c>
      <c r="J4022" t="s">
        <v>41</v>
      </c>
      <c r="K4022" t="s">
        <v>10156</v>
      </c>
      <c r="L4022" t="s">
        <v>10156</v>
      </c>
      <c r="N4022" t="s">
        <v>49</v>
      </c>
      <c r="P4022">
        <v>24946368</v>
      </c>
      <c r="Q4022" t="s">
        <v>10154</v>
      </c>
      <c r="R4022">
        <v>279</v>
      </c>
      <c r="S4022">
        <v>92</v>
      </c>
    </row>
    <row r="4023" spans="1:19">
      <c r="A4023" t="s">
        <v>28</v>
      </c>
      <c r="B4023" t="s">
        <v>29</v>
      </c>
      <c r="C4023" t="s">
        <v>22</v>
      </c>
      <c r="D4023" t="s">
        <v>23</v>
      </c>
      <c r="E4023" t="s">
        <v>5</v>
      </c>
      <c r="G4023" t="s">
        <v>24</v>
      </c>
      <c r="H4023">
        <v>4071940</v>
      </c>
      <c r="I4023">
        <v>4072218</v>
      </c>
      <c r="J4023" t="s">
        <v>41</v>
      </c>
      <c r="K4023" t="s">
        <v>13424</v>
      </c>
      <c r="L4023" t="s">
        <v>13424</v>
      </c>
      <c r="N4023" t="s">
        <v>49</v>
      </c>
      <c r="P4023">
        <v>24946964</v>
      </c>
      <c r="Q4023" t="s">
        <v>13422</v>
      </c>
      <c r="R4023">
        <v>279</v>
      </c>
      <c r="S4023">
        <v>92</v>
      </c>
    </row>
    <row r="4024" spans="1:19">
      <c r="A4024" t="s">
        <v>28</v>
      </c>
      <c r="B4024" t="s">
        <v>29</v>
      </c>
      <c r="C4024" t="s">
        <v>22</v>
      </c>
      <c r="D4024" t="s">
        <v>23</v>
      </c>
      <c r="E4024" t="s">
        <v>5</v>
      </c>
      <c r="G4024" t="s">
        <v>24</v>
      </c>
      <c r="H4024">
        <v>4159012</v>
      </c>
      <c r="I4024">
        <v>4159290</v>
      </c>
      <c r="J4024" t="s">
        <v>25</v>
      </c>
      <c r="K4024" t="s">
        <v>13721</v>
      </c>
      <c r="L4024" t="s">
        <v>13721</v>
      </c>
      <c r="N4024" t="s">
        <v>49</v>
      </c>
      <c r="P4024">
        <v>24945822</v>
      </c>
      <c r="Q4024" t="s">
        <v>13719</v>
      </c>
      <c r="R4024">
        <v>279</v>
      </c>
      <c r="S4024">
        <v>92</v>
      </c>
    </row>
    <row r="4025" spans="1:19">
      <c r="A4025" t="s">
        <v>28</v>
      </c>
      <c r="B4025" t="s">
        <v>29</v>
      </c>
      <c r="C4025" t="s">
        <v>22</v>
      </c>
      <c r="D4025" t="s">
        <v>23</v>
      </c>
      <c r="E4025" t="s">
        <v>5</v>
      </c>
      <c r="G4025" t="s">
        <v>24</v>
      </c>
      <c r="H4025">
        <v>4512360</v>
      </c>
      <c r="I4025">
        <v>4512638</v>
      </c>
      <c r="J4025" t="s">
        <v>41</v>
      </c>
      <c r="K4025" t="s">
        <v>14860</v>
      </c>
      <c r="L4025" t="s">
        <v>14860</v>
      </c>
      <c r="N4025" t="s">
        <v>14861</v>
      </c>
      <c r="P4025">
        <v>24945249</v>
      </c>
      <c r="Q4025" t="s">
        <v>14858</v>
      </c>
      <c r="R4025">
        <v>279</v>
      </c>
      <c r="S4025">
        <v>92</v>
      </c>
    </row>
    <row r="4026" spans="1:19">
      <c r="A4026" t="s">
        <v>28</v>
      </c>
      <c r="B4026" t="s">
        <v>29</v>
      </c>
      <c r="C4026" t="s">
        <v>22</v>
      </c>
      <c r="D4026" t="s">
        <v>23</v>
      </c>
      <c r="E4026" t="s">
        <v>5</v>
      </c>
      <c r="G4026" t="s">
        <v>24</v>
      </c>
      <c r="H4026">
        <v>880358</v>
      </c>
      <c r="I4026">
        <v>880633</v>
      </c>
      <c r="J4026" t="s">
        <v>25</v>
      </c>
      <c r="K4026" t="s">
        <v>3109</v>
      </c>
      <c r="L4026" t="s">
        <v>3109</v>
      </c>
      <c r="N4026" t="s">
        <v>3110</v>
      </c>
      <c r="P4026">
        <v>24948222</v>
      </c>
      <c r="Q4026" t="s">
        <v>3107</v>
      </c>
      <c r="R4026">
        <v>276</v>
      </c>
      <c r="S4026">
        <v>91</v>
      </c>
    </row>
    <row r="4027" spans="1:19">
      <c r="A4027" t="s">
        <v>28</v>
      </c>
      <c r="B4027" t="s">
        <v>29</v>
      </c>
      <c r="C4027" t="s">
        <v>22</v>
      </c>
      <c r="D4027" t="s">
        <v>23</v>
      </c>
      <c r="E4027" t="s">
        <v>5</v>
      </c>
      <c r="G4027" t="s">
        <v>24</v>
      </c>
      <c r="H4027">
        <v>3741494</v>
      </c>
      <c r="I4027">
        <v>3741769</v>
      </c>
      <c r="J4027" t="s">
        <v>41</v>
      </c>
      <c r="K4027" t="s">
        <v>12212</v>
      </c>
      <c r="L4027" t="s">
        <v>12212</v>
      </c>
      <c r="N4027" t="s">
        <v>8942</v>
      </c>
      <c r="P4027">
        <v>24947593</v>
      </c>
      <c r="Q4027" t="s">
        <v>12210</v>
      </c>
      <c r="R4027">
        <v>276</v>
      </c>
      <c r="S4027">
        <v>91</v>
      </c>
    </row>
    <row r="4028" spans="1:19">
      <c r="A4028" t="s">
        <v>28</v>
      </c>
      <c r="B4028" t="s">
        <v>29</v>
      </c>
      <c r="C4028" t="s">
        <v>22</v>
      </c>
      <c r="D4028" t="s">
        <v>23</v>
      </c>
      <c r="E4028" t="s">
        <v>5</v>
      </c>
      <c r="G4028" t="s">
        <v>24</v>
      </c>
      <c r="H4028">
        <v>3852151</v>
      </c>
      <c r="I4028">
        <v>3852426</v>
      </c>
      <c r="J4028" t="s">
        <v>41</v>
      </c>
      <c r="K4028" t="s">
        <v>12578</v>
      </c>
      <c r="L4028" t="s">
        <v>12578</v>
      </c>
      <c r="N4028" t="s">
        <v>49</v>
      </c>
      <c r="P4028">
        <v>24945391</v>
      </c>
      <c r="Q4028" t="s">
        <v>12576</v>
      </c>
      <c r="R4028">
        <v>276</v>
      </c>
      <c r="S4028">
        <v>91</v>
      </c>
    </row>
    <row r="4029" spans="1:19">
      <c r="A4029" t="s">
        <v>28</v>
      </c>
      <c r="B4029" t="s">
        <v>29</v>
      </c>
      <c r="C4029" t="s">
        <v>22</v>
      </c>
      <c r="D4029" t="s">
        <v>23</v>
      </c>
      <c r="E4029" t="s">
        <v>5</v>
      </c>
      <c r="G4029" t="s">
        <v>24</v>
      </c>
      <c r="H4029">
        <v>4254391</v>
      </c>
      <c r="I4029">
        <v>4254666</v>
      </c>
      <c r="J4029" t="s">
        <v>41</v>
      </c>
      <c r="K4029" t="s">
        <v>13999</v>
      </c>
      <c r="L4029" t="s">
        <v>13999</v>
      </c>
      <c r="N4029" t="s">
        <v>49</v>
      </c>
      <c r="P4029">
        <v>24945839</v>
      </c>
      <c r="Q4029" t="s">
        <v>13997</v>
      </c>
      <c r="R4029">
        <v>276</v>
      </c>
      <c r="S4029">
        <v>91</v>
      </c>
    </row>
    <row r="4030" spans="1:19">
      <c r="A4030" t="s">
        <v>28</v>
      </c>
      <c r="B4030" t="s">
        <v>29</v>
      </c>
      <c r="C4030" t="s">
        <v>22</v>
      </c>
      <c r="D4030" t="s">
        <v>23</v>
      </c>
      <c r="E4030" t="s">
        <v>5</v>
      </c>
      <c r="G4030" t="s">
        <v>24</v>
      </c>
      <c r="H4030">
        <v>799831</v>
      </c>
      <c r="I4030">
        <v>800103</v>
      </c>
      <c r="J4030" t="s">
        <v>41</v>
      </c>
      <c r="K4030" t="s">
        <v>2844</v>
      </c>
      <c r="L4030" t="s">
        <v>2844</v>
      </c>
      <c r="N4030" t="s">
        <v>49</v>
      </c>
      <c r="P4030">
        <v>31478237</v>
      </c>
      <c r="Q4030" t="s">
        <v>2842</v>
      </c>
      <c r="R4030">
        <v>273</v>
      </c>
      <c r="S4030">
        <v>90</v>
      </c>
    </row>
    <row r="4031" spans="1:19">
      <c r="A4031" t="s">
        <v>28</v>
      </c>
      <c r="B4031" t="s">
        <v>29</v>
      </c>
      <c r="C4031" t="s">
        <v>22</v>
      </c>
      <c r="D4031" t="s">
        <v>23</v>
      </c>
      <c r="E4031" t="s">
        <v>5</v>
      </c>
      <c r="G4031" t="s">
        <v>24</v>
      </c>
      <c r="H4031">
        <v>1498001</v>
      </c>
      <c r="I4031">
        <v>1498273</v>
      </c>
      <c r="J4031" t="s">
        <v>41</v>
      </c>
      <c r="K4031" t="s">
        <v>5207</v>
      </c>
      <c r="L4031" t="s">
        <v>5207</v>
      </c>
      <c r="N4031" t="s">
        <v>49</v>
      </c>
      <c r="P4031">
        <v>24945919</v>
      </c>
      <c r="Q4031" t="s">
        <v>5205</v>
      </c>
      <c r="R4031">
        <v>273</v>
      </c>
      <c r="S4031">
        <v>90</v>
      </c>
    </row>
    <row r="4032" spans="1:19">
      <c r="A4032" t="s">
        <v>28</v>
      </c>
      <c r="B4032" t="s">
        <v>29</v>
      </c>
      <c r="C4032" t="s">
        <v>22</v>
      </c>
      <c r="D4032" t="s">
        <v>23</v>
      </c>
      <c r="E4032" t="s">
        <v>5</v>
      </c>
      <c r="G4032" t="s">
        <v>24</v>
      </c>
      <c r="H4032">
        <v>2255387</v>
      </c>
      <c r="I4032">
        <v>2255659</v>
      </c>
      <c r="J4032" t="s">
        <v>25</v>
      </c>
      <c r="K4032" t="s">
        <v>7442</v>
      </c>
      <c r="L4032" t="s">
        <v>7442</v>
      </c>
      <c r="N4032" t="s">
        <v>49</v>
      </c>
      <c r="P4032">
        <v>24948320</v>
      </c>
      <c r="Q4032" t="s">
        <v>7440</v>
      </c>
      <c r="R4032">
        <v>273</v>
      </c>
      <c r="S4032">
        <v>90</v>
      </c>
    </row>
    <row r="4033" spans="1:19">
      <c r="A4033" t="s">
        <v>28</v>
      </c>
      <c r="B4033" t="s">
        <v>29</v>
      </c>
      <c r="C4033" t="s">
        <v>22</v>
      </c>
      <c r="D4033" t="s">
        <v>23</v>
      </c>
      <c r="E4033" t="s">
        <v>5</v>
      </c>
      <c r="G4033" t="s">
        <v>24</v>
      </c>
      <c r="H4033">
        <v>2330780</v>
      </c>
      <c r="I4033">
        <v>2331052</v>
      </c>
      <c r="J4033" t="s">
        <v>41</v>
      </c>
      <c r="K4033" t="s">
        <v>7714</v>
      </c>
      <c r="L4033" t="s">
        <v>7714</v>
      </c>
      <c r="N4033" t="s">
        <v>49</v>
      </c>
      <c r="P4033">
        <v>24947935</v>
      </c>
      <c r="Q4033" t="s">
        <v>7712</v>
      </c>
      <c r="R4033">
        <v>273</v>
      </c>
      <c r="S4033">
        <v>90</v>
      </c>
    </row>
    <row r="4034" spans="1:19">
      <c r="A4034" t="s">
        <v>28</v>
      </c>
      <c r="B4034" t="s">
        <v>29</v>
      </c>
      <c r="C4034" t="s">
        <v>22</v>
      </c>
      <c r="D4034" t="s">
        <v>23</v>
      </c>
      <c r="E4034" t="s">
        <v>5</v>
      </c>
      <c r="G4034" t="s">
        <v>24</v>
      </c>
      <c r="H4034">
        <v>2337863</v>
      </c>
      <c r="I4034">
        <v>2338135</v>
      </c>
      <c r="J4034" t="s">
        <v>25</v>
      </c>
      <c r="K4034" t="s">
        <v>7749</v>
      </c>
      <c r="L4034" t="s">
        <v>7749</v>
      </c>
      <c r="N4034" t="s">
        <v>7750</v>
      </c>
      <c r="P4034">
        <v>24945874</v>
      </c>
      <c r="Q4034" t="s">
        <v>7747</v>
      </c>
      <c r="R4034">
        <v>273</v>
      </c>
      <c r="S4034">
        <v>90</v>
      </c>
    </row>
    <row r="4035" spans="1:19">
      <c r="A4035" t="s">
        <v>28</v>
      </c>
      <c r="B4035" t="s">
        <v>29</v>
      </c>
      <c r="C4035" t="s">
        <v>22</v>
      </c>
      <c r="D4035" t="s">
        <v>23</v>
      </c>
      <c r="E4035" t="s">
        <v>5</v>
      </c>
      <c r="G4035" t="s">
        <v>24</v>
      </c>
      <c r="H4035">
        <v>3012024</v>
      </c>
      <c r="I4035">
        <v>3012296</v>
      </c>
      <c r="J4035" t="s">
        <v>41</v>
      </c>
      <c r="K4035" t="s">
        <v>9849</v>
      </c>
      <c r="L4035" t="s">
        <v>9849</v>
      </c>
      <c r="N4035" t="s">
        <v>49</v>
      </c>
      <c r="P4035">
        <v>24947057</v>
      </c>
      <c r="Q4035" t="s">
        <v>9847</v>
      </c>
      <c r="R4035">
        <v>273</v>
      </c>
      <c r="S4035">
        <v>90</v>
      </c>
    </row>
    <row r="4036" spans="1:19">
      <c r="A4036" t="s">
        <v>28</v>
      </c>
      <c r="B4036" t="s">
        <v>29</v>
      </c>
      <c r="C4036" t="s">
        <v>22</v>
      </c>
      <c r="D4036" t="s">
        <v>23</v>
      </c>
      <c r="E4036" t="s">
        <v>5</v>
      </c>
      <c r="G4036" t="s">
        <v>24</v>
      </c>
      <c r="H4036">
        <v>3278864</v>
      </c>
      <c r="I4036">
        <v>3279136</v>
      </c>
      <c r="J4036" t="s">
        <v>25</v>
      </c>
      <c r="K4036" t="s">
        <v>10655</v>
      </c>
      <c r="L4036" t="s">
        <v>10655</v>
      </c>
      <c r="N4036" t="s">
        <v>10656</v>
      </c>
      <c r="O4036" t="s">
        <v>10652</v>
      </c>
      <c r="P4036">
        <v>24949317</v>
      </c>
      <c r="Q4036" t="s">
        <v>10653</v>
      </c>
      <c r="R4036">
        <v>273</v>
      </c>
      <c r="S4036">
        <v>90</v>
      </c>
    </row>
    <row r="4037" spans="1:19">
      <c r="A4037" t="s">
        <v>28</v>
      </c>
      <c r="B4037" t="s">
        <v>29</v>
      </c>
      <c r="C4037" t="s">
        <v>22</v>
      </c>
      <c r="D4037" t="s">
        <v>23</v>
      </c>
      <c r="E4037" t="s">
        <v>5</v>
      </c>
      <c r="G4037" t="s">
        <v>24</v>
      </c>
      <c r="H4037">
        <v>3652429</v>
      </c>
      <c r="I4037">
        <v>3652701</v>
      </c>
      <c r="J4037" t="s">
        <v>25</v>
      </c>
      <c r="K4037" t="s">
        <v>11906</v>
      </c>
      <c r="L4037" t="s">
        <v>11906</v>
      </c>
      <c r="N4037" t="s">
        <v>11907</v>
      </c>
      <c r="P4037">
        <v>24945389</v>
      </c>
      <c r="Q4037" t="s">
        <v>11904</v>
      </c>
      <c r="R4037">
        <v>273</v>
      </c>
      <c r="S4037">
        <v>90</v>
      </c>
    </row>
    <row r="4038" spans="1:19">
      <c r="A4038" t="s">
        <v>28</v>
      </c>
      <c r="B4038" t="s">
        <v>29</v>
      </c>
      <c r="C4038" t="s">
        <v>22</v>
      </c>
      <c r="D4038" t="s">
        <v>23</v>
      </c>
      <c r="E4038" t="s">
        <v>5</v>
      </c>
      <c r="G4038" t="s">
        <v>24</v>
      </c>
      <c r="H4038">
        <v>3763509</v>
      </c>
      <c r="I4038">
        <v>3763781</v>
      </c>
      <c r="J4038" t="s">
        <v>25</v>
      </c>
      <c r="K4038" t="s">
        <v>12301</v>
      </c>
      <c r="L4038" t="s">
        <v>12301</v>
      </c>
      <c r="N4038" t="s">
        <v>49</v>
      </c>
      <c r="P4038">
        <v>24945413</v>
      </c>
      <c r="Q4038" t="s">
        <v>12299</v>
      </c>
      <c r="R4038">
        <v>273</v>
      </c>
      <c r="S4038">
        <v>90</v>
      </c>
    </row>
    <row r="4039" spans="1:19">
      <c r="A4039" t="s">
        <v>28</v>
      </c>
      <c r="B4039" t="s">
        <v>29</v>
      </c>
      <c r="C4039" t="s">
        <v>22</v>
      </c>
      <c r="D4039" t="s">
        <v>23</v>
      </c>
      <c r="E4039" t="s">
        <v>5</v>
      </c>
      <c r="G4039" t="s">
        <v>24</v>
      </c>
      <c r="H4039">
        <v>3791651</v>
      </c>
      <c r="I4039">
        <v>3791923</v>
      </c>
      <c r="J4039" t="s">
        <v>25</v>
      </c>
      <c r="K4039" t="s">
        <v>12386</v>
      </c>
      <c r="L4039" t="s">
        <v>12386</v>
      </c>
      <c r="N4039" t="s">
        <v>12387</v>
      </c>
      <c r="P4039">
        <v>24945743</v>
      </c>
      <c r="Q4039" t="s">
        <v>12384</v>
      </c>
      <c r="R4039">
        <v>273</v>
      </c>
      <c r="S4039">
        <v>90</v>
      </c>
    </row>
    <row r="4040" spans="1:19">
      <c r="A4040" t="s">
        <v>28</v>
      </c>
      <c r="B4040" t="s">
        <v>29</v>
      </c>
      <c r="C4040" t="s">
        <v>22</v>
      </c>
      <c r="D4040" t="s">
        <v>23</v>
      </c>
      <c r="E4040" t="s">
        <v>5</v>
      </c>
      <c r="G4040" t="s">
        <v>24</v>
      </c>
      <c r="H4040">
        <v>4691963</v>
      </c>
      <c r="I4040">
        <v>4692235</v>
      </c>
      <c r="J4040" t="s">
        <v>41</v>
      </c>
      <c r="K4040" t="s">
        <v>15492</v>
      </c>
      <c r="L4040" t="s">
        <v>15492</v>
      </c>
      <c r="N4040" t="s">
        <v>15493</v>
      </c>
      <c r="O4040" t="s">
        <v>15489</v>
      </c>
      <c r="P4040">
        <v>24948304</v>
      </c>
      <c r="Q4040" t="s">
        <v>15490</v>
      </c>
      <c r="R4040">
        <v>273</v>
      </c>
      <c r="S4040">
        <v>90</v>
      </c>
    </row>
    <row r="4041" spans="1:19">
      <c r="A4041" t="s">
        <v>28</v>
      </c>
      <c r="B4041" t="s">
        <v>29</v>
      </c>
      <c r="C4041" t="s">
        <v>22</v>
      </c>
      <c r="D4041" t="s">
        <v>23</v>
      </c>
      <c r="E4041" t="s">
        <v>5</v>
      </c>
      <c r="G4041" t="s">
        <v>24</v>
      </c>
      <c r="H4041">
        <v>204957</v>
      </c>
      <c r="I4041">
        <v>205226</v>
      </c>
      <c r="J4041" t="s">
        <v>41</v>
      </c>
      <c r="K4041" t="s">
        <v>738</v>
      </c>
      <c r="L4041" t="s">
        <v>738</v>
      </c>
      <c r="N4041" t="s">
        <v>49</v>
      </c>
      <c r="P4041">
        <v>24946103</v>
      </c>
      <c r="Q4041" t="s">
        <v>736</v>
      </c>
      <c r="R4041">
        <v>270</v>
      </c>
      <c r="S4041">
        <v>89</v>
      </c>
    </row>
    <row r="4042" spans="1:19">
      <c r="A4042" t="s">
        <v>28</v>
      </c>
      <c r="B4042" t="s">
        <v>29</v>
      </c>
      <c r="C4042" t="s">
        <v>22</v>
      </c>
      <c r="D4042" t="s">
        <v>23</v>
      </c>
      <c r="E4042" t="s">
        <v>5</v>
      </c>
      <c r="G4042" t="s">
        <v>24</v>
      </c>
      <c r="H4042">
        <v>620356</v>
      </c>
      <c r="I4042">
        <v>620625</v>
      </c>
      <c r="J4042" t="s">
        <v>41</v>
      </c>
      <c r="K4042" t="s">
        <v>2147</v>
      </c>
      <c r="L4042" t="s">
        <v>2147</v>
      </c>
      <c r="N4042" t="s">
        <v>2148</v>
      </c>
      <c r="P4042">
        <v>24946487</v>
      </c>
      <c r="Q4042" t="s">
        <v>2145</v>
      </c>
      <c r="R4042">
        <v>270</v>
      </c>
      <c r="S4042">
        <v>89</v>
      </c>
    </row>
    <row r="4043" spans="1:19">
      <c r="A4043" t="s">
        <v>28</v>
      </c>
      <c r="B4043" t="s">
        <v>29</v>
      </c>
      <c r="C4043" t="s">
        <v>22</v>
      </c>
      <c r="D4043" t="s">
        <v>23</v>
      </c>
      <c r="E4043" t="s">
        <v>5</v>
      </c>
      <c r="G4043" t="s">
        <v>24</v>
      </c>
      <c r="H4043">
        <v>840971</v>
      </c>
      <c r="I4043">
        <v>841240</v>
      </c>
      <c r="J4043" t="s">
        <v>25</v>
      </c>
      <c r="K4043" t="s">
        <v>2995</v>
      </c>
      <c r="L4043" t="s">
        <v>2995</v>
      </c>
      <c r="N4043" t="s">
        <v>2996</v>
      </c>
      <c r="P4043">
        <v>24948756</v>
      </c>
      <c r="Q4043" t="s">
        <v>2993</v>
      </c>
      <c r="R4043">
        <v>270</v>
      </c>
      <c r="S4043">
        <v>89</v>
      </c>
    </row>
    <row r="4044" spans="1:19">
      <c r="A4044" t="s">
        <v>28</v>
      </c>
      <c r="B4044" t="s">
        <v>29</v>
      </c>
      <c r="C4044" t="s">
        <v>22</v>
      </c>
      <c r="D4044" t="s">
        <v>23</v>
      </c>
      <c r="E4044" t="s">
        <v>5</v>
      </c>
      <c r="G4044" t="s">
        <v>24</v>
      </c>
      <c r="H4044">
        <v>1555485</v>
      </c>
      <c r="I4044">
        <v>1555754</v>
      </c>
      <c r="J4044" t="s">
        <v>25</v>
      </c>
      <c r="K4044" t="s">
        <v>5354</v>
      </c>
      <c r="L4044" t="s">
        <v>5354</v>
      </c>
      <c r="N4044" t="s">
        <v>5355</v>
      </c>
      <c r="P4044">
        <v>24946467</v>
      </c>
      <c r="Q4044" t="s">
        <v>5352</v>
      </c>
      <c r="R4044">
        <v>270</v>
      </c>
      <c r="S4044">
        <v>89</v>
      </c>
    </row>
    <row r="4045" spans="1:19">
      <c r="A4045" t="s">
        <v>28</v>
      </c>
      <c r="B4045" t="s">
        <v>29</v>
      </c>
      <c r="C4045" t="s">
        <v>22</v>
      </c>
      <c r="D4045" t="s">
        <v>23</v>
      </c>
      <c r="E4045" t="s">
        <v>5</v>
      </c>
      <c r="G4045" t="s">
        <v>24</v>
      </c>
      <c r="H4045">
        <v>2311818</v>
      </c>
      <c r="I4045">
        <v>2312087</v>
      </c>
      <c r="J4045" t="s">
        <v>41</v>
      </c>
      <c r="K4045" t="s">
        <v>7627</v>
      </c>
      <c r="L4045" t="s">
        <v>7627</v>
      </c>
      <c r="N4045" t="s">
        <v>1531</v>
      </c>
      <c r="P4045">
        <v>24947392</v>
      </c>
      <c r="Q4045" t="s">
        <v>7625</v>
      </c>
      <c r="R4045">
        <v>270</v>
      </c>
      <c r="S4045">
        <v>89</v>
      </c>
    </row>
    <row r="4046" spans="1:19">
      <c r="A4046" t="s">
        <v>28</v>
      </c>
      <c r="B4046" t="s">
        <v>29</v>
      </c>
      <c r="C4046" t="s">
        <v>22</v>
      </c>
      <c r="D4046" t="s">
        <v>23</v>
      </c>
      <c r="E4046" t="s">
        <v>5</v>
      </c>
      <c r="G4046" t="s">
        <v>24</v>
      </c>
      <c r="H4046">
        <v>2747507</v>
      </c>
      <c r="I4046">
        <v>2747776</v>
      </c>
      <c r="J4046" t="s">
        <v>41</v>
      </c>
      <c r="K4046" t="s">
        <v>9097</v>
      </c>
      <c r="L4046" t="s">
        <v>9097</v>
      </c>
      <c r="N4046" t="s">
        <v>7750</v>
      </c>
      <c r="P4046">
        <v>24948275</v>
      </c>
      <c r="Q4046" t="s">
        <v>9095</v>
      </c>
      <c r="R4046">
        <v>270</v>
      </c>
      <c r="S4046">
        <v>89</v>
      </c>
    </row>
    <row r="4047" spans="1:19">
      <c r="A4047" t="s">
        <v>28</v>
      </c>
      <c r="B4047" t="s">
        <v>29</v>
      </c>
      <c r="C4047" t="s">
        <v>22</v>
      </c>
      <c r="D4047" t="s">
        <v>23</v>
      </c>
      <c r="E4047" t="s">
        <v>5</v>
      </c>
      <c r="G4047" t="s">
        <v>24</v>
      </c>
      <c r="H4047">
        <v>2817134</v>
      </c>
      <c r="I4047">
        <v>2817403</v>
      </c>
      <c r="J4047" t="s">
        <v>25</v>
      </c>
      <c r="K4047" t="s">
        <v>9285</v>
      </c>
      <c r="L4047" t="s">
        <v>9285</v>
      </c>
      <c r="N4047" t="s">
        <v>9286</v>
      </c>
      <c r="P4047">
        <v>24948352</v>
      </c>
      <c r="Q4047" t="s">
        <v>9283</v>
      </c>
      <c r="R4047">
        <v>270</v>
      </c>
      <c r="S4047">
        <v>89</v>
      </c>
    </row>
    <row r="4048" spans="1:19">
      <c r="A4048" t="s">
        <v>28</v>
      </c>
      <c r="B4048" t="s">
        <v>29</v>
      </c>
      <c r="C4048" t="s">
        <v>22</v>
      </c>
      <c r="D4048" t="s">
        <v>23</v>
      </c>
      <c r="E4048" t="s">
        <v>5</v>
      </c>
      <c r="G4048" t="s">
        <v>24</v>
      </c>
      <c r="H4048">
        <v>3380743</v>
      </c>
      <c r="I4048">
        <v>3381012</v>
      </c>
      <c r="J4048" t="s">
        <v>25</v>
      </c>
      <c r="K4048" t="s">
        <v>10979</v>
      </c>
      <c r="L4048" t="s">
        <v>10979</v>
      </c>
      <c r="N4048" t="s">
        <v>10980</v>
      </c>
      <c r="P4048">
        <v>24948844</v>
      </c>
      <c r="Q4048" t="s">
        <v>10977</v>
      </c>
      <c r="R4048">
        <v>270</v>
      </c>
      <c r="S4048">
        <v>89</v>
      </c>
    </row>
    <row r="4049" spans="1:19">
      <c r="A4049" t="s">
        <v>28</v>
      </c>
      <c r="B4049" t="s">
        <v>29</v>
      </c>
      <c r="C4049" t="s">
        <v>22</v>
      </c>
      <c r="D4049" t="s">
        <v>23</v>
      </c>
      <c r="E4049" t="s">
        <v>5</v>
      </c>
      <c r="G4049" t="s">
        <v>24</v>
      </c>
      <c r="H4049">
        <v>3412080</v>
      </c>
      <c r="I4049">
        <v>3412349</v>
      </c>
      <c r="J4049" t="s">
        <v>41</v>
      </c>
      <c r="K4049" t="s">
        <v>11082</v>
      </c>
      <c r="L4049" t="s">
        <v>11082</v>
      </c>
      <c r="N4049" t="s">
        <v>10656</v>
      </c>
      <c r="O4049" t="s">
        <v>10652</v>
      </c>
      <c r="P4049">
        <v>24947327</v>
      </c>
      <c r="Q4049" t="s">
        <v>11080</v>
      </c>
      <c r="R4049">
        <v>270</v>
      </c>
      <c r="S4049">
        <v>89</v>
      </c>
    </row>
    <row r="4050" spans="1:19">
      <c r="A4050" t="s">
        <v>28</v>
      </c>
      <c r="B4050" t="s">
        <v>29</v>
      </c>
      <c r="C4050" t="s">
        <v>22</v>
      </c>
      <c r="D4050" t="s">
        <v>23</v>
      </c>
      <c r="E4050" t="s">
        <v>5</v>
      </c>
      <c r="G4050" t="s">
        <v>24</v>
      </c>
      <c r="H4050">
        <v>4173348</v>
      </c>
      <c r="I4050">
        <v>4173617</v>
      </c>
      <c r="J4050" t="s">
        <v>41</v>
      </c>
      <c r="K4050" t="s">
        <v>13764</v>
      </c>
      <c r="L4050" t="s">
        <v>13764</v>
      </c>
      <c r="N4050" t="s">
        <v>13765</v>
      </c>
      <c r="P4050">
        <v>24948685</v>
      </c>
      <c r="Q4050" t="s">
        <v>13762</v>
      </c>
      <c r="R4050">
        <v>270</v>
      </c>
      <c r="S4050">
        <v>89</v>
      </c>
    </row>
    <row r="4051" spans="1:19">
      <c r="A4051" t="s">
        <v>28</v>
      </c>
      <c r="B4051" t="s">
        <v>29</v>
      </c>
      <c r="C4051" t="s">
        <v>22</v>
      </c>
      <c r="D4051" t="s">
        <v>23</v>
      </c>
      <c r="E4051" t="s">
        <v>5</v>
      </c>
      <c r="G4051" t="s">
        <v>24</v>
      </c>
      <c r="H4051">
        <v>4173849</v>
      </c>
      <c r="I4051">
        <v>4174118</v>
      </c>
      <c r="J4051" t="s">
        <v>25</v>
      </c>
      <c r="K4051" t="s">
        <v>13768</v>
      </c>
      <c r="L4051" t="s">
        <v>13768</v>
      </c>
      <c r="N4051" t="s">
        <v>7750</v>
      </c>
      <c r="P4051">
        <v>24947969</v>
      </c>
      <c r="Q4051" t="s">
        <v>13766</v>
      </c>
      <c r="R4051">
        <v>270</v>
      </c>
      <c r="S4051">
        <v>89</v>
      </c>
    </row>
    <row r="4052" spans="1:19">
      <c r="A4052" t="s">
        <v>28</v>
      </c>
      <c r="B4052" t="s">
        <v>29</v>
      </c>
      <c r="C4052" t="s">
        <v>22</v>
      </c>
      <c r="D4052" t="s">
        <v>23</v>
      </c>
      <c r="E4052" t="s">
        <v>5</v>
      </c>
      <c r="G4052" t="s">
        <v>24</v>
      </c>
      <c r="H4052">
        <v>1133419</v>
      </c>
      <c r="I4052">
        <v>1133685</v>
      </c>
      <c r="J4052" t="s">
        <v>41</v>
      </c>
      <c r="K4052" t="s">
        <v>3982</v>
      </c>
      <c r="L4052" t="s">
        <v>3982</v>
      </c>
      <c r="N4052" t="s">
        <v>49</v>
      </c>
      <c r="P4052">
        <v>24949179</v>
      </c>
      <c r="Q4052" t="s">
        <v>3980</v>
      </c>
      <c r="R4052">
        <v>267</v>
      </c>
      <c r="S4052">
        <v>88</v>
      </c>
    </row>
    <row r="4053" spans="1:19">
      <c r="A4053" t="s">
        <v>28</v>
      </c>
      <c r="B4053" t="s">
        <v>29</v>
      </c>
      <c r="C4053" t="s">
        <v>22</v>
      </c>
      <c r="D4053" t="s">
        <v>23</v>
      </c>
      <c r="E4053" t="s">
        <v>5</v>
      </c>
      <c r="G4053" t="s">
        <v>24</v>
      </c>
      <c r="H4053">
        <v>1570672</v>
      </c>
      <c r="I4053">
        <v>1570938</v>
      </c>
      <c r="J4053" t="s">
        <v>25</v>
      </c>
      <c r="K4053" t="s">
        <v>5382</v>
      </c>
      <c r="L4053" t="s">
        <v>5382</v>
      </c>
      <c r="N4053" t="s">
        <v>1531</v>
      </c>
      <c r="P4053">
        <v>24946547</v>
      </c>
      <c r="Q4053" t="s">
        <v>5380</v>
      </c>
      <c r="R4053">
        <v>267</v>
      </c>
      <c r="S4053">
        <v>88</v>
      </c>
    </row>
    <row r="4054" spans="1:19">
      <c r="A4054" t="s">
        <v>28</v>
      </c>
      <c r="B4054" t="s">
        <v>29</v>
      </c>
      <c r="C4054" t="s">
        <v>22</v>
      </c>
      <c r="D4054" t="s">
        <v>23</v>
      </c>
      <c r="E4054" t="s">
        <v>5</v>
      </c>
      <c r="G4054" t="s">
        <v>24</v>
      </c>
      <c r="H4054">
        <v>2065091</v>
      </c>
      <c r="I4054">
        <v>2065357</v>
      </c>
      <c r="J4054" t="s">
        <v>41</v>
      </c>
      <c r="K4054" t="s">
        <v>6855</v>
      </c>
      <c r="L4054" t="s">
        <v>6855</v>
      </c>
      <c r="N4054" t="s">
        <v>6856</v>
      </c>
      <c r="P4054">
        <v>24949175</v>
      </c>
      <c r="Q4054" t="s">
        <v>6853</v>
      </c>
      <c r="R4054">
        <v>267</v>
      </c>
      <c r="S4054">
        <v>88</v>
      </c>
    </row>
    <row r="4055" spans="1:19">
      <c r="A4055" t="s">
        <v>28</v>
      </c>
      <c r="B4055" t="s">
        <v>29</v>
      </c>
      <c r="C4055" t="s">
        <v>22</v>
      </c>
      <c r="D4055" t="s">
        <v>23</v>
      </c>
      <c r="E4055" t="s">
        <v>5</v>
      </c>
      <c r="G4055" t="s">
        <v>24</v>
      </c>
      <c r="H4055">
        <v>3208901</v>
      </c>
      <c r="I4055">
        <v>3209167</v>
      </c>
      <c r="J4055" t="s">
        <v>25</v>
      </c>
      <c r="K4055" t="s">
        <v>10379</v>
      </c>
      <c r="L4055" t="s">
        <v>10379</v>
      </c>
      <c r="N4055" t="s">
        <v>1617</v>
      </c>
      <c r="P4055">
        <v>24946578</v>
      </c>
      <c r="Q4055" t="s">
        <v>10377</v>
      </c>
      <c r="R4055">
        <v>267</v>
      </c>
      <c r="S4055">
        <v>88</v>
      </c>
    </row>
    <row r="4056" spans="1:19">
      <c r="A4056" t="s">
        <v>28</v>
      </c>
      <c r="B4056" t="s">
        <v>29</v>
      </c>
      <c r="C4056" t="s">
        <v>22</v>
      </c>
      <c r="D4056" t="s">
        <v>23</v>
      </c>
      <c r="E4056" t="s">
        <v>5</v>
      </c>
      <c r="G4056" t="s">
        <v>24</v>
      </c>
      <c r="H4056">
        <v>3685291</v>
      </c>
      <c r="I4056">
        <v>3685557</v>
      </c>
      <c r="J4056" t="s">
        <v>25</v>
      </c>
      <c r="K4056" t="s">
        <v>12034</v>
      </c>
      <c r="L4056" t="s">
        <v>12034</v>
      </c>
      <c r="N4056" t="s">
        <v>49</v>
      </c>
      <c r="P4056">
        <v>24948579</v>
      </c>
      <c r="Q4056" t="s">
        <v>12033</v>
      </c>
      <c r="R4056">
        <v>267</v>
      </c>
      <c r="S4056">
        <v>88</v>
      </c>
    </row>
    <row r="4057" spans="1:19">
      <c r="A4057" t="s">
        <v>28</v>
      </c>
      <c r="B4057" t="s">
        <v>29</v>
      </c>
      <c r="C4057" t="s">
        <v>22</v>
      </c>
      <c r="D4057" t="s">
        <v>23</v>
      </c>
      <c r="E4057" t="s">
        <v>5</v>
      </c>
      <c r="G4057" t="s">
        <v>24</v>
      </c>
      <c r="H4057">
        <v>4466824</v>
      </c>
      <c r="I4057">
        <v>4467090</v>
      </c>
      <c r="J4057" t="s">
        <v>41</v>
      </c>
      <c r="K4057" t="s">
        <v>14662</v>
      </c>
      <c r="L4057" t="s">
        <v>14662</v>
      </c>
      <c r="N4057" t="s">
        <v>49</v>
      </c>
      <c r="P4057">
        <v>24945899</v>
      </c>
      <c r="Q4057" t="s">
        <v>14660</v>
      </c>
      <c r="R4057">
        <v>267</v>
      </c>
      <c r="S4057">
        <v>88</v>
      </c>
    </row>
    <row r="4058" spans="1:19">
      <c r="A4058" t="s">
        <v>28</v>
      </c>
      <c r="B4058" t="s">
        <v>29</v>
      </c>
      <c r="C4058" t="s">
        <v>22</v>
      </c>
      <c r="D4058" t="s">
        <v>23</v>
      </c>
      <c r="E4058" t="s">
        <v>5</v>
      </c>
      <c r="G4058" t="s">
        <v>24</v>
      </c>
      <c r="H4058">
        <v>1104266</v>
      </c>
      <c r="I4058">
        <v>1104529</v>
      </c>
      <c r="J4058" t="s">
        <v>25</v>
      </c>
      <c r="K4058" t="s">
        <v>3884</v>
      </c>
      <c r="L4058" t="s">
        <v>3884</v>
      </c>
      <c r="N4058" t="s">
        <v>1443</v>
      </c>
      <c r="P4058">
        <v>24947229</v>
      </c>
      <c r="Q4058" t="s">
        <v>3882</v>
      </c>
      <c r="R4058">
        <v>264</v>
      </c>
      <c r="S4058">
        <v>87</v>
      </c>
    </row>
    <row r="4059" spans="1:19">
      <c r="A4059" t="s">
        <v>28</v>
      </c>
      <c r="B4059" t="s">
        <v>29</v>
      </c>
      <c r="C4059" t="s">
        <v>22</v>
      </c>
      <c r="D4059" t="s">
        <v>23</v>
      </c>
      <c r="E4059" t="s">
        <v>5</v>
      </c>
      <c r="G4059" t="s">
        <v>24</v>
      </c>
      <c r="H4059">
        <v>1385248</v>
      </c>
      <c r="I4059">
        <v>1385511</v>
      </c>
      <c r="J4059" t="s">
        <v>41</v>
      </c>
      <c r="K4059" t="s">
        <v>4820</v>
      </c>
      <c r="L4059" t="s">
        <v>4820</v>
      </c>
      <c r="N4059" t="s">
        <v>49</v>
      </c>
      <c r="P4059">
        <v>24947759</v>
      </c>
      <c r="Q4059" t="s">
        <v>4819</v>
      </c>
      <c r="R4059">
        <v>264</v>
      </c>
      <c r="S4059">
        <v>87</v>
      </c>
    </row>
    <row r="4060" spans="1:19">
      <c r="A4060" t="s">
        <v>28</v>
      </c>
      <c r="B4060" t="s">
        <v>29</v>
      </c>
      <c r="C4060" t="s">
        <v>22</v>
      </c>
      <c r="D4060" t="s">
        <v>23</v>
      </c>
      <c r="E4060" t="s">
        <v>5</v>
      </c>
      <c r="G4060" t="s">
        <v>24</v>
      </c>
      <c r="H4060">
        <v>4045505</v>
      </c>
      <c r="I4060">
        <v>4045768</v>
      </c>
      <c r="J4060" t="s">
        <v>41</v>
      </c>
      <c r="K4060" t="s">
        <v>13320</v>
      </c>
      <c r="L4060" t="s">
        <v>13320</v>
      </c>
      <c r="N4060" t="s">
        <v>13321</v>
      </c>
      <c r="P4060">
        <v>24946853</v>
      </c>
      <c r="Q4060" t="s">
        <v>13318</v>
      </c>
      <c r="R4060">
        <v>264</v>
      </c>
      <c r="S4060">
        <v>87</v>
      </c>
    </row>
    <row r="4061" spans="1:19">
      <c r="A4061" t="s">
        <v>28</v>
      </c>
      <c r="B4061" t="s">
        <v>29</v>
      </c>
      <c r="C4061" t="s">
        <v>22</v>
      </c>
      <c r="D4061" t="s">
        <v>23</v>
      </c>
      <c r="E4061" t="s">
        <v>5</v>
      </c>
      <c r="G4061" t="s">
        <v>24</v>
      </c>
      <c r="H4061">
        <v>4284781</v>
      </c>
      <c r="I4061">
        <v>4285044</v>
      </c>
      <c r="J4061" t="s">
        <v>41</v>
      </c>
      <c r="K4061" t="s">
        <v>14091</v>
      </c>
      <c r="L4061" t="s">
        <v>14091</v>
      </c>
      <c r="N4061" t="s">
        <v>7631</v>
      </c>
      <c r="P4061">
        <v>24945865</v>
      </c>
      <c r="Q4061" t="s">
        <v>14090</v>
      </c>
      <c r="R4061">
        <v>264</v>
      </c>
      <c r="S4061">
        <v>87</v>
      </c>
    </row>
    <row r="4062" spans="1:19">
      <c r="A4062" t="s">
        <v>28</v>
      </c>
      <c r="B4062" t="s">
        <v>29</v>
      </c>
      <c r="C4062" t="s">
        <v>22</v>
      </c>
      <c r="D4062" t="s">
        <v>23</v>
      </c>
      <c r="E4062" t="s">
        <v>5</v>
      </c>
      <c r="G4062" t="s">
        <v>24</v>
      </c>
      <c r="H4062">
        <v>4510456</v>
      </c>
      <c r="I4062">
        <v>4510719</v>
      </c>
      <c r="J4062" t="s">
        <v>41</v>
      </c>
      <c r="K4062" t="s">
        <v>14840</v>
      </c>
      <c r="L4062" t="s">
        <v>14840</v>
      </c>
      <c r="N4062" t="s">
        <v>14841</v>
      </c>
      <c r="P4062">
        <v>24945780</v>
      </c>
      <c r="Q4062" t="s">
        <v>14838</v>
      </c>
      <c r="R4062">
        <v>264</v>
      </c>
      <c r="S4062">
        <v>87</v>
      </c>
    </row>
    <row r="4063" spans="1:19">
      <c r="A4063" t="s">
        <v>28</v>
      </c>
      <c r="B4063" t="s">
        <v>29</v>
      </c>
      <c r="C4063" t="s">
        <v>22</v>
      </c>
      <c r="D4063" t="s">
        <v>23</v>
      </c>
      <c r="E4063" t="s">
        <v>5</v>
      </c>
      <c r="G4063" t="s">
        <v>24</v>
      </c>
      <c r="H4063">
        <v>292486</v>
      </c>
      <c r="I4063">
        <v>292746</v>
      </c>
      <c r="J4063" t="s">
        <v>25</v>
      </c>
      <c r="K4063" t="s">
        <v>1058</v>
      </c>
      <c r="L4063" t="s">
        <v>1058</v>
      </c>
      <c r="N4063" t="s">
        <v>1059</v>
      </c>
      <c r="P4063">
        <v>24947146</v>
      </c>
      <c r="Q4063" t="s">
        <v>1056</v>
      </c>
      <c r="R4063">
        <v>261</v>
      </c>
      <c r="S4063">
        <v>86</v>
      </c>
    </row>
    <row r="4064" spans="1:19">
      <c r="A4064" t="s">
        <v>28</v>
      </c>
      <c r="B4064" t="s">
        <v>29</v>
      </c>
      <c r="C4064" t="s">
        <v>22</v>
      </c>
      <c r="D4064" t="s">
        <v>23</v>
      </c>
      <c r="E4064" t="s">
        <v>5</v>
      </c>
      <c r="G4064" t="s">
        <v>24</v>
      </c>
      <c r="H4064">
        <v>1612270</v>
      </c>
      <c r="I4064">
        <v>1612530</v>
      </c>
      <c r="J4064" t="s">
        <v>41</v>
      </c>
      <c r="K4064" t="s">
        <v>5497</v>
      </c>
      <c r="L4064" t="s">
        <v>5497</v>
      </c>
      <c r="N4064" t="s">
        <v>49</v>
      </c>
      <c r="P4064">
        <v>24946538</v>
      </c>
      <c r="Q4064" t="s">
        <v>5495</v>
      </c>
      <c r="R4064">
        <v>261</v>
      </c>
      <c r="S4064">
        <v>86</v>
      </c>
    </row>
    <row r="4065" spans="1:19">
      <c r="A4065" t="s">
        <v>28</v>
      </c>
      <c r="B4065" t="s">
        <v>29</v>
      </c>
      <c r="C4065" t="s">
        <v>22</v>
      </c>
      <c r="D4065" t="s">
        <v>23</v>
      </c>
      <c r="E4065" t="s">
        <v>5</v>
      </c>
      <c r="G4065" t="s">
        <v>24</v>
      </c>
      <c r="H4065">
        <v>2177108</v>
      </c>
      <c r="I4065">
        <v>2177368</v>
      </c>
      <c r="J4065" t="s">
        <v>41</v>
      </c>
      <c r="K4065" t="s">
        <v>7178</v>
      </c>
      <c r="L4065" t="s">
        <v>7178</v>
      </c>
      <c r="N4065" t="s">
        <v>49</v>
      </c>
      <c r="P4065">
        <v>24947689</v>
      </c>
      <c r="Q4065" t="s">
        <v>7176</v>
      </c>
      <c r="R4065">
        <v>261</v>
      </c>
      <c r="S4065">
        <v>86</v>
      </c>
    </row>
    <row r="4066" spans="1:19">
      <c r="A4066" t="s">
        <v>28</v>
      </c>
      <c r="B4066" t="s">
        <v>29</v>
      </c>
      <c r="C4066" t="s">
        <v>22</v>
      </c>
      <c r="D4066" t="s">
        <v>23</v>
      </c>
      <c r="E4066" t="s">
        <v>5</v>
      </c>
      <c r="G4066" t="s">
        <v>24</v>
      </c>
      <c r="H4066">
        <v>2831168</v>
      </c>
      <c r="I4066">
        <v>2831428</v>
      </c>
      <c r="J4066" t="s">
        <v>41</v>
      </c>
      <c r="K4066" t="s">
        <v>9341</v>
      </c>
      <c r="L4066" t="s">
        <v>9341</v>
      </c>
      <c r="N4066" t="s">
        <v>9286</v>
      </c>
      <c r="P4066">
        <v>24948443</v>
      </c>
      <c r="Q4066" t="s">
        <v>9339</v>
      </c>
      <c r="R4066">
        <v>261</v>
      </c>
      <c r="S4066">
        <v>86</v>
      </c>
    </row>
    <row r="4067" spans="1:19">
      <c r="A4067" t="s">
        <v>28</v>
      </c>
      <c r="B4067" t="s">
        <v>29</v>
      </c>
      <c r="C4067" t="s">
        <v>22</v>
      </c>
      <c r="D4067" t="s">
        <v>23</v>
      </c>
      <c r="E4067" t="s">
        <v>5</v>
      </c>
      <c r="G4067" t="s">
        <v>24</v>
      </c>
      <c r="H4067">
        <v>3404979</v>
      </c>
      <c r="I4067">
        <v>3405239</v>
      </c>
      <c r="J4067" t="s">
        <v>41</v>
      </c>
      <c r="K4067" t="s">
        <v>11054</v>
      </c>
      <c r="L4067" t="s">
        <v>11054</v>
      </c>
      <c r="N4067" t="s">
        <v>11055</v>
      </c>
      <c r="P4067">
        <v>24948541</v>
      </c>
      <c r="Q4067" t="s">
        <v>11052</v>
      </c>
      <c r="R4067">
        <v>261</v>
      </c>
      <c r="S4067">
        <v>86</v>
      </c>
    </row>
    <row r="4068" spans="1:19">
      <c r="A4068" t="s">
        <v>28</v>
      </c>
      <c r="B4068" t="s">
        <v>29</v>
      </c>
      <c r="C4068" t="s">
        <v>22</v>
      </c>
      <c r="D4068" t="s">
        <v>23</v>
      </c>
      <c r="E4068" t="s">
        <v>5</v>
      </c>
      <c r="G4068" t="s">
        <v>24</v>
      </c>
      <c r="H4068">
        <v>3701671</v>
      </c>
      <c r="I4068">
        <v>3701931</v>
      </c>
      <c r="J4068" t="s">
        <v>25</v>
      </c>
      <c r="K4068" t="s">
        <v>12088</v>
      </c>
      <c r="L4068" t="s">
        <v>12088</v>
      </c>
      <c r="N4068" t="s">
        <v>49</v>
      </c>
      <c r="P4068">
        <v>24946641</v>
      </c>
      <c r="Q4068" t="s">
        <v>12086</v>
      </c>
      <c r="R4068">
        <v>261</v>
      </c>
      <c r="S4068">
        <v>86</v>
      </c>
    </row>
    <row r="4069" spans="1:19">
      <c r="A4069" t="s">
        <v>28</v>
      </c>
      <c r="B4069" t="s">
        <v>29</v>
      </c>
      <c r="C4069" t="s">
        <v>22</v>
      </c>
      <c r="D4069" t="s">
        <v>23</v>
      </c>
      <c r="E4069" t="s">
        <v>5</v>
      </c>
      <c r="G4069" t="s">
        <v>24</v>
      </c>
      <c r="H4069">
        <v>3841590</v>
      </c>
      <c r="I4069">
        <v>3841850</v>
      </c>
      <c r="J4069" t="s">
        <v>41</v>
      </c>
      <c r="K4069" t="s">
        <v>12533</v>
      </c>
      <c r="L4069" t="s">
        <v>12533</v>
      </c>
      <c r="N4069" t="s">
        <v>12534</v>
      </c>
      <c r="P4069">
        <v>24945761</v>
      </c>
      <c r="Q4069" t="s">
        <v>12531</v>
      </c>
      <c r="R4069">
        <v>261</v>
      </c>
      <c r="S4069">
        <v>86</v>
      </c>
    </row>
    <row r="4070" spans="1:19">
      <c r="A4070" t="s">
        <v>28</v>
      </c>
      <c r="B4070" t="s">
        <v>29</v>
      </c>
      <c r="C4070" t="s">
        <v>22</v>
      </c>
      <c r="D4070" t="s">
        <v>23</v>
      </c>
      <c r="E4070" t="s">
        <v>5</v>
      </c>
      <c r="G4070" t="s">
        <v>24</v>
      </c>
      <c r="H4070">
        <v>576325</v>
      </c>
      <c r="I4070">
        <v>576582</v>
      </c>
      <c r="J4070" t="s">
        <v>25</v>
      </c>
      <c r="K4070" t="s">
        <v>1995</v>
      </c>
      <c r="L4070" t="s">
        <v>1995</v>
      </c>
      <c r="N4070" t="s">
        <v>49</v>
      </c>
      <c r="P4070">
        <v>24945860</v>
      </c>
      <c r="Q4070" t="s">
        <v>1993</v>
      </c>
      <c r="R4070">
        <v>258</v>
      </c>
      <c r="S4070">
        <v>85</v>
      </c>
    </row>
    <row r="4071" spans="1:19">
      <c r="A4071" t="s">
        <v>28</v>
      </c>
      <c r="B4071" t="s">
        <v>29</v>
      </c>
      <c r="C4071" t="s">
        <v>22</v>
      </c>
      <c r="D4071" t="s">
        <v>23</v>
      </c>
      <c r="E4071" t="s">
        <v>5</v>
      </c>
      <c r="G4071" t="s">
        <v>24</v>
      </c>
      <c r="H4071">
        <v>885711</v>
      </c>
      <c r="I4071">
        <v>885968</v>
      </c>
      <c r="J4071" t="s">
        <v>41</v>
      </c>
      <c r="K4071" t="s">
        <v>3133</v>
      </c>
      <c r="L4071" t="s">
        <v>3133</v>
      </c>
      <c r="N4071" t="s">
        <v>3134</v>
      </c>
      <c r="P4071">
        <v>24946794</v>
      </c>
      <c r="Q4071" t="s">
        <v>3131</v>
      </c>
      <c r="R4071">
        <v>258</v>
      </c>
      <c r="S4071">
        <v>85</v>
      </c>
    </row>
    <row r="4072" spans="1:19">
      <c r="A4072" t="s">
        <v>28</v>
      </c>
      <c r="B4072" t="s">
        <v>29</v>
      </c>
      <c r="C4072" t="s">
        <v>22</v>
      </c>
      <c r="D4072" t="s">
        <v>23</v>
      </c>
      <c r="E4072" t="s">
        <v>5</v>
      </c>
      <c r="G4072" t="s">
        <v>24</v>
      </c>
      <c r="H4072">
        <v>1180715</v>
      </c>
      <c r="I4072">
        <v>1180972</v>
      </c>
      <c r="J4072" t="s">
        <v>25</v>
      </c>
      <c r="K4072" t="s">
        <v>4152</v>
      </c>
      <c r="L4072" t="s">
        <v>4152</v>
      </c>
      <c r="N4072" t="s">
        <v>4153</v>
      </c>
      <c r="O4072" t="s">
        <v>4149</v>
      </c>
      <c r="P4072">
        <v>24946434</v>
      </c>
      <c r="Q4072" t="s">
        <v>4150</v>
      </c>
      <c r="R4072">
        <v>258</v>
      </c>
      <c r="S4072">
        <v>85</v>
      </c>
    </row>
    <row r="4073" spans="1:19">
      <c r="A4073" t="s">
        <v>28</v>
      </c>
      <c r="B4073" t="s">
        <v>29</v>
      </c>
      <c r="C4073" t="s">
        <v>22</v>
      </c>
      <c r="D4073" t="s">
        <v>23</v>
      </c>
      <c r="E4073" t="s">
        <v>5</v>
      </c>
      <c r="G4073" t="s">
        <v>24</v>
      </c>
      <c r="H4073">
        <v>2316033</v>
      </c>
      <c r="I4073">
        <v>2316290</v>
      </c>
      <c r="J4073" t="s">
        <v>41</v>
      </c>
      <c r="K4073" t="s">
        <v>7646</v>
      </c>
      <c r="L4073" t="s">
        <v>7646</v>
      </c>
      <c r="N4073" t="s">
        <v>49</v>
      </c>
      <c r="P4073">
        <v>24949444</v>
      </c>
      <c r="Q4073" t="s">
        <v>7644</v>
      </c>
      <c r="R4073">
        <v>258</v>
      </c>
      <c r="S4073">
        <v>85</v>
      </c>
    </row>
    <row r="4074" spans="1:19">
      <c r="A4074" t="s">
        <v>28</v>
      </c>
      <c r="B4074" t="s">
        <v>29</v>
      </c>
      <c r="C4074" t="s">
        <v>22</v>
      </c>
      <c r="D4074" t="s">
        <v>23</v>
      </c>
      <c r="E4074" t="s">
        <v>5</v>
      </c>
      <c r="G4074" t="s">
        <v>24</v>
      </c>
      <c r="H4074">
        <v>3672238</v>
      </c>
      <c r="I4074">
        <v>3672495</v>
      </c>
      <c r="J4074" t="s">
        <v>25</v>
      </c>
      <c r="K4074" t="s">
        <v>11988</v>
      </c>
      <c r="L4074" t="s">
        <v>11988</v>
      </c>
      <c r="N4074" t="s">
        <v>11989</v>
      </c>
      <c r="P4074">
        <v>24947043</v>
      </c>
      <c r="Q4074" t="s">
        <v>11986</v>
      </c>
      <c r="R4074">
        <v>258</v>
      </c>
      <c r="S4074">
        <v>85</v>
      </c>
    </row>
    <row r="4075" spans="1:19">
      <c r="A4075" t="s">
        <v>28</v>
      </c>
      <c r="B4075" t="s">
        <v>29</v>
      </c>
      <c r="C4075" t="s">
        <v>22</v>
      </c>
      <c r="D4075" t="s">
        <v>23</v>
      </c>
      <c r="E4075" t="s">
        <v>5</v>
      </c>
      <c r="G4075" t="s">
        <v>24</v>
      </c>
      <c r="H4075">
        <v>3810252</v>
      </c>
      <c r="I4075">
        <v>3810509</v>
      </c>
      <c r="J4075" t="s">
        <v>25</v>
      </c>
      <c r="K4075" t="s">
        <v>12442</v>
      </c>
      <c r="L4075" t="s">
        <v>12442</v>
      </c>
      <c r="N4075" t="s">
        <v>12439</v>
      </c>
      <c r="P4075">
        <v>24948672</v>
      </c>
      <c r="Q4075" t="s">
        <v>12440</v>
      </c>
      <c r="R4075">
        <v>258</v>
      </c>
      <c r="S4075">
        <v>85</v>
      </c>
    </row>
    <row r="4076" spans="1:19">
      <c r="A4076" t="s">
        <v>28</v>
      </c>
      <c r="B4076" t="s">
        <v>29</v>
      </c>
      <c r="C4076" t="s">
        <v>22</v>
      </c>
      <c r="D4076" t="s">
        <v>23</v>
      </c>
      <c r="E4076" t="s">
        <v>5</v>
      </c>
      <c r="G4076" t="s">
        <v>24</v>
      </c>
      <c r="H4076">
        <v>431362</v>
      </c>
      <c r="I4076">
        <v>431616</v>
      </c>
      <c r="J4076" t="s">
        <v>25</v>
      </c>
      <c r="K4076" t="s">
        <v>1530</v>
      </c>
      <c r="L4076" t="s">
        <v>1530</v>
      </c>
      <c r="N4076" t="s">
        <v>1531</v>
      </c>
      <c r="P4076">
        <v>24949204</v>
      </c>
      <c r="Q4076" t="s">
        <v>1528</v>
      </c>
      <c r="R4076">
        <v>255</v>
      </c>
      <c r="S4076">
        <v>84</v>
      </c>
    </row>
    <row r="4077" spans="1:19">
      <c r="A4077" t="s">
        <v>28</v>
      </c>
      <c r="B4077" t="s">
        <v>29</v>
      </c>
      <c r="C4077" t="s">
        <v>22</v>
      </c>
      <c r="D4077" t="s">
        <v>23</v>
      </c>
      <c r="E4077" t="s">
        <v>5</v>
      </c>
      <c r="G4077" t="s">
        <v>24</v>
      </c>
      <c r="H4077">
        <v>1045080</v>
      </c>
      <c r="I4077">
        <v>1045334</v>
      </c>
      <c r="J4077" t="s">
        <v>41</v>
      </c>
      <c r="K4077" t="s">
        <v>3693</v>
      </c>
      <c r="L4077" t="s">
        <v>3693</v>
      </c>
      <c r="N4077" t="s">
        <v>49</v>
      </c>
      <c r="P4077">
        <v>24946191</v>
      </c>
      <c r="Q4077" t="s">
        <v>3691</v>
      </c>
      <c r="R4077">
        <v>255</v>
      </c>
      <c r="S4077">
        <v>84</v>
      </c>
    </row>
    <row r="4078" spans="1:19">
      <c r="A4078" t="s">
        <v>28</v>
      </c>
      <c r="B4078" t="s">
        <v>29</v>
      </c>
      <c r="C4078" t="s">
        <v>22</v>
      </c>
      <c r="D4078" t="s">
        <v>23</v>
      </c>
      <c r="E4078" t="s">
        <v>5</v>
      </c>
      <c r="G4078" t="s">
        <v>24</v>
      </c>
      <c r="H4078">
        <v>1098693</v>
      </c>
      <c r="I4078">
        <v>1098947</v>
      </c>
      <c r="J4078" t="s">
        <v>25</v>
      </c>
      <c r="K4078" t="s">
        <v>3866</v>
      </c>
      <c r="L4078" t="s">
        <v>3866</v>
      </c>
      <c r="N4078" t="s">
        <v>49</v>
      </c>
      <c r="P4078">
        <v>31478241</v>
      </c>
      <c r="Q4078" t="s">
        <v>3865</v>
      </c>
      <c r="R4078">
        <v>255</v>
      </c>
      <c r="S4078">
        <v>84</v>
      </c>
    </row>
    <row r="4079" spans="1:19">
      <c r="A4079" t="s">
        <v>28</v>
      </c>
      <c r="B4079" t="s">
        <v>29</v>
      </c>
      <c r="C4079" t="s">
        <v>22</v>
      </c>
      <c r="D4079" t="s">
        <v>23</v>
      </c>
      <c r="E4079" t="s">
        <v>5</v>
      </c>
      <c r="G4079" t="s">
        <v>24</v>
      </c>
      <c r="H4079">
        <v>2888492</v>
      </c>
      <c r="I4079">
        <v>2888746</v>
      </c>
      <c r="J4079" t="s">
        <v>25</v>
      </c>
      <c r="K4079" t="s">
        <v>9496</v>
      </c>
      <c r="L4079" t="s">
        <v>9496</v>
      </c>
      <c r="N4079" t="s">
        <v>49</v>
      </c>
      <c r="P4079">
        <v>24948598</v>
      </c>
      <c r="Q4079" t="s">
        <v>9494</v>
      </c>
      <c r="R4079">
        <v>255</v>
      </c>
      <c r="S4079">
        <v>84</v>
      </c>
    </row>
    <row r="4080" spans="1:19">
      <c r="A4080" t="s">
        <v>28</v>
      </c>
      <c r="B4080" t="s">
        <v>29</v>
      </c>
      <c r="C4080" t="s">
        <v>22</v>
      </c>
      <c r="D4080" t="s">
        <v>23</v>
      </c>
      <c r="E4080" t="s">
        <v>5</v>
      </c>
      <c r="G4080" t="s">
        <v>24</v>
      </c>
      <c r="H4080">
        <v>4025483</v>
      </c>
      <c r="I4080">
        <v>4025737</v>
      </c>
      <c r="J4080" t="s">
        <v>25</v>
      </c>
      <c r="K4080" t="s">
        <v>13255</v>
      </c>
      <c r="L4080" t="s">
        <v>13255</v>
      </c>
      <c r="N4080" t="s">
        <v>49</v>
      </c>
      <c r="P4080">
        <v>24947666</v>
      </c>
      <c r="Q4080" t="s">
        <v>13253</v>
      </c>
      <c r="R4080">
        <v>255</v>
      </c>
      <c r="S4080">
        <v>84</v>
      </c>
    </row>
    <row r="4081" spans="1:19">
      <c r="A4081" t="s">
        <v>28</v>
      </c>
      <c r="B4081" t="s">
        <v>29</v>
      </c>
      <c r="C4081" t="s">
        <v>22</v>
      </c>
      <c r="D4081" t="s">
        <v>23</v>
      </c>
      <c r="E4081" t="s">
        <v>5</v>
      </c>
      <c r="G4081" t="s">
        <v>24</v>
      </c>
      <c r="H4081">
        <v>4041245</v>
      </c>
      <c r="I4081">
        <v>4041499</v>
      </c>
      <c r="J4081" t="s">
        <v>41</v>
      </c>
      <c r="K4081" t="s">
        <v>13302</v>
      </c>
      <c r="L4081" t="s">
        <v>13302</v>
      </c>
      <c r="N4081" t="s">
        <v>13303</v>
      </c>
      <c r="P4081">
        <v>24947547</v>
      </c>
      <c r="Q4081" t="s">
        <v>13301</v>
      </c>
      <c r="R4081">
        <v>255</v>
      </c>
      <c r="S4081">
        <v>84</v>
      </c>
    </row>
    <row r="4082" spans="1:19">
      <c r="A4082" t="s">
        <v>28</v>
      </c>
      <c r="B4082" t="s">
        <v>29</v>
      </c>
      <c r="C4082" t="s">
        <v>22</v>
      </c>
      <c r="D4082" t="s">
        <v>23</v>
      </c>
      <c r="E4082" t="s">
        <v>5</v>
      </c>
      <c r="G4082" t="s">
        <v>24</v>
      </c>
      <c r="H4082">
        <v>4058501</v>
      </c>
      <c r="I4082">
        <v>4058755</v>
      </c>
      <c r="J4082" t="s">
        <v>41</v>
      </c>
      <c r="K4082" t="s">
        <v>13368</v>
      </c>
      <c r="L4082" t="s">
        <v>13368</v>
      </c>
      <c r="N4082" t="s">
        <v>49</v>
      </c>
      <c r="P4082">
        <v>24948645</v>
      </c>
      <c r="Q4082" t="s">
        <v>13366</v>
      </c>
      <c r="R4082">
        <v>255</v>
      </c>
      <c r="S4082">
        <v>84</v>
      </c>
    </row>
    <row r="4083" spans="1:19">
      <c r="A4083" t="s">
        <v>28</v>
      </c>
      <c r="B4083" t="s">
        <v>29</v>
      </c>
      <c r="C4083" t="s">
        <v>22</v>
      </c>
      <c r="D4083" t="s">
        <v>23</v>
      </c>
      <c r="E4083" t="s">
        <v>5</v>
      </c>
      <c r="G4083" t="s">
        <v>24</v>
      </c>
      <c r="H4083">
        <v>36078</v>
      </c>
      <c r="I4083">
        <v>36329</v>
      </c>
      <c r="J4083" t="s">
        <v>25</v>
      </c>
      <c r="K4083" t="s">
        <v>125</v>
      </c>
      <c r="L4083" t="s">
        <v>125</v>
      </c>
      <c r="N4083" t="s">
        <v>49</v>
      </c>
      <c r="P4083">
        <v>31478200</v>
      </c>
      <c r="Q4083" t="s">
        <v>124</v>
      </c>
      <c r="R4083">
        <v>252</v>
      </c>
      <c r="S4083">
        <v>83</v>
      </c>
    </row>
    <row r="4084" spans="1:19">
      <c r="A4084" t="s">
        <v>28</v>
      </c>
      <c r="B4084" t="s">
        <v>29</v>
      </c>
      <c r="C4084" t="s">
        <v>22</v>
      </c>
      <c r="D4084" t="s">
        <v>23</v>
      </c>
      <c r="E4084" t="s">
        <v>5</v>
      </c>
      <c r="G4084" t="s">
        <v>24</v>
      </c>
      <c r="H4084">
        <v>195379</v>
      </c>
      <c r="I4084">
        <v>195630</v>
      </c>
      <c r="J4084" t="s">
        <v>41</v>
      </c>
      <c r="K4084" t="s">
        <v>700</v>
      </c>
      <c r="L4084" t="s">
        <v>700</v>
      </c>
      <c r="N4084" t="s">
        <v>701</v>
      </c>
      <c r="O4084" t="s">
        <v>697</v>
      </c>
      <c r="P4084">
        <v>24945351</v>
      </c>
      <c r="Q4084" t="s">
        <v>698</v>
      </c>
      <c r="R4084">
        <v>252</v>
      </c>
      <c r="S4084">
        <v>83</v>
      </c>
    </row>
    <row r="4085" spans="1:19">
      <c r="A4085" t="s">
        <v>28</v>
      </c>
      <c r="B4085" t="s">
        <v>29</v>
      </c>
      <c r="C4085" t="s">
        <v>22</v>
      </c>
      <c r="D4085" t="s">
        <v>23</v>
      </c>
      <c r="E4085" t="s">
        <v>5</v>
      </c>
      <c r="G4085" t="s">
        <v>24</v>
      </c>
      <c r="H4085">
        <v>893149</v>
      </c>
      <c r="I4085">
        <v>893400</v>
      </c>
      <c r="J4085" t="s">
        <v>25</v>
      </c>
      <c r="K4085" t="s">
        <v>3153</v>
      </c>
      <c r="L4085" t="s">
        <v>3153</v>
      </c>
      <c r="N4085" t="s">
        <v>3154</v>
      </c>
      <c r="P4085">
        <v>31478239</v>
      </c>
      <c r="Q4085" t="s">
        <v>3152</v>
      </c>
      <c r="R4085">
        <v>252</v>
      </c>
      <c r="S4085">
        <v>83</v>
      </c>
    </row>
    <row r="4086" spans="1:19">
      <c r="A4086" t="s">
        <v>28</v>
      </c>
      <c r="B4086" t="s">
        <v>29</v>
      </c>
      <c r="C4086" t="s">
        <v>22</v>
      </c>
      <c r="D4086" t="s">
        <v>23</v>
      </c>
      <c r="E4086" t="s">
        <v>5</v>
      </c>
      <c r="G4086" t="s">
        <v>24</v>
      </c>
      <c r="H4086">
        <v>946882</v>
      </c>
      <c r="I4086">
        <v>947133</v>
      </c>
      <c r="J4086" t="s">
        <v>41</v>
      </c>
      <c r="K4086" t="s">
        <v>3334</v>
      </c>
      <c r="L4086" t="s">
        <v>3334</v>
      </c>
      <c r="N4086" t="s">
        <v>49</v>
      </c>
      <c r="P4086">
        <v>24947931</v>
      </c>
      <c r="Q4086" t="s">
        <v>3332</v>
      </c>
      <c r="R4086">
        <v>252</v>
      </c>
      <c r="S4086">
        <v>83</v>
      </c>
    </row>
    <row r="4087" spans="1:19">
      <c r="A4087" t="s">
        <v>28</v>
      </c>
      <c r="B4087" t="s">
        <v>29</v>
      </c>
      <c r="C4087" t="s">
        <v>22</v>
      </c>
      <c r="D4087" t="s">
        <v>23</v>
      </c>
      <c r="E4087" t="s">
        <v>5</v>
      </c>
      <c r="G4087" t="s">
        <v>24</v>
      </c>
      <c r="H4087">
        <v>1574046</v>
      </c>
      <c r="I4087">
        <v>1574297</v>
      </c>
      <c r="J4087" t="s">
        <v>25</v>
      </c>
      <c r="K4087" t="s">
        <v>5389</v>
      </c>
      <c r="L4087" t="s">
        <v>5389</v>
      </c>
      <c r="N4087" t="s">
        <v>49</v>
      </c>
      <c r="P4087">
        <v>24948806</v>
      </c>
      <c r="Q4087" t="s">
        <v>5387</v>
      </c>
      <c r="R4087">
        <v>252</v>
      </c>
      <c r="S4087">
        <v>83</v>
      </c>
    </row>
    <row r="4088" spans="1:19">
      <c r="A4088" t="s">
        <v>28</v>
      </c>
      <c r="B4088" t="s">
        <v>29</v>
      </c>
      <c r="C4088" t="s">
        <v>22</v>
      </c>
      <c r="D4088" t="s">
        <v>23</v>
      </c>
      <c r="E4088" t="s">
        <v>5</v>
      </c>
      <c r="G4088" t="s">
        <v>24</v>
      </c>
      <c r="H4088">
        <v>2311471</v>
      </c>
      <c r="I4088">
        <v>2311722</v>
      </c>
      <c r="J4088" t="s">
        <v>25</v>
      </c>
      <c r="K4088" t="s">
        <v>7624</v>
      </c>
      <c r="L4088" t="s">
        <v>7624</v>
      </c>
      <c r="N4088" t="s">
        <v>49</v>
      </c>
      <c r="P4088">
        <v>24946376</v>
      </c>
      <c r="Q4088" t="s">
        <v>7622</v>
      </c>
      <c r="R4088">
        <v>252</v>
      </c>
      <c r="S4088">
        <v>83</v>
      </c>
    </row>
    <row r="4089" spans="1:19">
      <c r="A4089" t="s">
        <v>28</v>
      </c>
      <c r="B4089" t="s">
        <v>29</v>
      </c>
      <c r="C4089" t="s">
        <v>22</v>
      </c>
      <c r="D4089" t="s">
        <v>23</v>
      </c>
      <c r="E4089" t="s">
        <v>5</v>
      </c>
      <c r="G4089" t="s">
        <v>24</v>
      </c>
      <c r="H4089">
        <v>2982047</v>
      </c>
      <c r="I4089">
        <v>2982298</v>
      </c>
      <c r="J4089" t="s">
        <v>25</v>
      </c>
      <c r="K4089" t="s">
        <v>9751</v>
      </c>
      <c r="L4089" t="s">
        <v>9751</v>
      </c>
      <c r="N4089" t="s">
        <v>49</v>
      </c>
      <c r="P4089">
        <v>24948216</v>
      </c>
      <c r="Q4089" t="s">
        <v>9749</v>
      </c>
      <c r="R4089">
        <v>252</v>
      </c>
      <c r="S4089">
        <v>83</v>
      </c>
    </row>
    <row r="4090" spans="1:19">
      <c r="A4090" t="s">
        <v>28</v>
      </c>
      <c r="B4090" t="s">
        <v>29</v>
      </c>
      <c r="C4090" t="s">
        <v>22</v>
      </c>
      <c r="D4090" t="s">
        <v>23</v>
      </c>
      <c r="E4090" t="s">
        <v>5</v>
      </c>
      <c r="G4090" t="s">
        <v>24</v>
      </c>
      <c r="H4090">
        <v>3354363</v>
      </c>
      <c r="I4090">
        <v>3354614</v>
      </c>
      <c r="J4090" t="s">
        <v>41</v>
      </c>
      <c r="K4090" t="s">
        <v>10916</v>
      </c>
      <c r="L4090" t="s">
        <v>10916</v>
      </c>
      <c r="N4090" t="s">
        <v>49</v>
      </c>
      <c r="P4090">
        <v>24946054</v>
      </c>
      <c r="Q4090" t="s">
        <v>10914</v>
      </c>
      <c r="R4090">
        <v>252</v>
      </c>
      <c r="S4090">
        <v>83</v>
      </c>
    </row>
    <row r="4091" spans="1:19">
      <c r="A4091" t="s">
        <v>28</v>
      </c>
      <c r="B4091" t="s">
        <v>29</v>
      </c>
      <c r="C4091" t="s">
        <v>22</v>
      </c>
      <c r="D4091" t="s">
        <v>23</v>
      </c>
      <c r="E4091" t="s">
        <v>5</v>
      </c>
      <c r="G4091" t="s">
        <v>24</v>
      </c>
      <c r="H4091">
        <v>3809908</v>
      </c>
      <c r="I4091">
        <v>3810159</v>
      </c>
      <c r="J4091" t="s">
        <v>25</v>
      </c>
      <c r="K4091" t="s">
        <v>12438</v>
      </c>
      <c r="L4091" t="s">
        <v>12438</v>
      </c>
      <c r="N4091" t="s">
        <v>12439</v>
      </c>
      <c r="P4091">
        <v>24945379</v>
      </c>
      <c r="Q4091" t="s">
        <v>12436</v>
      </c>
      <c r="R4091">
        <v>252</v>
      </c>
      <c r="S4091">
        <v>83</v>
      </c>
    </row>
    <row r="4092" spans="1:19">
      <c r="A4092" t="s">
        <v>28</v>
      </c>
      <c r="B4092" t="s">
        <v>29</v>
      </c>
      <c r="C4092" t="s">
        <v>22</v>
      </c>
      <c r="D4092" t="s">
        <v>23</v>
      </c>
      <c r="E4092" t="s">
        <v>5</v>
      </c>
      <c r="G4092" t="s">
        <v>24</v>
      </c>
      <c r="H4092">
        <v>3975238</v>
      </c>
      <c r="I4092">
        <v>3975489</v>
      </c>
      <c r="J4092" t="s">
        <v>41</v>
      </c>
      <c r="K4092" t="s">
        <v>13069</v>
      </c>
      <c r="L4092" t="s">
        <v>13069</v>
      </c>
      <c r="N4092" t="s">
        <v>13070</v>
      </c>
      <c r="P4092">
        <v>24946313</v>
      </c>
      <c r="Q4092" t="s">
        <v>13067</v>
      </c>
      <c r="R4092">
        <v>252</v>
      </c>
      <c r="S4092">
        <v>83</v>
      </c>
    </row>
    <row r="4093" spans="1:19">
      <c r="A4093" t="s">
        <v>28</v>
      </c>
      <c r="B4093" t="s">
        <v>29</v>
      </c>
      <c r="C4093" t="s">
        <v>22</v>
      </c>
      <c r="D4093" t="s">
        <v>23</v>
      </c>
      <c r="E4093" t="s">
        <v>5</v>
      </c>
      <c r="G4093" t="s">
        <v>24</v>
      </c>
      <c r="H4093">
        <v>4533819</v>
      </c>
      <c r="I4093">
        <v>4534070</v>
      </c>
      <c r="J4093" t="s">
        <v>41</v>
      </c>
      <c r="K4093" t="s">
        <v>14953</v>
      </c>
      <c r="L4093" t="s">
        <v>14953</v>
      </c>
      <c r="N4093" t="s">
        <v>8908</v>
      </c>
      <c r="P4093">
        <v>24948506</v>
      </c>
      <c r="Q4093" t="s">
        <v>14951</v>
      </c>
      <c r="R4093">
        <v>252</v>
      </c>
      <c r="S4093">
        <v>83</v>
      </c>
    </row>
    <row r="4094" spans="1:19">
      <c r="A4094" t="s">
        <v>28</v>
      </c>
      <c r="B4094" t="s">
        <v>29</v>
      </c>
      <c r="C4094" t="s">
        <v>22</v>
      </c>
      <c r="D4094" t="s">
        <v>23</v>
      </c>
      <c r="E4094" t="s">
        <v>5</v>
      </c>
      <c r="G4094" t="s">
        <v>24</v>
      </c>
      <c r="H4094">
        <v>4578462</v>
      </c>
      <c r="I4094">
        <v>4578713</v>
      </c>
      <c r="J4094" t="s">
        <v>41</v>
      </c>
      <c r="K4094" t="s">
        <v>15095</v>
      </c>
      <c r="L4094" t="s">
        <v>15095</v>
      </c>
      <c r="N4094" t="s">
        <v>49</v>
      </c>
      <c r="P4094">
        <v>24945212</v>
      </c>
      <c r="Q4094" t="s">
        <v>15093</v>
      </c>
      <c r="R4094">
        <v>252</v>
      </c>
      <c r="S4094">
        <v>83</v>
      </c>
    </row>
    <row r="4095" spans="1:19">
      <c r="A4095" t="s">
        <v>28</v>
      </c>
      <c r="B4095" t="s">
        <v>29</v>
      </c>
      <c r="C4095" t="s">
        <v>22</v>
      </c>
      <c r="D4095" t="s">
        <v>23</v>
      </c>
      <c r="E4095" t="s">
        <v>5</v>
      </c>
      <c r="G4095" t="s">
        <v>24</v>
      </c>
      <c r="H4095">
        <v>1115074</v>
      </c>
      <c r="I4095">
        <v>1115322</v>
      </c>
      <c r="J4095" t="s">
        <v>25</v>
      </c>
      <c r="K4095" t="s">
        <v>3929</v>
      </c>
      <c r="L4095" t="s">
        <v>3929</v>
      </c>
      <c r="N4095" t="s">
        <v>3930</v>
      </c>
      <c r="P4095">
        <v>24949272</v>
      </c>
      <c r="Q4095" t="s">
        <v>3927</v>
      </c>
      <c r="R4095">
        <v>249</v>
      </c>
      <c r="S4095">
        <v>82</v>
      </c>
    </row>
    <row r="4096" spans="1:19">
      <c r="A4096" t="s">
        <v>28</v>
      </c>
      <c r="B4096" t="s">
        <v>29</v>
      </c>
      <c r="C4096" t="s">
        <v>22</v>
      </c>
      <c r="D4096" t="s">
        <v>23</v>
      </c>
      <c r="E4096" t="s">
        <v>5</v>
      </c>
      <c r="G4096" t="s">
        <v>24</v>
      </c>
      <c r="H4096">
        <v>2305469</v>
      </c>
      <c r="I4096">
        <v>2305717</v>
      </c>
      <c r="J4096" t="s">
        <v>41</v>
      </c>
      <c r="K4096" t="s">
        <v>7606</v>
      </c>
      <c r="L4096" t="s">
        <v>7606</v>
      </c>
      <c r="N4096" t="s">
        <v>49</v>
      </c>
      <c r="P4096">
        <v>24945493</v>
      </c>
      <c r="Q4096" t="s">
        <v>7604</v>
      </c>
      <c r="R4096">
        <v>249</v>
      </c>
      <c r="S4096">
        <v>82</v>
      </c>
    </row>
    <row r="4097" spans="1:19">
      <c r="A4097" t="s">
        <v>28</v>
      </c>
      <c r="B4097" t="s">
        <v>29</v>
      </c>
      <c r="C4097" t="s">
        <v>22</v>
      </c>
      <c r="D4097" t="s">
        <v>23</v>
      </c>
      <c r="E4097" t="s">
        <v>5</v>
      </c>
      <c r="G4097" t="s">
        <v>24</v>
      </c>
      <c r="H4097">
        <v>458858</v>
      </c>
      <c r="I4097">
        <v>459103</v>
      </c>
      <c r="J4097" t="s">
        <v>25</v>
      </c>
      <c r="K4097" t="s">
        <v>1616</v>
      </c>
      <c r="L4097" t="s">
        <v>1616</v>
      </c>
      <c r="N4097" t="s">
        <v>1617</v>
      </c>
      <c r="P4097">
        <v>24948046</v>
      </c>
      <c r="Q4097" t="s">
        <v>1614</v>
      </c>
      <c r="R4097">
        <v>246</v>
      </c>
      <c r="S4097">
        <v>81</v>
      </c>
    </row>
    <row r="4098" spans="1:19">
      <c r="A4098" t="s">
        <v>28</v>
      </c>
      <c r="B4098" t="s">
        <v>29</v>
      </c>
      <c r="C4098" t="s">
        <v>22</v>
      </c>
      <c r="D4098" t="s">
        <v>23</v>
      </c>
      <c r="E4098" t="s">
        <v>5</v>
      </c>
      <c r="G4098" t="s">
        <v>24</v>
      </c>
      <c r="H4098">
        <v>764053</v>
      </c>
      <c r="I4098">
        <v>764298</v>
      </c>
      <c r="J4098" t="s">
        <v>41</v>
      </c>
      <c r="K4098" t="s">
        <v>2725</v>
      </c>
      <c r="L4098" t="s">
        <v>2725</v>
      </c>
      <c r="N4098" t="s">
        <v>49</v>
      </c>
      <c r="P4098">
        <v>24945254</v>
      </c>
      <c r="Q4098" t="s">
        <v>2723</v>
      </c>
      <c r="R4098">
        <v>246</v>
      </c>
      <c r="S4098">
        <v>81</v>
      </c>
    </row>
    <row r="4099" spans="1:19">
      <c r="A4099" t="s">
        <v>28</v>
      </c>
      <c r="B4099" t="s">
        <v>29</v>
      </c>
      <c r="C4099" t="s">
        <v>22</v>
      </c>
      <c r="D4099" t="s">
        <v>23</v>
      </c>
      <c r="E4099" t="s">
        <v>5</v>
      </c>
      <c r="G4099" t="s">
        <v>24</v>
      </c>
      <c r="H4099">
        <v>1378457</v>
      </c>
      <c r="I4099">
        <v>1378702</v>
      </c>
      <c r="J4099" t="s">
        <v>41</v>
      </c>
      <c r="K4099" t="s">
        <v>4792</v>
      </c>
      <c r="L4099" t="s">
        <v>4792</v>
      </c>
      <c r="N4099" t="s">
        <v>49</v>
      </c>
      <c r="P4099">
        <v>31478256</v>
      </c>
      <c r="Q4099" t="s">
        <v>4791</v>
      </c>
      <c r="R4099">
        <v>246</v>
      </c>
      <c r="S4099">
        <v>81</v>
      </c>
    </row>
    <row r="4100" spans="1:19">
      <c r="A4100" t="s">
        <v>28</v>
      </c>
      <c r="B4100" t="s">
        <v>29</v>
      </c>
      <c r="C4100" t="s">
        <v>22</v>
      </c>
      <c r="D4100" t="s">
        <v>23</v>
      </c>
      <c r="E4100" t="s">
        <v>5</v>
      </c>
      <c r="G4100" t="s">
        <v>24</v>
      </c>
      <c r="H4100">
        <v>2317582</v>
      </c>
      <c r="I4100">
        <v>2317827</v>
      </c>
      <c r="J4100" t="s">
        <v>41</v>
      </c>
      <c r="K4100" t="s">
        <v>7659</v>
      </c>
      <c r="L4100" t="s">
        <v>7659</v>
      </c>
      <c r="N4100" t="s">
        <v>49</v>
      </c>
      <c r="P4100">
        <v>24948859</v>
      </c>
      <c r="Q4100" t="s">
        <v>7657</v>
      </c>
      <c r="R4100">
        <v>246</v>
      </c>
      <c r="S4100">
        <v>81</v>
      </c>
    </row>
    <row r="4101" spans="1:19">
      <c r="A4101" t="s">
        <v>28</v>
      </c>
      <c r="B4101" t="s">
        <v>29</v>
      </c>
      <c r="C4101" t="s">
        <v>22</v>
      </c>
      <c r="D4101" t="s">
        <v>23</v>
      </c>
      <c r="E4101" t="s">
        <v>5</v>
      </c>
      <c r="G4101" t="s">
        <v>24</v>
      </c>
      <c r="H4101">
        <v>3009190</v>
      </c>
      <c r="I4101">
        <v>3009435</v>
      </c>
      <c r="J4101" t="s">
        <v>41</v>
      </c>
      <c r="K4101" t="s">
        <v>9839</v>
      </c>
      <c r="L4101" t="s">
        <v>9839</v>
      </c>
      <c r="N4101" t="s">
        <v>9840</v>
      </c>
      <c r="P4101">
        <v>24946228</v>
      </c>
      <c r="Q4101" t="s">
        <v>9837</v>
      </c>
      <c r="R4101">
        <v>246</v>
      </c>
      <c r="S4101">
        <v>81</v>
      </c>
    </row>
    <row r="4102" spans="1:19">
      <c r="A4102" t="s">
        <v>28</v>
      </c>
      <c r="B4102" t="s">
        <v>29</v>
      </c>
      <c r="C4102" t="s">
        <v>22</v>
      </c>
      <c r="D4102" t="s">
        <v>23</v>
      </c>
      <c r="E4102" t="s">
        <v>5</v>
      </c>
      <c r="G4102" t="s">
        <v>24</v>
      </c>
      <c r="H4102">
        <v>3011457</v>
      </c>
      <c r="I4102">
        <v>3011702</v>
      </c>
      <c r="J4102" t="s">
        <v>41</v>
      </c>
      <c r="K4102" t="s">
        <v>9846</v>
      </c>
      <c r="L4102" t="s">
        <v>9846</v>
      </c>
      <c r="N4102" t="s">
        <v>9840</v>
      </c>
      <c r="P4102">
        <v>24948837</v>
      </c>
      <c r="Q4102" t="s">
        <v>9844</v>
      </c>
      <c r="R4102">
        <v>246</v>
      </c>
      <c r="S4102">
        <v>81</v>
      </c>
    </row>
    <row r="4103" spans="1:19">
      <c r="A4103" t="s">
        <v>28</v>
      </c>
      <c r="B4103" t="s">
        <v>29</v>
      </c>
      <c r="C4103" t="s">
        <v>22</v>
      </c>
      <c r="D4103" t="s">
        <v>23</v>
      </c>
      <c r="E4103" t="s">
        <v>5</v>
      </c>
      <c r="G4103" t="s">
        <v>24</v>
      </c>
      <c r="H4103">
        <v>3495275</v>
      </c>
      <c r="I4103">
        <v>3495520</v>
      </c>
      <c r="J4103" t="s">
        <v>25</v>
      </c>
      <c r="K4103" t="s">
        <v>11413</v>
      </c>
      <c r="L4103" t="s">
        <v>11413</v>
      </c>
      <c r="N4103" t="s">
        <v>11414</v>
      </c>
      <c r="P4103">
        <v>24947697</v>
      </c>
      <c r="Q4103" t="s">
        <v>11411</v>
      </c>
      <c r="R4103">
        <v>246</v>
      </c>
      <c r="S4103">
        <v>81</v>
      </c>
    </row>
    <row r="4104" spans="1:19">
      <c r="A4104" t="s">
        <v>28</v>
      </c>
      <c r="B4104" t="s">
        <v>29</v>
      </c>
      <c r="C4104" t="s">
        <v>22</v>
      </c>
      <c r="D4104" t="s">
        <v>23</v>
      </c>
      <c r="E4104" t="s">
        <v>5</v>
      </c>
      <c r="G4104" t="s">
        <v>24</v>
      </c>
      <c r="H4104">
        <v>3908460</v>
      </c>
      <c r="I4104">
        <v>3908705</v>
      </c>
      <c r="J4104" t="s">
        <v>41</v>
      </c>
      <c r="K4104" t="s">
        <v>12801</v>
      </c>
      <c r="L4104" t="s">
        <v>12801</v>
      </c>
      <c r="N4104" t="s">
        <v>49</v>
      </c>
      <c r="P4104">
        <v>25392864</v>
      </c>
      <c r="Q4104" t="s">
        <v>12799</v>
      </c>
      <c r="R4104">
        <v>246</v>
      </c>
      <c r="S4104">
        <v>81</v>
      </c>
    </row>
    <row r="4105" spans="1:19">
      <c r="A4105" t="s">
        <v>28</v>
      </c>
      <c r="B4105" t="s">
        <v>29</v>
      </c>
      <c r="C4105" t="s">
        <v>22</v>
      </c>
      <c r="D4105" t="s">
        <v>23</v>
      </c>
      <c r="E4105" t="s">
        <v>5</v>
      </c>
      <c r="G4105" t="s">
        <v>24</v>
      </c>
      <c r="H4105">
        <v>871835</v>
      </c>
      <c r="I4105">
        <v>872077</v>
      </c>
      <c r="J4105" t="s">
        <v>25</v>
      </c>
      <c r="K4105" t="s">
        <v>3085</v>
      </c>
      <c r="L4105" t="s">
        <v>3085</v>
      </c>
      <c r="N4105" t="s">
        <v>49</v>
      </c>
      <c r="P4105">
        <v>24947103</v>
      </c>
      <c r="Q4105" t="s">
        <v>3084</v>
      </c>
      <c r="R4105">
        <v>243</v>
      </c>
      <c r="S4105">
        <v>80</v>
      </c>
    </row>
    <row r="4106" spans="1:19">
      <c r="A4106" t="s">
        <v>28</v>
      </c>
      <c r="B4106" t="s">
        <v>29</v>
      </c>
      <c r="C4106" t="s">
        <v>22</v>
      </c>
      <c r="D4106" t="s">
        <v>23</v>
      </c>
      <c r="E4106" t="s">
        <v>5</v>
      </c>
      <c r="G4106" t="s">
        <v>24</v>
      </c>
      <c r="H4106">
        <v>2330335</v>
      </c>
      <c r="I4106">
        <v>2330577</v>
      </c>
      <c r="J4106" t="s">
        <v>25</v>
      </c>
      <c r="K4106" t="s">
        <v>7711</v>
      </c>
      <c r="L4106" t="s">
        <v>7711</v>
      </c>
      <c r="N4106" t="s">
        <v>1514</v>
      </c>
      <c r="P4106">
        <v>24945548</v>
      </c>
      <c r="Q4106" t="s">
        <v>7709</v>
      </c>
      <c r="R4106">
        <v>243</v>
      </c>
      <c r="S4106">
        <v>80</v>
      </c>
    </row>
    <row r="4107" spans="1:19">
      <c r="A4107" t="s">
        <v>28</v>
      </c>
      <c r="B4107" t="s">
        <v>29</v>
      </c>
      <c r="C4107" t="s">
        <v>22</v>
      </c>
      <c r="D4107" t="s">
        <v>23</v>
      </c>
      <c r="E4107" t="s">
        <v>5</v>
      </c>
      <c r="G4107" t="s">
        <v>24</v>
      </c>
      <c r="H4107">
        <v>2606238</v>
      </c>
      <c r="I4107">
        <v>2606480</v>
      </c>
      <c r="J4107" t="s">
        <v>41</v>
      </c>
      <c r="K4107" t="s">
        <v>8642</v>
      </c>
      <c r="L4107" t="s">
        <v>8642</v>
      </c>
      <c r="N4107" t="s">
        <v>8643</v>
      </c>
      <c r="P4107">
        <v>24947978</v>
      </c>
      <c r="Q4107" t="s">
        <v>8640</v>
      </c>
      <c r="R4107">
        <v>243</v>
      </c>
      <c r="S4107">
        <v>80</v>
      </c>
    </row>
    <row r="4108" spans="1:19">
      <c r="A4108" t="s">
        <v>28</v>
      </c>
      <c r="B4108" t="s">
        <v>29</v>
      </c>
      <c r="C4108" t="s">
        <v>22</v>
      </c>
      <c r="D4108" t="s">
        <v>23</v>
      </c>
      <c r="E4108" t="s">
        <v>5</v>
      </c>
      <c r="G4108" t="s">
        <v>24</v>
      </c>
      <c r="H4108">
        <v>246083</v>
      </c>
      <c r="I4108">
        <v>246322</v>
      </c>
      <c r="J4108" t="s">
        <v>25</v>
      </c>
      <c r="K4108" t="s">
        <v>889</v>
      </c>
      <c r="L4108" t="s">
        <v>889</v>
      </c>
      <c r="N4108" t="s">
        <v>890</v>
      </c>
      <c r="P4108">
        <v>24945838</v>
      </c>
      <c r="Q4108" t="s">
        <v>887</v>
      </c>
      <c r="R4108">
        <v>240</v>
      </c>
      <c r="S4108">
        <v>79</v>
      </c>
    </row>
    <row r="4109" spans="1:19">
      <c r="A4109" t="s">
        <v>28</v>
      </c>
      <c r="B4109" t="s">
        <v>29</v>
      </c>
      <c r="C4109" t="s">
        <v>22</v>
      </c>
      <c r="D4109" t="s">
        <v>23</v>
      </c>
      <c r="E4109" t="s">
        <v>5</v>
      </c>
      <c r="G4109" t="s">
        <v>24</v>
      </c>
      <c r="H4109">
        <v>755571</v>
      </c>
      <c r="I4109">
        <v>755810</v>
      </c>
      <c r="J4109" t="s">
        <v>41</v>
      </c>
      <c r="K4109" t="s">
        <v>2683</v>
      </c>
      <c r="L4109" t="s">
        <v>2683</v>
      </c>
      <c r="N4109" t="s">
        <v>2646</v>
      </c>
      <c r="P4109">
        <v>24946128</v>
      </c>
      <c r="Q4109" t="s">
        <v>2681</v>
      </c>
      <c r="R4109">
        <v>240</v>
      </c>
      <c r="S4109">
        <v>79</v>
      </c>
    </row>
    <row r="4110" spans="1:19">
      <c r="A4110" t="s">
        <v>28</v>
      </c>
      <c r="B4110" t="s">
        <v>29</v>
      </c>
      <c r="C4110" t="s">
        <v>22</v>
      </c>
      <c r="D4110" t="s">
        <v>23</v>
      </c>
      <c r="E4110" t="s">
        <v>5</v>
      </c>
      <c r="G4110" t="s">
        <v>24</v>
      </c>
      <c r="H4110">
        <v>2250211</v>
      </c>
      <c r="I4110">
        <v>2250450</v>
      </c>
      <c r="J4110" t="s">
        <v>25</v>
      </c>
      <c r="K4110" t="s">
        <v>7417</v>
      </c>
      <c r="L4110" t="s">
        <v>7417</v>
      </c>
      <c r="N4110" t="s">
        <v>7418</v>
      </c>
      <c r="P4110">
        <v>24946124</v>
      </c>
      <c r="Q4110" t="s">
        <v>7415</v>
      </c>
      <c r="R4110">
        <v>240</v>
      </c>
      <c r="S4110">
        <v>79</v>
      </c>
    </row>
    <row r="4111" spans="1:19">
      <c r="A4111" t="s">
        <v>28</v>
      </c>
      <c r="B4111" t="s">
        <v>29</v>
      </c>
      <c r="C4111" t="s">
        <v>22</v>
      </c>
      <c r="D4111" t="s">
        <v>23</v>
      </c>
      <c r="E4111" t="s">
        <v>5</v>
      </c>
      <c r="G4111" t="s">
        <v>24</v>
      </c>
      <c r="H4111">
        <v>3707206</v>
      </c>
      <c r="I4111">
        <v>3707445</v>
      </c>
      <c r="J4111" t="s">
        <v>41</v>
      </c>
      <c r="K4111" t="s">
        <v>12106</v>
      </c>
      <c r="L4111" t="s">
        <v>12106</v>
      </c>
      <c r="N4111" t="s">
        <v>9311</v>
      </c>
      <c r="P4111">
        <v>24947603</v>
      </c>
      <c r="Q4111" t="s">
        <v>12104</v>
      </c>
      <c r="R4111">
        <v>240</v>
      </c>
      <c r="S4111">
        <v>79</v>
      </c>
    </row>
    <row r="4112" spans="1:19">
      <c r="A4112" t="s">
        <v>28</v>
      </c>
      <c r="B4112" t="s">
        <v>29</v>
      </c>
      <c r="C4112" t="s">
        <v>22</v>
      </c>
      <c r="D4112" t="s">
        <v>23</v>
      </c>
      <c r="E4112" t="s">
        <v>5</v>
      </c>
      <c r="G4112" t="s">
        <v>24</v>
      </c>
      <c r="H4112">
        <v>4451303</v>
      </c>
      <c r="I4112">
        <v>4451542</v>
      </c>
      <c r="J4112" t="s">
        <v>41</v>
      </c>
      <c r="K4112" t="s">
        <v>14608</v>
      </c>
      <c r="L4112" t="s">
        <v>14608</v>
      </c>
      <c r="N4112" t="s">
        <v>14609</v>
      </c>
      <c r="P4112">
        <v>24945891</v>
      </c>
      <c r="Q4112" t="s">
        <v>14606</v>
      </c>
      <c r="R4112">
        <v>240</v>
      </c>
      <c r="S4112">
        <v>79</v>
      </c>
    </row>
    <row r="4113" spans="1:19">
      <c r="A4113" t="s">
        <v>28</v>
      </c>
      <c r="B4113" t="s">
        <v>29</v>
      </c>
      <c r="C4113" t="s">
        <v>22</v>
      </c>
      <c r="D4113" t="s">
        <v>23</v>
      </c>
      <c r="E4113" t="s">
        <v>5</v>
      </c>
      <c r="G4113" t="s">
        <v>24</v>
      </c>
      <c r="H4113">
        <v>395132</v>
      </c>
      <c r="I4113">
        <v>395368</v>
      </c>
      <c r="J4113" t="s">
        <v>25</v>
      </c>
      <c r="K4113" t="s">
        <v>1404</v>
      </c>
      <c r="L4113" t="s">
        <v>1404</v>
      </c>
      <c r="N4113" t="s">
        <v>49</v>
      </c>
      <c r="P4113">
        <v>24945694</v>
      </c>
      <c r="Q4113" t="s">
        <v>1403</v>
      </c>
      <c r="R4113">
        <v>237</v>
      </c>
      <c r="S4113">
        <v>78</v>
      </c>
    </row>
    <row r="4114" spans="1:19">
      <c r="A4114" t="s">
        <v>28</v>
      </c>
      <c r="B4114" t="s">
        <v>29</v>
      </c>
      <c r="C4114" t="s">
        <v>22</v>
      </c>
      <c r="D4114" t="s">
        <v>23</v>
      </c>
      <c r="E4114" t="s">
        <v>5</v>
      </c>
      <c r="G4114" t="s">
        <v>24</v>
      </c>
      <c r="H4114">
        <v>583599</v>
      </c>
      <c r="I4114">
        <v>583835</v>
      </c>
      <c r="J4114" t="s">
        <v>25</v>
      </c>
      <c r="K4114" t="s">
        <v>2018</v>
      </c>
      <c r="L4114" t="s">
        <v>2018</v>
      </c>
      <c r="N4114" t="s">
        <v>2019</v>
      </c>
      <c r="P4114">
        <v>24946286</v>
      </c>
      <c r="Q4114" t="s">
        <v>2016</v>
      </c>
      <c r="R4114">
        <v>237</v>
      </c>
      <c r="S4114">
        <v>78</v>
      </c>
    </row>
    <row r="4115" spans="1:19">
      <c r="A4115" t="s">
        <v>28</v>
      </c>
      <c r="B4115" t="s">
        <v>29</v>
      </c>
      <c r="C4115" t="s">
        <v>22</v>
      </c>
      <c r="D4115" t="s">
        <v>23</v>
      </c>
      <c r="E4115" t="s">
        <v>5</v>
      </c>
      <c r="G4115" t="s">
        <v>24</v>
      </c>
      <c r="H4115">
        <v>2054429</v>
      </c>
      <c r="I4115">
        <v>2054665</v>
      </c>
      <c r="J4115" t="s">
        <v>25</v>
      </c>
      <c r="K4115" t="s">
        <v>6821</v>
      </c>
      <c r="L4115" t="s">
        <v>6821</v>
      </c>
      <c r="N4115" t="s">
        <v>49</v>
      </c>
      <c r="P4115">
        <v>24947372</v>
      </c>
      <c r="Q4115" t="s">
        <v>6820</v>
      </c>
      <c r="R4115">
        <v>237</v>
      </c>
      <c r="S4115">
        <v>78</v>
      </c>
    </row>
    <row r="4116" spans="1:19">
      <c r="A4116" t="s">
        <v>28</v>
      </c>
      <c r="B4116" t="s">
        <v>29</v>
      </c>
      <c r="C4116" t="s">
        <v>22</v>
      </c>
      <c r="D4116" t="s">
        <v>23</v>
      </c>
      <c r="E4116" t="s">
        <v>5</v>
      </c>
      <c r="G4116" t="s">
        <v>24</v>
      </c>
      <c r="H4116">
        <v>2139668</v>
      </c>
      <c r="I4116">
        <v>2139904</v>
      </c>
      <c r="J4116" t="s">
        <v>25</v>
      </c>
      <c r="K4116" t="s">
        <v>7085</v>
      </c>
      <c r="L4116" t="s">
        <v>7085</v>
      </c>
      <c r="N4116" t="s">
        <v>49</v>
      </c>
      <c r="P4116">
        <v>24945537</v>
      </c>
      <c r="Q4116" t="s">
        <v>7083</v>
      </c>
      <c r="R4116">
        <v>237</v>
      </c>
      <c r="S4116">
        <v>78</v>
      </c>
    </row>
    <row r="4117" spans="1:19">
      <c r="A4117" t="s">
        <v>28</v>
      </c>
      <c r="B4117" t="s">
        <v>29</v>
      </c>
      <c r="C4117" t="s">
        <v>22</v>
      </c>
      <c r="D4117" t="s">
        <v>23</v>
      </c>
      <c r="E4117" t="s">
        <v>5</v>
      </c>
      <c r="G4117" t="s">
        <v>24</v>
      </c>
      <c r="H4117">
        <v>2301636</v>
      </c>
      <c r="I4117">
        <v>2301869</v>
      </c>
      <c r="J4117" t="s">
        <v>41</v>
      </c>
      <c r="K4117" t="s">
        <v>7590</v>
      </c>
      <c r="L4117" t="s">
        <v>7590</v>
      </c>
      <c r="N4117" t="s">
        <v>49</v>
      </c>
      <c r="P4117">
        <v>24948148</v>
      </c>
      <c r="Q4117" t="s">
        <v>7588</v>
      </c>
      <c r="R4117">
        <v>234</v>
      </c>
      <c r="S4117">
        <v>77</v>
      </c>
    </row>
    <row r="4118" spans="1:19">
      <c r="A4118" t="s">
        <v>28</v>
      </c>
      <c r="B4118" t="s">
        <v>29</v>
      </c>
      <c r="C4118" t="s">
        <v>22</v>
      </c>
      <c r="D4118" t="s">
        <v>23</v>
      </c>
      <c r="E4118" t="s">
        <v>5</v>
      </c>
      <c r="G4118" t="s">
        <v>24</v>
      </c>
      <c r="H4118">
        <v>2912974</v>
      </c>
      <c r="I4118">
        <v>2913207</v>
      </c>
      <c r="J4118" t="s">
        <v>25</v>
      </c>
      <c r="K4118" t="s">
        <v>9561</v>
      </c>
      <c r="L4118" t="s">
        <v>9561</v>
      </c>
      <c r="N4118" t="s">
        <v>9562</v>
      </c>
      <c r="P4118">
        <v>24947988</v>
      </c>
      <c r="Q4118" t="s">
        <v>9559</v>
      </c>
      <c r="R4118">
        <v>234</v>
      </c>
      <c r="S4118">
        <v>77</v>
      </c>
    </row>
    <row r="4119" spans="1:19">
      <c r="A4119" t="s">
        <v>28</v>
      </c>
      <c r="B4119" t="s">
        <v>29</v>
      </c>
      <c r="C4119" t="s">
        <v>22</v>
      </c>
      <c r="D4119" t="s">
        <v>23</v>
      </c>
      <c r="E4119" t="s">
        <v>5</v>
      </c>
      <c r="G4119" t="s">
        <v>24</v>
      </c>
      <c r="H4119">
        <v>3751893</v>
      </c>
      <c r="I4119">
        <v>3752126</v>
      </c>
      <c r="J4119" t="s">
        <v>41</v>
      </c>
      <c r="K4119" t="s">
        <v>12255</v>
      </c>
      <c r="L4119" t="s">
        <v>12255</v>
      </c>
      <c r="N4119" t="s">
        <v>12256</v>
      </c>
      <c r="P4119">
        <v>24946702</v>
      </c>
      <c r="Q4119" t="s">
        <v>12253</v>
      </c>
      <c r="R4119">
        <v>234</v>
      </c>
      <c r="S4119">
        <v>77</v>
      </c>
    </row>
    <row r="4120" spans="1:19">
      <c r="A4120" t="s">
        <v>28</v>
      </c>
      <c r="B4120" t="s">
        <v>29</v>
      </c>
      <c r="C4120" t="s">
        <v>22</v>
      </c>
      <c r="D4120" t="s">
        <v>23</v>
      </c>
      <c r="E4120" t="s">
        <v>5</v>
      </c>
      <c r="G4120" t="s">
        <v>24</v>
      </c>
      <c r="H4120">
        <v>773846</v>
      </c>
      <c r="I4120">
        <v>774076</v>
      </c>
      <c r="J4120" t="s">
        <v>25</v>
      </c>
      <c r="K4120" t="s">
        <v>2766</v>
      </c>
      <c r="L4120" t="s">
        <v>2766</v>
      </c>
      <c r="N4120" t="s">
        <v>49</v>
      </c>
      <c r="P4120">
        <v>24949181</v>
      </c>
      <c r="Q4120" t="s">
        <v>2764</v>
      </c>
      <c r="R4120">
        <v>231</v>
      </c>
      <c r="S4120">
        <v>76</v>
      </c>
    </row>
    <row r="4121" spans="1:19">
      <c r="A4121" t="s">
        <v>28</v>
      </c>
      <c r="B4121" t="s">
        <v>29</v>
      </c>
      <c r="C4121" t="s">
        <v>22</v>
      </c>
      <c r="D4121" t="s">
        <v>23</v>
      </c>
      <c r="E4121" t="s">
        <v>5</v>
      </c>
      <c r="G4121" t="s">
        <v>24</v>
      </c>
      <c r="H4121">
        <v>2327365</v>
      </c>
      <c r="I4121">
        <v>2327595</v>
      </c>
      <c r="J4121" t="s">
        <v>41</v>
      </c>
      <c r="K4121" t="s">
        <v>7700</v>
      </c>
      <c r="L4121" t="s">
        <v>7700</v>
      </c>
      <c r="N4121" t="s">
        <v>49</v>
      </c>
      <c r="P4121">
        <v>24945724</v>
      </c>
      <c r="Q4121" t="s">
        <v>7698</v>
      </c>
      <c r="R4121">
        <v>231</v>
      </c>
      <c r="S4121">
        <v>76</v>
      </c>
    </row>
    <row r="4122" spans="1:19">
      <c r="A4122" t="s">
        <v>28</v>
      </c>
      <c r="B4122" t="s">
        <v>29</v>
      </c>
      <c r="C4122" t="s">
        <v>22</v>
      </c>
      <c r="D4122" t="s">
        <v>23</v>
      </c>
      <c r="E4122" t="s">
        <v>5</v>
      </c>
      <c r="G4122" t="s">
        <v>24</v>
      </c>
      <c r="H4122">
        <v>2425881</v>
      </c>
      <c r="I4122">
        <v>2426111</v>
      </c>
      <c r="J4122" t="s">
        <v>25</v>
      </c>
      <c r="K4122" t="s">
        <v>8048</v>
      </c>
      <c r="L4122" t="s">
        <v>8048</v>
      </c>
      <c r="N4122" t="s">
        <v>49</v>
      </c>
      <c r="P4122">
        <v>32802449</v>
      </c>
      <c r="Q4122" t="s">
        <v>8047</v>
      </c>
      <c r="R4122">
        <v>231</v>
      </c>
      <c r="S4122">
        <v>76</v>
      </c>
    </row>
    <row r="4123" spans="1:19">
      <c r="A4123" t="s">
        <v>28</v>
      </c>
      <c r="B4123" t="s">
        <v>29</v>
      </c>
      <c r="C4123" t="s">
        <v>22</v>
      </c>
      <c r="D4123" t="s">
        <v>23</v>
      </c>
      <c r="E4123" t="s">
        <v>5</v>
      </c>
      <c r="G4123" t="s">
        <v>24</v>
      </c>
      <c r="H4123">
        <v>4158482</v>
      </c>
      <c r="I4123">
        <v>4158712</v>
      </c>
      <c r="J4123" t="s">
        <v>25</v>
      </c>
      <c r="K4123" t="s">
        <v>13717</v>
      </c>
      <c r="L4123" t="s">
        <v>13717</v>
      </c>
      <c r="N4123" t="s">
        <v>13718</v>
      </c>
      <c r="P4123">
        <v>31478316</v>
      </c>
      <c r="Q4123" t="s">
        <v>13715</v>
      </c>
      <c r="R4123">
        <v>231</v>
      </c>
      <c r="S4123">
        <v>76</v>
      </c>
    </row>
    <row r="4124" spans="1:19">
      <c r="A4124" t="s">
        <v>28</v>
      </c>
      <c r="B4124" t="s">
        <v>29</v>
      </c>
      <c r="C4124" t="s">
        <v>22</v>
      </c>
      <c r="D4124" t="s">
        <v>23</v>
      </c>
      <c r="E4124" t="s">
        <v>5</v>
      </c>
      <c r="G4124" t="s">
        <v>24</v>
      </c>
      <c r="H4124">
        <v>4672959</v>
      </c>
      <c r="I4124">
        <v>4673189</v>
      </c>
      <c r="J4124" t="s">
        <v>41</v>
      </c>
      <c r="K4124" t="s">
        <v>15418</v>
      </c>
      <c r="L4124" t="s">
        <v>15418</v>
      </c>
      <c r="N4124" t="s">
        <v>15419</v>
      </c>
      <c r="P4124">
        <v>24946924</v>
      </c>
      <c r="Q4124" t="s">
        <v>15416</v>
      </c>
      <c r="R4124">
        <v>231</v>
      </c>
      <c r="S4124">
        <v>76</v>
      </c>
    </row>
    <row r="4125" spans="1:19">
      <c r="A4125" t="s">
        <v>28</v>
      </c>
      <c r="B4125" t="s">
        <v>29</v>
      </c>
      <c r="C4125" t="s">
        <v>22</v>
      </c>
      <c r="D4125" t="s">
        <v>23</v>
      </c>
      <c r="E4125" t="s">
        <v>5</v>
      </c>
      <c r="G4125" t="s">
        <v>24</v>
      </c>
      <c r="H4125">
        <v>471590</v>
      </c>
      <c r="I4125">
        <v>471817</v>
      </c>
      <c r="J4125" t="s">
        <v>41</v>
      </c>
      <c r="K4125" t="s">
        <v>1676</v>
      </c>
      <c r="L4125" t="s">
        <v>1676</v>
      </c>
      <c r="N4125" t="s">
        <v>1677</v>
      </c>
      <c r="P4125">
        <v>24947029</v>
      </c>
      <c r="Q4125" t="s">
        <v>1674</v>
      </c>
      <c r="R4125">
        <v>228</v>
      </c>
      <c r="S4125">
        <v>75</v>
      </c>
    </row>
    <row r="4126" spans="1:19">
      <c r="A4126" t="s">
        <v>28</v>
      </c>
      <c r="B4126" t="s">
        <v>29</v>
      </c>
      <c r="C4126" t="s">
        <v>22</v>
      </c>
      <c r="D4126" t="s">
        <v>23</v>
      </c>
      <c r="E4126" t="s">
        <v>5</v>
      </c>
      <c r="G4126" t="s">
        <v>24</v>
      </c>
      <c r="H4126">
        <v>2523693</v>
      </c>
      <c r="I4126">
        <v>2523920</v>
      </c>
      <c r="J4126" t="s">
        <v>25</v>
      </c>
      <c r="K4126" t="s">
        <v>8334</v>
      </c>
      <c r="L4126" t="s">
        <v>8334</v>
      </c>
      <c r="N4126" t="s">
        <v>49</v>
      </c>
      <c r="P4126">
        <v>24949310</v>
      </c>
      <c r="Q4126" t="s">
        <v>8332</v>
      </c>
      <c r="R4126">
        <v>228</v>
      </c>
      <c r="S4126">
        <v>75</v>
      </c>
    </row>
    <row r="4127" spans="1:19">
      <c r="A4127" t="s">
        <v>28</v>
      </c>
      <c r="B4127" t="s">
        <v>29</v>
      </c>
      <c r="C4127" t="s">
        <v>22</v>
      </c>
      <c r="D4127" t="s">
        <v>23</v>
      </c>
      <c r="E4127" t="s">
        <v>5</v>
      </c>
      <c r="G4127" t="s">
        <v>24</v>
      </c>
      <c r="H4127">
        <v>3513283</v>
      </c>
      <c r="I4127">
        <v>3513510</v>
      </c>
      <c r="J4127" t="s">
        <v>25</v>
      </c>
      <c r="K4127" t="s">
        <v>11469</v>
      </c>
      <c r="L4127" t="s">
        <v>11469</v>
      </c>
      <c r="N4127" t="s">
        <v>11470</v>
      </c>
      <c r="P4127">
        <v>24948729</v>
      </c>
      <c r="Q4127" t="s">
        <v>11468</v>
      </c>
      <c r="R4127">
        <v>228</v>
      </c>
      <c r="S4127">
        <v>75</v>
      </c>
    </row>
    <row r="4128" spans="1:19">
      <c r="A4128" t="s">
        <v>28</v>
      </c>
      <c r="B4128" t="s">
        <v>29</v>
      </c>
      <c r="C4128" t="s">
        <v>22</v>
      </c>
      <c r="D4128" t="s">
        <v>23</v>
      </c>
      <c r="E4128" t="s">
        <v>5</v>
      </c>
      <c r="G4128" t="s">
        <v>24</v>
      </c>
      <c r="H4128">
        <v>3938126</v>
      </c>
      <c r="I4128">
        <v>3938353</v>
      </c>
      <c r="J4128" t="s">
        <v>41</v>
      </c>
      <c r="K4128" t="s">
        <v>12925</v>
      </c>
      <c r="L4128" t="s">
        <v>12925</v>
      </c>
      <c r="N4128" t="s">
        <v>12926</v>
      </c>
      <c r="O4128" t="s">
        <v>12922</v>
      </c>
      <c r="P4128">
        <v>24945969</v>
      </c>
      <c r="Q4128" t="s">
        <v>12923</v>
      </c>
      <c r="R4128">
        <v>228</v>
      </c>
      <c r="S4128">
        <v>75</v>
      </c>
    </row>
    <row r="4129" spans="1:19">
      <c r="A4129" t="s">
        <v>28</v>
      </c>
      <c r="B4129" t="s">
        <v>29</v>
      </c>
      <c r="C4129" t="s">
        <v>22</v>
      </c>
      <c r="D4129" t="s">
        <v>23</v>
      </c>
      <c r="E4129" t="s">
        <v>5</v>
      </c>
      <c r="G4129" t="s">
        <v>24</v>
      </c>
      <c r="H4129">
        <v>2437791</v>
      </c>
      <c r="I4129">
        <v>2438015</v>
      </c>
      <c r="J4129" t="s">
        <v>25</v>
      </c>
      <c r="K4129" t="s">
        <v>8081</v>
      </c>
      <c r="L4129" t="s">
        <v>8081</v>
      </c>
      <c r="N4129" t="s">
        <v>49</v>
      </c>
      <c r="P4129">
        <v>24946485</v>
      </c>
      <c r="Q4129" t="s">
        <v>8079</v>
      </c>
      <c r="R4129">
        <v>225</v>
      </c>
      <c r="S4129">
        <v>74</v>
      </c>
    </row>
    <row r="4130" spans="1:19">
      <c r="A4130" t="s">
        <v>28</v>
      </c>
      <c r="B4130" t="s">
        <v>29</v>
      </c>
      <c r="C4130" t="s">
        <v>22</v>
      </c>
      <c r="D4130" t="s">
        <v>23</v>
      </c>
      <c r="E4130" t="s">
        <v>5</v>
      </c>
      <c r="G4130" t="s">
        <v>24</v>
      </c>
      <c r="H4130">
        <v>4653539</v>
      </c>
      <c r="I4130">
        <v>4653763</v>
      </c>
      <c r="J4130" t="s">
        <v>41</v>
      </c>
      <c r="K4130" t="s">
        <v>15353</v>
      </c>
      <c r="L4130" t="s">
        <v>15353</v>
      </c>
      <c r="N4130" t="s">
        <v>49</v>
      </c>
      <c r="P4130">
        <v>24948902</v>
      </c>
      <c r="Q4130" t="s">
        <v>15351</v>
      </c>
      <c r="R4130">
        <v>225</v>
      </c>
      <c r="S4130">
        <v>74</v>
      </c>
    </row>
    <row r="4131" spans="1:19">
      <c r="A4131" t="s">
        <v>28</v>
      </c>
      <c r="B4131" t="s">
        <v>29</v>
      </c>
      <c r="C4131" t="s">
        <v>22</v>
      </c>
      <c r="D4131" t="s">
        <v>23</v>
      </c>
      <c r="E4131" t="s">
        <v>5</v>
      </c>
      <c r="G4131" t="s">
        <v>24</v>
      </c>
      <c r="H4131">
        <v>370614</v>
      </c>
      <c r="I4131">
        <v>370835</v>
      </c>
      <c r="J4131" t="s">
        <v>41</v>
      </c>
      <c r="K4131" t="s">
        <v>1306</v>
      </c>
      <c r="L4131" t="s">
        <v>1306</v>
      </c>
      <c r="N4131" t="s">
        <v>49</v>
      </c>
      <c r="P4131">
        <v>24949505</v>
      </c>
      <c r="Q4131" t="s">
        <v>1304</v>
      </c>
      <c r="R4131">
        <v>222</v>
      </c>
      <c r="S4131">
        <v>73</v>
      </c>
    </row>
    <row r="4132" spans="1:19">
      <c r="A4132" t="s">
        <v>28</v>
      </c>
      <c r="B4132" t="s">
        <v>29</v>
      </c>
      <c r="C4132" t="s">
        <v>22</v>
      </c>
      <c r="D4132" t="s">
        <v>23</v>
      </c>
      <c r="E4132" t="s">
        <v>5</v>
      </c>
      <c r="G4132" t="s">
        <v>24</v>
      </c>
      <c r="H4132">
        <v>2337595</v>
      </c>
      <c r="I4132">
        <v>2337816</v>
      </c>
      <c r="J4132" t="s">
        <v>25</v>
      </c>
      <c r="K4132" t="s">
        <v>7746</v>
      </c>
      <c r="L4132" t="s">
        <v>7746</v>
      </c>
      <c r="N4132" t="s">
        <v>49</v>
      </c>
      <c r="P4132">
        <v>24947505</v>
      </c>
      <c r="Q4132" t="s">
        <v>7744</v>
      </c>
      <c r="R4132">
        <v>222</v>
      </c>
      <c r="S4132">
        <v>73</v>
      </c>
    </row>
    <row r="4133" spans="1:19">
      <c r="A4133" t="s">
        <v>28</v>
      </c>
      <c r="B4133" t="s">
        <v>29</v>
      </c>
      <c r="C4133" t="s">
        <v>22</v>
      </c>
      <c r="D4133" t="s">
        <v>23</v>
      </c>
      <c r="E4133" t="s">
        <v>5</v>
      </c>
      <c r="G4133" t="s">
        <v>24</v>
      </c>
      <c r="H4133">
        <v>2803440</v>
      </c>
      <c r="I4133">
        <v>2803661</v>
      </c>
      <c r="J4133" t="s">
        <v>41</v>
      </c>
      <c r="K4133" t="s">
        <v>9243</v>
      </c>
      <c r="L4133" t="s">
        <v>9243</v>
      </c>
      <c r="N4133" t="s">
        <v>9244</v>
      </c>
      <c r="P4133">
        <v>24948399</v>
      </c>
      <c r="Q4133" t="s">
        <v>9241</v>
      </c>
      <c r="R4133">
        <v>222</v>
      </c>
      <c r="S4133">
        <v>73</v>
      </c>
    </row>
    <row r="4134" spans="1:19">
      <c r="A4134" t="s">
        <v>28</v>
      </c>
      <c r="B4134" t="s">
        <v>29</v>
      </c>
      <c r="C4134" t="s">
        <v>22</v>
      </c>
      <c r="D4134" t="s">
        <v>23</v>
      </c>
      <c r="E4134" t="s">
        <v>5</v>
      </c>
      <c r="G4134" t="s">
        <v>24</v>
      </c>
      <c r="H4134">
        <v>2923753</v>
      </c>
      <c r="I4134">
        <v>2923974</v>
      </c>
      <c r="J4134" t="s">
        <v>41</v>
      </c>
      <c r="K4134" t="s">
        <v>9602</v>
      </c>
      <c r="L4134" t="s">
        <v>9602</v>
      </c>
      <c r="N4134" t="s">
        <v>49</v>
      </c>
      <c r="P4134">
        <v>24947020</v>
      </c>
      <c r="Q4134" t="s">
        <v>9600</v>
      </c>
      <c r="R4134">
        <v>222</v>
      </c>
      <c r="S4134">
        <v>73</v>
      </c>
    </row>
    <row r="4135" spans="1:19">
      <c r="A4135" t="s">
        <v>28</v>
      </c>
      <c r="B4135" t="s">
        <v>29</v>
      </c>
      <c r="C4135" t="s">
        <v>22</v>
      </c>
      <c r="D4135" t="s">
        <v>23</v>
      </c>
      <c r="E4135" t="s">
        <v>5</v>
      </c>
      <c r="G4135" t="s">
        <v>24</v>
      </c>
      <c r="H4135">
        <v>3490982</v>
      </c>
      <c r="I4135">
        <v>3491203</v>
      </c>
      <c r="J4135" t="s">
        <v>25</v>
      </c>
      <c r="K4135" t="s">
        <v>11392</v>
      </c>
      <c r="L4135" t="s">
        <v>11392</v>
      </c>
      <c r="N4135" t="s">
        <v>6586</v>
      </c>
      <c r="P4135">
        <v>24946025</v>
      </c>
      <c r="Q4135" t="s">
        <v>11390</v>
      </c>
      <c r="R4135">
        <v>222</v>
      </c>
      <c r="S4135">
        <v>73</v>
      </c>
    </row>
    <row r="4136" spans="1:19">
      <c r="A4136" t="s">
        <v>28</v>
      </c>
      <c r="B4136" t="s">
        <v>29</v>
      </c>
      <c r="C4136" t="s">
        <v>22</v>
      </c>
      <c r="D4136" t="s">
        <v>23</v>
      </c>
      <c r="E4136" t="s">
        <v>5</v>
      </c>
      <c r="G4136" t="s">
        <v>24</v>
      </c>
      <c r="H4136">
        <v>278621</v>
      </c>
      <c r="I4136">
        <v>278839</v>
      </c>
      <c r="J4136" t="s">
        <v>25</v>
      </c>
      <c r="K4136" t="s">
        <v>992</v>
      </c>
      <c r="L4136" t="s">
        <v>992</v>
      </c>
      <c r="N4136" t="s">
        <v>49</v>
      </c>
      <c r="P4136">
        <v>24945375</v>
      </c>
      <c r="Q4136" t="s">
        <v>990</v>
      </c>
      <c r="R4136">
        <v>219</v>
      </c>
      <c r="S4136">
        <v>72</v>
      </c>
    </row>
    <row r="4137" spans="1:19">
      <c r="A4137" t="s">
        <v>28</v>
      </c>
      <c r="B4137" t="s">
        <v>29</v>
      </c>
      <c r="C4137" t="s">
        <v>22</v>
      </c>
      <c r="D4137" t="s">
        <v>23</v>
      </c>
      <c r="E4137" t="s">
        <v>5</v>
      </c>
      <c r="G4137" t="s">
        <v>24</v>
      </c>
      <c r="H4137">
        <v>391391</v>
      </c>
      <c r="I4137">
        <v>391609</v>
      </c>
      <c r="J4137" t="s">
        <v>25</v>
      </c>
      <c r="K4137" t="s">
        <v>1385</v>
      </c>
      <c r="L4137" t="s">
        <v>1385</v>
      </c>
      <c r="N4137" t="s">
        <v>49</v>
      </c>
      <c r="P4137">
        <v>24947571</v>
      </c>
      <c r="Q4137" t="s">
        <v>1383</v>
      </c>
      <c r="R4137">
        <v>219</v>
      </c>
      <c r="S4137">
        <v>72</v>
      </c>
    </row>
    <row r="4138" spans="1:19">
      <c r="A4138" t="s">
        <v>28</v>
      </c>
      <c r="B4138" t="s">
        <v>29</v>
      </c>
      <c r="C4138" t="s">
        <v>22</v>
      </c>
      <c r="D4138" t="s">
        <v>23</v>
      </c>
      <c r="E4138" t="s">
        <v>5</v>
      </c>
      <c r="G4138" t="s">
        <v>24</v>
      </c>
      <c r="H4138">
        <v>678312</v>
      </c>
      <c r="I4138">
        <v>678530</v>
      </c>
      <c r="J4138" t="s">
        <v>41</v>
      </c>
      <c r="K4138" t="s">
        <v>2392</v>
      </c>
      <c r="L4138" t="s">
        <v>2392</v>
      </c>
      <c r="N4138" t="s">
        <v>2393</v>
      </c>
      <c r="P4138">
        <v>24949366</v>
      </c>
      <c r="Q4138" t="s">
        <v>2390</v>
      </c>
      <c r="R4138">
        <v>219</v>
      </c>
      <c r="S4138">
        <v>72</v>
      </c>
    </row>
    <row r="4139" spans="1:19">
      <c r="A4139" t="s">
        <v>28</v>
      </c>
      <c r="B4139" t="s">
        <v>29</v>
      </c>
      <c r="C4139" t="s">
        <v>22</v>
      </c>
      <c r="D4139" t="s">
        <v>23</v>
      </c>
      <c r="E4139" t="s">
        <v>5</v>
      </c>
      <c r="G4139" t="s">
        <v>24</v>
      </c>
      <c r="H4139">
        <v>3854191</v>
      </c>
      <c r="I4139">
        <v>3854409</v>
      </c>
      <c r="J4139" t="s">
        <v>41</v>
      </c>
      <c r="K4139" t="s">
        <v>12588</v>
      </c>
      <c r="L4139" t="s">
        <v>12588</v>
      </c>
      <c r="N4139" t="s">
        <v>49</v>
      </c>
      <c r="P4139">
        <v>24948931</v>
      </c>
      <c r="Q4139" t="s">
        <v>12587</v>
      </c>
      <c r="R4139">
        <v>219</v>
      </c>
      <c r="S4139">
        <v>72</v>
      </c>
    </row>
    <row r="4140" spans="1:19">
      <c r="A4140" t="s">
        <v>28</v>
      </c>
      <c r="B4140" t="s">
        <v>29</v>
      </c>
      <c r="C4140" t="s">
        <v>22</v>
      </c>
      <c r="D4140" t="s">
        <v>23</v>
      </c>
      <c r="E4140" t="s">
        <v>5</v>
      </c>
      <c r="G4140" t="s">
        <v>24</v>
      </c>
      <c r="H4140">
        <v>4504654</v>
      </c>
      <c r="I4140">
        <v>4504872</v>
      </c>
      <c r="J4140" t="s">
        <v>41</v>
      </c>
      <c r="K4140" t="s">
        <v>14792</v>
      </c>
      <c r="L4140" t="s">
        <v>14792</v>
      </c>
      <c r="N4140" t="s">
        <v>6856</v>
      </c>
      <c r="P4140">
        <v>24946508</v>
      </c>
      <c r="Q4140" t="s">
        <v>14790</v>
      </c>
      <c r="R4140">
        <v>219</v>
      </c>
      <c r="S4140">
        <v>72</v>
      </c>
    </row>
    <row r="4141" spans="1:19">
      <c r="A4141" t="s">
        <v>28</v>
      </c>
      <c r="B4141" t="s">
        <v>29</v>
      </c>
      <c r="C4141" t="s">
        <v>22</v>
      </c>
      <c r="D4141" t="s">
        <v>23</v>
      </c>
      <c r="E4141" t="s">
        <v>5</v>
      </c>
      <c r="G4141" t="s">
        <v>24</v>
      </c>
      <c r="H4141">
        <v>369635</v>
      </c>
      <c r="I4141">
        <v>369850</v>
      </c>
      <c r="J4141" t="s">
        <v>41</v>
      </c>
      <c r="K4141" t="s">
        <v>1298</v>
      </c>
      <c r="L4141" t="s">
        <v>1298</v>
      </c>
      <c r="N4141" t="s">
        <v>49</v>
      </c>
      <c r="P4141">
        <v>24945827</v>
      </c>
      <c r="Q4141" t="s">
        <v>1297</v>
      </c>
      <c r="R4141">
        <v>216</v>
      </c>
      <c r="S4141">
        <v>71</v>
      </c>
    </row>
    <row r="4142" spans="1:19">
      <c r="A4142" t="s">
        <v>28</v>
      </c>
      <c r="B4142" t="s">
        <v>29</v>
      </c>
      <c r="C4142" t="s">
        <v>22</v>
      </c>
      <c r="D4142" t="s">
        <v>23</v>
      </c>
      <c r="E4142" t="s">
        <v>5</v>
      </c>
      <c r="G4142" t="s">
        <v>24</v>
      </c>
      <c r="H4142">
        <v>436008</v>
      </c>
      <c r="I4142">
        <v>436223</v>
      </c>
      <c r="J4142" t="s">
        <v>25</v>
      </c>
      <c r="K4142" t="s">
        <v>1540</v>
      </c>
      <c r="L4142" t="s">
        <v>1540</v>
      </c>
      <c r="N4142" t="s">
        <v>316</v>
      </c>
      <c r="P4142">
        <v>24946665</v>
      </c>
      <c r="Q4142" t="s">
        <v>1538</v>
      </c>
      <c r="R4142">
        <v>216</v>
      </c>
      <c r="S4142">
        <v>71</v>
      </c>
    </row>
    <row r="4143" spans="1:19">
      <c r="A4143" t="s">
        <v>28</v>
      </c>
      <c r="B4143" t="s">
        <v>29</v>
      </c>
      <c r="C4143" t="s">
        <v>22</v>
      </c>
      <c r="D4143" t="s">
        <v>23</v>
      </c>
      <c r="E4143" t="s">
        <v>5</v>
      </c>
      <c r="G4143" t="s">
        <v>24</v>
      </c>
      <c r="H4143">
        <v>1786722</v>
      </c>
      <c r="I4143">
        <v>1786937</v>
      </c>
      <c r="J4143" t="s">
        <v>25</v>
      </c>
      <c r="K4143" t="s">
        <v>6026</v>
      </c>
      <c r="L4143" t="s">
        <v>6026</v>
      </c>
      <c r="N4143" t="s">
        <v>49</v>
      </c>
      <c r="P4143">
        <v>24948027</v>
      </c>
      <c r="Q4143" t="s">
        <v>6024</v>
      </c>
      <c r="R4143">
        <v>216</v>
      </c>
      <c r="S4143">
        <v>71</v>
      </c>
    </row>
    <row r="4144" spans="1:19">
      <c r="A4144" t="s">
        <v>28</v>
      </c>
      <c r="B4144" t="s">
        <v>29</v>
      </c>
      <c r="C4144" t="s">
        <v>22</v>
      </c>
      <c r="D4144" t="s">
        <v>23</v>
      </c>
      <c r="E4144" t="s">
        <v>5</v>
      </c>
      <c r="G4144" t="s">
        <v>24</v>
      </c>
      <c r="H4144">
        <v>1831215</v>
      </c>
      <c r="I4144">
        <v>1831430</v>
      </c>
      <c r="J4144" t="s">
        <v>25</v>
      </c>
      <c r="K4144" t="s">
        <v>6164</v>
      </c>
      <c r="L4144" t="s">
        <v>6164</v>
      </c>
      <c r="N4144" t="s">
        <v>6165</v>
      </c>
      <c r="P4144">
        <v>24948132</v>
      </c>
      <c r="Q4144" t="s">
        <v>6162</v>
      </c>
      <c r="R4144">
        <v>216</v>
      </c>
      <c r="S4144">
        <v>71</v>
      </c>
    </row>
    <row r="4145" spans="1:19">
      <c r="A4145" t="s">
        <v>28</v>
      </c>
      <c r="B4145" t="s">
        <v>29</v>
      </c>
      <c r="C4145" t="s">
        <v>22</v>
      </c>
      <c r="D4145" t="s">
        <v>23</v>
      </c>
      <c r="E4145" t="s">
        <v>5</v>
      </c>
      <c r="G4145" t="s">
        <v>24</v>
      </c>
      <c r="H4145">
        <v>1898765</v>
      </c>
      <c r="I4145">
        <v>1898980</v>
      </c>
      <c r="J4145" t="s">
        <v>25</v>
      </c>
      <c r="K4145" t="s">
        <v>6362</v>
      </c>
      <c r="L4145" t="s">
        <v>6362</v>
      </c>
      <c r="N4145" t="s">
        <v>6363</v>
      </c>
      <c r="P4145">
        <v>24947124</v>
      </c>
      <c r="Q4145" t="s">
        <v>6360</v>
      </c>
      <c r="R4145">
        <v>216</v>
      </c>
      <c r="S4145">
        <v>71</v>
      </c>
    </row>
    <row r="4146" spans="1:19">
      <c r="A4146" t="s">
        <v>28</v>
      </c>
      <c r="B4146" t="s">
        <v>29</v>
      </c>
      <c r="C4146" t="s">
        <v>22</v>
      </c>
      <c r="D4146" t="s">
        <v>23</v>
      </c>
      <c r="E4146" t="s">
        <v>5</v>
      </c>
      <c r="G4146" t="s">
        <v>24</v>
      </c>
      <c r="H4146">
        <v>2126082</v>
      </c>
      <c r="I4146">
        <v>2126297</v>
      </c>
      <c r="J4146" t="s">
        <v>25</v>
      </c>
      <c r="K4146" t="s">
        <v>7045</v>
      </c>
      <c r="L4146" t="s">
        <v>7045</v>
      </c>
      <c r="N4146" t="s">
        <v>49</v>
      </c>
      <c r="P4146">
        <v>24948590</v>
      </c>
      <c r="Q4146" t="s">
        <v>7043</v>
      </c>
      <c r="R4146">
        <v>216</v>
      </c>
      <c r="S4146">
        <v>71</v>
      </c>
    </row>
    <row r="4147" spans="1:19">
      <c r="A4147" t="s">
        <v>28</v>
      </c>
      <c r="B4147" t="s">
        <v>29</v>
      </c>
      <c r="C4147" t="s">
        <v>22</v>
      </c>
      <c r="D4147" t="s">
        <v>23</v>
      </c>
      <c r="E4147" t="s">
        <v>5</v>
      </c>
      <c r="G4147" t="s">
        <v>24</v>
      </c>
      <c r="H4147">
        <v>2382113</v>
      </c>
      <c r="I4147">
        <v>2382328</v>
      </c>
      <c r="J4147" t="s">
        <v>25</v>
      </c>
      <c r="K4147" t="s">
        <v>7948</v>
      </c>
      <c r="L4147" t="s">
        <v>7948</v>
      </c>
      <c r="N4147" t="s">
        <v>49</v>
      </c>
      <c r="P4147">
        <v>24948010</v>
      </c>
      <c r="Q4147" t="s">
        <v>7946</v>
      </c>
      <c r="R4147">
        <v>216</v>
      </c>
      <c r="S4147">
        <v>71</v>
      </c>
    </row>
    <row r="4148" spans="1:19">
      <c r="A4148" t="s">
        <v>28</v>
      </c>
      <c r="B4148" t="s">
        <v>29</v>
      </c>
      <c r="C4148" t="s">
        <v>22</v>
      </c>
      <c r="D4148" t="s">
        <v>23</v>
      </c>
      <c r="E4148" t="s">
        <v>5</v>
      </c>
      <c r="G4148" t="s">
        <v>24</v>
      </c>
      <c r="H4148">
        <v>2466771</v>
      </c>
      <c r="I4148">
        <v>2466986</v>
      </c>
      <c r="J4148" t="s">
        <v>41</v>
      </c>
      <c r="K4148" t="s">
        <v>8164</v>
      </c>
      <c r="L4148" t="s">
        <v>8164</v>
      </c>
      <c r="N4148" t="s">
        <v>49</v>
      </c>
      <c r="P4148">
        <v>31478277</v>
      </c>
      <c r="Q4148" t="s">
        <v>8162</v>
      </c>
      <c r="R4148">
        <v>216</v>
      </c>
      <c r="S4148">
        <v>71</v>
      </c>
    </row>
    <row r="4149" spans="1:19">
      <c r="A4149" t="s">
        <v>28</v>
      </c>
      <c r="B4149" t="s">
        <v>29</v>
      </c>
      <c r="C4149" t="s">
        <v>22</v>
      </c>
      <c r="D4149" t="s">
        <v>23</v>
      </c>
      <c r="E4149" t="s">
        <v>5</v>
      </c>
      <c r="G4149" t="s">
        <v>24</v>
      </c>
      <c r="H4149">
        <v>2470488</v>
      </c>
      <c r="I4149">
        <v>2470703</v>
      </c>
      <c r="J4149" t="s">
        <v>41</v>
      </c>
      <c r="K4149" t="s">
        <v>8174</v>
      </c>
      <c r="L4149" t="s">
        <v>8174</v>
      </c>
      <c r="N4149" t="s">
        <v>49</v>
      </c>
      <c r="P4149">
        <v>24948524</v>
      </c>
      <c r="Q4149" t="s">
        <v>8173</v>
      </c>
      <c r="R4149">
        <v>216</v>
      </c>
      <c r="S4149">
        <v>71</v>
      </c>
    </row>
    <row r="4150" spans="1:19">
      <c r="A4150" t="s">
        <v>28</v>
      </c>
      <c r="B4150" t="s">
        <v>29</v>
      </c>
      <c r="C4150" t="s">
        <v>22</v>
      </c>
      <c r="D4150" t="s">
        <v>23</v>
      </c>
      <c r="E4150" t="s">
        <v>5</v>
      </c>
      <c r="G4150" t="s">
        <v>24</v>
      </c>
      <c r="H4150">
        <v>2509974</v>
      </c>
      <c r="I4150">
        <v>2510189</v>
      </c>
      <c r="J4150" t="s">
        <v>41</v>
      </c>
      <c r="K4150" t="s">
        <v>8282</v>
      </c>
      <c r="L4150" t="s">
        <v>8282</v>
      </c>
      <c r="N4150" t="s">
        <v>49</v>
      </c>
      <c r="P4150">
        <v>25392832</v>
      </c>
      <c r="Q4150" t="s">
        <v>8281</v>
      </c>
      <c r="R4150">
        <v>216</v>
      </c>
      <c r="S4150">
        <v>71</v>
      </c>
    </row>
    <row r="4151" spans="1:19">
      <c r="A4151" t="s">
        <v>28</v>
      </c>
      <c r="B4151" t="s">
        <v>29</v>
      </c>
      <c r="C4151" t="s">
        <v>22</v>
      </c>
      <c r="D4151" t="s">
        <v>23</v>
      </c>
      <c r="E4151" t="s">
        <v>5</v>
      </c>
      <c r="G4151" t="s">
        <v>24</v>
      </c>
      <c r="H4151">
        <v>2518956</v>
      </c>
      <c r="I4151">
        <v>2519171</v>
      </c>
      <c r="J4151" t="s">
        <v>41</v>
      </c>
      <c r="K4151" t="s">
        <v>8316</v>
      </c>
      <c r="L4151" t="s">
        <v>8316</v>
      </c>
      <c r="N4151" t="s">
        <v>8317</v>
      </c>
      <c r="P4151">
        <v>24945924</v>
      </c>
      <c r="Q4151" t="s">
        <v>8314</v>
      </c>
      <c r="R4151">
        <v>216</v>
      </c>
      <c r="S4151">
        <v>71</v>
      </c>
    </row>
    <row r="4152" spans="1:19">
      <c r="A4152" t="s">
        <v>28</v>
      </c>
      <c r="B4152" t="s">
        <v>29</v>
      </c>
      <c r="C4152" t="s">
        <v>22</v>
      </c>
      <c r="D4152" t="s">
        <v>23</v>
      </c>
      <c r="E4152" t="s">
        <v>5</v>
      </c>
      <c r="G4152" t="s">
        <v>24</v>
      </c>
      <c r="H4152">
        <v>2787301</v>
      </c>
      <c r="I4152">
        <v>2787516</v>
      </c>
      <c r="J4152" t="s">
        <v>25</v>
      </c>
      <c r="K4152" t="s">
        <v>9202</v>
      </c>
      <c r="L4152" t="s">
        <v>9202</v>
      </c>
      <c r="N4152" t="s">
        <v>9203</v>
      </c>
      <c r="P4152">
        <v>24947637</v>
      </c>
      <c r="Q4152" t="s">
        <v>9200</v>
      </c>
      <c r="R4152">
        <v>216</v>
      </c>
      <c r="S4152">
        <v>71</v>
      </c>
    </row>
    <row r="4153" spans="1:19">
      <c r="A4153" t="s">
        <v>28</v>
      </c>
      <c r="B4153" t="s">
        <v>29</v>
      </c>
      <c r="C4153" t="s">
        <v>22</v>
      </c>
      <c r="D4153" t="s">
        <v>23</v>
      </c>
      <c r="E4153" t="s">
        <v>5</v>
      </c>
      <c r="G4153" t="s">
        <v>24</v>
      </c>
      <c r="H4153">
        <v>3071032</v>
      </c>
      <c r="I4153">
        <v>3071247</v>
      </c>
      <c r="J4153" t="s">
        <v>41</v>
      </c>
      <c r="K4153" t="s">
        <v>9995</v>
      </c>
      <c r="L4153" t="s">
        <v>9995</v>
      </c>
      <c r="N4153" t="s">
        <v>49</v>
      </c>
      <c r="P4153">
        <v>24947594</v>
      </c>
      <c r="Q4153" t="s">
        <v>9993</v>
      </c>
      <c r="R4153">
        <v>216</v>
      </c>
      <c r="S4153">
        <v>71</v>
      </c>
    </row>
    <row r="4154" spans="1:19">
      <c r="A4154" t="s">
        <v>28</v>
      </c>
      <c r="B4154" t="s">
        <v>29</v>
      </c>
      <c r="C4154" t="s">
        <v>22</v>
      </c>
      <c r="D4154" t="s">
        <v>23</v>
      </c>
      <c r="E4154" t="s">
        <v>5</v>
      </c>
      <c r="G4154" t="s">
        <v>24</v>
      </c>
      <c r="H4154">
        <v>3200473</v>
      </c>
      <c r="I4154">
        <v>3200688</v>
      </c>
      <c r="J4154" t="s">
        <v>25</v>
      </c>
      <c r="K4154" t="s">
        <v>10337</v>
      </c>
      <c r="L4154" t="s">
        <v>10337</v>
      </c>
      <c r="N4154" t="s">
        <v>49</v>
      </c>
      <c r="P4154">
        <v>31478307</v>
      </c>
      <c r="Q4154" t="s">
        <v>10336</v>
      </c>
      <c r="R4154">
        <v>216</v>
      </c>
      <c r="S4154">
        <v>71</v>
      </c>
    </row>
    <row r="4155" spans="1:19">
      <c r="A4155" t="s">
        <v>28</v>
      </c>
      <c r="B4155" t="s">
        <v>29</v>
      </c>
      <c r="C4155" t="s">
        <v>22</v>
      </c>
      <c r="D4155" t="s">
        <v>23</v>
      </c>
      <c r="E4155" t="s">
        <v>5</v>
      </c>
      <c r="G4155" t="s">
        <v>24</v>
      </c>
      <c r="H4155">
        <v>3244300</v>
      </c>
      <c r="I4155">
        <v>3244515</v>
      </c>
      <c r="J4155" t="s">
        <v>41</v>
      </c>
      <c r="K4155" t="s">
        <v>10501</v>
      </c>
      <c r="L4155" t="s">
        <v>10501</v>
      </c>
      <c r="N4155" t="s">
        <v>49</v>
      </c>
      <c r="P4155">
        <v>24947405</v>
      </c>
      <c r="Q4155" t="s">
        <v>10499</v>
      </c>
      <c r="R4155">
        <v>216</v>
      </c>
      <c r="S4155">
        <v>71</v>
      </c>
    </row>
    <row r="4156" spans="1:19">
      <c r="A4156" t="s">
        <v>28</v>
      </c>
      <c r="B4156" t="s">
        <v>29</v>
      </c>
      <c r="C4156" t="s">
        <v>22</v>
      </c>
      <c r="D4156" t="s">
        <v>23</v>
      </c>
      <c r="E4156" t="s">
        <v>5</v>
      </c>
      <c r="G4156" t="s">
        <v>24</v>
      </c>
      <c r="H4156">
        <v>3604190</v>
      </c>
      <c r="I4156">
        <v>3604405</v>
      </c>
      <c r="J4156" t="s">
        <v>41</v>
      </c>
      <c r="K4156" t="s">
        <v>11741</v>
      </c>
      <c r="L4156" t="s">
        <v>11741</v>
      </c>
      <c r="N4156" t="s">
        <v>11742</v>
      </c>
      <c r="P4156">
        <v>24948307</v>
      </c>
      <c r="Q4156" t="s">
        <v>11739</v>
      </c>
      <c r="R4156">
        <v>216</v>
      </c>
      <c r="S4156">
        <v>71</v>
      </c>
    </row>
    <row r="4157" spans="1:19">
      <c r="A4157" t="s">
        <v>28</v>
      </c>
      <c r="B4157" t="s">
        <v>29</v>
      </c>
      <c r="C4157" t="s">
        <v>22</v>
      </c>
      <c r="D4157" t="s">
        <v>23</v>
      </c>
      <c r="E4157" t="s">
        <v>5</v>
      </c>
      <c r="G4157" t="s">
        <v>24</v>
      </c>
      <c r="H4157">
        <v>1312951</v>
      </c>
      <c r="I4157">
        <v>1313163</v>
      </c>
      <c r="J4157" t="s">
        <v>41</v>
      </c>
      <c r="K4157" t="s">
        <v>4552</v>
      </c>
      <c r="L4157" t="s">
        <v>4552</v>
      </c>
      <c r="N4157" t="s">
        <v>49</v>
      </c>
      <c r="P4157">
        <v>31478255</v>
      </c>
      <c r="Q4157" t="s">
        <v>4551</v>
      </c>
      <c r="R4157">
        <v>213</v>
      </c>
      <c r="S4157">
        <v>70</v>
      </c>
    </row>
    <row r="4158" spans="1:19">
      <c r="A4158" t="s">
        <v>28</v>
      </c>
      <c r="B4158" t="s">
        <v>29</v>
      </c>
      <c r="C4158" t="s">
        <v>22</v>
      </c>
      <c r="D4158" t="s">
        <v>23</v>
      </c>
      <c r="E4158" t="s">
        <v>5</v>
      </c>
      <c r="G4158" t="s">
        <v>24</v>
      </c>
      <c r="H4158">
        <v>2068773</v>
      </c>
      <c r="I4158">
        <v>2068985</v>
      </c>
      <c r="J4158" t="s">
        <v>25</v>
      </c>
      <c r="K4158" t="s">
        <v>6868</v>
      </c>
      <c r="L4158" t="s">
        <v>6868</v>
      </c>
      <c r="N4158" t="s">
        <v>6869</v>
      </c>
      <c r="P4158">
        <v>24947681</v>
      </c>
      <c r="Q4158" t="s">
        <v>6866</v>
      </c>
      <c r="R4158">
        <v>213</v>
      </c>
      <c r="S4158">
        <v>70</v>
      </c>
    </row>
    <row r="4159" spans="1:19">
      <c r="A4159" t="s">
        <v>28</v>
      </c>
      <c r="B4159" t="s">
        <v>29</v>
      </c>
      <c r="C4159" t="s">
        <v>22</v>
      </c>
      <c r="D4159" t="s">
        <v>23</v>
      </c>
      <c r="E4159" t="s">
        <v>5</v>
      </c>
      <c r="G4159" t="s">
        <v>24</v>
      </c>
      <c r="H4159">
        <v>2410717</v>
      </c>
      <c r="I4159">
        <v>2410929</v>
      </c>
      <c r="J4159" t="s">
        <v>25</v>
      </c>
      <c r="K4159" t="s">
        <v>8019</v>
      </c>
      <c r="L4159" t="s">
        <v>8019</v>
      </c>
      <c r="N4159" t="s">
        <v>8020</v>
      </c>
      <c r="P4159">
        <v>24949002</v>
      </c>
      <c r="Q4159" t="s">
        <v>8017</v>
      </c>
      <c r="R4159">
        <v>213</v>
      </c>
      <c r="S4159">
        <v>70</v>
      </c>
    </row>
    <row r="4160" spans="1:19">
      <c r="A4160" t="s">
        <v>28</v>
      </c>
      <c r="B4160" t="s">
        <v>29</v>
      </c>
      <c r="C4160" t="s">
        <v>22</v>
      </c>
      <c r="D4160" t="s">
        <v>23</v>
      </c>
      <c r="E4160" t="s">
        <v>5</v>
      </c>
      <c r="G4160" t="s">
        <v>24</v>
      </c>
      <c r="H4160">
        <v>2933825</v>
      </c>
      <c r="I4160">
        <v>2934037</v>
      </c>
      <c r="J4160" t="s">
        <v>41</v>
      </c>
      <c r="K4160" t="s">
        <v>9630</v>
      </c>
      <c r="L4160" t="s">
        <v>9630</v>
      </c>
      <c r="N4160" t="s">
        <v>9631</v>
      </c>
      <c r="P4160">
        <v>24946152</v>
      </c>
      <c r="Q4160" t="s">
        <v>9629</v>
      </c>
      <c r="R4160">
        <v>213</v>
      </c>
      <c r="S4160">
        <v>70</v>
      </c>
    </row>
    <row r="4161" spans="1:19">
      <c r="A4161" t="s">
        <v>28</v>
      </c>
      <c r="B4161" t="s">
        <v>29</v>
      </c>
      <c r="C4161" t="s">
        <v>22</v>
      </c>
      <c r="D4161" t="s">
        <v>23</v>
      </c>
      <c r="E4161" t="s">
        <v>5</v>
      </c>
      <c r="G4161" t="s">
        <v>24</v>
      </c>
      <c r="H4161">
        <v>4064385</v>
      </c>
      <c r="I4161">
        <v>4064597</v>
      </c>
      <c r="J4161" t="s">
        <v>41</v>
      </c>
      <c r="K4161" t="s">
        <v>13389</v>
      </c>
      <c r="L4161" t="s">
        <v>13389</v>
      </c>
      <c r="N4161" t="s">
        <v>13390</v>
      </c>
      <c r="P4161">
        <v>24946325</v>
      </c>
      <c r="Q4161" t="s">
        <v>13387</v>
      </c>
      <c r="R4161">
        <v>213</v>
      </c>
      <c r="S4161">
        <v>70</v>
      </c>
    </row>
    <row r="4162" spans="1:19">
      <c r="A4162" t="s">
        <v>28</v>
      </c>
      <c r="B4162" t="s">
        <v>29</v>
      </c>
      <c r="C4162" t="s">
        <v>22</v>
      </c>
      <c r="D4162" t="s">
        <v>23</v>
      </c>
      <c r="E4162" t="s">
        <v>5</v>
      </c>
      <c r="G4162" t="s">
        <v>24</v>
      </c>
      <c r="H4162">
        <v>4164282</v>
      </c>
      <c r="I4162">
        <v>4164494</v>
      </c>
      <c r="J4162" t="s">
        <v>25</v>
      </c>
      <c r="K4162" t="s">
        <v>13739</v>
      </c>
      <c r="L4162" t="s">
        <v>13739</v>
      </c>
      <c r="N4162" t="s">
        <v>3315</v>
      </c>
      <c r="P4162">
        <v>24946395</v>
      </c>
      <c r="Q4162" t="s">
        <v>13737</v>
      </c>
      <c r="R4162">
        <v>213</v>
      </c>
      <c r="S4162">
        <v>70</v>
      </c>
    </row>
    <row r="4163" spans="1:19">
      <c r="A4163" t="s">
        <v>28</v>
      </c>
      <c r="B4163" t="s">
        <v>29</v>
      </c>
      <c r="C4163" t="s">
        <v>22</v>
      </c>
      <c r="D4163" t="s">
        <v>23</v>
      </c>
      <c r="E4163" t="s">
        <v>5</v>
      </c>
      <c r="G4163" t="s">
        <v>24</v>
      </c>
      <c r="H4163">
        <v>4226426</v>
      </c>
      <c r="I4163">
        <v>4226638</v>
      </c>
      <c r="J4163" t="s">
        <v>41</v>
      </c>
      <c r="K4163" t="s">
        <v>13921</v>
      </c>
      <c r="L4163" t="s">
        <v>13921</v>
      </c>
      <c r="N4163" t="s">
        <v>49</v>
      </c>
      <c r="P4163">
        <v>24948807</v>
      </c>
      <c r="Q4163" t="s">
        <v>13919</v>
      </c>
      <c r="R4163">
        <v>213</v>
      </c>
      <c r="S4163">
        <v>70</v>
      </c>
    </row>
    <row r="4164" spans="1:19">
      <c r="A4164" t="s">
        <v>28</v>
      </c>
      <c r="B4164" t="s">
        <v>29</v>
      </c>
      <c r="C4164" t="s">
        <v>22</v>
      </c>
      <c r="D4164" t="s">
        <v>23</v>
      </c>
      <c r="E4164" t="s">
        <v>5</v>
      </c>
      <c r="G4164" t="s">
        <v>24</v>
      </c>
      <c r="H4164">
        <v>4377694</v>
      </c>
      <c r="I4164">
        <v>4377906</v>
      </c>
      <c r="J4164" t="s">
        <v>41</v>
      </c>
      <c r="K4164" t="s">
        <v>14378</v>
      </c>
      <c r="L4164" t="s">
        <v>14378</v>
      </c>
      <c r="N4164" t="s">
        <v>49</v>
      </c>
      <c r="P4164">
        <v>24945618</v>
      </c>
      <c r="Q4164" t="s">
        <v>14376</v>
      </c>
      <c r="R4164">
        <v>213</v>
      </c>
      <c r="S4164">
        <v>70</v>
      </c>
    </row>
    <row r="4165" spans="1:19">
      <c r="A4165" t="s">
        <v>28</v>
      </c>
      <c r="B4165" t="s">
        <v>29</v>
      </c>
      <c r="C4165" t="s">
        <v>22</v>
      </c>
      <c r="D4165" t="s">
        <v>23</v>
      </c>
      <c r="E4165" t="s">
        <v>5</v>
      </c>
      <c r="G4165" t="s">
        <v>24</v>
      </c>
      <c r="H4165">
        <v>526127</v>
      </c>
      <c r="I4165">
        <v>526336</v>
      </c>
      <c r="J4165" t="s">
        <v>25</v>
      </c>
      <c r="K4165" t="s">
        <v>1842</v>
      </c>
      <c r="L4165" t="s">
        <v>1842</v>
      </c>
      <c r="N4165" t="s">
        <v>49</v>
      </c>
      <c r="P4165">
        <v>24948997</v>
      </c>
      <c r="Q4165" t="s">
        <v>1840</v>
      </c>
      <c r="R4165">
        <v>210</v>
      </c>
      <c r="S4165">
        <v>69</v>
      </c>
    </row>
    <row r="4166" spans="1:19">
      <c r="A4166" t="s">
        <v>28</v>
      </c>
      <c r="B4166" t="s">
        <v>29</v>
      </c>
      <c r="C4166" t="s">
        <v>22</v>
      </c>
      <c r="D4166" t="s">
        <v>23</v>
      </c>
      <c r="E4166" t="s">
        <v>5</v>
      </c>
      <c r="G4166" t="s">
        <v>24</v>
      </c>
      <c r="H4166">
        <v>889022</v>
      </c>
      <c r="I4166">
        <v>889231</v>
      </c>
      <c r="J4166" t="s">
        <v>25</v>
      </c>
      <c r="K4166" t="s">
        <v>3145</v>
      </c>
      <c r="L4166" t="s">
        <v>3145</v>
      </c>
      <c r="N4166" t="s">
        <v>49</v>
      </c>
      <c r="P4166">
        <v>24947113</v>
      </c>
      <c r="Q4166" t="s">
        <v>3144</v>
      </c>
      <c r="R4166">
        <v>210</v>
      </c>
      <c r="S4166">
        <v>69</v>
      </c>
    </row>
    <row r="4167" spans="1:19">
      <c r="A4167" t="s">
        <v>28</v>
      </c>
      <c r="B4167" t="s">
        <v>29</v>
      </c>
      <c r="C4167" t="s">
        <v>22</v>
      </c>
      <c r="D4167" t="s">
        <v>23</v>
      </c>
      <c r="E4167" t="s">
        <v>5</v>
      </c>
      <c r="G4167" t="s">
        <v>24</v>
      </c>
      <c r="H4167">
        <v>936434</v>
      </c>
      <c r="I4167">
        <v>936643</v>
      </c>
      <c r="J4167" t="s">
        <v>41</v>
      </c>
      <c r="K4167" t="s">
        <v>3303</v>
      </c>
      <c r="L4167" t="s">
        <v>3303</v>
      </c>
      <c r="N4167" t="s">
        <v>3304</v>
      </c>
      <c r="P4167">
        <v>24947240</v>
      </c>
      <c r="Q4167" t="s">
        <v>3301</v>
      </c>
      <c r="R4167">
        <v>210</v>
      </c>
      <c r="S4167">
        <v>69</v>
      </c>
    </row>
    <row r="4168" spans="1:19">
      <c r="A4168" t="s">
        <v>28</v>
      </c>
      <c r="B4168" t="s">
        <v>29</v>
      </c>
      <c r="C4168" t="s">
        <v>22</v>
      </c>
      <c r="D4168" t="s">
        <v>23</v>
      </c>
      <c r="E4168" t="s">
        <v>5</v>
      </c>
      <c r="G4168" t="s">
        <v>24</v>
      </c>
      <c r="H4168">
        <v>1331634</v>
      </c>
      <c r="I4168">
        <v>1331843</v>
      </c>
      <c r="J4168" t="s">
        <v>25</v>
      </c>
      <c r="K4168" t="s">
        <v>4627</v>
      </c>
      <c r="L4168" t="s">
        <v>4627</v>
      </c>
      <c r="N4168" t="s">
        <v>4628</v>
      </c>
      <c r="P4168">
        <v>24948335</v>
      </c>
      <c r="Q4168" t="s">
        <v>4625</v>
      </c>
      <c r="R4168">
        <v>210</v>
      </c>
      <c r="S4168">
        <v>69</v>
      </c>
    </row>
    <row r="4169" spans="1:19">
      <c r="A4169" t="s">
        <v>28</v>
      </c>
      <c r="B4169" t="s">
        <v>29</v>
      </c>
      <c r="C4169" t="s">
        <v>22</v>
      </c>
      <c r="D4169" t="s">
        <v>23</v>
      </c>
      <c r="E4169" t="s">
        <v>5</v>
      </c>
      <c r="G4169" t="s">
        <v>24</v>
      </c>
      <c r="H4169">
        <v>1507593</v>
      </c>
      <c r="I4169">
        <v>1507802</v>
      </c>
      <c r="J4169" t="s">
        <v>25</v>
      </c>
      <c r="K4169" t="s">
        <v>5232</v>
      </c>
      <c r="L4169" t="s">
        <v>5232</v>
      </c>
      <c r="N4169" t="s">
        <v>49</v>
      </c>
      <c r="P4169">
        <v>24947034</v>
      </c>
      <c r="Q4169" t="s">
        <v>5231</v>
      </c>
      <c r="R4169">
        <v>210</v>
      </c>
      <c r="S4169">
        <v>69</v>
      </c>
    </row>
    <row r="4170" spans="1:19">
      <c r="A4170" t="s">
        <v>28</v>
      </c>
      <c r="B4170" t="s">
        <v>29</v>
      </c>
      <c r="C4170" t="s">
        <v>22</v>
      </c>
      <c r="D4170" t="s">
        <v>23</v>
      </c>
      <c r="E4170" t="s">
        <v>5</v>
      </c>
      <c r="G4170" t="s">
        <v>24</v>
      </c>
      <c r="H4170">
        <v>4065603</v>
      </c>
      <c r="I4170">
        <v>4065812</v>
      </c>
      <c r="J4170" t="s">
        <v>41</v>
      </c>
      <c r="K4170" t="s">
        <v>13398</v>
      </c>
      <c r="L4170" t="s">
        <v>13398</v>
      </c>
      <c r="N4170" t="s">
        <v>13399</v>
      </c>
      <c r="O4170" t="s">
        <v>13395</v>
      </c>
      <c r="P4170">
        <v>24947180</v>
      </c>
      <c r="Q4170" t="s">
        <v>13396</v>
      </c>
      <c r="R4170">
        <v>210</v>
      </c>
      <c r="S4170">
        <v>69</v>
      </c>
    </row>
    <row r="4171" spans="1:19">
      <c r="A4171" t="s">
        <v>28</v>
      </c>
      <c r="B4171" t="s">
        <v>29</v>
      </c>
      <c r="C4171" t="s">
        <v>22</v>
      </c>
      <c r="D4171" t="s">
        <v>23</v>
      </c>
      <c r="E4171" t="s">
        <v>5</v>
      </c>
      <c r="G4171" t="s">
        <v>24</v>
      </c>
      <c r="H4171">
        <v>4404442</v>
      </c>
      <c r="I4171">
        <v>4404651</v>
      </c>
      <c r="J4171" t="s">
        <v>41</v>
      </c>
      <c r="K4171" t="s">
        <v>14470</v>
      </c>
      <c r="L4171" t="s">
        <v>14470</v>
      </c>
      <c r="N4171" t="s">
        <v>49</v>
      </c>
      <c r="P4171">
        <v>24945735</v>
      </c>
      <c r="Q4171" t="s">
        <v>14468</v>
      </c>
      <c r="R4171">
        <v>210</v>
      </c>
      <c r="S4171">
        <v>69</v>
      </c>
    </row>
    <row r="4172" spans="1:19">
      <c r="A4172" t="s">
        <v>28</v>
      </c>
      <c r="B4172" t="s">
        <v>29</v>
      </c>
      <c r="C4172" t="s">
        <v>22</v>
      </c>
      <c r="D4172" t="s">
        <v>23</v>
      </c>
      <c r="E4172" t="s">
        <v>5</v>
      </c>
      <c r="G4172" t="s">
        <v>24</v>
      </c>
      <c r="H4172">
        <v>4750305</v>
      </c>
      <c r="I4172">
        <v>4750514</v>
      </c>
      <c r="J4172" t="s">
        <v>41</v>
      </c>
      <c r="K4172" t="s">
        <v>15693</v>
      </c>
      <c r="L4172" t="s">
        <v>15693</v>
      </c>
      <c r="N4172" t="s">
        <v>11186</v>
      </c>
      <c r="P4172">
        <v>24947291</v>
      </c>
      <c r="Q4172" t="s">
        <v>15691</v>
      </c>
      <c r="R4172">
        <v>210</v>
      </c>
      <c r="S4172">
        <v>69</v>
      </c>
    </row>
    <row r="4173" spans="1:19">
      <c r="A4173" t="s">
        <v>28</v>
      </c>
      <c r="B4173" t="s">
        <v>29</v>
      </c>
      <c r="C4173" t="s">
        <v>22</v>
      </c>
      <c r="D4173" t="s">
        <v>23</v>
      </c>
      <c r="E4173" t="s">
        <v>5</v>
      </c>
      <c r="G4173" t="s">
        <v>24</v>
      </c>
      <c r="H4173">
        <v>654866</v>
      </c>
      <c r="I4173">
        <v>655072</v>
      </c>
      <c r="J4173" t="s">
        <v>25</v>
      </c>
      <c r="K4173" t="s">
        <v>2319</v>
      </c>
      <c r="L4173" t="s">
        <v>2319</v>
      </c>
      <c r="N4173" t="s">
        <v>2320</v>
      </c>
      <c r="P4173">
        <v>24947430</v>
      </c>
      <c r="Q4173" t="s">
        <v>2317</v>
      </c>
      <c r="R4173">
        <v>207</v>
      </c>
      <c r="S4173">
        <v>68</v>
      </c>
    </row>
    <row r="4174" spans="1:19">
      <c r="A4174" t="s">
        <v>28</v>
      </c>
      <c r="B4174" t="s">
        <v>29</v>
      </c>
      <c r="C4174" t="s">
        <v>22</v>
      </c>
      <c r="D4174" t="s">
        <v>23</v>
      </c>
      <c r="E4174" t="s">
        <v>5</v>
      </c>
      <c r="G4174" t="s">
        <v>24</v>
      </c>
      <c r="H4174">
        <v>1958684</v>
      </c>
      <c r="I4174">
        <v>1958890</v>
      </c>
      <c r="J4174" t="s">
        <v>25</v>
      </c>
      <c r="K4174" t="s">
        <v>6554</v>
      </c>
      <c r="L4174" t="s">
        <v>6554</v>
      </c>
      <c r="N4174" t="s">
        <v>6555</v>
      </c>
      <c r="P4174">
        <v>24945217</v>
      </c>
      <c r="Q4174" t="s">
        <v>6553</v>
      </c>
      <c r="R4174">
        <v>207</v>
      </c>
      <c r="S4174">
        <v>68</v>
      </c>
    </row>
    <row r="4175" spans="1:19">
      <c r="A4175" t="s">
        <v>28</v>
      </c>
      <c r="B4175" t="s">
        <v>29</v>
      </c>
      <c r="C4175" t="s">
        <v>22</v>
      </c>
      <c r="D4175" t="s">
        <v>23</v>
      </c>
      <c r="E4175" t="s">
        <v>5</v>
      </c>
      <c r="G4175" t="s">
        <v>24</v>
      </c>
      <c r="H4175">
        <v>2307547</v>
      </c>
      <c r="I4175">
        <v>2307753</v>
      </c>
      <c r="J4175" t="s">
        <v>41</v>
      </c>
      <c r="K4175" t="s">
        <v>7615</v>
      </c>
      <c r="L4175" t="s">
        <v>7615</v>
      </c>
      <c r="N4175" t="s">
        <v>316</v>
      </c>
      <c r="P4175">
        <v>24946030</v>
      </c>
      <c r="Q4175" t="s">
        <v>7613</v>
      </c>
      <c r="R4175">
        <v>207</v>
      </c>
      <c r="S4175">
        <v>68</v>
      </c>
    </row>
    <row r="4176" spans="1:19">
      <c r="A4176" t="s">
        <v>28</v>
      </c>
      <c r="B4176" t="s">
        <v>29</v>
      </c>
      <c r="C4176" t="s">
        <v>22</v>
      </c>
      <c r="D4176" t="s">
        <v>23</v>
      </c>
      <c r="E4176" t="s">
        <v>5</v>
      </c>
      <c r="G4176" t="s">
        <v>24</v>
      </c>
      <c r="H4176">
        <v>2326580</v>
      </c>
      <c r="I4176">
        <v>2326786</v>
      </c>
      <c r="J4176" t="s">
        <v>41</v>
      </c>
      <c r="K4176" t="s">
        <v>7693</v>
      </c>
      <c r="L4176" t="s">
        <v>7693</v>
      </c>
      <c r="N4176" t="s">
        <v>7694</v>
      </c>
      <c r="P4176">
        <v>24948720</v>
      </c>
      <c r="Q4176" t="s">
        <v>7691</v>
      </c>
      <c r="R4176">
        <v>207</v>
      </c>
      <c r="S4176">
        <v>68</v>
      </c>
    </row>
    <row r="4177" spans="1:19">
      <c r="A4177" t="s">
        <v>28</v>
      </c>
      <c r="B4177" t="s">
        <v>29</v>
      </c>
      <c r="C4177" t="s">
        <v>22</v>
      </c>
      <c r="D4177" t="s">
        <v>23</v>
      </c>
      <c r="E4177" t="s">
        <v>5</v>
      </c>
      <c r="G4177" t="s">
        <v>24</v>
      </c>
      <c r="H4177">
        <v>2329392</v>
      </c>
      <c r="I4177">
        <v>2329598</v>
      </c>
      <c r="J4177" t="s">
        <v>25</v>
      </c>
      <c r="K4177" t="s">
        <v>7705</v>
      </c>
      <c r="L4177" t="s">
        <v>7705</v>
      </c>
      <c r="N4177" t="s">
        <v>49</v>
      </c>
      <c r="P4177">
        <v>24949064</v>
      </c>
      <c r="Q4177" t="s">
        <v>7704</v>
      </c>
      <c r="R4177">
        <v>207</v>
      </c>
      <c r="S4177">
        <v>68</v>
      </c>
    </row>
    <row r="4178" spans="1:19">
      <c r="A4178" t="s">
        <v>28</v>
      </c>
      <c r="B4178" t="s">
        <v>29</v>
      </c>
      <c r="C4178" t="s">
        <v>22</v>
      </c>
      <c r="D4178" t="s">
        <v>23</v>
      </c>
      <c r="E4178" t="s">
        <v>5</v>
      </c>
      <c r="G4178" t="s">
        <v>24</v>
      </c>
      <c r="H4178">
        <v>2849148</v>
      </c>
      <c r="I4178">
        <v>2849354</v>
      </c>
      <c r="J4178" t="s">
        <v>41</v>
      </c>
      <c r="K4178" t="s">
        <v>9394</v>
      </c>
      <c r="L4178" t="s">
        <v>9394</v>
      </c>
      <c r="N4178" t="s">
        <v>49</v>
      </c>
      <c r="P4178">
        <v>24947446</v>
      </c>
      <c r="Q4178" t="s">
        <v>9393</v>
      </c>
      <c r="R4178">
        <v>207</v>
      </c>
      <c r="S4178">
        <v>68</v>
      </c>
    </row>
    <row r="4179" spans="1:19">
      <c r="A4179" t="s">
        <v>28</v>
      </c>
      <c r="B4179" t="s">
        <v>29</v>
      </c>
      <c r="C4179" t="s">
        <v>22</v>
      </c>
      <c r="D4179" t="s">
        <v>23</v>
      </c>
      <c r="E4179" t="s">
        <v>5</v>
      </c>
      <c r="G4179" t="s">
        <v>24</v>
      </c>
      <c r="H4179">
        <v>4067989</v>
      </c>
      <c r="I4179">
        <v>4068195</v>
      </c>
      <c r="J4179" t="s">
        <v>41</v>
      </c>
      <c r="K4179" t="s">
        <v>13405</v>
      </c>
      <c r="L4179" t="s">
        <v>13405</v>
      </c>
      <c r="N4179" t="s">
        <v>13406</v>
      </c>
      <c r="P4179">
        <v>24946586</v>
      </c>
      <c r="Q4179" t="s">
        <v>13403</v>
      </c>
      <c r="R4179">
        <v>207</v>
      </c>
      <c r="S4179">
        <v>68</v>
      </c>
    </row>
    <row r="4180" spans="1:19">
      <c r="A4180" t="s">
        <v>28</v>
      </c>
      <c r="B4180" t="s">
        <v>29</v>
      </c>
      <c r="C4180" t="s">
        <v>22</v>
      </c>
      <c r="D4180" t="s">
        <v>23</v>
      </c>
      <c r="E4180" t="s">
        <v>5</v>
      </c>
      <c r="G4180" t="s">
        <v>24</v>
      </c>
      <c r="H4180">
        <v>1863952</v>
      </c>
      <c r="I4180">
        <v>1864155</v>
      </c>
      <c r="J4180" t="s">
        <v>25</v>
      </c>
      <c r="K4180" t="s">
        <v>6281</v>
      </c>
      <c r="L4180" t="s">
        <v>6281</v>
      </c>
      <c r="N4180" t="s">
        <v>49</v>
      </c>
      <c r="P4180">
        <v>24947219</v>
      </c>
      <c r="Q4180" t="s">
        <v>6280</v>
      </c>
      <c r="R4180">
        <v>204</v>
      </c>
      <c r="S4180">
        <v>67</v>
      </c>
    </row>
    <row r="4181" spans="1:19">
      <c r="A4181" t="s">
        <v>28</v>
      </c>
      <c r="B4181" t="s">
        <v>29</v>
      </c>
      <c r="C4181" t="s">
        <v>22</v>
      </c>
      <c r="D4181" t="s">
        <v>23</v>
      </c>
      <c r="E4181" t="s">
        <v>5</v>
      </c>
      <c r="G4181" t="s">
        <v>24</v>
      </c>
      <c r="H4181">
        <v>2176809</v>
      </c>
      <c r="I4181">
        <v>2177012</v>
      </c>
      <c r="J4181" t="s">
        <v>25</v>
      </c>
      <c r="K4181" t="s">
        <v>7174</v>
      </c>
      <c r="L4181" t="s">
        <v>7174</v>
      </c>
      <c r="N4181" t="s">
        <v>7175</v>
      </c>
      <c r="P4181">
        <v>24946834</v>
      </c>
      <c r="Q4181" t="s">
        <v>7172</v>
      </c>
      <c r="R4181">
        <v>204</v>
      </c>
      <c r="S4181">
        <v>67</v>
      </c>
    </row>
    <row r="4182" spans="1:19">
      <c r="A4182" t="s">
        <v>28</v>
      </c>
      <c r="B4182" t="s">
        <v>29</v>
      </c>
      <c r="C4182" t="s">
        <v>22</v>
      </c>
      <c r="D4182" t="s">
        <v>23</v>
      </c>
      <c r="E4182" t="s">
        <v>5</v>
      </c>
      <c r="G4182" t="s">
        <v>24</v>
      </c>
      <c r="H4182">
        <v>2987753</v>
      </c>
      <c r="I4182">
        <v>2987956</v>
      </c>
      <c r="J4182" t="s">
        <v>41</v>
      </c>
      <c r="K4182" t="s">
        <v>9771</v>
      </c>
      <c r="L4182" t="s">
        <v>9771</v>
      </c>
      <c r="N4182" t="s">
        <v>49</v>
      </c>
      <c r="P4182">
        <v>24946965</v>
      </c>
      <c r="Q4182" t="s">
        <v>9770</v>
      </c>
      <c r="R4182">
        <v>204</v>
      </c>
      <c r="S4182">
        <v>67</v>
      </c>
    </row>
    <row r="4183" spans="1:19">
      <c r="A4183" t="s">
        <v>28</v>
      </c>
      <c r="B4183" t="s">
        <v>29</v>
      </c>
      <c r="C4183" t="s">
        <v>22</v>
      </c>
      <c r="D4183" t="s">
        <v>23</v>
      </c>
      <c r="E4183" t="s">
        <v>5</v>
      </c>
      <c r="G4183" t="s">
        <v>24</v>
      </c>
      <c r="H4183">
        <v>3489239</v>
      </c>
      <c r="I4183">
        <v>3489442</v>
      </c>
      <c r="J4183" t="s">
        <v>25</v>
      </c>
      <c r="K4183" t="s">
        <v>11380</v>
      </c>
      <c r="L4183" t="s">
        <v>11380</v>
      </c>
      <c r="N4183" t="s">
        <v>11381</v>
      </c>
      <c r="P4183">
        <v>24945634</v>
      </c>
      <c r="Q4183" t="s">
        <v>11379</v>
      </c>
      <c r="R4183">
        <v>204</v>
      </c>
      <c r="S4183">
        <v>67</v>
      </c>
    </row>
    <row r="4184" spans="1:19">
      <c r="A4184" t="s">
        <v>28</v>
      </c>
      <c r="B4184" t="s">
        <v>29</v>
      </c>
      <c r="C4184" t="s">
        <v>22</v>
      </c>
      <c r="D4184" t="s">
        <v>23</v>
      </c>
      <c r="E4184" t="s">
        <v>5</v>
      </c>
      <c r="G4184" t="s">
        <v>24</v>
      </c>
      <c r="H4184">
        <v>3889011</v>
      </c>
      <c r="I4184">
        <v>3889214</v>
      </c>
      <c r="J4184" t="s">
        <v>41</v>
      </c>
      <c r="K4184" t="s">
        <v>12727</v>
      </c>
      <c r="L4184" t="s">
        <v>12727</v>
      </c>
      <c r="N4184" t="s">
        <v>49</v>
      </c>
      <c r="P4184">
        <v>31478313</v>
      </c>
      <c r="Q4184" t="s">
        <v>12725</v>
      </c>
      <c r="R4184">
        <v>204</v>
      </c>
      <c r="S4184">
        <v>67</v>
      </c>
    </row>
    <row r="4185" spans="1:19">
      <c r="A4185" t="s">
        <v>28</v>
      </c>
      <c r="B4185" t="s">
        <v>29</v>
      </c>
      <c r="C4185" t="s">
        <v>22</v>
      </c>
      <c r="D4185" t="s">
        <v>23</v>
      </c>
      <c r="E4185" t="s">
        <v>5</v>
      </c>
      <c r="G4185" t="s">
        <v>24</v>
      </c>
      <c r="H4185">
        <v>3915716</v>
      </c>
      <c r="I4185">
        <v>3915919</v>
      </c>
      <c r="J4185" t="s">
        <v>25</v>
      </c>
      <c r="K4185" t="s">
        <v>12831</v>
      </c>
      <c r="L4185" t="s">
        <v>12831</v>
      </c>
      <c r="N4185" t="s">
        <v>49</v>
      </c>
      <c r="P4185">
        <v>24946146</v>
      </c>
      <c r="Q4185" t="s">
        <v>12829</v>
      </c>
      <c r="R4185">
        <v>204</v>
      </c>
      <c r="S4185">
        <v>67</v>
      </c>
    </row>
    <row r="4186" spans="1:19">
      <c r="A4186" t="s">
        <v>28</v>
      </c>
      <c r="B4186" t="s">
        <v>29</v>
      </c>
      <c r="C4186" t="s">
        <v>22</v>
      </c>
      <c r="D4186" t="s">
        <v>23</v>
      </c>
      <c r="E4186" t="s">
        <v>5</v>
      </c>
      <c r="G4186" t="s">
        <v>24</v>
      </c>
      <c r="H4186">
        <v>3969055</v>
      </c>
      <c r="I4186">
        <v>3969258</v>
      </c>
      <c r="J4186" t="s">
        <v>41</v>
      </c>
      <c r="K4186" t="s">
        <v>13037</v>
      </c>
      <c r="L4186" t="s">
        <v>13037</v>
      </c>
      <c r="N4186" t="s">
        <v>11381</v>
      </c>
      <c r="P4186">
        <v>24945484</v>
      </c>
      <c r="Q4186" t="s">
        <v>13035</v>
      </c>
      <c r="R4186">
        <v>204</v>
      </c>
      <c r="S4186">
        <v>67</v>
      </c>
    </row>
    <row r="4187" spans="1:19">
      <c r="A4187" t="s">
        <v>28</v>
      </c>
      <c r="B4187" t="s">
        <v>29</v>
      </c>
      <c r="C4187" t="s">
        <v>22</v>
      </c>
      <c r="D4187" t="s">
        <v>23</v>
      </c>
      <c r="E4187" t="s">
        <v>5</v>
      </c>
      <c r="G4187" t="s">
        <v>24</v>
      </c>
      <c r="H4187">
        <v>4158106</v>
      </c>
      <c r="I4187">
        <v>4158309</v>
      </c>
      <c r="J4187" t="s">
        <v>25</v>
      </c>
      <c r="K4187" t="s">
        <v>13714</v>
      </c>
      <c r="L4187" t="s">
        <v>13714</v>
      </c>
      <c r="N4187" t="s">
        <v>49</v>
      </c>
      <c r="P4187">
        <v>24948226</v>
      </c>
      <c r="Q4187" t="s">
        <v>13713</v>
      </c>
      <c r="R4187">
        <v>204</v>
      </c>
      <c r="S4187">
        <v>67</v>
      </c>
    </row>
    <row r="4188" spans="1:19">
      <c r="A4188" t="s">
        <v>28</v>
      </c>
      <c r="B4188" t="s">
        <v>29</v>
      </c>
      <c r="C4188" t="s">
        <v>22</v>
      </c>
      <c r="D4188" t="s">
        <v>23</v>
      </c>
      <c r="E4188" t="s">
        <v>5</v>
      </c>
      <c r="G4188" t="s">
        <v>24</v>
      </c>
      <c r="H4188">
        <v>281411</v>
      </c>
      <c r="I4188">
        <v>281611</v>
      </c>
      <c r="J4188" t="s">
        <v>25</v>
      </c>
      <c r="K4188" t="s">
        <v>1003</v>
      </c>
      <c r="L4188" t="s">
        <v>1003</v>
      </c>
      <c r="N4188" t="s">
        <v>1004</v>
      </c>
      <c r="P4188">
        <v>24948259</v>
      </c>
      <c r="Q4188" t="s">
        <v>1002</v>
      </c>
      <c r="R4188">
        <v>201</v>
      </c>
      <c r="S4188">
        <v>66</v>
      </c>
    </row>
    <row r="4189" spans="1:19">
      <c r="A4189" t="s">
        <v>28</v>
      </c>
      <c r="B4189" t="s">
        <v>29</v>
      </c>
      <c r="C4189" t="s">
        <v>22</v>
      </c>
      <c r="D4189" t="s">
        <v>23</v>
      </c>
      <c r="E4189" t="s">
        <v>5</v>
      </c>
      <c r="G4189" t="s">
        <v>24</v>
      </c>
      <c r="H4189">
        <v>750367</v>
      </c>
      <c r="I4189">
        <v>750567</v>
      </c>
      <c r="J4189" t="s">
        <v>41</v>
      </c>
      <c r="K4189" t="s">
        <v>2661</v>
      </c>
      <c r="L4189" t="s">
        <v>2661</v>
      </c>
      <c r="N4189" t="s">
        <v>49</v>
      </c>
      <c r="P4189">
        <v>24947121</v>
      </c>
      <c r="Q4189" t="s">
        <v>2659</v>
      </c>
      <c r="R4189">
        <v>201</v>
      </c>
      <c r="S4189">
        <v>66</v>
      </c>
    </row>
    <row r="4190" spans="1:19">
      <c r="A4190" t="s">
        <v>28</v>
      </c>
      <c r="B4190" t="s">
        <v>29</v>
      </c>
      <c r="C4190" t="s">
        <v>22</v>
      </c>
      <c r="D4190" t="s">
        <v>23</v>
      </c>
      <c r="E4190" t="s">
        <v>5</v>
      </c>
      <c r="G4190" t="s">
        <v>24</v>
      </c>
      <c r="H4190">
        <v>1378159</v>
      </c>
      <c r="I4190">
        <v>1378359</v>
      </c>
      <c r="J4190" t="s">
        <v>41</v>
      </c>
      <c r="K4190" t="s">
        <v>4790</v>
      </c>
      <c r="L4190" t="s">
        <v>4790</v>
      </c>
      <c r="N4190" t="s">
        <v>49</v>
      </c>
      <c r="P4190">
        <v>24948582</v>
      </c>
      <c r="Q4190" t="s">
        <v>4789</v>
      </c>
      <c r="R4190">
        <v>201</v>
      </c>
      <c r="S4190">
        <v>66</v>
      </c>
    </row>
    <row r="4191" spans="1:19">
      <c r="A4191" t="s">
        <v>28</v>
      </c>
      <c r="B4191" t="s">
        <v>29</v>
      </c>
      <c r="C4191" t="s">
        <v>22</v>
      </c>
      <c r="D4191" t="s">
        <v>23</v>
      </c>
      <c r="E4191" t="s">
        <v>5</v>
      </c>
      <c r="G4191" t="s">
        <v>24</v>
      </c>
      <c r="H4191">
        <v>1570268</v>
      </c>
      <c r="I4191">
        <v>1570468</v>
      </c>
      <c r="J4191" t="s">
        <v>25</v>
      </c>
      <c r="K4191" t="s">
        <v>5379</v>
      </c>
      <c r="L4191" t="s">
        <v>5379</v>
      </c>
      <c r="N4191" t="s">
        <v>49</v>
      </c>
      <c r="P4191">
        <v>24946481</v>
      </c>
      <c r="Q4191" t="s">
        <v>5378</v>
      </c>
      <c r="R4191">
        <v>201</v>
      </c>
      <c r="S4191">
        <v>66</v>
      </c>
    </row>
    <row r="4192" spans="1:19">
      <c r="A4192" t="s">
        <v>28</v>
      </c>
      <c r="B4192" t="s">
        <v>29</v>
      </c>
      <c r="C4192" t="s">
        <v>22</v>
      </c>
      <c r="D4192" t="s">
        <v>23</v>
      </c>
      <c r="E4192" t="s">
        <v>5</v>
      </c>
      <c r="G4192" t="s">
        <v>24</v>
      </c>
      <c r="H4192">
        <v>2279925</v>
      </c>
      <c r="I4192">
        <v>2280125</v>
      </c>
      <c r="J4192" t="s">
        <v>41</v>
      </c>
      <c r="K4192" t="s">
        <v>7530</v>
      </c>
      <c r="L4192" t="s">
        <v>7530</v>
      </c>
      <c r="N4192" t="s">
        <v>7531</v>
      </c>
      <c r="P4192">
        <v>24945824</v>
      </c>
      <c r="Q4192" t="s">
        <v>7528</v>
      </c>
      <c r="R4192">
        <v>201</v>
      </c>
      <c r="S4192">
        <v>66</v>
      </c>
    </row>
    <row r="4193" spans="1:19">
      <c r="A4193" t="s">
        <v>28</v>
      </c>
      <c r="B4193" t="s">
        <v>29</v>
      </c>
      <c r="C4193" t="s">
        <v>22</v>
      </c>
      <c r="D4193" t="s">
        <v>23</v>
      </c>
      <c r="E4193" t="s">
        <v>5</v>
      </c>
      <c r="G4193" t="s">
        <v>24</v>
      </c>
      <c r="H4193">
        <v>2466503</v>
      </c>
      <c r="I4193">
        <v>2466703</v>
      </c>
      <c r="J4193" t="s">
        <v>41</v>
      </c>
      <c r="K4193" t="s">
        <v>8161</v>
      </c>
      <c r="L4193" t="s">
        <v>8161</v>
      </c>
      <c r="N4193" t="s">
        <v>49</v>
      </c>
      <c r="P4193">
        <v>31478276</v>
      </c>
      <c r="Q4193" t="s">
        <v>8159</v>
      </c>
      <c r="R4193">
        <v>201</v>
      </c>
      <c r="S4193">
        <v>66</v>
      </c>
    </row>
    <row r="4194" spans="1:19">
      <c r="A4194" t="s">
        <v>28</v>
      </c>
      <c r="B4194" t="s">
        <v>29</v>
      </c>
      <c r="C4194" t="s">
        <v>22</v>
      </c>
      <c r="D4194" t="s">
        <v>23</v>
      </c>
      <c r="E4194" t="s">
        <v>5</v>
      </c>
      <c r="G4194" t="s">
        <v>24</v>
      </c>
      <c r="H4194">
        <v>3102229</v>
      </c>
      <c r="I4194">
        <v>3102429</v>
      </c>
      <c r="J4194" t="s">
        <v>25</v>
      </c>
      <c r="K4194" t="s">
        <v>10083</v>
      </c>
      <c r="L4194" t="s">
        <v>10083</v>
      </c>
      <c r="N4194" t="s">
        <v>10084</v>
      </c>
      <c r="P4194">
        <v>24945910</v>
      </c>
      <c r="Q4194" t="s">
        <v>10081</v>
      </c>
      <c r="R4194">
        <v>201</v>
      </c>
      <c r="S4194">
        <v>66</v>
      </c>
    </row>
    <row r="4195" spans="1:19">
      <c r="A4195" t="s">
        <v>28</v>
      </c>
      <c r="B4195" t="s">
        <v>29</v>
      </c>
      <c r="C4195" t="s">
        <v>22</v>
      </c>
      <c r="D4195" t="s">
        <v>23</v>
      </c>
      <c r="E4195" t="s">
        <v>5</v>
      </c>
      <c r="G4195" t="s">
        <v>24</v>
      </c>
      <c r="H4195">
        <v>3695250</v>
      </c>
      <c r="I4195">
        <v>3695450</v>
      </c>
      <c r="J4195" t="s">
        <v>41</v>
      </c>
      <c r="K4195" t="s">
        <v>12063</v>
      </c>
      <c r="L4195" t="s">
        <v>12063</v>
      </c>
      <c r="N4195" t="s">
        <v>6112</v>
      </c>
      <c r="P4195">
        <v>24947970</v>
      </c>
      <c r="Q4195" t="s">
        <v>12062</v>
      </c>
      <c r="R4195">
        <v>201</v>
      </c>
      <c r="S4195">
        <v>66</v>
      </c>
    </row>
    <row r="4196" spans="1:19">
      <c r="A4196" t="s">
        <v>28</v>
      </c>
      <c r="B4196" t="s">
        <v>29</v>
      </c>
      <c r="C4196" t="s">
        <v>22</v>
      </c>
      <c r="D4196" t="s">
        <v>23</v>
      </c>
      <c r="E4196" t="s">
        <v>5</v>
      </c>
      <c r="G4196" t="s">
        <v>24</v>
      </c>
      <c r="H4196">
        <v>369860</v>
      </c>
      <c r="I4196">
        <v>370057</v>
      </c>
      <c r="J4196" t="s">
        <v>41</v>
      </c>
      <c r="K4196" t="s">
        <v>1301</v>
      </c>
      <c r="L4196" t="s">
        <v>1301</v>
      </c>
      <c r="N4196" t="s">
        <v>49</v>
      </c>
      <c r="P4196">
        <v>24947740</v>
      </c>
      <c r="Q4196" t="s">
        <v>1299</v>
      </c>
      <c r="R4196">
        <v>198</v>
      </c>
      <c r="S4196">
        <v>65</v>
      </c>
    </row>
    <row r="4197" spans="1:19">
      <c r="A4197" t="s">
        <v>28</v>
      </c>
      <c r="B4197" t="s">
        <v>29</v>
      </c>
      <c r="C4197" t="s">
        <v>22</v>
      </c>
      <c r="D4197" t="s">
        <v>23</v>
      </c>
      <c r="E4197" t="s">
        <v>5</v>
      </c>
      <c r="G4197" t="s">
        <v>24</v>
      </c>
      <c r="H4197">
        <v>640937</v>
      </c>
      <c r="I4197">
        <v>641134</v>
      </c>
      <c r="J4197" t="s">
        <v>41</v>
      </c>
      <c r="K4197" t="s">
        <v>2240</v>
      </c>
      <c r="L4197" t="s">
        <v>2240</v>
      </c>
      <c r="N4197" t="s">
        <v>2241</v>
      </c>
      <c r="P4197">
        <v>24945494</v>
      </c>
      <c r="Q4197" t="s">
        <v>2239</v>
      </c>
      <c r="R4197">
        <v>198</v>
      </c>
      <c r="S4197">
        <v>65</v>
      </c>
    </row>
    <row r="4198" spans="1:19">
      <c r="A4198" t="s">
        <v>28</v>
      </c>
      <c r="B4198" t="s">
        <v>29</v>
      </c>
      <c r="C4198" t="s">
        <v>22</v>
      </c>
      <c r="D4198" t="s">
        <v>23</v>
      </c>
      <c r="E4198" t="s">
        <v>5</v>
      </c>
      <c r="G4198" t="s">
        <v>24</v>
      </c>
      <c r="H4198">
        <v>1409083</v>
      </c>
      <c r="I4198">
        <v>1409280</v>
      </c>
      <c r="J4198" t="s">
        <v>25</v>
      </c>
      <c r="K4198" t="s">
        <v>4899</v>
      </c>
      <c r="L4198" t="s">
        <v>4899</v>
      </c>
      <c r="N4198" t="s">
        <v>49</v>
      </c>
      <c r="P4198">
        <v>24948538</v>
      </c>
      <c r="Q4198" t="s">
        <v>4898</v>
      </c>
      <c r="R4198">
        <v>198</v>
      </c>
      <c r="S4198">
        <v>65</v>
      </c>
    </row>
    <row r="4199" spans="1:19">
      <c r="A4199" t="s">
        <v>28</v>
      </c>
      <c r="B4199" t="s">
        <v>29</v>
      </c>
      <c r="C4199" t="s">
        <v>22</v>
      </c>
      <c r="D4199" t="s">
        <v>23</v>
      </c>
      <c r="E4199" t="s">
        <v>5</v>
      </c>
      <c r="G4199" t="s">
        <v>24</v>
      </c>
      <c r="H4199">
        <v>1422960</v>
      </c>
      <c r="I4199">
        <v>1423157</v>
      </c>
      <c r="J4199" t="s">
        <v>25</v>
      </c>
      <c r="K4199" t="s">
        <v>4950</v>
      </c>
      <c r="L4199" t="s">
        <v>4950</v>
      </c>
      <c r="N4199" t="s">
        <v>4951</v>
      </c>
      <c r="P4199">
        <v>24946691</v>
      </c>
      <c r="Q4199" t="s">
        <v>4948</v>
      </c>
      <c r="R4199">
        <v>198</v>
      </c>
      <c r="S4199">
        <v>65</v>
      </c>
    </row>
    <row r="4200" spans="1:19">
      <c r="A4200" t="s">
        <v>28</v>
      </c>
      <c r="B4200" t="s">
        <v>29</v>
      </c>
      <c r="C4200" t="s">
        <v>22</v>
      </c>
      <c r="D4200" t="s">
        <v>23</v>
      </c>
      <c r="E4200" t="s">
        <v>5</v>
      </c>
      <c r="G4200" t="s">
        <v>24</v>
      </c>
      <c r="H4200">
        <v>3228016</v>
      </c>
      <c r="I4200">
        <v>3228213</v>
      </c>
      <c r="J4200" t="s">
        <v>25</v>
      </c>
      <c r="K4200" t="s">
        <v>10445</v>
      </c>
      <c r="L4200" t="s">
        <v>10445</v>
      </c>
      <c r="N4200" t="s">
        <v>49</v>
      </c>
      <c r="P4200">
        <v>24949393</v>
      </c>
      <c r="Q4200" t="s">
        <v>10444</v>
      </c>
      <c r="R4200">
        <v>198</v>
      </c>
      <c r="S4200">
        <v>65</v>
      </c>
    </row>
    <row r="4201" spans="1:19">
      <c r="A4201" t="s">
        <v>28</v>
      </c>
      <c r="B4201" t="s">
        <v>29</v>
      </c>
      <c r="C4201" t="s">
        <v>22</v>
      </c>
      <c r="D4201" t="s">
        <v>23</v>
      </c>
      <c r="E4201" t="s">
        <v>5</v>
      </c>
      <c r="G4201" t="s">
        <v>24</v>
      </c>
      <c r="H4201">
        <v>3250592</v>
      </c>
      <c r="I4201">
        <v>3250789</v>
      </c>
      <c r="J4201" t="s">
        <v>41</v>
      </c>
      <c r="K4201" t="s">
        <v>10523</v>
      </c>
      <c r="L4201" t="s">
        <v>10523</v>
      </c>
      <c r="N4201" t="s">
        <v>49</v>
      </c>
      <c r="P4201">
        <v>24946335</v>
      </c>
      <c r="Q4201" t="s">
        <v>10521</v>
      </c>
      <c r="R4201">
        <v>198</v>
      </c>
      <c r="S4201">
        <v>65</v>
      </c>
    </row>
    <row r="4202" spans="1:19">
      <c r="A4202" t="s">
        <v>28</v>
      </c>
      <c r="B4202" t="s">
        <v>29</v>
      </c>
      <c r="C4202" t="s">
        <v>22</v>
      </c>
      <c r="D4202" t="s">
        <v>23</v>
      </c>
      <c r="E4202" t="s">
        <v>5</v>
      </c>
      <c r="G4202" t="s">
        <v>24</v>
      </c>
      <c r="H4202">
        <v>6808</v>
      </c>
      <c r="I4202">
        <v>7002</v>
      </c>
      <c r="J4202" t="s">
        <v>25</v>
      </c>
      <c r="K4202" t="s">
        <v>48</v>
      </c>
      <c r="L4202" t="s">
        <v>48</v>
      </c>
      <c r="N4202" t="s">
        <v>49</v>
      </c>
      <c r="P4202">
        <v>31478193</v>
      </c>
      <c r="Q4202" t="s">
        <v>47</v>
      </c>
      <c r="R4202">
        <v>195</v>
      </c>
      <c r="S4202">
        <v>64</v>
      </c>
    </row>
    <row r="4203" spans="1:19">
      <c r="A4203" t="s">
        <v>28</v>
      </c>
      <c r="B4203" t="s">
        <v>29</v>
      </c>
      <c r="C4203" t="s">
        <v>22</v>
      </c>
      <c r="D4203" t="s">
        <v>23</v>
      </c>
      <c r="E4203" t="s">
        <v>5</v>
      </c>
      <c r="G4203" t="s">
        <v>24</v>
      </c>
      <c r="H4203">
        <v>428993</v>
      </c>
      <c r="I4203">
        <v>429187</v>
      </c>
      <c r="J4203" t="s">
        <v>25</v>
      </c>
      <c r="K4203" t="s">
        <v>1520</v>
      </c>
      <c r="L4203" t="s">
        <v>1520</v>
      </c>
      <c r="N4203" t="s">
        <v>49</v>
      </c>
      <c r="P4203">
        <v>24948408</v>
      </c>
      <c r="Q4203" t="s">
        <v>1518</v>
      </c>
      <c r="R4203">
        <v>195</v>
      </c>
      <c r="S4203">
        <v>64</v>
      </c>
    </row>
    <row r="4204" spans="1:19">
      <c r="A4204" t="s">
        <v>28</v>
      </c>
      <c r="B4204" t="s">
        <v>29</v>
      </c>
      <c r="C4204" t="s">
        <v>22</v>
      </c>
      <c r="D4204" t="s">
        <v>23</v>
      </c>
      <c r="E4204" t="s">
        <v>5</v>
      </c>
      <c r="G4204" t="s">
        <v>24</v>
      </c>
      <c r="H4204">
        <v>1135293</v>
      </c>
      <c r="I4204">
        <v>1135487</v>
      </c>
      <c r="J4204" t="s">
        <v>41</v>
      </c>
      <c r="K4204" t="s">
        <v>3993</v>
      </c>
      <c r="L4204" t="s">
        <v>3993</v>
      </c>
      <c r="N4204" t="s">
        <v>3994</v>
      </c>
      <c r="O4204" t="s">
        <v>3990</v>
      </c>
      <c r="P4204">
        <v>24945189</v>
      </c>
      <c r="Q4204" t="s">
        <v>3991</v>
      </c>
      <c r="R4204">
        <v>195</v>
      </c>
      <c r="S4204">
        <v>64</v>
      </c>
    </row>
    <row r="4205" spans="1:19">
      <c r="A4205" t="s">
        <v>28</v>
      </c>
      <c r="B4205" t="s">
        <v>29</v>
      </c>
      <c r="C4205" t="s">
        <v>22</v>
      </c>
      <c r="D4205" t="s">
        <v>23</v>
      </c>
      <c r="E4205" t="s">
        <v>5</v>
      </c>
      <c r="G4205" t="s">
        <v>24</v>
      </c>
      <c r="H4205">
        <v>1831432</v>
      </c>
      <c r="I4205">
        <v>1831626</v>
      </c>
      <c r="J4205" t="s">
        <v>25</v>
      </c>
      <c r="K4205" t="s">
        <v>6168</v>
      </c>
      <c r="L4205" t="s">
        <v>6168</v>
      </c>
      <c r="N4205" t="s">
        <v>2539</v>
      </c>
      <c r="P4205">
        <v>24948195</v>
      </c>
      <c r="Q4205" t="s">
        <v>6166</v>
      </c>
      <c r="R4205">
        <v>195</v>
      </c>
      <c r="S4205">
        <v>64</v>
      </c>
    </row>
    <row r="4206" spans="1:19">
      <c r="A4206" t="s">
        <v>28</v>
      </c>
      <c r="B4206" t="s">
        <v>29</v>
      </c>
      <c r="C4206" t="s">
        <v>22</v>
      </c>
      <c r="D4206" t="s">
        <v>23</v>
      </c>
      <c r="E4206" t="s">
        <v>5</v>
      </c>
      <c r="G4206" t="s">
        <v>24</v>
      </c>
      <c r="H4206">
        <v>2463699</v>
      </c>
      <c r="I4206">
        <v>2463893</v>
      </c>
      <c r="J4206" t="s">
        <v>25</v>
      </c>
      <c r="K4206" t="s">
        <v>8155</v>
      </c>
      <c r="L4206" t="s">
        <v>8155</v>
      </c>
      <c r="N4206" t="s">
        <v>49</v>
      </c>
      <c r="P4206">
        <v>24948994</v>
      </c>
      <c r="Q4206" t="s">
        <v>8153</v>
      </c>
      <c r="R4206">
        <v>195</v>
      </c>
      <c r="S4206">
        <v>64</v>
      </c>
    </row>
    <row r="4207" spans="1:19">
      <c r="A4207" t="s">
        <v>28</v>
      </c>
      <c r="B4207" t="s">
        <v>29</v>
      </c>
      <c r="C4207" t="s">
        <v>22</v>
      </c>
      <c r="D4207" t="s">
        <v>23</v>
      </c>
      <c r="E4207" t="s">
        <v>5</v>
      </c>
      <c r="G4207" t="s">
        <v>24</v>
      </c>
      <c r="H4207">
        <v>2876994</v>
      </c>
      <c r="I4207">
        <v>2877188</v>
      </c>
      <c r="J4207" t="s">
        <v>41</v>
      </c>
      <c r="K4207" t="s">
        <v>9471</v>
      </c>
      <c r="L4207" t="s">
        <v>9471</v>
      </c>
      <c r="N4207" t="s">
        <v>49</v>
      </c>
      <c r="P4207">
        <v>24949429</v>
      </c>
      <c r="Q4207" t="s">
        <v>9470</v>
      </c>
      <c r="R4207">
        <v>195</v>
      </c>
      <c r="S4207">
        <v>64</v>
      </c>
    </row>
    <row r="4208" spans="1:19">
      <c r="A4208" t="s">
        <v>28</v>
      </c>
      <c r="B4208" t="s">
        <v>29</v>
      </c>
      <c r="C4208" t="s">
        <v>22</v>
      </c>
      <c r="D4208" t="s">
        <v>23</v>
      </c>
      <c r="E4208" t="s">
        <v>5</v>
      </c>
      <c r="G4208" t="s">
        <v>24</v>
      </c>
      <c r="H4208">
        <v>381095</v>
      </c>
      <c r="I4208">
        <v>381286</v>
      </c>
      <c r="J4208" t="s">
        <v>25</v>
      </c>
      <c r="K4208" t="s">
        <v>1344</v>
      </c>
      <c r="L4208" t="s">
        <v>1344</v>
      </c>
      <c r="N4208" t="s">
        <v>49</v>
      </c>
      <c r="P4208">
        <v>24946305</v>
      </c>
      <c r="Q4208" t="s">
        <v>1342</v>
      </c>
      <c r="R4208">
        <v>192</v>
      </c>
      <c r="S4208">
        <v>63</v>
      </c>
    </row>
    <row r="4209" spans="1:19">
      <c r="A4209" t="s">
        <v>28</v>
      </c>
      <c r="B4209" t="s">
        <v>29</v>
      </c>
      <c r="C4209" t="s">
        <v>22</v>
      </c>
      <c r="D4209" t="s">
        <v>23</v>
      </c>
      <c r="E4209" t="s">
        <v>5</v>
      </c>
      <c r="G4209" t="s">
        <v>24</v>
      </c>
      <c r="H4209">
        <v>757996</v>
      </c>
      <c r="I4209">
        <v>758187</v>
      </c>
      <c r="J4209" t="s">
        <v>41</v>
      </c>
      <c r="K4209" t="s">
        <v>2696</v>
      </c>
      <c r="L4209" t="s">
        <v>2696</v>
      </c>
      <c r="N4209" t="s">
        <v>49</v>
      </c>
      <c r="P4209">
        <v>24946977</v>
      </c>
      <c r="Q4209" t="s">
        <v>2695</v>
      </c>
      <c r="R4209">
        <v>192</v>
      </c>
      <c r="S4209">
        <v>63</v>
      </c>
    </row>
    <row r="4210" spans="1:19">
      <c r="A4210" t="s">
        <v>28</v>
      </c>
      <c r="B4210" t="s">
        <v>29</v>
      </c>
      <c r="C4210" t="s">
        <v>22</v>
      </c>
      <c r="D4210" t="s">
        <v>23</v>
      </c>
      <c r="E4210" t="s">
        <v>5</v>
      </c>
      <c r="G4210" t="s">
        <v>24</v>
      </c>
      <c r="H4210">
        <v>1231702</v>
      </c>
      <c r="I4210">
        <v>1231893</v>
      </c>
      <c r="J4210" t="s">
        <v>41</v>
      </c>
      <c r="K4210" t="s">
        <v>4318</v>
      </c>
      <c r="L4210" t="s">
        <v>4318</v>
      </c>
      <c r="N4210" t="s">
        <v>4319</v>
      </c>
      <c r="P4210">
        <v>24945475</v>
      </c>
      <c r="Q4210" t="s">
        <v>4316</v>
      </c>
      <c r="R4210">
        <v>192</v>
      </c>
      <c r="S4210">
        <v>63</v>
      </c>
    </row>
    <row r="4211" spans="1:19">
      <c r="A4211" t="s">
        <v>28</v>
      </c>
      <c r="B4211" t="s">
        <v>29</v>
      </c>
      <c r="C4211" t="s">
        <v>22</v>
      </c>
      <c r="D4211" t="s">
        <v>23</v>
      </c>
      <c r="E4211" t="s">
        <v>5</v>
      </c>
      <c r="G4211" t="s">
        <v>24</v>
      </c>
      <c r="H4211">
        <v>1526897</v>
      </c>
      <c r="I4211">
        <v>1527088</v>
      </c>
      <c r="J4211" t="s">
        <v>25</v>
      </c>
      <c r="K4211" t="s">
        <v>5279</v>
      </c>
      <c r="L4211" t="s">
        <v>5279</v>
      </c>
      <c r="N4211" t="s">
        <v>49</v>
      </c>
      <c r="P4211">
        <v>24946118</v>
      </c>
      <c r="Q4211" t="s">
        <v>5278</v>
      </c>
      <c r="R4211">
        <v>192</v>
      </c>
      <c r="S4211">
        <v>63</v>
      </c>
    </row>
    <row r="4212" spans="1:19">
      <c r="A4212" t="s">
        <v>28</v>
      </c>
      <c r="B4212" t="s">
        <v>29</v>
      </c>
      <c r="C4212" t="s">
        <v>22</v>
      </c>
      <c r="D4212" t="s">
        <v>23</v>
      </c>
      <c r="E4212" t="s">
        <v>5</v>
      </c>
      <c r="G4212" t="s">
        <v>24</v>
      </c>
      <c r="H4212">
        <v>2367093</v>
      </c>
      <c r="I4212">
        <v>2367284</v>
      </c>
      <c r="J4212" t="s">
        <v>25</v>
      </c>
      <c r="K4212" t="s">
        <v>7876</v>
      </c>
      <c r="L4212" t="s">
        <v>7876</v>
      </c>
      <c r="N4212" t="s">
        <v>49</v>
      </c>
      <c r="P4212">
        <v>24949292</v>
      </c>
      <c r="Q4212" t="s">
        <v>7874</v>
      </c>
      <c r="R4212">
        <v>192</v>
      </c>
      <c r="S4212">
        <v>63</v>
      </c>
    </row>
    <row r="4213" spans="1:19">
      <c r="A4213" t="s">
        <v>28</v>
      </c>
      <c r="B4213" t="s">
        <v>29</v>
      </c>
      <c r="C4213" t="s">
        <v>22</v>
      </c>
      <c r="D4213" t="s">
        <v>23</v>
      </c>
      <c r="E4213" t="s">
        <v>5</v>
      </c>
      <c r="G4213" t="s">
        <v>24</v>
      </c>
      <c r="H4213">
        <v>3345760</v>
      </c>
      <c r="I4213">
        <v>3345951</v>
      </c>
      <c r="J4213" t="s">
        <v>41</v>
      </c>
      <c r="K4213" t="s">
        <v>10878</v>
      </c>
      <c r="L4213" t="s">
        <v>10878</v>
      </c>
      <c r="N4213" t="s">
        <v>49</v>
      </c>
      <c r="P4213">
        <v>24949160</v>
      </c>
      <c r="Q4213" t="s">
        <v>10877</v>
      </c>
      <c r="R4213">
        <v>192</v>
      </c>
      <c r="S4213">
        <v>63</v>
      </c>
    </row>
    <row r="4214" spans="1:19">
      <c r="A4214" t="s">
        <v>28</v>
      </c>
      <c r="B4214" t="s">
        <v>29</v>
      </c>
      <c r="C4214" t="s">
        <v>22</v>
      </c>
      <c r="D4214" t="s">
        <v>23</v>
      </c>
      <c r="E4214" t="s">
        <v>5</v>
      </c>
      <c r="G4214" t="s">
        <v>24</v>
      </c>
      <c r="H4214">
        <v>3570433</v>
      </c>
      <c r="I4214">
        <v>3570624</v>
      </c>
      <c r="J4214" t="s">
        <v>25</v>
      </c>
      <c r="K4214" t="s">
        <v>11627</v>
      </c>
      <c r="L4214" t="s">
        <v>11627</v>
      </c>
      <c r="N4214" t="s">
        <v>49</v>
      </c>
      <c r="P4214">
        <v>24947802</v>
      </c>
      <c r="Q4214" t="s">
        <v>11626</v>
      </c>
      <c r="R4214">
        <v>192</v>
      </c>
      <c r="S4214">
        <v>63</v>
      </c>
    </row>
    <row r="4215" spans="1:19">
      <c r="A4215" t="s">
        <v>28</v>
      </c>
      <c r="B4215" t="s">
        <v>29</v>
      </c>
      <c r="C4215" t="s">
        <v>22</v>
      </c>
      <c r="D4215" t="s">
        <v>23</v>
      </c>
      <c r="E4215" t="s">
        <v>5</v>
      </c>
      <c r="G4215" t="s">
        <v>24</v>
      </c>
      <c r="H4215">
        <v>3873195</v>
      </c>
      <c r="I4215">
        <v>3873386</v>
      </c>
      <c r="J4215" t="s">
        <v>25</v>
      </c>
      <c r="K4215" t="s">
        <v>12674</v>
      </c>
      <c r="L4215" t="s">
        <v>12674</v>
      </c>
      <c r="N4215" t="s">
        <v>49</v>
      </c>
      <c r="P4215">
        <v>24946692</v>
      </c>
      <c r="Q4215" t="s">
        <v>12673</v>
      </c>
      <c r="R4215">
        <v>192</v>
      </c>
      <c r="S4215">
        <v>63</v>
      </c>
    </row>
    <row r="4216" spans="1:19">
      <c r="A4216" t="s">
        <v>28</v>
      </c>
      <c r="B4216" t="s">
        <v>29</v>
      </c>
      <c r="C4216" t="s">
        <v>22</v>
      </c>
      <c r="D4216" t="s">
        <v>23</v>
      </c>
      <c r="E4216" t="s">
        <v>5</v>
      </c>
      <c r="G4216" t="s">
        <v>24</v>
      </c>
      <c r="H4216">
        <v>4121920</v>
      </c>
      <c r="I4216">
        <v>4122111</v>
      </c>
      <c r="J4216" t="s">
        <v>41</v>
      </c>
      <c r="K4216" t="s">
        <v>13610</v>
      </c>
      <c r="L4216" t="s">
        <v>13610</v>
      </c>
      <c r="N4216" t="s">
        <v>13611</v>
      </c>
      <c r="P4216">
        <v>24949001</v>
      </c>
      <c r="Q4216" t="s">
        <v>13608</v>
      </c>
      <c r="R4216">
        <v>192</v>
      </c>
      <c r="S4216">
        <v>63</v>
      </c>
    </row>
    <row r="4217" spans="1:19">
      <c r="A4217" t="s">
        <v>28</v>
      </c>
      <c r="B4217" t="s">
        <v>29</v>
      </c>
      <c r="C4217" t="s">
        <v>22</v>
      </c>
      <c r="D4217" t="s">
        <v>23</v>
      </c>
      <c r="E4217" t="s">
        <v>5</v>
      </c>
      <c r="G4217" t="s">
        <v>24</v>
      </c>
      <c r="H4217">
        <v>385862</v>
      </c>
      <c r="I4217">
        <v>386050</v>
      </c>
      <c r="J4217" t="s">
        <v>25</v>
      </c>
      <c r="K4217" t="s">
        <v>1361</v>
      </c>
      <c r="L4217" t="s">
        <v>1361</v>
      </c>
      <c r="N4217" t="s">
        <v>49</v>
      </c>
      <c r="P4217">
        <v>24948501</v>
      </c>
      <c r="Q4217" t="s">
        <v>1360</v>
      </c>
      <c r="R4217">
        <v>189</v>
      </c>
      <c r="S4217">
        <v>62</v>
      </c>
    </row>
    <row r="4218" spans="1:19">
      <c r="A4218" t="s">
        <v>28</v>
      </c>
      <c r="B4218" t="s">
        <v>29</v>
      </c>
      <c r="C4218" t="s">
        <v>22</v>
      </c>
      <c r="D4218" t="s">
        <v>23</v>
      </c>
      <c r="E4218" t="s">
        <v>5</v>
      </c>
      <c r="G4218" t="s">
        <v>24</v>
      </c>
      <c r="H4218">
        <v>783746</v>
      </c>
      <c r="I4218">
        <v>783934</v>
      </c>
      <c r="J4218" t="s">
        <v>25</v>
      </c>
      <c r="K4218" t="s">
        <v>2799</v>
      </c>
      <c r="L4218" t="s">
        <v>2799</v>
      </c>
      <c r="N4218" t="s">
        <v>2800</v>
      </c>
      <c r="P4218">
        <v>24947525</v>
      </c>
      <c r="Q4218" t="s">
        <v>2798</v>
      </c>
      <c r="R4218">
        <v>189</v>
      </c>
      <c r="S4218">
        <v>62</v>
      </c>
    </row>
    <row r="4219" spans="1:19">
      <c r="A4219" t="s">
        <v>28</v>
      </c>
      <c r="B4219" t="s">
        <v>29</v>
      </c>
      <c r="C4219" t="s">
        <v>22</v>
      </c>
      <c r="D4219" t="s">
        <v>23</v>
      </c>
      <c r="E4219" t="s">
        <v>5</v>
      </c>
      <c r="G4219" t="s">
        <v>24</v>
      </c>
      <c r="H4219">
        <v>809853</v>
      </c>
      <c r="I4219">
        <v>810041</v>
      </c>
      <c r="J4219" t="s">
        <v>41</v>
      </c>
      <c r="K4219" t="s">
        <v>2881</v>
      </c>
      <c r="L4219" t="s">
        <v>2881</v>
      </c>
      <c r="N4219" t="s">
        <v>2882</v>
      </c>
      <c r="P4219">
        <v>24947734</v>
      </c>
      <c r="Q4219" t="s">
        <v>2879</v>
      </c>
      <c r="R4219">
        <v>189</v>
      </c>
      <c r="S4219">
        <v>62</v>
      </c>
    </row>
    <row r="4220" spans="1:19">
      <c r="A4220" t="s">
        <v>28</v>
      </c>
      <c r="B4220" t="s">
        <v>29</v>
      </c>
      <c r="C4220" t="s">
        <v>22</v>
      </c>
      <c r="D4220" t="s">
        <v>23</v>
      </c>
      <c r="E4220" t="s">
        <v>5</v>
      </c>
      <c r="G4220" t="s">
        <v>24</v>
      </c>
      <c r="H4220">
        <v>1727137</v>
      </c>
      <c r="I4220">
        <v>1727325</v>
      </c>
      <c r="J4220" t="s">
        <v>41</v>
      </c>
      <c r="K4220" t="s">
        <v>5838</v>
      </c>
      <c r="L4220" t="s">
        <v>5838</v>
      </c>
      <c r="N4220" t="s">
        <v>49</v>
      </c>
      <c r="P4220">
        <v>24947784</v>
      </c>
      <c r="Q4220" t="s">
        <v>5836</v>
      </c>
      <c r="R4220">
        <v>189</v>
      </c>
      <c r="S4220">
        <v>62</v>
      </c>
    </row>
    <row r="4221" spans="1:19">
      <c r="A4221" t="s">
        <v>28</v>
      </c>
      <c r="B4221" t="s">
        <v>29</v>
      </c>
      <c r="C4221" t="s">
        <v>22</v>
      </c>
      <c r="D4221" t="s">
        <v>23</v>
      </c>
      <c r="E4221" t="s">
        <v>5</v>
      </c>
      <c r="G4221" t="s">
        <v>24</v>
      </c>
      <c r="H4221">
        <v>3063908</v>
      </c>
      <c r="I4221">
        <v>3064096</v>
      </c>
      <c r="J4221" t="s">
        <v>41</v>
      </c>
      <c r="K4221" t="s">
        <v>9966</v>
      </c>
      <c r="L4221" t="s">
        <v>9966</v>
      </c>
      <c r="N4221" t="s">
        <v>9967</v>
      </c>
      <c r="P4221">
        <v>24945789</v>
      </c>
      <c r="Q4221" t="s">
        <v>9964</v>
      </c>
      <c r="R4221">
        <v>189</v>
      </c>
      <c r="S4221">
        <v>62</v>
      </c>
    </row>
    <row r="4222" spans="1:19">
      <c r="A4222" t="s">
        <v>28</v>
      </c>
      <c r="B4222" t="s">
        <v>29</v>
      </c>
      <c r="C4222" t="s">
        <v>22</v>
      </c>
      <c r="D4222" t="s">
        <v>23</v>
      </c>
      <c r="E4222" t="s">
        <v>5</v>
      </c>
      <c r="G4222" t="s">
        <v>24</v>
      </c>
      <c r="H4222">
        <v>4510721</v>
      </c>
      <c r="I4222">
        <v>4510909</v>
      </c>
      <c r="J4222" t="s">
        <v>41</v>
      </c>
      <c r="K4222" t="s">
        <v>14844</v>
      </c>
      <c r="L4222" t="s">
        <v>14844</v>
      </c>
      <c r="N4222" t="s">
        <v>14845</v>
      </c>
      <c r="P4222">
        <v>24948856</v>
      </c>
      <c r="Q4222" t="s">
        <v>14842</v>
      </c>
      <c r="R4222">
        <v>189</v>
      </c>
      <c r="S4222">
        <v>62</v>
      </c>
    </row>
    <row r="4223" spans="1:19">
      <c r="A4223" t="s">
        <v>28</v>
      </c>
      <c r="B4223" t="s">
        <v>29</v>
      </c>
      <c r="C4223" t="s">
        <v>22</v>
      </c>
      <c r="D4223" t="s">
        <v>23</v>
      </c>
      <c r="E4223" t="s">
        <v>5</v>
      </c>
      <c r="G4223" t="s">
        <v>24</v>
      </c>
      <c r="H4223">
        <v>331925</v>
      </c>
      <c r="I4223">
        <v>332110</v>
      </c>
      <c r="J4223" t="s">
        <v>25</v>
      </c>
      <c r="K4223" t="s">
        <v>1163</v>
      </c>
      <c r="L4223" t="s">
        <v>1163</v>
      </c>
      <c r="N4223" t="s">
        <v>49</v>
      </c>
      <c r="P4223">
        <v>24947054</v>
      </c>
      <c r="Q4223" t="s">
        <v>1161</v>
      </c>
      <c r="R4223">
        <v>186</v>
      </c>
      <c r="S4223">
        <v>61</v>
      </c>
    </row>
    <row r="4224" spans="1:19">
      <c r="A4224" t="s">
        <v>28</v>
      </c>
      <c r="B4224" t="s">
        <v>29</v>
      </c>
      <c r="C4224" t="s">
        <v>22</v>
      </c>
      <c r="D4224" t="s">
        <v>23</v>
      </c>
      <c r="E4224" t="s">
        <v>5</v>
      </c>
      <c r="G4224" t="s">
        <v>24</v>
      </c>
      <c r="H4224">
        <v>667844</v>
      </c>
      <c r="I4224">
        <v>668029</v>
      </c>
      <c r="J4224" t="s">
        <v>25</v>
      </c>
      <c r="K4224" t="s">
        <v>2369</v>
      </c>
      <c r="L4224" t="s">
        <v>2369</v>
      </c>
      <c r="N4224" t="s">
        <v>49</v>
      </c>
      <c r="P4224">
        <v>24945906</v>
      </c>
      <c r="Q4224" t="s">
        <v>2367</v>
      </c>
      <c r="R4224">
        <v>186</v>
      </c>
      <c r="S4224">
        <v>61</v>
      </c>
    </row>
    <row r="4225" spans="1:19">
      <c r="A4225" t="s">
        <v>28</v>
      </c>
      <c r="B4225" t="s">
        <v>29</v>
      </c>
      <c r="C4225" t="s">
        <v>22</v>
      </c>
      <c r="D4225" t="s">
        <v>23</v>
      </c>
      <c r="E4225" t="s">
        <v>5</v>
      </c>
      <c r="G4225" t="s">
        <v>24</v>
      </c>
      <c r="H4225">
        <v>1120962</v>
      </c>
      <c r="I4225">
        <v>1121147</v>
      </c>
      <c r="J4225" t="s">
        <v>25</v>
      </c>
      <c r="K4225" t="s">
        <v>3946</v>
      </c>
      <c r="L4225" t="s">
        <v>3946</v>
      </c>
      <c r="N4225" t="s">
        <v>49</v>
      </c>
      <c r="P4225">
        <v>24949172</v>
      </c>
      <c r="Q4225" t="s">
        <v>3944</v>
      </c>
      <c r="R4225">
        <v>186</v>
      </c>
      <c r="S4225">
        <v>61</v>
      </c>
    </row>
    <row r="4226" spans="1:19">
      <c r="A4226" t="s">
        <v>28</v>
      </c>
      <c r="B4226" t="s">
        <v>29</v>
      </c>
      <c r="C4226" t="s">
        <v>22</v>
      </c>
      <c r="D4226" t="s">
        <v>23</v>
      </c>
      <c r="E4226" t="s">
        <v>5</v>
      </c>
      <c r="G4226" t="s">
        <v>24</v>
      </c>
      <c r="H4226">
        <v>1272308</v>
      </c>
      <c r="I4226">
        <v>1272493</v>
      </c>
      <c r="J4226" t="s">
        <v>25</v>
      </c>
      <c r="K4226" t="s">
        <v>4437</v>
      </c>
      <c r="L4226" t="s">
        <v>4437</v>
      </c>
      <c r="N4226" t="s">
        <v>49</v>
      </c>
      <c r="P4226">
        <v>24947203</v>
      </c>
      <c r="Q4226" t="s">
        <v>4435</v>
      </c>
      <c r="R4226">
        <v>186</v>
      </c>
      <c r="S4226">
        <v>61</v>
      </c>
    </row>
    <row r="4227" spans="1:19">
      <c r="A4227" t="s">
        <v>28</v>
      </c>
      <c r="B4227" t="s">
        <v>29</v>
      </c>
      <c r="C4227" t="s">
        <v>22</v>
      </c>
      <c r="D4227" t="s">
        <v>23</v>
      </c>
      <c r="E4227" t="s">
        <v>5</v>
      </c>
      <c r="G4227" t="s">
        <v>24</v>
      </c>
      <c r="H4227">
        <v>3017681</v>
      </c>
      <c r="I4227">
        <v>3017866</v>
      </c>
      <c r="J4227" t="s">
        <v>41</v>
      </c>
      <c r="K4227" t="s">
        <v>9876</v>
      </c>
      <c r="L4227" t="s">
        <v>9876</v>
      </c>
      <c r="N4227" t="s">
        <v>49</v>
      </c>
      <c r="P4227">
        <v>24946417</v>
      </c>
      <c r="Q4227" t="s">
        <v>9874</v>
      </c>
      <c r="R4227">
        <v>186</v>
      </c>
      <c r="S4227">
        <v>61</v>
      </c>
    </row>
    <row r="4228" spans="1:19">
      <c r="A4228" t="s">
        <v>28</v>
      </c>
      <c r="B4228" t="s">
        <v>29</v>
      </c>
      <c r="C4228" t="s">
        <v>22</v>
      </c>
      <c r="D4228" t="s">
        <v>23</v>
      </c>
      <c r="E4228" t="s">
        <v>5</v>
      </c>
      <c r="G4228" t="s">
        <v>24</v>
      </c>
      <c r="H4228">
        <v>4506662</v>
      </c>
      <c r="I4228">
        <v>4506847</v>
      </c>
      <c r="J4228" t="s">
        <v>41</v>
      </c>
      <c r="K4228" t="s">
        <v>14803</v>
      </c>
      <c r="L4228" t="s">
        <v>14803</v>
      </c>
      <c r="N4228" t="s">
        <v>14804</v>
      </c>
      <c r="P4228">
        <v>24947396</v>
      </c>
      <c r="Q4228" t="s">
        <v>14801</v>
      </c>
      <c r="R4228">
        <v>186</v>
      </c>
      <c r="S4228">
        <v>61</v>
      </c>
    </row>
    <row r="4229" spans="1:19">
      <c r="A4229" t="s">
        <v>28</v>
      </c>
      <c r="B4229" t="s">
        <v>29</v>
      </c>
      <c r="C4229" t="s">
        <v>22</v>
      </c>
      <c r="D4229" t="s">
        <v>23</v>
      </c>
      <c r="E4229" t="s">
        <v>5</v>
      </c>
      <c r="G4229" t="s">
        <v>24</v>
      </c>
      <c r="H4229">
        <v>4746067</v>
      </c>
      <c r="I4229">
        <v>4746252</v>
      </c>
      <c r="J4229" t="s">
        <v>41</v>
      </c>
      <c r="K4229" t="s">
        <v>15679</v>
      </c>
      <c r="L4229" t="s">
        <v>15679</v>
      </c>
      <c r="N4229" t="s">
        <v>49</v>
      </c>
      <c r="P4229">
        <v>24946895</v>
      </c>
      <c r="Q4229" t="s">
        <v>15677</v>
      </c>
      <c r="R4229">
        <v>186</v>
      </c>
      <c r="S4229">
        <v>61</v>
      </c>
    </row>
    <row r="4230" spans="1:19">
      <c r="A4230" t="s">
        <v>28</v>
      </c>
      <c r="B4230" t="s">
        <v>29</v>
      </c>
      <c r="C4230" t="s">
        <v>22</v>
      </c>
      <c r="D4230" t="s">
        <v>23</v>
      </c>
      <c r="E4230" t="s">
        <v>5</v>
      </c>
      <c r="G4230" t="s">
        <v>24</v>
      </c>
      <c r="H4230">
        <v>811964</v>
      </c>
      <c r="I4230">
        <v>812146</v>
      </c>
      <c r="J4230" t="s">
        <v>25</v>
      </c>
      <c r="K4230" t="s">
        <v>2894</v>
      </c>
      <c r="L4230" t="s">
        <v>2894</v>
      </c>
      <c r="N4230" t="s">
        <v>49</v>
      </c>
      <c r="P4230">
        <v>24949058</v>
      </c>
      <c r="Q4230" t="s">
        <v>2892</v>
      </c>
      <c r="R4230">
        <v>183</v>
      </c>
      <c r="S4230">
        <v>60</v>
      </c>
    </row>
    <row r="4231" spans="1:19">
      <c r="A4231" t="s">
        <v>28</v>
      </c>
      <c r="B4231" t="s">
        <v>29</v>
      </c>
      <c r="C4231" t="s">
        <v>22</v>
      </c>
      <c r="D4231" t="s">
        <v>23</v>
      </c>
      <c r="E4231" t="s">
        <v>5</v>
      </c>
      <c r="G4231" t="s">
        <v>24</v>
      </c>
      <c r="H4231">
        <v>1359891</v>
      </c>
      <c r="I4231">
        <v>1360073</v>
      </c>
      <c r="J4231" t="s">
        <v>41</v>
      </c>
      <c r="K4231" t="s">
        <v>4721</v>
      </c>
      <c r="L4231" t="s">
        <v>4721</v>
      </c>
      <c r="N4231" t="s">
        <v>49</v>
      </c>
      <c r="P4231">
        <v>24948536</v>
      </c>
      <c r="Q4231" t="s">
        <v>4720</v>
      </c>
      <c r="R4231">
        <v>183</v>
      </c>
      <c r="S4231">
        <v>60</v>
      </c>
    </row>
    <row r="4232" spans="1:19">
      <c r="A4232" t="s">
        <v>28</v>
      </c>
      <c r="B4232" t="s">
        <v>29</v>
      </c>
      <c r="C4232" t="s">
        <v>22</v>
      </c>
      <c r="D4232" t="s">
        <v>23</v>
      </c>
      <c r="E4232" t="s">
        <v>5</v>
      </c>
      <c r="G4232" t="s">
        <v>24</v>
      </c>
      <c r="H4232">
        <v>3642952</v>
      </c>
      <c r="I4232">
        <v>3643134</v>
      </c>
      <c r="J4232" t="s">
        <v>41</v>
      </c>
      <c r="K4232" t="s">
        <v>11870</v>
      </c>
      <c r="L4232" t="s">
        <v>11870</v>
      </c>
      <c r="N4232" t="s">
        <v>49</v>
      </c>
      <c r="P4232">
        <v>24949157</v>
      </c>
      <c r="Q4232" t="s">
        <v>11868</v>
      </c>
      <c r="R4232">
        <v>183</v>
      </c>
      <c r="S4232">
        <v>60</v>
      </c>
    </row>
    <row r="4233" spans="1:19">
      <c r="A4233" t="s">
        <v>28</v>
      </c>
      <c r="B4233" t="s">
        <v>29</v>
      </c>
      <c r="C4233" t="s">
        <v>22</v>
      </c>
      <c r="D4233" t="s">
        <v>23</v>
      </c>
      <c r="E4233" t="s">
        <v>5</v>
      </c>
      <c r="G4233" t="s">
        <v>24</v>
      </c>
      <c r="H4233">
        <v>4675794</v>
      </c>
      <c r="I4233">
        <v>4675976</v>
      </c>
      <c r="J4233" t="s">
        <v>41</v>
      </c>
      <c r="K4233" t="s">
        <v>15435</v>
      </c>
      <c r="L4233" t="s">
        <v>15435</v>
      </c>
      <c r="N4233" t="s">
        <v>49</v>
      </c>
      <c r="P4233">
        <v>24945721</v>
      </c>
      <c r="Q4233" t="s">
        <v>15433</v>
      </c>
      <c r="R4233">
        <v>183</v>
      </c>
      <c r="S4233">
        <v>60</v>
      </c>
    </row>
    <row r="4234" spans="1:19">
      <c r="A4234" t="s">
        <v>28</v>
      </c>
      <c r="B4234" t="s">
        <v>29</v>
      </c>
      <c r="C4234" t="s">
        <v>22</v>
      </c>
      <c r="D4234" t="s">
        <v>23</v>
      </c>
      <c r="E4234" t="s">
        <v>5</v>
      </c>
      <c r="G4234" t="s">
        <v>24</v>
      </c>
      <c r="H4234">
        <v>119231</v>
      </c>
      <c r="I4234">
        <v>119410</v>
      </c>
      <c r="J4234" t="s">
        <v>25</v>
      </c>
      <c r="K4234" t="s">
        <v>399</v>
      </c>
      <c r="L4234" t="s">
        <v>399</v>
      </c>
      <c r="N4234" t="s">
        <v>400</v>
      </c>
      <c r="P4234">
        <v>24945308</v>
      </c>
      <c r="Q4234" t="s">
        <v>397</v>
      </c>
      <c r="R4234">
        <v>180</v>
      </c>
      <c r="S4234">
        <v>59</v>
      </c>
    </row>
    <row r="4235" spans="1:19">
      <c r="A4235" t="s">
        <v>28</v>
      </c>
      <c r="B4235" t="s">
        <v>29</v>
      </c>
      <c r="C4235" t="s">
        <v>22</v>
      </c>
      <c r="D4235" t="s">
        <v>23</v>
      </c>
      <c r="E4235" t="s">
        <v>5</v>
      </c>
      <c r="G4235" t="s">
        <v>24</v>
      </c>
      <c r="H4235">
        <v>288215</v>
      </c>
      <c r="I4235">
        <v>288394</v>
      </c>
      <c r="J4235" t="s">
        <v>41</v>
      </c>
      <c r="K4235" t="s">
        <v>1041</v>
      </c>
      <c r="L4235" t="s">
        <v>1041</v>
      </c>
      <c r="N4235" t="s">
        <v>49</v>
      </c>
      <c r="P4235">
        <v>24945698</v>
      </c>
      <c r="Q4235" t="s">
        <v>1040</v>
      </c>
      <c r="R4235">
        <v>180</v>
      </c>
      <c r="S4235">
        <v>59</v>
      </c>
    </row>
    <row r="4236" spans="1:19">
      <c r="A4236" t="s">
        <v>28</v>
      </c>
      <c r="B4236" t="s">
        <v>29</v>
      </c>
      <c r="C4236" t="s">
        <v>22</v>
      </c>
      <c r="D4236" t="s">
        <v>23</v>
      </c>
      <c r="E4236" t="s">
        <v>5</v>
      </c>
      <c r="G4236" t="s">
        <v>24</v>
      </c>
      <c r="H4236">
        <v>2875274</v>
      </c>
      <c r="I4236">
        <v>2875453</v>
      </c>
      <c r="J4236" t="s">
        <v>25</v>
      </c>
      <c r="K4236" t="s">
        <v>9465</v>
      </c>
      <c r="L4236" t="s">
        <v>9465</v>
      </c>
      <c r="N4236" t="s">
        <v>49</v>
      </c>
      <c r="P4236">
        <v>24946294</v>
      </c>
      <c r="Q4236" t="s">
        <v>9464</v>
      </c>
      <c r="R4236">
        <v>180</v>
      </c>
      <c r="S4236">
        <v>59</v>
      </c>
    </row>
    <row r="4237" spans="1:19">
      <c r="A4237" t="s">
        <v>28</v>
      </c>
      <c r="B4237" t="s">
        <v>29</v>
      </c>
      <c r="C4237" t="s">
        <v>22</v>
      </c>
      <c r="D4237" t="s">
        <v>23</v>
      </c>
      <c r="E4237" t="s">
        <v>5</v>
      </c>
      <c r="G4237" t="s">
        <v>24</v>
      </c>
      <c r="H4237">
        <v>3711499</v>
      </c>
      <c r="I4237">
        <v>3711678</v>
      </c>
      <c r="J4237" t="s">
        <v>41</v>
      </c>
      <c r="K4237" t="s">
        <v>12126</v>
      </c>
      <c r="L4237" t="s">
        <v>12126</v>
      </c>
      <c r="N4237" t="s">
        <v>12127</v>
      </c>
      <c r="P4237">
        <v>24948711</v>
      </c>
      <c r="Q4237" t="s">
        <v>12124</v>
      </c>
      <c r="R4237">
        <v>180</v>
      </c>
      <c r="S4237">
        <v>59</v>
      </c>
    </row>
    <row r="4238" spans="1:19">
      <c r="A4238" t="s">
        <v>28</v>
      </c>
      <c r="B4238" t="s">
        <v>29</v>
      </c>
      <c r="C4238" t="s">
        <v>22</v>
      </c>
      <c r="D4238" t="s">
        <v>23</v>
      </c>
      <c r="E4238" t="s">
        <v>5</v>
      </c>
      <c r="G4238" t="s">
        <v>24</v>
      </c>
      <c r="H4238">
        <v>639886</v>
      </c>
      <c r="I4238">
        <v>640062</v>
      </c>
      <c r="J4238" t="s">
        <v>25</v>
      </c>
      <c r="K4238" t="s">
        <v>2233</v>
      </c>
      <c r="L4238" t="s">
        <v>2233</v>
      </c>
      <c r="N4238" t="s">
        <v>2234</v>
      </c>
      <c r="P4238">
        <v>31478232</v>
      </c>
      <c r="Q4238" t="s">
        <v>2231</v>
      </c>
      <c r="R4238">
        <v>177</v>
      </c>
      <c r="S4238">
        <v>58</v>
      </c>
    </row>
    <row r="4239" spans="1:19">
      <c r="A4239" t="s">
        <v>28</v>
      </c>
      <c r="B4239" t="s">
        <v>29</v>
      </c>
      <c r="C4239" t="s">
        <v>22</v>
      </c>
      <c r="D4239" t="s">
        <v>23</v>
      </c>
      <c r="E4239" t="s">
        <v>5</v>
      </c>
      <c r="G4239" t="s">
        <v>24</v>
      </c>
      <c r="H4239">
        <v>4204083</v>
      </c>
      <c r="I4239">
        <v>4204256</v>
      </c>
      <c r="J4239" t="s">
        <v>25</v>
      </c>
      <c r="K4239" t="s">
        <v>13852</v>
      </c>
      <c r="L4239" t="s">
        <v>13852</v>
      </c>
      <c r="N4239" t="s">
        <v>13853</v>
      </c>
      <c r="P4239">
        <v>24945939</v>
      </c>
      <c r="Q4239" t="s">
        <v>13850</v>
      </c>
      <c r="R4239">
        <v>174</v>
      </c>
      <c r="S4239">
        <v>57</v>
      </c>
    </row>
    <row r="4240" spans="1:19">
      <c r="A4240" t="s">
        <v>28</v>
      </c>
      <c r="B4240" t="s">
        <v>29</v>
      </c>
      <c r="C4240" t="s">
        <v>22</v>
      </c>
      <c r="D4240" t="s">
        <v>23</v>
      </c>
      <c r="E4240" t="s">
        <v>5</v>
      </c>
      <c r="G4240" t="s">
        <v>24</v>
      </c>
      <c r="H4240">
        <v>2225799</v>
      </c>
      <c r="I4240">
        <v>2225969</v>
      </c>
      <c r="J4240" t="s">
        <v>41</v>
      </c>
      <c r="K4240" t="s">
        <v>7337</v>
      </c>
      <c r="L4240" t="s">
        <v>7337</v>
      </c>
      <c r="N4240" t="s">
        <v>7338</v>
      </c>
      <c r="O4240" t="s">
        <v>7334</v>
      </c>
      <c r="P4240">
        <v>24946366</v>
      </c>
      <c r="Q4240" t="s">
        <v>7335</v>
      </c>
      <c r="R4240">
        <v>171</v>
      </c>
      <c r="S4240">
        <v>56</v>
      </c>
    </row>
    <row r="4241" spans="1:20">
      <c r="A4241" t="s">
        <v>28</v>
      </c>
      <c r="B4241" t="s">
        <v>29</v>
      </c>
      <c r="C4241" t="s">
        <v>22</v>
      </c>
      <c r="D4241" t="s">
        <v>23</v>
      </c>
      <c r="E4241" t="s">
        <v>5</v>
      </c>
      <c r="G4241" t="s">
        <v>24</v>
      </c>
      <c r="H4241">
        <v>166342</v>
      </c>
      <c r="I4241">
        <v>166506</v>
      </c>
      <c r="J4241" t="s">
        <v>25</v>
      </c>
      <c r="K4241" t="s">
        <v>569</v>
      </c>
      <c r="L4241" t="s">
        <v>569</v>
      </c>
      <c r="N4241" t="s">
        <v>570</v>
      </c>
      <c r="P4241">
        <v>24947393</v>
      </c>
      <c r="Q4241" t="s">
        <v>567</v>
      </c>
      <c r="R4241">
        <v>165</v>
      </c>
      <c r="S4241">
        <v>54</v>
      </c>
    </row>
    <row r="4242" spans="1:20">
      <c r="A4242" t="s">
        <v>28</v>
      </c>
      <c r="B4242" t="s">
        <v>29</v>
      </c>
      <c r="C4242" t="s">
        <v>22</v>
      </c>
      <c r="D4242" t="s">
        <v>23</v>
      </c>
      <c r="E4242" t="s">
        <v>5</v>
      </c>
      <c r="G4242" t="s">
        <v>24</v>
      </c>
      <c r="H4242">
        <v>3751703</v>
      </c>
      <c r="I4242">
        <v>3751858</v>
      </c>
      <c r="J4242" t="s">
        <v>41</v>
      </c>
      <c r="K4242" t="s">
        <v>12251</v>
      </c>
      <c r="L4242" t="s">
        <v>12251</v>
      </c>
      <c r="N4242" t="s">
        <v>12252</v>
      </c>
      <c r="O4242" t="s">
        <v>12248</v>
      </c>
      <c r="P4242">
        <v>24948004</v>
      </c>
      <c r="Q4242" t="s">
        <v>12249</v>
      </c>
      <c r="R4242">
        <v>156</v>
      </c>
      <c r="S4242">
        <v>51</v>
      </c>
    </row>
    <row r="4243" spans="1:20">
      <c r="A4243" t="s">
        <v>28</v>
      </c>
      <c r="B4243" t="s">
        <v>29</v>
      </c>
      <c r="C4243" t="s">
        <v>22</v>
      </c>
      <c r="D4243" t="s">
        <v>23</v>
      </c>
      <c r="E4243" t="s">
        <v>5</v>
      </c>
      <c r="G4243" t="s">
        <v>24</v>
      </c>
      <c r="H4243">
        <v>4750860</v>
      </c>
      <c r="I4243">
        <v>4750994</v>
      </c>
      <c r="J4243" t="s">
        <v>41</v>
      </c>
      <c r="K4243" t="s">
        <v>15700</v>
      </c>
      <c r="L4243" t="s">
        <v>15700</v>
      </c>
      <c r="N4243" t="s">
        <v>15701</v>
      </c>
      <c r="P4243">
        <v>24947486</v>
      </c>
      <c r="Q4243" t="s">
        <v>15698</v>
      </c>
      <c r="R4243">
        <v>135</v>
      </c>
      <c r="S4243">
        <v>44</v>
      </c>
    </row>
    <row r="4244" spans="1:20">
      <c r="A4244" t="s">
        <v>28</v>
      </c>
      <c r="B4244" t="s">
        <v>29</v>
      </c>
      <c r="C4244" t="s">
        <v>22</v>
      </c>
      <c r="D4244" t="s">
        <v>23</v>
      </c>
      <c r="E4244" t="s">
        <v>5</v>
      </c>
      <c r="G4244" t="s">
        <v>24</v>
      </c>
      <c r="H4244">
        <v>4504503</v>
      </c>
      <c r="I4244">
        <v>4504616</v>
      </c>
      <c r="J4244" t="s">
        <v>41</v>
      </c>
      <c r="K4244" t="s">
        <v>14788</v>
      </c>
      <c r="L4244" t="s">
        <v>14788</v>
      </c>
      <c r="N4244" t="s">
        <v>14789</v>
      </c>
      <c r="P4244">
        <v>31478329</v>
      </c>
      <c r="Q4244" t="s">
        <v>14786</v>
      </c>
      <c r="R4244">
        <v>114</v>
      </c>
      <c r="S4244">
        <v>37</v>
      </c>
    </row>
    <row r="4245" spans="1:20">
      <c r="A4245" t="s">
        <v>28</v>
      </c>
      <c r="B4245" t="s">
        <v>29</v>
      </c>
      <c r="C4245" t="s">
        <v>22</v>
      </c>
      <c r="D4245" t="s">
        <v>23</v>
      </c>
      <c r="E4245" t="s">
        <v>5</v>
      </c>
      <c r="G4245" t="s">
        <v>24</v>
      </c>
      <c r="H4245">
        <v>1726711</v>
      </c>
      <c r="I4245">
        <v>1726803</v>
      </c>
      <c r="J4245" t="s">
        <v>41</v>
      </c>
      <c r="K4245" t="s">
        <v>5834</v>
      </c>
      <c r="L4245" t="s">
        <v>5834</v>
      </c>
      <c r="N4245" t="s">
        <v>5835</v>
      </c>
      <c r="P4245">
        <v>31478264</v>
      </c>
      <c r="Q4245" t="s">
        <v>5833</v>
      </c>
      <c r="R4245">
        <v>93</v>
      </c>
      <c r="S4245">
        <v>30</v>
      </c>
    </row>
    <row r="4246" spans="1:20">
      <c r="A4246" t="s">
        <v>28</v>
      </c>
      <c r="B4246" t="s">
        <v>29</v>
      </c>
      <c r="C4246" t="s">
        <v>22</v>
      </c>
      <c r="D4246" t="s">
        <v>23</v>
      </c>
      <c r="E4246" t="s">
        <v>5</v>
      </c>
      <c r="G4246" t="s">
        <v>24</v>
      </c>
      <c r="H4246">
        <v>1726625</v>
      </c>
      <c r="I4246">
        <v>1726714</v>
      </c>
      <c r="J4246" t="s">
        <v>41</v>
      </c>
      <c r="K4246" t="s">
        <v>5831</v>
      </c>
      <c r="L4246" t="s">
        <v>5831</v>
      </c>
      <c r="N4246" t="s">
        <v>5832</v>
      </c>
      <c r="O4246" t="s">
        <v>5829</v>
      </c>
      <c r="P4246">
        <v>31478263</v>
      </c>
      <c r="Q4246" t="s">
        <v>5830</v>
      </c>
      <c r="R4246">
        <v>90</v>
      </c>
      <c r="S4246">
        <v>29</v>
      </c>
    </row>
    <row r="4247" spans="1:20">
      <c r="A4247" t="s">
        <v>20</v>
      </c>
      <c r="B4247" t="s">
        <v>21</v>
      </c>
      <c r="C4247" t="s">
        <v>22</v>
      </c>
      <c r="D4247" t="s">
        <v>23</v>
      </c>
      <c r="E4247" t="s">
        <v>5</v>
      </c>
      <c r="G4247" t="s">
        <v>24</v>
      </c>
      <c r="H4247">
        <v>245</v>
      </c>
      <c r="I4247">
        <v>1648</v>
      </c>
      <c r="J4247" t="s">
        <v>25</v>
      </c>
      <c r="P4247">
        <v>24946226</v>
      </c>
      <c r="Q4247" t="s">
        <v>26</v>
      </c>
      <c r="R4247">
        <v>1404</v>
      </c>
      <c r="T4247" t="s">
        <v>27</v>
      </c>
    </row>
    <row r="4248" spans="1:20">
      <c r="A4248" t="s">
        <v>20</v>
      </c>
      <c r="B4248" t="s">
        <v>21</v>
      </c>
      <c r="C4248" t="s">
        <v>22</v>
      </c>
      <c r="D4248" t="s">
        <v>23</v>
      </c>
      <c r="E4248" t="s">
        <v>5</v>
      </c>
      <c r="G4248" t="s">
        <v>24</v>
      </c>
      <c r="H4248">
        <v>1691</v>
      </c>
      <c r="I4248">
        <v>2800</v>
      </c>
      <c r="J4248" t="s">
        <v>25</v>
      </c>
      <c r="P4248">
        <v>24946515</v>
      </c>
      <c r="Q4248" t="s">
        <v>32</v>
      </c>
      <c r="R4248">
        <v>1110</v>
      </c>
      <c r="T4248" t="s">
        <v>33</v>
      </c>
    </row>
    <row r="4249" spans="1:20">
      <c r="A4249" t="s">
        <v>20</v>
      </c>
      <c r="B4249" t="s">
        <v>21</v>
      </c>
      <c r="C4249" t="s">
        <v>22</v>
      </c>
      <c r="D4249" t="s">
        <v>23</v>
      </c>
      <c r="E4249" t="s">
        <v>5</v>
      </c>
      <c r="G4249" t="s">
        <v>24</v>
      </c>
      <c r="H4249">
        <v>2931</v>
      </c>
      <c r="I4249">
        <v>5321</v>
      </c>
      <c r="J4249" t="s">
        <v>25</v>
      </c>
      <c r="O4249" t="s">
        <v>36</v>
      </c>
      <c r="P4249">
        <v>24946502</v>
      </c>
      <c r="Q4249" t="s">
        <v>37</v>
      </c>
      <c r="R4249">
        <v>2391</v>
      </c>
      <c r="T4249" t="s">
        <v>38</v>
      </c>
    </row>
    <row r="4250" spans="1:20">
      <c r="A4250" t="s">
        <v>20</v>
      </c>
      <c r="B4250" t="s">
        <v>21</v>
      </c>
      <c r="C4250" t="s">
        <v>22</v>
      </c>
      <c r="D4250" t="s">
        <v>23</v>
      </c>
      <c r="E4250" t="s">
        <v>5</v>
      </c>
      <c r="G4250" t="s">
        <v>24</v>
      </c>
      <c r="H4250">
        <v>5504</v>
      </c>
      <c r="I4250">
        <v>6624</v>
      </c>
      <c r="J4250" t="s">
        <v>41</v>
      </c>
      <c r="P4250">
        <v>24946501</v>
      </c>
      <c r="Q4250" t="s">
        <v>42</v>
      </c>
      <c r="R4250">
        <v>1121</v>
      </c>
      <c r="T4250" t="s">
        <v>43</v>
      </c>
    </row>
    <row r="4251" spans="1:20">
      <c r="A4251" t="s">
        <v>20</v>
      </c>
      <c r="B4251" t="s">
        <v>21</v>
      </c>
      <c r="C4251" t="s">
        <v>22</v>
      </c>
      <c r="D4251" t="s">
        <v>23</v>
      </c>
      <c r="E4251" t="s">
        <v>5</v>
      </c>
      <c r="G4251" t="s">
        <v>24</v>
      </c>
      <c r="H4251">
        <v>6808</v>
      </c>
      <c r="I4251">
        <v>7002</v>
      </c>
      <c r="J4251" t="s">
        <v>25</v>
      </c>
      <c r="P4251">
        <v>31478193</v>
      </c>
      <c r="Q4251" t="s">
        <v>47</v>
      </c>
      <c r="R4251">
        <v>195</v>
      </c>
    </row>
    <row r="4252" spans="1:20">
      <c r="A4252" t="s">
        <v>20</v>
      </c>
      <c r="B4252" t="s">
        <v>21</v>
      </c>
      <c r="C4252" t="s">
        <v>22</v>
      </c>
      <c r="D4252" t="s">
        <v>23</v>
      </c>
      <c r="E4252" t="s">
        <v>5</v>
      </c>
      <c r="G4252" t="s">
        <v>24</v>
      </c>
      <c r="H4252">
        <v>7062</v>
      </c>
      <c r="I4252">
        <v>8069</v>
      </c>
      <c r="J4252" t="s">
        <v>25</v>
      </c>
      <c r="P4252">
        <v>24948761</v>
      </c>
      <c r="Q4252" t="s">
        <v>50</v>
      </c>
      <c r="R4252">
        <v>1008</v>
      </c>
      <c r="T4252" t="s">
        <v>51</v>
      </c>
    </row>
    <row r="4253" spans="1:20">
      <c r="A4253" t="s">
        <v>20</v>
      </c>
      <c r="B4253" t="s">
        <v>21</v>
      </c>
      <c r="C4253" t="s">
        <v>22</v>
      </c>
      <c r="D4253" t="s">
        <v>23</v>
      </c>
      <c r="E4253" t="s">
        <v>5</v>
      </c>
      <c r="G4253" t="s">
        <v>24</v>
      </c>
      <c r="H4253">
        <v>8092</v>
      </c>
      <c r="I4253">
        <v>10104</v>
      </c>
      <c r="J4253" t="s">
        <v>25</v>
      </c>
      <c r="P4253">
        <v>24948760</v>
      </c>
      <c r="Q4253" t="s">
        <v>54</v>
      </c>
      <c r="R4253">
        <v>2013</v>
      </c>
      <c r="T4253" t="s">
        <v>55</v>
      </c>
    </row>
    <row r="4254" spans="1:20">
      <c r="A4254" t="s">
        <v>20</v>
      </c>
      <c r="B4254" t="s">
        <v>21</v>
      </c>
      <c r="C4254" t="s">
        <v>22</v>
      </c>
      <c r="D4254" t="s">
        <v>23</v>
      </c>
      <c r="E4254" t="s">
        <v>5</v>
      </c>
      <c r="G4254" t="s">
        <v>24</v>
      </c>
      <c r="H4254">
        <v>10106</v>
      </c>
      <c r="I4254">
        <v>12082</v>
      </c>
      <c r="J4254" t="s">
        <v>25</v>
      </c>
      <c r="P4254">
        <v>24948576</v>
      </c>
      <c r="Q4254" t="s">
        <v>58</v>
      </c>
      <c r="R4254">
        <v>1977</v>
      </c>
      <c r="T4254" t="s">
        <v>59</v>
      </c>
    </row>
    <row r="4255" spans="1:20">
      <c r="A4255" t="s">
        <v>20</v>
      </c>
      <c r="B4255" t="s">
        <v>21</v>
      </c>
      <c r="C4255" t="s">
        <v>22</v>
      </c>
      <c r="D4255" t="s">
        <v>23</v>
      </c>
      <c r="E4255" t="s">
        <v>5</v>
      </c>
      <c r="G4255" t="s">
        <v>24</v>
      </c>
      <c r="H4255">
        <v>12703</v>
      </c>
      <c r="I4255">
        <v>13101</v>
      </c>
      <c r="J4255" t="s">
        <v>25</v>
      </c>
      <c r="P4255">
        <v>24946505</v>
      </c>
      <c r="Q4255" t="s">
        <v>62</v>
      </c>
      <c r="R4255">
        <v>399</v>
      </c>
      <c r="T4255" t="s">
        <v>63</v>
      </c>
    </row>
    <row r="4256" spans="1:20">
      <c r="A4256" t="s">
        <v>20</v>
      </c>
      <c r="B4256" t="s">
        <v>21</v>
      </c>
      <c r="C4256" t="s">
        <v>22</v>
      </c>
      <c r="D4256" t="s">
        <v>23</v>
      </c>
      <c r="E4256" t="s">
        <v>5</v>
      </c>
      <c r="G4256" t="s">
        <v>24</v>
      </c>
      <c r="H4256">
        <v>13376</v>
      </c>
      <c r="I4256">
        <v>13777</v>
      </c>
      <c r="J4256" t="s">
        <v>25</v>
      </c>
      <c r="P4256">
        <v>24946594</v>
      </c>
      <c r="Q4256" t="s">
        <v>66</v>
      </c>
      <c r="R4256">
        <v>402</v>
      </c>
      <c r="T4256" t="s">
        <v>67</v>
      </c>
    </row>
    <row r="4257" spans="1:20">
      <c r="A4257" t="s">
        <v>20</v>
      </c>
      <c r="B4257" t="s">
        <v>21</v>
      </c>
      <c r="C4257" t="s">
        <v>22</v>
      </c>
      <c r="D4257" t="s">
        <v>23</v>
      </c>
      <c r="E4257" t="s">
        <v>5</v>
      </c>
      <c r="G4257" t="s">
        <v>24</v>
      </c>
      <c r="H4257">
        <v>13847</v>
      </c>
      <c r="I4257">
        <v>14239</v>
      </c>
      <c r="J4257" t="s">
        <v>25</v>
      </c>
      <c r="P4257">
        <v>24947815</v>
      </c>
      <c r="Q4257" t="s">
        <v>69</v>
      </c>
      <c r="R4257">
        <v>393</v>
      </c>
      <c r="T4257" t="s">
        <v>70</v>
      </c>
    </row>
    <row r="4258" spans="1:20">
      <c r="A4258" t="s">
        <v>20</v>
      </c>
      <c r="B4258" t="s">
        <v>21</v>
      </c>
      <c r="C4258" t="s">
        <v>22</v>
      </c>
      <c r="D4258" t="s">
        <v>23</v>
      </c>
      <c r="E4258" t="s">
        <v>5</v>
      </c>
      <c r="G4258" t="s">
        <v>24</v>
      </c>
      <c r="H4258">
        <v>14392</v>
      </c>
      <c r="I4258">
        <v>14976</v>
      </c>
      <c r="J4258" t="s">
        <v>41</v>
      </c>
      <c r="P4258">
        <v>31478194</v>
      </c>
      <c r="Q4258" t="s">
        <v>72</v>
      </c>
      <c r="R4258">
        <v>585</v>
      </c>
      <c r="T4258" t="s">
        <v>73</v>
      </c>
    </row>
    <row r="4259" spans="1:20">
      <c r="A4259" t="s">
        <v>20</v>
      </c>
      <c r="B4259" t="s">
        <v>21</v>
      </c>
      <c r="C4259" t="s">
        <v>22</v>
      </c>
      <c r="D4259" t="s">
        <v>23</v>
      </c>
      <c r="E4259" t="s">
        <v>5</v>
      </c>
      <c r="G4259" t="s">
        <v>24</v>
      </c>
      <c r="H4259">
        <v>14973</v>
      </c>
      <c r="I4259">
        <v>16511</v>
      </c>
      <c r="J4259" t="s">
        <v>41</v>
      </c>
      <c r="P4259">
        <v>31478195</v>
      </c>
      <c r="Q4259" t="s">
        <v>75</v>
      </c>
      <c r="R4259">
        <v>1539</v>
      </c>
      <c r="T4259" t="s">
        <v>76</v>
      </c>
    </row>
    <row r="4260" spans="1:20">
      <c r="A4260" t="s">
        <v>20</v>
      </c>
      <c r="B4260" t="s">
        <v>21</v>
      </c>
      <c r="C4260" t="s">
        <v>22</v>
      </c>
      <c r="D4260" t="s">
        <v>23</v>
      </c>
      <c r="E4260" t="s">
        <v>5</v>
      </c>
      <c r="G4260" t="s">
        <v>24</v>
      </c>
      <c r="H4260">
        <v>16523</v>
      </c>
      <c r="I4260">
        <v>17014</v>
      </c>
      <c r="J4260" t="s">
        <v>41</v>
      </c>
      <c r="P4260">
        <v>31478196</v>
      </c>
      <c r="Q4260" t="s">
        <v>79</v>
      </c>
      <c r="R4260">
        <v>492</v>
      </c>
      <c r="T4260" t="s">
        <v>80</v>
      </c>
    </row>
    <row r="4261" spans="1:20">
      <c r="A4261" t="s">
        <v>20</v>
      </c>
      <c r="B4261" t="s">
        <v>21</v>
      </c>
      <c r="C4261" t="s">
        <v>22</v>
      </c>
      <c r="D4261" t="s">
        <v>23</v>
      </c>
      <c r="E4261" t="s">
        <v>5</v>
      </c>
      <c r="G4261" t="s">
        <v>24</v>
      </c>
      <c r="H4261">
        <v>17107</v>
      </c>
      <c r="I4261">
        <v>17604</v>
      </c>
      <c r="J4261" t="s">
        <v>41</v>
      </c>
      <c r="P4261">
        <v>31478197</v>
      </c>
      <c r="Q4261" t="s">
        <v>82</v>
      </c>
      <c r="R4261">
        <v>498</v>
      </c>
      <c r="T4261" t="s">
        <v>83</v>
      </c>
    </row>
    <row r="4262" spans="1:20">
      <c r="A4262" t="s">
        <v>20</v>
      </c>
      <c r="B4262" t="s">
        <v>21</v>
      </c>
      <c r="C4262" t="s">
        <v>22</v>
      </c>
      <c r="D4262" t="s">
        <v>23</v>
      </c>
      <c r="E4262" t="s">
        <v>5</v>
      </c>
      <c r="G4262" t="s">
        <v>24</v>
      </c>
      <c r="H4262">
        <v>17790</v>
      </c>
      <c r="I4262">
        <v>18707</v>
      </c>
      <c r="J4262" t="s">
        <v>41</v>
      </c>
      <c r="P4262">
        <v>31478198</v>
      </c>
      <c r="Q4262" t="s">
        <v>85</v>
      </c>
      <c r="R4262">
        <v>918</v>
      </c>
      <c r="T4262" t="s">
        <v>86</v>
      </c>
    </row>
    <row r="4263" spans="1:20">
      <c r="A4263" t="s">
        <v>20</v>
      </c>
      <c r="B4263" t="s">
        <v>89</v>
      </c>
      <c r="C4263" t="s">
        <v>22</v>
      </c>
      <c r="D4263" t="s">
        <v>23</v>
      </c>
      <c r="E4263" t="s">
        <v>5</v>
      </c>
      <c r="G4263" t="s">
        <v>24</v>
      </c>
      <c r="H4263">
        <v>18779</v>
      </c>
      <c r="I4263">
        <v>21343</v>
      </c>
      <c r="J4263" t="s">
        <v>41</v>
      </c>
      <c r="P4263">
        <v>24948386</v>
      </c>
      <c r="Q4263" t="s">
        <v>90</v>
      </c>
      <c r="R4263">
        <v>2565</v>
      </c>
      <c r="T4263" t="s">
        <v>91</v>
      </c>
    </row>
    <row r="4264" spans="1:20">
      <c r="A4264" t="s">
        <v>28</v>
      </c>
      <c r="B4264" t="s">
        <v>92</v>
      </c>
      <c r="C4264" t="s">
        <v>22</v>
      </c>
      <c r="D4264" t="s">
        <v>23</v>
      </c>
      <c r="E4264" t="s">
        <v>5</v>
      </c>
      <c r="G4264" t="s">
        <v>24</v>
      </c>
      <c r="H4264">
        <v>18779</v>
      </c>
      <c r="I4264">
        <v>21343</v>
      </c>
      <c r="J4264" t="s">
        <v>41</v>
      </c>
      <c r="N4264" t="s">
        <v>93</v>
      </c>
      <c r="P4264">
        <v>24948386</v>
      </c>
      <c r="Q4264" t="s">
        <v>90</v>
      </c>
      <c r="R4264">
        <v>2565</v>
      </c>
      <c r="T4264" t="s">
        <v>94</v>
      </c>
    </row>
    <row r="4265" spans="1:20">
      <c r="A4265" t="s">
        <v>20</v>
      </c>
      <c r="B4265" t="s">
        <v>21</v>
      </c>
      <c r="C4265" t="s">
        <v>22</v>
      </c>
      <c r="D4265" t="s">
        <v>23</v>
      </c>
      <c r="E4265" t="s">
        <v>5</v>
      </c>
      <c r="G4265" t="s">
        <v>24</v>
      </c>
      <c r="H4265">
        <v>21787</v>
      </c>
      <c r="I4265">
        <v>22515</v>
      </c>
      <c r="J4265" t="s">
        <v>25</v>
      </c>
      <c r="P4265">
        <v>24947871</v>
      </c>
      <c r="Q4265" t="s">
        <v>95</v>
      </c>
      <c r="R4265">
        <v>729</v>
      </c>
      <c r="T4265" t="s">
        <v>96</v>
      </c>
    </row>
    <row r="4266" spans="1:20">
      <c r="A4266" t="s">
        <v>20</v>
      </c>
      <c r="B4266" t="s">
        <v>21</v>
      </c>
      <c r="C4266" t="s">
        <v>22</v>
      </c>
      <c r="D4266" t="s">
        <v>23</v>
      </c>
      <c r="E4266" t="s">
        <v>5</v>
      </c>
      <c r="G4266" t="s">
        <v>24</v>
      </c>
      <c r="H4266">
        <v>22655</v>
      </c>
      <c r="I4266">
        <v>24619</v>
      </c>
      <c r="J4266" t="s">
        <v>41</v>
      </c>
      <c r="P4266">
        <v>24948694</v>
      </c>
      <c r="Q4266" t="s">
        <v>98</v>
      </c>
      <c r="R4266">
        <v>1965</v>
      </c>
      <c r="T4266" t="s">
        <v>99</v>
      </c>
    </row>
    <row r="4267" spans="1:20">
      <c r="A4267" t="s">
        <v>20</v>
      </c>
      <c r="B4267" t="s">
        <v>21</v>
      </c>
      <c r="C4267" t="s">
        <v>22</v>
      </c>
      <c r="D4267" t="s">
        <v>23</v>
      </c>
      <c r="E4267" t="s">
        <v>5</v>
      </c>
      <c r="G4267" t="s">
        <v>24</v>
      </c>
      <c r="H4267">
        <v>24623</v>
      </c>
      <c r="I4267">
        <v>26227</v>
      </c>
      <c r="J4267" t="s">
        <v>41</v>
      </c>
      <c r="P4267">
        <v>24948405</v>
      </c>
      <c r="Q4267" t="s">
        <v>102</v>
      </c>
      <c r="R4267">
        <v>1605</v>
      </c>
      <c r="T4267" t="s">
        <v>103</v>
      </c>
    </row>
    <row r="4268" spans="1:20">
      <c r="A4268" t="s">
        <v>20</v>
      </c>
      <c r="B4268" t="s">
        <v>21</v>
      </c>
      <c r="C4268" t="s">
        <v>22</v>
      </c>
      <c r="D4268" t="s">
        <v>23</v>
      </c>
      <c r="E4268" t="s">
        <v>5</v>
      </c>
      <c r="G4268" t="s">
        <v>24</v>
      </c>
      <c r="H4268">
        <v>26243</v>
      </c>
      <c r="I4268">
        <v>27394</v>
      </c>
      <c r="J4268" t="s">
        <v>41</v>
      </c>
      <c r="P4268">
        <v>24947429</v>
      </c>
      <c r="Q4268" t="s">
        <v>106</v>
      </c>
      <c r="R4268">
        <v>1152</v>
      </c>
      <c r="T4268" t="s">
        <v>107</v>
      </c>
    </row>
    <row r="4269" spans="1:20">
      <c r="A4269" t="s">
        <v>20</v>
      </c>
      <c r="B4269" t="s">
        <v>21</v>
      </c>
      <c r="C4269" t="s">
        <v>22</v>
      </c>
      <c r="D4269" t="s">
        <v>23</v>
      </c>
      <c r="E4269" t="s">
        <v>5</v>
      </c>
      <c r="G4269" t="s">
        <v>24</v>
      </c>
      <c r="H4269">
        <v>27453</v>
      </c>
      <c r="I4269">
        <v>28664</v>
      </c>
      <c r="J4269" t="s">
        <v>41</v>
      </c>
      <c r="P4269">
        <v>24946737</v>
      </c>
      <c r="Q4269" t="s">
        <v>110</v>
      </c>
      <c r="R4269">
        <v>1212</v>
      </c>
      <c r="T4269" t="s">
        <v>111</v>
      </c>
    </row>
    <row r="4270" spans="1:20">
      <c r="A4270" t="s">
        <v>20</v>
      </c>
      <c r="B4270" t="s">
        <v>21</v>
      </c>
      <c r="C4270" t="s">
        <v>22</v>
      </c>
      <c r="D4270" t="s">
        <v>23</v>
      </c>
      <c r="E4270" t="s">
        <v>5</v>
      </c>
      <c r="G4270" t="s">
        <v>24</v>
      </c>
      <c r="H4270">
        <v>29474</v>
      </c>
      <c r="I4270">
        <v>32098</v>
      </c>
      <c r="J4270" t="s">
        <v>25</v>
      </c>
      <c r="P4270">
        <v>24948110</v>
      </c>
      <c r="Q4270" t="s">
        <v>113</v>
      </c>
      <c r="R4270">
        <v>2625</v>
      </c>
      <c r="T4270" t="s">
        <v>114</v>
      </c>
    </row>
    <row r="4271" spans="1:20">
      <c r="A4271" t="s">
        <v>20</v>
      </c>
      <c r="B4271" t="s">
        <v>21</v>
      </c>
      <c r="C4271" t="s">
        <v>22</v>
      </c>
      <c r="D4271" t="s">
        <v>23</v>
      </c>
      <c r="E4271" t="s">
        <v>5</v>
      </c>
      <c r="G4271" t="s">
        <v>24</v>
      </c>
      <c r="H4271">
        <v>32111</v>
      </c>
      <c r="I4271">
        <v>34252</v>
      </c>
      <c r="J4271" t="s">
        <v>25</v>
      </c>
      <c r="P4271">
        <v>31478199</v>
      </c>
      <c r="Q4271" t="s">
        <v>117</v>
      </c>
      <c r="R4271">
        <v>2142</v>
      </c>
      <c r="T4271" t="s">
        <v>118</v>
      </c>
    </row>
    <row r="4272" spans="1:20">
      <c r="A4272" t="s">
        <v>20</v>
      </c>
      <c r="B4272" t="s">
        <v>21</v>
      </c>
      <c r="C4272" t="s">
        <v>22</v>
      </c>
      <c r="D4272" t="s">
        <v>23</v>
      </c>
      <c r="E4272" t="s">
        <v>5</v>
      </c>
      <c r="G4272" t="s">
        <v>24</v>
      </c>
      <c r="H4272">
        <v>35544</v>
      </c>
      <c r="I4272">
        <v>35924</v>
      </c>
      <c r="J4272" t="s">
        <v>41</v>
      </c>
      <c r="P4272">
        <v>25392776</v>
      </c>
      <c r="Q4272" t="s">
        <v>121</v>
      </c>
      <c r="R4272">
        <v>381</v>
      </c>
      <c r="T4272" t="s">
        <v>122</v>
      </c>
    </row>
    <row r="4273" spans="1:20">
      <c r="A4273" t="s">
        <v>20</v>
      </c>
      <c r="B4273" t="s">
        <v>21</v>
      </c>
      <c r="C4273" t="s">
        <v>22</v>
      </c>
      <c r="D4273" t="s">
        <v>23</v>
      </c>
      <c r="E4273" t="s">
        <v>5</v>
      </c>
      <c r="G4273" t="s">
        <v>24</v>
      </c>
      <c r="H4273">
        <v>36078</v>
      </c>
      <c r="I4273">
        <v>36329</v>
      </c>
      <c r="J4273" t="s">
        <v>25</v>
      </c>
      <c r="P4273">
        <v>31478200</v>
      </c>
      <c r="Q4273" t="s">
        <v>124</v>
      </c>
      <c r="R4273">
        <v>252</v>
      </c>
    </row>
    <row r="4274" spans="1:20">
      <c r="A4274" t="s">
        <v>20</v>
      </c>
      <c r="B4274" t="s">
        <v>21</v>
      </c>
      <c r="C4274" t="s">
        <v>22</v>
      </c>
      <c r="D4274" t="s">
        <v>23</v>
      </c>
      <c r="E4274" t="s">
        <v>5</v>
      </c>
      <c r="G4274" t="s">
        <v>24</v>
      </c>
      <c r="H4274">
        <v>36413</v>
      </c>
      <c r="I4274">
        <v>37768</v>
      </c>
      <c r="J4274" t="s">
        <v>41</v>
      </c>
      <c r="P4274">
        <v>24947231</v>
      </c>
      <c r="Q4274" t="s">
        <v>126</v>
      </c>
      <c r="R4274">
        <v>1356</v>
      </c>
      <c r="T4274" t="s">
        <v>127</v>
      </c>
    </row>
    <row r="4275" spans="1:20">
      <c r="A4275" t="s">
        <v>20</v>
      </c>
      <c r="B4275" t="s">
        <v>21</v>
      </c>
      <c r="C4275" t="s">
        <v>22</v>
      </c>
      <c r="D4275" t="s">
        <v>23</v>
      </c>
      <c r="E4275" t="s">
        <v>5</v>
      </c>
      <c r="G4275" t="s">
        <v>24</v>
      </c>
      <c r="H4275">
        <v>37846</v>
      </c>
      <c r="I4275">
        <v>39828</v>
      </c>
      <c r="J4275" t="s">
        <v>41</v>
      </c>
      <c r="P4275">
        <v>24946551</v>
      </c>
      <c r="Q4275" t="s">
        <v>129</v>
      </c>
      <c r="R4275">
        <v>1983</v>
      </c>
      <c r="T4275" t="s">
        <v>130</v>
      </c>
    </row>
    <row r="4276" spans="1:20">
      <c r="A4276" t="s">
        <v>20</v>
      </c>
      <c r="B4276" t="s">
        <v>21</v>
      </c>
      <c r="C4276" t="s">
        <v>22</v>
      </c>
      <c r="D4276" t="s">
        <v>23</v>
      </c>
      <c r="E4276" t="s">
        <v>5</v>
      </c>
      <c r="G4276" t="s">
        <v>24</v>
      </c>
      <c r="H4276">
        <v>40046</v>
      </c>
      <c r="I4276">
        <v>40807</v>
      </c>
      <c r="J4276" t="s">
        <v>41</v>
      </c>
      <c r="P4276">
        <v>24945551</v>
      </c>
      <c r="Q4276" t="s">
        <v>133</v>
      </c>
      <c r="R4276">
        <v>762</v>
      </c>
      <c r="T4276" t="s">
        <v>134</v>
      </c>
    </row>
    <row r="4277" spans="1:20">
      <c r="A4277" t="s">
        <v>20</v>
      </c>
      <c r="B4277" t="s">
        <v>21</v>
      </c>
      <c r="C4277" t="s">
        <v>22</v>
      </c>
      <c r="D4277" t="s">
        <v>23</v>
      </c>
      <c r="E4277" t="s">
        <v>5</v>
      </c>
      <c r="G4277" t="s">
        <v>24</v>
      </c>
      <c r="H4277">
        <v>40910</v>
      </c>
      <c r="I4277">
        <v>41722</v>
      </c>
      <c r="J4277" t="s">
        <v>25</v>
      </c>
      <c r="P4277">
        <v>24945550</v>
      </c>
      <c r="Q4277" t="s">
        <v>137</v>
      </c>
      <c r="R4277">
        <v>813</v>
      </c>
      <c r="T4277" t="s">
        <v>138</v>
      </c>
    </row>
    <row r="4278" spans="1:20">
      <c r="A4278" t="s">
        <v>20</v>
      </c>
      <c r="B4278" t="s">
        <v>21</v>
      </c>
      <c r="C4278" t="s">
        <v>22</v>
      </c>
      <c r="D4278" t="s">
        <v>23</v>
      </c>
      <c r="E4278" t="s">
        <v>5</v>
      </c>
      <c r="G4278" t="s">
        <v>24</v>
      </c>
      <c r="H4278">
        <v>41773</v>
      </c>
      <c r="I4278">
        <v>43458</v>
      </c>
      <c r="J4278" t="s">
        <v>25</v>
      </c>
      <c r="P4278">
        <v>24949046</v>
      </c>
      <c r="Q4278" t="s">
        <v>141</v>
      </c>
      <c r="R4278">
        <v>1686</v>
      </c>
      <c r="T4278" t="s">
        <v>142</v>
      </c>
    </row>
    <row r="4279" spans="1:20">
      <c r="A4279" t="s">
        <v>20</v>
      </c>
      <c r="B4279" t="s">
        <v>21</v>
      </c>
      <c r="C4279" t="s">
        <v>22</v>
      </c>
      <c r="D4279" t="s">
        <v>23</v>
      </c>
      <c r="E4279" t="s">
        <v>5</v>
      </c>
      <c r="G4279" t="s">
        <v>24</v>
      </c>
      <c r="H4279">
        <v>43451</v>
      </c>
      <c r="I4279">
        <v>44005</v>
      </c>
      <c r="J4279" t="s">
        <v>25</v>
      </c>
      <c r="P4279">
        <v>24946218</v>
      </c>
      <c r="Q4279" t="s">
        <v>145</v>
      </c>
      <c r="R4279">
        <v>555</v>
      </c>
      <c r="T4279" t="s">
        <v>146</v>
      </c>
    </row>
    <row r="4280" spans="1:20">
      <c r="A4280" t="s">
        <v>20</v>
      </c>
      <c r="B4280" t="s">
        <v>21</v>
      </c>
      <c r="C4280" t="s">
        <v>22</v>
      </c>
      <c r="D4280" t="s">
        <v>23</v>
      </c>
      <c r="E4280" t="s">
        <v>5</v>
      </c>
      <c r="G4280" t="s">
        <v>24</v>
      </c>
      <c r="H4280">
        <v>44002</v>
      </c>
      <c r="I4280">
        <v>44445</v>
      </c>
      <c r="J4280" t="s">
        <v>25</v>
      </c>
      <c r="P4280">
        <v>24949227</v>
      </c>
      <c r="Q4280" t="s">
        <v>149</v>
      </c>
      <c r="R4280">
        <v>444</v>
      </c>
      <c r="T4280" t="s">
        <v>150</v>
      </c>
    </row>
    <row r="4281" spans="1:20">
      <c r="A4281" t="s">
        <v>20</v>
      </c>
      <c r="B4281" t="s">
        <v>21</v>
      </c>
      <c r="C4281" t="s">
        <v>22</v>
      </c>
      <c r="D4281" t="s">
        <v>23</v>
      </c>
      <c r="E4281" t="s">
        <v>5</v>
      </c>
      <c r="G4281" t="s">
        <v>24</v>
      </c>
      <c r="H4281">
        <v>44452</v>
      </c>
      <c r="I4281">
        <v>44796</v>
      </c>
      <c r="J4281" t="s">
        <v>41</v>
      </c>
      <c r="P4281">
        <v>24947271</v>
      </c>
      <c r="Q4281" t="s">
        <v>153</v>
      </c>
      <c r="R4281">
        <v>345</v>
      </c>
      <c r="T4281" t="s">
        <v>154</v>
      </c>
    </row>
    <row r="4282" spans="1:20">
      <c r="A4282" t="s">
        <v>20</v>
      </c>
      <c r="B4282" t="s">
        <v>21</v>
      </c>
      <c r="C4282" t="s">
        <v>22</v>
      </c>
      <c r="D4282" t="s">
        <v>23</v>
      </c>
      <c r="E4282" t="s">
        <v>5</v>
      </c>
      <c r="G4282" t="s">
        <v>24</v>
      </c>
      <c r="H4282">
        <v>44931</v>
      </c>
      <c r="I4282">
        <v>46025</v>
      </c>
      <c r="J4282" t="s">
        <v>41</v>
      </c>
      <c r="P4282">
        <v>24947270</v>
      </c>
      <c r="Q4282" t="s">
        <v>156</v>
      </c>
      <c r="R4282">
        <v>1095</v>
      </c>
      <c r="T4282" t="s">
        <v>157</v>
      </c>
    </row>
    <row r="4283" spans="1:20">
      <c r="A4283" t="s">
        <v>20</v>
      </c>
      <c r="B4283" t="s">
        <v>21</v>
      </c>
      <c r="C4283" t="s">
        <v>22</v>
      </c>
      <c r="D4283" t="s">
        <v>23</v>
      </c>
      <c r="E4283" t="s">
        <v>5</v>
      </c>
      <c r="G4283" t="s">
        <v>24</v>
      </c>
      <c r="H4283">
        <v>46395</v>
      </c>
      <c r="I4283">
        <v>46712</v>
      </c>
      <c r="J4283" t="s">
        <v>25</v>
      </c>
      <c r="P4283">
        <v>24945620</v>
      </c>
      <c r="Q4283" t="s">
        <v>160</v>
      </c>
      <c r="R4283">
        <v>318</v>
      </c>
      <c r="T4283" t="s">
        <v>161</v>
      </c>
    </row>
    <row r="4284" spans="1:20">
      <c r="A4284" t="s">
        <v>20</v>
      </c>
      <c r="B4284" t="s">
        <v>21</v>
      </c>
      <c r="C4284" t="s">
        <v>22</v>
      </c>
      <c r="D4284" t="s">
        <v>23</v>
      </c>
      <c r="E4284" t="s">
        <v>5</v>
      </c>
      <c r="G4284" t="s">
        <v>24</v>
      </c>
      <c r="H4284">
        <v>46716</v>
      </c>
      <c r="I4284">
        <v>47507</v>
      </c>
      <c r="J4284" t="s">
        <v>41</v>
      </c>
      <c r="P4284">
        <v>24947379</v>
      </c>
      <c r="Q4284" t="s">
        <v>164</v>
      </c>
      <c r="R4284">
        <v>792</v>
      </c>
      <c r="T4284" t="s">
        <v>165</v>
      </c>
    </row>
    <row r="4285" spans="1:20">
      <c r="A4285" t="s">
        <v>20</v>
      </c>
      <c r="B4285" t="s">
        <v>21</v>
      </c>
      <c r="C4285" t="s">
        <v>22</v>
      </c>
      <c r="D4285" t="s">
        <v>23</v>
      </c>
      <c r="E4285" t="s">
        <v>5</v>
      </c>
      <c r="G4285" t="s">
        <v>24</v>
      </c>
      <c r="H4285">
        <v>47632</v>
      </c>
      <c r="I4285">
        <v>48492</v>
      </c>
      <c r="J4285" t="s">
        <v>25</v>
      </c>
      <c r="P4285">
        <v>24947000</v>
      </c>
      <c r="Q4285" t="s">
        <v>168</v>
      </c>
      <c r="R4285">
        <v>861</v>
      </c>
      <c r="T4285" t="s">
        <v>169</v>
      </c>
    </row>
    <row r="4286" spans="1:20">
      <c r="A4286" t="s">
        <v>20</v>
      </c>
      <c r="B4286" t="s">
        <v>21</v>
      </c>
      <c r="C4286" t="s">
        <v>22</v>
      </c>
      <c r="D4286" t="s">
        <v>23</v>
      </c>
      <c r="E4286" t="s">
        <v>5</v>
      </c>
      <c r="G4286" t="s">
        <v>24</v>
      </c>
      <c r="H4286">
        <v>48462</v>
      </c>
      <c r="I4286">
        <v>49127</v>
      </c>
      <c r="J4286" t="s">
        <v>41</v>
      </c>
      <c r="P4286">
        <v>24947728</v>
      </c>
      <c r="Q4286" t="s">
        <v>172</v>
      </c>
      <c r="R4286">
        <v>666</v>
      </c>
      <c r="T4286" t="s">
        <v>173</v>
      </c>
    </row>
    <row r="4287" spans="1:20">
      <c r="A4287" t="s">
        <v>20</v>
      </c>
      <c r="B4287" t="s">
        <v>21</v>
      </c>
      <c r="C4287" t="s">
        <v>22</v>
      </c>
      <c r="D4287" t="s">
        <v>23</v>
      </c>
      <c r="E4287" t="s">
        <v>5</v>
      </c>
      <c r="G4287" t="s">
        <v>24</v>
      </c>
      <c r="H4287">
        <v>49237</v>
      </c>
      <c r="I4287">
        <v>50019</v>
      </c>
      <c r="J4287" t="s">
        <v>25</v>
      </c>
      <c r="O4287" t="s">
        <v>176</v>
      </c>
      <c r="P4287">
        <v>24945177</v>
      </c>
      <c r="Q4287" t="s">
        <v>177</v>
      </c>
      <c r="R4287">
        <v>783</v>
      </c>
      <c r="T4287" t="s">
        <v>178</v>
      </c>
    </row>
    <row r="4288" spans="1:20">
      <c r="A4288" t="s">
        <v>20</v>
      </c>
      <c r="B4288" t="s">
        <v>21</v>
      </c>
      <c r="C4288" t="s">
        <v>22</v>
      </c>
      <c r="D4288" t="s">
        <v>23</v>
      </c>
      <c r="E4288" t="s">
        <v>5</v>
      </c>
      <c r="G4288" t="s">
        <v>24</v>
      </c>
      <c r="H4288">
        <v>50286</v>
      </c>
      <c r="I4288">
        <v>51128</v>
      </c>
      <c r="J4288" t="s">
        <v>25</v>
      </c>
      <c r="P4288">
        <v>24948995</v>
      </c>
      <c r="Q4288" t="s">
        <v>181</v>
      </c>
      <c r="R4288">
        <v>843</v>
      </c>
      <c r="T4288" t="s">
        <v>182</v>
      </c>
    </row>
    <row r="4289" spans="1:20">
      <c r="A4289" t="s">
        <v>20</v>
      </c>
      <c r="B4289" t="s">
        <v>21</v>
      </c>
      <c r="C4289" t="s">
        <v>22</v>
      </c>
      <c r="D4289" t="s">
        <v>23</v>
      </c>
      <c r="E4289" t="s">
        <v>5</v>
      </c>
      <c r="G4289" t="s">
        <v>24</v>
      </c>
      <c r="H4289">
        <v>51295</v>
      </c>
      <c r="I4289">
        <v>52839</v>
      </c>
      <c r="J4289" t="s">
        <v>25</v>
      </c>
      <c r="P4289">
        <v>24945596</v>
      </c>
      <c r="Q4289" t="s">
        <v>185</v>
      </c>
      <c r="R4289">
        <v>1545</v>
      </c>
      <c r="T4289" t="s">
        <v>186</v>
      </c>
    </row>
    <row r="4290" spans="1:20">
      <c r="A4290" t="s">
        <v>20</v>
      </c>
      <c r="B4290" t="s">
        <v>21</v>
      </c>
      <c r="C4290" t="s">
        <v>22</v>
      </c>
      <c r="D4290" t="s">
        <v>23</v>
      </c>
      <c r="E4290" t="s">
        <v>5</v>
      </c>
      <c r="G4290" t="s">
        <v>24</v>
      </c>
      <c r="H4290">
        <v>52836</v>
      </c>
      <c r="I4290">
        <v>53270</v>
      </c>
      <c r="J4290" t="s">
        <v>41</v>
      </c>
      <c r="P4290">
        <v>24948525</v>
      </c>
      <c r="Q4290" t="s">
        <v>189</v>
      </c>
      <c r="R4290">
        <v>435</v>
      </c>
      <c r="T4290" t="s">
        <v>190</v>
      </c>
    </row>
    <row r="4291" spans="1:20">
      <c r="A4291" t="s">
        <v>20</v>
      </c>
      <c r="B4291" t="s">
        <v>21</v>
      </c>
      <c r="C4291" t="s">
        <v>22</v>
      </c>
      <c r="D4291" t="s">
        <v>23</v>
      </c>
      <c r="E4291" t="s">
        <v>5</v>
      </c>
      <c r="G4291" t="s">
        <v>24</v>
      </c>
      <c r="H4291">
        <v>53263</v>
      </c>
      <c r="I4291">
        <v>54783</v>
      </c>
      <c r="J4291" t="s">
        <v>41</v>
      </c>
      <c r="P4291">
        <v>24948721</v>
      </c>
      <c r="Q4291" t="s">
        <v>193</v>
      </c>
      <c r="R4291">
        <v>1521</v>
      </c>
      <c r="T4291" t="s">
        <v>194</v>
      </c>
    </row>
    <row r="4292" spans="1:20">
      <c r="A4292" t="s">
        <v>20</v>
      </c>
      <c r="B4292" t="s">
        <v>21</v>
      </c>
      <c r="C4292" t="s">
        <v>22</v>
      </c>
      <c r="D4292" t="s">
        <v>23</v>
      </c>
      <c r="E4292" t="s">
        <v>5</v>
      </c>
      <c r="G4292" t="s">
        <v>24</v>
      </c>
      <c r="H4292">
        <v>54989</v>
      </c>
      <c r="I4292">
        <v>55909</v>
      </c>
      <c r="J4292" t="s">
        <v>41</v>
      </c>
      <c r="P4292">
        <v>24947507</v>
      </c>
      <c r="Q4292" t="s">
        <v>196</v>
      </c>
      <c r="R4292">
        <v>921</v>
      </c>
      <c r="T4292" t="s">
        <v>197</v>
      </c>
    </row>
    <row r="4293" spans="1:20">
      <c r="A4293" t="s">
        <v>20</v>
      </c>
      <c r="B4293" t="s">
        <v>21</v>
      </c>
      <c r="C4293" t="s">
        <v>22</v>
      </c>
      <c r="D4293" t="s">
        <v>23</v>
      </c>
      <c r="E4293" t="s">
        <v>5</v>
      </c>
      <c r="G4293" t="s">
        <v>24</v>
      </c>
      <c r="H4293">
        <v>56272</v>
      </c>
      <c r="I4293">
        <v>57480</v>
      </c>
      <c r="J4293" t="s">
        <v>41</v>
      </c>
      <c r="P4293">
        <v>24945450</v>
      </c>
      <c r="Q4293" t="s">
        <v>200</v>
      </c>
      <c r="R4293">
        <v>1209</v>
      </c>
      <c r="T4293" t="s">
        <v>201</v>
      </c>
    </row>
    <row r="4294" spans="1:20">
      <c r="A4294" t="s">
        <v>20</v>
      </c>
      <c r="B4294" t="s">
        <v>21</v>
      </c>
      <c r="C4294" t="s">
        <v>22</v>
      </c>
      <c r="D4294" t="s">
        <v>23</v>
      </c>
      <c r="E4294" t="s">
        <v>5</v>
      </c>
      <c r="G4294" t="s">
        <v>24</v>
      </c>
      <c r="H4294">
        <v>57484</v>
      </c>
      <c r="I4294">
        <v>58521</v>
      </c>
      <c r="J4294" t="s">
        <v>41</v>
      </c>
      <c r="P4294">
        <v>24946687</v>
      </c>
      <c r="Q4294" t="s">
        <v>204</v>
      </c>
      <c r="R4294">
        <v>1038</v>
      </c>
      <c r="T4294" t="s">
        <v>205</v>
      </c>
    </row>
    <row r="4295" spans="1:20">
      <c r="A4295" t="s">
        <v>20</v>
      </c>
      <c r="B4295" t="s">
        <v>21</v>
      </c>
      <c r="C4295" t="s">
        <v>22</v>
      </c>
      <c r="D4295" t="s">
        <v>23</v>
      </c>
      <c r="E4295" t="s">
        <v>5</v>
      </c>
      <c r="G4295" t="s">
        <v>24</v>
      </c>
      <c r="H4295">
        <v>58518</v>
      </c>
      <c r="I4295">
        <v>59249</v>
      </c>
      <c r="J4295" t="s">
        <v>41</v>
      </c>
      <c r="P4295">
        <v>24946078</v>
      </c>
      <c r="Q4295" t="s">
        <v>208</v>
      </c>
      <c r="R4295">
        <v>732</v>
      </c>
      <c r="T4295" t="s">
        <v>209</v>
      </c>
    </row>
    <row r="4296" spans="1:20">
      <c r="A4296" t="s">
        <v>20</v>
      </c>
      <c r="B4296" t="s">
        <v>21</v>
      </c>
      <c r="C4296" t="s">
        <v>22</v>
      </c>
      <c r="D4296" t="s">
        <v>23</v>
      </c>
      <c r="E4296" t="s">
        <v>5</v>
      </c>
      <c r="G4296" t="s">
        <v>24</v>
      </c>
      <c r="H4296">
        <v>59246</v>
      </c>
      <c r="I4296">
        <v>59776</v>
      </c>
      <c r="J4296" t="s">
        <v>41</v>
      </c>
      <c r="P4296">
        <v>24946163</v>
      </c>
      <c r="Q4296" t="s">
        <v>212</v>
      </c>
      <c r="R4296">
        <v>531</v>
      </c>
      <c r="T4296" t="s">
        <v>213</v>
      </c>
    </row>
    <row r="4297" spans="1:20">
      <c r="A4297" t="s">
        <v>20</v>
      </c>
      <c r="B4297" t="s">
        <v>21</v>
      </c>
      <c r="C4297" t="s">
        <v>22</v>
      </c>
      <c r="D4297" t="s">
        <v>23</v>
      </c>
      <c r="E4297" t="s">
        <v>5</v>
      </c>
      <c r="G4297" t="s">
        <v>24</v>
      </c>
      <c r="H4297">
        <v>59809</v>
      </c>
      <c r="I4297">
        <v>60738</v>
      </c>
      <c r="J4297" t="s">
        <v>41</v>
      </c>
      <c r="P4297">
        <v>24947646</v>
      </c>
      <c r="Q4297" t="s">
        <v>216</v>
      </c>
      <c r="R4297">
        <v>930</v>
      </c>
      <c r="T4297" t="s">
        <v>217</v>
      </c>
    </row>
    <row r="4298" spans="1:20">
      <c r="A4298" t="s">
        <v>20</v>
      </c>
      <c r="B4298" t="s">
        <v>21</v>
      </c>
      <c r="C4298" t="s">
        <v>22</v>
      </c>
      <c r="D4298" t="s">
        <v>23</v>
      </c>
      <c r="E4298" t="s">
        <v>5</v>
      </c>
      <c r="G4298" t="s">
        <v>24</v>
      </c>
      <c r="H4298">
        <v>60978</v>
      </c>
      <c r="I4298">
        <v>63674</v>
      </c>
      <c r="J4298" t="s">
        <v>25</v>
      </c>
      <c r="P4298">
        <v>24949188</v>
      </c>
      <c r="Q4298" t="s">
        <v>220</v>
      </c>
      <c r="R4298">
        <v>2697</v>
      </c>
      <c r="T4298" t="s">
        <v>221</v>
      </c>
    </row>
    <row r="4299" spans="1:20">
      <c r="A4299" t="s">
        <v>20</v>
      </c>
      <c r="B4299" t="s">
        <v>21</v>
      </c>
      <c r="C4299" t="s">
        <v>22</v>
      </c>
      <c r="D4299" t="s">
        <v>23</v>
      </c>
      <c r="E4299" t="s">
        <v>5</v>
      </c>
      <c r="G4299" t="s">
        <v>24</v>
      </c>
      <c r="H4299">
        <v>63812</v>
      </c>
      <c r="I4299">
        <v>65059</v>
      </c>
      <c r="J4299" t="s">
        <v>41</v>
      </c>
      <c r="P4299">
        <v>24949482</v>
      </c>
      <c r="Q4299" t="s">
        <v>224</v>
      </c>
      <c r="R4299">
        <v>1248</v>
      </c>
      <c r="T4299" t="s">
        <v>225</v>
      </c>
    </row>
    <row r="4300" spans="1:20">
      <c r="A4300" t="s">
        <v>20</v>
      </c>
      <c r="B4300" t="s">
        <v>21</v>
      </c>
      <c r="C4300" t="s">
        <v>22</v>
      </c>
      <c r="D4300" t="s">
        <v>23</v>
      </c>
      <c r="E4300" t="s">
        <v>5</v>
      </c>
      <c r="G4300" t="s">
        <v>24</v>
      </c>
      <c r="H4300">
        <v>65154</v>
      </c>
      <c r="I4300">
        <v>66623</v>
      </c>
      <c r="J4300" t="s">
        <v>41</v>
      </c>
      <c r="P4300">
        <v>24946504</v>
      </c>
      <c r="Q4300" t="s">
        <v>228</v>
      </c>
      <c r="R4300">
        <v>1470</v>
      </c>
      <c r="T4300" t="s">
        <v>229</v>
      </c>
    </row>
    <row r="4301" spans="1:20">
      <c r="A4301" t="s">
        <v>20</v>
      </c>
      <c r="B4301" t="s">
        <v>21</v>
      </c>
      <c r="C4301" t="s">
        <v>22</v>
      </c>
      <c r="D4301" t="s">
        <v>23</v>
      </c>
      <c r="E4301" t="s">
        <v>5</v>
      </c>
      <c r="G4301" t="s">
        <v>24</v>
      </c>
      <c r="H4301">
        <v>67208</v>
      </c>
      <c r="I4301">
        <v>67849</v>
      </c>
      <c r="J4301" t="s">
        <v>41</v>
      </c>
      <c r="O4301" t="s">
        <v>232</v>
      </c>
      <c r="P4301">
        <v>24946503</v>
      </c>
      <c r="Q4301" t="s">
        <v>233</v>
      </c>
      <c r="R4301">
        <v>642</v>
      </c>
      <c r="T4301" t="s">
        <v>234</v>
      </c>
    </row>
    <row r="4302" spans="1:20">
      <c r="A4302" t="s">
        <v>20</v>
      </c>
      <c r="B4302" t="s">
        <v>21</v>
      </c>
      <c r="C4302" t="s">
        <v>22</v>
      </c>
      <c r="D4302" t="s">
        <v>23</v>
      </c>
      <c r="E4302" t="s">
        <v>5</v>
      </c>
      <c r="G4302" t="s">
        <v>24</v>
      </c>
      <c r="H4302">
        <v>67950</v>
      </c>
      <c r="I4302">
        <v>68774</v>
      </c>
      <c r="J4302" t="s">
        <v>41</v>
      </c>
      <c r="P4302">
        <v>24947797</v>
      </c>
      <c r="Q4302" t="s">
        <v>237</v>
      </c>
      <c r="R4302">
        <v>825</v>
      </c>
      <c r="T4302" t="s">
        <v>238</v>
      </c>
    </row>
    <row r="4303" spans="1:20">
      <c r="A4303" t="s">
        <v>20</v>
      </c>
      <c r="B4303" t="s">
        <v>21</v>
      </c>
      <c r="C4303" t="s">
        <v>22</v>
      </c>
      <c r="D4303" t="s">
        <v>23</v>
      </c>
      <c r="E4303" t="s">
        <v>5</v>
      </c>
      <c r="G4303" t="s">
        <v>24</v>
      </c>
      <c r="H4303">
        <v>68920</v>
      </c>
      <c r="I4303">
        <v>69819</v>
      </c>
      <c r="J4303" t="s">
        <v>41</v>
      </c>
      <c r="P4303">
        <v>24948142</v>
      </c>
      <c r="Q4303" t="s">
        <v>241</v>
      </c>
      <c r="R4303">
        <v>900</v>
      </c>
      <c r="T4303" t="s">
        <v>242</v>
      </c>
    </row>
    <row r="4304" spans="1:20">
      <c r="A4304" t="s">
        <v>20</v>
      </c>
      <c r="B4304" t="s">
        <v>21</v>
      </c>
      <c r="C4304" t="s">
        <v>22</v>
      </c>
      <c r="D4304" t="s">
        <v>23</v>
      </c>
      <c r="E4304" t="s">
        <v>5</v>
      </c>
      <c r="G4304" t="s">
        <v>24</v>
      </c>
      <c r="H4304">
        <v>69913</v>
      </c>
      <c r="I4304">
        <v>70821</v>
      </c>
      <c r="J4304" t="s">
        <v>25</v>
      </c>
      <c r="P4304">
        <v>24946884</v>
      </c>
      <c r="Q4304" t="s">
        <v>245</v>
      </c>
      <c r="R4304">
        <v>909</v>
      </c>
      <c r="T4304" t="s">
        <v>246</v>
      </c>
    </row>
    <row r="4305" spans="1:20">
      <c r="A4305" t="s">
        <v>20</v>
      </c>
      <c r="B4305" t="s">
        <v>21</v>
      </c>
      <c r="C4305" t="s">
        <v>22</v>
      </c>
      <c r="D4305" t="s">
        <v>23</v>
      </c>
      <c r="E4305" t="s">
        <v>5</v>
      </c>
      <c r="G4305" t="s">
        <v>24</v>
      </c>
      <c r="H4305">
        <v>70905</v>
      </c>
      <c r="I4305">
        <v>71711</v>
      </c>
      <c r="J4305" t="s">
        <v>41</v>
      </c>
      <c r="P4305">
        <v>24945897</v>
      </c>
      <c r="Q4305" t="s">
        <v>249</v>
      </c>
      <c r="R4305">
        <v>807</v>
      </c>
      <c r="T4305" t="s">
        <v>250</v>
      </c>
    </row>
    <row r="4306" spans="1:20">
      <c r="A4306" t="s">
        <v>20</v>
      </c>
      <c r="B4306" t="s">
        <v>21</v>
      </c>
      <c r="C4306" t="s">
        <v>22</v>
      </c>
      <c r="D4306" t="s">
        <v>23</v>
      </c>
      <c r="E4306" t="s">
        <v>5</v>
      </c>
      <c r="G4306" t="s">
        <v>24</v>
      </c>
      <c r="H4306">
        <v>71708</v>
      </c>
      <c r="I4306">
        <v>72172</v>
      </c>
      <c r="J4306" t="s">
        <v>41</v>
      </c>
      <c r="P4306">
        <v>24946520</v>
      </c>
      <c r="Q4306" t="s">
        <v>253</v>
      </c>
      <c r="R4306">
        <v>465</v>
      </c>
      <c r="T4306" t="s">
        <v>254</v>
      </c>
    </row>
    <row r="4307" spans="1:20">
      <c r="A4307" t="s">
        <v>20</v>
      </c>
      <c r="B4307" t="s">
        <v>21</v>
      </c>
      <c r="C4307" t="s">
        <v>22</v>
      </c>
      <c r="D4307" t="s">
        <v>23</v>
      </c>
      <c r="E4307" t="s">
        <v>5</v>
      </c>
      <c r="G4307" t="s">
        <v>24</v>
      </c>
      <c r="H4307">
        <v>72287</v>
      </c>
      <c r="I4307">
        <v>75019</v>
      </c>
      <c r="J4307" t="s">
        <v>41</v>
      </c>
      <c r="P4307">
        <v>24946553</v>
      </c>
      <c r="Q4307" t="s">
        <v>256</v>
      </c>
      <c r="R4307">
        <v>2733</v>
      </c>
      <c r="T4307" t="s">
        <v>257</v>
      </c>
    </row>
    <row r="4308" spans="1:20">
      <c r="A4308" t="s">
        <v>20</v>
      </c>
      <c r="B4308" t="s">
        <v>21</v>
      </c>
      <c r="C4308" t="s">
        <v>22</v>
      </c>
      <c r="D4308" t="s">
        <v>23</v>
      </c>
      <c r="E4308" t="s">
        <v>5</v>
      </c>
      <c r="G4308" t="s">
        <v>24</v>
      </c>
      <c r="H4308">
        <v>75121</v>
      </c>
      <c r="I4308">
        <v>76428</v>
      </c>
      <c r="J4308" t="s">
        <v>41</v>
      </c>
      <c r="P4308">
        <v>24946247</v>
      </c>
      <c r="Q4308" t="s">
        <v>260</v>
      </c>
      <c r="R4308">
        <v>1308</v>
      </c>
      <c r="T4308" t="s">
        <v>261</v>
      </c>
    </row>
    <row r="4309" spans="1:20">
      <c r="A4309" t="s">
        <v>20</v>
      </c>
      <c r="B4309" t="s">
        <v>21</v>
      </c>
      <c r="C4309" t="s">
        <v>22</v>
      </c>
      <c r="D4309" t="s">
        <v>23</v>
      </c>
      <c r="E4309" t="s">
        <v>5</v>
      </c>
      <c r="G4309" t="s">
        <v>24</v>
      </c>
      <c r="H4309">
        <v>76572</v>
      </c>
      <c r="I4309">
        <v>77849</v>
      </c>
      <c r="J4309" t="s">
        <v>41</v>
      </c>
      <c r="O4309" t="s">
        <v>263</v>
      </c>
      <c r="P4309">
        <v>24946160</v>
      </c>
      <c r="Q4309" t="s">
        <v>264</v>
      </c>
      <c r="R4309">
        <v>1278</v>
      </c>
      <c r="T4309" t="s">
        <v>265</v>
      </c>
    </row>
    <row r="4310" spans="1:20">
      <c r="A4310" t="s">
        <v>20</v>
      </c>
      <c r="B4310" t="s">
        <v>21</v>
      </c>
      <c r="C4310" t="s">
        <v>22</v>
      </c>
      <c r="D4310" t="s">
        <v>23</v>
      </c>
      <c r="E4310" t="s">
        <v>5</v>
      </c>
      <c r="G4310" t="s">
        <v>24</v>
      </c>
      <c r="H4310">
        <v>77933</v>
      </c>
      <c r="I4310">
        <v>80116</v>
      </c>
      <c r="J4310" t="s">
        <v>41</v>
      </c>
      <c r="P4310">
        <v>24946378</v>
      </c>
      <c r="Q4310" t="s">
        <v>268</v>
      </c>
      <c r="R4310">
        <v>2184</v>
      </c>
      <c r="T4310" t="s">
        <v>269</v>
      </c>
    </row>
    <row r="4311" spans="1:20">
      <c r="A4311" t="s">
        <v>20</v>
      </c>
      <c r="B4311" t="s">
        <v>21</v>
      </c>
      <c r="C4311" t="s">
        <v>22</v>
      </c>
      <c r="D4311" t="s">
        <v>23</v>
      </c>
      <c r="E4311" t="s">
        <v>5</v>
      </c>
      <c r="G4311" t="s">
        <v>24</v>
      </c>
      <c r="H4311">
        <v>80118</v>
      </c>
      <c r="I4311">
        <v>81407</v>
      </c>
      <c r="J4311" t="s">
        <v>41</v>
      </c>
      <c r="P4311">
        <v>24948169</v>
      </c>
      <c r="Q4311" t="s">
        <v>272</v>
      </c>
      <c r="R4311">
        <v>1290</v>
      </c>
      <c r="T4311" t="s">
        <v>273</v>
      </c>
    </row>
    <row r="4312" spans="1:20">
      <c r="A4312" t="s">
        <v>20</v>
      </c>
      <c r="B4312" t="s">
        <v>21</v>
      </c>
      <c r="C4312" t="s">
        <v>22</v>
      </c>
      <c r="D4312" t="s">
        <v>23</v>
      </c>
      <c r="E4312" t="s">
        <v>5</v>
      </c>
      <c r="G4312" t="s">
        <v>24</v>
      </c>
      <c r="H4312">
        <v>82103</v>
      </c>
      <c r="I4312">
        <v>83548</v>
      </c>
      <c r="J4312" t="s">
        <v>25</v>
      </c>
      <c r="P4312">
        <v>24946087</v>
      </c>
      <c r="Q4312" t="s">
        <v>276</v>
      </c>
      <c r="R4312">
        <v>1446</v>
      </c>
      <c r="T4312" t="s">
        <v>277</v>
      </c>
    </row>
    <row r="4313" spans="1:20">
      <c r="A4313" t="s">
        <v>20</v>
      </c>
      <c r="B4313" t="s">
        <v>21</v>
      </c>
      <c r="C4313" t="s">
        <v>22</v>
      </c>
      <c r="D4313" t="s">
        <v>23</v>
      </c>
      <c r="E4313" t="s">
        <v>5</v>
      </c>
      <c r="G4313" t="s">
        <v>24</v>
      </c>
      <c r="H4313">
        <v>83600</v>
      </c>
      <c r="I4313">
        <v>84913</v>
      </c>
      <c r="J4313" t="s">
        <v>41</v>
      </c>
      <c r="P4313">
        <v>24948483</v>
      </c>
      <c r="Q4313" t="s">
        <v>280</v>
      </c>
      <c r="R4313">
        <v>1314</v>
      </c>
      <c r="T4313" t="s">
        <v>281</v>
      </c>
    </row>
    <row r="4314" spans="1:20">
      <c r="A4314" t="s">
        <v>20</v>
      </c>
      <c r="B4314" t="s">
        <v>21</v>
      </c>
      <c r="C4314" t="s">
        <v>22</v>
      </c>
      <c r="D4314" t="s">
        <v>23</v>
      </c>
      <c r="E4314" t="s">
        <v>5</v>
      </c>
      <c r="G4314" t="s">
        <v>24</v>
      </c>
      <c r="H4314">
        <v>84906</v>
      </c>
      <c r="I4314">
        <v>86462</v>
      </c>
      <c r="J4314" t="s">
        <v>41</v>
      </c>
      <c r="P4314">
        <v>24949503</v>
      </c>
      <c r="Q4314" t="s">
        <v>284</v>
      </c>
      <c r="R4314">
        <v>1557</v>
      </c>
      <c r="T4314" t="s">
        <v>285</v>
      </c>
    </row>
    <row r="4315" spans="1:20">
      <c r="A4315" t="s">
        <v>20</v>
      </c>
      <c r="B4315" t="s">
        <v>21</v>
      </c>
      <c r="C4315" t="s">
        <v>22</v>
      </c>
      <c r="D4315" t="s">
        <v>23</v>
      </c>
      <c r="E4315" t="s">
        <v>5</v>
      </c>
      <c r="G4315" t="s">
        <v>24</v>
      </c>
      <c r="H4315">
        <v>86462</v>
      </c>
      <c r="I4315">
        <v>88813</v>
      </c>
      <c r="J4315" t="s">
        <v>41</v>
      </c>
      <c r="O4315" t="s">
        <v>288</v>
      </c>
      <c r="P4315">
        <v>24948134</v>
      </c>
      <c r="Q4315" t="s">
        <v>289</v>
      </c>
      <c r="R4315">
        <v>2352</v>
      </c>
      <c r="T4315" t="s">
        <v>290</v>
      </c>
    </row>
    <row r="4316" spans="1:20">
      <c r="A4316" t="s">
        <v>20</v>
      </c>
      <c r="B4316" t="s">
        <v>21</v>
      </c>
      <c r="C4316" t="s">
        <v>22</v>
      </c>
      <c r="D4316" t="s">
        <v>23</v>
      </c>
      <c r="E4316" t="s">
        <v>5</v>
      </c>
      <c r="G4316" t="s">
        <v>24</v>
      </c>
      <c r="H4316">
        <v>88912</v>
      </c>
      <c r="I4316">
        <v>89370</v>
      </c>
      <c r="J4316" t="s">
        <v>25</v>
      </c>
      <c r="P4316">
        <v>24949081</v>
      </c>
      <c r="Q4316" t="s">
        <v>293</v>
      </c>
      <c r="R4316">
        <v>459</v>
      </c>
      <c r="T4316" t="s">
        <v>294</v>
      </c>
    </row>
    <row r="4317" spans="1:20">
      <c r="A4317" t="s">
        <v>20</v>
      </c>
      <c r="B4317" t="s">
        <v>21</v>
      </c>
      <c r="C4317" t="s">
        <v>22</v>
      </c>
      <c r="D4317" t="s">
        <v>23</v>
      </c>
      <c r="E4317" t="s">
        <v>5</v>
      </c>
      <c r="G4317" t="s">
        <v>24</v>
      </c>
      <c r="H4317">
        <v>89443</v>
      </c>
      <c r="I4317">
        <v>92001</v>
      </c>
      <c r="J4317" t="s">
        <v>41</v>
      </c>
      <c r="P4317">
        <v>24947195</v>
      </c>
      <c r="Q4317" t="s">
        <v>297</v>
      </c>
      <c r="R4317">
        <v>2559</v>
      </c>
      <c r="T4317" t="s">
        <v>298</v>
      </c>
    </row>
    <row r="4318" spans="1:20">
      <c r="A4318" t="s">
        <v>20</v>
      </c>
      <c r="B4318" t="s">
        <v>21</v>
      </c>
      <c r="C4318" t="s">
        <v>22</v>
      </c>
      <c r="D4318" t="s">
        <v>23</v>
      </c>
      <c r="E4318" t="s">
        <v>5</v>
      </c>
      <c r="G4318" t="s">
        <v>24</v>
      </c>
      <c r="H4318">
        <v>92405</v>
      </c>
      <c r="I4318">
        <v>93658</v>
      </c>
      <c r="J4318" t="s">
        <v>25</v>
      </c>
      <c r="P4318">
        <v>24947721</v>
      </c>
      <c r="Q4318" t="s">
        <v>301</v>
      </c>
      <c r="R4318">
        <v>1254</v>
      </c>
      <c r="T4318" t="s">
        <v>302</v>
      </c>
    </row>
    <row r="4319" spans="1:20">
      <c r="A4319" t="s">
        <v>20</v>
      </c>
      <c r="B4319" t="s">
        <v>21</v>
      </c>
      <c r="C4319" t="s">
        <v>22</v>
      </c>
      <c r="D4319" t="s">
        <v>23</v>
      </c>
      <c r="E4319" t="s">
        <v>5</v>
      </c>
      <c r="G4319" t="s">
        <v>24</v>
      </c>
      <c r="H4319">
        <v>93658</v>
      </c>
      <c r="I4319">
        <v>94734</v>
      </c>
      <c r="J4319" t="s">
        <v>25</v>
      </c>
      <c r="P4319">
        <v>24946199</v>
      </c>
      <c r="Q4319" t="s">
        <v>305</v>
      </c>
      <c r="R4319">
        <v>1077</v>
      </c>
      <c r="T4319" t="s">
        <v>306</v>
      </c>
    </row>
    <row r="4320" spans="1:20">
      <c r="A4320" t="s">
        <v>20</v>
      </c>
      <c r="B4320" t="s">
        <v>21</v>
      </c>
      <c r="C4320" t="s">
        <v>22</v>
      </c>
      <c r="D4320" t="s">
        <v>23</v>
      </c>
      <c r="E4320" t="s">
        <v>5</v>
      </c>
      <c r="G4320" t="s">
        <v>24</v>
      </c>
      <c r="H4320">
        <v>94886</v>
      </c>
      <c r="I4320">
        <v>95494</v>
      </c>
      <c r="J4320" t="s">
        <v>41</v>
      </c>
      <c r="P4320">
        <v>24945993</v>
      </c>
      <c r="Q4320" t="s">
        <v>309</v>
      </c>
      <c r="R4320">
        <v>609</v>
      </c>
      <c r="T4320" t="s">
        <v>310</v>
      </c>
    </row>
    <row r="4321" spans="1:20">
      <c r="A4321" t="s">
        <v>20</v>
      </c>
      <c r="B4321" t="s">
        <v>21</v>
      </c>
      <c r="C4321" t="s">
        <v>22</v>
      </c>
      <c r="D4321" t="s">
        <v>23</v>
      </c>
      <c r="E4321" t="s">
        <v>5</v>
      </c>
      <c r="G4321" t="s">
        <v>24</v>
      </c>
      <c r="H4321">
        <v>95560</v>
      </c>
      <c r="I4321">
        <v>95967</v>
      </c>
      <c r="J4321" t="s">
        <v>41</v>
      </c>
      <c r="P4321">
        <v>24949110</v>
      </c>
      <c r="Q4321" t="s">
        <v>313</v>
      </c>
      <c r="R4321">
        <v>408</v>
      </c>
      <c r="T4321" t="s">
        <v>314</v>
      </c>
    </row>
    <row r="4322" spans="1:20">
      <c r="A4322" t="s">
        <v>20</v>
      </c>
      <c r="B4322" t="s">
        <v>21</v>
      </c>
      <c r="C4322" t="s">
        <v>22</v>
      </c>
      <c r="D4322" t="s">
        <v>23</v>
      </c>
      <c r="E4322" t="s">
        <v>5</v>
      </c>
      <c r="G4322" t="s">
        <v>24</v>
      </c>
      <c r="H4322">
        <v>95977</v>
      </c>
      <c r="I4322">
        <v>96405</v>
      </c>
      <c r="J4322" t="s">
        <v>41</v>
      </c>
      <c r="P4322">
        <v>24948074</v>
      </c>
      <c r="Q4322" t="s">
        <v>317</v>
      </c>
      <c r="R4322">
        <v>429</v>
      </c>
      <c r="T4322" t="s">
        <v>318</v>
      </c>
    </row>
    <row r="4323" spans="1:20">
      <c r="A4323" t="s">
        <v>20</v>
      </c>
      <c r="B4323" t="s">
        <v>21</v>
      </c>
      <c r="C4323" t="s">
        <v>22</v>
      </c>
      <c r="D4323" t="s">
        <v>23</v>
      </c>
      <c r="E4323" t="s">
        <v>5</v>
      </c>
      <c r="G4323" t="s">
        <v>24</v>
      </c>
      <c r="H4323">
        <v>96405</v>
      </c>
      <c r="I4323">
        <v>96725</v>
      </c>
      <c r="J4323" t="s">
        <v>41</v>
      </c>
      <c r="P4323">
        <v>24947840</v>
      </c>
      <c r="Q4323" t="s">
        <v>320</v>
      </c>
      <c r="R4323">
        <v>321</v>
      </c>
      <c r="T4323" t="s">
        <v>321</v>
      </c>
    </row>
    <row r="4324" spans="1:20">
      <c r="A4324" t="s">
        <v>20</v>
      </c>
      <c r="B4324" t="s">
        <v>21</v>
      </c>
      <c r="C4324" t="s">
        <v>22</v>
      </c>
      <c r="D4324" t="s">
        <v>23</v>
      </c>
      <c r="E4324" t="s">
        <v>5</v>
      </c>
      <c r="G4324" t="s">
        <v>24</v>
      </c>
      <c r="H4324">
        <v>96834</v>
      </c>
      <c r="I4324">
        <v>97190</v>
      </c>
      <c r="J4324" t="s">
        <v>25</v>
      </c>
      <c r="P4324">
        <v>24948183</v>
      </c>
      <c r="Q4324" t="s">
        <v>324</v>
      </c>
      <c r="R4324">
        <v>357</v>
      </c>
      <c r="T4324" t="s">
        <v>325</v>
      </c>
    </row>
    <row r="4325" spans="1:20">
      <c r="A4325" t="s">
        <v>20</v>
      </c>
      <c r="B4325" t="s">
        <v>21</v>
      </c>
      <c r="C4325" t="s">
        <v>22</v>
      </c>
      <c r="D4325" t="s">
        <v>23</v>
      </c>
      <c r="E4325" t="s">
        <v>5</v>
      </c>
      <c r="G4325" t="s">
        <v>24</v>
      </c>
      <c r="H4325">
        <v>97279</v>
      </c>
      <c r="I4325">
        <v>99189</v>
      </c>
      <c r="J4325" t="s">
        <v>25</v>
      </c>
      <c r="P4325">
        <v>24946620</v>
      </c>
      <c r="Q4325" t="s">
        <v>328</v>
      </c>
      <c r="R4325">
        <v>1911</v>
      </c>
      <c r="T4325" t="s">
        <v>329</v>
      </c>
    </row>
    <row r="4326" spans="1:20">
      <c r="A4326" t="s">
        <v>20</v>
      </c>
      <c r="B4326" t="s">
        <v>21</v>
      </c>
      <c r="C4326" t="s">
        <v>22</v>
      </c>
      <c r="D4326" t="s">
        <v>23</v>
      </c>
      <c r="E4326" t="s">
        <v>5</v>
      </c>
      <c r="G4326" t="s">
        <v>24</v>
      </c>
      <c r="H4326">
        <v>99343</v>
      </c>
      <c r="I4326">
        <v>99993</v>
      </c>
      <c r="J4326" t="s">
        <v>25</v>
      </c>
      <c r="P4326">
        <v>24945182</v>
      </c>
      <c r="Q4326" t="s">
        <v>332</v>
      </c>
      <c r="R4326">
        <v>651</v>
      </c>
      <c r="T4326" t="s">
        <v>333</v>
      </c>
    </row>
    <row r="4327" spans="1:20">
      <c r="A4327" t="s">
        <v>20</v>
      </c>
      <c r="B4327" t="s">
        <v>21</v>
      </c>
      <c r="C4327" t="s">
        <v>22</v>
      </c>
      <c r="D4327" t="s">
        <v>23</v>
      </c>
      <c r="E4327" t="s">
        <v>5</v>
      </c>
      <c r="G4327" t="s">
        <v>24</v>
      </c>
      <c r="H4327">
        <v>99993</v>
      </c>
      <c r="I4327">
        <v>100310</v>
      </c>
      <c r="J4327" t="s">
        <v>25</v>
      </c>
      <c r="P4327">
        <v>24947012</v>
      </c>
      <c r="Q4327" t="s">
        <v>335</v>
      </c>
      <c r="R4327">
        <v>318</v>
      </c>
      <c r="T4327" t="s">
        <v>336</v>
      </c>
    </row>
    <row r="4328" spans="1:20">
      <c r="A4328" t="s">
        <v>20</v>
      </c>
      <c r="B4328" t="s">
        <v>21</v>
      </c>
      <c r="C4328" t="s">
        <v>22</v>
      </c>
      <c r="D4328" t="s">
        <v>23</v>
      </c>
      <c r="E4328" t="s">
        <v>5</v>
      </c>
      <c r="G4328" t="s">
        <v>24</v>
      </c>
      <c r="H4328">
        <v>100557</v>
      </c>
      <c r="I4328">
        <v>101348</v>
      </c>
      <c r="J4328" t="s">
        <v>25</v>
      </c>
      <c r="P4328">
        <v>24946812</v>
      </c>
      <c r="Q4328" t="s">
        <v>339</v>
      </c>
      <c r="R4328">
        <v>792</v>
      </c>
      <c r="T4328" t="s">
        <v>340</v>
      </c>
    </row>
    <row r="4329" spans="1:20">
      <c r="A4329" t="s">
        <v>20</v>
      </c>
      <c r="B4329" t="s">
        <v>21</v>
      </c>
      <c r="C4329" t="s">
        <v>22</v>
      </c>
      <c r="D4329" t="s">
        <v>23</v>
      </c>
      <c r="E4329" t="s">
        <v>5</v>
      </c>
      <c r="G4329" t="s">
        <v>24</v>
      </c>
      <c r="H4329">
        <v>101435</v>
      </c>
      <c r="I4329">
        <v>102958</v>
      </c>
      <c r="J4329" t="s">
        <v>41</v>
      </c>
      <c r="P4329">
        <v>24947255</v>
      </c>
      <c r="Q4329" t="s">
        <v>342</v>
      </c>
      <c r="R4329">
        <v>1524</v>
      </c>
      <c r="T4329" t="s">
        <v>343</v>
      </c>
    </row>
    <row r="4330" spans="1:20">
      <c r="A4330" t="s">
        <v>20</v>
      </c>
      <c r="B4330" t="s">
        <v>21</v>
      </c>
      <c r="C4330" t="s">
        <v>22</v>
      </c>
      <c r="D4330" t="s">
        <v>23</v>
      </c>
      <c r="E4330" t="s">
        <v>5</v>
      </c>
      <c r="G4330" t="s">
        <v>24</v>
      </c>
      <c r="H4330">
        <v>103148</v>
      </c>
      <c r="I4330">
        <v>105022</v>
      </c>
      <c r="J4330" t="s">
        <v>25</v>
      </c>
      <c r="P4330">
        <v>24947254</v>
      </c>
      <c r="Q4330" t="s">
        <v>346</v>
      </c>
      <c r="R4330">
        <v>1875</v>
      </c>
      <c r="T4330" t="s">
        <v>347</v>
      </c>
    </row>
    <row r="4331" spans="1:20">
      <c r="A4331" t="s">
        <v>20</v>
      </c>
      <c r="B4331" t="s">
        <v>21</v>
      </c>
      <c r="C4331" t="s">
        <v>22</v>
      </c>
      <c r="D4331" t="s">
        <v>23</v>
      </c>
      <c r="E4331" t="s">
        <v>5</v>
      </c>
      <c r="G4331" t="s">
        <v>24</v>
      </c>
      <c r="H4331">
        <v>105298</v>
      </c>
      <c r="I4331">
        <v>106953</v>
      </c>
      <c r="J4331" t="s">
        <v>25</v>
      </c>
      <c r="P4331">
        <v>24946749</v>
      </c>
      <c r="Q4331" t="s">
        <v>350</v>
      </c>
      <c r="R4331">
        <v>1656</v>
      </c>
      <c r="T4331" t="s">
        <v>351</v>
      </c>
    </row>
    <row r="4332" spans="1:20">
      <c r="A4332" t="s">
        <v>20</v>
      </c>
      <c r="B4332" t="s">
        <v>21</v>
      </c>
      <c r="C4332" t="s">
        <v>22</v>
      </c>
      <c r="D4332" t="s">
        <v>23</v>
      </c>
      <c r="E4332" t="s">
        <v>5</v>
      </c>
      <c r="G4332" t="s">
        <v>24</v>
      </c>
      <c r="H4332">
        <v>107234</v>
      </c>
      <c r="I4332">
        <v>108055</v>
      </c>
      <c r="J4332" t="s">
        <v>41</v>
      </c>
      <c r="P4332">
        <v>24947394</v>
      </c>
      <c r="Q4332" t="s">
        <v>354</v>
      </c>
      <c r="R4332">
        <v>822</v>
      </c>
      <c r="T4332" t="s">
        <v>355</v>
      </c>
    </row>
    <row r="4333" spans="1:20">
      <c r="A4333" t="s">
        <v>20</v>
      </c>
      <c r="B4333" t="s">
        <v>21</v>
      </c>
      <c r="C4333" t="s">
        <v>22</v>
      </c>
      <c r="D4333" t="s">
        <v>23</v>
      </c>
      <c r="E4333" t="s">
        <v>5</v>
      </c>
      <c r="G4333" t="s">
        <v>24</v>
      </c>
      <c r="H4333">
        <v>108255</v>
      </c>
      <c r="I4333">
        <v>109883</v>
      </c>
      <c r="J4333" t="s">
        <v>25</v>
      </c>
      <c r="P4333">
        <v>24948748</v>
      </c>
      <c r="Q4333" t="s">
        <v>358</v>
      </c>
      <c r="R4333">
        <v>1629</v>
      </c>
      <c r="T4333" t="s">
        <v>359</v>
      </c>
    </row>
    <row r="4334" spans="1:20">
      <c r="A4334" t="s">
        <v>20</v>
      </c>
      <c r="B4334" t="s">
        <v>21</v>
      </c>
      <c r="C4334" t="s">
        <v>22</v>
      </c>
      <c r="D4334" t="s">
        <v>23</v>
      </c>
      <c r="E4334" t="s">
        <v>5</v>
      </c>
      <c r="G4334" t="s">
        <v>24</v>
      </c>
      <c r="H4334">
        <v>109984</v>
      </c>
      <c r="I4334">
        <v>110724</v>
      </c>
      <c r="J4334" t="s">
        <v>25</v>
      </c>
      <c r="P4334">
        <v>24946947</v>
      </c>
      <c r="Q4334" t="s">
        <v>361</v>
      </c>
      <c r="R4334">
        <v>741</v>
      </c>
      <c r="T4334" t="s">
        <v>362</v>
      </c>
    </row>
    <row r="4335" spans="1:20">
      <c r="A4335" t="s">
        <v>20</v>
      </c>
      <c r="B4335" t="s">
        <v>21</v>
      </c>
      <c r="C4335" t="s">
        <v>22</v>
      </c>
      <c r="D4335" t="s">
        <v>23</v>
      </c>
      <c r="E4335" t="s">
        <v>5</v>
      </c>
      <c r="G4335" t="s">
        <v>24</v>
      </c>
      <c r="H4335">
        <v>110768</v>
      </c>
      <c r="I4335">
        <v>111589</v>
      </c>
      <c r="J4335" t="s">
        <v>41</v>
      </c>
      <c r="P4335">
        <v>24949454</v>
      </c>
      <c r="Q4335" t="s">
        <v>364</v>
      </c>
      <c r="R4335">
        <v>822</v>
      </c>
      <c r="T4335" t="s">
        <v>365</v>
      </c>
    </row>
    <row r="4336" spans="1:20">
      <c r="A4336" t="s">
        <v>20</v>
      </c>
      <c r="B4336" t="s">
        <v>21</v>
      </c>
      <c r="C4336" t="s">
        <v>22</v>
      </c>
      <c r="D4336" t="s">
        <v>23</v>
      </c>
      <c r="E4336" t="s">
        <v>5</v>
      </c>
      <c r="G4336" t="s">
        <v>24</v>
      </c>
      <c r="H4336">
        <v>111996</v>
      </c>
      <c r="I4336">
        <v>112379</v>
      </c>
      <c r="J4336" t="s">
        <v>41</v>
      </c>
      <c r="P4336">
        <v>32802440</v>
      </c>
      <c r="Q4336" t="s">
        <v>368</v>
      </c>
      <c r="R4336">
        <v>384</v>
      </c>
    </row>
    <row r="4337" spans="1:20">
      <c r="A4337" t="s">
        <v>20</v>
      </c>
      <c r="B4337" t="s">
        <v>21</v>
      </c>
      <c r="C4337" t="s">
        <v>22</v>
      </c>
      <c r="D4337" t="s">
        <v>23</v>
      </c>
      <c r="E4337" t="s">
        <v>5</v>
      </c>
      <c r="G4337" t="s">
        <v>24</v>
      </c>
      <c r="H4337">
        <v>112722</v>
      </c>
      <c r="I4337">
        <v>113390</v>
      </c>
      <c r="J4337" t="s">
        <v>41</v>
      </c>
      <c r="P4337">
        <v>24946891</v>
      </c>
      <c r="Q4337" t="s">
        <v>371</v>
      </c>
      <c r="R4337">
        <v>669</v>
      </c>
    </row>
    <row r="4338" spans="1:20">
      <c r="A4338" t="s">
        <v>20</v>
      </c>
      <c r="B4338" t="s">
        <v>21</v>
      </c>
      <c r="C4338" t="s">
        <v>22</v>
      </c>
      <c r="D4338" t="s">
        <v>23</v>
      </c>
      <c r="E4338" t="s">
        <v>5</v>
      </c>
      <c r="G4338" t="s">
        <v>24</v>
      </c>
      <c r="H4338">
        <v>113448</v>
      </c>
      <c r="I4338">
        <v>114821</v>
      </c>
      <c r="J4338" t="s">
        <v>41</v>
      </c>
      <c r="P4338">
        <v>24946496</v>
      </c>
      <c r="Q4338" t="s">
        <v>374</v>
      </c>
      <c r="R4338">
        <v>1374</v>
      </c>
      <c r="T4338" t="s">
        <v>375</v>
      </c>
    </row>
    <row r="4339" spans="1:20">
      <c r="A4339" t="s">
        <v>20</v>
      </c>
      <c r="B4339" t="s">
        <v>21</v>
      </c>
      <c r="C4339" t="s">
        <v>22</v>
      </c>
      <c r="D4339" t="s">
        <v>23</v>
      </c>
      <c r="E4339" t="s">
        <v>5</v>
      </c>
      <c r="G4339" t="s">
        <v>24</v>
      </c>
      <c r="H4339">
        <v>114824</v>
      </c>
      <c r="I4339">
        <v>115123</v>
      </c>
      <c r="J4339" t="s">
        <v>41</v>
      </c>
      <c r="P4339">
        <v>24946270</v>
      </c>
      <c r="Q4339" t="s">
        <v>378</v>
      </c>
      <c r="R4339">
        <v>300</v>
      </c>
      <c r="T4339" t="s">
        <v>379</v>
      </c>
    </row>
    <row r="4340" spans="1:20">
      <c r="A4340" t="s">
        <v>20</v>
      </c>
      <c r="B4340" t="s">
        <v>21</v>
      </c>
      <c r="C4340" t="s">
        <v>22</v>
      </c>
      <c r="D4340" t="s">
        <v>23</v>
      </c>
      <c r="E4340" t="s">
        <v>5</v>
      </c>
      <c r="G4340" t="s">
        <v>24</v>
      </c>
      <c r="H4340">
        <v>115116</v>
      </c>
      <c r="I4340">
        <v>116279</v>
      </c>
      <c r="J4340" t="s">
        <v>41</v>
      </c>
      <c r="P4340">
        <v>24949501</v>
      </c>
      <c r="Q4340" t="s">
        <v>382</v>
      </c>
      <c r="R4340">
        <v>1164</v>
      </c>
      <c r="T4340" t="s">
        <v>383</v>
      </c>
    </row>
    <row r="4341" spans="1:20">
      <c r="A4341" t="s">
        <v>20</v>
      </c>
      <c r="B4341" t="s">
        <v>21</v>
      </c>
      <c r="C4341" t="s">
        <v>22</v>
      </c>
      <c r="D4341" t="s">
        <v>23</v>
      </c>
      <c r="E4341" t="s">
        <v>5</v>
      </c>
      <c r="G4341" t="s">
        <v>24</v>
      </c>
      <c r="H4341">
        <v>116662</v>
      </c>
      <c r="I4341">
        <v>117444</v>
      </c>
      <c r="J4341" t="s">
        <v>41</v>
      </c>
      <c r="P4341">
        <v>24946721</v>
      </c>
      <c r="Q4341" t="s">
        <v>386</v>
      </c>
      <c r="R4341">
        <v>783</v>
      </c>
      <c r="T4341" t="s">
        <v>387</v>
      </c>
    </row>
    <row r="4342" spans="1:20">
      <c r="A4342" t="s">
        <v>20</v>
      </c>
      <c r="B4342" t="s">
        <v>21</v>
      </c>
      <c r="C4342" t="s">
        <v>22</v>
      </c>
      <c r="D4342" t="s">
        <v>23</v>
      </c>
      <c r="E4342" t="s">
        <v>5</v>
      </c>
      <c r="G4342" t="s">
        <v>24</v>
      </c>
      <c r="H4342">
        <v>117443</v>
      </c>
      <c r="I4342">
        <v>118504</v>
      </c>
      <c r="J4342" t="s">
        <v>25</v>
      </c>
      <c r="P4342">
        <v>24946785</v>
      </c>
      <c r="Q4342" t="s">
        <v>389</v>
      </c>
      <c r="R4342">
        <v>1062</v>
      </c>
      <c r="T4342" t="s">
        <v>390</v>
      </c>
    </row>
    <row r="4343" spans="1:20">
      <c r="A4343" t="s">
        <v>20</v>
      </c>
      <c r="B4343" t="s">
        <v>21</v>
      </c>
      <c r="C4343" t="s">
        <v>22</v>
      </c>
      <c r="D4343" t="s">
        <v>23</v>
      </c>
      <c r="E4343" t="s">
        <v>5</v>
      </c>
      <c r="G4343" t="s">
        <v>24</v>
      </c>
      <c r="H4343">
        <v>118576</v>
      </c>
      <c r="I4343">
        <v>119166</v>
      </c>
      <c r="J4343" t="s">
        <v>25</v>
      </c>
      <c r="P4343">
        <v>24946626</v>
      </c>
      <c r="Q4343" t="s">
        <v>393</v>
      </c>
      <c r="R4343">
        <v>591</v>
      </c>
      <c r="T4343" t="s">
        <v>394</v>
      </c>
    </row>
    <row r="4344" spans="1:20">
      <c r="A4344" t="s">
        <v>20</v>
      </c>
      <c r="B4344" t="s">
        <v>21</v>
      </c>
      <c r="C4344" t="s">
        <v>22</v>
      </c>
      <c r="D4344" t="s">
        <v>23</v>
      </c>
      <c r="E4344" t="s">
        <v>5</v>
      </c>
      <c r="G4344" t="s">
        <v>24</v>
      </c>
      <c r="H4344">
        <v>119231</v>
      </c>
      <c r="I4344">
        <v>119410</v>
      </c>
      <c r="J4344" t="s">
        <v>25</v>
      </c>
      <c r="P4344">
        <v>24945308</v>
      </c>
      <c r="Q4344" t="s">
        <v>397</v>
      </c>
      <c r="R4344">
        <v>180</v>
      </c>
      <c r="T4344" t="s">
        <v>398</v>
      </c>
    </row>
    <row r="4345" spans="1:20">
      <c r="A4345" t="s">
        <v>20</v>
      </c>
      <c r="B4345" t="s">
        <v>21</v>
      </c>
      <c r="C4345" t="s">
        <v>22</v>
      </c>
      <c r="D4345" t="s">
        <v>23</v>
      </c>
      <c r="E4345" t="s">
        <v>5</v>
      </c>
      <c r="G4345" t="s">
        <v>24</v>
      </c>
      <c r="H4345">
        <v>119471</v>
      </c>
      <c r="I4345">
        <v>120136</v>
      </c>
      <c r="J4345" t="s">
        <v>25</v>
      </c>
      <c r="P4345">
        <v>24945515</v>
      </c>
      <c r="Q4345" t="s">
        <v>401</v>
      </c>
      <c r="R4345">
        <v>666</v>
      </c>
      <c r="T4345" t="s">
        <v>402</v>
      </c>
    </row>
    <row r="4346" spans="1:20">
      <c r="A4346" t="s">
        <v>20</v>
      </c>
      <c r="B4346" t="s">
        <v>21</v>
      </c>
      <c r="C4346" t="s">
        <v>22</v>
      </c>
      <c r="D4346" t="s">
        <v>23</v>
      </c>
      <c r="E4346" t="s">
        <v>5</v>
      </c>
      <c r="G4346" t="s">
        <v>24</v>
      </c>
      <c r="H4346">
        <v>120254</v>
      </c>
      <c r="I4346">
        <v>120667</v>
      </c>
      <c r="J4346" t="s">
        <v>25</v>
      </c>
      <c r="P4346">
        <v>24947161</v>
      </c>
      <c r="Q4346" t="s">
        <v>405</v>
      </c>
      <c r="R4346">
        <v>414</v>
      </c>
      <c r="T4346" t="s">
        <v>406</v>
      </c>
    </row>
    <row r="4347" spans="1:20">
      <c r="A4347" t="s">
        <v>20</v>
      </c>
      <c r="B4347" t="s">
        <v>21</v>
      </c>
      <c r="C4347" t="s">
        <v>22</v>
      </c>
      <c r="D4347" t="s">
        <v>23</v>
      </c>
      <c r="E4347" t="s">
        <v>5</v>
      </c>
      <c r="G4347" t="s">
        <v>24</v>
      </c>
      <c r="H4347">
        <v>120664</v>
      </c>
      <c r="I4347">
        <v>121557</v>
      </c>
      <c r="J4347" t="s">
        <v>25</v>
      </c>
      <c r="P4347">
        <v>24946528</v>
      </c>
      <c r="Q4347" t="s">
        <v>409</v>
      </c>
      <c r="R4347">
        <v>894</v>
      </c>
      <c r="T4347" t="s">
        <v>410</v>
      </c>
    </row>
    <row r="4348" spans="1:20">
      <c r="A4348" t="s">
        <v>20</v>
      </c>
      <c r="B4348" t="s">
        <v>21</v>
      </c>
      <c r="C4348" t="s">
        <v>22</v>
      </c>
      <c r="D4348" t="s">
        <v>23</v>
      </c>
      <c r="E4348" t="s">
        <v>5</v>
      </c>
      <c r="G4348" t="s">
        <v>24</v>
      </c>
      <c r="H4348">
        <v>121586</v>
      </c>
      <c r="I4348">
        <v>122872</v>
      </c>
      <c r="J4348" t="s">
        <v>25</v>
      </c>
      <c r="O4348" t="s">
        <v>413</v>
      </c>
      <c r="P4348">
        <v>24948592</v>
      </c>
      <c r="Q4348" t="s">
        <v>414</v>
      </c>
      <c r="R4348">
        <v>1287</v>
      </c>
      <c r="T4348" t="s">
        <v>415</v>
      </c>
    </row>
    <row r="4349" spans="1:20">
      <c r="A4349" t="s">
        <v>20</v>
      </c>
      <c r="B4349" t="s">
        <v>21</v>
      </c>
      <c r="C4349" t="s">
        <v>22</v>
      </c>
      <c r="D4349" t="s">
        <v>23</v>
      </c>
      <c r="E4349" t="s">
        <v>5</v>
      </c>
      <c r="G4349" t="s">
        <v>24</v>
      </c>
      <c r="H4349">
        <v>122886</v>
      </c>
      <c r="I4349">
        <v>123404</v>
      </c>
      <c r="J4349" t="s">
        <v>25</v>
      </c>
      <c r="O4349" t="s">
        <v>418</v>
      </c>
      <c r="P4349">
        <v>24946959</v>
      </c>
      <c r="Q4349" t="s">
        <v>419</v>
      </c>
      <c r="R4349">
        <v>519</v>
      </c>
      <c r="T4349" t="s">
        <v>420</v>
      </c>
    </row>
    <row r="4350" spans="1:20">
      <c r="A4350" t="s">
        <v>20</v>
      </c>
      <c r="B4350" t="s">
        <v>21</v>
      </c>
      <c r="C4350" t="s">
        <v>22</v>
      </c>
      <c r="D4350" t="s">
        <v>23</v>
      </c>
      <c r="E4350" t="s">
        <v>5</v>
      </c>
      <c r="G4350" t="s">
        <v>24</v>
      </c>
      <c r="H4350">
        <v>123522</v>
      </c>
      <c r="I4350">
        <v>124262</v>
      </c>
      <c r="J4350" t="s">
        <v>25</v>
      </c>
      <c r="O4350" t="s">
        <v>423</v>
      </c>
      <c r="P4350">
        <v>24948384</v>
      </c>
      <c r="Q4350" t="s">
        <v>424</v>
      </c>
      <c r="R4350">
        <v>741</v>
      </c>
      <c r="T4350" t="s">
        <v>425</v>
      </c>
    </row>
    <row r="4351" spans="1:20">
      <c r="A4351" t="s">
        <v>20</v>
      </c>
      <c r="B4351" t="s">
        <v>21</v>
      </c>
      <c r="C4351" t="s">
        <v>22</v>
      </c>
      <c r="D4351" t="s">
        <v>23</v>
      </c>
      <c r="E4351" t="s">
        <v>5</v>
      </c>
      <c r="G4351" t="s">
        <v>24</v>
      </c>
      <c r="H4351">
        <v>124336</v>
      </c>
      <c r="I4351">
        <v>125106</v>
      </c>
      <c r="J4351" t="s">
        <v>41</v>
      </c>
      <c r="P4351">
        <v>24949273</v>
      </c>
      <c r="Q4351" t="s">
        <v>428</v>
      </c>
      <c r="R4351">
        <v>771</v>
      </c>
      <c r="T4351" t="s">
        <v>429</v>
      </c>
    </row>
    <row r="4352" spans="1:20">
      <c r="A4352" t="s">
        <v>20</v>
      </c>
      <c r="B4352" t="s">
        <v>21</v>
      </c>
      <c r="C4352" t="s">
        <v>22</v>
      </c>
      <c r="D4352" t="s">
        <v>23</v>
      </c>
      <c r="E4352" t="s">
        <v>5</v>
      </c>
      <c r="G4352" t="s">
        <v>24</v>
      </c>
      <c r="H4352">
        <v>125314</v>
      </c>
      <c r="I4352">
        <v>126066</v>
      </c>
      <c r="J4352" t="s">
        <v>41</v>
      </c>
      <c r="P4352">
        <v>24947416</v>
      </c>
      <c r="Q4352" t="s">
        <v>432</v>
      </c>
      <c r="R4352">
        <v>753</v>
      </c>
      <c r="T4352" t="s">
        <v>433</v>
      </c>
    </row>
    <row r="4353" spans="1:20">
      <c r="A4353" t="s">
        <v>20</v>
      </c>
      <c r="B4353" t="s">
        <v>21</v>
      </c>
      <c r="C4353" t="s">
        <v>22</v>
      </c>
      <c r="D4353" t="s">
        <v>23</v>
      </c>
      <c r="E4353" t="s">
        <v>5</v>
      </c>
      <c r="G4353" t="s">
        <v>24</v>
      </c>
      <c r="H4353">
        <v>126091</v>
      </c>
      <c r="I4353">
        <v>127632</v>
      </c>
      <c r="J4353" t="s">
        <v>41</v>
      </c>
      <c r="P4353">
        <v>24948442</v>
      </c>
      <c r="Q4353" t="s">
        <v>436</v>
      </c>
      <c r="R4353">
        <v>1542</v>
      </c>
      <c r="T4353" t="s">
        <v>437</v>
      </c>
    </row>
    <row r="4354" spans="1:20">
      <c r="A4354" t="s">
        <v>20</v>
      </c>
      <c r="B4354" t="s">
        <v>21</v>
      </c>
      <c r="C4354" t="s">
        <v>22</v>
      </c>
      <c r="D4354" t="s">
        <v>23</v>
      </c>
      <c r="E4354" t="s">
        <v>5</v>
      </c>
      <c r="G4354" t="s">
        <v>24</v>
      </c>
      <c r="H4354">
        <v>127753</v>
      </c>
      <c r="I4354">
        <v>129132</v>
      </c>
      <c r="J4354" t="s">
        <v>41</v>
      </c>
      <c r="O4354" t="s">
        <v>440</v>
      </c>
      <c r="P4354">
        <v>24949049</v>
      </c>
      <c r="Q4354" t="s">
        <v>441</v>
      </c>
      <c r="R4354">
        <v>1380</v>
      </c>
      <c r="T4354" t="s">
        <v>442</v>
      </c>
    </row>
    <row r="4355" spans="1:20">
      <c r="A4355" t="s">
        <v>20</v>
      </c>
      <c r="B4355" t="s">
        <v>21</v>
      </c>
      <c r="C4355" t="s">
        <v>22</v>
      </c>
      <c r="D4355" t="s">
        <v>23</v>
      </c>
      <c r="E4355" t="s">
        <v>5</v>
      </c>
      <c r="G4355" t="s">
        <v>24</v>
      </c>
      <c r="H4355">
        <v>129210</v>
      </c>
      <c r="I4355">
        <v>129950</v>
      </c>
      <c r="J4355" t="s">
        <v>41</v>
      </c>
      <c r="P4355">
        <v>24948534</v>
      </c>
      <c r="Q4355" t="s">
        <v>445</v>
      </c>
      <c r="R4355">
        <v>741</v>
      </c>
      <c r="T4355" t="s">
        <v>446</v>
      </c>
    </row>
    <row r="4356" spans="1:20">
      <c r="A4356" t="s">
        <v>20</v>
      </c>
      <c r="B4356" t="s">
        <v>21</v>
      </c>
      <c r="C4356" t="s">
        <v>22</v>
      </c>
      <c r="D4356" t="s">
        <v>23</v>
      </c>
      <c r="E4356" t="s">
        <v>5</v>
      </c>
      <c r="G4356" t="s">
        <v>24</v>
      </c>
      <c r="H4356">
        <v>130223</v>
      </c>
      <c r="I4356">
        <v>130957</v>
      </c>
      <c r="J4356" t="s">
        <v>41</v>
      </c>
      <c r="P4356">
        <v>24946560</v>
      </c>
      <c r="Q4356" t="s">
        <v>449</v>
      </c>
      <c r="R4356">
        <v>735</v>
      </c>
      <c r="T4356" t="s">
        <v>450</v>
      </c>
    </row>
    <row r="4357" spans="1:20">
      <c r="A4357" t="s">
        <v>20</v>
      </c>
      <c r="B4357" t="s">
        <v>21</v>
      </c>
      <c r="C4357" t="s">
        <v>22</v>
      </c>
      <c r="D4357" t="s">
        <v>23</v>
      </c>
      <c r="E4357" t="s">
        <v>5</v>
      </c>
      <c r="G4357" t="s">
        <v>24</v>
      </c>
      <c r="H4357">
        <v>130963</v>
      </c>
      <c r="I4357">
        <v>131628</v>
      </c>
      <c r="J4357" t="s">
        <v>41</v>
      </c>
      <c r="P4357">
        <v>24946471</v>
      </c>
      <c r="Q4357" t="s">
        <v>453</v>
      </c>
      <c r="R4357">
        <v>666</v>
      </c>
      <c r="T4357" t="s">
        <v>454</v>
      </c>
    </row>
    <row r="4358" spans="1:20">
      <c r="A4358" t="s">
        <v>20</v>
      </c>
      <c r="B4358" t="s">
        <v>21</v>
      </c>
      <c r="C4358" t="s">
        <v>22</v>
      </c>
      <c r="D4358" t="s">
        <v>23</v>
      </c>
      <c r="E4358" t="s">
        <v>5</v>
      </c>
      <c r="G4358" t="s">
        <v>24</v>
      </c>
      <c r="H4358">
        <v>131628</v>
      </c>
      <c r="I4358">
        <v>132368</v>
      </c>
      <c r="J4358" t="s">
        <v>41</v>
      </c>
      <c r="P4358">
        <v>24948225</v>
      </c>
      <c r="Q4358" t="s">
        <v>457</v>
      </c>
      <c r="R4358">
        <v>741</v>
      </c>
      <c r="T4358" t="s">
        <v>458</v>
      </c>
    </row>
    <row r="4359" spans="1:20">
      <c r="A4359" t="s">
        <v>20</v>
      </c>
      <c r="B4359" t="s">
        <v>21</v>
      </c>
      <c r="C4359" t="s">
        <v>22</v>
      </c>
      <c r="D4359" t="s">
        <v>23</v>
      </c>
      <c r="E4359" t="s">
        <v>5</v>
      </c>
      <c r="G4359" t="s">
        <v>24</v>
      </c>
      <c r="H4359">
        <v>132512</v>
      </c>
      <c r="I4359">
        <v>133420</v>
      </c>
      <c r="J4359" t="s">
        <v>41</v>
      </c>
      <c r="P4359">
        <v>24946148</v>
      </c>
      <c r="Q4359" t="s">
        <v>460</v>
      </c>
      <c r="R4359">
        <v>909</v>
      </c>
      <c r="T4359" t="s">
        <v>461</v>
      </c>
    </row>
    <row r="4360" spans="1:20">
      <c r="A4360" t="s">
        <v>20</v>
      </c>
      <c r="B4360" t="s">
        <v>21</v>
      </c>
      <c r="C4360" t="s">
        <v>22</v>
      </c>
      <c r="D4360" t="s">
        <v>23</v>
      </c>
      <c r="E4360" t="s">
        <v>5</v>
      </c>
      <c r="G4360" t="s">
        <v>24</v>
      </c>
      <c r="H4360">
        <v>133592</v>
      </c>
      <c r="I4360">
        <v>134380</v>
      </c>
      <c r="J4360" t="s">
        <v>41</v>
      </c>
      <c r="P4360">
        <v>24946925</v>
      </c>
      <c r="Q4360" t="s">
        <v>464</v>
      </c>
      <c r="R4360">
        <v>789</v>
      </c>
      <c r="T4360" t="s">
        <v>465</v>
      </c>
    </row>
    <row r="4361" spans="1:20">
      <c r="A4361" t="s">
        <v>20</v>
      </c>
      <c r="B4361" t="s">
        <v>21</v>
      </c>
      <c r="C4361" t="s">
        <v>22</v>
      </c>
      <c r="D4361" t="s">
        <v>23</v>
      </c>
      <c r="E4361" t="s">
        <v>5</v>
      </c>
      <c r="G4361" t="s">
        <v>24</v>
      </c>
      <c r="H4361">
        <v>134482</v>
      </c>
      <c r="I4361">
        <v>135699</v>
      </c>
      <c r="J4361" t="s">
        <v>41</v>
      </c>
      <c r="P4361">
        <v>24946754</v>
      </c>
      <c r="Q4361" t="s">
        <v>468</v>
      </c>
      <c r="R4361">
        <v>1218</v>
      </c>
      <c r="T4361" t="s">
        <v>469</v>
      </c>
    </row>
    <row r="4362" spans="1:20">
      <c r="A4362" t="s">
        <v>20</v>
      </c>
      <c r="B4362" t="s">
        <v>21</v>
      </c>
      <c r="C4362" t="s">
        <v>22</v>
      </c>
      <c r="D4362" t="s">
        <v>23</v>
      </c>
      <c r="E4362" t="s">
        <v>5</v>
      </c>
      <c r="G4362" t="s">
        <v>24</v>
      </c>
      <c r="H4362">
        <v>135924</v>
      </c>
      <c r="I4362">
        <v>136520</v>
      </c>
      <c r="J4362" t="s">
        <v>25</v>
      </c>
      <c r="P4362">
        <v>24948137</v>
      </c>
      <c r="Q4362" t="s">
        <v>471</v>
      </c>
      <c r="R4362">
        <v>597</v>
      </c>
      <c r="T4362" t="s">
        <v>472</v>
      </c>
    </row>
    <row r="4363" spans="1:20">
      <c r="A4363" t="s">
        <v>20</v>
      </c>
      <c r="B4363" t="s">
        <v>21</v>
      </c>
      <c r="C4363" t="s">
        <v>22</v>
      </c>
      <c r="D4363" t="s">
        <v>23</v>
      </c>
      <c r="E4363" t="s">
        <v>5</v>
      </c>
      <c r="G4363" t="s">
        <v>24</v>
      </c>
      <c r="H4363">
        <v>136535</v>
      </c>
      <c r="I4363">
        <v>138031</v>
      </c>
      <c r="J4363" t="s">
        <v>25</v>
      </c>
      <c r="P4363">
        <v>24948689</v>
      </c>
      <c r="Q4363" t="s">
        <v>475</v>
      </c>
      <c r="R4363">
        <v>1497</v>
      </c>
      <c r="T4363" t="s">
        <v>476</v>
      </c>
    </row>
    <row r="4364" spans="1:20">
      <c r="A4364" t="s">
        <v>20</v>
      </c>
      <c r="B4364" t="s">
        <v>21</v>
      </c>
      <c r="C4364" t="s">
        <v>22</v>
      </c>
      <c r="D4364" t="s">
        <v>23</v>
      </c>
      <c r="E4364" t="s">
        <v>5</v>
      </c>
      <c r="G4364" t="s">
        <v>24</v>
      </c>
      <c r="H4364">
        <v>138791</v>
      </c>
      <c r="I4364">
        <v>139324</v>
      </c>
      <c r="J4364" t="s">
        <v>25</v>
      </c>
      <c r="P4364">
        <v>24947892</v>
      </c>
      <c r="Q4364" t="s">
        <v>479</v>
      </c>
      <c r="R4364">
        <v>534</v>
      </c>
      <c r="T4364" t="s">
        <v>480</v>
      </c>
    </row>
    <row r="4365" spans="1:20">
      <c r="A4365" t="s">
        <v>20</v>
      </c>
      <c r="B4365" t="s">
        <v>21</v>
      </c>
      <c r="C4365" t="s">
        <v>22</v>
      </c>
      <c r="D4365" t="s">
        <v>23</v>
      </c>
      <c r="E4365" t="s">
        <v>5</v>
      </c>
      <c r="G4365" t="s">
        <v>24</v>
      </c>
      <c r="H4365">
        <v>139762</v>
      </c>
      <c r="I4365">
        <v>141261</v>
      </c>
      <c r="J4365" t="s">
        <v>25</v>
      </c>
      <c r="P4365">
        <v>31478201</v>
      </c>
      <c r="Q4365" t="s">
        <v>483</v>
      </c>
      <c r="R4365">
        <v>1500</v>
      </c>
      <c r="T4365" t="s">
        <v>484</v>
      </c>
    </row>
    <row r="4366" spans="1:20">
      <c r="A4366" t="s">
        <v>20</v>
      </c>
      <c r="B4366" t="s">
        <v>21</v>
      </c>
      <c r="C4366" t="s">
        <v>22</v>
      </c>
      <c r="D4366" t="s">
        <v>23</v>
      </c>
      <c r="E4366" t="s">
        <v>5</v>
      </c>
      <c r="G4366" t="s">
        <v>24</v>
      </c>
      <c r="H4366">
        <v>142410</v>
      </c>
      <c r="I4366">
        <v>142991</v>
      </c>
      <c r="J4366" t="s">
        <v>41</v>
      </c>
      <c r="P4366">
        <v>24945513</v>
      </c>
      <c r="Q4366" t="s">
        <v>487</v>
      </c>
      <c r="R4366">
        <v>582</v>
      </c>
      <c r="T4366" t="s">
        <v>488</v>
      </c>
    </row>
    <row r="4367" spans="1:20">
      <c r="A4367" t="s">
        <v>20</v>
      </c>
      <c r="B4367" t="s">
        <v>21</v>
      </c>
      <c r="C4367" t="s">
        <v>22</v>
      </c>
      <c r="D4367" t="s">
        <v>23</v>
      </c>
      <c r="E4367" t="s">
        <v>5</v>
      </c>
      <c r="G4367" t="s">
        <v>24</v>
      </c>
      <c r="H4367">
        <v>143084</v>
      </c>
      <c r="I4367">
        <v>144472</v>
      </c>
      <c r="J4367" t="s">
        <v>41</v>
      </c>
      <c r="P4367">
        <v>24945512</v>
      </c>
      <c r="Q4367" t="s">
        <v>491</v>
      </c>
      <c r="R4367">
        <v>1389</v>
      </c>
      <c r="T4367" t="s">
        <v>492</v>
      </c>
    </row>
    <row r="4368" spans="1:20">
      <c r="A4368" t="s">
        <v>20</v>
      </c>
      <c r="B4368" t="s">
        <v>21</v>
      </c>
      <c r="C4368" t="s">
        <v>22</v>
      </c>
      <c r="D4368" t="s">
        <v>23</v>
      </c>
      <c r="E4368" t="s">
        <v>5</v>
      </c>
      <c r="G4368" t="s">
        <v>24</v>
      </c>
      <c r="H4368">
        <v>144569</v>
      </c>
      <c r="I4368">
        <v>145774</v>
      </c>
      <c r="J4368" t="s">
        <v>41</v>
      </c>
      <c r="P4368">
        <v>24946739</v>
      </c>
      <c r="Q4368" t="s">
        <v>495</v>
      </c>
      <c r="R4368">
        <v>1206</v>
      </c>
      <c r="T4368" t="s">
        <v>496</v>
      </c>
    </row>
    <row r="4369" spans="1:20">
      <c r="A4369" t="s">
        <v>20</v>
      </c>
      <c r="B4369" t="s">
        <v>21</v>
      </c>
      <c r="C4369" t="s">
        <v>22</v>
      </c>
      <c r="D4369" t="s">
        <v>23</v>
      </c>
      <c r="E4369" t="s">
        <v>5</v>
      </c>
      <c r="G4369" t="s">
        <v>24</v>
      </c>
      <c r="H4369">
        <v>145907</v>
      </c>
      <c r="I4369">
        <v>146236</v>
      </c>
      <c r="J4369" t="s">
        <v>25</v>
      </c>
      <c r="P4369">
        <v>24945434</v>
      </c>
      <c r="Q4369" t="s">
        <v>499</v>
      </c>
      <c r="R4369">
        <v>330</v>
      </c>
      <c r="T4369" t="s">
        <v>500</v>
      </c>
    </row>
    <row r="4370" spans="1:20">
      <c r="A4370" t="s">
        <v>20</v>
      </c>
      <c r="B4370" t="s">
        <v>21</v>
      </c>
      <c r="C4370" t="s">
        <v>22</v>
      </c>
      <c r="D4370" t="s">
        <v>23</v>
      </c>
      <c r="E4370" t="s">
        <v>5</v>
      </c>
      <c r="G4370" t="s">
        <v>24</v>
      </c>
      <c r="H4370">
        <v>146233</v>
      </c>
      <c r="I4370">
        <v>147663</v>
      </c>
      <c r="J4370" t="s">
        <v>25</v>
      </c>
      <c r="P4370">
        <v>24947364</v>
      </c>
      <c r="Q4370" t="s">
        <v>502</v>
      </c>
      <c r="R4370">
        <v>1431</v>
      </c>
      <c r="T4370" t="s">
        <v>503</v>
      </c>
    </row>
    <row r="4371" spans="1:20">
      <c r="A4371" t="s">
        <v>20</v>
      </c>
      <c r="B4371" t="s">
        <v>21</v>
      </c>
      <c r="C4371" t="s">
        <v>22</v>
      </c>
      <c r="D4371" t="s">
        <v>23</v>
      </c>
      <c r="E4371" t="s">
        <v>5</v>
      </c>
      <c r="G4371" t="s">
        <v>24</v>
      </c>
      <c r="H4371">
        <v>147660</v>
      </c>
      <c r="I4371">
        <v>148172</v>
      </c>
      <c r="J4371" t="s">
        <v>25</v>
      </c>
      <c r="P4371">
        <v>24946006</v>
      </c>
      <c r="Q4371" t="s">
        <v>506</v>
      </c>
      <c r="R4371">
        <v>513</v>
      </c>
      <c r="T4371" t="s">
        <v>507</v>
      </c>
    </row>
    <row r="4372" spans="1:20">
      <c r="A4372" t="s">
        <v>20</v>
      </c>
      <c r="B4372" t="s">
        <v>21</v>
      </c>
      <c r="C4372" t="s">
        <v>22</v>
      </c>
      <c r="D4372" t="s">
        <v>23</v>
      </c>
      <c r="E4372" t="s">
        <v>5</v>
      </c>
      <c r="G4372" t="s">
        <v>24</v>
      </c>
      <c r="H4372">
        <v>148193</v>
      </c>
      <c r="I4372">
        <v>149287</v>
      </c>
      <c r="J4372" t="s">
        <v>25</v>
      </c>
      <c r="P4372">
        <v>24947553</v>
      </c>
      <c r="Q4372" t="s">
        <v>510</v>
      </c>
      <c r="R4372">
        <v>1095</v>
      </c>
      <c r="T4372" t="s">
        <v>511</v>
      </c>
    </row>
    <row r="4373" spans="1:20">
      <c r="A4373" t="s">
        <v>20</v>
      </c>
      <c r="B4373" t="s">
        <v>21</v>
      </c>
      <c r="C4373" t="s">
        <v>22</v>
      </c>
      <c r="D4373" t="s">
        <v>23</v>
      </c>
      <c r="E4373" t="s">
        <v>5</v>
      </c>
      <c r="G4373" t="s">
        <v>24</v>
      </c>
      <c r="H4373">
        <v>149359</v>
      </c>
      <c r="I4373">
        <v>150123</v>
      </c>
      <c r="J4373" t="s">
        <v>25</v>
      </c>
      <c r="P4373">
        <v>24948723</v>
      </c>
      <c r="Q4373" t="s">
        <v>514</v>
      </c>
      <c r="R4373">
        <v>765</v>
      </c>
      <c r="T4373" t="s">
        <v>515</v>
      </c>
    </row>
    <row r="4374" spans="1:20">
      <c r="A4374" t="s">
        <v>20</v>
      </c>
      <c r="B4374" t="s">
        <v>21</v>
      </c>
      <c r="C4374" t="s">
        <v>22</v>
      </c>
      <c r="D4374" t="s">
        <v>23</v>
      </c>
      <c r="E4374" t="s">
        <v>5</v>
      </c>
      <c r="G4374" t="s">
        <v>24</v>
      </c>
      <c r="H4374">
        <v>150233</v>
      </c>
      <c r="I4374">
        <v>151012</v>
      </c>
      <c r="J4374" t="s">
        <v>25</v>
      </c>
      <c r="P4374">
        <v>24948663</v>
      </c>
      <c r="Q4374" t="s">
        <v>517</v>
      </c>
      <c r="R4374">
        <v>780</v>
      </c>
      <c r="T4374" t="s">
        <v>518</v>
      </c>
    </row>
    <row r="4375" spans="1:20">
      <c r="A4375" t="s">
        <v>20</v>
      </c>
      <c r="B4375" t="s">
        <v>21</v>
      </c>
      <c r="C4375" t="s">
        <v>22</v>
      </c>
      <c r="D4375" t="s">
        <v>23</v>
      </c>
      <c r="E4375" t="s">
        <v>5</v>
      </c>
      <c r="G4375" t="s">
        <v>24</v>
      </c>
      <c r="H4375">
        <v>153289</v>
      </c>
      <c r="I4375">
        <v>154461</v>
      </c>
      <c r="J4375" t="s">
        <v>41</v>
      </c>
      <c r="P4375">
        <v>24945920</v>
      </c>
      <c r="Q4375" t="s">
        <v>521</v>
      </c>
      <c r="R4375">
        <v>1173</v>
      </c>
      <c r="T4375" t="s">
        <v>522</v>
      </c>
    </row>
    <row r="4376" spans="1:20">
      <c r="A4376" t="s">
        <v>20</v>
      </c>
      <c r="B4376" t="s">
        <v>21</v>
      </c>
      <c r="C4376" t="s">
        <v>22</v>
      </c>
      <c r="D4376" t="s">
        <v>23</v>
      </c>
      <c r="E4376" t="s">
        <v>5</v>
      </c>
      <c r="G4376" t="s">
        <v>24</v>
      </c>
      <c r="H4376">
        <v>154618</v>
      </c>
      <c r="I4376">
        <v>155502</v>
      </c>
      <c r="J4376" t="s">
        <v>25</v>
      </c>
      <c r="P4376">
        <v>24947245</v>
      </c>
      <c r="Q4376" t="s">
        <v>524</v>
      </c>
      <c r="R4376">
        <v>885</v>
      </c>
      <c r="T4376" t="s">
        <v>525</v>
      </c>
    </row>
    <row r="4377" spans="1:20">
      <c r="A4377" t="s">
        <v>20</v>
      </c>
      <c r="B4377" t="s">
        <v>21</v>
      </c>
      <c r="C4377" t="s">
        <v>22</v>
      </c>
      <c r="D4377" t="s">
        <v>23</v>
      </c>
      <c r="E4377" t="s">
        <v>5</v>
      </c>
      <c r="G4377" t="s">
        <v>24</v>
      </c>
      <c r="H4377">
        <v>155681</v>
      </c>
      <c r="I4377">
        <v>156307</v>
      </c>
      <c r="J4377" t="s">
        <v>41</v>
      </c>
      <c r="P4377">
        <v>24945829</v>
      </c>
      <c r="Q4377" t="s">
        <v>527</v>
      </c>
      <c r="R4377">
        <v>627</v>
      </c>
      <c r="T4377" t="s">
        <v>528</v>
      </c>
    </row>
    <row r="4378" spans="1:20">
      <c r="A4378" t="s">
        <v>20</v>
      </c>
      <c r="B4378" t="s">
        <v>21</v>
      </c>
      <c r="C4378" t="s">
        <v>22</v>
      </c>
      <c r="D4378" t="s">
        <v>23</v>
      </c>
      <c r="E4378" t="s">
        <v>5</v>
      </c>
      <c r="G4378" t="s">
        <v>24</v>
      </c>
      <c r="H4378">
        <v>156372</v>
      </c>
      <c r="I4378">
        <v>158204</v>
      </c>
      <c r="J4378" t="s">
        <v>41</v>
      </c>
      <c r="P4378">
        <v>24948865</v>
      </c>
      <c r="Q4378" t="s">
        <v>531</v>
      </c>
      <c r="R4378">
        <v>1833</v>
      </c>
      <c r="T4378" t="s">
        <v>532</v>
      </c>
    </row>
    <row r="4379" spans="1:20">
      <c r="A4379" t="s">
        <v>20</v>
      </c>
      <c r="B4379" t="s">
        <v>21</v>
      </c>
      <c r="C4379" t="s">
        <v>22</v>
      </c>
      <c r="D4379" t="s">
        <v>23</v>
      </c>
      <c r="E4379" t="s">
        <v>5</v>
      </c>
      <c r="G4379" t="s">
        <v>24</v>
      </c>
      <c r="H4379">
        <v>158463</v>
      </c>
      <c r="I4379">
        <v>159941</v>
      </c>
      <c r="J4379" t="s">
        <v>25</v>
      </c>
      <c r="O4379" t="s">
        <v>535</v>
      </c>
      <c r="P4379">
        <v>24946556</v>
      </c>
      <c r="Q4379" t="s">
        <v>536</v>
      </c>
      <c r="R4379">
        <v>1479</v>
      </c>
      <c r="T4379" t="s">
        <v>537</v>
      </c>
    </row>
    <row r="4380" spans="1:20">
      <c r="A4380" t="s">
        <v>20</v>
      </c>
      <c r="B4380" t="s">
        <v>21</v>
      </c>
      <c r="C4380" t="s">
        <v>22</v>
      </c>
      <c r="D4380" t="s">
        <v>23</v>
      </c>
      <c r="E4380" t="s">
        <v>5</v>
      </c>
      <c r="G4380" t="s">
        <v>24</v>
      </c>
      <c r="H4380">
        <v>160104</v>
      </c>
      <c r="I4380">
        <v>160781</v>
      </c>
      <c r="J4380" t="s">
        <v>25</v>
      </c>
      <c r="O4380" t="s">
        <v>540</v>
      </c>
      <c r="P4380">
        <v>24948872</v>
      </c>
      <c r="Q4380" t="s">
        <v>541</v>
      </c>
      <c r="R4380">
        <v>678</v>
      </c>
      <c r="T4380" t="s">
        <v>542</v>
      </c>
    </row>
    <row r="4381" spans="1:20">
      <c r="A4381" t="s">
        <v>20</v>
      </c>
      <c r="B4381" t="s">
        <v>21</v>
      </c>
      <c r="C4381" t="s">
        <v>22</v>
      </c>
      <c r="D4381" t="s">
        <v>23</v>
      </c>
      <c r="E4381" t="s">
        <v>5</v>
      </c>
      <c r="G4381" t="s">
        <v>24</v>
      </c>
      <c r="H4381">
        <v>160762</v>
      </c>
      <c r="I4381">
        <v>161808</v>
      </c>
      <c r="J4381" t="s">
        <v>25</v>
      </c>
      <c r="P4381">
        <v>24946169</v>
      </c>
      <c r="Q4381" t="s">
        <v>545</v>
      </c>
      <c r="R4381">
        <v>1047</v>
      </c>
      <c r="T4381" t="s">
        <v>546</v>
      </c>
    </row>
    <row r="4382" spans="1:20">
      <c r="A4382" t="s">
        <v>20</v>
      </c>
      <c r="B4382" t="s">
        <v>21</v>
      </c>
      <c r="C4382" t="s">
        <v>22</v>
      </c>
      <c r="D4382" t="s">
        <v>23</v>
      </c>
      <c r="E4382" t="s">
        <v>5</v>
      </c>
      <c r="G4382" t="s">
        <v>24</v>
      </c>
      <c r="H4382">
        <v>161801</v>
      </c>
      <c r="I4382">
        <v>162649</v>
      </c>
      <c r="J4382" t="s">
        <v>25</v>
      </c>
      <c r="P4382">
        <v>24949148</v>
      </c>
      <c r="Q4382" t="s">
        <v>549</v>
      </c>
      <c r="R4382">
        <v>849</v>
      </c>
      <c r="T4382" t="s">
        <v>550</v>
      </c>
    </row>
    <row r="4383" spans="1:20">
      <c r="A4383" t="s">
        <v>20</v>
      </c>
      <c r="B4383" t="s">
        <v>21</v>
      </c>
      <c r="C4383" t="s">
        <v>22</v>
      </c>
      <c r="D4383" t="s">
        <v>23</v>
      </c>
      <c r="E4383" t="s">
        <v>5</v>
      </c>
      <c r="G4383" t="s">
        <v>24</v>
      </c>
      <c r="H4383">
        <v>162661</v>
      </c>
      <c r="I4383">
        <v>164304</v>
      </c>
      <c r="J4383" t="s">
        <v>25</v>
      </c>
      <c r="P4383">
        <v>24947611</v>
      </c>
      <c r="Q4383" t="s">
        <v>553</v>
      </c>
      <c r="R4383">
        <v>1644</v>
      </c>
      <c r="T4383" t="s">
        <v>554</v>
      </c>
    </row>
    <row r="4384" spans="1:20">
      <c r="A4384" t="s">
        <v>20</v>
      </c>
      <c r="B4384" t="s">
        <v>21</v>
      </c>
      <c r="C4384" t="s">
        <v>22</v>
      </c>
      <c r="D4384" t="s">
        <v>23</v>
      </c>
      <c r="E4384" t="s">
        <v>5</v>
      </c>
      <c r="G4384" t="s">
        <v>24</v>
      </c>
      <c r="H4384">
        <v>164457</v>
      </c>
      <c r="I4384">
        <v>164849</v>
      </c>
      <c r="J4384" t="s">
        <v>25</v>
      </c>
      <c r="P4384">
        <v>24947140</v>
      </c>
      <c r="Q4384" t="s">
        <v>557</v>
      </c>
      <c r="R4384">
        <v>393</v>
      </c>
    </row>
    <row r="4385" spans="1:20">
      <c r="A4385" t="s">
        <v>20</v>
      </c>
      <c r="B4385" t="s">
        <v>21</v>
      </c>
      <c r="C4385" t="s">
        <v>22</v>
      </c>
      <c r="D4385" t="s">
        <v>23</v>
      </c>
      <c r="E4385" t="s">
        <v>5</v>
      </c>
      <c r="G4385" t="s">
        <v>24</v>
      </c>
      <c r="H4385">
        <v>164815</v>
      </c>
      <c r="I4385">
        <v>165438</v>
      </c>
      <c r="J4385" t="s">
        <v>41</v>
      </c>
      <c r="P4385">
        <v>24947159</v>
      </c>
      <c r="Q4385" t="s">
        <v>559</v>
      </c>
      <c r="R4385">
        <v>624</v>
      </c>
      <c r="T4385" t="s">
        <v>560</v>
      </c>
    </row>
    <row r="4386" spans="1:20">
      <c r="A4386" t="s">
        <v>20</v>
      </c>
      <c r="B4386" t="s">
        <v>21</v>
      </c>
      <c r="C4386" t="s">
        <v>22</v>
      </c>
      <c r="D4386" t="s">
        <v>23</v>
      </c>
      <c r="E4386" t="s">
        <v>5</v>
      </c>
      <c r="G4386" t="s">
        <v>24</v>
      </c>
      <c r="H4386">
        <v>165422</v>
      </c>
      <c r="I4386">
        <v>166267</v>
      </c>
      <c r="J4386" t="s">
        <v>41</v>
      </c>
      <c r="P4386">
        <v>24946873</v>
      </c>
      <c r="Q4386" t="s">
        <v>563</v>
      </c>
      <c r="R4386">
        <v>846</v>
      </c>
      <c r="T4386" t="s">
        <v>564</v>
      </c>
    </row>
    <row r="4387" spans="1:20">
      <c r="A4387" t="s">
        <v>20</v>
      </c>
      <c r="B4387" t="s">
        <v>21</v>
      </c>
      <c r="C4387" t="s">
        <v>22</v>
      </c>
      <c r="D4387" t="s">
        <v>23</v>
      </c>
      <c r="E4387" t="s">
        <v>5</v>
      </c>
      <c r="G4387" t="s">
        <v>24</v>
      </c>
      <c r="H4387">
        <v>166342</v>
      </c>
      <c r="I4387">
        <v>166506</v>
      </c>
      <c r="J4387" t="s">
        <v>25</v>
      </c>
      <c r="P4387">
        <v>24947393</v>
      </c>
      <c r="Q4387" t="s">
        <v>567</v>
      </c>
      <c r="R4387">
        <v>165</v>
      </c>
      <c r="T4387" t="s">
        <v>568</v>
      </c>
    </row>
    <row r="4388" spans="1:20">
      <c r="A4388" t="s">
        <v>20</v>
      </c>
      <c r="B4388" t="s">
        <v>21</v>
      </c>
      <c r="C4388" t="s">
        <v>22</v>
      </c>
      <c r="D4388" t="s">
        <v>23</v>
      </c>
      <c r="E4388" t="s">
        <v>5</v>
      </c>
      <c r="G4388" t="s">
        <v>24</v>
      </c>
      <c r="H4388">
        <v>166506</v>
      </c>
      <c r="I4388">
        <v>167327</v>
      </c>
      <c r="J4388" t="s">
        <v>25</v>
      </c>
      <c r="P4388">
        <v>24945186</v>
      </c>
      <c r="Q4388" t="s">
        <v>571</v>
      </c>
      <c r="R4388">
        <v>822</v>
      </c>
      <c r="T4388" t="s">
        <v>572</v>
      </c>
    </row>
    <row r="4389" spans="1:20">
      <c r="A4389" t="s">
        <v>20</v>
      </c>
      <c r="B4389" t="s">
        <v>21</v>
      </c>
      <c r="C4389" t="s">
        <v>22</v>
      </c>
      <c r="D4389" t="s">
        <v>23</v>
      </c>
      <c r="E4389" t="s">
        <v>5</v>
      </c>
      <c r="G4389" t="s">
        <v>24</v>
      </c>
      <c r="H4389">
        <v>167331</v>
      </c>
      <c r="I4389">
        <v>167678</v>
      </c>
      <c r="J4389" t="s">
        <v>25</v>
      </c>
      <c r="P4389">
        <v>24947101</v>
      </c>
      <c r="Q4389" t="s">
        <v>575</v>
      </c>
      <c r="R4389">
        <v>348</v>
      </c>
      <c r="T4389" t="s">
        <v>576</v>
      </c>
    </row>
    <row r="4390" spans="1:20">
      <c r="A4390" t="s">
        <v>20</v>
      </c>
      <c r="B4390" t="s">
        <v>21</v>
      </c>
      <c r="C4390" t="s">
        <v>22</v>
      </c>
      <c r="D4390" t="s">
        <v>23</v>
      </c>
      <c r="E4390" t="s">
        <v>5</v>
      </c>
      <c r="G4390" t="s">
        <v>24</v>
      </c>
      <c r="H4390">
        <v>167743</v>
      </c>
      <c r="I4390">
        <v>168159</v>
      </c>
      <c r="J4390" t="s">
        <v>25</v>
      </c>
      <c r="P4390">
        <v>24946155</v>
      </c>
      <c r="Q4390" t="s">
        <v>578</v>
      </c>
      <c r="R4390">
        <v>417</v>
      </c>
      <c r="T4390" t="s">
        <v>579</v>
      </c>
    </row>
    <row r="4391" spans="1:20">
      <c r="A4391" t="s">
        <v>20</v>
      </c>
      <c r="B4391" t="s">
        <v>21</v>
      </c>
      <c r="C4391" t="s">
        <v>22</v>
      </c>
      <c r="D4391" t="s">
        <v>23</v>
      </c>
      <c r="E4391" t="s">
        <v>5</v>
      </c>
      <c r="G4391" t="s">
        <v>24</v>
      </c>
      <c r="H4391">
        <v>168201</v>
      </c>
      <c r="I4391">
        <v>168662</v>
      </c>
      <c r="J4391" t="s">
        <v>25</v>
      </c>
      <c r="P4391">
        <v>24947767</v>
      </c>
      <c r="Q4391" t="s">
        <v>581</v>
      </c>
      <c r="R4391">
        <v>462</v>
      </c>
      <c r="T4391" t="s">
        <v>582</v>
      </c>
    </row>
    <row r="4392" spans="1:20">
      <c r="A4392" t="s">
        <v>20</v>
      </c>
      <c r="B4392" t="s">
        <v>21</v>
      </c>
      <c r="C4392" t="s">
        <v>22</v>
      </c>
      <c r="D4392" t="s">
        <v>23</v>
      </c>
      <c r="E4392" t="s">
        <v>5</v>
      </c>
      <c r="G4392" t="s">
        <v>24</v>
      </c>
      <c r="H4392">
        <v>168735</v>
      </c>
      <c r="I4392">
        <v>169025</v>
      </c>
      <c r="J4392" t="s">
        <v>25</v>
      </c>
      <c r="P4392">
        <v>24947512</v>
      </c>
      <c r="Q4392" t="s">
        <v>585</v>
      </c>
      <c r="R4392">
        <v>291</v>
      </c>
      <c r="T4392" t="s">
        <v>586</v>
      </c>
    </row>
    <row r="4393" spans="1:20">
      <c r="A4393" t="s">
        <v>20</v>
      </c>
      <c r="B4393" t="s">
        <v>21</v>
      </c>
      <c r="C4393" t="s">
        <v>22</v>
      </c>
      <c r="D4393" t="s">
        <v>23</v>
      </c>
      <c r="E4393" t="s">
        <v>5</v>
      </c>
      <c r="G4393" t="s">
        <v>24</v>
      </c>
      <c r="H4393">
        <v>169106</v>
      </c>
      <c r="I4393">
        <v>170326</v>
      </c>
      <c r="J4393" t="s">
        <v>25</v>
      </c>
      <c r="P4393">
        <v>24945394</v>
      </c>
      <c r="Q4393" t="s">
        <v>588</v>
      </c>
      <c r="R4393">
        <v>1221</v>
      </c>
      <c r="T4393" t="s">
        <v>589</v>
      </c>
    </row>
    <row r="4394" spans="1:20">
      <c r="A4394" t="s">
        <v>20</v>
      </c>
      <c r="B4394" t="s">
        <v>21</v>
      </c>
      <c r="C4394" t="s">
        <v>22</v>
      </c>
      <c r="D4394" t="s">
        <v>23</v>
      </c>
      <c r="E4394" t="s">
        <v>5</v>
      </c>
      <c r="G4394" t="s">
        <v>24</v>
      </c>
      <c r="H4394">
        <v>170323</v>
      </c>
      <c r="I4394">
        <v>170646</v>
      </c>
      <c r="J4394" t="s">
        <v>25</v>
      </c>
      <c r="P4394">
        <v>24947102</v>
      </c>
      <c r="Q4394" t="s">
        <v>592</v>
      </c>
      <c r="R4394">
        <v>324</v>
      </c>
      <c r="T4394" t="s">
        <v>593</v>
      </c>
    </row>
    <row r="4395" spans="1:20">
      <c r="A4395" t="s">
        <v>20</v>
      </c>
      <c r="B4395" t="s">
        <v>21</v>
      </c>
      <c r="C4395" t="s">
        <v>22</v>
      </c>
      <c r="D4395" t="s">
        <v>23</v>
      </c>
      <c r="E4395" t="s">
        <v>5</v>
      </c>
      <c r="G4395" t="s">
        <v>24</v>
      </c>
      <c r="H4395">
        <v>170716</v>
      </c>
      <c r="I4395">
        <v>171537</v>
      </c>
      <c r="J4395" t="s">
        <v>25</v>
      </c>
      <c r="P4395">
        <v>24948700</v>
      </c>
      <c r="Q4395" t="s">
        <v>595</v>
      </c>
      <c r="R4395">
        <v>822</v>
      </c>
      <c r="T4395" t="s">
        <v>596</v>
      </c>
    </row>
    <row r="4396" spans="1:20">
      <c r="A4396" t="s">
        <v>20</v>
      </c>
      <c r="B4396" t="s">
        <v>21</v>
      </c>
      <c r="C4396" t="s">
        <v>22</v>
      </c>
      <c r="D4396" t="s">
        <v>23</v>
      </c>
      <c r="E4396" t="s">
        <v>5</v>
      </c>
      <c r="G4396" t="s">
        <v>24</v>
      </c>
      <c r="H4396">
        <v>171663</v>
      </c>
      <c r="I4396">
        <v>172151</v>
      </c>
      <c r="J4396" t="s">
        <v>25</v>
      </c>
      <c r="O4396" t="s">
        <v>599</v>
      </c>
      <c r="P4396">
        <v>24946807</v>
      </c>
      <c r="Q4396" t="s">
        <v>600</v>
      </c>
      <c r="R4396">
        <v>489</v>
      </c>
      <c r="T4396" t="s">
        <v>601</v>
      </c>
    </row>
    <row r="4397" spans="1:20">
      <c r="A4397" t="s">
        <v>20</v>
      </c>
      <c r="B4397" t="s">
        <v>21</v>
      </c>
      <c r="C4397" t="s">
        <v>22</v>
      </c>
      <c r="D4397" t="s">
        <v>23</v>
      </c>
      <c r="E4397" t="s">
        <v>5</v>
      </c>
      <c r="G4397" t="s">
        <v>24</v>
      </c>
      <c r="H4397">
        <v>172151</v>
      </c>
      <c r="I4397">
        <v>173281</v>
      </c>
      <c r="J4397" t="s">
        <v>25</v>
      </c>
      <c r="P4397">
        <v>24947716</v>
      </c>
      <c r="Q4397" t="s">
        <v>604</v>
      </c>
      <c r="R4397">
        <v>1131</v>
      </c>
      <c r="T4397" t="s">
        <v>605</v>
      </c>
    </row>
    <row r="4398" spans="1:20">
      <c r="A4398" t="s">
        <v>20</v>
      </c>
      <c r="B4398" t="s">
        <v>21</v>
      </c>
      <c r="C4398" t="s">
        <v>22</v>
      </c>
      <c r="D4398" t="s">
        <v>23</v>
      </c>
      <c r="E4398" t="s">
        <v>5</v>
      </c>
      <c r="G4398" t="s">
        <v>24</v>
      </c>
      <c r="H4398">
        <v>173326</v>
      </c>
      <c r="I4398">
        <v>173742</v>
      </c>
      <c r="J4398" t="s">
        <v>25</v>
      </c>
      <c r="P4398">
        <v>24948391</v>
      </c>
      <c r="Q4398" t="s">
        <v>608</v>
      </c>
      <c r="R4398">
        <v>417</v>
      </c>
      <c r="T4398" t="s">
        <v>609</v>
      </c>
    </row>
    <row r="4399" spans="1:20">
      <c r="A4399" t="s">
        <v>20</v>
      </c>
      <c r="B4399" t="s">
        <v>21</v>
      </c>
      <c r="C4399" t="s">
        <v>22</v>
      </c>
      <c r="D4399" t="s">
        <v>23</v>
      </c>
      <c r="E4399" t="s">
        <v>5</v>
      </c>
      <c r="G4399" t="s">
        <v>24</v>
      </c>
      <c r="H4399">
        <v>173742</v>
      </c>
      <c r="I4399">
        <v>174431</v>
      </c>
      <c r="J4399" t="s">
        <v>25</v>
      </c>
      <c r="P4399">
        <v>24947794</v>
      </c>
      <c r="Q4399" t="s">
        <v>612</v>
      </c>
      <c r="R4399">
        <v>690</v>
      </c>
      <c r="T4399" t="s">
        <v>613</v>
      </c>
    </row>
    <row r="4400" spans="1:20">
      <c r="A4400" t="s">
        <v>20</v>
      </c>
      <c r="B4400" t="s">
        <v>21</v>
      </c>
      <c r="C4400" t="s">
        <v>22</v>
      </c>
      <c r="D4400" t="s">
        <v>23</v>
      </c>
      <c r="E4400" t="s">
        <v>5</v>
      </c>
      <c r="G4400" t="s">
        <v>24</v>
      </c>
      <c r="H4400">
        <v>174431</v>
      </c>
      <c r="I4400">
        <v>175309</v>
      </c>
      <c r="J4400" t="s">
        <v>25</v>
      </c>
      <c r="P4400">
        <v>24946993</v>
      </c>
      <c r="Q4400" t="s">
        <v>616</v>
      </c>
      <c r="R4400">
        <v>879</v>
      </c>
      <c r="T4400" t="s">
        <v>617</v>
      </c>
    </row>
    <row r="4401" spans="1:20">
      <c r="A4401" t="s">
        <v>20</v>
      </c>
      <c r="B4401" t="s">
        <v>21</v>
      </c>
      <c r="C4401" t="s">
        <v>22</v>
      </c>
      <c r="D4401" t="s">
        <v>23</v>
      </c>
      <c r="E4401" t="s">
        <v>5</v>
      </c>
      <c r="G4401" t="s">
        <v>24</v>
      </c>
      <c r="H4401">
        <v>175455</v>
      </c>
      <c r="I4401">
        <v>176036</v>
      </c>
      <c r="J4401" t="s">
        <v>25</v>
      </c>
      <c r="P4401">
        <v>24946389</v>
      </c>
      <c r="Q4401" t="s">
        <v>620</v>
      </c>
      <c r="R4401">
        <v>582</v>
      </c>
      <c r="T4401" t="s">
        <v>621</v>
      </c>
    </row>
    <row r="4402" spans="1:20">
      <c r="A4402" t="s">
        <v>20</v>
      </c>
      <c r="B4402" t="s">
        <v>21</v>
      </c>
      <c r="C4402" t="s">
        <v>22</v>
      </c>
      <c r="D4402" t="s">
        <v>23</v>
      </c>
      <c r="E4402" t="s">
        <v>5</v>
      </c>
      <c r="G4402" t="s">
        <v>24</v>
      </c>
      <c r="H4402">
        <v>176170</v>
      </c>
      <c r="I4402">
        <v>177120</v>
      </c>
      <c r="J4402" t="s">
        <v>25</v>
      </c>
      <c r="P4402">
        <v>24948717</v>
      </c>
      <c r="Q4402" t="s">
        <v>623</v>
      </c>
      <c r="R4402">
        <v>951</v>
      </c>
      <c r="T4402" t="s">
        <v>624</v>
      </c>
    </row>
    <row r="4403" spans="1:20">
      <c r="A4403" t="s">
        <v>20</v>
      </c>
      <c r="B4403" t="s">
        <v>21</v>
      </c>
      <c r="C4403" t="s">
        <v>22</v>
      </c>
      <c r="D4403" t="s">
        <v>23</v>
      </c>
      <c r="E4403" t="s">
        <v>5</v>
      </c>
      <c r="G4403" t="s">
        <v>24</v>
      </c>
      <c r="H4403">
        <v>177129</v>
      </c>
      <c r="I4403">
        <v>177695</v>
      </c>
      <c r="J4403" t="s">
        <v>41</v>
      </c>
      <c r="P4403">
        <v>24948933</v>
      </c>
      <c r="Q4403" t="s">
        <v>627</v>
      </c>
      <c r="R4403">
        <v>567</v>
      </c>
      <c r="T4403" t="s">
        <v>628</v>
      </c>
    </row>
    <row r="4404" spans="1:20">
      <c r="A4404" t="s">
        <v>20</v>
      </c>
      <c r="B4404" t="s">
        <v>21</v>
      </c>
      <c r="C4404" t="s">
        <v>22</v>
      </c>
      <c r="D4404" t="s">
        <v>23</v>
      </c>
      <c r="E4404" t="s">
        <v>5</v>
      </c>
      <c r="G4404" t="s">
        <v>24</v>
      </c>
      <c r="H4404">
        <v>177890</v>
      </c>
      <c r="I4404">
        <v>179911</v>
      </c>
      <c r="J4404" t="s">
        <v>25</v>
      </c>
      <c r="O4404" t="s">
        <v>630</v>
      </c>
      <c r="P4404">
        <v>24947479</v>
      </c>
      <c r="Q4404" t="s">
        <v>631</v>
      </c>
      <c r="R4404">
        <v>2022</v>
      </c>
      <c r="T4404" t="s">
        <v>632</v>
      </c>
    </row>
    <row r="4405" spans="1:20">
      <c r="A4405" t="s">
        <v>20</v>
      </c>
      <c r="B4405" t="s">
        <v>21</v>
      </c>
      <c r="C4405" t="s">
        <v>22</v>
      </c>
      <c r="D4405" t="s">
        <v>23</v>
      </c>
      <c r="E4405" t="s">
        <v>5</v>
      </c>
      <c r="G4405" t="s">
        <v>24</v>
      </c>
      <c r="H4405">
        <v>179974</v>
      </c>
      <c r="I4405">
        <v>180702</v>
      </c>
      <c r="J4405" t="s">
        <v>41</v>
      </c>
      <c r="P4405">
        <v>24949074</v>
      </c>
      <c r="Q4405" t="s">
        <v>635</v>
      </c>
      <c r="R4405">
        <v>729</v>
      </c>
      <c r="T4405" t="s">
        <v>636</v>
      </c>
    </row>
    <row r="4406" spans="1:20">
      <c r="A4406" t="s">
        <v>20</v>
      </c>
      <c r="B4406" t="s">
        <v>21</v>
      </c>
      <c r="C4406" t="s">
        <v>22</v>
      </c>
      <c r="D4406" t="s">
        <v>23</v>
      </c>
      <c r="E4406" t="s">
        <v>5</v>
      </c>
      <c r="G4406" t="s">
        <v>24</v>
      </c>
      <c r="H4406">
        <v>181092</v>
      </c>
      <c r="I4406">
        <v>182345</v>
      </c>
      <c r="J4406" t="s">
        <v>25</v>
      </c>
      <c r="P4406">
        <v>24948279</v>
      </c>
      <c r="Q4406" t="s">
        <v>639</v>
      </c>
      <c r="R4406">
        <v>1254</v>
      </c>
    </row>
    <row r="4407" spans="1:20">
      <c r="A4407" t="s">
        <v>20</v>
      </c>
      <c r="B4407" t="s">
        <v>21</v>
      </c>
      <c r="C4407" t="s">
        <v>22</v>
      </c>
      <c r="D4407" t="s">
        <v>23</v>
      </c>
      <c r="E4407" t="s">
        <v>5</v>
      </c>
      <c r="G4407" t="s">
        <v>24</v>
      </c>
      <c r="H4407">
        <v>182479</v>
      </c>
      <c r="I4407">
        <v>183471</v>
      </c>
      <c r="J4407" t="s">
        <v>25</v>
      </c>
      <c r="P4407">
        <v>24945378</v>
      </c>
      <c r="Q4407" t="s">
        <v>641</v>
      </c>
      <c r="R4407">
        <v>993</v>
      </c>
      <c r="T4407" t="s">
        <v>642</v>
      </c>
    </row>
    <row r="4408" spans="1:20">
      <c r="A4408" t="s">
        <v>20</v>
      </c>
      <c r="B4408" t="s">
        <v>21</v>
      </c>
      <c r="C4408" t="s">
        <v>22</v>
      </c>
      <c r="D4408" t="s">
        <v>23</v>
      </c>
      <c r="E4408" t="s">
        <v>5</v>
      </c>
      <c r="G4408" t="s">
        <v>24</v>
      </c>
      <c r="H4408">
        <v>183535</v>
      </c>
      <c r="I4408">
        <v>184593</v>
      </c>
      <c r="J4408" t="s">
        <v>41</v>
      </c>
      <c r="P4408">
        <v>24945313</v>
      </c>
      <c r="Q4408" t="s">
        <v>645</v>
      </c>
      <c r="R4408">
        <v>1059</v>
      </c>
      <c r="T4408" t="s">
        <v>646</v>
      </c>
    </row>
    <row r="4409" spans="1:20">
      <c r="A4409" t="s">
        <v>20</v>
      </c>
      <c r="B4409" t="s">
        <v>21</v>
      </c>
      <c r="C4409" t="s">
        <v>22</v>
      </c>
      <c r="D4409" t="s">
        <v>23</v>
      </c>
      <c r="E4409" t="s">
        <v>5</v>
      </c>
      <c r="G4409" t="s">
        <v>24</v>
      </c>
      <c r="H4409">
        <v>184727</v>
      </c>
      <c r="I4409">
        <v>185137</v>
      </c>
      <c r="J4409" t="s">
        <v>41</v>
      </c>
      <c r="O4409" t="s">
        <v>649</v>
      </c>
      <c r="P4409">
        <v>24947067</v>
      </c>
      <c r="Q4409" t="s">
        <v>650</v>
      </c>
      <c r="R4409">
        <v>411</v>
      </c>
      <c r="T4409" t="s">
        <v>651</v>
      </c>
    </row>
    <row r="4410" spans="1:20">
      <c r="A4410" t="s">
        <v>20</v>
      </c>
      <c r="B4410" t="s">
        <v>21</v>
      </c>
      <c r="C4410" t="s">
        <v>22</v>
      </c>
      <c r="D4410" t="s">
        <v>23</v>
      </c>
      <c r="E4410" t="s">
        <v>5</v>
      </c>
      <c r="G4410" t="s">
        <v>24</v>
      </c>
      <c r="H4410">
        <v>185421</v>
      </c>
      <c r="I4410">
        <v>185726</v>
      </c>
      <c r="J4410" t="s">
        <v>41</v>
      </c>
      <c r="P4410">
        <v>24945392</v>
      </c>
      <c r="Q4410" t="s">
        <v>654</v>
      </c>
      <c r="R4410">
        <v>306</v>
      </c>
      <c r="T4410" t="s">
        <v>655</v>
      </c>
    </row>
    <row r="4411" spans="1:20">
      <c r="A4411" t="s">
        <v>20</v>
      </c>
      <c r="B4411" t="s">
        <v>21</v>
      </c>
      <c r="C4411" t="s">
        <v>22</v>
      </c>
      <c r="D4411" t="s">
        <v>23</v>
      </c>
      <c r="E4411" t="s">
        <v>5</v>
      </c>
      <c r="G4411" t="s">
        <v>24</v>
      </c>
      <c r="H4411">
        <v>185806</v>
      </c>
      <c r="I4411">
        <v>186387</v>
      </c>
      <c r="J4411" t="s">
        <v>41</v>
      </c>
      <c r="P4411">
        <v>24945586</v>
      </c>
      <c r="Q4411" t="s">
        <v>658</v>
      </c>
      <c r="R4411">
        <v>582</v>
      </c>
      <c r="T4411" t="s">
        <v>659</v>
      </c>
    </row>
    <row r="4412" spans="1:20">
      <c r="A4412" t="s">
        <v>20</v>
      </c>
      <c r="B4412" t="s">
        <v>21</v>
      </c>
      <c r="C4412" t="s">
        <v>22</v>
      </c>
      <c r="D4412" t="s">
        <v>23</v>
      </c>
      <c r="E4412" t="s">
        <v>5</v>
      </c>
      <c r="G4412" t="s">
        <v>24</v>
      </c>
      <c r="H4412">
        <v>186397</v>
      </c>
      <c r="I4412">
        <v>187200</v>
      </c>
      <c r="J4412" t="s">
        <v>41</v>
      </c>
      <c r="P4412">
        <v>24945979</v>
      </c>
      <c r="Q4412" t="s">
        <v>662</v>
      </c>
      <c r="R4412">
        <v>804</v>
      </c>
      <c r="T4412" t="s">
        <v>663</v>
      </c>
    </row>
    <row r="4413" spans="1:20">
      <c r="A4413" t="s">
        <v>20</v>
      </c>
      <c r="B4413" t="s">
        <v>21</v>
      </c>
      <c r="C4413" t="s">
        <v>22</v>
      </c>
      <c r="D4413" t="s">
        <v>23</v>
      </c>
      <c r="E4413" t="s">
        <v>5</v>
      </c>
      <c r="G4413" t="s">
        <v>24</v>
      </c>
      <c r="H4413">
        <v>187255</v>
      </c>
      <c r="I4413">
        <v>187950</v>
      </c>
      <c r="J4413" t="s">
        <v>41</v>
      </c>
      <c r="P4413">
        <v>24948747</v>
      </c>
      <c r="Q4413" t="s">
        <v>666</v>
      </c>
      <c r="R4413">
        <v>696</v>
      </c>
      <c r="T4413" t="s">
        <v>667</v>
      </c>
    </row>
    <row r="4414" spans="1:20">
      <c r="A4414" t="s">
        <v>20</v>
      </c>
      <c r="B4414" t="s">
        <v>21</v>
      </c>
      <c r="C4414" t="s">
        <v>22</v>
      </c>
      <c r="D4414" t="s">
        <v>23</v>
      </c>
      <c r="E4414" t="s">
        <v>5</v>
      </c>
      <c r="G4414" t="s">
        <v>24</v>
      </c>
      <c r="H4414">
        <v>188088</v>
      </c>
      <c r="I4414">
        <v>189125</v>
      </c>
      <c r="J4414" t="s">
        <v>25</v>
      </c>
      <c r="P4414">
        <v>24946352</v>
      </c>
      <c r="Q4414" t="s">
        <v>670</v>
      </c>
      <c r="R4414">
        <v>1038</v>
      </c>
      <c r="T4414" t="s">
        <v>671</v>
      </c>
    </row>
    <row r="4415" spans="1:20">
      <c r="A4415" t="s">
        <v>20</v>
      </c>
      <c r="B4415" t="s">
        <v>21</v>
      </c>
      <c r="C4415" t="s">
        <v>22</v>
      </c>
      <c r="D4415" t="s">
        <v>23</v>
      </c>
      <c r="E4415" t="s">
        <v>5</v>
      </c>
      <c r="G4415" t="s">
        <v>24</v>
      </c>
      <c r="H4415">
        <v>189188</v>
      </c>
      <c r="I4415">
        <v>190324</v>
      </c>
      <c r="J4415" t="s">
        <v>25</v>
      </c>
      <c r="P4415">
        <v>24947378</v>
      </c>
      <c r="Q4415" t="s">
        <v>674</v>
      </c>
      <c r="R4415">
        <v>1137</v>
      </c>
      <c r="T4415" t="s">
        <v>675</v>
      </c>
    </row>
    <row r="4416" spans="1:20">
      <c r="A4416" t="s">
        <v>20</v>
      </c>
      <c r="B4416" t="s">
        <v>21</v>
      </c>
      <c r="C4416" t="s">
        <v>22</v>
      </c>
      <c r="D4416" t="s">
        <v>23</v>
      </c>
      <c r="E4416" t="s">
        <v>5</v>
      </c>
      <c r="G4416" t="s">
        <v>24</v>
      </c>
      <c r="H4416">
        <v>190350</v>
      </c>
      <c r="I4416">
        <v>191963</v>
      </c>
      <c r="J4416" t="s">
        <v>25</v>
      </c>
      <c r="P4416">
        <v>24949198</v>
      </c>
      <c r="Q4416" t="s">
        <v>678</v>
      </c>
      <c r="R4416">
        <v>1614</v>
      </c>
      <c r="T4416" t="s">
        <v>679</v>
      </c>
    </row>
    <row r="4417" spans="1:20">
      <c r="A4417" t="s">
        <v>20</v>
      </c>
      <c r="B4417" t="s">
        <v>21</v>
      </c>
      <c r="C4417" t="s">
        <v>22</v>
      </c>
      <c r="D4417" t="s">
        <v>23</v>
      </c>
      <c r="E4417" t="s">
        <v>5</v>
      </c>
      <c r="G4417" t="s">
        <v>24</v>
      </c>
      <c r="H4417">
        <v>191998</v>
      </c>
      <c r="I4417">
        <v>193611</v>
      </c>
      <c r="J4417" t="s">
        <v>25</v>
      </c>
      <c r="P4417">
        <v>25392779</v>
      </c>
      <c r="Q4417" t="s">
        <v>682</v>
      </c>
      <c r="R4417">
        <v>1614</v>
      </c>
      <c r="T4417" t="s">
        <v>683</v>
      </c>
    </row>
    <row r="4418" spans="1:20">
      <c r="A4418" t="s">
        <v>20</v>
      </c>
      <c r="B4418" t="s">
        <v>21</v>
      </c>
      <c r="C4418" t="s">
        <v>22</v>
      </c>
      <c r="D4418" t="s">
        <v>23</v>
      </c>
      <c r="E4418" t="s">
        <v>5</v>
      </c>
      <c r="G4418" t="s">
        <v>24</v>
      </c>
      <c r="H4418">
        <v>193611</v>
      </c>
      <c r="I4418">
        <v>194135</v>
      </c>
      <c r="J4418" t="s">
        <v>25</v>
      </c>
      <c r="P4418">
        <v>24948094</v>
      </c>
      <c r="Q4418" t="s">
        <v>685</v>
      </c>
      <c r="R4418">
        <v>525</v>
      </c>
      <c r="T4418" t="s">
        <v>686</v>
      </c>
    </row>
    <row r="4419" spans="1:20">
      <c r="A4419" t="s">
        <v>20</v>
      </c>
      <c r="B4419" t="s">
        <v>21</v>
      </c>
      <c r="C4419" t="s">
        <v>22</v>
      </c>
      <c r="D4419" t="s">
        <v>23</v>
      </c>
      <c r="E4419" t="s">
        <v>5</v>
      </c>
      <c r="G4419" t="s">
        <v>24</v>
      </c>
      <c r="H4419">
        <v>194119</v>
      </c>
      <c r="I4419">
        <v>194904</v>
      </c>
      <c r="J4419" t="s">
        <v>41</v>
      </c>
      <c r="P4419">
        <v>24946541</v>
      </c>
      <c r="Q4419" t="s">
        <v>689</v>
      </c>
      <c r="R4419">
        <v>786</v>
      </c>
      <c r="T4419" t="s">
        <v>690</v>
      </c>
    </row>
    <row r="4420" spans="1:20">
      <c r="A4420" t="s">
        <v>20</v>
      </c>
      <c r="B4420" t="s">
        <v>21</v>
      </c>
      <c r="C4420" t="s">
        <v>22</v>
      </c>
      <c r="D4420" t="s">
        <v>23</v>
      </c>
      <c r="E4420" t="s">
        <v>5</v>
      </c>
      <c r="G4420" t="s">
        <v>24</v>
      </c>
      <c r="H4420">
        <v>194901</v>
      </c>
      <c r="I4420">
        <v>195377</v>
      </c>
      <c r="J4420" t="s">
        <v>41</v>
      </c>
      <c r="P4420">
        <v>24946914</v>
      </c>
      <c r="Q4420" t="s">
        <v>693</v>
      </c>
      <c r="R4420">
        <v>477</v>
      </c>
      <c r="T4420" t="s">
        <v>694</v>
      </c>
    </row>
    <row r="4421" spans="1:20">
      <c r="A4421" t="s">
        <v>20</v>
      </c>
      <c r="B4421" t="s">
        <v>21</v>
      </c>
      <c r="C4421" t="s">
        <v>22</v>
      </c>
      <c r="D4421" t="s">
        <v>23</v>
      </c>
      <c r="E4421" t="s">
        <v>5</v>
      </c>
      <c r="G4421" t="s">
        <v>24</v>
      </c>
      <c r="H4421">
        <v>195379</v>
      </c>
      <c r="I4421">
        <v>195630</v>
      </c>
      <c r="J4421" t="s">
        <v>41</v>
      </c>
      <c r="O4421" t="s">
        <v>697</v>
      </c>
      <c r="P4421">
        <v>24945351</v>
      </c>
      <c r="Q4421" t="s">
        <v>698</v>
      </c>
      <c r="R4421">
        <v>252</v>
      </c>
      <c r="T4421" t="s">
        <v>699</v>
      </c>
    </row>
    <row r="4422" spans="1:20">
      <c r="A4422" t="s">
        <v>20</v>
      </c>
      <c r="B4422" t="s">
        <v>21</v>
      </c>
      <c r="C4422" t="s">
        <v>22</v>
      </c>
      <c r="D4422" t="s">
        <v>23</v>
      </c>
      <c r="E4422" t="s">
        <v>5</v>
      </c>
      <c r="G4422" t="s">
        <v>24</v>
      </c>
      <c r="H4422">
        <v>195918</v>
      </c>
      <c r="I4422">
        <v>196982</v>
      </c>
      <c r="J4422" t="s">
        <v>41</v>
      </c>
      <c r="P4422">
        <v>24945648</v>
      </c>
      <c r="Q4422" t="s">
        <v>702</v>
      </c>
      <c r="R4422">
        <v>1065</v>
      </c>
      <c r="T4422" t="s">
        <v>703</v>
      </c>
    </row>
    <row r="4423" spans="1:20">
      <c r="A4423" t="s">
        <v>20</v>
      </c>
      <c r="B4423" t="s">
        <v>21</v>
      </c>
      <c r="C4423" t="s">
        <v>22</v>
      </c>
      <c r="D4423" t="s">
        <v>23</v>
      </c>
      <c r="E4423" t="s">
        <v>5</v>
      </c>
      <c r="G4423" t="s">
        <v>24</v>
      </c>
      <c r="H4423">
        <v>197067</v>
      </c>
      <c r="I4423">
        <v>197696</v>
      </c>
      <c r="J4423" t="s">
        <v>41</v>
      </c>
      <c r="P4423">
        <v>24947202</v>
      </c>
      <c r="Q4423" t="s">
        <v>706</v>
      </c>
      <c r="R4423">
        <v>630</v>
      </c>
      <c r="T4423" t="s">
        <v>707</v>
      </c>
    </row>
    <row r="4424" spans="1:20">
      <c r="A4424" t="s">
        <v>20</v>
      </c>
      <c r="B4424" t="s">
        <v>21</v>
      </c>
      <c r="C4424" t="s">
        <v>22</v>
      </c>
      <c r="D4424" t="s">
        <v>23</v>
      </c>
      <c r="E4424" t="s">
        <v>5</v>
      </c>
      <c r="G4424" t="s">
        <v>24</v>
      </c>
      <c r="H4424">
        <v>197931</v>
      </c>
      <c r="I4424">
        <v>199106</v>
      </c>
      <c r="J4424" t="s">
        <v>41</v>
      </c>
      <c r="O4424" t="s">
        <v>710</v>
      </c>
      <c r="P4424">
        <v>24946064</v>
      </c>
      <c r="Q4424" t="s">
        <v>711</v>
      </c>
      <c r="R4424">
        <v>1176</v>
      </c>
      <c r="T4424" t="s">
        <v>712</v>
      </c>
    </row>
    <row r="4425" spans="1:20">
      <c r="A4425" t="s">
        <v>20</v>
      </c>
      <c r="B4425" t="s">
        <v>21</v>
      </c>
      <c r="C4425" t="s">
        <v>22</v>
      </c>
      <c r="D4425" t="s">
        <v>23</v>
      </c>
      <c r="E4425" t="s">
        <v>5</v>
      </c>
      <c r="G4425" t="s">
        <v>24</v>
      </c>
      <c r="H4425">
        <v>199414</v>
      </c>
      <c r="I4425">
        <v>200424</v>
      </c>
      <c r="J4425" t="s">
        <v>41</v>
      </c>
      <c r="O4425" t="s">
        <v>715</v>
      </c>
      <c r="P4425">
        <v>24945436</v>
      </c>
      <c r="Q4425" t="s">
        <v>716</v>
      </c>
      <c r="R4425">
        <v>1011</v>
      </c>
      <c r="T4425" t="s">
        <v>717</v>
      </c>
    </row>
    <row r="4426" spans="1:20">
      <c r="A4426" t="s">
        <v>20</v>
      </c>
      <c r="B4426" t="s">
        <v>21</v>
      </c>
      <c r="C4426" t="s">
        <v>22</v>
      </c>
      <c r="D4426" t="s">
        <v>23</v>
      </c>
      <c r="E4426" t="s">
        <v>5</v>
      </c>
      <c r="G4426" t="s">
        <v>24</v>
      </c>
      <c r="H4426">
        <v>200519</v>
      </c>
      <c r="I4426">
        <v>202507</v>
      </c>
      <c r="J4426" t="s">
        <v>41</v>
      </c>
      <c r="O4426" t="s">
        <v>720</v>
      </c>
      <c r="P4426">
        <v>24948297</v>
      </c>
      <c r="Q4426" t="s">
        <v>721</v>
      </c>
      <c r="R4426">
        <v>1989</v>
      </c>
      <c r="T4426" t="s">
        <v>722</v>
      </c>
    </row>
    <row r="4427" spans="1:20">
      <c r="A4427" t="s">
        <v>20</v>
      </c>
      <c r="B4427" t="s">
        <v>21</v>
      </c>
      <c r="C4427" t="s">
        <v>22</v>
      </c>
      <c r="D4427" t="s">
        <v>23</v>
      </c>
      <c r="E4427" t="s">
        <v>5</v>
      </c>
      <c r="G4427" t="s">
        <v>24</v>
      </c>
      <c r="H4427">
        <v>202748</v>
      </c>
      <c r="I4427">
        <v>203485</v>
      </c>
      <c r="J4427" t="s">
        <v>25</v>
      </c>
      <c r="P4427">
        <v>24948512</v>
      </c>
      <c r="Q4427" t="s">
        <v>725</v>
      </c>
      <c r="R4427">
        <v>738</v>
      </c>
      <c r="T4427" t="s">
        <v>726</v>
      </c>
    </row>
    <row r="4428" spans="1:20">
      <c r="A4428" t="s">
        <v>20</v>
      </c>
      <c r="B4428" t="s">
        <v>21</v>
      </c>
      <c r="C4428" t="s">
        <v>22</v>
      </c>
      <c r="D4428" t="s">
        <v>23</v>
      </c>
      <c r="E4428" t="s">
        <v>5</v>
      </c>
      <c r="G4428" t="s">
        <v>24</v>
      </c>
      <c r="H4428">
        <v>203570</v>
      </c>
      <c r="I4428">
        <v>204241</v>
      </c>
      <c r="J4428" t="s">
        <v>41</v>
      </c>
      <c r="P4428">
        <v>24949467</v>
      </c>
      <c r="Q4428" t="s">
        <v>728</v>
      </c>
      <c r="R4428">
        <v>672</v>
      </c>
      <c r="T4428" t="s">
        <v>729</v>
      </c>
    </row>
    <row r="4429" spans="1:20">
      <c r="A4429" t="s">
        <v>20</v>
      </c>
      <c r="B4429" t="s">
        <v>21</v>
      </c>
      <c r="C4429" t="s">
        <v>22</v>
      </c>
      <c r="D4429" t="s">
        <v>23</v>
      </c>
      <c r="E4429" t="s">
        <v>5</v>
      </c>
      <c r="G4429" t="s">
        <v>24</v>
      </c>
      <c r="H4429">
        <v>204256</v>
      </c>
      <c r="I4429">
        <v>204873</v>
      </c>
      <c r="J4429" t="s">
        <v>41</v>
      </c>
      <c r="P4429">
        <v>24946117</v>
      </c>
      <c r="Q4429" t="s">
        <v>732</v>
      </c>
      <c r="R4429">
        <v>618</v>
      </c>
      <c r="T4429" t="s">
        <v>733</v>
      </c>
    </row>
    <row r="4430" spans="1:20">
      <c r="A4430" t="s">
        <v>20</v>
      </c>
      <c r="B4430" t="s">
        <v>21</v>
      </c>
      <c r="C4430" t="s">
        <v>22</v>
      </c>
      <c r="D4430" t="s">
        <v>23</v>
      </c>
      <c r="E4430" t="s">
        <v>5</v>
      </c>
      <c r="G4430" t="s">
        <v>24</v>
      </c>
      <c r="H4430">
        <v>204957</v>
      </c>
      <c r="I4430">
        <v>205226</v>
      </c>
      <c r="J4430" t="s">
        <v>41</v>
      </c>
      <c r="P4430">
        <v>24946103</v>
      </c>
      <c r="Q4430" t="s">
        <v>736</v>
      </c>
      <c r="R4430">
        <v>270</v>
      </c>
      <c r="T4430" t="s">
        <v>737</v>
      </c>
    </row>
    <row r="4431" spans="1:20">
      <c r="A4431" t="s">
        <v>20</v>
      </c>
      <c r="B4431" t="s">
        <v>21</v>
      </c>
      <c r="C4431" t="s">
        <v>22</v>
      </c>
      <c r="D4431" t="s">
        <v>23</v>
      </c>
      <c r="E4431" t="s">
        <v>5</v>
      </c>
      <c r="G4431" t="s">
        <v>24</v>
      </c>
      <c r="H4431">
        <v>205325</v>
      </c>
      <c r="I4431">
        <v>206047</v>
      </c>
      <c r="J4431" t="s">
        <v>25</v>
      </c>
      <c r="P4431">
        <v>24948315</v>
      </c>
      <c r="Q4431" t="s">
        <v>739</v>
      </c>
      <c r="R4431">
        <v>723</v>
      </c>
      <c r="T4431" t="s">
        <v>740</v>
      </c>
    </row>
    <row r="4432" spans="1:20">
      <c r="A4432" t="s">
        <v>20</v>
      </c>
      <c r="B4432" t="s">
        <v>21</v>
      </c>
      <c r="C4432" t="s">
        <v>22</v>
      </c>
      <c r="D4432" t="s">
        <v>23</v>
      </c>
      <c r="E4432" t="s">
        <v>5</v>
      </c>
      <c r="G4432" t="s">
        <v>24</v>
      </c>
      <c r="H4432">
        <v>206106</v>
      </c>
      <c r="I4432">
        <v>206495</v>
      </c>
      <c r="J4432" t="s">
        <v>25</v>
      </c>
      <c r="P4432">
        <v>24946893</v>
      </c>
      <c r="Q4432" t="s">
        <v>743</v>
      </c>
      <c r="R4432">
        <v>390</v>
      </c>
      <c r="T4432" t="s">
        <v>744</v>
      </c>
    </row>
    <row r="4433" spans="1:20">
      <c r="A4433" t="s">
        <v>20</v>
      </c>
      <c r="B4433" t="s">
        <v>21</v>
      </c>
      <c r="C4433" t="s">
        <v>22</v>
      </c>
      <c r="D4433" t="s">
        <v>23</v>
      </c>
      <c r="E4433" t="s">
        <v>5</v>
      </c>
      <c r="G4433" t="s">
        <v>24</v>
      </c>
      <c r="H4433">
        <v>206562</v>
      </c>
      <c r="I4433">
        <v>208112</v>
      </c>
      <c r="J4433" t="s">
        <v>25</v>
      </c>
      <c r="P4433">
        <v>24946175</v>
      </c>
      <c r="Q4433" t="s">
        <v>747</v>
      </c>
      <c r="R4433">
        <v>1551</v>
      </c>
      <c r="T4433" t="s">
        <v>748</v>
      </c>
    </row>
    <row r="4434" spans="1:20">
      <c r="A4434" t="s">
        <v>20</v>
      </c>
      <c r="B4434" t="s">
        <v>21</v>
      </c>
      <c r="C4434" t="s">
        <v>22</v>
      </c>
      <c r="D4434" t="s">
        <v>23</v>
      </c>
      <c r="E4434" t="s">
        <v>5</v>
      </c>
      <c r="G4434" t="s">
        <v>24</v>
      </c>
      <c r="H4434">
        <v>208176</v>
      </c>
      <c r="I4434">
        <v>208973</v>
      </c>
      <c r="J4434" t="s">
        <v>25</v>
      </c>
      <c r="P4434">
        <v>25392780</v>
      </c>
      <c r="Q4434" t="s">
        <v>751</v>
      </c>
      <c r="R4434">
        <v>798</v>
      </c>
      <c r="T4434" t="s">
        <v>752</v>
      </c>
    </row>
    <row r="4435" spans="1:20">
      <c r="A4435" t="s">
        <v>20</v>
      </c>
      <c r="B4435" t="s">
        <v>21</v>
      </c>
      <c r="C4435" t="s">
        <v>22</v>
      </c>
      <c r="D4435" t="s">
        <v>23</v>
      </c>
      <c r="E4435" t="s">
        <v>5</v>
      </c>
      <c r="G4435" t="s">
        <v>24</v>
      </c>
      <c r="H4435">
        <v>209044</v>
      </c>
      <c r="I4435">
        <v>209547</v>
      </c>
      <c r="J4435" t="s">
        <v>41</v>
      </c>
      <c r="P4435">
        <v>24947649</v>
      </c>
      <c r="Q4435" t="s">
        <v>754</v>
      </c>
      <c r="R4435">
        <v>504</v>
      </c>
      <c r="T4435" t="s">
        <v>755</v>
      </c>
    </row>
    <row r="4436" spans="1:20">
      <c r="A4436" t="s">
        <v>20</v>
      </c>
      <c r="B4436" t="s">
        <v>21</v>
      </c>
      <c r="C4436" t="s">
        <v>22</v>
      </c>
      <c r="D4436" t="s">
        <v>23</v>
      </c>
      <c r="E4436" t="s">
        <v>5</v>
      </c>
      <c r="G4436" t="s">
        <v>24</v>
      </c>
      <c r="H4436">
        <v>209544</v>
      </c>
      <c r="I4436">
        <v>210026</v>
      </c>
      <c r="J4436" t="s">
        <v>41</v>
      </c>
      <c r="P4436">
        <v>24946967</v>
      </c>
      <c r="Q4436" t="s">
        <v>758</v>
      </c>
      <c r="R4436">
        <v>483</v>
      </c>
      <c r="T4436" t="s">
        <v>759</v>
      </c>
    </row>
    <row r="4437" spans="1:20">
      <c r="A4437" t="s">
        <v>20</v>
      </c>
      <c r="B4437" t="s">
        <v>21</v>
      </c>
      <c r="C4437" t="s">
        <v>22</v>
      </c>
      <c r="D4437" t="s">
        <v>23</v>
      </c>
      <c r="E4437" t="s">
        <v>5</v>
      </c>
      <c r="G4437" t="s">
        <v>24</v>
      </c>
      <c r="H4437">
        <v>210070</v>
      </c>
      <c r="I4437">
        <v>210600</v>
      </c>
      <c r="J4437" t="s">
        <v>41</v>
      </c>
      <c r="P4437">
        <v>24947418</v>
      </c>
      <c r="Q4437" t="s">
        <v>761</v>
      </c>
      <c r="R4437">
        <v>531</v>
      </c>
      <c r="T4437" t="s">
        <v>762</v>
      </c>
    </row>
    <row r="4438" spans="1:20">
      <c r="A4438" t="s">
        <v>20</v>
      </c>
      <c r="B4438" t="s">
        <v>21</v>
      </c>
      <c r="C4438" t="s">
        <v>22</v>
      </c>
      <c r="D4438" t="s">
        <v>23</v>
      </c>
      <c r="E4438" t="s">
        <v>5</v>
      </c>
      <c r="G4438" t="s">
        <v>24</v>
      </c>
      <c r="H4438">
        <v>210590</v>
      </c>
      <c r="I4438">
        <v>214303</v>
      </c>
      <c r="J4438" t="s">
        <v>41</v>
      </c>
      <c r="P4438">
        <v>24947796</v>
      </c>
      <c r="Q4438" t="s">
        <v>764</v>
      </c>
      <c r="R4438">
        <v>3714</v>
      </c>
      <c r="T4438" t="s">
        <v>765</v>
      </c>
    </row>
    <row r="4439" spans="1:20">
      <c r="A4439" t="s">
        <v>20</v>
      </c>
      <c r="B4439" t="s">
        <v>21</v>
      </c>
      <c r="C4439" t="s">
        <v>22</v>
      </c>
      <c r="D4439" t="s">
        <v>23</v>
      </c>
      <c r="E4439" t="s">
        <v>5</v>
      </c>
      <c r="G4439" t="s">
        <v>24</v>
      </c>
      <c r="H4439">
        <v>214427</v>
      </c>
      <c r="I4439">
        <v>215185</v>
      </c>
      <c r="J4439" t="s">
        <v>25</v>
      </c>
      <c r="P4439">
        <v>24947172</v>
      </c>
      <c r="Q4439" t="s">
        <v>768</v>
      </c>
      <c r="R4439">
        <v>759</v>
      </c>
      <c r="T4439" t="s">
        <v>769</v>
      </c>
    </row>
    <row r="4440" spans="1:20">
      <c r="A4440" t="s">
        <v>20</v>
      </c>
      <c r="B4440" t="s">
        <v>21</v>
      </c>
      <c r="C4440" t="s">
        <v>22</v>
      </c>
      <c r="D4440" t="s">
        <v>23</v>
      </c>
      <c r="E4440" t="s">
        <v>5</v>
      </c>
      <c r="G4440" t="s">
        <v>24</v>
      </c>
      <c r="H4440">
        <v>215313</v>
      </c>
      <c r="I4440">
        <v>217454</v>
      </c>
      <c r="J4440" t="s">
        <v>25</v>
      </c>
      <c r="P4440">
        <v>24948545</v>
      </c>
      <c r="Q4440" t="s">
        <v>771</v>
      </c>
      <c r="R4440">
        <v>2142</v>
      </c>
      <c r="T4440" t="s">
        <v>772</v>
      </c>
    </row>
    <row r="4441" spans="1:20">
      <c r="A4441" t="s">
        <v>20</v>
      </c>
      <c r="B4441" t="s">
        <v>21</v>
      </c>
      <c r="C4441" t="s">
        <v>22</v>
      </c>
      <c r="D4441" t="s">
        <v>23</v>
      </c>
      <c r="E4441" t="s">
        <v>5</v>
      </c>
      <c r="G4441" t="s">
        <v>24</v>
      </c>
      <c r="H4441">
        <v>217518</v>
      </c>
      <c r="I4441">
        <v>219233</v>
      </c>
      <c r="J4441" t="s">
        <v>25</v>
      </c>
      <c r="P4441">
        <v>24945682</v>
      </c>
      <c r="Q4441" t="s">
        <v>775</v>
      </c>
      <c r="R4441">
        <v>1716</v>
      </c>
      <c r="T4441" t="s">
        <v>776</v>
      </c>
    </row>
    <row r="4442" spans="1:20">
      <c r="A4442" t="s">
        <v>20</v>
      </c>
      <c r="B4442" t="s">
        <v>21</v>
      </c>
      <c r="C4442" t="s">
        <v>22</v>
      </c>
      <c r="D4442" t="s">
        <v>23</v>
      </c>
      <c r="E4442" t="s">
        <v>5</v>
      </c>
      <c r="G4442" t="s">
        <v>24</v>
      </c>
      <c r="H4442">
        <v>219221</v>
      </c>
      <c r="I4442">
        <v>219949</v>
      </c>
      <c r="J4442" t="s">
        <v>25</v>
      </c>
      <c r="P4442">
        <v>24946249</v>
      </c>
      <c r="Q4442" t="s">
        <v>778</v>
      </c>
      <c r="R4442">
        <v>729</v>
      </c>
      <c r="T4442" t="s">
        <v>779</v>
      </c>
    </row>
    <row r="4443" spans="1:20">
      <c r="A4443" t="s">
        <v>20</v>
      </c>
      <c r="B4443" t="s">
        <v>21</v>
      </c>
      <c r="C4443" t="s">
        <v>22</v>
      </c>
      <c r="D4443" t="s">
        <v>23</v>
      </c>
      <c r="E4443" t="s">
        <v>5</v>
      </c>
      <c r="G4443" t="s">
        <v>24</v>
      </c>
      <c r="H4443">
        <v>220055</v>
      </c>
      <c r="I4443">
        <v>221575</v>
      </c>
      <c r="J4443" t="s">
        <v>25</v>
      </c>
      <c r="P4443">
        <v>24946637</v>
      </c>
      <c r="Q4443" t="s">
        <v>782</v>
      </c>
      <c r="R4443">
        <v>1521</v>
      </c>
    </row>
    <row r="4444" spans="1:20">
      <c r="A4444" t="s">
        <v>20</v>
      </c>
      <c r="B4444" t="s">
        <v>21</v>
      </c>
      <c r="C4444" t="s">
        <v>22</v>
      </c>
      <c r="D4444" t="s">
        <v>23</v>
      </c>
      <c r="E4444" t="s">
        <v>5</v>
      </c>
      <c r="G4444" t="s">
        <v>24</v>
      </c>
      <c r="H4444">
        <v>221647</v>
      </c>
      <c r="I4444">
        <v>222075</v>
      </c>
      <c r="J4444" t="s">
        <v>41</v>
      </c>
      <c r="P4444">
        <v>24945931</v>
      </c>
      <c r="Q4444" t="s">
        <v>785</v>
      </c>
      <c r="R4444">
        <v>429</v>
      </c>
      <c r="T4444" t="s">
        <v>786</v>
      </c>
    </row>
    <row r="4445" spans="1:20">
      <c r="A4445" t="s">
        <v>20</v>
      </c>
      <c r="B4445" t="s">
        <v>21</v>
      </c>
      <c r="C4445" t="s">
        <v>22</v>
      </c>
      <c r="D4445" t="s">
        <v>23</v>
      </c>
      <c r="E4445" t="s">
        <v>5</v>
      </c>
      <c r="G4445" t="s">
        <v>24</v>
      </c>
      <c r="H4445">
        <v>222162</v>
      </c>
      <c r="I4445">
        <v>222617</v>
      </c>
      <c r="J4445" t="s">
        <v>41</v>
      </c>
      <c r="P4445">
        <v>24949008</v>
      </c>
      <c r="Q4445" t="s">
        <v>789</v>
      </c>
      <c r="R4445">
        <v>456</v>
      </c>
      <c r="T4445" t="s">
        <v>790</v>
      </c>
    </row>
    <row r="4446" spans="1:20">
      <c r="A4446" t="s">
        <v>20</v>
      </c>
      <c r="B4446" t="s">
        <v>21</v>
      </c>
      <c r="C4446" t="s">
        <v>22</v>
      </c>
      <c r="D4446" t="s">
        <v>23</v>
      </c>
      <c r="E4446" t="s">
        <v>5</v>
      </c>
      <c r="G4446" t="s">
        <v>24</v>
      </c>
      <c r="H4446">
        <v>222712</v>
      </c>
      <c r="I4446">
        <v>223119</v>
      </c>
      <c r="J4446" t="s">
        <v>41</v>
      </c>
      <c r="P4446">
        <v>24949268</v>
      </c>
      <c r="Q4446" t="s">
        <v>792</v>
      </c>
      <c r="R4446">
        <v>408</v>
      </c>
      <c r="T4446" t="s">
        <v>793</v>
      </c>
    </row>
    <row r="4447" spans="1:20">
      <c r="A4447" t="s">
        <v>20</v>
      </c>
      <c r="B4447" t="s">
        <v>21</v>
      </c>
      <c r="C4447" t="s">
        <v>22</v>
      </c>
      <c r="D4447" t="s">
        <v>23</v>
      </c>
      <c r="E4447" t="s">
        <v>5</v>
      </c>
      <c r="G4447" t="s">
        <v>24</v>
      </c>
      <c r="H4447">
        <v>223302</v>
      </c>
      <c r="I4447">
        <v>223886</v>
      </c>
      <c r="J4447" t="s">
        <v>25</v>
      </c>
      <c r="P4447">
        <v>24949306</v>
      </c>
      <c r="Q4447" t="s">
        <v>795</v>
      </c>
      <c r="R4447">
        <v>585</v>
      </c>
      <c r="T4447" t="s">
        <v>796</v>
      </c>
    </row>
    <row r="4448" spans="1:20">
      <c r="A4448" t="s">
        <v>20</v>
      </c>
      <c r="B4448" t="s">
        <v>21</v>
      </c>
      <c r="C4448" t="s">
        <v>22</v>
      </c>
      <c r="D4448" t="s">
        <v>23</v>
      </c>
      <c r="E4448" t="s">
        <v>5</v>
      </c>
      <c r="G4448" t="s">
        <v>24</v>
      </c>
      <c r="H4448">
        <v>223966</v>
      </c>
      <c r="I4448">
        <v>224940</v>
      </c>
      <c r="J4448" t="s">
        <v>25</v>
      </c>
      <c r="P4448">
        <v>24946942</v>
      </c>
      <c r="Q4448" t="s">
        <v>798</v>
      </c>
      <c r="R4448">
        <v>975</v>
      </c>
      <c r="T4448" t="s">
        <v>799</v>
      </c>
    </row>
    <row r="4449" spans="1:20">
      <c r="A4449" t="s">
        <v>20</v>
      </c>
      <c r="B4449" t="s">
        <v>21</v>
      </c>
      <c r="C4449" t="s">
        <v>22</v>
      </c>
      <c r="D4449" t="s">
        <v>23</v>
      </c>
      <c r="E4449" t="s">
        <v>5</v>
      </c>
      <c r="G4449" t="s">
        <v>24</v>
      </c>
      <c r="H4449">
        <v>224949</v>
      </c>
      <c r="I4449">
        <v>225344</v>
      </c>
      <c r="J4449" t="s">
        <v>41</v>
      </c>
      <c r="P4449">
        <v>24946260</v>
      </c>
      <c r="Q4449" t="s">
        <v>802</v>
      </c>
      <c r="R4449">
        <v>396</v>
      </c>
      <c r="T4449" t="s">
        <v>803</v>
      </c>
    </row>
    <row r="4450" spans="1:20">
      <c r="A4450" t="s">
        <v>20</v>
      </c>
      <c r="B4450" t="s">
        <v>21</v>
      </c>
      <c r="C4450" t="s">
        <v>22</v>
      </c>
      <c r="D4450" t="s">
        <v>23</v>
      </c>
      <c r="E4450" t="s">
        <v>5</v>
      </c>
      <c r="G4450" t="s">
        <v>24</v>
      </c>
      <c r="H4450">
        <v>225430</v>
      </c>
      <c r="I4450">
        <v>225768</v>
      </c>
      <c r="J4450" t="s">
        <v>41</v>
      </c>
      <c r="P4450">
        <v>24946259</v>
      </c>
      <c r="Q4450" t="s">
        <v>805</v>
      </c>
      <c r="R4450">
        <v>339</v>
      </c>
      <c r="T4450" t="s">
        <v>806</v>
      </c>
    </row>
    <row r="4451" spans="1:20">
      <c r="A4451" t="s">
        <v>20</v>
      </c>
      <c r="B4451" t="s">
        <v>21</v>
      </c>
      <c r="C4451" t="s">
        <v>22</v>
      </c>
      <c r="D4451" t="s">
        <v>23</v>
      </c>
      <c r="E4451" t="s">
        <v>5</v>
      </c>
      <c r="G4451" t="s">
        <v>24</v>
      </c>
      <c r="H4451">
        <v>226116</v>
      </c>
      <c r="I4451">
        <v>226847</v>
      </c>
      <c r="J4451" t="s">
        <v>25</v>
      </c>
      <c r="P4451">
        <v>24947008</v>
      </c>
      <c r="Q4451" t="s">
        <v>808</v>
      </c>
      <c r="R4451">
        <v>732</v>
      </c>
      <c r="T4451" t="s">
        <v>809</v>
      </c>
    </row>
    <row r="4452" spans="1:20">
      <c r="A4452" t="s">
        <v>20</v>
      </c>
      <c r="B4452" t="s">
        <v>21</v>
      </c>
      <c r="C4452" t="s">
        <v>22</v>
      </c>
      <c r="D4452" t="s">
        <v>23</v>
      </c>
      <c r="E4452" t="s">
        <v>5</v>
      </c>
      <c r="G4452" t="s">
        <v>24</v>
      </c>
      <c r="H4452">
        <v>226899</v>
      </c>
      <c r="I4452">
        <v>228185</v>
      </c>
      <c r="J4452" t="s">
        <v>25</v>
      </c>
      <c r="P4452">
        <v>24945775</v>
      </c>
      <c r="Q4452" t="s">
        <v>812</v>
      </c>
      <c r="R4452">
        <v>1287</v>
      </c>
      <c r="T4452" t="s">
        <v>813</v>
      </c>
    </row>
    <row r="4453" spans="1:20">
      <c r="A4453" t="s">
        <v>20</v>
      </c>
      <c r="B4453" t="s">
        <v>21</v>
      </c>
      <c r="C4453" t="s">
        <v>22</v>
      </c>
      <c r="D4453" t="s">
        <v>23</v>
      </c>
      <c r="E4453" t="s">
        <v>5</v>
      </c>
      <c r="G4453" t="s">
        <v>24</v>
      </c>
      <c r="H4453">
        <v>228145</v>
      </c>
      <c r="I4453">
        <v>228561</v>
      </c>
      <c r="J4453" t="s">
        <v>41</v>
      </c>
      <c r="P4453">
        <v>24949205</v>
      </c>
      <c r="Q4453" t="s">
        <v>816</v>
      </c>
      <c r="R4453">
        <v>417</v>
      </c>
    </row>
    <row r="4454" spans="1:20">
      <c r="A4454" t="s">
        <v>20</v>
      </c>
      <c r="B4454" t="s">
        <v>21</v>
      </c>
      <c r="C4454" t="s">
        <v>22</v>
      </c>
      <c r="D4454" t="s">
        <v>23</v>
      </c>
      <c r="E4454" t="s">
        <v>5</v>
      </c>
      <c r="G4454" t="s">
        <v>24</v>
      </c>
      <c r="H4454">
        <v>228663</v>
      </c>
      <c r="I4454">
        <v>229526</v>
      </c>
      <c r="J4454" t="s">
        <v>25</v>
      </c>
      <c r="P4454">
        <v>24948606</v>
      </c>
      <c r="Q4454" t="s">
        <v>818</v>
      </c>
      <c r="R4454">
        <v>864</v>
      </c>
      <c r="T4454" t="s">
        <v>819</v>
      </c>
    </row>
    <row r="4455" spans="1:20">
      <c r="A4455" t="s">
        <v>20</v>
      </c>
      <c r="B4455" t="s">
        <v>21</v>
      </c>
      <c r="C4455" t="s">
        <v>22</v>
      </c>
      <c r="D4455" t="s">
        <v>23</v>
      </c>
      <c r="E4455" t="s">
        <v>5</v>
      </c>
      <c r="G4455" t="s">
        <v>24</v>
      </c>
      <c r="H4455">
        <v>229523</v>
      </c>
      <c r="I4455">
        <v>230314</v>
      </c>
      <c r="J4455" t="s">
        <v>41</v>
      </c>
      <c r="P4455">
        <v>24949040</v>
      </c>
      <c r="Q4455" t="s">
        <v>821</v>
      </c>
      <c r="R4455">
        <v>792</v>
      </c>
      <c r="T4455" t="s">
        <v>822</v>
      </c>
    </row>
    <row r="4456" spans="1:20">
      <c r="A4456" t="s">
        <v>20</v>
      </c>
      <c r="B4456" t="s">
        <v>21</v>
      </c>
      <c r="C4456" t="s">
        <v>22</v>
      </c>
      <c r="D4456" t="s">
        <v>23</v>
      </c>
      <c r="E4456" t="s">
        <v>5</v>
      </c>
      <c r="G4456" t="s">
        <v>24</v>
      </c>
      <c r="H4456">
        <v>230383</v>
      </c>
      <c r="I4456">
        <v>231258</v>
      </c>
      <c r="J4456" t="s">
        <v>41</v>
      </c>
      <c r="P4456">
        <v>24947100</v>
      </c>
      <c r="Q4456" t="s">
        <v>824</v>
      </c>
      <c r="R4456">
        <v>876</v>
      </c>
      <c r="T4456" t="s">
        <v>825</v>
      </c>
    </row>
    <row r="4457" spans="1:20">
      <c r="A4457" t="s">
        <v>20</v>
      </c>
      <c r="B4457" t="s">
        <v>21</v>
      </c>
      <c r="C4457" t="s">
        <v>22</v>
      </c>
      <c r="D4457" t="s">
        <v>23</v>
      </c>
      <c r="E4457" t="s">
        <v>5</v>
      </c>
      <c r="G4457" t="s">
        <v>24</v>
      </c>
      <c r="H4457">
        <v>231260</v>
      </c>
      <c r="I4457">
        <v>231739</v>
      </c>
      <c r="J4457" t="s">
        <v>41</v>
      </c>
      <c r="P4457">
        <v>24945278</v>
      </c>
      <c r="Q4457" t="s">
        <v>827</v>
      </c>
      <c r="R4457">
        <v>480</v>
      </c>
      <c r="T4457" t="s">
        <v>828</v>
      </c>
    </row>
    <row r="4458" spans="1:20">
      <c r="A4458" t="s">
        <v>20</v>
      </c>
      <c r="B4458" t="s">
        <v>21</v>
      </c>
      <c r="C4458" t="s">
        <v>22</v>
      </c>
      <c r="D4458" t="s">
        <v>23</v>
      </c>
      <c r="E4458" t="s">
        <v>5</v>
      </c>
      <c r="G4458" t="s">
        <v>24</v>
      </c>
      <c r="H4458">
        <v>231828</v>
      </c>
      <c r="I4458">
        <v>232430</v>
      </c>
      <c r="J4458" t="s">
        <v>41</v>
      </c>
      <c r="P4458">
        <v>24947065</v>
      </c>
      <c r="Q4458" t="s">
        <v>831</v>
      </c>
      <c r="R4458">
        <v>603</v>
      </c>
      <c r="T4458" t="s">
        <v>832</v>
      </c>
    </row>
    <row r="4459" spans="1:20">
      <c r="A4459" t="s">
        <v>20</v>
      </c>
      <c r="B4459" t="s">
        <v>21</v>
      </c>
      <c r="C4459" t="s">
        <v>22</v>
      </c>
      <c r="D4459" t="s">
        <v>23</v>
      </c>
      <c r="E4459" t="s">
        <v>5</v>
      </c>
      <c r="G4459" t="s">
        <v>24</v>
      </c>
      <c r="H4459">
        <v>232676</v>
      </c>
      <c r="I4459">
        <v>233323</v>
      </c>
      <c r="J4459" t="s">
        <v>25</v>
      </c>
      <c r="P4459">
        <v>24947259</v>
      </c>
      <c r="Q4459" t="s">
        <v>835</v>
      </c>
      <c r="R4459">
        <v>648</v>
      </c>
      <c r="T4459" t="s">
        <v>836</v>
      </c>
    </row>
    <row r="4460" spans="1:20">
      <c r="A4460" t="s">
        <v>20</v>
      </c>
      <c r="B4460" t="s">
        <v>21</v>
      </c>
      <c r="C4460" t="s">
        <v>22</v>
      </c>
      <c r="D4460" t="s">
        <v>23</v>
      </c>
      <c r="E4460" t="s">
        <v>5</v>
      </c>
      <c r="G4460" t="s">
        <v>24</v>
      </c>
      <c r="H4460">
        <v>233320</v>
      </c>
      <c r="I4460">
        <v>234090</v>
      </c>
      <c r="J4460" t="s">
        <v>25</v>
      </c>
      <c r="P4460">
        <v>24949116</v>
      </c>
      <c r="Q4460" t="s">
        <v>838</v>
      </c>
      <c r="R4460">
        <v>771</v>
      </c>
      <c r="T4460" t="s">
        <v>839</v>
      </c>
    </row>
    <row r="4461" spans="1:20">
      <c r="A4461" t="s">
        <v>20</v>
      </c>
      <c r="B4461" t="s">
        <v>21</v>
      </c>
      <c r="C4461" t="s">
        <v>22</v>
      </c>
      <c r="D4461" t="s">
        <v>23</v>
      </c>
      <c r="E4461" t="s">
        <v>5</v>
      </c>
      <c r="G4461" t="s">
        <v>24</v>
      </c>
      <c r="H4461">
        <v>234152</v>
      </c>
      <c r="I4461">
        <v>235426</v>
      </c>
      <c r="J4461" t="s">
        <v>41</v>
      </c>
      <c r="P4461">
        <v>24945448</v>
      </c>
      <c r="Q4461" t="s">
        <v>842</v>
      </c>
      <c r="R4461">
        <v>1275</v>
      </c>
      <c r="T4461" t="s">
        <v>843</v>
      </c>
    </row>
    <row r="4462" spans="1:20">
      <c r="A4462" t="s">
        <v>20</v>
      </c>
      <c r="B4462" t="s">
        <v>21</v>
      </c>
      <c r="C4462" t="s">
        <v>22</v>
      </c>
      <c r="D4462" t="s">
        <v>23</v>
      </c>
      <c r="E4462" t="s">
        <v>5</v>
      </c>
      <c r="G4462" t="s">
        <v>24</v>
      </c>
      <c r="H4462">
        <v>235423</v>
      </c>
      <c r="I4462">
        <v>236385</v>
      </c>
      <c r="J4462" t="s">
        <v>41</v>
      </c>
      <c r="O4462" t="s">
        <v>846</v>
      </c>
      <c r="P4462">
        <v>24946799</v>
      </c>
      <c r="Q4462" t="s">
        <v>847</v>
      </c>
      <c r="R4462">
        <v>963</v>
      </c>
      <c r="T4462" t="s">
        <v>848</v>
      </c>
    </row>
    <row r="4463" spans="1:20">
      <c r="A4463" t="s">
        <v>20</v>
      </c>
      <c r="B4463" t="s">
        <v>21</v>
      </c>
      <c r="C4463" t="s">
        <v>22</v>
      </c>
      <c r="D4463" t="s">
        <v>23</v>
      </c>
      <c r="E4463" t="s">
        <v>5</v>
      </c>
      <c r="G4463" t="s">
        <v>24</v>
      </c>
      <c r="H4463">
        <v>236891</v>
      </c>
      <c r="I4463">
        <v>237649</v>
      </c>
      <c r="J4463" t="s">
        <v>25</v>
      </c>
      <c r="P4463">
        <v>24947263</v>
      </c>
      <c r="Q4463" t="s">
        <v>851</v>
      </c>
      <c r="R4463">
        <v>759</v>
      </c>
      <c r="T4463" t="s">
        <v>852</v>
      </c>
    </row>
    <row r="4464" spans="1:20">
      <c r="A4464" t="s">
        <v>20</v>
      </c>
      <c r="B4464" t="s">
        <v>21</v>
      </c>
      <c r="C4464" t="s">
        <v>22</v>
      </c>
      <c r="D4464" t="s">
        <v>23</v>
      </c>
      <c r="E4464" t="s">
        <v>5</v>
      </c>
      <c r="G4464" t="s">
        <v>24</v>
      </c>
      <c r="H4464">
        <v>237734</v>
      </c>
      <c r="I4464">
        <v>238207</v>
      </c>
      <c r="J4464" t="s">
        <v>25</v>
      </c>
      <c r="P4464">
        <v>24948096</v>
      </c>
      <c r="Q4464" t="s">
        <v>855</v>
      </c>
      <c r="R4464">
        <v>474</v>
      </c>
    </row>
    <row r="4465" spans="1:20">
      <c r="A4465" t="s">
        <v>20</v>
      </c>
      <c r="B4465" t="s">
        <v>21</v>
      </c>
      <c r="C4465" t="s">
        <v>22</v>
      </c>
      <c r="D4465" t="s">
        <v>23</v>
      </c>
      <c r="E4465" t="s">
        <v>5</v>
      </c>
      <c r="G4465" t="s">
        <v>24</v>
      </c>
      <c r="H4465">
        <v>238246</v>
      </c>
      <c r="I4465">
        <v>239241</v>
      </c>
      <c r="J4465" t="s">
        <v>25</v>
      </c>
      <c r="P4465">
        <v>24945647</v>
      </c>
      <c r="Q4465" t="s">
        <v>857</v>
      </c>
      <c r="R4465">
        <v>996</v>
      </c>
      <c r="T4465" t="s">
        <v>858</v>
      </c>
    </row>
    <row r="4466" spans="1:20">
      <c r="A4466" t="s">
        <v>20</v>
      </c>
      <c r="B4466" t="s">
        <v>21</v>
      </c>
      <c r="C4466" t="s">
        <v>22</v>
      </c>
      <c r="D4466" t="s">
        <v>23</v>
      </c>
      <c r="E4466" t="s">
        <v>5</v>
      </c>
      <c r="G4466" t="s">
        <v>24</v>
      </c>
      <c r="H4466">
        <v>239248</v>
      </c>
      <c r="I4466">
        <v>239688</v>
      </c>
      <c r="J4466" t="s">
        <v>41</v>
      </c>
      <c r="P4466">
        <v>24948526</v>
      </c>
      <c r="Q4466" t="s">
        <v>861</v>
      </c>
      <c r="R4466">
        <v>441</v>
      </c>
      <c r="T4466" t="s">
        <v>862</v>
      </c>
    </row>
    <row r="4467" spans="1:20">
      <c r="A4467" t="s">
        <v>20</v>
      </c>
      <c r="B4467" t="s">
        <v>21</v>
      </c>
      <c r="C4467" t="s">
        <v>22</v>
      </c>
      <c r="D4467" t="s">
        <v>23</v>
      </c>
      <c r="E4467" t="s">
        <v>5</v>
      </c>
      <c r="G4467" t="s">
        <v>24</v>
      </c>
      <c r="H4467">
        <v>239685</v>
      </c>
      <c r="I4467">
        <v>240998</v>
      </c>
      <c r="J4467" t="s">
        <v>41</v>
      </c>
      <c r="P4467">
        <v>24947413</v>
      </c>
      <c r="Q4467" t="s">
        <v>864</v>
      </c>
      <c r="R4467">
        <v>1314</v>
      </c>
      <c r="T4467" t="s">
        <v>865</v>
      </c>
    </row>
    <row r="4468" spans="1:20">
      <c r="A4468" t="s">
        <v>20</v>
      </c>
      <c r="B4468" t="s">
        <v>21</v>
      </c>
      <c r="C4468" t="s">
        <v>22</v>
      </c>
      <c r="D4468" t="s">
        <v>23</v>
      </c>
      <c r="E4468" t="s">
        <v>5</v>
      </c>
      <c r="G4468" t="s">
        <v>24</v>
      </c>
      <c r="H4468">
        <v>241078</v>
      </c>
      <c r="I4468">
        <v>241803</v>
      </c>
      <c r="J4468" t="s">
        <v>41</v>
      </c>
      <c r="P4468">
        <v>24946308</v>
      </c>
      <c r="Q4468" t="s">
        <v>868</v>
      </c>
      <c r="R4468">
        <v>726</v>
      </c>
      <c r="T4468" t="s">
        <v>869</v>
      </c>
    </row>
    <row r="4469" spans="1:20">
      <c r="A4469" t="s">
        <v>20</v>
      </c>
      <c r="B4469" t="s">
        <v>21</v>
      </c>
      <c r="C4469" t="s">
        <v>22</v>
      </c>
      <c r="D4469" t="s">
        <v>23</v>
      </c>
      <c r="E4469" t="s">
        <v>5</v>
      </c>
      <c r="G4469" t="s">
        <v>24</v>
      </c>
      <c r="H4469">
        <v>241943</v>
      </c>
      <c r="I4469">
        <v>242269</v>
      </c>
      <c r="J4469" t="s">
        <v>41</v>
      </c>
      <c r="P4469">
        <v>24947725</v>
      </c>
      <c r="Q4469" t="s">
        <v>872</v>
      </c>
      <c r="R4469">
        <v>327</v>
      </c>
      <c r="T4469" t="s">
        <v>873</v>
      </c>
    </row>
    <row r="4470" spans="1:20">
      <c r="A4470" t="s">
        <v>20</v>
      </c>
      <c r="B4470" t="s">
        <v>21</v>
      </c>
      <c r="C4470" t="s">
        <v>22</v>
      </c>
      <c r="D4470" t="s">
        <v>23</v>
      </c>
      <c r="E4470" t="s">
        <v>5</v>
      </c>
      <c r="G4470" t="s">
        <v>24</v>
      </c>
      <c r="H4470">
        <v>242272</v>
      </c>
      <c r="I4470">
        <v>242931</v>
      </c>
      <c r="J4470" t="s">
        <v>41</v>
      </c>
      <c r="P4470">
        <v>24948341</v>
      </c>
      <c r="Q4470" t="s">
        <v>876</v>
      </c>
      <c r="R4470">
        <v>660</v>
      </c>
      <c r="T4470" t="s">
        <v>877</v>
      </c>
    </row>
    <row r="4471" spans="1:20">
      <c r="A4471" t="s">
        <v>20</v>
      </c>
      <c r="B4471" t="s">
        <v>21</v>
      </c>
      <c r="C4471" t="s">
        <v>22</v>
      </c>
      <c r="D4471" t="s">
        <v>23</v>
      </c>
      <c r="E4471" t="s">
        <v>5</v>
      </c>
      <c r="G4471" t="s">
        <v>24</v>
      </c>
      <c r="H4471">
        <v>243272</v>
      </c>
      <c r="I4471">
        <v>245170</v>
      </c>
      <c r="J4471" t="s">
        <v>25</v>
      </c>
      <c r="P4471">
        <v>24946048</v>
      </c>
      <c r="Q4471" t="s">
        <v>880</v>
      </c>
      <c r="R4471">
        <v>1899</v>
      </c>
      <c r="T4471" t="s">
        <v>881</v>
      </c>
    </row>
    <row r="4472" spans="1:20">
      <c r="A4472" t="s">
        <v>20</v>
      </c>
      <c r="B4472" t="s">
        <v>21</v>
      </c>
      <c r="C4472" t="s">
        <v>22</v>
      </c>
      <c r="D4472" t="s">
        <v>23</v>
      </c>
      <c r="E4472" t="s">
        <v>5</v>
      </c>
      <c r="G4472" t="s">
        <v>24</v>
      </c>
      <c r="H4472">
        <v>245274</v>
      </c>
      <c r="I4472">
        <v>245981</v>
      </c>
      <c r="J4472" t="s">
        <v>25</v>
      </c>
      <c r="P4472">
        <v>24946081</v>
      </c>
      <c r="Q4472" t="s">
        <v>884</v>
      </c>
      <c r="R4472">
        <v>708</v>
      </c>
      <c r="T4472" t="s">
        <v>885</v>
      </c>
    </row>
    <row r="4473" spans="1:20">
      <c r="A4473" t="s">
        <v>20</v>
      </c>
      <c r="B4473" t="s">
        <v>21</v>
      </c>
      <c r="C4473" t="s">
        <v>22</v>
      </c>
      <c r="D4473" t="s">
        <v>23</v>
      </c>
      <c r="E4473" t="s">
        <v>5</v>
      </c>
      <c r="G4473" t="s">
        <v>24</v>
      </c>
      <c r="H4473">
        <v>246083</v>
      </c>
      <c r="I4473">
        <v>246322</v>
      </c>
      <c r="J4473" t="s">
        <v>25</v>
      </c>
      <c r="P4473">
        <v>24945838</v>
      </c>
      <c r="Q4473" t="s">
        <v>887</v>
      </c>
      <c r="R4473">
        <v>240</v>
      </c>
      <c r="T4473" t="s">
        <v>888</v>
      </c>
    </row>
    <row r="4474" spans="1:20">
      <c r="A4474" t="s">
        <v>20</v>
      </c>
      <c r="B4474" t="s">
        <v>21</v>
      </c>
      <c r="C4474" t="s">
        <v>22</v>
      </c>
      <c r="D4474" t="s">
        <v>23</v>
      </c>
      <c r="E4474" t="s">
        <v>5</v>
      </c>
      <c r="G4474" t="s">
        <v>24</v>
      </c>
      <c r="H4474">
        <v>246799</v>
      </c>
      <c r="I4474">
        <v>247926</v>
      </c>
      <c r="J4474" t="s">
        <v>25</v>
      </c>
      <c r="P4474">
        <v>24948440</v>
      </c>
      <c r="Q4474" t="s">
        <v>891</v>
      </c>
      <c r="R4474">
        <v>1128</v>
      </c>
      <c r="T4474" t="s">
        <v>892</v>
      </c>
    </row>
    <row r="4475" spans="1:20">
      <c r="A4475" t="s">
        <v>20</v>
      </c>
      <c r="B4475" t="s">
        <v>21</v>
      </c>
      <c r="C4475" t="s">
        <v>22</v>
      </c>
      <c r="D4475" t="s">
        <v>23</v>
      </c>
      <c r="E4475" t="s">
        <v>5</v>
      </c>
      <c r="G4475" t="s">
        <v>24</v>
      </c>
      <c r="H4475">
        <v>247923</v>
      </c>
      <c r="I4475">
        <v>249050</v>
      </c>
      <c r="J4475" t="s">
        <v>41</v>
      </c>
      <c r="P4475">
        <v>25392781</v>
      </c>
      <c r="Q4475" t="s">
        <v>895</v>
      </c>
      <c r="R4475">
        <v>1128</v>
      </c>
      <c r="T4475" t="s">
        <v>896</v>
      </c>
    </row>
    <row r="4476" spans="1:20">
      <c r="A4476" t="s">
        <v>20</v>
      </c>
      <c r="B4476" t="s">
        <v>21</v>
      </c>
      <c r="C4476" t="s">
        <v>22</v>
      </c>
      <c r="D4476" t="s">
        <v>23</v>
      </c>
      <c r="E4476" t="s">
        <v>5</v>
      </c>
      <c r="G4476" t="s">
        <v>24</v>
      </c>
      <c r="H4476">
        <v>249118</v>
      </c>
      <c r="I4476">
        <v>249687</v>
      </c>
      <c r="J4476" t="s">
        <v>41</v>
      </c>
      <c r="P4476">
        <v>24946744</v>
      </c>
      <c r="Q4476" t="s">
        <v>899</v>
      </c>
      <c r="R4476">
        <v>570</v>
      </c>
      <c r="T4476" t="s">
        <v>900</v>
      </c>
    </row>
    <row r="4477" spans="1:20">
      <c r="A4477" t="s">
        <v>20</v>
      </c>
      <c r="B4477" t="s">
        <v>21</v>
      </c>
      <c r="C4477" t="s">
        <v>22</v>
      </c>
      <c r="D4477" t="s">
        <v>23</v>
      </c>
      <c r="E4477" t="s">
        <v>5</v>
      </c>
      <c r="G4477" t="s">
        <v>24</v>
      </c>
      <c r="H4477">
        <v>249785</v>
      </c>
      <c r="I4477">
        <v>250078</v>
      </c>
      <c r="J4477" t="s">
        <v>41</v>
      </c>
      <c r="P4477">
        <v>24949142</v>
      </c>
      <c r="Q4477" t="s">
        <v>903</v>
      </c>
      <c r="R4477">
        <v>294</v>
      </c>
    </row>
    <row r="4478" spans="1:20">
      <c r="A4478" t="s">
        <v>20</v>
      </c>
      <c r="B4478" t="s">
        <v>21</v>
      </c>
      <c r="C4478" t="s">
        <v>22</v>
      </c>
      <c r="D4478" t="s">
        <v>23</v>
      </c>
      <c r="E4478" t="s">
        <v>5</v>
      </c>
      <c r="G4478" t="s">
        <v>24</v>
      </c>
      <c r="H4478">
        <v>250281</v>
      </c>
      <c r="I4478">
        <v>250916</v>
      </c>
      <c r="J4478" t="s">
        <v>25</v>
      </c>
      <c r="P4478">
        <v>24948840</v>
      </c>
      <c r="Q4478" t="s">
        <v>905</v>
      </c>
      <c r="R4478">
        <v>636</v>
      </c>
      <c r="T4478" t="s">
        <v>906</v>
      </c>
    </row>
    <row r="4479" spans="1:20">
      <c r="A4479" t="s">
        <v>20</v>
      </c>
      <c r="B4479" t="s">
        <v>21</v>
      </c>
      <c r="C4479" t="s">
        <v>22</v>
      </c>
      <c r="D4479" t="s">
        <v>23</v>
      </c>
      <c r="E4479" t="s">
        <v>5</v>
      </c>
      <c r="G4479" t="s">
        <v>24</v>
      </c>
      <c r="H4479">
        <v>251012</v>
      </c>
      <c r="I4479">
        <v>251371</v>
      </c>
      <c r="J4479" t="s">
        <v>25</v>
      </c>
      <c r="P4479">
        <v>24947473</v>
      </c>
      <c r="Q4479" t="s">
        <v>908</v>
      </c>
      <c r="R4479">
        <v>360</v>
      </c>
      <c r="T4479" t="s">
        <v>909</v>
      </c>
    </row>
    <row r="4480" spans="1:20">
      <c r="A4480" t="s">
        <v>20</v>
      </c>
      <c r="B4480" t="s">
        <v>21</v>
      </c>
      <c r="C4480" t="s">
        <v>22</v>
      </c>
      <c r="D4480" t="s">
        <v>23</v>
      </c>
      <c r="E4480" t="s">
        <v>5</v>
      </c>
      <c r="G4480" t="s">
        <v>24</v>
      </c>
      <c r="H4480">
        <v>251373</v>
      </c>
      <c r="I4480">
        <v>252581</v>
      </c>
      <c r="J4480" t="s">
        <v>41</v>
      </c>
      <c r="P4480">
        <v>24945703</v>
      </c>
      <c r="Q4480" t="s">
        <v>912</v>
      </c>
      <c r="R4480">
        <v>1209</v>
      </c>
      <c r="T4480" t="s">
        <v>913</v>
      </c>
    </row>
    <row r="4481" spans="1:20">
      <c r="A4481" t="s">
        <v>20</v>
      </c>
      <c r="B4481" t="s">
        <v>21</v>
      </c>
      <c r="C4481" t="s">
        <v>22</v>
      </c>
      <c r="D4481" t="s">
        <v>23</v>
      </c>
      <c r="E4481" t="s">
        <v>5</v>
      </c>
      <c r="G4481" t="s">
        <v>24</v>
      </c>
      <c r="H4481">
        <v>252714</v>
      </c>
      <c r="I4481">
        <v>253085</v>
      </c>
      <c r="J4481" t="s">
        <v>25</v>
      </c>
      <c r="P4481">
        <v>24948935</v>
      </c>
      <c r="Q4481" t="s">
        <v>916</v>
      </c>
      <c r="R4481">
        <v>372</v>
      </c>
      <c r="T4481" t="s">
        <v>917</v>
      </c>
    </row>
    <row r="4482" spans="1:20">
      <c r="A4482" t="s">
        <v>20</v>
      </c>
      <c r="B4482" t="s">
        <v>21</v>
      </c>
      <c r="C4482" t="s">
        <v>22</v>
      </c>
      <c r="D4482" t="s">
        <v>23</v>
      </c>
      <c r="E4482" t="s">
        <v>5</v>
      </c>
      <c r="G4482" t="s">
        <v>24</v>
      </c>
      <c r="H4482">
        <v>253237</v>
      </c>
      <c r="I4482">
        <v>253644</v>
      </c>
      <c r="J4482" t="s">
        <v>25</v>
      </c>
      <c r="P4482">
        <v>24947616</v>
      </c>
      <c r="Q4482" t="s">
        <v>920</v>
      </c>
      <c r="R4482">
        <v>408</v>
      </c>
      <c r="T4482" t="s">
        <v>921</v>
      </c>
    </row>
    <row r="4483" spans="1:20">
      <c r="A4483" t="s">
        <v>20</v>
      </c>
      <c r="B4483" t="s">
        <v>21</v>
      </c>
      <c r="C4483" t="s">
        <v>22</v>
      </c>
      <c r="D4483" t="s">
        <v>23</v>
      </c>
      <c r="E4483" t="s">
        <v>5</v>
      </c>
      <c r="G4483" t="s">
        <v>24</v>
      </c>
      <c r="H4483">
        <v>253655</v>
      </c>
      <c r="I4483">
        <v>254419</v>
      </c>
      <c r="J4483" t="s">
        <v>41</v>
      </c>
      <c r="P4483">
        <v>25392782</v>
      </c>
      <c r="Q4483" t="s">
        <v>924</v>
      </c>
      <c r="R4483">
        <v>765</v>
      </c>
      <c r="T4483" t="s">
        <v>925</v>
      </c>
    </row>
    <row r="4484" spans="1:20">
      <c r="A4484" t="s">
        <v>20</v>
      </c>
      <c r="B4484" t="s">
        <v>21</v>
      </c>
      <c r="C4484" t="s">
        <v>22</v>
      </c>
      <c r="D4484" t="s">
        <v>23</v>
      </c>
      <c r="E4484" t="s">
        <v>5</v>
      </c>
      <c r="G4484" t="s">
        <v>24</v>
      </c>
      <c r="H4484">
        <v>254535</v>
      </c>
      <c r="I4484">
        <v>255941</v>
      </c>
      <c r="J4484" t="s">
        <v>41</v>
      </c>
      <c r="O4484" t="s">
        <v>927</v>
      </c>
      <c r="P4484">
        <v>24948796</v>
      </c>
      <c r="Q4484" t="s">
        <v>928</v>
      </c>
      <c r="R4484">
        <v>1407</v>
      </c>
      <c r="T4484" t="s">
        <v>929</v>
      </c>
    </row>
    <row r="4485" spans="1:20">
      <c r="A4485" t="s">
        <v>20</v>
      </c>
      <c r="B4485" t="s">
        <v>21</v>
      </c>
      <c r="C4485" t="s">
        <v>22</v>
      </c>
      <c r="D4485" t="s">
        <v>23</v>
      </c>
      <c r="E4485" t="s">
        <v>5</v>
      </c>
      <c r="G4485" t="s">
        <v>24</v>
      </c>
      <c r="H4485">
        <v>256684</v>
      </c>
      <c r="I4485">
        <v>258186</v>
      </c>
      <c r="J4485" t="s">
        <v>25</v>
      </c>
      <c r="O4485" t="s">
        <v>932</v>
      </c>
      <c r="P4485">
        <v>24945361</v>
      </c>
      <c r="Q4485" t="s">
        <v>933</v>
      </c>
      <c r="R4485">
        <v>1503</v>
      </c>
      <c r="T4485" t="s">
        <v>934</v>
      </c>
    </row>
    <row r="4486" spans="1:20">
      <c r="A4486" t="s">
        <v>20</v>
      </c>
      <c r="B4486" t="s">
        <v>21</v>
      </c>
      <c r="C4486" t="s">
        <v>22</v>
      </c>
      <c r="D4486" t="s">
        <v>23</v>
      </c>
      <c r="E4486" t="s">
        <v>5</v>
      </c>
      <c r="G4486" t="s">
        <v>24</v>
      </c>
      <c r="H4486">
        <v>258256</v>
      </c>
      <c r="I4486">
        <v>258963</v>
      </c>
      <c r="J4486" t="s">
        <v>25</v>
      </c>
      <c r="P4486">
        <v>24946047</v>
      </c>
      <c r="Q4486" t="s">
        <v>937</v>
      </c>
      <c r="R4486">
        <v>708</v>
      </c>
      <c r="T4486" t="s">
        <v>938</v>
      </c>
    </row>
    <row r="4487" spans="1:20">
      <c r="A4487" t="s">
        <v>20</v>
      </c>
      <c r="B4487" t="s">
        <v>21</v>
      </c>
      <c r="C4487" t="s">
        <v>22</v>
      </c>
      <c r="D4487" t="s">
        <v>23</v>
      </c>
      <c r="E4487" t="s">
        <v>5</v>
      </c>
      <c r="G4487" t="s">
        <v>24</v>
      </c>
      <c r="H4487">
        <v>259159</v>
      </c>
      <c r="I4487">
        <v>260502</v>
      </c>
      <c r="J4487" t="s">
        <v>25</v>
      </c>
      <c r="O4487" t="s">
        <v>941</v>
      </c>
      <c r="P4487">
        <v>24945609</v>
      </c>
      <c r="Q4487" t="s">
        <v>942</v>
      </c>
      <c r="R4487">
        <v>1344</v>
      </c>
      <c r="T4487" t="s">
        <v>943</v>
      </c>
    </row>
    <row r="4488" spans="1:20">
      <c r="A4488" t="s">
        <v>20</v>
      </c>
      <c r="B4488" t="s">
        <v>21</v>
      </c>
      <c r="C4488" t="s">
        <v>22</v>
      </c>
      <c r="D4488" t="s">
        <v>23</v>
      </c>
      <c r="E4488" t="s">
        <v>5</v>
      </c>
      <c r="G4488" t="s">
        <v>24</v>
      </c>
      <c r="H4488">
        <v>260674</v>
      </c>
      <c r="I4488">
        <v>262185</v>
      </c>
      <c r="J4488" t="s">
        <v>25</v>
      </c>
      <c r="P4488">
        <v>24949121</v>
      </c>
      <c r="Q4488" t="s">
        <v>946</v>
      </c>
      <c r="R4488">
        <v>1512</v>
      </c>
      <c r="T4488" t="s">
        <v>947</v>
      </c>
    </row>
    <row r="4489" spans="1:20">
      <c r="A4489" t="s">
        <v>20</v>
      </c>
      <c r="B4489" t="s">
        <v>21</v>
      </c>
      <c r="C4489" t="s">
        <v>22</v>
      </c>
      <c r="D4489" t="s">
        <v>23</v>
      </c>
      <c r="E4489" t="s">
        <v>5</v>
      </c>
      <c r="G4489" t="s">
        <v>24</v>
      </c>
      <c r="H4489">
        <v>262237</v>
      </c>
      <c r="I4489">
        <v>263292</v>
      </c>
      <c r="J4489" t="s">
        <v>41</v>
      </c>
      <c r="P4489">
        <v>24949079</v>
      </c>
      <c r="Q4489" t="s">
        <v>950</v>
      </c>
      <c r="R4489">
        <v>1056</v>
      </c>
      <c r="T4489" t="s">
        <v>951</v>
      </c>
    </row>
    <row r="4490" spans="1:20">
      <c r="A4490" t="s">
        <v>20</v>
      </c>
      <c r="B4490" t="s">
        <v>21</v>
      </c>
      <c r="C4490" t="s">
        <v>22</v>
      </c>
      <c r="D4490" t="s">
        <v>23</v>
      </c>
      <c r="E4490" t="s">
        <v>5</v>
      </c>
      <c r="G4490" t="s">
        <v>24</v>
      </c>
      <c r="H4490">
        <v>263423</v>
      </c>
      <c r="I4490">
        <v>264079</v>
      </c>
      <c r="J4490" t="s">
        <v>25</v>
      </c>
      <c r="P4490">
        <v>25392783</v>
      </c>
      <c r="Q4490" t="s">
        <v>953</v>
      </c>
      <c r="R4490">
        <v>657</v>
      </c>
      <c r="T4490" t="s">
        <v>954</v>
      </c>
    </row>
    <row r="4491" spans="1:20">
      <c r="A4491" t="s">
        <v>20</v>
      </c>
      <c r="B4491" t="s">
        <v>21</v>
      </c>
      <c r="C4491" t="s">
        <v>22</v>
      </c>
      <c r="D4491" t="s">
        <v>23</v>
      </c>
      <c r="E4491" t="s">
        <v>5</v>
      </c>
      <c r="G4491" t="s">
        <v>24</v>
      </c>
      <c r="H4491">
        <v>264084</v>
      </c>
      <c r="I4491">
        <v>265706</v>
      </c>
      <c r="J4491" t="s">
        <v>41</v>
      </c>
      <c r="P4491">
        <v>24948081</v>
      </c>
      <c r="Q4491" t="s">
        <v>956</v>
      </c>
      <c r="R4491">
        <v>1623</v>
      </c>
      <c r="T4491" t="s">
        <v>957</v>
      </c>
    </row>
    <row r="4492" spans="1:20">
      <c r="A4492" t="s">
        <v>20</v>
      </c>
      <c r="B4492" t="s">
        <v>21</v>
      </c>
      <c r="C4492" t="s">
        <v>22</v>
      </c>
      <c r="D4492" t="s">
        <v>23</v>
      </c>
      <c r="E4492" t="s">
        <v>5</v>
      </c>
      <c r="G4492" t="s">
        <v>24</v>
      </c>
      <c r="H4492">
        <v>266009</v>
      </c>
      <c r="I4492">
        <v>267127</v>
      </c>
      <c r="J4492" t="s">
        <v>41</v>
      </c>
      <c r="P4492">
        <v>24945998</v>
      </c>
      <c r="Q4492" t="s">
        <v>959</v>
      </c>
      <c r="R4492">
        <v>1119</v>
      </c>
      <c r="T4492" t="s">
        <v>960</v>
      </c>
    </row>
    <row r="4493" spans="1:20">
      <c r="A4493" t="s">
        <v>20</v>
      </c>
      <c r="B4493" t="s">
        <v>21</v>
      </c>
      <c r="C4493" t="s">
        <v>22</v>
      </c>
      <c r="D4493" t="s">
        <v>23</v>
      </c>
      <c r="E4493" t="s">
        <v>5</v>
      </c>
      <c r="G4493" t="s">
        <v>24</v>
      </c>
      <c r="H4493">
        <v>267129</v>
      </c>
      <c r="I4493">
        <v>268646</v>
      </c>
      <c r="J4493" t="s">
        <v>41</v>
      </c>
      <c r="P4493">
        <v>24948128</v>
      </c>
      <c r="Q4493" t="s">
        <v>963</v>
      </c>
      <c r="R4493">
        <v>1518</v>
      </c>
      <c r="T4493" t="s">
        <v>964</v>
      </c>
    </row>
    <row r="4494" spans="1:20">
      <c r="A4494" t="s">
        <v>20</v>
      </c>
      <c r="B4494" t="s">
        <v>21</v>
      </c>
      <c r="C4494" t="s">
        <v>22</v>
      </c>
      <c r="D4494" t="s">
        <v>23</v>
      </c>
      <c r="E4494" t="s">
        <v>5</v>
      </c>
      <c r="G4494" t="s">
        <v>24</v>
      </c>
      <c r="H4494">
        <v>268643</v>
      </c>
      <c r="I4494">
        <v>269503</v>
      </c>
      <c r="J4494" t="s">
        <v>41</v>
      </c>
      <c r="P4494">
        <v>24948549</v>
      </c>
      <c r="Q4494" t="s">
        <v>967</v>
      </c>
      <c r="R4494">
        <v>861</v>
      </c>
      <c r="T4494" t="s">
        <v>968</v>
      </c>
    </row>
    <row r="4495" spans="1:20">
      <c r="A4495" t="s">
        <v>20</v>
      </c>
      <c r="B4495" t="s">
        <v>21</v>
      </c>
      <c r="C4495" t="s">
        <v>22</v>
      </c>
      <c r="D4495" t="s">
        <v>23</v>
      </c>
      <c r="E4495" t="s">
        <v>5</v>
      </c>
      <c r="G4495" t="s">
        <v>24</v>
      </c>
      <c r="H4495">
        <v>269513</v>
      </c>
      <c r="I4495">
        <v>270382</v>
      </c>
      <c r="J4495" t="s">
        <v>41</v>
      </c>
      <c r="P4495">
        <v>24946517</v>
      </c>
      <c r="Q4495" t="s">
        <v>971</v>
      </c>
      <c r="R4495">
        <v>870</v>
      </c>
      <c r="T4495" t="s">
        <v>972</v>
      </c>
    </row>
    <row r="4496" spans="1:20">
      <c r="A4496" t="s">
        <v>20</v>
      </c>
      <c r="B4496" t="s">
        <v>21</v>
      </c>
      <c r="C4496" t="s">
        <v>22</v>
      </c>
      <c r="D4496" t="s">
        <v>23</v>
      </c>
      <c r="E4496" t="s">
        <v>5</v>
      </c>
      <c r="G4496" t="s">
        <v>24</v>
      </c>
      <c r="H4496">
        <v>270453</v>
      </c>
      <c r="I4496">
        <v>271700</v>
      </c>
      <c r="J4496" t="s">
        <v>41</v>
      </c>
      <c r="P4496">
        <v>24946012</v>
      </c>
      <c r="Q4496" t="s">
        <v>975</v>
      </c>
      <c r="R4496">
        <v>1248</v>
      </c>
      <c r="T4496" t="s">
        <v>976</v>
      </c>
    </row>
    <row r="4497" spans="1:20">
      <c r="A4497" t="s">
        <v>20</v>
      </c>
      <c r="B4497" t="s">
        <v>21</v>
      </c>
      <c r="C4497" t="s">
        <v>22</v>
      </c>
      <c r="D4497" t="s">
        <v>23</v>
      </c>
      <c r="E4497" t="s">
        <v>5</v>
      </c>
      <c r="G4497" t="s">
        <v>24</v>
      </c>
      <c r="H4497">
        <v>271788</v>
      </c>
      <c r="I4497">
        <v>273299</v>
      </c>
      <c r="J4497" t="s">
        <v>41</v>
      </c>
      <c r="P4497">
        <v>24945772</v>
      </c>
      <c r="Q4497" t="s">
        <v>979</v>
      </c>
      <c r="R4497">
        <v>1512</v>
      </c>
      <c r="T4497" t="s">
        <v>980</v>
      </c>
    </row>
    <row r="4498" spans="1:20">
      <c r="A4498" t="s">
        <v>20</v>
      </c>
      <c r="B4498" t="s">
        <v>21</v>
      </c>
      <c r="C4498" t="s">
        <v>22</v>
      </c>
      <c r="D4498" t="s">
        <v>23</v>
      </c>
      <c r="E4498" t="s">
        <v>5</v>
      </c>
      <c r="G4498" t="s">
        <v>24</v>
      </c>
      <c r="H4498">
        <v>273619</v>
      </c>
      <c r="I4498">
        <v>275316</v>
      </c>
      <c r="J4498" t="s">
        <v>41</v>
      </c>
      <c r="P4498">
        <v>24948987</v>
      </c>
      <c r="Q4498" t="s">
        <v>983</v>
      </c>
      <c r="R4498">
        <v>1698</v>
      </c>
      <c r="T4498" t="s">
        <v>984</v>
      </c>
    </row>
    <row r="4499" spans="1:20">
      <c r="A4499" t="s">
        <v>20</v>
      </c>
      <c r="B4499" t="s">
        <v>21</v>
      </c>
      <c r="C4499" t="s">
        <v>22</v>
      </c>
      <c r="D4499" t="s">
        <v>23</v>
      </c>
      <c r="E4499" t="s">
        <v>5</v>
      </c>
      <c r="G4499" t="s">
        <v>24</v>
      </c>
      <c r="H4499">
        <v>275526</v>
      </c>
      <c r="I4499">
        <v>277499</v>
      </c>
      <c r="J4499" t="s">
        <v>25</v>
      </c>
      <c r="P4499">
        <v>24947722</v>
      </c>
      <c r="Q4499" t="s">
        <v>986</v>
      </c>
      <c r="R4499">
        <v>1974</v>
      </c>
      <c r="T4499" t="s">
        <v>987</v>
      </c>
    </row>
    <row r="4500" spans="1:20">
      <c r="A4500" t="s">
        <v>20</v>
      </c>
      <c r="B4500" t="s">
        <v>21</v>
      </c>
      <c r="C4500" t="s">
        <v>22</v>
      </c>
      <c r="D4500" t="s">
        <v>23</v>
      </c>
      <c r="E4500" t="s">
        <v>5</v>
      </c>
      <c r="G4500" t="s">
        <v>24</v>
      </c>
      <c r="H4500">
        <v>278621</v>
      </c>
      <c r="I4500">
        <v>278839</v>
      </c>
      <c r="J4500" t="s">
        <v>25</v>
      </c>
      <c r="P4500">
        <v>24945375</v>
      </c>
      <c r="Q4500" t="s">
        <v>990</v>
      </c>
      <c r="R4500">
        <v>219</v>
      </c>
      <c r="T4500" t="s">
        <v>991</v>
      </c>
    </row>
    <row r="4501" spans="1:20">
      <c r="A4501" t="s">
        <v>20</v>
      </c>
      <c r="B4501" t="s">
        <v>21</v>
      </c>
      <c r="C4501" t="s">
        <v>22</v>
      </c>
      <c r="D4501" t="s">
        <v>23</v>
      </c>
      <c r="E4501" t="s">
        <v>5</v>
      </c>
      <c r="G4501" t="s">
        <v>24</v>
      </c>
      <c r="H4501">
        <v>278911</v>
      </c>
      <c r="I4501">
        <v>279309</v>
      </c>
      <c r="J4501" t="s">
        <v>25</v>
      </c>
      <c r="P4501">
        <v>24948996</v>
      </c>
      <c r="Q4501" t="s">
        <v>993</v>
      </c>
      <c r="R4501">
        <v>399</v>
      </c>
      <c r="T4501" t="s">
        <v>994</v>
      </c>
    </row>
    <row r="4502" spans="1:20">
      <c r="A4502" t="s">
        <v>20</v>
      </c>
      <c r="B4502" t="s">
        <v>21</v>
      </c>
      <c r="C4502" t="s">
        <v>22</v>
      </c>
      <c r="D4502" t="s">
        <v>23</v>
      </c>
      <c r="E4502" t="s">
        <v>5</v>
      </c>
      <c r="G4502" t="s">
        <v>24</v>
      </c>
      <c r="H4502">
        <v>279337</v>
      </c>
      <c r="I4502">
        <v>280281</v>
      </c>
      <c r="J4502" t="s">
        <v>41</v>
      </c>
      <c r="P4502">
        <v>24948190</v>
      </c>
      <c r="Q4502" t="s">
        <v>996</v>
      </c>
      <c r="R4502">
        <v>945</v>
      </c>
      <c r="T4502" t="s">
        <v>997</v>
      </c>
    </row>
    <row r="4503" spans="1:20">
      <c r="A4503" t="s">
        <v>20</v>
      </c>
      <c r="B4503" t="s">
        <v>21</v>
      </c>
      <c r="C4503" t="s">
        <v>22</v>
      </c>
      <c r="D4503" t="s">
        <v>23</v>
      </c>
      <c r="E4503" t="s">
        <v>5</v>
      </c>
      <c r="G4503" t="s">
        <v>24</v>
      </c>
      <c r="H4503">
        <v>280338</v>
      </c>
      <c r="I4503">
        <v>281360</v>
      </c>
      <c r="J4503" t="s">
        <v>25</v>
      </c>
      <c r="P4503">
        <v>24945523</v>
      </c>
      <c r="Q4503" t="s">
        <v>999</v>
      </c>
      <c r="R4503">
        <v>1023</v>
      </c>
      <c r="T4503" t="s">
        <v>1000</v>
      </c>
    </row>
    <row r="4504" spans="1:20">
      <c r="A4504" t="s">
        <v>20</v>
      </c>
      <c r="B4504" t="s">
        <v>21</v>
      </c>
      <c r="C4504" t="s">
        <v>22</v>
      </c>
      <c r="D4504" t="s">
        <v>23</v>
      </c>
      <c r="E4504" t="s">
        <v>5</v>
      </c>
      <c r="G4504" t="s">
        <v>24</v>
      </c>
      <c r="H4504">
        <v>281411</v>
      </c>
      <c r="I4504">
        <v>281611</v>
      </c>
      <c r="J4504" t="s">
        <v>25</v>
      </c>
      <c r="P4504">
        <v>24948259</v>
      </c>
      <c r="Q4504" t="s">
        <v>1002</v>
      </c>
      <c r="R4504">
        <v>201</v>
      </c>
    </row>
    <row r="4505" spans="1:20">
      <c r="A4505" t="s">
        <v>20</v>
      </c>
      <c r="B4505" t="s">
        <v>21</v>
      </c>
      <c r="C4505" t="s">
        <v>22</v>
      </c>
      <c r="D4505" t="s">
        <v>23</v>
      </c>
      <c r="E4505" t="s">
        <v>5</v>
      </c>
      <c r="G4505" t="s">
        <v>24</v>
      </c>
      <c r="H4505">
        <v>281681</v>
      </c>
      <c r="I4505">
        <v>282001</v>
      </c>
      <c r="J4505" t="s">
        <v>41</v>
      </c>
      <c r="P4505">
        <v>24946448</v>
      </c>
      <c r="Q4505" t="s">
        <v>1005</v>
      </c>
      <c r="R4505">
        <v>321</v>
      </c>
      <c r="T4505" t="s">
        <v>1006</v>
      </c>
    </row>
    <row r="4506" spans="1:20">
      <c r="A4506" t="s">
        <v>20</v>
      </c>
      <c r="B4506" t="s">
        <v>21</v>
      </c>
      <c r="C4506" t="s">
        <v>22</v>
      </c>
      <c r="D4506" t="s">
        <v>23</v>
      </c>
      <c r="E4506" t="s">
        <v>5</v>
      </c>
      <c r="G4506" t="s">
        <v>24</v>
      </c>
      <c r="H4506">
        <v>282182</v>
      </c>
      <c r="I4506">
        <v>283363</v>
      </c>
      <c r="J4506" t="s">
        <v>25</v>
      </c>
      <c r="P4506">
        <v>24945535</v>
      </c>
      <c r="Q4506" t="s">
        <v>1008</v>
      </c>
      <c r="R4506">
        <v>1182</v>
      </c>
      <c r="T4506" t="s">
        <v>1009</v>
      </c>
    </row>
    <row r="4507" spans="1:20">
      <c r="A4507" t="s">
        <v>20</v>
      </c>
      <c r="B4507" t="s">
        <v>21</v>
      </c>
      <c r="C4507" t="s">
        <v>22</v>
      </c>
      <c r="D4507" t="s">
        <v>23</v>
      </c>
      <c r="E4507" t="s">
        <v>5</v>
      </c>
      <c r="G4507" t="s">
        <v>24</v>
      </c>
      <c r="H4507">
        <v>283528</v>
      </c>
      <c r="I4507">
        <v>284232</v>
      </c>
      <c r="J4507" t="s">
        <v>25</v>
      </c>
      <c r="P4507">
        <v>24945797</v>
      </c>
      <c r="Q4507" t="s">
        <v>1011</v>
      </c>
      <c r="R4507">
        <v>705</v>
      </c>
      <c r="T4507" t="s">
        <v>1012</v>
      </c>
    </row>
    <row r="4508" spans="1:20">
      <c r="A4508" t="s">
        <v>20</v>
      </c>
      <c r="B4508" t="s">
        <v>21</v>
      </c>
      <c r="C4508" t="s">
        <v>22</v>
      </c>
      <c r="D4508" t="s">
        <v>23</v>
      </c>
      <c r="E4508" t="s">
        <v>5</v>
      </c>
      <c r="G4508" t="s">
        <v>24</v>
      </c>
      <c r="H4508">
        <v>284190</v>
      </c>
      <c r="I4508">
        <v>284492</v>
      </c>
      <c r="J4508" t="s">
        <v>41</v>
      </c>
      <c r="P4508">
        <v>24946583</v>
      </c>
      <c r="Q4508" t="s">
        <v>1015</v>
      </c>
      <c r="R4508">
        <v>303</v>
      </c>
    </row>
    <row r="4509" spans="1:20">
      <c r="A4509" t="s">
        <v>20</v>
      </c>
      <c r="B4509" t="s">
        <v>21</v>
      </c>
      <c r="C4509" t="s">
        <v>22</v>
      </c>
      <c r="D4509" t="s">
        <v>23</v>
      </c>
      <c r="E4509" t="s">
        <v>5</v>
      </c>
      <c r="G4509" t="s">
        <v>24</v>
      </c>
      <c r="H4509">
        <v>284771</v>
      </c>
      <c r="I4509">
        <v>285175</v>
      </c>
      <c r="J4509" t="s">
        <v>25</v>
      </c>
      <c r="P4509">
        <v>24947719</v>
      </c>
      <c r="Q4509" t="s">
        <v>1017</v>
      </c>
      <c r="R4509">
        <v>405</v>
      </c>
      <c r="T4509" t="s">
        <v>1018</v>
      </c>
    </row>
    <row r="4510" spans="1:20">
      <c r="A4510" t="s">
        <v>20</v>
      </c>
      <c r="B4510" t="s">
        <v>21</v>
      </c>
      <c r="C4510" t="s">
        <v>22</v>
      </c>
      <c r="D4510" t="s">
        <v>23</v>
      </c>
      <c r="E4510" t="s">
        <v>5</v>
      </c>
      <c r="G4510" t="s">
        <v>24</v>
      </c>
      <c r="H4510">
        <v>285192</v>
      </c>
      <c r="I4510">
        <v>285482</v>
      </c>
      <c r="J4510" t="s">
        <v>25</v>
      </c>
      <c r="P4510">
        <v>24947244</v>
      </c>
      <c r="Q4510" t="s">
        <v>1021</v>
      </c>
      <c r="R4510">
        <v>291</v>
      </c>
      <c r="T4510" t="s">
        <v>1022</v>
      </c>
    </row>
    <row r="4511" spans="1:20">
      <c r="A4511" t="s">
        <v>20</v>
      </c>
      <c r="B4511" t="s">
        <v>21</v>
      </c>
      <c r="C4511" t="s">
        <v>22</v>
      </c>
      <c r="D4511" t="s">
        <v>23</v>
      </c>
      <c r="E4511" t="s">
        <v>5</v>
      </c>
      <c r="G4511" t="s">
        <v>24</v>
      </c>
      <c r="H4511">
        <v>285507</v>
      </c>
      <c r="I4511">
        <v>285860</v>
      </c>
      <c r="J4511" t="s">
        <v>25</v>
      </c>
      <c r="P4511">
        <v>24947597</v>
      </c>
      <c r="Q4511" t="s">
        <v>1025</v>
      </c>
      <c r="R4511">
        <v>354</v>
      </c>
      <c r="T4511" t="s">
        <v>1026</v>
      </c>
    </row>
    <row r="4512" spans="1:20">
      <c r="A4512" t="s">
        <v>20</v>
      </c>
      <c r="B4512" t="s">
        <v>21</v>
      </c>
      <c r="C4512" t="s">
        <v>22</v>
      </c>
      <c r="D4512" t="s">
        <v>23</v>
      </c>
      <c r="E4512" t="s">
        <v>5</v>
      </c>
      <c r="G4512" t="s">
        <v>24</v>
      </c>
      <c r="H4512">
        <v>286392</v>
      </c>
      <c r="I4512">
        <v>286976</v>
      </c>
      <c r="J4512" t="s">
        <v>25</v>
      </c>
      <c r="P4512">
        <v>24947445</v>
      </c>
      <c r="Q4512" t="s">
        <v>1029</v>
      </c>
      <c r="R4512">
        <v>585</v>
      </c>
      <c r="T4512" t="s">
        <v>1030</v>
      </c>
    </row>
    <row r="4513" spans="1:20">
      <c r="A4513" t="s">
        <v>20</v>
      </c>
      <c r="B4513" t="s">
        <v>21</v>
      </c>
      <c r="C4513" t="s">
        <v>22</v>
      </c>
      <c r="D4513" t="s">
        <v>23</v>
      </c>
      <c r="E4513" t="s">
        <v>5</v>
      </c>
      <c r="G4513" t="s">
        <v>24</v>
      </c>
      <c r="H4513">
        <v>287098</v>
      </c>
      <c r="I4513">
        <v>287424</v>
      </c>
      <c r="J4513" t="s">
        <v>25</v>
      </c>
      <c r="P4513">
        <v>24945740</v>
      </c>
      <c r="Q4513" t="s">
        <v>1032</v>
      </c>
      <c r="R4513">
        <v>327</v>
      </c>
      <c r="T4513" t="s">
        <v>1033</v>
      </c>
    </row>
    <row r="4514" spans="1:20">
      <c r="A4514" t="s">
        <v>20</v>
      </c>
      <c r="B4514" t="s">
        <v>21</v>
      </c>
      <c r="C4514" t="s">
        <v>22</v>
      </c>
      <c r="D4514" t="s">
        <v>23</v>
      </c>
      <c r="E4514" t="s">
        <v>5</v>
      </c>
      <c r="G4514" t="s">
        <v>24</v>
      </c>
      <c r="H4514">
        <v>287655</v>
      </c>
      <c r="I4514">
        <v>288173</v>
      </c>
      <c r="J4514" t="s">
        <v>25</v>
      </c>
      <c r="P4514">
        <v>24945374</v>
      </c>
      <c r="Q4514" t="s">
        <v>1036</v>
      </c>
      <c r="R4514">
        <v>519</v>
      </c>
      <c r="T4514" t="s">
        <v>1037</v>
      </c>
    </row>
    <row r="4515" spans="1:20">
      <c r="A4515" t="s">
        <v>20</v>
      </c>
      <c r="B4515" t="s">
        <v>21</v>
      </c>
      <c r="C4515" t="s">
        <v>22</v>
      </c>
      <c r="D4515" t="s">
        <v>23</v>
      </c>
      <c r="E4515" t="s">
        <v>5</v>
      </c>
      <c r="G4515" t="s">
        <v>24</v>
      </c>
      <c r="H4515">
        <v>288215</v>
      </c>
      <c r="I4515">
        <v>288394</v>
      </c>
      <c r="J4515" t="s">
        <v>41</v>
      </c>
      <c r="P4515">
        <v>24945698</v>
      </c>
      <c r="Q4515" t="s">
        <v>1040</v>
      </c>
      <c r="R4515">
        <v>180</v>
      </c>
    </row>
    <row r="4516" spans="1:20">
      <c r="A4516" t="s">
        <v>20</v>
      </c>
      <c r="B4516" t="s">
        <v>21</v>
      </c>
      <c r="C4516" t="s">
        <v>22</v>
      </c>
      <c r="D4516" t="s">
        <v>23</v>
      </c>
      <c r="E4516" t="s">
        <v>5</v>
      </c>
      <c r="G4516" t="s">
        <v>24</v>
      </c>
      <c r="H4516">
        <v>288588</v>
      </c>
      <c r="I4516">
        <v>289049</v>
      </c>
      <c r="J4516" t="s">
        <v>41</v>
      </c>
      <c r="P4516">
        <v>24945706</v>
      </c>
      <c r="Q4516" t="s">
        <v>1042</v>
      </c>
      <c r="R4516">
        <v>462</v>
      </c>
      <c r="T4516" t="s">
        <v>1043</v>
      </c>
    </row>
    <row r="4517" spans="1:20">
      <c r="A4517" t="s">
        <v>20</v>
      </c>
      <c r="B4517" t="s">
        <v>21</v>
      </c>
      <c r="C4517" t="s">
        <v>22</v>
      </c>
      <c r="D4517" t="s">
        <v>23</v>
      </c>
      <c r="E4517" t="s">
        <v>5</v>
      </c>
      <c r="G4517" t="s">
        <v>24</v>
      </c>
      <c r="H4517">
        <v>289066</v>
      </c>
      <c r="I4517">
        <v>289431</v>
      </c>
      <c r="J4517" t="s">
        <v>41</v>
      </c>
      <c r="P4517">
        <v>24948490</v>
      </c>
      <c r="Q4517" t="s">
        <v>1046</v>
      </c>
      <c r="R4517">
        <v>366</v>
      </c>
      <c r="T4517" t="s">
        <v>1047</v>
      </c>
    </row>
    <row r="4518" spans="1:20">
      <c r="A4518" t="s">
        <v>20</v>
      </c>
      <c r="B4518" t="s">
        <v>21</v>
      </c>
      <c r="C4518" t="s">
        <v>22</v>
      </c>
      <c r="D4518" t="s">
        <v>23</v>
      </c>
      <c r="E4518" t="s">
        <v>5</v>
      </c>
      <c r="G4518" t="s">
        <v>24</v>
      </c>
      <c r="H4518">
        <v>289533</v>
      </c>
      <c r="I4518">
        <v>290225</v>
      </c>
      <c r="J4518" t="s">
        <v>41</v>
      </c>
      <c r="P4518">
        <v>25392784</v>
      </c>
      <c r="Q4518" t="s">
        <v>1049</v>
      </c>
      <c r="R4518">
        <v>693</v>
      </c>
      <c r="T4518" t="s">
        <v>1050</v>
      </c>
    </row>
    <row r="4519" spans="1:20">
      <c r="A4519" t="s">
        <v>20</v>
      </c>
      <c r="B4519" t="s">
        <v>21</v>
      </c>
      <c r="C4519" t="s">
        <v>22</v>
      </c>
      <c r="D4519" t="s">
        <v>23</v>
      </c>
      <c r="E4519" t="s">
        <v>5</v>
      </c>
      <c r="G4519" t="s">
        <v>24</v>
      </c>
      <c r="H4519">
        <v>290181</v>
      </c>
      <c r="I4519">
        <v>292424</v>
      </c>
      <c r="J4519" t="s">
        <v>25</v>
      </c>
      <c r="P4519">
        <v>24945900</v>
      </c>
      <c r="Q4519" t="s">
        <v>1052</v>
      </c>
      <c r="R4519">
        <v>2244</v>
      </c>
      <c r="T4519" t="s">
        <v>1053</v>
      </c>
    </row>
    <row r="4520" spans="1:20">
      <c r="A4520" t="s">
        <v>20</v>
      </c>
      <c r="B4520" t="s">
        <v>21</v>
      </c>
      <c r="C4520" t="s">
        <v>22</v>
      </c>
      <c r="D4520" t="s">
        <v>23</v>
      </c>
      <c r="E4520" t="s">
        <v>5</v>
      </c>
      <c r="G4520" t="s">
        <v>24</v>
      </c>
      <c r="H4520">
        <v>292486</v>
      </c>
      <c r="I4520">
        <v>292746</v>
      </c>
      <c r="J4520" t="s">
        <v>25</v>
      </c>
      <c r="P4520">
        <v>24947146</v>
      </c>
      <c r="Q4520" t="s">
        <v>1056</v>
      </c>
      <c r="R4520">
        <v>261</v>
      </c>
      <c r="T4520" t="s">
        <v>1057</v>
      </c>
    </row>
    <row r="4521" spans="1:20">
      <c r="A4521" t="s">
        <v>20</v>
      </c>
      <c r="B4521" t="s">
        <v>21</v>
      </c>
      <c r="C4521" t="s">
        <v>22</v>
      </c>
      <c r="D4521" t="s">
        <v>23</v>
      </c>
      <c r="E4521" t="s">
        <v>5</v>
      </c>
      <c r="G4521" t="s">
        <v>24</v>
      </c>
      <c r="H4521">
        <v>292821</v>
      </c>
      <c r="I4521">
        <v>293390</v>
      </c>
      <c r="J4521" t="s">
        <v>25</v>
      </c>
      <c r="P4521">
        <v>24948680</v>
      </c>
      <c r="Q4521" t="s">
        <v>1060</v>
      </c>
      <c r="R4521">
        <v>570</v>
      </c>
      <c r="T4521" t="s">
        <v>1061</v>
      </c>
    </row>
    <row r="4522" spans="1:20">
      <c r="A4522" t="s">
        <v>20</v>
      </c>
      <c r="B4522" t="s">
        <v>21</v>
      </c>
      <c r="C4522" t="s">
        <v>22</v>
      </c>
      <c r="D4522" t="s">
        <v>23</v>
      </c>
      <c r="E4522" t="s">
        <v>5</v>
      </c>
      <c r="G4522" t="s">
        <v>24</v>
      </c>
      <c r="H4522">
        <v>293490</v>
      </c>
      <c r="I4522">
        <v>294101</v>
      </c>
      <c r="J4522" t="s">
        <v>25</v>
      </c>
      <c r="P4522">
        <v>24945774</v>
      </c>
      <c r="Q4522" t="s">
        <v>1064</v>
      </c>
      <c r="R4522">
        <v>612</v>
      </c>
      <c r="T4522" t="s">
        <v>1065</v>
      </c>
    </row>
    <row r="4523" spans="1:20">
      <c r="A4523" t="s">
        <v>20</v>
      </c>
      <c r="B4523" t="s">
        <v>21</v>
      </c>
      <c r="C4523" t="s">
        <v>22</v>
      </c>
      <c r="D4523" t="s">
        <v>23</v>
      </c>
      <c r="E4523" t="s">
        <v>5</v>
      </c>
      <c r="G4523" t="s">
        <v>24</v>
      </c>
      <c r="H4523">
        <v>294160</v>
      </c>
      <c r="I4523">
        <v>294696</v>
      </c>
      <c r="J4523" t="s">
        <v>41</v>
      </c>
      <c r="P4523">
        <v>24946446</v>
      </c>
      <c r="Q4523" t="s">
        <v>1068</v>
      </c>
      <c r="R4523">
        <v>537</v>
      </c>
      <c r="T4523" t="s">
        <v>1069</v>
      </c>
    </row>
    <row r="4524" spans="1:20">
      <c r="A4524" t="s">
        <v>20</v>
      </c>
      <c r="B4524" t="s">
        <v>21</v>
      </c>
      <c r="C4524" t="s">
        <v>22</v>
      </c>
      <c r="D4524" t="s">
        <v>23</v>
      </c>
      <c r="E4524" t="s">
        <v>5</v>
      </c>
      <c r="G4524" t="s">
        <v>24</v>
      </c>
      <c r="H4524">
        <v>294790</v>
      </c>
      <c r="I4524">
        <v>295125</v>
      </c>
      <c r="J4524" t="s">
        <v>25</v>
      </c>
      <c r="P4524">
        <v>24945834</v>
      </c>
      <c r="Q4524" t="s">
        <v>1072</v>
      </c>
      <c r="R4524">
        <v>336</v>
      </c>
      <c r="T4524" t="s">
        <v>1073</v>
      </c>
    </row>
    <row r="4525" spans="1:20">
      <c r="A4525" t="s">
        <v>20</v>
      </c>
      <c r="B4525" t="s">
        <v>21</v>
      </c>
      <c r="C4525" t="s">
        <v>22</v>
      </c>
      <c r="D4525" t="s">
        <v>23</v>
      </c>
      <c r="E4525" t="s">
        <v>5</v>
      </c>
      <c r="G4525" t="s">
        <v>24</v>
      </c>
      <c r="H4525">
        <v>295163</v>
      </c>
      <c r="I4525">
        <v>297067</v>
      </c>
      <c r="J4525" t="s">
        <v>25</v>
      </c>
      <c r="P4525">
        <v>24946634</v>
      </c>
      <c r="Q4525" t="s">
        <v>1076</v>
      </c>
      <c r="R4525">
        <v>1905</v>
      </c>
      <c r="T4525" t="s">
        <v>1077</v>
      </c>
    </row>
    <row r="4526" spans="1:20">
      <c r="A4526" t="s">
        <v>20</v>
      </c>
      <c r="B4526" t="s">
        <v>21</v>
      </c>
      <c r="C4526" t="s">
        <v>22</v>
      </c>
      <c r="D4526" t="s">
        <v>23</v>
      </c>
      <c r="E4526" t="s">
        <v>5</v>
      </c>
      <c r="G4526" t="s">
        <v>24</v>
      </c>
      <c r="H4526">
        <v>297147</v>
      </c>
      <c r="I4526">
        <v>297479</v>
      </c>
      <c r="J4526" t="s">
        <v>25</v>
      </c>
      <c r="P4526">
        <v>24945395</v>
      </c>
      <c r="Q4526" t="s">
        <v>1080</v>
      </c>
      <c r="R4526">
        <v>333</v>
      </c>
      <c r="T4526" t="s">
        <v>1081</v>
      </c>
    </row>
    <row r="4527" spans="1:20">
      <c r="A4527" t="s">
        <v>20</v>
      </c>
      <c r="B4527" t="s">
        <v>21</v>
      </c>
      <c r="C4527" t="s">
        <v>22</v>
      </c>
      <c r="D4527" t="s">
        <v>23</v>
      </c>
      <c r="E4527" t="s">
        <v>5</v>
      </c>
      <c r="G4527" t="s">
        <v>24</v>
      </c>
      <c r="H4527">
        <v>297529</v>
      </c>
      <c r="I4527">
        <v>298263</v>
      </c>
      <c r="J4527" t="s">
        <v>25</v>
      </c>
      <c r="P4527">
        <v>24948333</v>
      </c>
      <c r="Q4527" t="s">
        <v>1084</v>
      </c>
      <c r="R4527">
        <v>735</v>
      </c>
      <c r="T4527" t="s">
        <v>1085</v>
      </c>
    </row>
    <row r="4528" spans="1:20">
      <c r="A4528" t="s">
        <v>20</v>
      </c>
      <c r="B4528" t="s">
        <v>21</v>
      </c>
      <c r="C4528" t="s">
        <v>22</v>
      </c>
      <c r="D4528" t="s">
        <v>23</v>
      </c>
      <c r="E4528" t="s">
        <v>5</v>
      </c>
      <c r="G4528" t="s">
        <v>24</v>
      </c>
      <c r="H4528">
        <v>298339</v>
      </c>
      <c r="I4528">
        <v>299142</v>
      </c>
      <c r="J4528" t="s">
        <v>25</v>
      </c>
      <c r="P4528">
        <v>24946382</v>
      </c>
      <c r="Q4528" t="s">
        <v>1088</v>
      </c>
      <c r="R4528">
        <v>804</v>
      </c>
      <c r="T4528" t="s">
        <v>1089</v>
      </c>
    </row>
    <row r="4529" spans="1:20">
      <c r="A4529" t="s">
        <v>20</v>
      </c>
      <c r="B4529" t="s">
        <v>21</v>
      </c>
      <c r="C4529" t="s">
        <v>22</v>
      </c>
      <c r="D4529" t="s">
        <v>23</v>
      </c>
      <c r="E4529" t="s">
        <v>5</v>
      </c>
      <c r="G4529" t="s">
        <v>24</v>
      </c>
      <c r="H4529">
        <v>299253</v>
      </c>
      <c r="I4529">
        <v>299978</v>
      </c>
      <c r="J4529" t="s">
        <v>25</v>
      </c>
      <c r="P4529">
        <v>24948429</v>
      </c>
      <c r="Q4529" t="s">
        <v>1092</v>
      </c>
      <c r="R4529">
        <v>726</v>
      </c>
      <c r="T4529" t="s">
        <v>1093</v>
      </c>
    </row>
    <row r="4530" spans="1:20">
      <c r="A4530" t="s">
        <v>20</v>
      </c>
      <c r="B4530" t="s">
        <v>21</v>
      </c>
      <c r="C4530" t="s">
        <v>22</v>
      </c>
      <c r="D4530" t="s">
        <v>23</v>
      </c>
      <c r="E4530" t="s">
        <v>5</v>
      </c>
      <c r="G4530" t="s">
        <v>24</v>
      </c>
      <c r="H4530">
        <v>299983</v>
      </c>
      <c r="I4530">
        <v>300600</v>
      </c>
      <c r="J4530" t="s">
        <v>41</v>
      </c>
      <c r="P4530">
        <v>24948263</v>
      </c>
      <c r="Q4530" t="s">
        <v>1095</v>
      </c>
      <c r="R4530">
        <v>618</v>
      </c>
      <c r="T4530" t="s">
        <v>1096</v>
      </c>
    </row>
    <row r="4531" spans="1:20">
      <c r="A4531" t="s">
        <v>20</v>
      </c>
      <c r="B4531" t="s">
        <v>21</v>
      </c>
      <c r="C4531" t="s">
        <v>22</v>
      </c>
      <c r="D4531" t="s">
        <v>23</v>
      </c>
      <c r="E4531" t="s">
        <v>5</v>
      </c>
      <c r="G4531" t="s">
        <v>24</v>
      </c>
      <c r="H4531">
        <v>300521</v>
      </c>
      <c r="I4531">
        <v>301333</v>
      </c>
      <c r="J4531" t="s">
        <v>25</v>
      </c>
      <c r="P4531">
        <v>24949141</v>
      </c>
      <c r="Q4531" t="s">
        <v>1099</v>
      </c>
      <c r="R4531">
        <v>813</v>
      </c>
      <c r="T4531" t="s">
        <v>1100</v>
      </c>
    </row>
    <row r="4532" spans="1:20">
      <c r="A4532" t="s">
        <v>20</v>
      </c>
      <c r="B4532" t="s">
        <v>21</v>
      </c>
      <c r="C4532" t="s">
        <v>22</v>
      </c>
      <c r="D4532" t="s">
        <v>23</v>
      </c>
      <c r="E4532" t="s">
        <v>5</v>
      </c>
      <c r="G4532" t="s">
        <v>24</v>
      </c>
      <c r="H4532">
        <v>301254</v>
      </c>
      <c r="I4532">
        <v>301613</v>
      </c>
      <c r="J4532" t="s">
        <v>25</v>
      </c>
      <c r="P4532">
        <v>25392785</v>
      </c>
      <c r="Q4532" t="s">
        <v>1102</v>
      </c>
      <c r="R4532">
        <v>360</v>
      </c>
      <c r="T4532" t="s">
        <v>1103</v>
      </c>
    </row>
    <row r="4533" spans="1:20">
      <c r="A4533" t="s">
        <v>20</v>
      </c>
      <c r="B4533" t="s">
        <v>21</v>
      </c>
      <c r="C4533" t="s">
        <v>22</v>
      </c>
      <c r="D4533" t="s">
        <v>23</v>
      </c>
      <c r="E4533" t="s">
        <v>5</v>
      </c>
      <c r="G4533" t="s">
        <v>24</v>
      </c>
      <c r="H4533">
        <v>301638</v>
      </c>
      <c r="I4533">
        <v>304268</v>
      </c>
      <c r="J4533" t="s">
        <v>41</v>
      </c>
      <c r="P4533">
        <v>25392786</v>
      </c>
      <c r="Q4533" t="s">
        <v>1105</v>
      </c>
      <c r="R4533">
        <v>2631</v>
      </c>
    </row>
    <row r="4534" spans="1:20">
      <c r="A4534" t="s">
        <v>20</v>
      </c>
      <c r="B4534" t="s">
        <v>21</v>
      </c>
      <c r="C4534" t="s">
        <v>22</v>
      </c>
      <c r="D4534" t="s">
        <v>23</v>
      </c>
      <c r="E4534" t="s">
        <v>5</v>
      </c>
      <c r="G4534" t="s">
        <v>24</v>
      </c>
      <c r="H4534">
        <v>304331</v>
      </c>
      <c r="I4534">
        <v>304897</v>
      </c>
      <c r="J4534" t="s">
        <v>41</v>
      </c>
      <c r="P4534">
        <v>24947979</v>
      </c>
      <c r="Q4534" t="s">
        <v>1108</v>
      </c>
      <c r="R4534">
        <v>567</v>
      </c>
      <c r="T4534" t="s">
        <v>1109</v>
      </c>
    </row>
    <row r="4535" spans="1:20">
      <c r="A4535" t="s">
        <v>20</v>
      </c>
      <c r="B4535" t="s">
        <v>21</v>
      </c>
      <c r="C4535" t="s">
        <v>22</v>
      </c>
      <c r="D4535" t="s">
        <v>23</v>
      </c>
      <c r="E4535" t="s">
        <v>5</v>
      </c>
      <c r="G4535" t="s">
        <v>24</v>
      </c>
      <c r="H4535">
        <v>305030</v>
      </c>
      <c r="I4535">
        <v>308515</v>
      </c>
      <c r="J4535" t="s">
        <v>41</v>
      </c>
      <c r="P4535">
        <v>24948205</v>
      </c>
      <c r="Q4535" t="s">
        <v>1111</v>
      </c>
      <c r="R4535">
        <v>3486</v>
      </c>
      <c r="T4535" t="s">
        <v>1112</v>
      </c>
    </row>
    <row r="4536" spans="1:20">
      <c r="A4536" t="s">
        <v>20</v>
      </c>
      <c r="B4536" t="s">
        <v>21</v>
      </c>
      <c r="C4536" t="s">
        <v>22</v>
      </c>
      <c r="D4536" t="s">
        <v>23</v>
      </c>
      <c r="E4536" t="s">
        <v>5</v>
      </c>
      <c r="G4536" t="s">
        <v>24</v>
      </c>
      <c r="H4536">
        <v>308949</v>
      </c>
      <c r="I4536">
        <v>309860</v>
      </c>
      <c r="J4536" t="s">
        <v>25</v>
      </c>
      <c r="O4536" t="s">
        <v>1114</v>
      </c>
      <c r="P4536">
        <v>24947622</v>
      </c>
      <c r="Q4536" t="s">
        <v>1115</v>
      </c>
      <c r="R4536">
        <v>912</v>
      </c>
      <c r="T4536" t="s">
        <v>1116</v>
      </c>
    </row>
    <row r="4537" spans="1:20">
      <c r="A4537" t="s">
        <v>20</v>
      </c>
      <c r="B4537" t="s">
        <v>21</v>
      </c>
      <c r="C4537" t="s">
        <v>22</v>
      </c>
      <c r="D4537" t="s">
        <v>23</v>
      </c>
      <c r="E4537" t="s">
        <v>5</v>
      </c>
      <c r="G4537" t="s">
        <v>24</v>
      </c>
      <c r="H4537">
        <v>309930</v>
      </c>
      <c r="I4537">
        <v>310529</v>
      </c>
      <c r="J4537" t="s">
        <v>41</v>
      </c>
      <c r="P4537">
        <v>24945574</v>
      </c>
      <c r="Q4537" t="s">
        <v>1119</v>
      </c>
      <c r="R4537">
        <v>600</v>
      </c>
      <c r="T4537" t="s">
        <v>1120</v>
      </c>
    </row>
    <row r="4538" spans="1:20">
      <c r="A4538" t="s">
        <v>20</v>
      </c>
      <c r="B4538" t="s">
        <v>21</v>
      </c>
      <c r="C4538" t="s">
        <v>22</v>
      </c>
      <c r="D4538" t="s">
        <v>23</v>
      </c>
      <c r="E4538" t="s">
        <v>5</v>
      </c>
      <c r="G4538" t="s">
        <v>24</v>
      </c>
      <c r="H4538">
        <v>310531</v>
      </c>
      <c r="I4538">
        <v>311940</v>
      </c>
      <c r="J4538" t="s">
        <v>41</v>
      </c>
      <c r="P4538">
        <v>24947290</v>
      </c>
      <c r="Q4538" t="s">
        <v>1122</v>
      </c>
      <c r="R4538">
        <v>1410</v>
      </c>
      <c r="T4538" t="s">
        <v>1123</v>
      </c>
    </row>
    <row r="4539" spans="1:20">
      <c r="A4539" t="s">
        <v>20</v>
      </c>
      <c r="B4539" t="s">
        <v>21</v>
      </c>
      <c r="C4539" t="s">
        <v>22</v>
      </c>
      <c r="D4539" t="s">
        <v>23</v>
      </c>
      <c r="E4539" t="s">
        <v>5</v>
      </c>
      <c r="G4539" t="s">
        <v>24</v>
      </c>
      <c r="H4539">
        <v>311942</v>
      </c>
      <c r="I4539">
        <v>314110</v>
      </c>
      <c r="J4539" t="s">
        <v>41</v>
      </c>
      <c r="P4539">
        <v>24947095</v>
      </c>
      <c r="Q4539" t="s">
        <v>1126</v>
      </c>
      <c r="R4539">
        <v>2169</v>
      </c>
      <c r="T4539" t="s">
        <v>1127</v>
      </c>
    </row>
    <row r="4540" spans="1:20">
      <c r="A4540" t="s">
        <v>20</v>
      </c>
      <c r="B4540" t="s">
        <v>21</v>
      </c>
      <c r="C4540" t="s">
        <v>22</v>
      </c>
      <c r="D4540" t="s">
        <v>23</v>
      </c>
      <c r="E4540" t="s">
        <v>5</v>
      </c>
      <c r="G4540" t="s">
        <v>24</v>
      </c>
      <c r="H4540">
        <v>314316</v>
      </c>
      <c r="I4540">
        <v>315737</v>
      </c>
      <c r="J4540" t="s">
        <v>41</v>
      </c>
      <c r="P4540">
        <v>24948473</v>
      </c>
      <c r="Q4540" t="s">
        <v>1130</v>
      </c>
      <c r="R4540">
        <v>1422</v>
      </c>
      <c r="T4540" t="s">
        <v>1131</v>
      </c>
    </row>
    <row r="4541" spans="1:20">
      <c r="A4541" t="s">
        <v>20</v>
      </c>
      <c r="B4541" t="s">
        <v>21</v>
      </c>
      <c r="C4541" t="s">
        <v>22</v>
      </c>
      <c r="D4541" t="s">
        <v>23</v>
      </c>
      <c r="E4541" t="s">
        <v>5</v>
      </c>
      <c r="G4541" t="s">
        <v>24</v>
      </c>
      <c r="H4541">
        <v>315955</v>
      </c>
      <c r="I4541">
        <v>316629</v>
      </c>
      <c r="J4541" t="s">
        <v>25</v>
      </c>
      <c r="P4541">
        <v>24949347</v>
      </c>
      <c r="Q4541" t="s">
        <v>1134</v>
      </c>
      <c r="R4541">
        <v>675</v>
      </c>
      <c r="T4541" t="s">
        <v>1135</v>
      </c>
    </row>
    <row r="4542" spans="1:20">
      <c r="A4542" t="s">
        <v>20</v>
      </c>
      <c r="B4542" t="s">
        <v>21</v>
      </c>
      <c r="C4542" t="s">
        <v>22</v>
      </c>
      <c r="D4542" t="s">
        <v>23</v>
      </c>
      <c r="E4542" t="s">
        <v>5</v>
      </c>
      <c r="G4542" t="s">
        <v>24</v>
      </c>
      <c r="H4542">
        <v>316649</v>
      </c>
      <c r="I4542">
        <v>318550</v>
      </c>
      <c r="J4542" t="s">
        <v>25</v>
      </c>
      <c r="P4542">
        <v>24949221</v>
      </c>
      <c r="Q4542" t="s">
        <v>1138</v>
      </c>
      <c r="R4542">
        <v>1902</v>
      </c>
      <c r="T4542" t="s">
        <v>1139</v>
      </c>
    </row>
    <row r="4543" spans="1:20">
      <c r="A4543" t="s">
        <v>20</v>
      </c>
      <c r="B4543" t="s">
        <v>21</v>
      </c>
      <c r="C4543" t="s">
        <v>22</v>
      </c>
      <c r="D4543" t="s">
        <v>23</v>
      </c>
      <c r="E4543" t="s">
        <v>5</v>
      </c>
      <c r="G4543" t="s">
        <v>24</v>
      </c>
      <c r="H4543">
        <v>318745</v>
      </c>
      <c r="I4543">
        <v>319344</v>
      </c>
      <c r="J4543" t="s">
        <v>41</v>
      </c>
      <c r="P4543">
        <v>32802441</v>
      </c>
      <c r="Q4543" t="s">
        <v>1141</v>
      </c>
      <c r="R4543">
        <v>600</v>
      </c>
    </row>
    <row r="4544" spans="1:20">
      <c r="A4544" t="s">
        <v>20</v>
      </c>
      <c r="B4544" t="s">
        <v>89</v>
      </c>
      <c r="C4544" t="s">
        <v>22</v>
      </c>
      <c r="D4544" t="s">
        <v>23</v>
      </c>
      <c r="E4544" t="s">
        <v>5</v>
      </c>
      <c r="G4544" t="s">
        <v>24</v>
      </c>
      <c r="H4544">
        <v>322909</v>
      </c>
      <c r="I4544">
        <v>323334</v>
      </c>
      <c r="J4544" t="s">
        <v>41</v>
      </c>
      <c r="P4544">
        <v>31478203</v>
      </c>
      <c r="Q4544" t="s">
        <v>1144</v>
      </c>
      <c r="R4544">
        <v>426</v>
      </c>
      <c r="T4544" t="s">
        <v>94</v>
      </c>
    </row>
    <row r="4545" spans="1:20">
      <c r="A4545" t="s">
        <v>28</v>
      </c>
      <c r="B4545" t="s">
        <v>92</v>
      </c>
      <c r="C4545" t="s">
        <v>22</v>
      </c>
      <c r="D4545" t="s">
        <v>23</v>
      </c>
      <c r="E4545" t="s">
        <v>5</v>
      </c>
      <c r="G4545" t="s">
        <v>24</v>
      </c>
      <c r="H4545">
        <v>322909</v>
      </c>
      <c r="I4545">
        <v>323334</v>
      </c>
      <c r="J4545" t="s">
        <v>41</v>
      </c>
      <c r="N4545" t="s">
        <v>49</v>
      </c>
      <c r="P4545">
        <v>31478203</v>
      </c>
      <c r="Q4545" t="s">
        <v>1144</v>
      </c>
      <c r="R4545">
        <v>426</v>
      </c>
      <c r="T4545" t="s">
        <v>94</v>
      </c>
    </row>
    <row r="4546" spans="1:20">
      <c r="A4546" t="s">
        <v>20</v>
      </c>
      <c r="B4546" t="s">
        <v>89</v>
      </c>
      <c r="C4546" t="s">
        <v>22</v>
      </c>
      <c r="D4546" t="s">
        <v>23</v>
      </c>
      <c r="E4546" t="s">
        <v>5</v>
      </c>
      <c r="G4546" t="s">
        <v>24</v>
      </c>
      <c r="H4546">
        <v>323542</v>
      </c>
      <c r="I4546">
        <v>323958</v>
      </c>
      <c r="J4546" t="s">
        <v>41</v>
      </c>
      <c r="P4546">
        <v>31478204</v>
      </c>
      <c r="Q4546" t="s">
        <v>1145</v>
      </c>
      <c r="R4546">
        <v>417</v>
      </c>
      <c r="T4546" t="s">
        <v>94</v>
      </c>
    </row>
    <row r="4547" spans="1:20">
      <c r="A4547" t="s">
        <v>28</v>
      </c>
      <c r="B4547" t="s">
        <v>92</v>
      </c>
      <c r="C4547" t="s">
        <v>22</v>
      </c>
      <c r="D4547" t="s">
        <v>23</v>
      </c>
      <c r="E4547" t="s">
        <v>5</v>
      </c>
      <c r="G4547" t="s">
        <v>24</v>
      </c>
      <c r="H4547">
        <v>323542</v>
      </c>
      <c r="I4547">
        <v>323958</v>
      </c>
      <c r="J4547" t="s">
        <v>41</v>
      </c>
      <c r="N4547" t="s">
        <v>1146</v>
      </c>
      <c r="P4547">
        <v>31478204</v>
      </c>
      <c r="Q4547" t="s">
        <v>1145</v>
      </c>
      <c r="R4547">
        <v>417</v>
      </c>
      <c r="T4547" t="s">
        <v>94</v>
      </c>
    </row>
    <row r="4548" spans="1:20">
      <c r="A4548" t="s">
        <v>20</v>
      </c>
      <c r="B4548" t="s">
        <v>89</v>
      </c>
      <c r="C4548" t="s">
        <v>22</v>
      </c>
      <c r="D4548" t="s">
        <v>23</v>
      </c>
      <c r="E4548" t="s">
        <v>5</v>
      </c>
      <c r="G4548" t="s">
        <v>24</v>
      </c>
      <c r="H4548">
        <v>324163</v>
      </c>
      <c r="I4548">
        <v>324606</v>
      </c>
      <c r="J4548" t="s">
        <v>41</v>
      </c>
      <c r="P4548">
        <v>31478205</v>
      </c>
      <c r="Q4548" t="s">
        <v>1147</v>
      </c>
      <c r="R4548">
        <v>444</v>
      </c>
      <c r="T4548" t="s">
        <v>94</v>
      </c>
    </row>
    <row r="4549" spans="1:20">
      <c r="A4549" t="s">
        <v>28</v>
      </c>
      <c r="B4549" t="s">
        <v>92</v>
      </c>
      <c r="C4549" t="s">
        <v>22</v>
      </c>
      <c r="D4549" t="s">
        <v>23</v>
      </c>
      <c r="E4549" t="s">
        <v>5</v>
      </c>
      <c r="G4549" t="s">
        <v>24</v>
      </c>
      <c r="H4549">
        <v>324163</v>
      </c>
      <c r="I4549">
        <v>324606</v>
      </c>
      <c r="J4549" t="s">
        <v>41</v>
      </c>
      <c r="N4549" t="s">
        <v>1148</v>
      </c>
      <c r="P4549">
        <v>31478205</v>
      </c>
      <c r="Q4549" t="s">
        <v>1147</v>
      </c>
      <c r="R4549">
        <v>444</v>
      </c>
      <c r="T4549" t="s">
        <v>94</v>
      </c>
    </row>
    <row r="4550" spans="1:20">
      <c r="A4550" t="s">
        <v>20</v>
      </c>
      <c r="B4550" t="s">
        <v>89</v>
      </c>
      <c r="C4550" t="s">
        <v>22</v>
      </c>
      <c r="D4550" t="s">
        <v>23</v>
      </c>
      <c r="E4550" t="s">
        <v>5</v>
      </c>
      <c r="G4550" t="s">
        <v>24</v>
      </c>
      <c r="H4550">
        <v>324817</v>
      </c>
      <c r="I4550">
        <v>325254</v>
      </c>
      <c r="J4550" t="s">
        <v>41</v>
      </c>
      <c r="P4550">
        <v>31478206</v>
      </c>
      <c r="Q4550" t="s">
        <v>1149</v>
      </c>
      <c r="R4550">
        <v>438</v>
      </c>
      <c r="T4550" t="s">
        <v>94</v>
      </c>
    </row>
    <row r="4551" spans="1:20">
      <c r="A4551" t="s">
        <v>28</v>
      </c>
      <c r="B4551" t="s">
        <v>92</v>
      </c>
      <c r="C4551" t="s">
        <v>22</v>
      </c>
      <c r="D4551" t="s">
        <v>23</v>
      </c>
      <c r="E4551" t="s">
        <v>5</v>
      </c>
      <c r="G4551" t="s">
        <v>24</v>
      </c>
      <c r="H4551">
        <v>324817</v>
      </c>
      <c r="I4551">
        <v>325254</v>
      </c>
      <c r="J4551" t="s">
        <v>41</v>
      </c>
      <c r="N4551" t="s">
        <v>49</v>
      </c>
      <c r="P4551">
        <v>31478206</v>
      </c>
      <c r="Q4551" t="s">
        <v>1149</v>
      </c>
      <c r="R4551">
        <v>438</v>
      </c>
      <c r="T4551" t="s">
        <v>94</v>
      </c>
    </row>
    <row r="4552" spans="1:20">
      <c r="A4552" t="s">
        <v>20</v>
      </c>
      <c r="B4552" t="s">
        <v>89</v>
      </c>
      <c r="C4552" t="s">
        <v>22</v>
      </c>
      <c r="D4552" t="s">
        <v>23</v>
      </c>
      <c r="E4552" t="s">
        <v>5</v>
      </c>
      <c r="G4552" t="s">
        <v>24</v>
      </c>
      <c r="H4552">
        <v>325465</v>
      </c>
      <c r="I4552">
        <v>325902</v>
      </c>
      <c r="J4552" t="s">
        <v>41</v>
      </c>
      <c r="P4552">
        <v>31478207</v>
      </c>
      <c r="Q4552" t="s">
        <v>1150</v>
      </c>
      <c r="R4552">
        <v>438</v>
      </c>
      <c r="T4552" t="s">
        <v>94</v>
      </c>
    </row>
    <row r="4553" spans="1:20">
      <c r="A4553" t="s">
        <v>28</v>
      </c>
      <c r="B4553" t="s">
        <v>92</v>
      </c>
      <c r="C4553" t="s">
        <v>22</v>
      </c>
      <c r="D4553" t="s">
        <v>23</v>
      </c>
      <c r="E4553" t="s">
        <v>5</v>
      </c>
      <c r="G4553" t="s">
        <v>24</v>
      </c>
      <c r="H4553">
        <v>325465</v>
      </c>
      <c r="I4553">
        <v>325902</v>
      </c>
      <c r="J4553" t="s">
        <v>41</v>
      </c>
      <c r="N4553" t="s">
        <v>49</v>
      </c>
      <c r="P4553">
        <v>31478207</v>
      </c>
      <c r="Q4553" t="s">
        <v>1150</v>
      </c>
      <c r="R4553">
        <v>438</v>
      </c>
      <c r="T4553" t="s">
        <v>94</v>
      </c>
    </row>
    <row r="4554" spans="1:20">
      <c r="A4554" t="s">
        <v>20</v>
      </c>
      <c r="B4554" t="s">
        <v>89</v>
      </c>
      <c r="C4554" t="s">
        <v>22</v>
      </c>
      <c r="D4554" t="s">
        <v>23</v>
      </c>
      <c r="E4554" t="s">
        <v>5</v>
      </c>
      <c r="G4554" t="s">
        <v>24</v>
      </c>
      <c r="H4554">
        <v>326437</v>
      </c>
      <c r="I4554">
        <v>326868</v>
      </c>
      <c r="J4554" t="s">
        <v>41</v>
      </c>
      <c r="P4554">
        <v>32802442</v>
      </c>
      <c r="Q4554" t="s">
        <v>1151</v>
      </c>
      <c r="R4554">
        <v>432</v>
      </c>
      <c r="T4554" t="s">
        <v>94</v>
      </c>
    </row>
    <row r="4555" spans="1:20">
      <c r="A4555" t="s">
        <v>28</v>
      </c>
      <c r="B4555" t="s">
        <v>92</v>
      </c>
      <c r="C4555" t="s">
        <v>22</v>
      </c>
      <c r="D4555" t="s">
        <v>23</v>
      </c>
      <c r="E4555" t="s">
        <v>5</v>
      </c>
      <c r="G4555" t="s">
        <v>24</v>
      </c>
      <c r="H4555">
        <v>326437</v>
      </c>
      <c r="I4555">
        <v>326868</v>
      </c>
      <c r="J4555" t="s">
        <v>41</v>
      </c>
      <c r="N4555" t="s">
        <v>49</v>
      </c>
      <c r="P4555">
        <v>32802442</v>
      </c>
      <c r="Q4555" t="s">
        <v>1151</v>
      </c>
      <c r="R4555">
        <v>432</v>
      </c>
      <c r="T4555" t="s">
        <v>94</v>
      </c>
    </row>
    <row r="4556" spans="1:20">
      <c r="A4556" t="s">
        <v>20</v>
      </c>
      <c r="B4556" t="s">
        <v>89</v>
      </c>
      <c r="C4556" t="s">
        <v>22</v>
      </c>
      <c r="D4556" t="s">
        <v>23</v>
      </c>
      <c r="E4556" t="s">
        <v>5</v>
      </c>
      <c r="G4556" t="s">
        <v>24</v>
      </c>
      <c r="H4556">
        <v>327109</v>
      </c>
      <c r="I4556">
        <v>327522</v>
      </c>
      <c r="J4556" t="s">
        <v>41</v>
      </c>
      <c r="P4556">
        <v>32802443</v>
      </c>
      <c r="Q4556" t="s">
        <v>1152</v>
      </c>
      <c r="R4556">
        <v>414</v>
      </c>
      <c r="T4556" t="s">
        <v>94</v>
      </c>
    </row>
    <row r="4557" spans="1:20">
      <c r="A4557" t="s">
        <v>28</v>
      </c>
      <c r="B4557" t="s">
        <v>92</v>
      </c>
      <c r="C4557" t="s">
        <v>22</v>
      </c>
      <c r="D4557" t="s">
        <v>23</v>
      </c>
      <c r="E4557" t="s">
        <v>5</v>
      </c>
      <c r="G4557" t="s">
        <v>24</v>
      </c>
      <c r="H4557">
        <v>327109</v>
      </c>
      <c r="I4557">
        <v>327522</v>
      </c>
      <c r="J4557" t="s">
        <v>41</v>
      </c>
      <c r="N4557" t="s">
        <v>49</v>
      </c>
      <c r="P4557">
        <v>32802443</v>
      </c>
      <c r="Q4557" t="s">
        <v>1152</v>
      </c>
      <c r="R4557">
        <v>414</v>
      </c>
      <c r="T4557" t="s">
        <v>94</v>
      </c>
    </row>
    <row r="4558" spans="1:20">
      <c r="A4558" t="s">
        <v>20</v>
      </c>
      <c r="B4558" t="s">
        <v>89</v>
      </c>
      <c r="C4558" t="s">
        <v>22</v>
      </c>
      <c r="D4558" t="s">
        <v>23</v>
      </c>
      <c r="E4558" t="s">
        <v>5</v>
      </c>
      <c r="G4558" t="s">
        <v>24</v>
      </c>
      <c r="H4558">
        <v>327733</v>
      </c>
      <c r="I4558">
        <v>328110</v>
      </c>
      <c r="J4558" t="s">
        <v>41</v>
      </c>
      <c r="P4558">
        <v>32802444</v>
      </c>
      <c r="Q4558" t="s">
        <v>1153</v>
      </c>
      <c r="R4558">
        <v>378</v>
      </c>
      <c r="T4558" t="s">
        <v>94</v>
      </c>
    </row>
    <row r="4559" spans="1:20">
      <c r="A4559" t="s">
        <v>28</v>
      </c>
      <c r="B4559" t="s">
        <v>92</v>
      </c>
      <c r="C4559" t="s">
        <v>22</v>
      </c>
      <c r="D4559" t="s">
        <v>23</v>
      </c>
      <c r="E4559" t="s">
        <v>5</v>
      </c>
      <c r="G4559" t="s">
        <v>24</v>
      </c>
      <c r="H4559">
        <v>327733</v>
      </c>
      <c r="I4559">
        <v>328110</v>
      </c>
      <c r="J4559" t="s">
        <v>41</v>
      </c>
      <c r="N4559" t="s">
        <v>49</v>
      </c>
      <c r="P4559">
        <v>32802444</v>
      </c>
      <c r="Q4559" t="s">
        <v>1153</v>
      </c>
      <c r="R4559">
        <v>378</v>
      </c>
      <c r="T4559" t="s">
        <v>94</v>
      </c>
    </row>
    <row r="4560" spans="1:20">
      <c r="A4560" t="s">
        <v>20</v>
      </c>
      <c r="B4560" t="s">
        <v>89</v>
      </c>
      <c r="C4560" t="s">
        <v>22</v>
      </c>
      <c r="D4560" t="s">
        <v>23</v>
      </c>
      <c r="E4560" t="s">
        <v>5</v>
      </c>
      <c r="G4560" t="s">
        <v>24</v>
      </c>
      <c r="H4560">
        <v>328360</v>
      </c>
      <c r="I4560">
        <v>328788</v>
      </c>
      <c r="J4560" t="s">
        <v>41</v>
      </c>
      <c r="P4560">
        <v>32802445</v>
      </c>
      <c r="Q4560" t="s">
        <v>1154</v>
      </c>
      <c r="R4560">
        <v>429</v>
      </c>
      <c r="T4560" t="s">
        <v>94</v>
      </c>
    </row>
    <row r="4561" spans="1:20">
      <c r="A4561" t="s">
        <v>28</v>
      </c>
      <c r="B4561" t="s">
        <v>92</v>
      </c>
      <c r="C4561" t="s">
        <v>22</v>
      </c>
      <c r="D4561" t="s">
        <v>23</v>
      </c>
      <c r="E4561" t="s">
        <v>5</v>
      </c>
      <c r="G4561" t="s">
        <v>24</v>
      </c>
      <c r="H4561">
        <v>328360</v>
      </c>
      <c r="I4561">
        <v>328788</v>
      </c>
      <c r="J4561" t="s">
        <v>41</v>
      </c>
      <c r="N4561" t="s">
        <v>49</v>
      </c>
      <c r="P4561">
        <v>32802445</v>
      </c>
      <c r="Q4561" t="s">
        <v>1154</v>
      </c>
      <c r="R4561">
        <v>429</v>
      </c>
      <c r="T4561" t="s">
        <v>94</v>
      </c>
    </row>
    <row r="4562" spans="1:20">
      <c r="A4562" t="s">
        <v>20</v>
      </c>
      <c r="B4562" t="s">
        <v>89</v>
      </c>
      <c r="C4562" t="s">
        <v>22</v>
      </c>
      <c r="D4562" t="s">
        <v>23</v>
      </c>
      <c r="E4562" t="s">
        <v>5</v>
      </c>
      <c r="G4562" t="s">
        <v>24</v>
      </c>
      <c r="H4562">
        <v>328984</v>
      </c>
      <c r="I4562">
        <v>329424</v>
      </c>
      <c r="J4562" t="s">
        <v>41</v>
      </c>
      <c r="P4562">
        <v>31478212</v>
      </c>
      <c r="Q4562" t="s">
        <v>1155</v>
      </c>
      <c r="R4562">
        <v>441</v>
      </c>
      <c r="T4562" t="s">
        <v>94</v>
      </c>
    </row>
    <row r="4563" spans="1:20">
      <c r="A4563" t="s">
        <v>28</v>
      </c>
      <c r="B4563" t="s">
        <v>92</v>
      </c>
      <c r="C4563" t="s">
        <v>22</v>
      </c>
      <c r="D4563" t="s">
        <v>23</v>
      </c>
      <c r="E4563" t="s">
        <v>5</v>
      </c>
      <c r="G4563" t="s">
        <v>24</v>
      </c>
      <c r="H4563">
        <v>328984</v>
      </c>
      <c r="I4563">
        <v>329424</v>
      </c>
      <c r="J4563" t="s">
        <v>41</v>
      </c>
      <c r="N4563" t="s">
        <v>49</v>
      </c>
      <c r="P4563">
        <v>31478212</v>
      </c>
      <c r="Q4563" t="s">
        <v>1155</v>
      </c>
      <c r="R4563">
        <v>441</v>
      </c>
      <c r="T4563" t="s">
        <v>94</v>
      </c>
    </row>
    <row r="4564" spans="1:20">
      <c r="A4564" t="s">
        <v>20</v>
      </c>
      <c r="B4564" t="s">
        <v>89</v>
      </c>
      <c r="C4564" t="s">
        <v>22</v>
      </c>
      <c r="D4564" t="s">
        <v>23</v>
      </c>
      <c r="E4564" t="s">
        <v>5</v>
      </c>
      <c r="G4564" t="s">
        <v>24</v>
      </c>
      <c r="H4564">
        <v>329635</v>
      </c>
      <c r="I4564">
        <v>330072</v>
      </c>
      <c r="J4564" t="s">
        <v>41</v>
      </c>
      <c r="P4564">
        <v>31478213</v>
      </c>
      <c r="Q4564" t="s">
        <v>1156</v>
      </c>
      <c r="R4564">
        <v>438</v>
      </c>
      <c r="T4564" t="s">
        <v>94</v>
      </c>
    </row>
    <row r="4565" spans="1:20">
      <c r="A4565" t="s">
        <v>28</v>
      </c>
      <c r="B4565" t="s">
        <v>92</v>
      </c>
      <c r="C4565" t="s">
        <v>22</v>
      </c>
      <c r="D4565" t="s">
        <v>23</v>
      </c>
      <c r="E4565" t="s">
        <v>5</v>
      </c>
      <c r="G4565" t="s">
        <v>24</v>
      </c>
      <c r="H4565">
        <v>329635</v>
      </c>
      <c r="I4565">
        <v>330072</v>
      </c>
      <c r="J4565" t="s">
        <v>41</v>
      </c>
      <c r="N4565" t="s">
        <v>1148</v>
      </c>
      <c r="P4565">
        <v>31478213</v>
      </c>
      <c r="Q4565" t="s">
        <v>1156</v>
      </c>
      <c r="R4565">
        <v>438</v>
      </c>
      <c r="T4565" t="s">
        <v>94</v>
      </c>
    </row>
    <row r="4566" spans="1:20">
      <c r="A4566" t="s">
        <v>20</v>
      </c>
      <c r="B4566" t="s">
        <v>89</v>
      </c>
      <c r="C4566" t="s">
        <v>22</v>
      </c>
      <c r="D4566" t="s">
        <v>23</v>
      </c>
      <c r="E4566" t="s">
        <v>5</v>
      </c>
      <c r="G4566" t="s">
        <v>24</v>
      </c>
      <c r="H4566">
        <v>330283</v>
      </c>
      <c r="I4566">
        <v>331137</v>
      </c>
      <c r="J4566" t="s">
        <v>41</v>
      </c>
      <c r="P4566">
        <v>31478214</v>
      </c>
      <c r="Q4566" t="s">
        <v>1157</v>
      </c>
      <c r="R4566">
        <v>855</v>
      </c>
      <c r="T4566" t="s">
        <v>94</v>
      </c>
    </row>
    <row r="4567" spans="1:20">
      <c r="A4567" t="s">
        <v>28</v>
      </c>
      <c r="B4567" t="s">
        <v>92</v>
      </c>
      <c r="C4567" t="s">
        <v>22</v>
      </c>
      <c r="D4567" t="s">
        <v>23</v>
      </c>
      <c r="E4567" t="s">
        <v>5</v>
      </c>
      <c r="G4567" t="s">
        <v>24</v>
      </c>
      <c r="H4567">
        <v>330283</v>
      </c>
      <c r="I4567">
        <v>331137</v>
      </c>
      <c r="J4567" t="s">
        <v>41</v>
      </c>
      <c r="N4567" t="s">
        <v>49</v>
      </c>
      <c r="P4567">
        <v>31478214</v>
      </c>
      <c r="Q4567" t="s">
        <v>1157</v>
      </c>
      <c r="R4567">
        <v>855</v>
      </c>
      <c r="T4567" t="s">
        <v>94</v>
      </c>
    </row>
    <row r="4568" spans="1:20">
      <c r="A4568" t="s">
        <v>20</v>
      </c>
      <c r="B4568" t="s">
        <v>21</v>
      </c>
      <c r="C4568" t="s">
        <v>22</v>
      </c>
      <c r="D4568" t="s">
        <v>23</v>
      </c>
      <c r="E4568" t="s">
        <v>5</v>
      </c>
      <c r="G4568" t="s">
        <v>24</v>
      </c>
      <c r="H4568">
        <v>331445</v>
      </c>
      <c r="I4568">
        <v>331747</v>
      </c>
      <c r="J4568" t="s">
        <v>25</v>
      </c>
      <c r="P4568">
        <v>24948990</v>
      </c>
      <c r="Q4568" t="s">
        <v>1158</v>
      </c>
      <c r="R4568">
        <v>303</v>
      </c>
      <c r="T4568" t="s">
        <v>1159</v>
      </c>
    </row>
    <row r="4569" spans="1:20">
      <c r="A4569" t="s">
        <v>20</v>
      </c>
      <c r="B4569" t="s">
        <v>21</v>
      </c>
      <c r="C4569" t="s">
        <v>22</v>
      </c>
      <c r="D4569" t="s">
        <v>23</v>
      </c>
      <c r="E4569" t="s">
        <v>5</v>
      </c>
      <c r="G4569" t="s">
        <v>24</v>
      </c>
      <c r="H4569">
        <v>331925</v>
      </c>
      <c r="I4569">
        <v>332110</v>
      </c>
      <c r="J4569" t="s">
        <v>25</v>
      </c>
      <c r="P4569">
        <v>24947054</v>
      </c>
      <c r="Q4569" t="s">
        <v>1161</v>
      </c>
      <c r="R4569">
        <v>186</v>
      </c>
      <c r="T4569" t="s">
        <v>1162</v>
      </c>
    </row>
    <row r="4570" spans="1:20">
      <c r="A4570" t="s">
        <v>20</v>
      </c>
      <c r="B4570" t="s">
        <v>21</v>
      </c>
      <c r="C4570" t="s">
        <v>22</v>
      </c>
      <c r="D4570" t="s">
        <v>23</v>
      </c>
      <c r="E4570" t="s">
        <v>5</v>
      </c>
      <c r="G4570" t="s">
        <v>24</v>
      </c>
      <c r="H4570">
        <v>332104</v>
      </c>
      <c r="I4570">
        <v>332601</v>
      </c>
      <c r="J4570" t="s">
        <v>25</v>
      </c>
      <c r="P4570">
        <v>25392787</v>
      </c>
      <c r="Q4570" t="s">
        <v>1164</v>
      </c>
      <c r="R4570">
        <v>498</v>
      </c>
      <c r="T4570" t="s">
        <v>1165</v>
      </c>
    </row>
    <row r="4571" spans="1:20">
      <c r="A4571" t="s">
        <v>20</v>
      </c>
      <c r="B4571" t="s">
        <v>21</v>
      </c>
      <c r="C4571" t="s">
        <v>22</v>
      </c>
      <c r="D4571" t="s">
        <v>23</v>
      </c>
      <c r="E4571" t="s">
        <v>5</v>
      </c>
      <c r="G4571" t="s">
        <v>24</v>
      </c>
      <c r="H4571">
        <v>332851</v>
      </c>
      <c r="I4571">
        <v>334725</v>
      </c>
      <c r="J4571" t="s">
        <v>25</v>
      </c>
      <c r="P4571">
        <v>24947346</v>
      </c>
      <c r="Q4571" t="s">
        <v>1167</v>
      </c>
      <c r="R4571">
        <v>1875</v>
      </c>
      <c r="T4571" t="s">
        <v>1168</v>
      </c>
    </row>
    <row r="4572" spans="1:20">
      <c r="A4572" t="s">
        <v>20</v>
      </c>
      <c r="B4572" t="s">
        <v>21</v>
      </c>
      <c r="C4572" t="s">
        <v>22</v>
      </c>
      <c r="D4572" t="s">
        <v>23</v>
      </c>
      <c r="E4572" t="s">
        <v>5</v>
      </c>
      <c r="G4572" t="s">
        <v>24</v>
      </c>
      <c r="H4572">
        <v>334785</v>
      </c>
      <c r="I4572">
        <v>335117</v>
      </c>
      <c r="J4572" t="s">
        <v>41</v>
      </c>
      <c r="P4572">
        <v>31478215</v>
      </c>
      <c r="Q4572" t="s">
        <v>1171</v>
      </c>
      <c r="R4572">
        <v>333</v>
      </c>
    </row>
    <row r="4573" spans="1:20">
      <c r="A4573" t="s">
        <v>20</v>
      </c>
      <c r="B4573" t="s">
        <v>21</v>
      </c>
      <c r="C4573" t="s">
        <v>22</v>
      </c>
      <c r="D4573" t="s">
        <v>23</v>
      </c>
      <c r="E4573" t="s">
        <v>5</v>
      </c>
      <c r="G4573" t="s">
        <v>24</v>
      </c>
      <c r="H4573">
        <v>335218</v>
      </c>
      <c r="I4573">
        <v>335502</v>
      </c>
      <c r="J4573" t="s">
        <v>25</v>
      </c>
      <c r="P4573">
        <v>24947303</v>
      </c>
      <c r="Q4573" t="s">
        <v>1173</v>
      </c>
      <c r="R4573">
        <v>285</v>
      </c>
      <c r="T4573" t="s">
        <v>1174</v>
      </c>
    </row>
    <row r="4574" spans="1:20">
      <c r="A4574" t="s">
        <v>20</v>
      </c>
      <c r="B4574" t="s">
        <v>21</v>
      </c>
      <c r="C4574" t="s">
        <v>22</v>
      </c>
      <c r="D4574" t="s">
        <v>23</v>
      </c>
      <c r="E4574" t="s">
        <v>5</v>
      </c>
      <c r="G4574" t="s">
        <v>24</v>
      </c>
      <c r="H4574">
        <v>335545</v>
      </c>
      <c r="I4574">
        <v>336096</v>
      </c>
      <c r="J4574" t="s">
        <v>41</v>
      </c>
      <c r="P4574">
        <v>24946221</v>
      </c>
      <c r="Q4574" t="s">
        <v>1176</v>
      </c>
      <c r="R4574">
        <v>552</v>
      </c>
    </row>
    <row r="4575" spans="1:20">
      <c r="A4575" t="s">
        <v>20</v>
      </c>
      <c r="B4575" t="s">
        <v>21</v>
      </c>
      <c r="C4575" t="s">
        <v>22</v>
      </c>
      <c r="D4575" t="s">
        <v>23</v>
      </c>
      <c r="E4575" t="s">
        <v>5</v>
      </c>
      <c r="G4575" t="s">
        <v>24</v>
      </c>
      <c r="H4575">
        <v>336174</v>
      </c>
      <c r="I4575">
        <v>337025</v>
      </c>
      <c r="J4575" t="s">
        <v>41</v>
      </c>
      <c r="P4575">
        <v>24946122</v>
      </c>
      <c r="Q4575" t="s">
        <v>1178</v>
      </c>
      <c r="R4575">
        <v>852</v>
      </c>
      <c r="T4575" t="s">
        <v>1179</v>
      </c>
    </row>
    <row r="4576" spans="1:20">
      <c r="A4576" t="s">
        <v>20</v>
      </c>
      <c r="B4576" t="s">
        <v>21</v>
      </c>
      <c r="C4576" t="s">
        <v>22</v>
      </c>
      <c r="D4576" t="s">
        <v>23</v>
      </c>
      <c r="E4576" t="s">
        <v>5</v>
      </c>
      <c r="G4576" t="s">
        <v>24</v>
      </c>
      <c r="H4576">
        <v>337088</v>
      </c>
      <c r="I4576">
        <v>337528</v>
      </c>
      <c r="J4576" t="s">
        <v>41</v>
      </c>
      <c r="P4576">
        <v>24947650</v>
      </c>
      <c r="Q4576" t="s">
        <v>1182</v>
      </c>
      <c r="R4576">
        <v>441</v>
      </c>
      <c r="T4576" t="s">
        <v>1183</v>
      </c>
    </row>
    <row r="4577" spans="1:20">
      <c r="A4577" t="s">
        <v>20</v>
      </c>
      <c r="B4577" t="s">
        <v>21</v>
      </c>
      <c r="C4577" t="s">
        <v>22</v>
      </c>
      <c r="D4577" t="s">
        <v>23</v>
      </c>
      <c r="E4577" t="s">
        <v>5</v>
      </c>
      <c r="G4577" t="s">
        <v>24</v>
      </c>
      <c r="H4577">
        <v>337527</v>
      </c>
      <c r="I4577">
        <v>338333</v>
      </c>
      <c r="J4577" t="s">
        <v>25</v>
      </c>
      <c r="O4577" t="s">
        <v>1186</v>
      </c>
      <c r="P4577">
        <v>24946480</v>
      </c>
      <c r="Q4577" t="s">
        <v>1187</v>
      </c>
      <c r="R4577">
        <v>807</v>
      </c>
      <c r="T4577" t="s">
        <v>1188</v>
      </c>
    </row>
    <row r="4578" spans="1:20">
      <c r="A4578" t="s">
        <v>20</v>
      </c>
      <c r="B4578" t="s">
        <v>21</v>
      </c>
      <c r="C4578" t="s">
        <v>22</v>
      </c>
      <c r="D4578" t="s">
        <v>23</v>
      </c>
      <c r="E4578" t="s">
        <v>5</v>
      </c>
      <c r="G4578" t="s">
        <v>24</v>
      </c>
      <c r="H4578">
        <v>338515</v>
      </c>
      <c r="I4578">
        <v>339756</v>
      </c>
      <c r="J4578" t="s">
        <v>25</v>
      </c>
      <c r="P4578">
        <v>24947675</v>
      </c>
      <c r="Q4578" t="s">
        <v>1191</v>
      </c>
      <c r="R4578">
        <v>1242</v>
      </c>
      <c r="T4578" t="s">
        <v>1192</v>
      </c>
    </row>
    <row r="4579" spans="1:20">
      <c r="A4579" t="s">
        <v>20</v>
      </c>
      <c r="B4579" t="s">
        <v>21</v>
      </c>
      <c r="C4579" t="s">
        <v>22</v>
      </c>
      <c r="D4579" t="s">
        <v>23</v>
      </c>
      <c r="E4579" t="s">
        <v>5</v>
      </c>
      <c r="G4579" t="s">
        <v>24</v>
      </c>
      <c r="H4579">
        <v>339821</v>
      </c>
      <c r="I4579">
        <v>340750</v>
      </c>
      <c r="J4579" t="s">
        <v>25</v>
      </c>
      <c r="P4579">
        <v>24945658</v>
      </c>
      <c r="Q4579" t="s">
        <v>1195</v>
      </c>
      <c r="R4579">
        <v>930</v>
      </c>
      <c r="T4579" t="s">
        <v>1196</v>
      </c>
    </row>
    <row r="4580" spans="1:20">
      <c r="A4580" t="s">
        <v>20</v>
      </c>
      <c r="B4580" t="s">
        <v>21</v>
      </c>
      <c r="C4580" t="s">
        <v>22</v>
      </c>
      <c r="D4580" t="s">
        <v>23</v>
      </c>
      <c r="E4580" t="s">
        <v>5</v>
      </c>
      <c r="G4580" t="s">
        <v>24</v>
      </c>
      <c r="H4580">
        <v>340789</v>
      </c>
      <c r="I4580">
        <v>342459</v>
      </c>
      <c r="J4580" t="s">
        <v>25</v>
      </c>
      <c r="O4580" t="s">
        <v>1199</v>
      </c>
      <c r="P4580">
        <v>24946592</v>
      </c>
      <c r="Q4580" t="s">
        <v>1200</v>
      </c>
      <c r="R4580">
        <v>1671</v>
      </c>
      <c r="T4580" t="s">
        <v>1201</v>
      </c>
    </row>
    <row r="4581" spans="1:20">
      <c r="A4581" t="s">
        <v>20</v>
      </c>
      <c r="B4581" t="s">
        <v>21</v>
      </c>
      <c r="C4581" t="s">
        <v>22</v>
      </c>
      <c r="D4581" t="s">
        <v>23</v>
      </c>
      <c r="E4581" t="s">
        <v>5</v>
      </c>
      <c r="G4581" t="s">
        <v>24</v>
      </c>
      <c r="H4581">
        <v>342505</v>
      </c>
      <c r="I4581">
        <v>342906</v>
      </c>
      <c r="J4581" t="s">
        <v>25</v>
      </c>
      <c r="P4581">
        <v>24945398</v>
      </c>
      <c r="Q4581" t="s">
        <v>1204</v>
      </c>
      <c r="R4581">
        <v>402</v>
      </c>
      <c r="T4581" t="s">
        <v>1205</v>
      </c>
    </row>
    <row r="4582" spans="1:20">
      <c r="A4582" t="s">
        <v>20</v>
      </c>
      <c r="B4582" t="s">
        <v>21</v>
      </c>
      <c r="C4582" t="s">
        <v>22</v>
      </c>
      <c r="D4582" t="s">
        <v>23</v>
      </c>
      <c r="E4582" t="s">
        <v>5</v>
      </c>
      <c r="G4582" t="s">
        <v>24</v>
      </c>
      <c r="H4582">
        <v>342951</v>
      </c>
      <c r="I4582">
        <v>344483</v>
      </c>
      <c r="J4582" t="s">
        <v>25</v>
      </c>
      <c r="O4582" t="s">
        <v>1207</v>
      </c>
      <c r="P4582">
        <v>24947044</v>
      </c>
      <c r="Q4582" t="s">
        <v>1208</v>
      </c>
      <c r="R4582">
        <v>1533</v>
      </c>
      <c r="T4582" t="s">
        <v>1209</v>
      </c>
    </row>
    <row r="4583" spans="1:20">
      <c r="A4583" t="s">
        <v>20</v>
      </c>
      <c r="B4583" t="s">
        <v>21</v>
      </c>
      <c r="C4583" t="s">
        <v>22</v>
      </c>
      <c r="D4583" t="s">
        <v>23</v>
      </c>
      <c r="E4583" t="s">
        <v>5</v>
      </c>
      <c r="G4583" t="s">
        <v>24</v>
      </c>
      <c r="H4583">
        <v>344593</v>
      </c>
      <c r="I4583">
        <v>345450</v>
      </c>
      <c r="J4583" t="s">
        <v>41</v>
      </c>
      <c r="P4583">
        <v>24946455</v>
      </c>
      <c r="Q4583" t="s">
        <v>1212</v>
      </c>
      <c r="R4583">
        <v>858</v>
      </c>
      <c r="T4583" t="s">
        <v>1213</v>
      </c>
    </row>
    <row r="4584" spans="1:20">
      <c r="A4584" t="s">
        <v>20</v>
      </c>
      <c r="B4584" t="s">
        <v>21</v>
      </c>
      <c r="C4584" t="s">
        <v>22</v>
      </c>
      <c r="D4584" t="s">
        <v>23</v>
      </c>
      <c r="E4584" t="s">
        <v>5</v>
      </c>
      <c r="G4584" t="s">
        <v>24</v>
      </c>
      <c r="H4584">
        <v>346244</v>
      </c>
      <c r="I4584">
        <v>346756</v>
      </c>
      <c r="J4584" t="s">
        <v>25</v>
      </c>
      <c r="P4584">
        <v>24947936</v>
      </c>
      <c r="Q4584" t="s">
        <v>1215</v>
      </c>
      <c r="R4584">
        <v>513</v>
      </c>
      <c r="T4584" t="s">
        <v>1216</v>
      </c>
    </row>
    <row r="4585" spans="1:20">
      <c r="A4585" t="s">
        <v>20</v>
      </c>
      <c r="B4585" t="s">
        <v>21</v>
      </c>
      <c r="C4585" t="s">
        <v>22</v>
      </c>
      <c r="D4585" t="s">
        <v>23</v>
      </c>
      <c r="E4585" t="s">
        <v>5</v>
      </c>
      <c r="G4585" t="s">
        <v>24</v>
      </c>
      <c r="H4585">
        <v>346841</v>
      </c>
      <c r="I4585">
        <v>347377</v>
      </c>
      <c r="J4585" t="s">
        <v>25</v>
      </c>
      <c r="P4585">
        <v>24948453</v>
      </c>
      <c r="Q4585" t="s">
        <v>1218</v>
      </c>
      <c r="R4585">
        <v>537</v>
      </c>
      <c r="T4585" t="s">
        <v>1219</v>
      </c>
    </row>
    <row r="4586" spans="1:20">
      <c r="A4586" t="s">
        <v>20</v>
      </c>
      <c r="B4586" t="s">
        <v>21</v>
      </c>
      <c r="C4586" t="s">
        <v>22</v>
      </c>
      <c r="D4586" t="s">
        <v>23</v>
      </c>
      <c r="E4586" t="s">
        <v>5</v>
      </c>
      <c r="G4586" t="s">
        <v>24</v>
      </c>
      <c r="H4586">
        <v>347573</v>
      </c>
      <c r="I4586">
        <v>348565</v>
      </c>
      <c r="J4586" t="s">
        <v>25</v>
      </c>
      <c r="P4586">
        <v>24948593</v>
      </c>
      <c r="Q4586" t="s">
        <v>1221</v>
      </c>
      <c r="R4586">
        <v>993</v>
      </c>
      <c r="T4586" t="s">
        <v>1222</v>
      </c>
    </row>
    <row r="4587" spans="1:20">
      <c r="A4587" t="s">
        <v>20</v>
      </c>
      <c r="B4587" t="s">
        <v>21</v>
      </c>
      <c r="C4587" t="s">
        <v>22</v>
      </c>
      <c r="D4587" t="s">
        <v>23</v>
      </c>
      <c r="E4587" t="s">
        <v>5</v>
      </c>
      <c r="G4587" t="s">
        <v>24</v>
      </c>
      <c r="H4587">
        <v>348650</v>
      </c>
      <c r="I4587">
        <v>349843</v>
      </c>
      <c r="J4587" t="s">
        <v>41</v>
      </c>
      <c r="P4587">
        <v>24945859</v>
      </c>
      <c r="Q4587" t="s">
        <v>1225</v>
      </c>
      <c r="R4587">
        <v>1194</v>
      </c>
      <c r="T4587" t="s">
        <v>1226</v>
      </c>
    </row>
    <row r="4588" spans="1:20">
      <c r="A4588" t="s">
        <v>20</v>
      </c>
      <c r="B4588" t="s">
        <v>21</v>
      </c>
      <c r="C4588" t="s">
        <v>22</v>
      </c>
      <c r="D4588" t="s">
        <v>23</v>
      </c>
      <c r="E4588" t="s">
        <v>5</v>
      </c>
      <c r="G4588" t="s">
        <v>24</v>
      </c>
      <c r="H4588">
        <v>349902</v>
      </c>
      <c r="I4588">
        <v>350189</v>
      </c>
      <c r="J4588" t="s">
        <v>41</v>
      </c>
      <c r="P4588">
        <v>24947156</v>
      </c>
      <c r="Q4588" t="s">
        <v>1229</v>
      </c>
      <c r="R4588">
        <v>288</v>
      </c>
      <c r="T4588" t="s">
        <v>1230</v>
      </c>
    </row>
    <row r="4589" spans="1:20">
      <c r="A4589" t="s">
        <v>20</v>
      </c>
      <c r="B4589" t="s">
        <v>21</v>
      </c>
      <c r="C4589" t="s">
        <v>22</v>
      </c>
      <c r="D4589" t="s">
        <v>23</v>
      </c>
      <c r="E4589" t="s">
        <v>5</v>
      </c>
      <c r="G4589" t="s">
        <v>24</v>
      </c>
      <c r="H4589">
        <v>350386</v>
      </c>
      <c r="I4589">
        <v>350823</v>
      </c>
      <c r="J4589" t="s">
        <v>25</v>
      </c>
      <c r="P4589">
        <v>24948633</v>
      </c>
      <c r="Q4589" t="s">
        <v>1233</v>
      </c>
      <c r="R4589">
        <v>438</v>
      </c>
      <c r="T4589" t="s">
        <v>1234</v>
      </c>
    </row>
    <row r="4590" spans="1:20">
      <c r="A4590" t="s">
        <v>20</v>
      </c>
      <c r="B4590" t="s">
        <v>21</v>
      </c>
      <c r="C4590" t="s">
        <v>22</v>
      </c>
      <c r="D4590" t="s">
        <v>23</v>
      </c>
      <c r="E4590" t="s">
        <v>5</v>
      </c>
      <c r="G4590" t="s">
        <v>24</v>
      </c>
      <c r="H4590">
        <v>350875</v>
      </c>
      <c r="I4590">
        <v>351804</v>
      </c>
      <c r="J4590" t="s">
        <v>25</v>
      </c>
      <c r="P4590">
        <v>24949423</v>
      </c>
      <c r="Q4590" t="s">
        <v>1236</v>
      </c>
      <c r="R4590">
        <v>930</v>
      </c>
      <c r="T4590" t="s">
        <v>1237</v>
      </c>
    </row>
    <row r="4591" spans="1:20">
      <c r="A4591" t="s">
        <v>20</v>
      </c>
      <c r="B4591" t="s">
        <v>21</v>
      </c>
      <c r="C4591" t="s">
        <v>22</v>
      </c>
      <c r="D4591" t="s">
        <v>23</v>
      </c>
      <c r="E4591" t="s">
        <v>5</v>
      </c>
      <c r="G4591" t="s">
        <v>24</v>
      </c>
      <c r="H4591">
        <v>351801</v>
      </c>
      <c r="I4591">
        <v>352445</v>
      </c>
      <c r="J4591" t="s">
        <v>25</v>
      </c>
      <c r="P4591">
        <v>24948229</v>
      </c>
      <c r="Q4591" t="s">
        <v>1239</v>
      </c>
      <c r="R4591">
        <v>645</v>
      </c>
      <c r="T4591" t="s">
        <v>1240</v>
      </c>
    </row>
    <row r="4592" spans="1:20">
      <c r="A4592" t="s">
        <v>20</v>
      </c>
      <c r="B4592" t="s">
        <v>21</v>
      </c>
      <c r="C4592" t="s">
        <v>22</v>
      </c>
      <c r="D4592" t="s">
        <v>23</v>
      </c>
      <c r="E4592" t="s">
        <v>5</v>
      </c>
      <c r="G4592" t="s">
        <v>24</v>
      </c>
      <c r="H4592">
        <v>352442</v>
      </c>
      <c r="I4592">
        <v>353332</v>
      </c>
      <c r="J4592" t="s">
        <v>25</v>
      </c>
      <c r="P4592">
        <v>24949407</v>
      </c>
      <c r="Q4592" t="s">
        <v>1243</v>
      </c>
      <c r="R4592">
        <v>891</v>
      </c>
      <c r="T4592" t="s">
        <v>1244</v>
      </c>
    </row>
    <row r="4593" spans="1:20">
      <c r="A4593" t="s">
        <v>20</v>
      </c>
      <c r="B4593" t="s">
        <v>21</v>
      </c>
      <c r="C4593" t="s">
        <v>22</v>
      </c>
      <c r="D4593" t="s">
        <v>23</v>
      </c>
      <c r="E4593" t="s">
        <v>5</v>
      </c>
      <c r="G4593" t="s">
        <v>24</v>
      </c>
      <c r="H4593">
        <v>353384</v>
      </c>
      <c r="I4593">
        <v>354229</v>
      </c>
      <c r="J4593" t="s">
        <v>41</v>
      </c>
      <c r="P4593">
        <v>25392788</v>
      </c>
      <c r="Q4593" t="s">
        <v>1247</v>
      </c>
      <c r="R4593">
        <v>846</v>
      </c>
      <c r="T4593" t="s">
        <v>1248</v>
      </c>
    </row>
    <row r="4594" spans="1:20">
      <c r="A4594" t="s">
        <v>20</v>
      </c>
      <c r="B4594" t="s">
        <v>21</v>
      </c>
      <c r="C4594" t="s">
        <v>22</v>
      </c>
      <c r="D4594" t="s">
        <v>23</v>
      </c>
      <c r="E4594" t="s">
        <v>5</v>
      </c>
      <c r="G4594" t="s">
        <v>24</v>
      </c>
      <c r="H4594">
        <v>354892</v>
      </c>
      <c r="I4594">
        <v>355458</v>
      </c>
      <c r="J4594" t="s">
        <v>41</v>
      </c>
      <c r="P4594">
        <v>24945678</v>
      </c>
      <c r="Q4594" t="s">
        <v>1250</v>
      </c>
      <c r="R4594">
        <v>567</v>
      </c>
      <c r="T4594" t="s">
        <v>1251</v>
      </c>
    </row>
    <row r="4595" spans="1:20">
      <c r="A4595" t="s">
        <v>20</v>
      </c>
      <c r="B4595" t="s">
        <v>21</v>
      </c>
      <c r="C4595" t="s">
        <v>22</v>
      </c>
      <c r="D4595" t="s">
        <v>23</v>
      </c>
      <c r="E4595" t="s">
        <v>5</v>
      </c>
      <c r="G4595" t="s">
        <v>24</v>
      </c>
      <c r="H4595">
        <v>355470</v>
      </c>
      <c r="I4595">
        <v>356987</v>
      </c>
      <c r="J4595" t="s">
        <v>41</v>
      </c>
      <c r="P4595">
        <v>25392789</v>
      </c>
      <c r="Q4595" t="s">
        <v>1253</v>
      </c>
      <c r="R4595">
        <v>1518</v>
      </c>
      <c r="T4595" t="s">
        <v>1254</v>
      </c>
    </row>
    <row r="4596" spans="1:20">
      <c r="A4596" t="s">
        <v>20</v>
      </c>
      <c r="B4596" t="s">
        <v>21</v>
      </c>
      <c r="C4596" t="s">
        <v>22</v>
      </c>
      <c r="D4596" t="s">
        <v>23</v>
      </c>
      <c r="E4596" t="s">
        <v>5</v>
      </c>
      <c r="G4596" t="s">
        <v>24</v>
      </c>
      <c r="H4596">
        <v>357171</v>
      </c>
      <c r="I4596">
        <v>357812</v>
      </c>
      <c r="J4596" t="s">
        <v>41</v>
      </c>
      <c r="P4596">
        <v>25392790</v>
      </c>
      <c r="Q4596" t="s">
        <v>1256</v>
      </c>
      <c r="R4596">
        <v>642</v>
      </c>
      <c r="T4596" t="s">
        <v>1257</v>
      </c>
    </row>
    <row r="4597" spans="1:20">
      <c r="A4597" t="s">
        <v>20</v>
      </c>
      <c r="B4597" t="s">
        <v>21</v>
      </c>
      <c r="C4597" t="s">
        <v>22</v>
      </c>
      <c r="D4597" t="s">
        <v>23</v>
      </c>
      <c r="E4597" t="s">
        <v>5</v>
      </c>
      <c r="G4597" t="s">
        <v>24</v>
      </c>
      <c r="H4597">
        <v>357760</v>
      </c>
      <c r="I4597">
        <v>358455</v>
      </c>
      <c r="J4597" t="s">
        <v>41</v>
      </c>
      <c r="P4597">
        <v>31478216</v>
      </c>
      <c r="Q4597" t="s">
        <v>1260</v>
      </c>
      <c r="R4597">
        <v>696</v>
      </c>
    </row>
    <row r="4598" spans="1:20">
      <c r="A4598" t="s">
        <v>20</v>
      </c>
      <c r="B4598" t="s">
        <v>21</v>
      </c>
      <c r="C4598" t="s">
        <v>22</v>
      </c>
      <c r="D4598" t="s">
        <v>23</v>
      </c>
      <c r="E4598" t="s">
        <v>5</v>
      </c>
      <c r="G4598" t="s">
        <v>24</v>
      </c>
      <c r="H4598">
        <v>359643</v>
      </c>
      <c r="I4598">
        <v>360221</v>
      </c>
      <c r="J4598" t="s">
        <v>41</v>
      </c>
      <c r="P4598">
        <v>24945242</v>
      </c>
      <c r="Q4598" t="s">
        <v>1262</v>
      </c>
      <c r="R4598">
        <v>579</v>
      </c>
      <c r="T4598" t="s">
        <v>1263</v>
      </c>
    </row>
    <row r="4599" spans="1:20">
      <c r="A4599" t="s">
        <v>20</v>
      </c>
      <c r="B4599" t="s">
        <v>21</v>
      </c>
      <c r="C4599" t="s">
        <v>22</v>
      </c>
      <c r="D4599" t="s">
        <v>23</v>
      </c>
      <c r="E4599" t="s">
        <v>5</v>
      </c>
      <c r="G4599" t="s">
        <v>24</v>
      </c>
      <c r="H4599">
        <v>360218</v>
      </c>
      <c r="I4599">
        <v>361309</v>
      </c>
      <c r="J4599" t="s">
        <v>41</v>
      </c>
      <c r="P4599">
        <v>24946871</v>
      </c>
      <c r="Q4599" t="s">
        <v>1266</v>
      </c>
      <c r="R4599">
        <v>1092</v>
      </c>
      <c r="T4599" t="s">
        <v>1267</v>
      </c>
    </row>
    <row r="4600" spans="1:20">
      <c r="A4600" t="s">
        <v>20</v>
      </c>
      <c r="B4600" t="s">
        <v>21</v>
      </c>
      <c r="C4600" t="s">
        <v>22</v>
      </c>
      <c r="D4600" t="s">
        <v>23</v>
      </c>
      <c r="E4600" t="s">
        <v>5</v>
      </c>
      <c r="G4600" t="s">
        <v>24</v>
      </c>
      <c r="H4600">
        <v>361306</v>
      </c>
      <c r="I4600">
        <v>361656</v>
      </c>
      <c r="J4600" t="s">
        <v>41</v>
      </c>
      <c r="P4600">
        <v>24949337</v>
      </c>
      <c r="Q4600" t="s">
        <v>1270</v>
      </c>
      <c r="R4600">
        <v>351</v>
      </c>
      <c r="T4600" t="s">
        <v>1271</v>
      </c>
    </row>
    <row r="4601" spans="1:20">
      <c r="A4601" t="s">
        <v>20</v>
      </c>
      <c r="B4601" t="s">
        <v>21</v>
      </c>
      <c r="C4601" t="s">
        <v>22</v>
      </c>
      <c r="D4601" t="s">
        <v>23</v>
      </c>
      <c r="E4601" t="s">
        <v>5</v>
      </c>
      <c r="G4601" t="s">
        <v>24</v>
      </c>
      <c r="H4601">
        <v>361716</v>
      </c>
      <c r="I4601">
        <v>362342</v>
      </c>
      <c r="J4601" t="s">
        <v>41</v>
      </c>
      <c r="P4601">
        <v>24949036</v>
      </c>
      <c r="Q4601" t="s">
        <v>1273</v>
      </c>
      <c r="R4601">
        <v>627</v>
      </c>
      <c r="T4601" t="s">
        <v>1274</v>
      </c>
    </row>
    <row r="4602" spans="1:20">
      <c r="A4602" t="s">
        <v>20</v>
      </c>
      <c r="B4602" t="s">
        <v>21</v>
      </c>
      <c r="C4602" t="s">
        <v>22</v>
      </c>
      <c r="D4602" t="s">
        <v>23</v>
      </c>
      <c r="E4602" t="s">
        <v>5</v>
      </c>
      <c r="G4602" t="s">
        <v>24</v>
      </c>
      <c r="H4602">
        <v>362353</v>
      </c>
      <c r="I4602">
        <v>363399</v>
      </c>
      <c r="J4602" t="s">
        <v>41</v>
      </c>
      <c r="P4602">
        <v>24948342</v>
      </c>
      <c r="Q4602" t="s">
        <v>1277</v>
      </c>
      <c r="R4602">
        <v>1047</v>
      </c>
      <c r="T4602" t="s">
        <v>1278</v>
      </c>
    </row>
    <row r="4603" spans="1:20">
      <c r="A4603" t="s">
        <v>20</v>
      </c>
      <c r="B4603" t="s">
        <v>21</v>
      </c>
      <c r="C4603" t="s">
        <v>22</v>
      </c>
      <c r="D4603" t="s">
        <v>23</v>
      </c>
      <c r="E4603" t="s">
        <v>5</v>
      </c>
      <c r="G4603" t="s">
        <v>24</v>
      </c>
      <c r="H4603">
        <v>363383</v>
      </c>
      <c r="I4603">
        <v>364687</v>
      </c>
      <c r="J4603" t="s">
        <v>41</v>
      </c>
      <c r="P4603">
        <v>24948743</v>
      </c>
      <c r="Q4603" t="s">
        <v>1280</v>
      </c>
      <c r="R4603">
        <v>1305</v>
      </c>
      <c r="T4603" t="s">
        <v>1281</v>
      </c>
    </row>
    <row r="4604" spans="1:20">
      <c r="A4604" t="s">
        <v>20</v>
      </c>
      <c r="B4604" t="s">
        <v>21</v>
      </c>
      <c r="C4604" t="s">
        <v>22</v>
      </c>
      <c r="D4604" t="s">
        <v>23</v>
      </c>
      <c r="E4604" t="s">
        <v>5</v>
      </c>
      <c r="G4604" t="s">
        <v>24</v>
      </c>
      <c r="H4604">
        <v>364834</v>
      </c>
      <c r="I4604">
        <v>365508</v>
      </c>
      <c r="J4604" t="s">
        <v>25</v>
      </c>
      <c r="P4604">
        <v>25392792</v>
      </c>
      <c r="Q4604" t="s">
        <v>1284</v>
      </c>
      <c r="R4604">
        <v>675</v>
      </c>
    </row>
    <row r="4605" spans="1:20">
      <c r="A4605" t="s">
        <v>20</v>
      </c>
      <c r="B4605" t="s">
        <v>21</v>
      </c>
      <c r="C4605" t="s">
        <v>22</v>
      </c>
      <c r="D4605" t="s">
        <v>23</v>
      </c>
      <c r="E4605" t="s">
        <v>5</v>
      </c>
      <c r="G4605" t="s">
        <v>24</v>
      </c>
      <c r="H4605">
        <v>366869</v>
      </c>
      <c r="I4605">
        <v>367243</v>
      </c>
      <c r="J4605" t="s">
        <v>41</v>
      </c>
      <c r="P4605">
        <v>24945987</v>
      </c>
      <c r="Q4605" t="s">
        <v>1286</v>
      </c>
      <c r="R4605">
        <v>375</v>
      </c>
      <c r="T4605" t="s">
        <v>1287</v>
      </c>
    </row>
    <row r="4606" spans="1:20">
      <c r="A4606" t="s">
        <v>20</v>
      </c>
      <c r="B4606" t="s">
        <v>21</v>
      </c>
      <c r="C4606" t="s">
        <v>22</v>
      </c>
      <c r="D4606" t="s">
        <v>23</v>
      </c>
      <c r="E4606" t="s">
        <v>5</v>
      </c>
      <c r="G4606" t="s">
        <v>24</v>
      </c>
      <c r="H4606">
        <v>367368</v>
      </c>
      <c r="I4606">
        <v>368792</v>
      </c>
      <c r="J4606" t="s">
        <v>41</v>
      </c>
      <c r="P4606">
        <v>24949346</v>
      </c>
      <c r="Q4606" t="s">
        <v>1289</v>
      </c>
      <c r="R4606">
        <v>1425</v>
      </c>
      <c r="T4606" t="s">
        <v>1290</v>
      </c>
    </row>
    <row r="4607" spans="1:20">
      <c r="A4607" t="s">
        <v>20</v>
      </c>
      <c r="B4607" t="s">
        <v>21</v>
      </c>
      <c r="C4607" t="s">
        <v>22</v>
      </c>
      <c r="D4607" t="s">
        <v>23</v>
      </c>
      <c r="E4607" t="s">
        <v>5</v>
      </c>
      <c r="G4607" t="s">
        <v>24</v>
      </c>
      <c r="H4607">
        <v>368862</v>
      </c>
      <c r="I4607">
        <v>369566</v>
      </c>
      <c r="J4607" t="s">
        <v>41</v>
      </c>
      <c r="P4607">
        <v>24948293</v>
      </c>
      <c r="Q4607" t="s">
        <v>1293</v>
      </c>
      <c r="R4607">
        <v>705</v>
      </c>
      <c r="T4607" t="s">
        <v>1294</v>
      </c>
    </row>
    <row r="4608" spans="1:20">
      <c r="A4608" t="s">
        <v>20</v>
      </c>
      <c r="B4608" t="s">
        <v>21</v>
      </c>
      <c r="C4608" t="s">
        <v>22</v>
      </c>
      <c r="D4608" t="s">
        <v>23</v>
      </c>
      <c r="E4608" t="s">
        <v>5</v>
      </c>
      <c r="G4608" t="s">
        <v>24</v>
      </c>
      <c r="H4608">
        <v>369635</v>
      </c>
      <c r="I4608">
        <v>369850</v>
      </c>
      <c r="J4608" t="s">
        <v>41</v>
      </c>
      <c r="P4608">
        <v>24945827</v>
      </c>
      <c r="Q4608" t="s">
        <v>1297</v>
      </c>
      <c r="R4608">
        <v>216</v>
      </c>
    </row>
    <row r="4609" spans="1:20">
      <c r="A4609" t="s">
        <v>20</v>
      </c>
      <c r="B4609" t="s">
        <v>21</v>
      </c>
      <c r="C4609" t="s">
        <v>22</v>
      </c>
      <c r="D4609" t="s">
        <v>23</v>
      </c>
      <c r="E4609" t="s">
        <v>5</v>
      </c>
      <c r="G4609" t="s">
        <v>24</v>
      </c>
      <c r="H4609">
        <v>369860</v>
      </c>
      <c r="I4609">
        <v>370057</v>
      </c>
      <c r="J4609" t="s">
        <v>41</v>
      </c>
      <c r="P4609">
        <v>24947740</v>
      </c>
      <c r="Q4609" t="s">
        <v>1299</v>
      </c>
      <c r="R4609">
        <v>198</v>
      </c>
      <c r="T4609" t="s">
        <v>1300</v>
      </c>
    </row>
    <row r="4610" spans="1:20">
      <c r="A4610" t="s">
        <v>20</v>
      </c>
      <c r="B4610" t="s">
        <v>21</v>
      </c>
      <c r="C4610" t="s">
        <v>22</v>
      </c>
      <c r="D4610" t="s">
        <v>23</v>
      </c>
      <c r="E4610" t="s">
        <v>5</v>
      </c>
      <c r="G4610" t="s">
        <v>24</v>
      </c>
      <c r="H4610">
        <v>370054</v>
      </c>
      <c r="I4610">
        <v>370617</v>
      </c>
      <c r="J4610" t="s">
        <v>41</v>
      </c>
      <c r="P4610">
        <v>24947937</v>
      </c>
      <c r="Q4610" t="s">
        <v>1302</v>
      </c>
      <c r="R4610">
        <v>564</v>
      </c>
    </row>
    <row r="4611" spans="1:20">
      <c r="A4611" t="s">
        <v>20</v>
      </c>
      <c r="B4611" t="s">
        <v>21</v>
      </c>
      <c r="C4611" t="s">
        <v>22</v>
      </c>
      <c r="D4611" t="s">
        <v>23</v>
      </c>
      <c r="E4611" t="s">
        <v>5</v>
      </c>
      <c r="G4611" t="s">
        <v>24</v>
      </c>
      <c r="H4611">
        <v>370614</v>
      </c>
      <c r="I4611">
        <v>370835</v>
      </c>
      <c r="J4611" t="s">
        <v>41</v>
      </c>
      <c r="P4611">
        <v>24949505</v>
      </c>
      <c r="Q4611" t="s">
        <v>1304</v>
      </c>
      <c r="R4611">
        <v>222</v>
      </c>
      <c r="T4611" t="s">
        <v>1305</v>
      </c>
    </row>
    <row r="4612" spans="1:20">
      <c r="A4612" t="s">
        <v>20</v>
      </c>
      <c r="B4612" t="s">
        <v>21</v>
      </c>
      <c r="C4612" t="s">
        <v>22</v>
      </c>
      <c r="D4612" t="s">
        <v>23</v>
      </c>
      <c r="E4612" t="s">
        <v>5</v>
      </c>
      <c r="G4612" t="s">
        <v>24</v>
      </c>
      <c r="H4612">
        <v>370838</v>
      </c>
      <c r="I4612">
        <v>371242</v>
      </c>
      <c r="J4612" t="s">
        <v>41</v>
      </c>
      <c r="P4612">
        <v>24947212</v>
      </c>
      <c r="Q4612" t="s">
        <v>1307</v>
      </c>
      <c r="R4612">
        <v>405</v>
      </c>
      <c r="T4612" t="s">
        <v>1308</v>
      </c>
    </row>
    <row r="4613" spans="1:20">
      <c r="A4613" t="s">
        <v>20</v>
      </c>
      <c r="B4613" t="s">
        <v>21</v>
      </c>
      <c r="C4613" t="s">
        <v>22</v>
      </c>
      <c r="D4613" t="s">
        <v>23</v>
      </c>
      <c r="E4613" t="s">
        <v>5</v>
      </c>
      <c r="G4613" t="s">
        <v>24</v>
      </c>
      <c r="H4613">
        <v>371323</v>
      </c>
      <c r="I4613">
        <v>371742</v>
      </c>
      <c r="J4613" t="s">
        <v>41</v>
      </c>
      <c r="P4613">
        <v>24945511</v>
      </c>
      <c r="Q4613" t="s">
        <v>1310</v>
      </c>
      <c r="R4613">
        <v>420</v>
      </c>
      <c r="T4613" t="s">
        <v>1311</v>
      </c>
    </row>
    <row r="4614" spans="1:20">
      <c r="A4614" t="s">
        <v>20</v>
      </c>
      <c r="B4614" t="s">
        <v>21</v>
      </c>
      <c r="C4614" t="s">
        <v>22</v>
      </c>
      <c r="D4614" t="s">
        <v>23</v>
      </c>
      <c r="E4614" t="s">
        <v>5</v>
      </c>
      <c r="G4614" t="s">
        <v>24</v>
      </c>
      <c r="H4614">
        <v>372068</v>
      </c>
      <c r="I4614">
        <v>372826</v>
      </c>
      <c r="J4614" t="s">
        <v>25</v>
      </c>
      <c r="P4614">
        <v>24945345</v>
      </c>
      <c r="Q4614" t="s">
        <v>1313</v>
      </c>
      <c r="R4614">
        <v>759</v>
      </c>
      <c r="T4614" t="s">
        <v>1314</v>
      </c>
    </row>
    <row r="4615" spans="1:20">
      <c r="A4615" t="s">
        <v>20</v>
      </c>
      <c r="B4615" t="s">
        <v>21</v>
      </c>
      <c r="C4615" t="s">
        <v>22</v>
      </c>
      <c r="D4615" t="s">
        <v>23</v>
      </c>
      <c r="E4615" t="s">
        <v>5</v>
      </c>
      <c r="G4615" t="s">
        <v>24</v>
      </c>
      <c r="H4615">
        <v>372956</v>
      </c>
      <c r="I4615">
        <v>373540</v>
      </c>
      <c r="J4615" t="s">
        <v>25</v>
      </c>
      <c r="P4615">
        <v>24945981</v>
      </c>
      <c r="Q4615" t="s">
        <v>1317</v>
      </c>
      <c r="R4615">
        <v>585</v>
      </c>
      <c r="T4615" t="s">
        <v>1318</v>
      </c>
    </row>
    <row r="4616" spans="1:20">
      <c r="A4616" t="s">
        <v>20</v>
      </c>
      <c r="B4616" t="s">
        <v>21</v>
      </c>
      <c r="C4616" t="s">
        <v>22</v>
      </c>
      <c r="D4616" t="s">
        <v>23</v>
      </c>
      <c r="E4616" t="s">
        <v>5</v>
      </c>
      <c r="G4616" t="s">
        <v>24</v>
      </c>
      <c r="H4616">
        <v>373611</v>
      </c>
      <c r="I4616">
        <v>374549</v>
      </c>
      <c r="J4616" t="s">
        <v>41</v>
      </c>
      <c r="P4616">
        <v>24947369</v>
      </c>
      <c r="Q4616" t="s">
        <v>1321</v>
      </c>
      <c r="R4616">
        <v>939</v>
      </c>
      <c r="T4616" t="s">
        <v>1322</v>
      </c>
    </row>
    <row r="4617" spans="1:20">
      <c r="A4617" t="s">
        <v>20</v>
      </c>
      <c r="B4617" t="s">
        <v>21</v>
      </c>
      <c r="C4617" t="s">
        <v>22</v>
      </c>
      <c r="D4617" t="s">
        <v>23</v>
      </c>
      <c r="E4617" t="s">
        <v>5</v>
      </c>
      <c r="G4617" t="s">
        <v>24</v>
      </c>
      <c r="H4617">
        <v>374637</v>
      </c>
      <c r="I4617">
        <v>375512</v>
      </c>
      <c r="J4617" t="s">
        <v>41</v>
      </c>
      <c r="P4617">
        <v>24945430</v>
      </c>
      <c r="Q4617" t="s">
        <v>1324</v>
      </c>
      <c r="R4617">
        <v>876</v>
      </c>
      <c r="T4617" t="s">
        <v>1325</v>
      </c>
    </row>
    <row r="4618" spans="1:20">
      <c r="A4618" t="s">
        <v>20</v>
      </c>
      <c r="B4618" t="s">
        <v>21</v>
      </c>
      <c r="C4618" t="s">
        <v>22</v>
      </c>
      <c r="D4618" t="s">
        <v>23</v>
      </c>
      <c r="E4618" t="s">
        <v>5</v>
      </c>
      <c r="G4618" t="s">
        <v>24</v>
      </c>
      <c r="H4618">
        <v>375745</v>
      </c>
      <c r="I4618">
        <v>377091</v>
      </c>
      <c r="J4618" t="s">
        <v>25</v>
      </c>
      <c r="P4618">
        <v>24946750</v>
      </c>
      <c r="Q4618" t="s">
        <v>1328</v>
      </c>
      <c r="R4618">
        <v>1347</v>
      </c>
      <c r="T4618" t="s">
        <v>1329</v>
      </c>
    </row>
    <row r="4619" spans="1:20">
      <c r="A4619" t="s">
        <v>20</v>
      </c>
      <c r="B4619" t="s">
        <v>21</v>
      </c>
      <c r="C4619" t="s">
        <v>22</v>
      </c>
      <c r="D4619" t="s">
        <v>23</v>
      </c>
      <c r="E4619" t="s">
        <v>5</v>
      </c>
      <c r="G4619" t="s">
        <v>24</v>
      </c>
      <c r="H4619">
        <v>377200</v>
      </c>
      <c r="I4619">
        <v>378213</v>
      </c>
      <c r="J4619" t="s">
        <v>25</v>
      </c>
      <c r="P4619">
        <v>24947510</v>
      </c>
      <c r="Q4619" t="s">
        <v>1332</v>
      </c>
      <c r="R4619">
        <v>1014</v>
      </c>
      <c r="T4619" t="s">
        <v>1333</v>
      </c>
    </row>
    <row r="4620" spans="1:20">
      <c r="A4620" t="s">
        <v>20</v>
      </c>
      <c r="B4620" t="s">
        <v>21</v>
      </c>
      <c r="C4620" t="s">
        <v>22</v>
      </c>
      <c r="D4620" t="s">
        <v>23</v>
      </c>
      <c r="E4620" t="s">
        <v>5</v>
      </c>
      <c r="G4620" t="s">
        <v>24</v>
      </c>
      <c r="H4620">
        <v>378564</v>
      </c>
      <c r="I4620">
        <v>379778</v>
      </c>
      <c r="J4620" t="s">
        <v>25</v>
      </c>
      <c r="P4620">
        <v>24946736</v>
      </c>
      <c r="Q4620" t="s">
        <v>1335</v>
      </c>
      <c r="R4620">
        <v>1215</v>
      </c>
      <c r="T4620" t="s">
        <v>1336</v>
      </c>
    </row>
    <row r="4621" spans="1:20">
      <c r="A4621" t="s">
        <v>20</v>
      </c>
      <c r="B4621" t="s">
        <v>21</v>
      </c>
      <c r="C4621" t="s">
        <v>22</v>
      </c>
      <c r="D4621" t="s">
        <v>23</v>
      </c>
      <c r="E4621" t="s">
        <v>5</v>
      </c>
      <c r="G4621" t="s">
        <v>24</v>
      </c>
      <c r="H4621">
        <v>379898</v>
      </c>
      <c r="I4621">
        <v>381028</v>
      </c>
      <c r="J4621" t="s">
        <v>25</v>
      </c>
      <c r="P4621">
        <v>24948544</v>
      </c>
      <c r="Q4621" t="s">
        <v>1339</v>
      </c>
      <c r="R4621">
        <v>1131</v>
      </c>
      <c r="T4621" t="s">
        <v>1340</v>
      </c>
    </row>
    <row r="4622" spans="1:20">
      <c r="A4622" t="s">
        <v>20</v>
      </c>
      <c r="B4622" t="s">
        <v>21</v>
      </c>
      <c r="C4622" t="s">
        <v>22</v>
      </c>
      <c r="D4622" t="s">
        <v>23</v>
      </c>
      <c r="E4622" t="s">
        <v>5</v>
      </c>
      <c r="G4622" t="s">
        <v>24</v>
      </c>
      <c r="H4622">
        <v>381095</v>
      </c>
      <c r="I4622">
        <v>381286</v>
      </c>
      <c r="J4622" t="s">
        <v>25</v>
      </c>
      <c r="P4622">
        <v>24946305</v>
      </c>
      <c r="Q4622" t="s">
        <v>1342</v>
      </c>
      <c r="R4622">
        <v>192</v>
      </c>
      <c r="T4622" t="s">
        <v>1343</v>
      </c>
    </row>
    <row r="4623" spans="1:20">
      <c r="A4623" t="s">
        <v>20</v>
      </c>
      <c r="B4623" t="s">
        <v>21</v>
      </c>
      <c r="C4623" t="s">
        <v>22</v>
      </c>
      <c r="D4623" t="s">
        <v>23</v>
      </c>
      <c r="E4623" t="s">
        <v>5</v>
      </c>
      <c r="G4623" t="s">
        <v>24</v>
      </c>
      <c r="H4623">
        <v>381320</v>
      </c>
      <c r="I4623">
        <v>382555</v>
      </c>
      <c r="J4623" t="s">
        <v>41</v>
      </c>
      <c r="P4623">
        <v>24946357</v>
      </c>
      <c r="Q4623" t="s">
        <v>1345</v>
      </c>
      <c r="R4623">
        <v>1236</v>
      </c>
      <c r="T4623" t="s">
        <v>1346</v>
      </c>
    </row>
    <row r="4624" spans="1:20">
      <c r="A4624" t="s">
        <v>20</v>
      </c>
      <c r="B4624" t="s">
        <v>21</v>
      </c>
      <c r="C4624" t="s">
        <v>22</v>
      </c>
      <c r="D4624" t="s">
        <v>23</v>
      </c>
      <c r="E4624" t="s">
        <v>5</v>
      </c>
      <c r="G4624" t="s">
        <v>24</v>
      </c>
      <c r="H4624">
        <v>382673</v>
      </c>
      <c r="I4624">
        <v>383464</v>
      </c>
      <c r="J4624" t="s">
        <v>41</v>
      </c>
      <c r="P4624">
        <v>24947980</v>
      </c>
      <c r="Q4624" t="s">
        <v>1349</v>
      </c>
      <c r="R4624">
        <v>792</v>
      </c>
      <c r="T4624" t="s">
        <v>1350</v>
      </c>
    </row>
    <row r="4625" spans="1:20">
      <c r="A4625" t="s">
        <v>20</v>
      </c>
      <c r="B4625" t="s">
        <v>21</v>
      </c>
      <c r="C4625" t="s">
        <v>22</v>
      </c>
      <c r="D4625" t="s">
        <v>23</v>
      </c>
      <c r="E4625" t="s">
        <v>5</v>
      </c>
      <c r="G4625" t="s">
        <v>24</v>
      </c>
      <c r="H4625">
        <v>383559</v>
      </c>
      <c r="I4625">
        <v>384284</v>
      </c>
      <c r="J4625" t="s">
        <v>25</v>
      </c>
      <c r="P4625">
        <v>24947517</v>
      </c>
      <c r="Q4625" t="s">
        <v>1353</v>
      </c>
      <c r="R4625">
        <v>726</v>
      </c>
      <c r="T4625" t="s">
        <v>1354</v>
      </c>
    </row>
    <row r="4626" spans="1:20">
      <c r="A4626" t="s">
        <v>20</v>
      </c>
      <c r="B4626" t="s">
        <v>21</v>
      </c>
      <c r="C4626" t="s">
        <v>22</v>
      </c>
      <c r="D4626" t="s">
        <v>23</v>
      </c>
      <c r="E4626" t="s">
        <v>5</v>
      </c>
      <c r="G4626" t="s">
        <v>24</v>
      </c>
      <c r="H4626">
        <v>384450</v>
      </c>
      <c r="I4626">
        <v>385664</v>
      </c>
      <c r="J4626" t="s">
        <v>41</v>
      </c>
      <c r="P4626">
        <v>24946761</v>
      </c>
      <c r="Q4626" t="s">
        <v>1357</v>
      </c>
      <c r="R4626">
        <v>1215</v>
      </c>
      <c r="T4626" t="s">
        <v>1358</v>
      </c>
    </row>
    <row r="4627" spans="1:20">
      <c r="A4627" t="s">
        <v>20</v>
      </c>
      <c r="B4627" t="s">
        <v>21</v>
      </c>
      <c r="C4627" t="s">
        <v>22</v>
      </c>
      <c r="D4627" t="s">
        <v>23</v>
      </c>
      <c r="E4627" t="s">
        <v>5</v>
      </c>
      <c r="G4627" t="s">
        <v>24</v>
      </c>
      <c r="H4627">
        <v>385862</v>
      </c>
      <c r="I4627">
        <v>386050</v>
      </c>
      <c r="J4627" t="s">
        <v>25</v>
      </c>
      <c r="P4627">
        <v>24948501</v>
      </c>
      <c r="Q4627" t="s">
        <v>1360</v>
      </c>
      <c r="R4627">
        <v>189</v>
      </c>
    </row>
    <row r="4628" spans="1:20">
      <c r="A4628" t="s">
        <v>20</v>
      </c>
      <c r="B4628" t="s">
        <v>21</v>
      </c>
      <c r="C4628" t="s">
        <v>22</v>
      </c>
      <c r="D4628" t="s">
        <v>23</v>
      </c>
      <c r="E4628" t="s">
        <v>5</v>
      </c>
      <c r="G4628" t="s">
        <v>24</v>
      </c>
      <c r="H4628">
        <v>386101</v>
      </c>
      <c r="I4628">
        <v>387021</v>
      </c>
      <c r="J4628" t="s">
        <v>25</v>
      </c>
      <c r="O4628" t="s">
        <v>1362</v>
      </c>
      <c r="P4628">
        <v>24947026</v>
      </c>
      <c r="Q4628" t="s">
        <v>1363</v>
      </c>
      <c r="R4628">
        <v>921</v>
      </c>
      <c r="T4628" t="s">
        <v>1364</v>
      </c>
    </row>
    <row r="4629" spans="1:20">
      <c r="A4629" t="s">
        <v>20</v>
      </c>
      <c r="B4629" t="s">
        <v>21</v>
      </c>
      <c r="C4629" t="s">
        <v>22</v>
      </c>
      <c r="D4629" t="s">
        <v>23</v>
      </c>
      <c r="E4629" t="s">
        <v>5</v>
      </c>
      <c r="G4629" t="s">
        <v>24</v>
      </c>
      <c r="H4629">
        <v>387046</v>
      </c>
      <c r="I4629">
        <v>387504</v>
      </c>
      <c r="J4629" t="s">
        <v>25</v>
      </c>
      <c r="P4629">
        <v>24946406</v>
      </c>
      <c r="Q4629" t="s">
        <v>1367</v>
      </c>
      <c r="R4629">
        <v>459</v>
      </c>
      <c r="T4629" t="s">
        <v>1368</v>
      </c>
    </row>
    <row r="4630" spans="1:20">
      <c r="A4630" t="s">
        <v>20</v>
      </c>
      <c r="B4630" t="s">
        <v>21</v>
      </c>
      <c r="C4630" t="s">
        <v>22</v>
      </c>
      <c r="D4630" t="s">
        <v>23</v>
      </c>
      <c r="E4630" t="s">
        <v>5</v>
      </c>
      <c r="G4630" t="s">
        <v>24</v>
      </c>
      <c r="H4630">
        <v>387678</v>
      </c>
      <c r="I4630">
        <v>388982</v>
      </c>
      <c r="J4630" t="s">
        <v>25</v>
      </c>
      <c r="P4630">
        <v>24948278</v>
      </c>
      <c r="Q4630" t="s">
        <v>1371</v>
      </c>
      <c r="R4630">
        <v>1305</v>
      </c>
    </row>
    <row r="4631" spans="1:20">
      <c r="A4631" t="s">
        <v>20</v>
      </c>
      <c r="B4631" t="s">
        <v>21</v>
      </c>
      <c r="C4631" t="s">
        <v>22</v>
      </c>
      <c r="D4631" t="s">
        <v>23</v>
      </c>
      <c r="E4631" t="s">
        <v>5</v>
      </c>
      <c r="G4631" t="s">
        <v>24</v>
      </c>
      <c r="H4631">
        <v>388942</v>
      </c>
      <c r="I4631">
        <v>389466</v>
      </c>
      <c r="J4631" t="s">
        <v>41</v>
      </c>
      <c r="P4631">
        <v>24948905</v>
      </c>
      <c r="Q4631" t="s">
        <v>1373</v>
      </c>
      <c r="R4631">
        <v>525</v>
      </c>
      <c r="T4631" t="s">
        <v>1374</v>
      </c>
    </row>
    <row r="4632" spans="1:20">
      <c r="A4632" t="s">
        <v>20</v>
      </c>
      <c r="B4632" t="s">
        <v>21</v>
      </c>
      <c r="C4632" t="s">
        <v>22</v>
      </c>
      <c r="D4632" t="s">
        <v>23</v>
      </c>
      <c r="E4632" t="s">
        <v>5</v>
      </c>
      <c r="G4632" t="s">
        <v>24</v>
      </c>
      <c r="H4632">
        <v>389533</v>
      </c>
      <c r="I4632">
        <v>390426</v>
      </c>
      <c r="J4632" t="s">
        <v>41</v>
      </c>
      <c r="P4632">
        <v>24946198</v>
      </c>
      <c r="Q4632" t="s">
        <v>1376</v>
      </c>
      <c r="R4632">
        <v>894</v>
      </c>
      <c r="T4632" t="s">
        <v>1377</v>
      </c>
    </row>
    <row r="4633" spans="1:20">
      <c r="A4633" t="s">
        <v>20</v>
      </c>
      <c r="B4633" t="s">
        <v>21</v>
      </c>
      <c r="C4633" t="s">
        <v>22</v>
      </c>
      <c r="D4633" t="s">
        <v>23</v>
      </c>
      <c r="E4633" t="s">
        <v>5</v>
      </c>
      <c r="G4633" t="s">
        <v>24</v>
      </c>
      <c r="H4633">
        <v>390480</v>
      </c>
      <c r="I4633">
        <v>391325</v>
      </c>
      <c r="J4633" t="s">
        <v>41</v>
      </c>
      <c r="P4633">
        <v>24946301</v>
      </c>
      <c r="Q4633" t="s">
        <v>1380</v>
      </c>
      <c r="R4633">
        <v>846</v>
      </c>
      <c r="T4633" t="s">
        <v>1381</v>
      </c>
    </row>
    <row r="4634" spans="1:20">
      <c r="A4634" t="s">
        <v>20</v>
      </c>
      <c r="B4634" t="s">
        <v>21</v>
      </c>
      <c r="C4634" t="s">
        <v>22</v>
      </c>
      <c r="D4634" t="s">
        <v>23</v>
      </c>
      <c r="E4634" t="s">
        <v>5</v>
      </c>
      <c r="G4634" t="s">
        <v>24</v>
      </c>
      <c r="H4634">
        <v>391391</v>
      </c>
      <c r="I4634">
        <v>391609</v>
      </c>
      <c r="J4634" t="s">
        <v>25</v>
      </c>
      <c r="P4634">
        <v>24947571</v>
      </c>
      <c r="Q4634" t="s">
        <v>1383</v>
      </c>
      <c r="R4634">
        <v>219</v>
      </c>
      <c r="T4634" t="s">
        <v>1384</v>
      </c>
    </row>
    <row r="4635" spans="1:20">
      <c r="A4635" t="s">
        <v>20</v>
      </c>
      <c r="B4635" t="s">
        <v>21</v>
      </c>
      <c r="C4635" t="s">
        <v>22</v>
      </c>
      <c r="D4635" t="s">
        <v>23</v>
      </c>
      <c r="E4635" t="s">
        <v>5</v>
      </c>
      <c r="G4635" t="s">
        <v>24</v>
      </c>
      <c r="H4635">
        <v>391610</v>
      </c>
      <c r="I4635">
        <v>392152</v>
      </c>
      <c r="J4635" t="s">
        <v>41</v>
      </c>
      <c r="P4635">
        <v>24949162</v>
      </c>
      <c r="Q4635" t="s">
        <v>1386</v>
      </c>
      <c r="R4635">
        <v>543</v>
      </c>
      <c r="T4635" t="s">
        <v>1387</v>
      </c>
    </row>
    <row r="4636" spans="1:20">
      <c r="A4636" t="s">
        <v>20</v>
      </c>
      <c r="B4636" t="s">
        <v>21</v>
      </c>
      <c r="C4636" t="s">
        <v>22</v>
      </c>
      <c r="D4636" t="s">
        <v>23</v>
      </c>
      <c r="E4636" t="s">
        <v>5</v>
      </c>
      <c r="G4636" t="s">
        <v>24</v>
      </c>
      <c r="H4636">
        <v>392231</v>
      </c>
      <c r="I4636">
        <v>393172</v>
      </c>
      <c r="J4636" t="s">
        <v>41</v>
      </c>
      <c r="P4636">
        <v>24946903</v>
      </c>
      <c r="Q4636" t="s">
        <v>1390</v>
      </c>
      <c r="R4636">
        <v>942</v>
      </c>
      <c r="T4636" t="s">
        <v>1391</v>
      </c>
    </row>
    <row r="4637" spans="1:20">
      <c r="A4637" t="s">
        <v>20</v>
      </c>
      <c r="B4637" t="s">
        <v>21</v>
      </c>
      <c r="C4637" t="s">
        <v>22</v>
      </c>
      <c r="D4637" t="s">
        <v>23</v>
      </c>
      <c r="E4637" t="s">
        <v>5</v>
      </c>
      <c r="G4637" t="s">
        <v>24</v>
      </c>
      <c r="H4637">
        <v>393211</v>
      </c>
      <c r="I4637">
        <v>393801</v>
      </c>
      <c r="J4637" t="s">
        <v>41</v>
      </c>
      <c r="P4637">
        <v>24946086</v>
      </c>
      <c r="Q4637" t="s">
        <v>1394</v>
      </c>
      <c r="R4637">
        <v>591</v>
      </c>
      <c r="T4637" t="s">
        <v>1395</v>
      </c>
    </row>
    <row r="4638" spans="1:20">
      <c r="A4638" t="s">
        <v>20</v>
      </c>
      <c r="B4638" t="s">
        <v>21</v>
      </c>
      <c r="C4638" t="s">
        <v>22</v>
      </c>
      <c r="D4638" t="s">
        <v>23</v>
      </c>
      <c r="E4638" t="s">
        <v>5</v>
      </c>
      <c r="G4638" t="s">
        <v>24</v>
      </c>
      <c r="H4638">
        <v>393909</v>
      </c>
      <c r="I4638">
        <v>394406</v>
      </c>
      <c r="J4638" t="s">
        <v>41</v>
      </c>
      <c r="P4638">
        <v>24945570</v>
      </c>
      <c r="Q4638" t="s">
        <v>1397</v>
      </c>
      <c r="R4638">
        <v>498</v>
      </c>
      <c r="T4638" t="s">
        <v>1398</v>
      </c>
    </row>
    <row r="4639" spans="1:20">
      <c r="A4639" t="s">
        <v>20</v>
      </c>
      <c r="B4639" t="s">
        <v>21</v>
      </c>
      <c r="C4639" t="s">
        <v>22</v>
      </c>
      <c r="D4639" t="s">
        <v>23</v>
      </c>
      <c r="E4639" t="s">
        <v>5</v>
      </c>
      <c r="G4639" t="s">
        <v>24</v>
      </c>
      <c r="H4639">
        <v>394451</v>
      </c>
      <c r="I4639">
        <v>394981</v>
      </c>
      <c r="J4639" t="s">
        <v>41</v>
      </c>
      <c r="P4639">
        <v>24948268</v>
      </c>
      <c r="Q4639" t="s">
        <v>1400</v>
      </c>
      <c r="R4639">
        <v>531</v>
      </c>
      <c r="T4639" t="s">
        <v>1401</v>
      </c>
    </row>
    <row r="4640" spans="1:20">
      <c r="A4640" t="s">
        <v>20</v>
      </c>
      <c r="B4640" t="s">
        <v>21</v>
      </c>
      <c r="C4640" t="s">
        <v>22</v>
      </c>
      <c r="D4640" t="s">
        <v>23</v>
      </c>
      <c r="E4640" t="s">
        <v>5</v>
      </c>
      <c r="G4640" t="s">
        <v>24</v>
      </c>
      <c r="H4640">
        <v>395132</v>
      </c>
      <c r="I4640">
        <v>395368</v>
      </c>
      <c r="J4640" t="s">
        <v>25</v>
      </c>
      <c r="P4640">
        <v>24945694</v>
      </c>
      <c r="Q4640" t="s">
        <v>1403</v>
      </c>
      <c r="R4640">
        <v>237</v>
      </c>
    </row>
    <row r="4641" spans="1:20">
      <c r="A4641" t="s">
        <v>20</v>
      </c>
      <c r="B4641" t="s">
        <v>21</v>
      </c>
      <c r="C4641" t="s">
        <v>22</v>
      </c>
      <c r="D4641" t="s">
        <v>23</v>
      </c>
      <c r="E4641" t="s">
        <v>5</v>
      </c>
      <c r="G4641" t="s">
        <v>24</v>
      </c>
      <c r="H4641">
        <v>395332</v>
      </c>
      <c r="I4641">
        <v>395868</v>
      </c>
      <c r="J4641" t="s">
        <v>41</v>
      </c>
      <c r="P4641">
        <v>24949462</v>
      </c>
      <c r="Q4641" t="s">
        <v>1405</v>
      </c>
      <c r="R4641">
        <v>537</v>
      </c>
      <c r="T4641" t="s">
        <v>1406</v>
      </c>
    </row>
    <row r="4642" spans="1:20">
      <c r="A4642" t="s">
        <v>20</v>
      </c>
      <c r="B4642" t="s">
        <v>21</v>
      </c>
      <c r="C4642" t="s">
        <v>22</v>
      </c>
      <c r="D4642" t="s">
        <v>23</v>
      </c>
      <c r="E4642" t="s">
        <v>5</v>
      </c>
      <c r="G4642" t="s">
        <v>24</v>
      </c>
      <c r="H4642">
        <v>395944</v>
      </c>
      <c r="I4642">
        <v>396618</v>
      </c>
      <c r="J4642" t="s">
        <v>41</v>
      </c>
      <c r="P4642">
        <v>24948143</v>
      </c>
      <c r="Q4642" t="s">
        <v>1408</v>
      </c>
      <c r="R4642">
        <v>675</v>
      </c>
      <c r="T4642" t="s">
        <v>1409</v>
      </c>
    </row>
    <row r="4643" spans="1:20">
      <c r="A4643" t="s">
        <v>20</v>
      </c>
      <c r="B4643" t="s">
        <v>21</v>
      </c>
      <c r="C4643" t="s">
        <v>22</v>
      </c>
      <c r="D4643" t="s">
        <v>23</v>
      </c>
      <c r="E4643" t="s">
        <v>5</v>
      </c>
      <c r="G4643" t="s">
        <v>24</v>
      </c>
      <c r="H4643">
        <v>396849</v>
      </c>
      <c r="I4643">
        <v>398267</v>
      </c>
      <c r="J4643" t="s">
        <v>25</v>
      </c>
      <c r="P4643">
        <v>24945264</v>
      </c>
      <c r="Q4643" t="s">
        <v>1412</v>
      </c>
      <c r="R4643">
        <v>1419</v>
      </c>
      <c r="T4643" t="s">
        <v>1413</v>
      </c>
    </row>
    <row r="4644" spans="1:20">
      <c r="A4644" t="s">
        <v>20</v>
      </c>
      <c r="B4644" t="s">
        <v>21</v>
      </c>
      <c r="C4644" t="s">
        <v>22</v>
      </c>
      <c r="D4644" t="s">
        <v>23</v>
      </c>
      <c r="E4644" t="s">
        <v>5</v>
      </c>
      <c r="G4644" t="s">
        <v>24</v>
      </c>
      <c r="H4644">
        <v>398451</v>
      </c>
      <c r="I4644">
        <v>399194</v>
      </c>
      <c r="J4644" t="s">
        <v>25</v>
      </c>
      <c r="P4644">
        <v>24947257</v>
      </c>
      <c r="Q4644" t="s">
        <v>1416</v>
      </c>
      <c r="R4644">
        <v>744</v>
      </c>
      <c r="T4644" t="s">
        <v>1417</v>
      </c>
    </row>
    <row r="4645" spans="1:20">
      <c r="A4645" t="s">
        <v>20</v>
      </c>
      <c r="B4645" t="s">
        <v>21</v>
      </c>
      <c r="C4645" t="s">
        <v>22</v>
      </c>
      <c r="D4645" t="s">
        <v>23</v>
      </c>
      <c r="E4645" t="s">
        <v>5</v>
      </c>
      <c r="G4645" t="s">
        <v>24</v>
      </c>
      <c r="H4645">
        <v>399182</v>
      </c>
      <c r="I4645">
        <v>399751</v>
      </c>
      <c r="J4645" t="s">
        <v>41</v>
      </c>
      <c r="P4645">
        <v>24949278</v>
      </c>
      <c r="Q4645" t="s">
        <v>1419</v>
      </c>
      <c r="R4645">
        <v>570</v>
      </c>
      <c r="T4645" t="s">
        <v>1420</v>
      </c>
    </row>
    <row r="4646" spans="1:20">
      <c r="A4646" t="s">
        <v>20</v>
      </c>
      <c r="B4646" t="s">
        <v>21</v>
      </c>
      <c r="C4646" t="s">
        <v>22</v>
      </c>
      <c r="D4646" t="s">
        <v>23</v>
      </c>
      <c r="E4646" t="s">
        <v>5</v>
      </c>
      <c r="G4646" t="s">
        <v>24</v>
      </c>
      <c r="H4646">
        <v>399870</v>
      </c>
      <c r="I4646">
        <v>400760</v>
      </c>
      <c r="J4646" t="s">
        <v>25</v>
      </c>
      <c r="P4646">
        <v>24946579</v>
      </c>
      <c r="Q4646" t="s">
        <v>1423</v>
      </c>
      <c r="R4646">
        <v>891</v>
      </c>
      <c r="T4646" t="s">
        <v>1424</v>
      </c>
    </row>
    <row r="4647" spans="1:20">
      <c r="A4647" t="s">
        <v>20</v>
      </c>
      <c r="B4647" t="s">
        <v>21</v>
      </c>
      <c r="C4647" t="s">
        <v>22</v>
      </c>
      <c r="D4647" t="s">
        <v>23</v>
      </c>
      <c r="E4647" t="s">
        <v>5</v>
      </c>
      <c r="G4647" t="s">
        <v>24</v>
      </c>
      <c r="H4647">
        <v>400897</v>
      </c>
      <c r="I4647">
        <v>402753</v>
      </c>
      <c r="J4647" t="s">
        <v>25</v>
      </c>
      <c r="P4647">
        <v>24948912</v>
      </c>
      <c r="Q4647" t="s">
        <v>1427</v>
      </c>
      <c r="R4647">
        <v>1857</v>
      </c>
    </row>
    <row r="4648" spans="1:20">
      <c r="A4648" t="s">
        <v>20</v>
      </c>
      <c r="B4648" t="s">
        <v>21</v>
      </c>
      <c r="C4648" t="s">
        <v>22</v>
      </c>
      <c r="D4648" t="s">
        <v>23</v>
      </c>
      <c r="E4648" t="s">
        <v>5</v>
      </c>
      <c r="G4648" t="s">
        <v>24</v>
      </c>
      <c r="H4648">
        <v>402735</v>
      </c>
      <c r="I4648">
        <v>403718</v>
      </c>
      <c r="J4648" t="s">
        <v>41</v>
      </c>
      <c r="P4648">
        <v>24948146</v>
      </c>
      <c r="Q4648" t="s">
        <v>1429</v>
      </c>
      <c r="R4648">
        <v>984</v>
      </c>
    </row>
    <row r="4649" spans="1:20">
      <c r="A4649" t="s">
        <v>20</v>
      </c>
      <c r="B4649" t="s">
        <v>21</v>
      </c>
      <c r="C4649" t="s">
        <v>22</v>
      </c>
      <c r="D4649" t="s">
        <v>23</v>
      </c>
      <c r="E4649" t="s">
        <v>5</v>
      </c>
      <c r="G4649" t="s">
        <v>24</v>
      </c>
      <c r="H4649">
        <v>403817</v>
      </c>
      <c r="I4649">
        <v>404521</v>
      </c>
      <c r="J4649" t="s">
        <v>25</v>
      </c>
      <c r="P4649">
        <v>24949445</v>
      </c>
      <c r="Q4649" t="s">
        <v>1432</v>
      </c>
      <c r="R4649">
        <v>705</v>
      </c>
      <c r="T4649" t="s">
        <v>1433</v>
      </c>
    </row>
    <row r="4650" spans="1:20">
      <c r="A4650" t="s">
        <v>20</v>
      </c>
      <c r="B4650" t="s">
        <v>21</v>
      </c>
      <c r="C4650" t="s">
        <v>22</v>
      </c>
      <c r="D4650" t="s">
        <v>23</v>
      </c>
      <c r="E4650" t="s">
        <v>5</v>
      </c>
      <c r="G4650" t="s">
        <v>24</v>
      </c>
      <c r="H4650">
        <v>404674</v>
      </c>
      <c r="I4650">
        <v>405525</v>
      </c>
      <c r="J4650" t="s">
        <v>25</v>
      </c>
      <c r="P4650">
        <v>24947631</v>
      </c>
      <c r="Q4650" t="s">
        <v>1436</v>
      </c>
      <c r="R4650">
        <v>852</v>
      </c>
      <c r="T4650" t="s">
        <v>1437</v>
      </c>
    </row>
    <row r="4651" spans="1:20">
      <c r="A4651" t="s">
        <v>20</v>
      </c>
      <c r="B4651" t="s">
        <v>21</v>
      </c>
      <c r="C4651" t="s">
        <v>22</v>
      </c>
      <c r="D4651" t="s">
        <v>23</v>
      </c>
      <c r="E4651" t="s">
        <v>5</v>
      </c>
      <c r="G4651" t="s">
        <v>24</v>
      </c>
      <c r="H4651">
        <v>405512</v>
      </c>
      <c r="I4651">
        <v>406570</v>
      </c>
      <c r="J4651" t="s">
        <v>25</v>
      </c>
      <c r="P4651">
        <v>24946753</v>
      </c>
      <c r="Q4651" t="s">
        <v>1440</v>
      </c>
      <c r="R4651">
        <v>1059</v>
      </c>
      <c r="T4651" t="s">
        <v>1441</v>
      </c>
    </row>
    <row r="4652" spans="1:20">
      <c r="A4652" t="s">
        <v>20</v>
      </c>
      <c r="B4652" t="s">
        <v>21</v>
      </c>
      <c r="C4652" t="s">
        <v>22</v>
      </c>
      <c r="D4652" t="s">
        <v>23</v>
      </c>
      <c r="E4652" t="s">
        <v>5</v>
      </c>
      <c r="G4652" t="s">
        <v>24</v>
      </c>
      <c r="H4652">
        <v>406608</v>
      </c>
      <c r="I4652">
        <v>408455</v>
      </c>
      <c r="J4652" t="s">
        <v>41</v>
      </c>
      <c r="P4652">
        <v>24946983</v>
      </c>
      <c r="Q4652" t="s">
        <v>1444</v>
      </c>
      <c r="R4652">
        <v>1848</v>
      </c>
      <c r="T4652" t="s">
        <v>1445</v>
      </c>
    </row>
    <row r="4653" spans="1:20">
      <c r="A4653" t="s">
        <v>20</v>
      </c>
      <c r="B4653" t="s">
        <v>21</v>
      </c>
      <c r="C4653" t="s">
        <v>22</v>
      </c>
      <c r="D4653" t="s">
        <v>23</v>
      </c>
      <c r="E4653" t="s">
        <v>5</v>
      </c>
      <c r="G4653" t="s">
        <v>24</v>
      </c>
      <c r="H4653">
        <v>408732</v>
      </c>
      <c r="I4653">
        <v>410237</v>
      </c>
      <c r="J4653" t="s">
        <v>25</v>
      </c>
      <c r="P4653">
        <v>24948321</v>
      </c>
      <c r="Q4653" t="s">
        <v>1447</v>
      </c>
      <c r="R4653">
        <v>1506</v>
      </c>
      <c r="T4653" t="s">
        <v>1448</v>
      </c>
    </row>
    <row r="4654" spans="1:20">
      <c r="A4654" t="s">
        <v>20</v>
      </c>
      <c r="B4654" t="s">
        <v>21</v>
      </c>
      <c r="C4654" t="s">
        <v>22</v>
      </c>
      <c r="D4654" t="s">
        <v>23</v>
      </c>
      <c r="E4654" t="s">
        <v>5</v>
      </c>
      <c r="G4654" t="s">
        <v>24</v>
      </c>
      <c r="H4654">
        <v>410546</v>
      </c>
      <c r="I4654">
        <v>411202</v>
      </c>
      <c r="J4654" t="s">
        <v>25</v>
      </c>
      <c r="P4654">
        <v>24947924</v>
      </c>
      <c r="Q4654" t="s">
        <v>1451</v>
      </c>
      <c r="R4654">
        <v>657</v>
      </c>
      <c r="T4654" t="s">
        <v>1452</v>
      </c>
    </row>
    <row r="4655" spans="1:20">
      <c r="A4655" t="s">
        <v>20</v>
      </c>
      <c r="B4655" t="s">
        <v>21</v>
      </c>
      <c r="C4655" t="s">
        <v>22</v>
      </c>
      <c r="D4655" t="s">
        <v>23</v>
      </c>
      <c r="E4655" t="s">
        <v>5</v>
      </c>
      <c r="G4655" t="s">
        <v>24</v>
      </c>
      <c r="H4655">
        <v>411276</v>
      </c>
      <c r="I4655">
        <v>412694</v>
      </c>
      <c r="J4655" t="s">
        <v>41</v>
      </c>
      <c r="P4655">
        <v>24947323</v>
      </c>
      <c r="Q4655" t="s">
        <v>1454</v>
      </c>
      <c r="R4655">
        <v>1419</v>
      </c>
      <c r="T4655" t="s">
        <v>1455</v>
      </c>
    </row>
    <row r="4656" spans="1:20">
      <c r="A4656" t="s">
        <v>20</v>
      </c>
      <c r="B4656" t="s">
        <v>21</v>
      </c>
      <c r="C4656" t="s">
        <v>22</v>
      </c>
      <c r="D4656" t="s">
        <v>23</v>
      </c>
      <c r="E4656" t="s">
        <v>5</v>
      </c>
      <c r="G4656" t="s">
        <v>24</v>
      </c>
      <c r="H4656">
        <v>412691</v>
      </c>
      <c r="I4656">
        <v>413251</v>
      </c>
      <c r="J4656" t="s">
        <v>41</v>
      </c>
      <c r="P4656">
        <v>24945228</v>
      </c>
      <c r="Q4656" t="s">
        <v>1457</v>
      </c>
      <c r="R4656">
        <v>561</v>
      </c>
      <c r="T4656" t="s">
        <v>1458</v>
      </c>
    </row>
    <row r="4657" spans="1:20">
      <c r="A4657" t="s">
        <v>20</v>
      </c>
      <c r="B4657" t="s">
        <v>21</v>
      </c>
      <c r="C4657" t="s">
        <v>22</v>
      </c>
      <c r="D4657" t="s">
        <v>23</v>
      </c>
      <c r="E4657" t="s">
        <v>5</v>
      </c>
      <c r="G4657" t="s">
        <v>24</v>
      </c>
      <c r="H4657">
        <v>413444</v>
      </c>
      <c r="I4657">
        <v>415297</v>
      </c>
      <c r="J4657" t="s">
        <v>41</v>
      </c>
      <c r="P4657">
        <v>24949051</v>
      </c>
      <c r="Q4657" t="s">
        <v>1461</v>
      </c>
      <c r="R4657">
        <v>1854</v>
      </c>
      <c r="T4657" t="s">
        <v>1462</v>
      </c>
    </row>
    <row r="4658" spans="1:20">
      <c r="A4658" t="s">
        <v>20</v>
      </c>
      <c r="B4658" t="s">
        <v>21</v>
      </c>
      <c r="C4658" t="s">
        <v>22</v>
      </c>
      <c r="D4658" t="s">
        <v>23</v>
      </c>
      <c r="E4658" t="s">
        <v>5</v>
      </c>
      <c r="G4658" t="s">
        <v>24</v>
      </c>
      <c r="H4658">
        <v>415481</v>
      </c>
      <c r="I4658">
        <v>415891</v>
      </c>
      <c r="J4658" t="s">
        <v>41</v>
      </c>
      <c r="P4658">
        <v>24946343</v>
      </c>
      <c r="Q4658" t="s">
        <v>1465</v>
      </c>
      <c r="R4658">
        <v>411</v>
      </c>
      <c r="T4658" t="s">
        <v>1466</v>
      </c>
    </row>
    <row r="4659" spans="1:20">
      <c r="A4659" t="s">
        <v>20</v>
      </c>
      <c r="B4659" t="s">
        <v>21</v>
      </c>
      <c r="C4659" t="s">
        <v>22</v>
      </c>
      <c r="D4659" t="s">
        <v>23</v>
      </c>
      <c r="E4659" t="s">
        <v>5</v>
      </c>
      <c r="G4659" t="s">
        <v>24</v>
      </c>
      <c r="H4659">
        <v>415878</v>
      </c>
      <c r="I4659">
        <v>416555</v>
      </c>
      <c r="J4659" t="s">
        <v>41</v>
      </c>
      <c r="P4659">
        <v>24945945</v>
      </c>
      <c r="Q4659" t="s">
        <v>1469</v>
      </c>
      <c r="R4659">
        <v>678</v>
      </c>
      <c r="T4659" t="s">
        <v>1470</v>
      </c>
    </row>
    <row r="4660" spans="1:20">
      <c r="A4660" t="s">
        <v>20</v>
      </c>
      <c r="B4660" t="s">
        <v>21</v>
      </c>
      <c r="C4660" t="s">
        <v>22</v>
      </c>
      <c r="D4660" t="s">
        <v>23</v>
      </c>
      <c r="E4660" t="s">
        <v>5</v>
      </c>
      <c r="G4660" t="s">
        <v>24</v>
      </c>
      <c r="H4660">
        <v>416552</v>
      </c>
      <c r="I4660">
        <v>417247</v>
      </c>
      <c r="J4660" t="s">
        <v>41</v>
      </c>
      <c r="P4660">
        <v>24948798</v>
      </c>
      <c r="Q4660" t="s">
        <v>1473</v>
      </c>
      <c r="R4660">
        <v>696</v>
      </c>
      <c r="T4660" t="s">
        <v>1474</v>
      </c>
    </row>
    <row r="4661" spans="1:20">
      <c r="A4661" t="s">
        <v>20</v>
      </c>
      <c r="B4661" t="s">
        <v>21</v>
      </c>
      <c r="C4661" t="s">
        <v>22</v>
      </c>
      <c r="D4661" t="s">
        <v>23</v>
      </c>
      <c r="E4661" t="s">
        <v>5</v>
      </c>
      <c r="G4661" t="s">
        <v>24</v>
      </c>
      <c r="H4661">
        <v>417392</v>
      </c>
      <c r="I4661">
        <v>417943</v>
      </c>
      <c r="J4661" t="s">
        <v>25</v>
      </c>
      <c r="P4661">
        <v>24946350</v>
      </c>
      <c r="Q4661" t="s">
        <v>1477</v>
      </c>
      <c r="R4661">
        <v>552</v>
      </c>
      <c r="T4661" t="s">
        <v>1478</v>
      </c>
    </row>
    <row r="4662" spans="1:20">
      <c r="A4662" t="s">
        <v>20</v>
      </c>
      <c r="B4662" t="s">
        <v>21</v>
      </c>
      <c r="C4662" t="s">
        <v>22</v>
      </c>
      <c r="D4662" t="s">
        <v>23</v>
      </c>
      <c r="E4662" t="s">
        <v>5</v>
      </c>
      <c r="G4662" t="s">
        <v>24</v>
      </c>
      <c r="H4662">
        <v>417988</v>
      </c>
      <c r="I4662">
        <v>419334</v>
      </c>
      <c r="J4662" t="s">
        <v>25</v>
      </c>
      <c r="P4662">
        <v>24945296</v>
      </c>
      <c r="Q4662" t="s">
        <v>1481</v>
      </c>
      <c r="R4662">
        <v>1347</v>
      </c>
      <c r="T4662" t="s">
        <v>1482</v>
      </c>
    </row>
    <row r="4663" spans="1:20">
      <c r="A4663" t="s">
        <v>20</v>
      </c>
      <c r="B4663" t="s">
        <v>21</v>
      </c>
      <c r="C4663" t="s">
        <v>22</v>
      </c>
      <c r="D4663" t="s">
        <v>23</v>
      </c>
      <c r="E4663" t="s">
        <v>5</v>
      </c>
      <c r="G4663" t="s">
        <v>24</v>
      </c>
      <c r="H4663">
        <v>419401</v>
      </c>
      <c r="I4663">
        <v>420726</v>
      </c>
      <c r="J4663" t="s">
        <v>41</v>
      </c>
      <c r="P4663">
        <v>24946671</v>
      </c>
      <c r="Q4663" t="s">
        <v>1485</v>
      </c>
      <c r="R4663">
        <v>1326</v>
      </c>
      <c r="T4663" t="s">
        <v>1486</v>
      </c>
    </row>
    <row r="4664" spans="1:20">
      <c r="A4664" t="s">
        <v>20</v>
      </c>
      <c r="B4664" t="s">
        <v>1488</v>
      </c>
      <c r="C4664" t="s">
        <v>22</v>
      </c>
      <c r="D4664" t="s">
        <v>23</v>
      </c>
      <c r="E4664" t="s">
        <v>5</v>
      </c>
      <c r="G4664" t="s">
        <v>24</v>
      </c>
      <c r="H4664">
        <v>421217</v>
      </c>
      <c r="I4664">
        <v>422762</v>
      </c>
      <c r="J4664" t="s">
        <v>25</v>
      </c>
      <c r="P4664">
        <v>24946689</v>
      </c>
      <c r="Q4664" t="s">
        <v>1489</v>
      </c>
      <c r="R4664">
        <v>1546</v>
      </c>
      <c r="T4664" t="s">
        <v>1490</v>
      </c>
    </row>
    <row r="4665" spans="1:20">
      <c r="A4665" t="s">
        <v>1488</v>
      </c>
      <c r="C4665" t="s">
        <v>22</v>
      </c>
      <c r="D4665" t="s">
        <v>23</v>
      </c>
      <c r="E4665" t="s">
        <v>5</v>
      </c>
      <c r="G4665" t="s">
        <v>24</v>
      </c>
      <c r="H4665">
        <v>421217</v>
      </c>
      <c r="I4665">
        <v>422762</v>
      </c>
      <c r="J4665" t="s">
        <v>25</v>
      </c>
      <c r="N4665" t="s">
        <v>1491</v>
      </c>
      <c r="P4665">
        <v>24946689</v>
      </c>
      <c r="Q4665" t="s">
        <v>1489</v>
      </c>
      <c r="R4665">
        <v>1546</v>
      </c>
    </row>
    <row r="4666" spans="1:20">
      <c r="A4666" t="s">
        <v>20</v>
      </c>
      <c r="B4666" t="s">
        <v>1492</v>
      </c>
      <c r="C4666" t="s">
        <v>22</v>
      </c>
      <c r="D4666" t="s">
        <v>23</v>
      </c>
      <c r="E4666" t="s">
        <v>5</v>
      </c>
      <c r="G4666" t="s">
        <v>24</v>
      </c>
      <c r="H4666">
        <v>422942</v>
      </c>
      <c r="I4666">
        <v>423018</v>
      </c>
      <c r="J4666" t="s">
        <v>25</v>
      </c>
      <c r="P4666">
        <v>24947220</v>
      </c>
      <c r="Q4666" t="s">
        <v>1493</v>
      </c>
      <c r="R4666">
        <v>77</v>
      </c>
      <c r="T4666" t="s">
        <v>1494</v>
      </c>
    </row>
    <row r="4667" spans="1:20">
      <c r="A4667" t="s">
        <v>1492</v>
      </c>
      <c r="C4667" t="s">
        <v>22</v>
      </c>
      <c r="D4667" t="s">
        <v>23</v>
      </c>
      <c r="E4667" t="s">
        <v>5</v>
      </c>
      <c r="G4667" t="s">
        <v>24</v>
      </c>
      <c r="H4667">
        <v>422942</v>
      </c>
      <c r="I4667">
        <v>423018</v>
      </c>
      <c r="J4667" t="s">
        <v>25</v>
      </c>
      <c r="N4667" t="s">
        <v>1495</v>
      </c>
      <c r="P4667">
        <v>24947220</v>
      </c>
      <c r="Q4667" t="s">
        <v>1493</v>
      </c>
      <c r="R4667">
        <v>77</v>
      </c>
      <c r="T4667" t="s">
        <v>1496</v>
      </c>
    </row>
    <row r="4668" spans="1:20">
      <c r="A4668" t="s">
        <v>20</v>
      </c>
      <c r="B4668" t="s">
        <v>1492</v>
      </c>
      <c r="C4668" t="s">
        <v>22</v>
      </c>
      <c r="D4668" t="s">
        <v>23</v>
      </c>
      <c r="E4668" t="s">
        <v>5</v>
      </c>
      <c r="G4668" t="s">
        <v>24</v>
      </c>
      <c r="H4668">
        <v>423105</v>
      </c>
      <c r="I4668">
        <v>423180</v>
      </c>
      <c r="J4668" t="s">
        <v>25</v>
      </c>
      <c r="P4668">
        <v>24948654</v>
      </c>
      <c r="Q4668" t="s">
        <v>1497</v>
      </c>
      <c r="R4668">
        <v>76</v>
      </c>
      <c r="T4668" t="s">
        <v>1498</v>
      </c>
    </row>
    <row r="4669" spans="1:20">
      <c r="A4669" t="s">
        <v>1492</v>
      </c>
      <c r="C4669" t="s">
        <v>22</v>
      </c>
      <c r="D4669" t="s">
        <v>23</v>
      </c>
      <c r="E4669" t="s">
        <v>5</v>
      </c>
      <c r="G4669" t="s">
        <v>24</v>
      </c>
      <c r="H4669">
        <v>423105</v>
      </c>
      <c r="I4669">
        <v>423180</v>
      </c>
      <c r="J4669" t="s">
        <v>25</v>
      </c>
      <c r="N4669" t="s">
        <v>1499</v>
      </c>
      <c r="P4669">
        <v>24948654</v>
      </c>
      <c r="Q4669" t="s">
        <v>1497</v>
      </c>
      <c r="R4669">
        <v>76</v>
      </c>
      <c r="T4669" t="s">
        <v>1500</v>
      </c>
    </row>
    <row r="4670" spans="1:20">
      <c r="A4670" t="s">
        <v>20</v>
      </c>
      <c r="B4670" t="s">
        <v>1488</v>
      </c>
      <c r="C4670" t="s">
        <v>22</v>
      </c>
      <c r="D4670" t="s">
        <v>23</v>
      </c>
      <c r="E4670" t="s">
        <v>5</v>
      </c>
      <c r="G4670" t="s">
        <v>24</v>
      </c>
      <c r="H4670">
        <v>423430</v>
      </c>
      <c r="I4670">
        <v>426324</v>
      </c>
      <c r="J4670" t="s">
        <v>25</v>
      </c>
      <c r="P4670">
        <v>24947003</v>
      </c>
      <c r="Q4670" t="s">
        <v>1501</v>
      </c>
      <c r="R4670">
        <v>2895</v>
      </c>
      <c r="T4670" t="s">
        <v>1502</v>
      </c>
    </row>
    <row r="4671" spans="1:20">
      <c r="A4671" t="s">
        <v>1488</v>
      </c>
      <c r="C4671" t="s">
        <v>22</v>
      </c>
      <c r="D4671" t="s">
        <v>23</v>
      </c>
      <c r="E4671" t="s">
        <v>5</v>
      </c>
      <c r="G4671" t="s">
        <v>24</v>
      </c>
      <c r="H4671">
        <v>423430</v>
      </c>
      <c r="I4671">
        <v>426324</v>
      </c>
      <c r="J4671" t="s">
        <v>25</v>
      </c>
      <c r="N4671" t="s">
        <v>1503</v>
      </c>
      <c r="P4671">
        <v>24947003</v>
      </c>
      <c r="Q4671" t="s">
        <v>1501</v>
      </c>
      <c r="R4671">
        <v>2895</v>
      </c>
    </row>
    <row r="4672" spans="1:20">
      <c r="A4672" t="s">
        <v>20</v>
      </c>
      <c r="B4672" t="s">
        <v>1488</v>
      </c>
      <c r="C4672" t="s">
        <v>22</v>
      </c>
      <c r="D4672" t="s">
        <v>23</v>
      </c>
      <c r="E4672" t="s">
        <v>5</v>
      </c>
      <c r="G4672" t="s">
        <v>24</v>
      </c>
      <c r="H4672">
        <v>426450</v>
      </c>
      <c r="I4672">
        <v>426564</v>
      </c>
      <c r="J4672" t="s">
        <v>25</v>
      </c>
      <c r="O4672" t="s">
        <v>1504</v>
      </c>
      <c r="P4672">
        <v>24945325</v>
      </c>
      <c r="Q4672" t="s">
        <v>1505</v>
      </c>
      <c r="R4672">
        <v>115</v>
      </c>
    </row>
    <row r="4673" spans="1:20">
      <c r="A4673" t="s">
        <v>1488</v>
      </c>
      <c r="C4673" t="s">
        <v>22</v>
      </c>
      <c r="D4673" t="s">
        <v>23</v>
      </c>
      <c r="E4673" t="s">
        <v>5</v>
      </c>
      <c r="G4673" t="s">
        <v>24</v>
      </c>
      <c r="H4673">
        <v>426450</v>
      </c>
      <c r="I4673">
        <v>426564</v>
      </c>
      <c r="J4673" t="s">
        <v>25</v>
      </c>
      <c r="N4673" t="s">
        <v>1506</v>
      </c>
      <c r="O4673" t="s">
        <v>1504</v>
      </c>
      <c r="P4673">
        <v>24945325</v>
      </c>
      <c r="Q4673" t="s">
        <v>1505</v>
      </c>
      <c r="R4673">
        <v>115</v>
      </c>
    </row>
    <row r="4674" spans="1:20">
      <c r="A4674" t="s">
        <v>20</v>
      </c>
      <c r="B4674" t="s">
        <v>21</v>
      </c>
      <c r="C4674" t="s">
        <v>22</v>
      </c>
      <c r="D4674" t="s">
        <v>23</v>
      </c>
      <c r="E4674" t="s">
        <v>5</v>
      </c>
      <c r="G4674" t="s">
        <v>24</v>
      </c>
      <c r="H4674">
        <v>426702</v>
      </c>
      <c r="I4674">
        <v>427856</v>
      </c>
      <c r="J4674" t="s">
        <v>41</v>
      </c>
      <c r="P4674">
        <v>24948154</v>
      </c>
      <c r="Q4674" t="s">
        <v>1507</v>
      </c>
      <c r="R4674">
        <v>1155</v>
      </c>
      <c r="T4674" t="s">
        <v>1508</v>
      </c>
    </row>
    <row r="4675" spans="1:20">
      <c r="A4675" t="s">
        <v>20</v>
      </c>
      <c r="B4675" t="s">
        <v>21</v>
      </c>
      <c r="C4675" t="s">
        <v>22</v>
      </c>
      <c r="D4675" t="s">
        <v>23</v>
      </c>
      <c r="E4675" t="s">
        <v>5</v>
      </c>
      <c r="G4675" t="s">
        <v>24</v>
      </c>
      <c r="H4675">
        <v>427983</v>
      </c>
      <c r="I4675">
        <v>428303</v>
      </c>
      <c r="J4675" t="s">
        <v>41</v>
      </c>
      <c r="P4675">
        <v>24948622</v>
      </c>
      <c r="Q4675" t="s">
        <v>1511</v>
      </c>
      <c r="R4675">
        <v>321</v>
      </c>
      <c r="T4675" t="s">
        <v>1512</v>
      </c>
    </row>
    <row r="4676" spans="1:20">
      <c r="A4676" t="s">
        <v>20</v>
      </c>
      <c r="B4676" t="s">
        <v>21</v>
      </c>
      <c r="C4676" t="s">
        <v>22</v>
      </c>
      <c r="D4676" t="s">
        <v>23</v>
      </c>
      <c r="E4676" t="s">
        <v>5</v>
      </c>
      <c r="G4676" t="s">
        <v>24</v>
      </c>
      <c r="H4676">
        <v>428331</v>
      </c>
      <c r="I4676">
        <v>428996</v>
      </c>
      <c r="J4676" t="s">
        <v>25</v>
      </c>
      <c r="P4676">
        <v>24947153</v>
      </c>
      <c r="Q4676" t="s">
        <v>1515</v>
      </c>
      <c r="R4676">
        <v>666</v>
      </c>
      <c r="T4676" t="s">
        <v>1516</v>
      </c>
    </row>
    <row r="4677" spans="1:20">
      <c r="A4677" t="s">
        <v>20</v>
      </c>
      <c r="B4677" t="s">
        <v>21</v>
      </c>
      <c r="C4677" t="s">
        <v>22</v>
      </c>
      <c r="D4677" t="s">
        <v>23</v>
      </c>
      <c r="E4677" t="s">
        <v>5</v>
      </c>
      <c r="G4677" t="s">
        <v>24</v>
      </c>
      <c r="H4677">
        <v>428993</v>
      </c>
      <c r="I4677">
        <v>429187</v>
      </c>
      <c r="J4677" t="s">
        <v>25</v>
      </c>
      <c r="P4677">
        <v>24948408</v>
      </c>
      <c r="Q4677" t="s">
        <v>1518</v>
      </c>
      <c r="R4677">
        <v>195</v>
      </c>
      <c r="T4677" t="s">
        <v>1519</v>
      </c>
    </row>
    <row r="4678" spans="1:20">
      <c r="A4678" t="s">
        <v>20</v>
      </c>
      <c r="B4678" t="s">
        <v>21</v>
      </c>
      <c r="C4678" t="s">
        <v>22</v>
      </c>
      <c r="D4678" t="s">
        <v>23</v>
      </c>
      <c r="E4678" t="s">
        <v>5</v>
      </c>
      <c r="G4678" t="s">
        <v>24</v>
      </c>
      <c r="H4678">
        <v>429190</v>
      </c>
      <c r="I4678">
        <v>430620</v>
      </c>
      <c r="J4678" t="s">
        <v>25</v>
      </c>
      <c r="P4678">
        <v>24947078</v>
      </c>
      <c r="Q4678" t="s">
        <v>1521</v>
      </c>
      <c r="R4678">
        <v>1431</v>
      </c>
      <c r="T4678" t="s">
        <v>1522</v>
      </c>
    </row>
    <row r="4679" spans="1:20">
      <c r="A4679" t="s">
        <v>20</v>
      </c>
      <c r="B4679" t="s">
        <v>21</v>
      </c>
      <c r="C4679" t="s">
        <v>22</v>
      </c>
      <c r="D4679" t="s">
        <v>23</v>
      </c>
      <c r="E4679" t="s">
        <v>5</v>
      </c>
      <c r="G4679" t="s">
        <v>24</v>
      </c>
      <c r="H4679">
        <v>430623</v>
      </c>
      <c r="I4679">
        <v>431147</v>
      </c>
      <c r="J4679" t="s">
        <v>25</v>
      </c>
      <c r="P4679">
        <v>24948566</v>
      </c>
      <c r="Q4679" t="s">
        <v>1524</v>
      </c>
      <c r="R4679">
        <v>525</v>
      </c>
      <c r="T4679" t="s">
        <v>1525</v>
      </c>
    </row>
    <row r="4680" spans="1:20">
      <c r="A4680" t="s">
        <v>20</v>
      </c>
      <c r="B4680" t="s">
        <v>21</v>
      </c>
      <c r="C4680" t="s">
        <v>22</v>
      </c>
      <c r="D4680" t="s">
        <v>23</v>
      </c>
      <c r="E4680" t="s">
        <v>5</v>
      </c>
      <c r="G4680" t="s">
        <v>24</v>
      </c>
      <c r="H4680">
        <v>431362</v>
      </c>
      <c r="I4680">
        <v>431616</v>
      </c>
      <c r="J4680" t="s">
        <v>25</v>
      </c>
      <c r="P4680">
        <v>24949204</v>
      </c>
      <c r="Q4680" t="s">
        <v>1528</v>
      </c>
      <c r="R4680">
        <v>255</v>
      </c>
      <c r="T4680" t="s">
        <v>1529</v>
      </c>
    </row>
    <row r="4681" spans="1:20">
      <c r="A4681" t="s">
        <v>20</v>
      </c>
      <c r="B4681" t="s">
        <v>21</v>
      </c>
      <c r="C4681" t="s">
        <v>22</v>
      </c>
      <c r="D4681" t="s">
        <v>23</v>
      </c>
      <c r="E4681" t="s">
        <v>5</v>
      </c>
      <c r="G4681" t="s">
        <v>24</v>
      </c>
      <c r="H4681">
        <v>431879</v>
      </c>
      <c r="I4681">
        <v>435058</v>
      </c>
      <c r="J4681" t="s">
        <v>25</v>
      </c>
      <c r="P4681">
        <v>24946304</v>
      </c>
      <c r="Q4681" t="s">
        <v>1532</v>
      </c>
      <c r="R4681">
        <v>3180</v>
      </c>
      <c r="T4681" t="s">
        <v>1533</v>
      </c>
    </row>
    <row r="4682" spans="1:20">
      <c r="A4682" t="s">
        <v>20</v>
      </c>
      <c r="B4682" t="s">
        <v>21</v>
      </c>
      <c r="C4682" t="s">
        <v>22</v>
      </c>
      <c r="D4682" t="s">
        <v>23</v>
      </c>
      <c r="E4682" t="s">
        <v>5</v>
      </c>
      <c r="G4682" t="s">
        <v>24</v>
      </c>
      <c r="H4682">
        <v>435090</v>
      </c>
      <c r="I4682">
        <v>436004</v>
      </c>
      <c r="J4682" t="s">
        <v>25</v>
      </c>
      <c r="P4682">
        <v>24949470</v>
      </c>
      <c r="Q4682" t="s">
        <v>1535</v>
      </c>
      <c r="R4682">
        <v>915</v>
      </c>
      <c r="T4682" t="s">
        <v>1536</v>
      </c>
    </row>
    <row r="4683" spans="1:20">
      <c r="A4683" t="s">
        <v>20</v>
      </c>
      <c r="B4683" t="s">
        <v>21</v>
      </c>
      <c r="C4683" t="s">
        <v>22</v>
      </c>
      <c r="D4683" t="s">
        <v>23</v>
      </c>
      <c r="E4683" t="s">
        <v>5</v>
      </c>
      <c r="G4683" t="s">
        <v>24</v>
      </c>
      <c r="H4683">
        <v>436008</v>
      </c>
      <c r="I4683">
        <v>436223</v>
      </c>
      <c r="J4683" t="s">
        <v>25</v>
      </c>
      <c r="P4683">
        <v>24946665</v>
      </c>
      <c r="Q4683" t="s">
        <v>1538</v>
      </c>
      <c r="R4683">
        <v>216</v>
      </c>
      <c r="T4683" t="s">
        <v>1539</v>
      </c>
    </row>
    <row r="4684" spans="1:20">
      <c r="A4684" t="s">
        <v>20</v>
      </c>
      <c r="B4684" t="s">
        <v>21</v>
      </c>
      <c r="C4684" t="s">
        <v>22</v>
      </c>
      <c r="D4684" t="s">
        <v>23</v>
      </c>
      <c r="E4684" t="s">
        <v>5</v>
      </c>
      <c r="G4684" t="s">
        <v>24</v>
      </c>
      <c r="H4684">
        <v>436208</v>
      </c>
      <c r="I4684">
        <v>437266</v>
      </c>
      <c r="J4684" t="s">
        <v>25</v>
      </c>
      <c r="P4684">
        <v>24946513</v>
      </c>
      <c r="Q4684" t="s">
        <v>1541</v>
      </c>
      <c r="R4684">
        <v>1059</v>
      </c>
      <c r="T4684" t="s">
        <v>1542</v>
      </c>
    </row>
    <row r="4685" spans="1:20">
      <c r="A4685" t="s">
        <v>20</v>
      </c>
      <c r="B4685" t="s">
        <v>21</v>
      </c>
      <c r="C4685" t="s">
        <v>22</v>
      </c>
      <c r="D4685" t="s">
        <v>23</v>
      </c>
      <c r="E4685" t="s">
        <v>5</v>
      </c>
      <c r="G4685" t="s">
        <v>24</v>
      </c>
      <c r="H4685">
        <v>437263</v>
      </c>
      <c r="I4685">
        <v>437940</v>
      </c>
      <c r="J4685" t="s">
        <v>25</v>
      </c>
      <c r="P4685">
        <v>24946658</v>
      </c>
      <c r="Q4685" t="s">
        <v>1545</v>
      </c>
      <c r="R4685">
        <v>678</v>
      </c>
      <c r="T4685" t="s">
        <v>1546</v>
      </c>
    </row>
    <row r="4686" spans="1:20">
      <c r="A4686" t="s">
        <v>20</v>
      </c>
      <c r="B4686" t="s">
        <v>21</v>
      </c>
      <c r="C4686" t="s">
        <v>22</v>
      </c>
      <c r="D4686" t="s">
        <v>23</v>
      </c>
      <c r="E4686" t="s">
        <v>5</v>
      </c>
      <c r="G4686" t="s">
        <v>24</v>
      </c>
      <c r="H4686">
        <v>437982</v>
      </c>
      <c r="I4686">
        <v>439907</v>
      </c>
      <c r="J4686" t="s">
        <v>25</v>
      </c>
      <c r="P4686">
        <v>25392793</v>
      </c>
      <c r="Q4686" t="s">
        <v>1548</v>
      </c>
      <c r="R4686">
        <v>1926</v>
      </c>
      <c r="T4686" t="s">
        <v>1549</v>
      </c>
    </row>
    <row r="4687" spans="1:20">
      <c r="A4687" t="s">
        <v>20</v>
      </c>
      <c r="B4687" t="s">
        <v>21</v>
      </c>
      <c r="C4687" t="s">
        <v>22</v>
      </c>
      <c r="D4687" t="s">
        <v>23</v>
      </c>
      <c r="E4687" t="s">
        <v>5</v>
      </c>
      <c r="G4687" t="s">
        <v>24</v>
      </c>
      <c r="H4687">
        <v>439932</v>
      </c>
      <c r="I4687">
        <v>440522</v>
      </c>
      <c r="J4687" t="s">
        <v>25</v>
      </c>
      <c r="P4687">
        <v>25392794</v>
      </c>
      <c r="Q4687" t="s">
        <v>1552</v>
      </c>
      <c r="R4687">
        <v>591</v>
      </c>
      <c r="T4687" t="s">
        <v>1553</v>
      </c>
    </row>
    <row r="4688" spans="1:20">
      <c r="A4688" t="s">
        <v>20</v>
      </c>
      <c r="B4688" t="s">
        <v>21</v>
      </c>
      <c r="C4688" t="s">
        <v>22</v>
      </c>
      <c r="D4688" t="s">
        <v>23</v>
      </c>
      <c r="E4688" t="s">
        <v>5</v>
      </c>
      <c r="G4688" t="s">
        <v>24</v>
      </c>
      <c r="H4688">
        <v>440611</v>
      </c>
      <c r="I4688">
        <v>441339</v>
      </c>
      <c r="J4688" t="s">
        <v>25</v>
      </c>
      <c r="P4688">
        <v>24946393</v>
      </c>
      <c r="Q4688" t="s">
        <v>1555</v>
      </c>
      <c r="R4688">
        <v>729</v>
      </c>
      <c r="T4688" t="s">
        <v>1556</v>
      </c>
    </row>
    <row r="4689" spans="1:20">
      <c r="A4689" t="s">
        <v>20</v>
      </c>
      <c r="B4689" t="s">
        <v>21</v>
      </c>
      <c r="C4689" t="s">
        <v>22</v>
      </c>
      <c r="D4689" t="s">
        <v>23</v>
      </c>
      <c r="E4689" t="s">
        <v>5</v>
      </c>
      <c r="G4689" t="s">
        <v>24</v>
      </c>
      <c r="H4689">
        <v>441386</v>
      </c>
      <c r="I4689">
        <v>441778</v>
      </c>
      <c r="J4689" t="s">
        <v>25</v>
      </c>
      <c r="P4689">
        <v>24946532</v>
      </c>
      <c r="Q4689" t="s">
        <v>1559</v>
      </c>
      <c r="R4689">
        <v>393</v>
      </c>
      <c r="T4689" t="s">
        <v>1560</v>
      </c>
    </row>
    <row r="4690" spans="1:20">
      <c r="A4690" t="s">
        <v>20</v>
      </c>
      <c r="B4690" t="s">
        <v>21</v>
      </c>
      <c r="C4690" t="s">
        <v>22</v>
      </c>
      <c r="D4690" t="s">
        <v>23</v>
      </c>
      <c r="E4690" t="s">
        <v>5</v>
      </c>
      <c r="G4690" t="s">
        <v>24</v>
      </c>
      <c r="H4690">
        <v>441795</v>
      </c>
      <c r="I4690">
        <v>442961</v>
      </c>
      <c r="J4690" t="s">
        <v>25</v>
      </c>
      <c r="P4690">
        <v>24946923</v>
      </c>
      <c r="Q4690" t="s">
        <v>1563</v>
      </c>
      <c r="R4690">
        <v>1167</v>
      </c>
      <c r="T4690" t="s">
        <v>1564</v>
      </c>
    </row>
    <row r="4691" spans="1:20">
      <c r="A4691" t="s">
        <v>20</v>
      </c>
      <c r="B4691" t="s">
        <v>21</v>
      </c>
      <c r="C4691" t="s">
        <v>22</v>
      </c>
      <c r="D4691" t="s">
        <v>23</v>
      </c>
      <c r="E4691" t="s">
        <v>5</v>
      </c>
      <c r="G4691" t="s">
        <v>24</v>
      </c>
      <c r="H4691">
        <v>442954</v>
      </c>
      <c r="I4691">
        <v>443664</v>
      </c>
      <c r="J4691" t="s">
        <v>25</v>
      </c>
      <c r="P4691">
        <v>24947855</v>
      </c>
      <c r="Q4691" t="s">
        <v>1567</v>
      </c>
      <c r="R4691">
        <v>711</v>
      </c>
      <c r="T4691" t="s">
        <v>1568</v>
      </c>
    </row>
    <row r="4692" spans="1:20">
      <c r="A4692" t="s">
        <v>20</v>
      </c>
      <c r="B4692" t="s">
        <v>21</v>
      </c>
      <c r="C4692" t="s">
        <v>22</v>
      </c>
      <c r="D4692" t="s">
        <v>23</v>
      </c>
      <c r="E4692" t="s">
        <v>5</v>
      </c>
      <c r="G4692" t="s">
        <v>24</v>
      </c>
      <c r="H4692">
        <v>443669</v>
      </c>
      <c r="I4692">
        <v>444370</v>
      </c>
      <c r="J4692" t="s">
        <v>25</v>
      </c>
      <c r="P4692">
        <v>24947854</v>
      </c>
      <c r="Q4692" t="s">
        <v>1570</v>
      </c>
      <c r="R4692">
        <v>702</v>
      </c>
      <c r="T4692" t="s">
        <v>1571</v>
      </c>
    </row>
    <row r="4693" spans="1:20">
      <c r="A4693" t="s">
        <v>20</v>
      </c>
      <c r="B4693" t="s">
        <v>21</v>
      </c>
      <c r="C4693" t="s">
        <v>22</v>
      </c>
      <c r="D4693" t="s">
        <v>23</v>
      </c>
      <c r="E4693" t="s">
        <v>5</v>
      </c>
      <c r="G4693" t="s">
        <v>24</v>
      </c>
      <c r="H4693">
        <v>444381</v>
      </c>
      <c r="I4693">
        <v>445052</v>
      </c>
      <c r="J4693" t="s">
        <v>25</v>
      </c>
      <c r="P4693">
        <v>24946533</v>
      </c>
      <c r="Q4693" t="s">
        <v>1574</v>
      </c>
      <c r="R4693">
        <v>672</v>
      </c>
      <c r="T4693" t="s">
        <v>1575</v>
      </c>
    </row>
    <row r="4694" spans="1:20">
      <c r="A4694" t="s">
        <v>20</v>
      </c>
      <c r="B4694" t="s">
        <v>21</v>
      </c>
      <c r="C4694" t="s">
        <v>22</v>
      </c>
      <c r="D4694" t="s">
        <v>23</v>
      </c>
      <c r="E4694" t="s">
        <v>5</v>
      </c>
      <c r="G4694" t="s">
        <v>24</v>
      </c>
      <c r="H4694">
        <v>445062</v>
      </c>
      <c r="I4694">
        <v>445364</v>
      </c>
      <c r="J4694" t="s">
        <v>25</v>
      </c>
      <c r="P4694">
        <v>25392795</v>
      </c>
      <c r="Q4694" t="s">
        <v>1577</v>
      </c>
      <c r="R4694">
        <v>303</v>
      </c>
      <c r="T4694" t="s">
        <v>1578</v>
      </c>
    </row>
    <row r="4695" spans="1:20">
      <c r="A4695" t="s">
        <v>20</v>
      </c>
      <c r="B4695" t="s">
        <v>21</v>
      </c>
      <c r="C4695" t="s">
        <v>22</v>
      </c>
      <c r="D4695" t="s">
        <v>23</v>
      </c>
      <c r="E4695" t="s">
        <v>5</v>
      </c>
      <c r="G4695" t="s">
        <v>24</v>
      </c>
      <c r="H4695">
        <v>446054</v>
      </c>
      <c r="I4695">
        <v>446629</v>
      </c>
      <c r="J4695" t="s">
        <v>25</v>
      </c>
      <c r="P4695">
        <v>24948393</v>
      </c>
      <c r="Q4695" t="s">
        <v>1580</v>
      </c>
      <c r="R4695">
        <v>576</v>
      </c>
      <c r="T4695" t="s">
        <v>1581</v>
      </c>
    </row>
    <row r="4696" spans="1:20">
      <c r="A4696" t="s">
        <v>20</v>
      </c>
      <c r="B4696" t="s">
        <v>21</v>
      </c>
      <c r="C4696" t="s">
        <v>22</v>
      </c>
      <c r="D4696" t="s">
        <v>23</v>
      </c>
      <c r="E4696" t="s">
        <v>5</v>
      </c>
      <c r="G4696" t="s">
        <v>24</v>
      </c>
      <c r="H4696">
        <v>446629</v>
      </c>
      <c r="I4696">
        <v>447996</v>
      </c>
      <c r="J4696" t="s">
        <v>25</v>
      </c>
      <c r="P4696">
        <v>24948365</v>
      </c>
      <c r="Q4696" t="s">
        <v>1584</v>
      </c>
      <c r="R4696">
        <v>1368</v>
      </c>
      <c r="T4696" t="s">
        <v>1585</v>
      </c>
    </row>
    <row r="4697" spans="1:20">
      <c r="A4697" t="s">
        <v>20</v>
      </c>
      <c r="B4697" t="s">
        <v>89</v>
      </c>
      <c r="C4697" t="s">
        <v>22</v>
      </c>
      <c r="D4697" t="s">
        <v>23</v>
      </c>
      <c r="E4697" t="s">
        <v>5</v>
      </c>
      <c r="G4697" t="s">
        <v>24</v>
      </c>
      <c r="H4697">
        <v>448587</v>
      </c>
      <c r="I4697">
        <v>448736</v>
      </c>
      <c r="J4697" t="s">
        <v>25</v>
      </c>
      <c r="P4697">
        <v>31478217</v>
      </c>
      <c r="Q4697" t="s">
        <v>1587</v>
      </c>
      <c r="R4697">
        <v>150</v>
      </c>
      <c r="T4697" t="s">
        <v>94</v>
      </c>
    </row>
    <row r="4698" spans="1:20">
      <c r="A4698" t="s">
        <v>28</v>
      </c>
      <c r="B4698" t="s">
        <v>92</v>
      </c>
      <c r="C4698" t="s">
        <v>22</v>
      </c>
      <c r="D4698" t="s">
        <v>23</v>
      </c>
      <c r="E4698" t="s">
        <v>5</v>
      </c>
      <c r="G4698" t="s">
        <v>24</v>
      </c>
      <c r="H4698">
        <v>448587</v>
      </c>
      <c r="I4698">
        <v>448736</v>
      </c>
      <c r="J4698" t="s">
        <v>25</v>
      </c>
      <c r="N4698" t="s">
        <v>1573</v>
      </c>
      <c r="P4698">
        <v>31478217</v>
      </c>
      <c r="Q4698" t="s">
        <v>1587</v>
      </c>
      <c r="R4698">
        <v>150</v>
      </c>
      <c r="T4698" t="s">
        <v>94</v>
      </c>
    </row>
    <row r="4699" spans="1:20">
      <c r="A4699" t="s">
        <v>20</v>
      </c>
      <c r="B4699" t="s">
        <v>21</v>
      </c>
      <c r="C4699" t="s">
        <v>22</v>
      </c>
      <c r="D4699" t="s">
        <v>23</v>
      </c>
      <c r="E4699" t="s">
        <v>5</v>
      </c>
      <c r="G4699" t="s">
        <v>24</v>
      </c>
      <c r="H4699">
        <v>449957</v>
      </c>
      <c r="I4699">
        <v>450397</v>
      </c>
      <c r="J4699" t="s">
        <v>25</v>
      </c>
      <c r="P4699">
        <v>25392796</v>
      </c>
      <c r="Q4699" t="s">
        <v>1588</v>
      </c>
      <c r="R4699">
        <v>441</v>
      </c>
      <c r="T4699" t="s">
        <v>1589</v>
      </c>
    </row>
    <row r="4700" spans="1:20">
      <c r="A4700" t="s">
        <v>20</v>
      </c>
      <c r="B4700" t="s">
        <v>21</v>
      </c>
      <c r="C4700" t="s">
        <v>22</v>
      </c>
      <c r="D4700" t="s">
        <v>23</v>
      </c>
      <c r="E4700" t="s">
        <v>5</v>
      </c>
      <c r="G4700" t="s">
        <v>24</v>
      </c>
      <c r="H4700">
        <v>450477</v>
      </c>
      <c r="I4700">
        <v>451877</v>
      </c>
      <c r="J4700" t="s">
        <v>41</v>
      </c>
      <c r="P4700">
        <v>24946648</v>
      </c>
      <c r="Q4700" t="s">
        <v>1591</v>
      </c>
      <c r="R4700">
        <v>1401</v>
      </c>
      <c r="T4700" t="s">
        <v>1592</v>
      </c>
    </row>
    <row r="4701" spans="1:20">
      <c r="A4701" t="s">
        <v>20</v>
      </c>
      <c r="B4701" t="s">
        <v>21</v>
      </c>
      <c r="C4701" t="s">
        <v>22</v>
      </c>
      <c r="D4701" t="s">
        <v>23</v>
      </c>
      <c r="E4701" t="s">
        <v>5</v>
      </c>
      <c r="G4701" t="s">
        <v>24</v>
      </c>
      <c r="H4701">
        <v>451870</v>
      </c>
      <c r="I4701">
        <v>455013</v>
      </c>
      <c r="J4701" t="s">
        <v>41</v>
      </c>
      <c r="P4701">
        <v>24945501</v>
      </c>
      <c r="Q4701" t="s">
        <v>1595</v>
      </c>
      <c r="R4701">
        <v>3144</v>
      </c>
      <c r="T4701" t="s">
        <v>1596</v>
      </c>
    </row>
    <row r="4702" spans="1:20">
      <c r="A4702" t="s">
        <v>20</v>
      </c>
      <c r="B4702" t="s">
        <v>21</v>
      </c>
      <c r="C4702" t="s">
        <v>22</v>
      </c>
      <c r="D4702" t="s">
        <v>23</v>
      </c>
      <c r="E4702" t="s">
        <v>5</v>
      </c>
      <c r="G4702" t="s">
        <v>24</v>
      </c>
      <c r="H4702">
        <v>455034</v>
      </c>
      <c r="I4702">
        <v>456221</v>
      </c>
      <c r="J4702" t="s">
        <v>41</v>
      </c>
      <c r="P4702">
        <v>24948415</v>
      </c>
      <c r="Q4702" t="s">
        <v>1599</v>
      </c>
      <c r="R4702">
        <v>1188</v>
      </c>
      <c r="T4702" t="s">
        <v>1600</v>
      </c>
    </row>
    <row r="4703" spans="1:20">
      <c r="A4703" t="s">
        <v>20</v>
      </c>
      <c r="B4703" t="s">
        <v>21</v>
      </c>
      <c r="C4703" t="s">
        <v>22</v>
      </c>
      <c r="D4703" t="s">
        <v>23</v>
      </c>
      <c r="E4703" t="s">
        <v>5</v>
      </c>
      <c r="G4703" t="s">
        <v>24</v>
      </c>
      <c r="H4703">
        <v>456438</v>
      </c>
      <c r="I4703">
        <v>457085</v>
      </c>
      <c r="J4703" t="s">
        <v>25</v>
      </c>
      <c r="P4703">
        <v>24946572</v>
      </c>
      <c r="Q4703" t="s">
        <v>1603</v>
      </c>
      <c r="R4703">
        <v>648</v>
      </c>
      <c r="T4703" t="s">
        <v>1604</v>
      </c>
    </row>
    <row r="4704" spans="1:20">
      <c r="A4704" t="s">
        <v>20</v>
      </c>
      <c r="B4704" t="s">
        <v>21</v>
      </c>
      <c r="C4704" t="s">
        <v>22</v>
      </c>
      <c r="D4704" t="s">
        <v>23</v>
      </c>
      <c r="E4704" t="s">
        <v>5</v>
      </c>
      <c r="G4704" t="s">
        <v>24</v>
      </c>
      <c r="H4704">
        <v>457171</v>
      </c>
      <c r="I4704">
        <v>458073</v>
      </c>
      <c r="J4704" t="s">
        <v>25</v>
      </c>
      <c r="P4704">
        <v>24948868</v>
      </c>
      <c r="Q4704" t="s">
        <v>1607</v>
      </c>
      <c r="R4704">
        <v>903</v>
      </c>
      <c r="T4704" t="s">
        <v>1608</v>
      </c>
    </row>
    <row r="4705" spans="1:20">
      <c r="A4705" t="s">
        <v>20</v>
      </c>
      <c r="B4705" t="s">
        <v>21</v>
      </c>
      <c r="C4705" t="s">
        <v>22</v>
      </c>
      <c r="D4705" t="s">
        <v>23</v>
      </c>
      <c r="E4705" t="s">
        <v>5</v>
      </c>
      <c r="G4705" t="s">
        <v>24</v>
      </c>
      <c r="H4705">
        <v>458070</v>
      </c>
      <c r="I4705">
        <v>458825</v>
      </c>
      <c r="J4705" t="s">
        <v>25</v>
      </c>
      <c r="P4705">
        <v>24945593</v>
      </c>
      <c r="Q4705" t="s">
        <v>1610</v>
      </c>
      <c r="R4705">
        <v>756</v>
      </c>
      <c r="T4705" t="s">
        <v>1611</v>
      </c>
    </row>
    <row r="4706" spans="1:20">
      <c r="A4706" t="s">
        <v>20</v>
      </c>
      <c r="B4706" t="s">
        <v>21</v>
      </c>
      <c r="C4706" t="s">
        <v>22</v>
      </c>
      <c r="D4706" t="s">
        <v>23</v>
      </c>
      <c r="E4706" t="s">
        <v>5</v>
      </c>
      <c r="G4706" t="s">
        <v>24</v>
      </c>
      <c r="H4706">
        <v>458858</v>
      </c>
      <c r="I4706">
        <v>459103</v>
      </c>
      <c r="J4706" t="s">
        <v>25</v>
      </c>
      <c r="P4706">
        <v>24948046</v>
      </c>
      <c r="Q4706" t="s">
        <v>1614</v>
      </c>
      <c r="R4706">
        <v>246</v>
      </c>
      <c r="T4706" t="s">
        <v>1615</v>
      </c>
    </row>
    <row r="4707" spans="1:20">
      <c r="A4707" t="s">
        <v>20</v>
      </c>
      <c r="B4707" t="s">
        <v>21</v>
      </c>
      <c r="C4707" t="s">
        <v>22</v>
      </c>
      <c r="D4707" t="s">
        <v>23</v>
      </c>
      <c r="E4707" t="s">
        <v>5</v>
      </c>
      <c r="G4707" t="s">
        <v>24</v>
      </c>
      <c r="H4707">
        <v>459114</v>
      </c>
      <c r="I4707">
        <v>460367</v>
      </c>
      <c r="J4707" t="s">
        <v>25</v>
      </c>
      <c r="O4707" t="s">
        <v>1618</v>
      </c>
      <c r="P4707">
        <v>24946599</v>
      </c>
      <c r="Q4707" t="s">
        <v>1619</v>
      </c>
      <c r="R4707">
        <v>1254</v>
      </c>
      <c r="T4707" t="s">
        <v>1620</v>
      </c>
    </row>
    <row r="4708" spans="1:20">
      <c r="A4708" t="s">
        <v>20</v>
      </c>
      <c r="B4708" t="s">
        <v>21</v>
      </c>
      <c r="C4708" t="s">
        <v>22</v>
      </c>
      <c r="D4708" t="s">
        <v>23</v>
      </c>
      <c r="E4708" t="s">
        <v>5</v>
      </c>
      <c r="G4708" t="s">
        <v>24</v>
      </c>
      <c r="H4708">
        <v>460509</v>
      </c>
      <c r="I4708">
        <v>461477</v>
      </c>
      <c r="J4708" t="s">
        <v>25</v>
      </c>
      <c r="P4708">
        <v>24949164</v>
      </c>
      <c r="Q4708" t="s">
        <v>1623</v>
      </c>
      <c r="R4708">
        <v>969</v>
      </c>
      <c r="T4708" t="s">
        <v>1624</v>
      </c>
    </row>
    <row r="4709" spans="1:20">
      <c r="A4709" t="s">
        <v>20</v>
      </c>
      <c r="B4709" t="s">
        <v>21</v>
      </c>
      <c r="C4709" t="s">
        <v>22</v>
      </c>
      <c r="D4709" t="s">
        <v>23</v>
      </c>
      <c r="E4709" t="s">
        <v>5</v>
      </c>
      <c r="G4709" t="s">
        <v>24</v>
      </c>
      <c r="H4709">
        <v>461485</v>
      </c>
      <c r="I4709">
        <v>462243</v>
      </c>
      <c r="J4709" t="s">
        <v>41</v>
      </c>
      <c r="P4709">
        <v>24945727</v>
      </c>
      <c r="Q4709" t="s">
        <v>1626</v>
      </c>
      <c r="R4709">
        <v>759</v>
      </c>
      <c r="T4709" t="s">
        <v>1627</v>
      </c>
    </row>
    <row r="4710" spans="1:20">
      <c r="A4710" t="s">
        <v>20</v>
      </c>
      <c r="B4710" t="s">
        <v>21</v>
      </c>
      <c r="C4710" t="s">
        <v>22</v>
      </c>
      <c r="D4710" t="s">
        <v>23</v>
      </c>
      <c r="E4710" t="s">
        <v>5</v>
      </c>
      <c r="G4710" t="s">
        <v>24</v>
      </c>
      <c r="H4710">
        <v>462343</v>
      </c>
      <c r="I4710">
        <v>462678</v>
      </c>
      <c r="J4710" t="s">
        <v>41</v>
      </c>
      <c r="P4710">
        <v>24946606</v>
      </c>
      <c r="Q4710" t="s">
        <v>1629</v>
      </c>
      <c r="R4710">
        <v>336</v>
      </c>
      <c r="T4710" t="s">
        <v>1630</v>
      </c>
    </row>
    <row r="4711" spans="1:20">
      <c r="A4711" t="s">
        <v>20</v>
      </c>
      <c r="B4711" t="s">
        <v>21</v>
      </c>
      <c r="C4711" t="s">
        <v>22</v>
      </c>
      <c r="D4711" t="s">
        <v>23</v>
      </c>
      <c r="E4711" t="s">
        <v>5</v>
      </c>
      <c r="G4711" t="s">
        <v>24</v>
      </c>
      <c r="H4711">
        <v>462755</v>
      </c>
      <c r="I4711">
        <v>463573</v>
      </c>
      <c r="J4711" t="s">
        <v>41</v>
      </c>
      <c r="P4711">
        <v>24948292</v>
      </c>
      <c r="Q4711" t="s">
        <v>1632</v>
      </c>
      <c r="R4711">
        <v>819</v>
      </c>
      <c r="T4711" t="s">
        <v>1633</v>
      </c>
    </row>
    <row r="4712" spans="1:20">
      <c r="A4712" t="s">
        <v>20</v>
      </c>
      <c r="B4712" t="s">
        <v>21</v>
      </c>
      <c r="C4712" t="s">
        <v>22</v>
      </c>
      <c r="D4712" t="s">
        <v>23</v>
      </c>
      <c r="E4712" t="s">
        <v>5</v>
      </c>
      <c r="G4712" t="s">
        <v>24</v>
      </c>
      <c r="H4712">
        <v>463576</v>
      </c>
      <c r="I4712">
        <v>463863</v>
      </c>
      <c r="J4712" t="s">
        <v>41</v>
      </c>
      <c r="P4712">
        <v>24948484</v>
      </c>
      <c r="Q4712" t="s">
        <v>1636</v>
      </c>
      <c r="R4712">
        <v>288</v>
      </c>
      <c r="T4712" t="s">
        <v>1637</v>
      </c>
    </row>
    <row r="4713" spans="1:20">
      <c r="A4713" t="s">
        <v>20</v>
      </c>
      <c r="B4713" t="s">
        <v>21</v>
      </c>
      <c r="C4713" t="s">
        <v>22</v>
      </c>
      <c r="D4713" t="s">
        <v>23</v>
      </c>
      <c r="E4713" t="s">
        <v>5</v>
      </c>
      <c r="G4713" t="s">
        <v>24</v>
      </c>
      <c r="H4713">
        <v>463863</v>
      </c>
      <c r="I4713">
        <v>464498</v>
      </c>
      <c r="J4713" t="s">
        <v>41</v>
      </c>
      <c r="P4713">
        <v>24947727</v>
      </c>
      <c r="Q4713" t="s">
        <v>1640</v>
      </c>
      <c r="R4713">
        <v>636</v>
      </c>
      <c r="T4713" t="s">
        <v>1641</v>
      </c>
    </row>
    <row r="4714" spans="1:20">
      <c r="A4714" t="s">
        <v>20</v>
      </c>
      <c r="B4714" t="s">
        <v>21</v>
      </c>
      <c r="C4714" t="s">
        <v>22</v>
      </c>
      <c r="D4714" t="s">
        <v>23</v>
      </c>
      <c r="E4714" t="s">
        <v>5</v>
      </c>
      <c r="G4714" t="s">
        <v>24</v>
      </c>
      <c r="H4714">
        <v>464570</v>
      </c>
      <c r="I4714">
        <v>465037</v>
      </c>
      <c r="J4714" t="s">
        <v>41</v>
      </c>
      <c r="O4714" t="s">
        <v>1644</v>
      </c>
      <c r="P4714">
        <v>24947105</v>
      </c>
      <c r="Q4714" t="s">
        <v>1645</v>
      </c>
      <c r="R4714">
        <v>468</v>
      </c>
      <c r="T4714" t="s">
        <v>1646</v>
      </c>
    </row>
    <row r="4715" spans="1:20">
      <c r="A4715" t="s">
        <v>20</v>
      </c>
      <c r="B4715" t="s">
        <v>21</v>
      </c>
      <c r="C4715" t="s">
        <v>22</v>
      </c>
      <c r="D4715" t="s">
        <v>23</v>
      </c>
      <c r="E4715" t="s">
        <v>5</v>
      </c>
      <c r="G4715" t="s">
        <v>24</v>
      </c>
      <c r="H4715">
        <v>465049</v>
      </c>
      <c r="I4715">
        <v>465834</v>
      </c>
      <c r="J4715" t="s">
        <v>41</v>
      </c>
      <c r="P4715">
        <v>24947114</v>
      </c>
      <c r="Q4715" t="s">
        <v>1649</v>
      </c>
      <c r="R4715">
        <v>786</v>
      </c>
      <c r="T4715" t="s">
        <v>1650</v>
      </c>
    </row>
    <row r="4716" spans="1:20">
      <c r="A4716" t="s">
        <v>20</v>
      </c>
      <c r="B4716" t="s">
        <v>21</v>
      </c>
      <c r="C4716" t="s">
        <v>22</v>
      </c>
      <c r="D4716" t="s">
        <v>23</v>
      </c>
      <c r="E4716" t="s">
        <v>5</v>
      </c>
      <c r="G4716" t="s">
        <v>24</v>
      </c>
      <c r="H4716">
        <v>465827</v>
      </c>
      <c r="I4716">
        <v>466645</v>
      </c>
      <c r="J4716" t="s">
        <v>41</v>
      </c>
      <c r="P4716">
        <v>24947653</v>
      </c>
      <c r="Q4716" t="s">
        <v>1653</v>
      </c>
      <c r="R4716">
        <v>819</v>
      </c>
      <c r="T4716" t="s">
        <v>1654</v>
      </c>
    </row>
    <row r="4717" spans="1:20">
      <c r="A4717" t="s">
        <v>20</v>
      </c>
      <c r="B4717" t="s">
        <v>21</v>
      </c>
      <c r="C4717" t="s">
        <v>22</v>
      </c>
      <c r="D4717" t="s">
        <v>23</v>
      </c>
      <c r="E4717" t="s">
        <v>5</v>
      </c>
      <c r="G4717" t="s">
        <v>24</v>
      </c>
      <c r="H4717">
        <v>467007</v>
      </c>
      <c r="I4717">
        <v>467828</v>
      </c>
      <c r="J4717" t="s">
        <v>41</v>
      </c>
      <c r="O4717" t="s">
        <v>1656</v>
      </c>
      <c r="P4717">
        <v>24946020</v>
      </c>
      <c r="Q4717" t="s">
        <v>1657</v>
      </c>
      <c r="R4717">
        <v>822</v>
      </c>
      <c r="T4717" t="s">
        <v>1658</v>
      </c>
    </row>
    <row r="4718" spans="1:20">
      <c r="A4718" t="s">
        <v>20</v>
      </c>
      <c r="B4718" t="s">
        <v>21</v>
      </c>
      <c r="C4718" t="s">
        <v>22</v>
      </c>
      <c r="D4718" t="s">
        <v>23</v>
      </c>
      <c r="E4718" t="s">
        <v>5</v>
      </c>
      <c r="G4718" t="s">
        <v>24</v>
      </c>
      <c r="H4718">
        <v>467896</v>
      </c>
      <c r="I4718">
        <v>469101</v>
      </c>
      <c r="J4718" t="s">
        <v>41</v>
      </c>
      <c r="P4718">
        <v>24948601</v>
      </c>
      <c r="Q4718" t="s">
        <v>1661</v>
      </c>
      <c r="R4718">
        <v>1206</v>
      </c>
      <c r="T4718" t="s">
        <v>1662</v>
      </c>
    </row>
    <row r="4719" spans="1:20">
      <c r="A4719" t="s">
        <v>20</v>
      </c>
      <c r="B4719" t="s">
        <v>21</v>
      </c>
      <c r="C4719" t="s">
        <v>22</v>
      </c>
      <c r="D4719" t="s">
        <v>23</v>
      </c>
      <c r="E4719" t="s">
        <v>5</v>
      </c>
      <c r="G4719" t="s">
        <v>24</v>
      </c>
      <c r="H4719">
        <v>469156</v>
      </c>
      <c r="I4719">
        <v>470061</v>
      </c>
      <c r="J4719" t="s">
        <v>25</v>
      </c>
      <c r="P4719">
        <v>24947253</v>
      </c>
      <c r="Q4719" t="s">
        <v>1665</v>
      </c>
      <c r="R4719">
        <v>906</v>
      </c>
      <c r="T4719" t="s">
        <v>1666</v>
      </c>
    </row>
    <row r="4720" spans="1:20">
      <c r="A4720" t="s">
        <v>20</v>
      </c>
      <c r="B4720" t="s">
        <v>21</v>
      </c>
      <c r="C4720" t="s">
        <v>22</v>
      </c>
      <c r="D4720" t="s">
        <v>23</v>
      </c>
      <c r="E4720" t="s">
        <v>5</v>
      </c>
      <c r="G4720" t="s">
        <v>24</v>
      </c>
      <c r="H4720">
        <v>470099</v>
      </c>
      <c r="I4720">
        <v>470659</v>
      </c>
      <c r="J4720" t="s">
        <v>25</v>
      </c>
      <c r="P4720">
        <v>24946284</v>
      </c>
      <c r="Q4720" t="s">
        <v>1668</v>
      </c>
      <c r="R4720">
        <v>561</v>
      </c>
      <c r="T4720" t="s">
        <v>1669</v>
      </c>
    </row>
    <row r="4721" spans="1:20">
      <c r="A4721" t="s">
        <v>20</v>
      </c>
      <c r="B4721" t="s">
        <v>21</v>
      </c>
      <c r="C4721" t="s">
        <v>22</v>
      </c>
      <c r="D4721" t="s">
        <v>23</v>
      </c>
      <c r="E4721" t="s">
        <v>5</v>
      </c>
      <c r="G4721" t="s">
        <v>24</v>
      </c>
      <c r="H4721">
        <v>470710</v>
      </c>
      <c r="I4721">
        <v>471216</v>
      </c>
      <c r="J4721" t="s">
        <v>41</v>
      </c>
      <c r="P4721">
        <v>24947073</v>
      </c>
      <c r="Q4721" t="s">
        <v>1671</v>
      </c>
      <c r="R4721">
        <v>507</v>
      </c>
      <c r="T4721" t="s">
        <v>1672</v>
      </c>
    </row>
    <row r="4722" spans="1:20">
      <c r="A4722" t="s">
        <v>20</v>
      </c>
      <c r="B4722" t="s">
        <v>21</v>
      </c>
      <c r="C4722" t="s">
        <v>22</v>
      </c>
      <c r="D4722" t="s">
        <v>23</v>
      </c>
      <c r="E4722" t="s">
        <v>5</v>
      </c>
      <c r="G4722" t="s">
        <v>24</v>
      </c>
      <c r="H4722">
        <v>471590</v>
      </c>
      <c r="I4722">
        <v>471817</v>
      </c>
      <c r="J4722" t="s">
        <v>41</v>
      </c>
      <c r="P4722">
        <v>24947029</v>
      </c>
      <c r="Q4722" t="s">
        <v>1674</v>
      </c>
      <c r="R4722">
        <v>228</v>
      </c>
      <c r="T4722" t="s">
        <v>1675</v>
      </c>
    </row>
    <row r="4723" spans="1:20">
      <c r="A4723" t="s">
        <v>20</v>
      </c>
      <c r="B4723" t="s">
        <v>21</v>
      </c>
      <c r="C4723" t="s">
        <v>22</v>
      </c>
      <c r="D4723" t="s">
        <v>23</v>
      </c>
      <c r="E4723" t="s">
        <v>5</v>
      </c>
      <c r="G4723" t="s">
        <v>24</v>
      </c>
      <c r="H4723">
        <v>471819</v>
      </c>
      <c r="I4723">
        <v>473132</v>
      </c>
      <c r="J4723" t="s">
        <v>41</v>
      </c>
      <c r="P4723">
        <v>24948824</v>
      </c>
      <c r="Q4723" t="s">
        <v>1678</v>
      </c>
      <c r="R4723">
        <v>1314</v>
      </c>
      <c r="T4723" t="s">
        <v>1679</v>
      </c>
    </row>
    <row r="4724" spans="1:20">
      <c r="A4724" t="s">
        <v>20</v>
      </c>
      <c r="B4724" t="s">
        <v>21</v>
      </c>
      <c r="C4724" t="s">
        <v>22</v>
      </c>
      <c r="D4724" t="s">
        <v>23</v>
      </c>
      <c r="E4724" t="s">
        <v>5</v>
      </c>
      <c r="G4724" t="s">
        <v>24</v>
      </c>
      <c r="H4724">
        <v>473341</v>
      </c>
      <c r="I4724">
        <v>473637</v>
      </c>
      <c r="J4724" t="s">
        <v>25</v>
      </c>
      <c r="P4724">
        <v>24947887</v>
      </c>
      <c r="Q4724" t="s">
        <v>1682</v>
      </c>
      <c r="R4724">
        <v>297</v>
      </c>
      <c r="T4724" t="s">
        <v>1683</v>
      </c>
    </row>
    <row r="4725" spans="1:20">
      <c r="A4725" t="s">
        <v>20</v>
      </c>
      <c r="B4725" t="s">
        <v>21</v>
      </c>
      <c r="C4725" t="s">
        <v>22</v>
      </c>
      <c r="D4725" t="s">
        <v>23</v>
      </c>
      <c r="E4725" t="s">
        <v>5</v>
      </c>
      <c r="G4725" t="s">
        <v>24</v>
      </c>
      <c r="H4725">
        <v>473875</v>
      </c>
      <c r="I4725">
        <v>474270</v>
      </c>
      <c r="J4725" t="s">
        <v>25</v>
      </c>
      <c r="P4725">
        <v>24949385</v>
      </c>
      <c r="Q4725" t="s">
        <v>1686</v>
      </c>
      <c r="R4725">
        <v>396</v>
      </c>
      <c r="T4725" t="s">
        <v>1687</v>
      </c>
    </row>
    <row r="4726" spans="1:20">
      <c r="A4726" t="s">
        <v>20</v>
      </c>
      <c r="B4726" t="s">
        <v>21</v>
      </c>
      <c r="C4726" t="s">
        <v>22</v>
      </c>
      <c r="D4726" t="s">
        <v>23</v>
      </c>
      <c r="E4726" t="s">
        <v>5</v>
      </c>
      <c r="G4726" t="s">
        <v>24</v>
      </c>
      <c r="H4726">
        <v>474285</v>
      </c>
      <c r="I4726">
        <v>474995</v>
      </c>
      <c r="J4726" t="s">
        <v>41</v>
      </c>
      <c r="P4726">
        <v>24948889</v>
      </c>
      <c r="Q4726" t="s">
        <v>1690</v>
      </c>
      <c r="R4726">
        <v>711</v>
      </c>
      <c r="T4726" t="s">
        <v>1691</v>
      </c>
    </row>
    <row r="4727" spans="1:20">
      <c r="A4727" t="s">
        <v>20</v>
      </c>
      <c r="B4727" t="s">
        <v>21</v>
      </c>
      <c r="C4727" t="s">
        <v>22</v>
      </c>
      <c r="D4727" t="s">
        <v>23</v>
      </c>
      <c r="E4727" t="s">
        <v>5</v>
      </c>
      <c r="G4727" t="s">
        <v>24</v>
      </c>
      <c r="H4727">
        <v>475076</v>
      </c>
      <c r="I4727">
        <v>475705</v>
      </c>
      <c r="J4727" t="s">
        <v>25</v>
      </c>
      <c r="P4727">
        <v>25392797</v>
      </c>
      <c r="Q4727" t="s">
        <v>1693</v>
      </c>
      <c r="R4727">
        <v>630</v>
      </c>
      <c r="T4727" t="s">
        <v>1694</v>
      </c>
    </row>
    <row r="4728" spans="1:20">
      <c r="A4728" t="s">
        <v>20</v>
      </c>
      <c r="B4728" t="s">
        <v>21</v>
      </c>
      <c r="C4728" t="s">
        <v>22</v>
      </c>
      <c r="D4728" t="s">
        <v>23</v>
      </c>
      <c r="E4728" t="s">
        <v>5</v>
      </c>
      <c r="G4728" t="s">
        <v>24</v>
      </c>
      <c r="H4728">
        <v>475702</v>
      </c>
      <c r="I4728">
        <v>476796</v>
      </c>
      <c r="J4728" t="s">
        <v>25</v>
      </c>
      <c r="P4728">
        <v>24945451</v>
      </c>
      <c r="Q4728" t="s">
        <v>1696</v>
      </c>
      <c r="R4728">
        <v>1095</v>
      </c>
      <c r="T4728" t="s">
        <v>1697</v>
      </c>
    </row>
    <row r="4729" spans="1:20">
      <c r="A4729" t="s">
        <v>20</v>
      </c>
      <c r="B4729" t="s">
        <v>21</v>
      </c>
      <c r="C4729" t="s">
        <v>22</v>
      </c>
      <c r="D4729" t="s">
        <v>23</v>
      </c>
      <c r="E4729" t="s">
        <v>5</v>
      </c>
      <c r="G4729" t="s">
        <v>24</v>
      </c>
      <c r="H4729">
        <v>476793</v>
      </c>
      <c r="I4729">
        <v>477140</v>
      </c>
      <c r="J4729" t="s">
        <v>25</v>
      </c>
      <c r="P4729">
        <v>24946584</v>
      </c>
      <c r="Q4729" t="s">
        <v>1700</v>
      </c>
      <c r="R4729">
        <v>348</v>
      </c>
      <c r="T4729" t="s">
        <v>1701</v>
      </c>
    </row>
    <row r="4730" spans="1:20">
      <c r="A4730" t="s">
        <v>20</v>
      </c>
      <c r="B4730" t="s">
        <v>21</v>
      </c>
      <c r="C4730" t="s">
        <v>22</v>
      </c>
      <c r="D4730" t="s">
        <v>23</v>
      </c>
      <c r="E4730" t="s">
        <v>5</v>
      </c>
      <c r="G4730" t="s">
        <v>24</v>
      </c>
      <c r="H4730">
        <v>477132</v>
      </c>
      <c r="I4730">
        <v>477908</v>
      </c>
      <c r="J4730" t="s">
        <v>41</v>
      </c>
      <c r="P4730">
        <v>24947838</v>
      </c>
      <c r="Q4730" t="s">
        <v>1703</v>
      </c>
      <c r="R4730">
        <v>777</v>
      </c>
      <c r="T4730" t="s">
        <v>1704</v>
      </c>
    </row>
    <row r="4731" spans="1:20">
      <c r="A4731" t="s">
        <v>20</v>
      </c>
      <c r="B4731" t="s">
        <v>21</v>
      </c>
      <c r="C4731" t="s">
        <v>22</v>
      </c>
      <c r="D4731" t="s">
        <v>23</v>
      </c>
      <c r="E4731" t="s">
        <v>5</v>
      </c>
      <c r="G4731" t="s">
        <v>24</v>
      </c>
      <c r="H4731">
        <v>478148</v>
      </c>
      <c r="I4731">
        <v>483712</v>
      </c>
      <c r="J4731" t="s">
        <v>25</v>
      </c>
      <c r="P4731">
        <v>24946500</v>
      </c>
      <c r="Q4731" t="s">
        <v>1707</v>
      </c>
      <c r="R4731">
        <v>5565</v>
      </c>
      <c r="T4731" t="s">
        <v>1708</v>
      </c>
    </row>
    <row r="4732" spans="1:20">
      <c r="A4732" t="s">
        <v>20</v>
      </c>
      <c r="B4732" t="s">
        <v>21</v>
      </c>
      <c r="C4732" t="s">
        <v>22</v>
      </c>
      <c r="D4732" t="s">
        <v>23</v>
      </c>
      <c r="E4732" t="s">
        <v>5</v>
      </c>
      <c r="G4732" t="s">
        <v>24</v>
      </c>
      <c r="H4732">
        <v>483776</v>
      </c>
      <c r="I4732">
        <v>485296</v>
      </c>
      <c r="J4732" t="s">
        <v>25</v>
      </c>
      <c r="P4732">
        <v>24948942</v>
      </c>
      <c r="Q4732" t="s">
        <v>1711</v>
      </c>
      <c r="R4732">
        <v>1521</v>
      </c>
      <c r="T4732" t="s">
        <v>1712</v>
      </c>
    </row>
    <row r="4733" spans="1:20">
      <c r="A4733" t="s">
        <v>20</v>
      </c>
      <c r="B4733" t="s">
        <v>21</v>
      </c>
      <c r="C4733" t="s">
        <v>22</v>
      </c>
      <c r="D4733" t="s">
        <v>23</v>
      </c>
      <c r="E4733" t="s">
        <v>5</v>
      </c>
      <c r="G4733" t="s">
        <v>24</v>
      </c>
      <c r="H4733">
        <v>485320</v>
      </c>
      <c r="I4733">
        <v>486027</v>
      </c>
      <c r="J4733" t="s">
        <v>25</v>
      </c>
      <c r="P4733">
        <v>24947584</v>
      </c>
      <c r="Q4733" t="s">
        <v>1715</v>
      </c>
      <c r="R4733">
        <v>708</v>
      </c>
      <c r="T4733" t="s">
        <v>1716</v>
      </c>
    </row>
    <row r="4734" spans="1:20">
      <c r="A4734" t="s">
        <v>20</v>
      </c>
      <c r="B4734" t="s">
        <v>21</v>
      </c>
      <c r="C4734" t="s">
        <v>22</v>
      </c>
      <c r="D4734" t="s">
        <v>23</v>
      </c>
      <c r="E4734" t="s">
        <v>5</v>
      </c>
      <c r="G4734" t="s">
        <v>24</v>
      </c>
      <c r="H4734">
        <v>486035</v>
      </c>
      <c r="I4734">
        <v>487360</v>
      </c>
      <c r="J4734" t="s">
        <v>25</v>
      </c>
      <c r="P4734">
        <v>24948937</v>
      </c>
      <c r="Q4734" t="s">
        <v>1719</v>
      </c>
      <c r="R4734">
        <v>1326</v>
      </c>
    </row>
    <row r="4735" spans="1:20">
      <c r="A4735" t="s">
        <v>20</v>
      </c>
      <c r="B4735" t="s">
        <v>21</v>
      </c>
      <c r="C4735" t="s">
        <v>22</v>
      </c>
      <c r="D4735" t="s">
        <v>23</v>
      </c>
      <c r="E4735" t="s">
        <v>5</v>
      </c>
      <c r="G4735" t="s">
        <v>24</v>
      </c>
      <c r="H4735">
        <v>487404</v>
      </c>
      <c r="I4735">
        <v>489461</v>
      </c>
      <c r="J4735" t="s">
        <v>25</v>
      </c>
      <c r="P4735">
        <v>24945503</v>
      </c>
      <c r="Q4735" t="s">
        <v>1722</v>
      </c>
      <c r="R4735">
        <v>2058</v>
      </c>
    </row>
    <row r="4736" spans="1:20">
      <c r="A4736" t="s">
        <v>20</v>
      </c>
      <c r="B4736" t="s">
        <v>21</v>
      </c>
      <c r="C4736" t="s">
        <v>22</v>
      </c>
      <c r="D4736" t="s">
        <v>23</v>
      </c>
      <c r="E4736" t="s">
        <v>5</v>
      </c>
      <c r="G4736" t="s">
        <v>24</v>
      </c>
      <c r="H4736">
        <v>489533</v>
      </c>
      <c r="I4736">
        <v>490060</v>
      </c>
      <c r="J4736" t="s">
        <v>25</v>
      </c>
      <c r="P4736">
        <v>24948056</v>
      </c>
      <c r="Q4736" t="s">
        <v>1725</v>
      </c>
      <c r="R4736">
        <v>528</v>
      </c>
      <c r="T4736" t="s">
        <v>1726</v>
      </c>
    </row>
    <row r="4737" spans="1:20">
      <c r="A4737" t="s">
        <v>20</v>
      </c>
      <c r="B4737" t="s">
        <v>21</v>
      </c>
      <c r="C4737" t="s">
        <v>22</v>
      </c>
      <c r="D4737" t="s">
        <v>23</v>
      </c>
      <c r="E4737" t="s">
        <v>5</v>
      </c>
      <c r="G4737" t="s">
        <v>24</v>
      </c>
      <c r="H4737">
        <v>490112</v>
      </c>
      <c r="I4737">
        <v>490447</v>
      </c>
      <c r="J4737" t="s">
        <v>41</v>
      </c>
      <c r="P4737">
        <v>24947040</v>
      </c>
      <c r="Q4737" t="s">
        <v>1728</v>
      </c>
      <c r="R4737">
        <v>336</v>
      </c>
      <c r="T4737" t="s">
        <v>1729</v>
      </c>
    </row>
    <row r="4738" spans="1:20">
      <c r="A4738" t="s">
        <v>20</v>
      </c>
      <c r="B4738" t="s">
        <v>21</v>
      </c>
      <c r="C4738" t="s">
        <v>22</v>
      </c>
      <c r="D4738" t="s">
        <v>23</v>
      </c>
      <c r="E4738" t="s">
        <v>5</v>
      </c>
      <c r="G4738" t="s">
        <v>24</v>
      </c>
      <c r="H4738">
        <v>490508</v>
      </c>
      <c r="I4738">
        <v>491095</v>
      </c>
      <c r="J4738" t="s">
        <v>41</v>
      </c>
      <c r="P4738">
        <v>24948740</v>
      </c>
      <c r="Q4738" t="s">
        <v>1731</v>
      </c>
      <c r="R4738">
        <v>588</v>
      </c>
      <c r="T4738" t="s">
        <v>1732</v>
      </c>
    </row>
    <row r="4739" spans="1:20">
      <c r="A4739" t="s">
        <v>20</v>
      </c>
      <c r="B4739" t="s">
        <v>21</v>
      </c>
      <c r="C4739" t="s">
        <v>22</v>
      </c>
      <c r="D4739" t="s">
        <v>23</v>
      </c>
      <c r="E4739" t="s">
        <v>5</v>
      </c>
      <c r="G4739" t="s">
        <v>24</v>
      </c>
      <c r="H4739">
        <v>491324</v>
      </c>
      <c r="I4739">
        <v>493597</v>
      </c>
      <c r="J4739" t="s">
        <v>25</v>
      </c>
      <c r="P4739">
        <v>24945348</v>
      </c>
      <c r="Q4739" t="s">
        <v>1734</v>
      </c>
      <c r="R4739">
        <v>2274</v>
      </c>
      <c r="T4739" t="s">
        <v>1735</v>
      </c>
    </row>
    <row r="4740" spans="1:20">
      <c r="A4740" t="s">
        <v>20</v>
      </c>
      <c r="B4740" t="s">
        <v>21</v>
      </c>
      <c r="C4740" t="s">
        <v>22</v>
      </c>
      <c r="D4740" t="s">
        <v>23</v>
      </c>
      <c r="E4740" t="s">
        <v>5</v>
      </c>
      <c r="G4740" t="s">
        <v>24</v>
      </c>
      <c r="H4740">
        <v>493581</v>
      </c>
      <c r="I4740">
        <v>494474</v>
      </c>
      <c r="J4740" t="s">
        <v>41</v>
      </c>
      <c r="P4740">
        <v>24946275</v>
      </c>
      <c r="Q4740" t="s">
        <v>1738</v>
      </c>
      <c r="R4740">
        <v>894</v>
      </c>
      <c r="T4740" t="s">
        <v>1739</v>
      </c>
    </row>
    <row r="4741" spans="1:20">
      <c r="A4741" t="s">
        <v>20</v>
      </c>
      <c r="B4741" t="s">
        <v>21</v>
      </c>
      <c r="C4741" t="s">
        <v>22</v>
      </c>
      <c r="D4741" t="s">
        <v>23</v>
      </c>
      <c r="E4741" t="s">
        <v>5</v>
      </c>
      <c r="G4741" t="s">
        <v>24</v>
      </c>
      <c r="H4741">
        <v>494464</v>
      </c>
      <c r="I4741">
        <v>497040</v>
      </c>
      <c r="J4741" t="s">
        <v>41</v>
      </c>
      <c r="P4741">
        <v>24946055</v>
      </c>
      <c r="Q4741" t="s">
        <v>1741</v>
      </c>
      <c r="R4741">
        <v>2577</v>
      </c>
    </row>
    <row r="4742" spans="1:20">
      <c r="A4742" t="s">
        <v>20</v>
      </c>
      <c r="B4742" t="s">
        <v>21</v>
      </c>
      <c r="C4742" t="s">
        <v>22</v>
      </c>
      <c r="D4742" t="s">
        <v>23</v>
      </c>
      <c r="E4742" t="s">
        <v>5</v>
      </c>
      <c r="G4742" t="s">
        <v>24</v>
      </c>
      <c r="H4742">
        <v>497052</v>
      </c>
      <c r="I4742">
        <v>497828</v>
      </c>
      <c r="J4742" t="s">
        <v>41</v>
      </c>
      <c r="P4742">
        <v>24948251</v>
      </c>
      <c r="Q4742" t="s">
        <v>1743</v>
      </c>
      <c r="R4742">
        <v>777</v>
      </c>
      <c r="T4742" t="s">
        <v>1744</v>
      </c>
    </row>
    <row r="4743" spans="1:20">
      <c r="A4743" t="s">
        <v>20</v>
      </c>
      <c r="B4743" t="s">
        <v>21</v>
      </c>
      <c r="C4743" t="s">
        <v>22</v>
      </c>
      <c r="D4743" t="s">
        <v>23</v>
      </c>
      <c r="E4743" t="s">
        <v>5</v>
      </c>
      <c r="G4743" t="s">
        <v>24</v>
      </c>
      <c r="H4743">
        <v>497901</v>
      </c>
      <c r="I4743">
        <v>498413</v>
      </c>
      <c r="J4743" t="s">
        <v>41</v>
      </c>
      <c r="P4743">
        <v>24946190</v>
      </c>
      <c r="Q4743" t="s">
        <v>1747</v>
      </c>
      <c r="R4743">
        <v>513</v>
      </c>
      <c r="T4743" t="s">
        <v>1748</v>
      </c>
    </row>
    <row r="4744" spans="1:20">
      <c r="A4744" t="s">
        <v>20</v>
      </c>
      <c r="B4744" t="s">
        <v>21</v>
      </c>
      <c r="C4744" t="s">
        <v>22</v>
      </c>
      <c r="D4744" t="s">
        <v>23</v>
      </c>
      <c r="E4744" t="s">
        <v>5</v>
      </c>
      <c r="G4744" t="s">
        <v>24</v>
      </c>
      <c r="H4744">
        <v>498617</v>
      </c>
      <c r="I4744">
        <v>500446</v>
      </c>
      <c r="J4744" t="s">
        <v>25</v>
      </c>
      <c r="O4744" t="s">
        <v>1750</v>
      </c>
      <c r="P4744">
        <v>24948716</v>
      </c>
      <c r="Q4744" t="s">
        <v>1751</v>
      </c>
      <c r="R4744">
        <v>1830</v>
      </c>
      <c r="T4744" t="s">
        <v>1752</v>
      </c>
    </row>
    <row r="4745" spans="1:20">
      <c r="A4745" t="s">
        <v>20</v>
      </c>
      <c r="B4745" t="s">
        <v>21</v>
      </c>
      <c r="C4745" t="s">
        <v>22</v>
      </c>
      <c r="D4745" t="s">
        <v>23</v>
      </c>
      <c r="E4745" t="s">
        <v>5</v>
      </c>
      <c r="G4745" t="s">
        <v>24</v>
      </c>
      <c r="H4745">
        <v>500524</v>
      </c>
      <c r="I4745">
        <v>501741</v>
      </c>
      <c r="J4745" t="s">
        <v>25</v>
      </c>
      <c r="P4745">
        <v>24948196</v>
      </c>
      <c r="Q4745" t="s">
        <v>1755</v>
      </c>
      <c r="R4745">
        <v>1218</v>
      </c>
      <c r="T4745" t="s">
        <v>1756</v>
      </c>
    </row>
    <row r="4746" spans="1:20">
      <c r="A4746" t="s">
        <v>20</v>
      </c>
      <c r="B4746" t="s">
        <v>1488</v>
      </c>
      <c r="C4746" t="s">
        <v>22</v>
      </c>
      <c r="D4746" t="s">
        <v>23</v>
      </c>
      <c r="E4746" t="s">
        <v>5</v>
      </c>
      <c r="G4746" t="s">
        <v>24</v>
      </c>
      <c r="H4746">
        <v>502182</v>
      </c>
      <c r="I4746">
        <v>503727</v>
      </c>
      <c r="J4746" t="s">
        <v>25</v>
      </c>
      <c r="P4746">
        <v>24945246</v>
      </c>
      <c r="Q4746" t="s">
        <v>1759</v>
      </c>
      <c r="R4746">
        <v>1546</v>
      </c>
      <c r="T4746" t="s">
        <v>1760</v>
      </c>
    </row>
    <row r="4747" spans="1:20">
      <c r="A4747" t="s">
        <v>1488</v>
      </c>
      <c r="C4747" t="s">
        <v>22</v>
      </c>
      <c r="D4747" t="s">
        <v>23</v>
      </c>
      <c r="E4747" t="s">
        <v>5</v>
      </c>
      <c r="G4747" t="s">
        <v>24</v>
      </c>
      <c r="H4747">
        <v>502182</v>
      </c>
      <c r="I4747">
        <v>503727</v>
      </c>
      <c r="J4747" t="s">
        <v>25</v>
      </c>
      <c r="N4747" t="s">
        <v>1491</v>
      </c>
      <c r="P4747">
        <v>24945246</v>
      </c>
      <c r="Q4747" t="s">
        <v>1759</v>
      </c>
      <c r="R4747">
        <v>1546</v>
      </c>
    </row>
    <row r="4748" spans="1:20">
      <c r="A4748" t="s">
        <v>20</v>
      </c>
      <c r="B4748" t="s">
        <v>1492</v>
      </c>
      <c r="C4748" t="s">
        <v>22</v>
      </c>
      <c r="D4748" t="s">
        <v>23</v>
      </c>
      <c r="E4748" t="s">
        <v>5</v>
      </c>
      <c r="G4748" t="s">
        <v>24</v>
      </c>
      <c r="H4748">
        <v>503807</v>
      </c>
      <c r="I4748">
        <v>503883</v>
      </c>
      <c r="J4748" t="s">
        <v>25</v>
      </c>
      <c r="P4748">
        <v>24949266</v>
      </c>
      <c r="Q4748" t="s">
        <v>1761</v>
      </c>
      <c r="R4748">
        <v>77</v>
      </c>
      <c r="T4748" t="s">
        <v>1762</v>
      </c>
    </row>
    <row r="4749" spans="1:20">
      <c r="A4749" t="s">
        <v>1492</v>
      </c>
      <c r="C4749" t="s">
        <v>22</v>
      </c>
      <c r="D4749" t="s">
        <v>23</v>
      </c>
      <c r="E4749" t="s">
        <v>5</v>
      </c>
      <c r="G4749" t="s">
        <v>24</v>
      </c>
      <c r="H4749">
        <v>503807</v>
      </c>
      <c r="I4749">
        <v>503883</v>
      </c>
      <c r="J4749" t="s">
        <v>25</v>
      </c>
      <c r="N4749" t="s">
        <v>1495</v>
      </c>
      <c r="P4749">
        <v>24949266</v>
      </c>
      <c r="Q4749" t="s">
        <v>1761</v>
      </c>
      <c r="R4749">
        <v>77</v>
      </c>
      <c r="T4749" t="s">
        <v>1496</v>
      </c>
    </row>
    <row r="4750" spans="1:20">
      <c r="A4750" t="s">
        <v>20</v>
      </c>
      <c r="B4750" t="s">
        <v>1492</v>
      </c>
      <c r="C4750" t="s">
        <v>22</v>
      </c>
      <c r="D4750" t="s">
        <v>23</v>
      </c>
      <c r="E4750" t="s">
        <v>5</v>
      </c>
      <c r="G4750" t="s">
        <v>24</v>
      </c>
      <c r="H4750">
        <v>503896</v>
      </c>
      <c r="I4750">
        <v>503971</v>
      </c>
      <c r="J4750" t="s">
        <v>25</v>
      </c>
      <c r="P4750">
        <v>24947127</v>
      </c>
      <c r="Q4750" t="s">
        <v>1763</v>
      </c>
      <c r="R4750">
        <v>76</v>
      </c>
      <c r="T4750" t="s">
        <v>1764</v>
      </c>
    </row>
    <row r="4751" spans="1:20">
      <c r="A4751" t="s">
        <v>1492</v>
      </c>
      <c r="C4751" t="s">
        <v>22</v>
      </c>
      <c r="D4751" t="s">
        <v>23</v>
      </c>
      <c r="E4751" t="s">
        <v>5</v>
      </c>
      <c r="G4751" t="s">
        <v>24</v>
      </c>
      <c r="H4751">
        <v>503896</v>
      </c>
      <c r="I4751">
        <v>503971</v>
      </c>
      <c r="J4751" t="s">
        <v>25</v>
      </c>
      <c r="N4751" t="s">
        <v>1499</v>
      </c>
      <c r="P4751">
        <v>24947127</v>
      </c>
      <c r="Q4751" t="s">
        <v>1763</v>
      </c>
      <c r="R4751">
        <v>76</v>
      </c>
      <c r="T4751" t="s">
        <v>1500</v>
      </c>
    </row>
    <row r="4752" spans="1:20">
      <c r="A4752" t="s">
        <v>20</v>
      </c>
      <c r="B4752" t="s">
        <v>1488</v>
      </c>
      <c r="C4752" t="s">
        <v>22</v>
      </c>
      <c r="D4752" t="s">
        <v>23</v>
      </c>
      <c r="E4752" t="s">
        <v>5</v>
      </c>
      <c r="G4752" t="s">
        <v>24</v>
      </c>
      <c r="H4752">
        <v>504222</v>
      </c>
      <c r="I4752">
        <v>507116</v>
      </c>
      <c r="J4752" t="s">
        <v>25</v>
      </c>
      <c r="P4752">
        <v>24948714</v>
      </c>
      <c r="Q4752" t="s">
        <v>1765</v>
      </c>
      <c r="R4752">
        <v>2895</v>
      </c>
      <c r="T4752" t="s">
        <v>1766</v>
      </c>
    </row>
    <row r="4753" spans="1:20">
      <c r="A4753" t="s">
        <v>1488</v>
      </c>
      <c r="C4753" t="s">
        <v>22</v>
      </c>
      <c r="D4753" t="s">
        <v>23</v>
      </c>
      <c r="E4753" t="s">
        <v>5</v>
      </c>
      <c r="G4753" t="s">
        <v>24</v>
      </c>
      <c r="H4753">
        <v>504222</v>
      </c>
      <c r="I4753">
        <v>507116</v>
      </c>
      <c r="J4753" t="s">
        <v>25</v>
      </c>
      <c r="N4753" t="s">
        <v>1503</v>
      </c>
      <c r="P4753">
        <v>24948714</v>
      </c>
      <c r="Q4753" t="s">
        <v>1765</v>
      </c>
      <c r="R4753">
        <v>2895</v>
      </c>
    </row>
    <row r="4754" spans="1:20">
      <c r="A4754" t="s">
        <v>20</v>
      </c>
      <c r="B4754" t="s">
        <v>1488</v>
      </c>
      <c r="C4754" t="s">
        <v>22</v>
      </c>
      <c r="D4754" t="s">
        <v>23</v>
      </c>
      <c r="E4754" t="s">
        <v>5</v>
      </c>
      <c r="G4754" t="s">
        <v>24</v>
      </c>
      <c r="H4754">
        <v>507239</v>
      </c>
      <c r="I4754">
        <v>507353</v>
      </c>
      <c r="J4754" t="s">
        <v>25</v>
      </c>
      <c r="O4754" t="s">
        <v>1504</v>
      </c>
      <c r="P4754">
        <v>24946252</v>
      </c>
      <c r="Q4754" t="s">
        <v>1767</v>
      </c>
      <c r="R4754">
        <v>115</v>
      </c>
    </row>
    <row r="4755" spans="1:20">
      <c r="A4755" t="s">
        <v>1488</v>
      </c>
      <c r="C4755" t="s">
        <v>22</v>
      </c>
      <c r="D4755" t="s">
        <v>23</v>
      </c>
      <c r="E4755" t="s">
        <v>5</v>
      </c>
      <c r="G4755" t="s">
        <v>24</v>
      </c>
      <c r="H4755">
        <v>507239</v>
      </c>
      <c r="I4755">
        <v>507353</v>
      </c>
      <c r="J4755" t="s">
        <v>25</v>
      </c>
      <c r="N4755" t="s">
        <v>1506</v>
      </c>
      <c r="O4755" t="s">
        <v>1504</v>
      </c>
      <c r="P4755">
        <v>24946252</v>
      </c>
      <c r="Q4755" t="s">
        <v>1767</v>
      </c>
      <c r="R4755">
        <v>115</v>
      </c>
    </row>
    <row r="4756" spans="1:20">
      <c r="A4756" t="s">
        <v>20</v>
      </c>
      <c r="B4756" t="s">
        <v>21</v>
      </c>
      <c r="C4756" t="s">
        <v>22</v>
      </c>
      <c r="D4756" t="s">
        <v>23</v>
      </c>
      <c r="E4756" t="s">
        <v>5</v>
      </c>
      <c r="G4756" t="s">
        <v>24</v>
      </c>
      <c r="H4756">
        <v>507436</v>
      </c>
      <c r="I4756">
        <v>508074</v>
      </c>
      <c r="J4756" t="s">
        <v>25</v>
      </c>
      <c r="O4756" t="s">
        <v>1768</v>
      </c>
      <c r="P4756">
        <v>24946836</v>
      </c>
      <c r="Q4756" t="s">
        <v>1769</v>
      </c>
      <c r="R4756">
        <v>639</v>
      </c>
      <c r="T4756" t="s">
        <v>1770</v>
      </c>
    </row>
    <row r="4757" spans="1:20">
      <c r="A4757" t="s">
        <v>20</v>
      </c>
      <c r="B4757" t="s">
        <v>21</v>
      </c>
      <c r="C4757" t="s">
        <v>22</v>
      </c>
      <c r="D4757" t="s">
        <v>23</v>
      </c>
      <c r="E4757" t="s">
        <v>5</v>
      </c>
      <c r="G4757" t="s">
        <v>24</v>
      </c>
      <c r="H4757">
        <v>508005</v>
      </c>
      <c r="I4757">
        <v>509135</v>
      </c>
      <c r="J4757" t="s">
        <v>25</v>
      </c>
      <c r="P4757">
        <v>24945292</v>
      </c>
      <c r="Q4757" t="s">
        <v>1773</v>
      </c>
      <c r="R4757">
        <v>1131</v>
      </c>
      <c r="T4757" t="s">
        <v>1774</v>
      </c>
    </row>
    <row r="4758" spans="1:20">
      <c r="A4758" t="s">
        <v>20</v>
      </c>
      <c r="B4758" t="s">
        <v>21</v>
      </c>
      <c r="C4758" t="s">
        <v>22</v>
      </c>
      <c r="D4758" t="s">
        <v>23</v>
      </c>
      <c r="E4758" t="s">
        <v>5</v>
      </c>
      <c r="G4758" t="s">
        <v>24</v>
      </c>
      <c r="H4758">
        <v>509132</v>
      </c>
      <c r="I4758">
        <v>509671</v>
      </c>
      <c r="J4758" t="s">
        <v>25</v>
      </c>
      <c r="P4758">
        <v>24946165</v>
      </c>
      <c r="Q4758" t="s">
        <v>1777</v>
      </c>
      <c r="R4758">
        <v>540</v>
      </c>
      <c r="T4758" t="s">
        <v>1778</v>
      </c>
    </row>
    <row r="4759" spans="1:20">
      <c r="A4759" t="s">
        <v>20</v>
      </c>
      <c r="B4759" t="s">
        <v>21</v>
      </c>
      <c r="C4759" t="s">
        <v>22</v>
      </c>
      <c r="D4759" t="s">
        <v>23</v>
      </c>
      <c r="E4759" t="s">
        <v>5</v>
      </c>
      <c r="G4759" t="s">
        <v>24</v>
      </c>
      <c r="H4759">
        <v>509679</v>
      </c>
      <c r="I4759">
        <v>513335</v>
      </c>
      <c r="J4759" t="s">
        <v>25</v>
      </c>
      <c r="P4759">
        <v>24948422</v>
      </c>
      <c r="Q4759" t="s">
        <v>1780</v>
      </c>
      <c r="R4759">
        <v>3657</v>
      </c>
      <c r="T4759" t="s">
        <v>1781</v>
      </c>
    </row>
    <row r="4760" spans="1:20">
      <c r="A4760" t="s">
        <v>20</v>
      </c>
      <c r="B4760" t="s">
        <v>21</v>
      </c>
      <c r="C4760" t="s">
        <v>22</v>
      </c>
      <c r="D4760" t="s">
        <v>23</v>
      </c>
      <c r="E4760" t="s">
        <v>5</v>
      </c>
      <c r="G4760" t="s">
        <v>24</v>
      </c>
      <c r="H4760">
        <v>513362</v>
      </c>
      <c r="I4760">
        <v>513769</v>
      </c>
      <c r="J4760" t="s">
        <v>25</v>
      </c>
      <c r="P4760">
        <v>24948373</v>
      </c>
      <c r="Q4760" t="s">
        <v>1783</v>
      </c>
      <c r="R4760">
        <v>408</v>
      </c>
      <c r="T4760" t="s">
        <v>1784</v>
      </c>
    </row>
    <row r="4761" spans="1:20">
      <c r="A4761" t="s">
        <v>20</v>
      </c>
      <c r="B4761" t="s">
        <v>21</v>
      </c>
      <c r="C4761" t="s">
        <v>22</v>
      </c>
      <c r="D4761" t="s">
        <v>23</v>
      </c>
      <c r="E4761" t="s">
        <v>5</v>
      </c>
      <c r="G4761" t="s">
        <v>24</v>
      </c>
      <c r="H4761">
        <v>513773</v>
      </c>
      <c r="I4761">
        <v>514339</v>
      </c>
      <c r="J4761" t="s">
        <v>25</v>
      </c>
      <c r="P4761">
        <v>24948531</v>
      </c>
      <c r="Q4761" t="s">
        <v>1786</v>
      </c>
      <c r="R4761">
        <v>567</v>
      </c>
      <c r="T4761" t="s">
        <v>1787</v>
      </c>
    </row>
    <row r="4762" spans="1:20">
      <c r="A4762" t="s">
        <v>20</v>
      </c>
      <c r="B4762" t="s">
        <v>21</v>
      </c>
      <c r="C4762" t="s">
        <v>22</v>
      </c>
      <c r="D4762" t="s">
        <v>23</v>
      </c>
      <c r="E4762" t="s">
        <v>5</v>
      </c>
      <c r="G4762" t="s">
        <v>24</v>
      </c>
      <c r="H4762">
        <v>514461</v>
      </c>
      <c r="I4762">
        <v>514961</v>
      </c>
      <c r="J4762" t="s">
        <v>25</v>
      </c>
      <c r="O4762" t="s">
        <v>1789</v>
      </c>
      <c r="P4762">
        <v>24946032</v>
      </c>
      <c r="Q4762" t="s">
        <v>1790</v>
      </c>
      <c r="R4762">
        <v>501</v>
      </c>
      <c r="T4762" t="s">
        <v>1791</v>
      </c>
    </row>
    <row r="4763" spans="1:20">
      <c r="A4763" t="s">
        <v>20</v>
      </c>
      <c r="B4763" t="s">
        <v>21</v>
      </c>
      <c r="C4763" t="s">
        <v>22</v>
      </c>
      <c r="D4763" t="s">
        <v>23</v>
      </c>
      <c r="E4763" t="s">
        <v>5</v>
      </c>
      <c r="G4763" t="s">
        <v>24</v>
      </c>
      <c r="H4763">
        <v>514958</v>
      </c>
      <c r="I4763">
        <v>515923</v>
      </c>
      <c r="J4763" t="s">
        <v>25</v>
      </c>
      <c r="P4763">
        <v>24947007</v>
      </c>
      <c r="Q4763" t="s">
        <v>1794</v>
      </c>
      <c r="R4763">
        <v>966</v>
      </c>
      <c r="T4763" t="s">
        <v>1795</v>
      </c>
    </row>
    <row r="4764" spans="1:20">
      <c r="A4764" t="s">
        <v>20</v>
      </c>
      <c r="B4764" t="s">
        <v>21</v>
      </c>
      <c r="C4764" t="s">
        <v>22</v>
      </c>
      <c r="D4764" t="s">
        <v>23</v>
      </c>
      <c r="E4764" t="s">
        <v>5</v>
      </c>
      <c r="G4764" t="s">
        <v>24</v>
      </c>
      <c r="H4764">
        <v>515920</v>
      </c>
      <c r="I4764">
        <v>516633</v>
      </c>
      <c r="J4764" t="s">
        <v>25</v>
      </c>
      <c r="P4764">
        <v>24946989</v>
      </c>
      <c r="Q4764" t="s">
        <v>1798</v>
      </c>
      <c r="R4764">
        <v>714</v>
      </c>
      <c r="T4764" t="s">
        <v>1799</v>
      </c>
    </row>
    <row r="4765" spans="1:20">
      <c r="A4765" t="s">
        <v>20</v>
      </c>
      <c r="B4765" t="s">
        <v>21</v>
      </c>
      <c r="C4765" t="s">
        <v>22</v>
      </c>
      <c r="D4765" t="s">
        <v>23</v>
      </c>
      <c r="E4765" t="s">
        <v>5</v>
      </c>
      <c r="G4765" t="s">
        <v>24</v>
      </c>
      <c r="H4765">
        <v>516633</v>
      </c>
      <c r="I4765">
        <v>517451</v>
      </c>
      <c r="J4765" t="s">
        <v>25</v>
      </c>
      <c r="P4765">
        <v>24949291</v>
      </c>
      <c r="Q4765" t="s">
        <v>1802</v>
      </c>
      <c r="R4765">
        <v>819</v>
      </c>
      <c r="T4765" t="s">
        <v>1803</v>
      </c>
    </row>
    <row r="4766" spans="1:20">
      <c r="A4766" t="s">
        <v>20</v>
      </c>
      <c r="B4766" t="s">
        <v>21</v>
      </c>
      <c r="C4766" t="s">
        <v>22</v>
      </c>
      <c r="D4766" t="s">
        <v>23</v>
      </c>
      <c r="E4766" t="s">
        <v>5</v>
      </c>
      <c r="G4766" t="s">
        <v>24</v>
      </c>
      <c r="H4766">
        <v>517563</v>
      </c>
      <c r="I4766">
        <v>518369</v>
      </c>
      <c r="J4766" t="s">
        <v>25</v>
      </c>
      <c r="P4766">
        <v>24945214</v>
      </c>
      <c r="Q4766" t="s">
        <v>1806</v>
      </c>
      <c r="R4766">
        <v>807</v>
      </c>
      <c r="T4766" t="s">
        <v>1807</v>
      </c>
    </row>
    <row r="4767" spans="1:20">
      <c r="A4767" t="s">
        <v>20</v>
      </c>
      <c r="B4767" t="s">
        <v>21</v>
      </c>
      <c r="C4767" t="s">
        <v>22</v>
      </c>
      <c r="D4767" t="s">
        <v>23</v>
      </c>
      <c r="E4767" t="s">
        <v>5</v>
      </c>
      <c r="G4767" t="s">
        <v>24</v>
      </c>
      <c r="H4767">
        <v>518577</v>
      </c>
      <c r="I4767">
        <v>519545</v>
      </c>
      <c r="J4767" t="s">
        <v>25</v>
      </c>
      <c r="O4767" t="s">
        <v>1810</v>
      </c>
      <c r="P4767">
        <v>24945213</v>
      </c>
      <c r="Q4767" t="s">
        <v>1811</v>
      </c>
      <c r="R4767">
        <v>969</v>
      </c>
      <c r="T4767" t="s">
        <v>1812</v>
      </c>
    </row>
    <row r="4768" spans="1:20">
      <c r="A4768" t="s">
        <v>20</v>
      </c>
      <c r="B4768" t="s">
        <v>21</v>
      </c>
      <c r="C4768" t="s">
        <v>22</v>
      </c>
      <c r="D4768" t="s">
        <v>23</v>
      </c>
      <c r="E4768" t="s">
        <v>5</v>
      </c>
      <c r="G4768" t="s">
        <v>24</v>
      </c>
      <c r="H4768">
        <v>519974</v>
      </c>
      <c r="I4768">
        <v>520717</v>
      </c>
      <c r="J4768" t="s">
        <v>41</v>
      </c>
      <c r="O4768" t="s">
        <v>1815</v>
      </c>
      <c r="P4768">
        <v>24946857</v>
      </c>
      <c r="Q4768" t="s">
        <v>1816</v>
      </c>
      <c r="R4768">
        <v>744</v>
      </c>
      <c r="T4768" t="s">
        <v>1817</v>
      </c>
    </row>
    <row r="4769" spans="1:20">
      <c r="A4769" t="s">
        <v>20</v>
      </c>
      <c r="B4769" t="s">
        <v>21</v>
      </c>
      <c r="C4769" t="s">
        <v>22</v>
      </c>
      <c r="D4769" t="s">
        <v>23</v>
      </c>
      <c r="E4769" t="s">
        <v>5</v>
      </c>
      <c r="G4769" t="s">
        <v>24</v>
      </c>
      <c r="H4769">
        <v>520705</v>
      </c>
      <c r="I4769">
        <v>521307</v>
      </c>
      <c r="J4769" t="s">
        <v>41</v>
      </c>
      <c r="P4769">
        <v>24947428</v>
      </c>
      <c r="Q4769" t="s">
        <v>1820</v>
      </c>
      <c r="R4769">
        <v>603</v>
      </c>
      <c r="T4769" t="s">
        <v>1821</v>
      </c>
    </row>
    <row r="4770" spans="1:20">
      <c r="A4770" t="s">
        <v>20</v>
      </c>
      <c r="B4770" t="s">
        <v>21</v>
      </c>
      <c r="C4770" t="s">
        <v>22</v>
      </c>
      <c r="D4770" t="s">
        <v>23</v>
      </c>
      <c r="E4770" t="s">
        <v>5</v>
      </c>
      <c r="G4770" t="s">
        <v>24</v>
      </c>
      <c r="H4770">
        <v>521304</v>
      </c>
      <c r="I4770">
        <v>522338</v>
      </c>
      <c r="J4770" t="s">
        <v>41</v>
      </c>
      <c r="O4770" t="s">
        <v>1824</v>
      </c>
      <c r="P4770">
        <v>24948639</v>
      </c>
      <c r="Q4770" t="s">
        <v>1825</v>
      </c>
      <c r="R4770">
        <v>1035</v>
      </c>
      <c r="T4770" t="s">
        <v>1826</v>
      </c>
    </row>
    <row r="4771" spans="1:20">
      <c r="A4771" t="s">
        <v>20</v>
      </c>
      <c r="B4771" t="s">
        <v>21</v>
      </c>
      <c r="C4771" t="s">
        <v>22</v>
      </c>
      <c r="D4771" t="s">
        <v>23</v>
      </c>
      <c r="E4771" t="s">
        <v>5</v>
      </c>
      <c r="G4771" t="s">
        <v>24</v>
      </c>
      <c r="H4771">
        <v>522848</v>
      </c>
      <c r="I4771">
        <v>524695</v>
      </c>
      <c r="J4771" t="s">
        <v>25</v>
      </c>
      <c r="P4771">
        <v>31478218</v>
      </c>
      <c r="Q4771" t="s">
        <v>1829</v>
      </c>
      <c r="R4771">
        <v>1848</v>
      </c>
      <c r="T4771" t="s">
        <v>1830</v>
      </c>
    </row>
    <row r="4772" spans="1:20">
      <c r="A4772" t="s">
        <v>20</v>
      </c>
      <c r="B4772" t="s">
        <v>21</v>
      </c>
      <c r="C4772" t="s">
        <v>22</v>
      </c>
      <c r="D4772" t="s">
        <v>23</v>
      </c>
      <c r="E4772" t="s">
        <v>5</v>
      </c>
      <c r="G4772" t="s">
        <v>24</v>
      </c>
      <c r="H4772">
        <v>524706</v>
      </c>
      <c r="I4772">
        <v>525233</v>
      </c>
      <c r="J4772" t="s">
        <v>25</v>
      </c>
      <c r="P4772">
        <v>24948771</v>
      </c>
      <c r="Q4772" t="s">
        <v>1832</v>
      </c>
      <c r="R4772">
        <v>528</v>
      </c>
      <c r="T4772" t="s">
        <v>1833</v>
      </c>
    </row>
    <row r="4773" spans="1:20">
      <c r="A4773" t="s">
        <v>20</v>
      </c>
      <c r="B4773" t="s">
        <v>21</v>
      </c>
      <c r="C4773" t="s">
        <v>22</v>
      </c>
      <c r="D4773" t="s">
        <v>23</v>
      </c>
      <c r="E4773" t="s">
        <v>5</v>
      </c>
      <c r="G4773" t="s">
        <v>24</v>
      </c>
      <c r="H4773">
        <v>525230</v>
      </c>
      <c r="I4773">
        <v>526105</v>
      </c>
      <c r="J4773" t="s">
        <v>25</v>
      </c>
      <c r="P4773">
        <v>24945908</v>
      </c>
      <c r="Q4773" t="s">
        <v>1836</v>
      </c>
      <c r="R4773">
        <v>876</v>
      </c>
      <c r="T4773" t="s">
        <v>1837</v>
      </c>
    </row>
    <row r="4774" spans="1:20">
      <c r="A4774" t="s">
        <v>20</v>
      </c>
      <c r="B4774" t="s">
        <v>21</v>
      </c>
      <c r="C4774" t="s">
        <v>22</v>
      </c>
      <c r="D4774" t="s">
        <v>23</v>
      </c>
      <c r="E4774" t="s">
        <v>5</v>
      </c>
      <c r="G4774" t="s">
        <v>24</v>
      </c>
      <c r="H4774">
        <v>526127</v>
      </c>
      <c r="I4774">
        <v>526336</v>
      </c>
      <c r="J4774" t="s">
        <v>25</v>
      </c>
      <c r="P4774">
        <v>24948997</v>
      </c>
      <c r="Q4774" t="s">
        <v>1840</v>
      </c>
      <c r="R4774">
        <v>210</v>
      </c>
      <c r="T4774" t="s">
        <v>1841</v>
      </c>
    </row>
    <row r="4775" spans="1:20">
      <c r="A4775" t="s">
        <v>20</v>
      </c>
      <c r="B4775" t="s">
        <v>21</v>
      </c>
      <c r="C4775" t="s">
        <v>22</v>
      </c>
      <c r="D4775" t="s">
        <v>23</v>
      </c>
      <c r="E4775" t="s">
        <v>5</v>
      </c>
      <c r="G4775" t="s">
        <v>24</v>
      </c>
      <c r="H4775">
        <v>526333</v>
      </c>
      <c r="I4775">
        <v>526644</v>
      </c>
      <c r="J4775" t="s">
        <v>25</v>
      </c>
      <c r="P4775">
        <v>24947276</v>
      </c>
      <c r="Q4775" t="s">
        <v>1843</v>
      </c>
      <c r="R4775">
        <v>312</v>
      </c>
      <c r="T4775" t="s">
        <v>1844</v>
      </c>
    </row>
    <row r="4776" spans="1:20">
      <c r="A4776" t="s">
        <v>20</v>
      </c>
      <c r="B4776" t="s">
        <v>1847</v>
      </c>
      <c r="C4776" t="s">
        <v>22</v>
      </c>
      <c r="D4776" t="s">
        <v>23</v>
      </c>
      <c r="E4776" t="s">
        <v>5</v>
      </c>
      <c r="G4776" t="s">
        <v>24</v>
      </c>
      <c r="H4776">
        <v>526676</v>
      </c>
      <c r="I4776">
        <v>526859</v>
      </c>
      <c r="J4776" t="s">
        <v>25</v>
      </c>
      <c r="O4776" t="s">
        <v>1848</v>
      </c>
      <c r="P4776">
        <v>31478219</v>
      </c>
      <c r="Q4776" t="s">
        <v>1849</v>
      </c>
      <c r="R4776">
        <v>184</v>
      </c>
    </row>
    <row r="4777" spans="1:20">
      <c r="A4777" t="s">
        <v>1847</v>
      </c>
      <c r="B4777" t="s">
        <v>1850</v>
      </c>
      <c r="C4777" t="s">
        <v>22</v>
      </c>
      <c r="D4777" t="s">
        <v>23</v>
      </c>
      <c r="E4777" t="s">
        <v>5</v>
      </c>
      <c r="G4777" t="s">
        <v>24</v>
      </c>
      <c r="H4777">
        <v>526676</v>
      </c>
      <c r="I4777">
        <v>526859</v>
      </c>
      <c r="J4777" t="s">
        <v>25</v>
      </c>
      <c r="N4777" t="s">
        <v>1851</v>
      </c>
      <c r="O4777" t="s">
        <v>1848</v>
      </c>
      <c r="P4777">
        <v>31478219</v>
      </c>
      <c r="Q4777" t="s">
        <v>1849</v>
      </c>
      <c r="R4777">
        <v>184</v>
      </c>
    </row>
    <row r="4778" spans="1:20">
      <c r="A4778" t="s">
        <v>20</v>
      </c>
      <c r="B4778" t="s">
        <v>21</v>
      </c>
      <c r="C4778" t="s">
        <v>22</v>
      </c>
      <c r="D4778" t="s">
        <v>23</v>
      </c>
      <c r="E4778" t="s">
        <v>5</v>
      </c>
      <c r="G4778" t="s">
        <v>24</v>
      </c>
      <c r="H4778">
        <v>526872</v>
      </c>
      <c r="I4778">
        <v>527483</v>
      </c>
      <c r="J4778" t="s">
        <v>25</v>
      </c>
      <c r="P4778">
        <v>24946277</v>
      </c>
      <c r="Q4778" t="s">
        <v>1852</v>
      </c>
      <c r="R4778">
        <v>612</v>
      </c>
      <c r="T4778" t="s">
        <v>1853</v>
      </c>
    </row>
    <row r="4779" spans="1:20">
      <c r="A4779" t="s">
        <v>20</v>
      </c>
      <c r="B4779" t="s">
        <v>21</v>
      </c>
      <c r="C4779" t="s">
        <v>22</v>
      </c>
      <c r="D4779" t="s">
        <v>23</v>
      </c>
      <c r="E4779" t="s">
        <v>5</v>
      </c>
      <c r="G4779" t="s">
        <v>24</v>
      </c>
      <c r="H4779">
        <v>527480</v>
      </c>
      <c r="I4779">
        <v>527809</v>
      </c>
      <c r="J4779" t="s">
        <v>25</v>
      </c>
      <c r="P4779">
        <v>24945622</v>
      </c>
      <c r="Q4779" t="s">
        <v>1856</v>
      </c>
      <c r="R4779">
        <v>330</v>
      </c>
      <c r="T4779" t="s">
        <v>1857</v>
      </c>
    </row>
    <row r="4780" spans="1:20">
      <c r="A4780" t="s">
        <v>20</v>
      </c>
      <c r="B4780" t="s">
        <v>21</v>
      </c>
      <c r="C4780" t="s">
        <v>22</v>
      </c>
      <c r="D4780" t="s">
        <v>23</v>
      </c>
      <c r="E4780" t="s">
        <v>5</v>
      </c>
      <c r="G4780" t="s">
        <v>24</v>
      </c>
      <c r="H4780">
        <v>528093</v>
      </c>
      <c r="I4780">
        <v>528566</v>
      </c>
      <c r="J4780" t="s">
        <v>25</v>
      </c>
      <c r="P4780">
        <v>24948681</v>
      </c>
      <c r="Q4780" t="s">
        <v>1860</v>
      </c>
      <c r="R4780">
        <v>474</v>
      </c>
      <c r="T4780" t="s">
        <v>1861</v>
      </c>
    </row>
    <row r="4781" spans="1:20">
      <c r="A4781" t="s">
        <v>20</v>
      </c>
      <c r="B4781" t="s">
        <v>21</v>
      </c>
      <c r="C4781" t="s">
        <v>22</v>
      </c>
      <c r="D4781" t="s">
        <v>23</v>
      </c>
      <c r="E4781" t="s">
        <v>5</v>
      </c>
      <c r="G4781" t="s">
        <v>24</v>
      </c>
      <c r="H4781">
        <v>528599</v>
      </c>
      <c r="I4781">
        <v>529408</v>
      </c>
      <c r="J4781" t="s">
        <v>25</v>
      </c>
      <c r="P4781">
        <v>24946090</v>
      </c>
      <c r="Q4781" t="s">
        <v>1864</v>
      </c>
      <c r="R4781">
        <v>810</v>
      </c>
      <c r="T4781" t="s">
        <v>1865</v>
      </c>
    </row>
    <row r="4782" spans="1:20">
      <c r="A4782" t="s">
        <v>20</v>
      </c>
      <c r="B4782" t="s">
        <v>21</v>
      </c>
      <c r="C4782" t="s">
        <v>22</v>
      </c>
      <c r="D4782" t="s">
        <v>23</v>
      </c>
      <c r="E4782" t="s">
        <v>5</v>
      </c>
      <c r="G4782" t="s">
        <v>24</v>
      </c>
      <c r="H4782">
        <v>529626</v>
      </c>
      <c r="I4782">
        <v>530000</v>
      </c>
      <c r="J4782" t="s">
        <v>25</v>
      </c>
      <c r="P4782">
        <v>24945588</v>
      </c>
      <c r="Q4782" t="s">
        <v>1867</v>
      </c>
      <c r="R4782">
        <v>375</v>
      </c>
      <c r="T4782" t="s">
        <v>1868</v>
      </c>
    </row>
    <row r="4783" spans="1:20">
      <c r="A4783" t="s">
        <v>20</v>
      </c>
      <c r="B4783" t="s">
        <v>21</v>
      </c>
      <c r="C4783" t="s">
        <v>22</v>
      </c>
      <c r="D4783" t="s">
        <v>23</v>
      </c>
      <c r="E4783" t="s">
        <v>5</v>
      </c>
      <c r="G4783" t="s">
        <v>24</v>
      </c>
      <c r="H4783">
        <v>530163</v>
      </c>
      <c r="I4783">
        <v>532781</v>
      </c>
      <c r="J4783" t="s">
        <v>25</v>
      </c>
      <c r="P4783">
        <v>24948117</v>
      </c>
      <c r="Q4783" t="s">
        <v>1870</v>
      </c>
      <c r="R4783">
        <v>2619</v>
      </c>
      <c r="T4783" t="s">
        <v>1871</v>
      </c>
    </row>
    <row r="4784" spans="1:20">
      <c r="A4784" t="s">
        <v>20</v>
      </c>
      <c r="B4784" t="s">
        <v>21</v>
      </c>
      <c r="C4784" t="s">
        <v>22</v>
      </c>
      <c r="D4784" t="s">
        <v>23</v>
      </c>
      <c r="E4784" t="s">
        <v>5</v>
      </c>
      <c r="G4784" t="s">
        <v>24</v>
      </c>
      <c r="H4784">
        <v>532863</v>
      </c>
      <c r="I4784">
        <v>533417</v>
      </c>
      <c r="J4784" t="s">
        <v>25</v>
      </c>
      <c r="P4784">
        <v>24947407</v>
      </c>
      <c r="Q4784" t="s">
        <v>1874</v>
      </c>
      <c r="R4784">
        <v>555</v>
      </c>
      <c r="T4784" t="s">
        <v>1875</v>
      </c>
    </row>
    <row r="4785" spans="1:20">
      <c r="A4785" t="s">
        <v>20</v>
      </c>
      <c r="B4785" t="s">
        <v>21</v>
      </c>
      <c r="C4785" t="s">
        <v>22</v>
      </c>
      <c r="D4785" t="s">
        <v>23</v>
      </c>
      <c r="E4785" t="s">
        <v>5</v>
      </c>
      <c r="G4785" t="s">
        <v>24</v>
      </c>
      <c r="H4785">
        <v>533398</v>
      </c>
      <c r="I4785">
        <v>534402</v>
      </c>
      <c r="J4785" t="s">
        <v>25</v>
      </c>
      <c r="P4785">
        <v>24948697</v>
      </c>
      <c r="Q4785" t="s">
        <v>1878</v>
      </c>
      <c r="R4785">
        <v>1005</v>
      </c>
      <c r="T4785" t="s">
        <v>1879</v>
      </c>
    </row>
    <row r="4786" spans="1:20">
      <c r="A4786" t="s">
        <v>20</v>
      </c>
      <c r="B4786" t="s">
        <v>21</v>
      </c>
      <c r="C4786" t="s">
        <v>22</v>
      </c>
      <c r="D4786" t="s">
        <v>23</v>
      </c>
      <c r="E4786" t="s">
        <v>5</v>
      </c>
      <c r="G4786" t="s">
        <v>24</v>
      </c>
      <c r="H4786">
        <v>534448</v>
      </c>
      <c r="I4786">
        <v>535623</v>
      </c>
      <c r="J4786" t="s">
        <v>41</v>
      </c>
      <c r="P4786">
        <v>24945783</v>
      </c>
      <c r="Q4786" t="s">
        <v>1882</v>
      </c>
      <c r="R4786">
        <v>1176</v>
      </c>
      <c r="T4786" t="s">
        <v>1883</v>
      </c>
    </row>
    <row r="4787" spans="1:20">
      <c r="A4787" t="s">
        <v>20</v>
      </c>
      <c r="B4787" t="s">
        <v>21</v>
      </c>
      <c r="C4787" t="s">
        <v>22</v>
      </c>
      <c r="D4787" t="s">
        <v>23</v>
      </c>
      <c r="E4787" t="s">
        <v>5</v>
      </c>
      <c r="G4787" t="s">
        <v>24</v>
      </c>
      <c r="H4787">
        <v>535718</v>
      </c>
      <c r="I4787">
        <v>536656</v>
      </c>
      <c r="J4787" t="s">
        <v>25</v>
      </c>
      <c r="P4787">
        <v>24946076</v>
      </c>
      <c r="Q4787" t="s">
        <v>1885</v>
      </c>
      <c r="R4787">
        <v>939</v>
      </c>
      <c r="T4787" t="s">
        <v>1886</v>
      </c>
    </row>
    <row r="4788" spans="1:20">
      <c r="A4788" t="s">
        <v>20</v>
      </c>
      <c r="B4788" t="s">
        <v>21</v>
      </c>
      <c r="C4788" t="s">
        <v>22</v>
      </c>
      <c r="D4788" t="s">
        <v>23</v>
      </c>
      <c r="E4788" t="s">
        <v>5</v>
      </c>
      <c r="G4788" t="s">
        <v>24</v>
      </c>
      <c r="H4788">
        <v>536653</v>
      </c>
      <c r="I4788">
        <v>537102</v>
      </c>
      <c r="J4788" t="s">
        <v>25</v>
      </c>
      <c r="P4788">
        <v>24949061</v>
      </c>
      <c r="Q4788" t="s">
        <v>1888</v>
      </c>
      <c r="R4788">
        <v>450</v>
      </c>
      <c r="T4788" t="s">
        <v>1889</v>
      </c>
    </row>
    <row r="4789" spans="1:20">
      <c r="A4789" t="s">
        <v>20</v>
      </c>
      <c r="B4789" t="s">
        <v>21</v>
      </c>
      <c r="C4789" t="s">
        <v>22</v>
      </c>
      <c r="D4789" t="s">
        <v>23</v>
      </c>
      <c r="E4789" t="s">
        <v>5</v>
      </c>
      <c r="G4789" t="s">
        <v>24</v>
      </c>
      <c r="H4789">
        <v>537369</v>
      </c>
      <c r="I4789">
        <v>538646</v>
      </c>
      <c r="J4789" t="s">
        <v>25</v>
      </c>
      <c r="P4789">
        <v>24949313</v>
      </c>
      <c r="Q4789" t="s">
        <v>1891</v>
      </c>
      <c r="R4789">
        <v>1278</v>
      </c>
      <c r="T4789" t="s">
        <v>1892</v>
      </c>
    </row>
    <row r="4790" spans="1:20">
      <c r="A4790" t="s">
        <v>20</v>
      </c>
      <c r="B4790" t="s">
        <v>21</v>
      </c>
      <c r="C4790" t="s">
        <v>22</v>
      </c>
      <c r="D4790" t="s">
        <v>23</v>
      </c>
      <c r="E4790" t="s">
        <v>5</v>
      </c>
      <c r="G4790" t="s">
        <v>24</v>
      </c>
      <c r="H4790">
        <v>539276</v>
      </c>
      <c r="I4790">
        <v>541405</v>
      </c>
      <c r="J4790" t="s">
        <v>25</v>
      </c>
      <c r="P4790">
        <v>24948877</v>
      </c>
      <c r="Q4790" t="s">
        <v>1894</v>
      </c>
      <c r="R4790">
        <v>2130</v>
      </c>
      <c r="T4790" t="s">
        <v>1895</v>
      </c>
    </row>
    <row r="4791" spans="1:20">
      <c r="A4791" t="s">
        <v>20</v>
      </c>
      <c r="B4791" t="s">
        <v>21</v>
      </c>
      <c r="C4791" t="s">
        <v>22</v>
      </c>
      <c r="D4791" t="s">
        <v>23</v>
      </c>
      <c r="E4791" t="s">
        <v>5</v>
      </c>
      <c r="G4791" t="s">
        <v>24</v>
      </c>
      <c r="H4791">
        <v>541412</v>
      </c>
      <c r="I4791">
        <v>542833</v>
      </c>
      <c r="J4791" t="s">
        <v>25</v>
      </c>
      <c r="P4791">
        <v>24949262</v>
      </c>
      <c r="Q4791" t="s">
        <v>1897</v>
      </c>
      <c r="R4791">
        <v>1422</v>
      </c>
      <c r="T4791" t="s">
        <v>1898</v>
      </c>
    </row>
    <row r="4792" spans="1:20">
      <c r="A4792" t="s">
        <v>20</v>
      </c>
      <c r="B4792" t="s">
        <v>21</v>
      </c>
      <c r="C4792" t="s">
        <v>22</v>
      </c>
      <c r="D4792" t="s">
        <v>23</v>
      </c>
      <c r="E4792" t="s">
        <v>5</v>
      </c>
      <c r="G4792" t="s">
        <v>24</v>
      </c>
      <c r="H4792">
        <v>542835</v>
      </c>
      <c r="I4792">
        <v>544085</v>
      </c>
      <c r="J4792" t="s">
        <v>25</v>
      </c>
      <c r="P4792">
        <v>24947178</v>
      </c>
      <c r="Q4792" t="s">
        <v>1900</v>
      </c>
      <c r="R4792">
        <v>1251</v>
      </c>
      <c r="T4792" t="s">
        <v>1901</v>
      </c>
    </row>
    <row r="4793" spans="1:20">
      <c r="A4793" t="s">
        <v>20</v>
      </c>
      <c r="B4793" t="s">
        <v>89</v>
      </c>
      <c r="C4793" t="s">
        <v>22</v>
      </c>
      <c r="D4793" t="s">
        <v>23</v>
      </c>
      <c r="E4793" t="s">
        <v>5</v>
      </c>
      <c r="G4793" t="s">
        <v>24</v>
      </c>
      <c r="H4793">
        <v>544108</v>
      </c>
      <c r="I4793">
        <v>544644</v>
      </c>
      <c r="J4793" t="s">
        <v>25</v>
      </c>
      <c r="P4793">
        <v>31478220</v>
      </c>
      <c r="Q4793" t="s">
        <v>1904</v>
      </c>
      <c r="R4793">
        <v>537</v>
      </c>
      <c r="T4793" t="s">
        <v>94</v>
      </c>
    </row>
    <row r="4794" spans="1:20">
      <c r="A4794" t="s">
        <v>28</v>
      </c>
      <c r="B4794" t="s">
        <v>92</v>
      </c>
      <c r="C4794" t="s">
        <v>22</v>
      </c>
      <c r="D4794" t="s">
        <v>23</v>
      </c>
      <c r="E4794" t="s">
        <v>5</v>
      </c>
      <c r="G4794" t="s">
        <v>24</v>
      </c>
      <c r="H4794">
        <v>544108</v>
      </c>
      <c r="I4794">
        <v>544644</v>
      </c>
      <c r="J4794" t="s">
        <v>25</v>
      </c>
      <c r="N4794" t="s">
        <v>49</v>
      </c>
      <c r="P4794">
        <v>31478220</v>
      </c>
      <c r="Q4794" t="s">
        <v>1904</v>
      </c>
      <c r="R4794">
        <v>537</v>
      </c>
      <c r="T4794" t="s">
        <v>94</v>
      </c>
    </row>
    <row r="4795" spans="1:20">
      <c r="A4795" t="s">
        <v>20</v>
      </c>
      <c r="B4795" t="s">
        <v>89</v>
      </c>
      <c r="C4795" t="s">
        <v>22</v>
      </c>
      <c r="D4795" t="s">
        <v>23</v>
      </c>
      <c r="E4795" t="s">
        <v>5</v>
      </c>
      <c r="G4795" t="s">
        <v>24</v>
      </c>
      <c r="H4795">
        <v>545011</v>
      </c>
      <c r="I4795">
        <v>545136</v>
      </c>
      <c r="J4795" t="s">
        <v>25</v>
      </c>
      <c r="P4795">
        <v>31478221</v>
      </c>
      <c r="Q4795" t="s">
        <v>1905</v>
      </c>
      <c r="R4795">
        <v>126</v>
      </c>
      <c r="T4795" t="s">
        <v>94</v>
      </c>
    </row>
    <row r="4796" spans="1:20">
      <c r="A4796" t="s">
        <v>28</v>
      </c>
      <c r="B4796" t="s">
        <v>92</v>
      </c>
      <c r="C4796" t="s">
        <v>22</v>
      </c>
      <c r="D4796" t="s">
        <v>23</v>
      </c>
      <c r="E4796" t="s">
        <v>5</v>
      </c>
      <c r="G4796" t="s">
        <v>24</v>
      </c>
      <c r="H4796">
        <v>545011</v>
      </c>
      <c r="I4796">
        <v>545136</v>
      </c>
      <c r="J4796" t="s">
        <v>25</v>
      </c>
      <c r="N4796" t="s">
        <v>49</v>
      </c>
      <c r="P4796">
        <v>31478221</v>
      </c>
      <c r="Q4796" t="s">
        <v>1905</v>
      </c>
      <c r="R4796">
        <v>126</v>
      </c>
      <c r="T4796" t="s">
        <v>94</v>
      </c>
    </row>
    <row r="4797" spans="1:20">
      <c r="A4797" t="s">
        <v>20</v>
      </c>
      <c r="B4797" t="s">
        <v>89</v>
      </c>
      <c r="C4797" t="s">
        <v>22</v>
      </c>
      <c r="D4797" t="s">
        <v>23</v>
      </c>
      <c r="E4797" t="s">
        <v>5</v>
      </c>
      <c r="G4797" t="s">
        <v>24</v>
      </c>
      <c r="H4797">
        <v>545200</v>
      </c>
      <c r="I4797">
        <v>545565</v>
      </c>
      <c r="J4797" t="s">
        <v>25</v>
      </c>
      <c r="P4797">
        <v>31478222</v>
      </c>
      <c r="Q4797" t="s">
        <v>1906</v>
      </c>
      <c r="R4797">
        <v>366</v>
      </c>
      <c r="T4797" t="s">
        <v>94</v>
      </c>
    </row>
    <row r="4798" spans="1:20">
      <c r="A4798" t="s">
        <v>28</v>
      </c>
      <c r="B4798" t="s">
        <v>92</v>
      </c>
      <c r="C4798" t="s">
        <v>22</v>
      </c>
      <c r="D4798" t="s">
        <v>23</v>
      </c>
      <c r="E4798" t="s">
        <v>5</v>
      </c>
      <c r="G4798" t="s">
        <v>24</v>
      </c>
      <c r="H4798">
        <v>545200</v>
      </c>
      <c r="I4798">
        <v>545565</v>
      </c>
      <c r="J4798" t="s">
        <v>25</v>
      </c>
      <c r="N4798" t="s">
        <v>1907</v>
      </c>
      <c r="P4798">
        <v>31478222</v>
      </c>
      <c r="Q4798" t="s">
        <v>1906</v>
      </c>
      <c r="R4798">
        <v>366</v>
      </c>
      <c r="T4798" t="s">
        <v>94</v>
      </c>
    </row>
    <row r="4799" spans="1:20">
      <c r="A4799" t="s">
        <v>20</v>
      </c>
      <c r="B4799" t="s">
        <v>89</v>
      </c>
      <c r="C4799" t="s">
        <v>22</v>
      </c>
      <c r="D4799" t="s">
        <v>23</v>
      </c>
      <c r="E4799" t="s">
        <v>5</v>
      </c>
      <c r="G4799" t="s">
        <v>24</v>
      </c>
      <c r="H4799">
        <v>545815</v>
      </c>
      <c r="I4799">
        <v>546021</v>
      </c>
      <c r="J4799" t="s">
        <v>25</v>
      </c>
      <c r="P4799">
        <v>31478223</v>
      </c>
      <c r="Q4799" t="s">
        <v>1908</v>
      </c>
      <c r="R4799">
        <v>207</v>
      </c>
      <c r="T4799" t="s">
        <v>94</v>
      </c>
    </row>
    <row r="4800" spans="1:20">
      <c r="A4800" t="s">
        <v>28</v>
      </c>
      <c r="B4800" t="s">
        <v>92</v>
      </c>
      <c r="C4800" t="s">
        <v>22</v>
      </c>
      <c r="D4800" t="s">
        <v>23</v>
      </c>
      <c r="E4800" t="s">
        <v>5</v>
      </c>
      <c r="G4800" t="s">
        <v>24</v>
      </c>
      <c r="H4800">
        <v>545815</v>
      </c>
      <c r="I4800">
        <v>546021</v>
      </c>
      <c r="J4800" t="s">
        <v>25</v>
      </c>
      <c r="N4800" t="s">
        <v>49</v>
      </c>
      <c r="P4800">
        <v>31478223</v>
      </c>
      <c r="Q4800" t="s">
        <v>1908</v>
      </c>
      <c r="R4800">
        <v>207</v>
      </c>
      <c r="T4800" t="s">
        <v>94</v>
      </c>
    </row>
    <row r="4801" spans="1:20">
      <c r="A4801" t="s">
        <v>20</v>
      </c>
      <c r="B4801" t="s">
        <v>89</v>
      </c>
      <c r="C4801" t="s">
        <v>22</v>
      </c>
      <c r="D4801" t="s">
        <v>23</v>
      </c>
      <c r="E4801" t="s">
        <v>5</v>
      </c>
      <c r="G4801" t="s">
        <v>24</v>
      </c>
      <c r="H4801">
        <v>546304</v>
      </c>
      <c r="I4801">
        <v>546864</v>
      </c>
      <c r="J4801" t="s">
        <v>25</v>
      </c>
      <c r="P4801">
        <v>31478224</v>
      </c>
      <c r="Q4801" t="s">
        <v>1909</v>
      </c>
      <c r="R4801">
        <v>561</v>
      </c>
      <c r="T4801" t="s">
        <v>94</v>
      </c>
    </row>
    <row r="4802" spans="1:20">
      <c r="A4802" t="s">
        <v>28</v>
      </c>
      <c r="B4802" t="s">
        <v>92</v>
      </c>
      <c r="C4802" t="s">
        <v>22</v>
      </c>
      <c r="D4802" t="s">
        <v>23</v>
      </c>
      <c r="E4802" t="s">
        <v>5</v>
      </c>
      <c r="G4802" t="s">
        <v>24</v>
      </c>
      <c r="H4802">
        <v>546304</v>
      </c>
      <c r="I4802">
        <v>546864</v>
      </c>
      <c r="J4802" t="s">
        <v>25</v>
      </c>
      <c r="N4802" t="s">
        <v>49</v>
      </c>
      <c r="P4802">
        <v>31478224</v>
      </c>
      <c r="Q4802" t="s">
        <v>1909</v>
      </c>
      <c r="R4802">
        <v>561</v>
      </c>
      <c r="T4802" t="s">
        <v>94</v>
      </c>
    </row>
    <row r="4803" spans="1:20">
      <c r="A4803" t="s">
        <v>20</v>
      </c>
      <c r="B4803" t="s">
        <v>89</v>
      </c>
      <c r="C4803" t="s">
        <v>22</v>
      </c>
      <c r="D4803" t="s">
        <v>23</v>
      </c>
      <c r="E4803" t="s">
        <v>5</v>
      </c>
      <c r="G4803" t="s">
        <v>24</v>
      </c>
      <c r="H4803">
        <v>546916</v>
      </c>
      <c r="I4803">
        <v>547308</v>
      </c>
      <c r="J4803" t="s">
        <v>25</v>
      </c>
      <c r="P4803">
        <v>31478225</v>
      </c>
      <c r="Q4803" t="s">
        <v>1910</v>
      </c>
      <c r="R4803">
        <v>393</v>
      </c>
      <c r="T4803" t="s">
        <v>94</v>
      </c>
    </row>
    <row r="4804" spans="1:20">
      <c r="A4804" t="s">
        <v>28</v>
      </c>
      <c r="B4804" t="s">
        <v>92</v>
      </c>
      <c r="C4804" t="s">
        <v>22</v>
      </c>
      <c r="D4804" t="s">
        <v>23</v>
      </c>
      <c r="E4804" t="s">
        <v>5</v>
      </c>
      <c r="G4804" t="s">
        <v>24</v>
      </c>
      <c r="H4804">
        <v>546916</v>
      </c>
      <c r="I4804">
        <v>547308</v>
      </c>
      <c r="J4804" t="s">
        <v>25</v>
      </c>
      <c r="N4804" t="s">
        <v>49</v>
      </c>
      <c r="P4804">
        <v>31478225</v>
      </c>
      <c r="Q4804" t="s">
        <v>1910</v>
      </c>
      <c r="R4804">
        <v>393</v>
      </c>
      <c r="T4804" t="s">
        <v>94</v>
      </c>
    </row>
    <row r="4805" spans="1:20">
      <c r="A4805" t="s">
        <v>20</v>
      </c>
      <c r="B4805" t="s">
        <v>89</v>
      </c>
      <c r="C4805" t="s">
        <v>22</v>
      </c>
      <c r="D4805" t="s">
        <v>23</v>
      </c>
      <c r="E4805" t="s">
        <v>5</v>
      </c>
      <c r="G4805" t="s">
        <v>24</v>
      </c>
      <c r="H4805">
        <v>547320</v>
      </c>
      <c r="I4805">
        <v>547532</v>
      </c>
      <c r="J4805" t="s">
        <v>41</v>
      </c>
      <c r="P4805">
        <v>31478226</v>
      </c>
      <c r="Q4805" t="s">
        <v>1911</v>
      </c>
      <c r="R4805">
        <v>213</v>
      </c>
      <c r="T4805" t="s">
        <v>94</v>
      </c>
    </row>
    <row r="4806" spans="1:20">
      <c r="A4806" t="s">
        <v>28</v>
      </c>
      <c r="B4806" t="s">
        <v>92</v>
      </c>
      <c r="C4806" t="s">
        <v>22</v>
      </c>
      <c r="D4806" t="s">
        <v>23</v>
      </c>
      <c r="E4806" t="s">
        <v>5</v>
      </c>
      <c r="G4806" t="s">
        <v>24</v>
      </c>
      <c r="H4806">
        <v>547320</v>
      </c>
      <c r="I4806">
        <v>547532</v>
      </c>
      <c r="J4806" t="s">
        <v>41</v>
      </c>
      <c r="N4806" t="s">
        <v>49</v>
      </c>
      <c r="P4806">
        <v>31478226</v>
      </c>
      <c r="Q4806" t="s">
        <v>1911</v>
      </c>
      <c r="R4806">
        <v>213</v>
      </c>
      <c r="T4806" t="s">
        <v>94</v>
      </c>
    </row>
    <row r="4807" spans="1:20">
      <c r="A4807" t="s">
        <v>20</v>
      </c>
      <c r="B4807" t="s">
        <v>89</v>
      </c>
      <c r="C4807" t="s">
        <v>22</v>
      </c>
      <c r="D4807" t="s">
        <v>23</v>
      </c>
      <c r="E4807" t="s">
        <v>5</v>
      </c>
      <c r="G4807" t="s">
        <v>24</v>
      </c>
      <c r="H4807">
        <v>547840</v>
      </c>
      <c r="I4807">
        <v>547959</v>
      </c>
      <c r="J4807" t="s">
        <v>25</v>
      </c>
      <c r="P4807">
        <v>31478227</v>
      </c>
      <c r="Q4807" t="s">
        <v>1912</v>
      </c>
      <c r="R4807">
        <v>120</v>
      </c>
      <c r="T4807" t="s">
        <v>94</v>
      </c>
    </row>
    <row r="4808" spans="1:20">
      <c r="A4808" t="s">
        <v>28</v>
      </c>
      <c r="B4808" t="s">
        <v>92</v>
      </c>
      <c r="C4808" t="s">
        <v>22</v>
      </c>
      <c r="D4808" t="s">
        <v>23</v>
      </c>
      <c r="E4808" t="s">
        <v>5</v>
      </c>
      <c r="G4808" t="s">
        <v>24</v>
      </c>
      <c r="H4808">
        <v>547840</v>
      </c>
      <c r="I4808">
        <v>547959</v>
      </c>
      <c r="J4808" t="s">
        <v>25</v>
      </c>
      <c r="N4808" t="s">
        <v>49</v>
      </c>
      <c r="P4808">
        <v>31478227</v>
      </c>
      <c r="Q4808" t="s">
        <v>1912</v>
      </c>
      <c r="R4808">
        <v>120</v>
      </c>
      <c r="T4808" t="s">
        <v>94</v>
      </c>
    </row>
    <row r="4809" spans="1:20">
      <c r="A4809" t="s">
        <v>20</v>
      </c>
      <c r="B4809" t="s">
        <v>89</v>
      </c>
      <c r="C4809" t="s">
        <v>22</v>
      </c>
      <c r="D4809" t="s">
        <v>23</v>
      </c>
      <c r="E4809" t="s">
        <v>5</v>
      </c>
      <c r="G4809" t="s">
        <v>24</v>
      </c>
      <c r="H4809">
        <v>547963</v>
      </c>
      <c r="I4809">
        <v>548172</v>
      </c>
      <c r="J4809" t="s">
        <v>25</v>
      </c>
      <c r="P4809">
        <v>31478228</v>
      </c>
      <c r="Q4809" t="s">
        <v>1913</v>
      </c>
      <c r="R4809">
        <v>210</v>
      </c>
      <c r="T4809" t="s">
        <v>94</v>
      </c>
    </row>
    <row r="4810" spans="1:20">
      <c r="A4810" t="s">
        <v>28</v>
      </c>
      <c r="B4810" t="s">
        <v>92</v>
      </c>
      <c r="C4810" t="s">
        <v>22</v>
      </c>
      <c r="D4810" t="s">
        <v>23</v>
      </c>
      <c r="E4810" t="s">
        <v>5</v>
      </c>
      <c r="G4810" t="s">
        <v>24</v>
      </c>
      <c r="H4810">
        <v>547963</v>
      </c>
      <c r="I4810">
        <v>548172</v>
      </c>
      <c r="J4810" t="s">
        <v>25</v>
      </c>
      <c r="N4810" t="s">
        <v>49</v>
      </c>
      <c r="P4810">
        <v>31478228</v>
      </c>
      <c r="Q4810" t="s">
        <v>1913</v>
      </c>
      <c r="R4810">
        <v>210</v>
      </c>
      <c r="T4810" t="s">
        <v>94</v>
      </c>
    </row>
    <row r="4811" spans="1:20">
      <c r="A4811" t="s">
        <v>20</v>
      </c>
      <c r="B4811" t="s">
        <v>89</v>
      </c>
      <c r="C4811" t="s">
        <v>22</v>
      </c>
      <c r="D4811" t="s">
        <v>23</v>
      </c>
      <c r="E4811" t="s">
        <v>5</v>
      </c>
      <c r="G4811" t="s">
        <v>24</v>
      </c>
      <c r="H4811">
        <v>548533</v>
      </c>
      <c r="I4811">
        <v>548652</v>
      </c>
      <c r="J4811" t="s">
        <v>25</v>
      </c>
      <c r="P4811">
        <v>31478229</v>
      </c>
      <c r="Q4811" t="s">
        <v>1914</v>
      </c>
      <c r="R4811">
        <v>120</v>
      </c>
      <c r="T4811" t="s">
        <v>94</v>
      </c>
    </row>
    <row r="4812" spans="1:20">
      <c r="A4812" t="s">
        <v>28</v>
      </c>
      <c r="B4812" t="s">
        <v>92</v>
      </c>
      <c r="C4812" t="s">
        <v>22</v>
      </c>
      <c r="D4812" t="s">
        <v>23</v>
      </c>
      <c r="E4812" t="s">
        <v>5</v>
      </c>
      <c r="G4812" t="s">
        <v>24</v>
      </c>
      <c r="H4812">
        <v>548533</v>
      </c>
      <c r="I4812">
        <v>548652</v>
      </c>
      <c r="J4812" t="s">
        <v>25</v>
      </c>
      <c r="N4812" t="s">
        <v>49</v>
      </c>
      <c r="P4812">
        <v>31478229</v>
      </c>
      <c r="Q4812" t="s">
        <v>1914</v>
      </c>
      <c r="R4812">
        <v>120</v>
      </c>
      <c r="T4812" t="s">
        <v>94</v>
      </c>
    </row>
    <row r="4813" spans="1:20">
      <c r="A4813" t="s">
        <v>20</v>
      </c>
      <c r="B4813" t="s">
        <v>89</v>
      </c>
      <c r="C4813" t="s">
        <v>22</v>
      </c>
      <c r="D4813" t="s">
        <v>23</v>
      </c>
      <c r="E4813" t="s">
        <v>5</v>
      </c>
      <c r="G4813" t="s">
        <v>24</v>
      </c>
      <c r="H4813">
        <v>548656</v>
      </c>
      <c r="I4813">
        <v>549345</v>
      </c>
      <c r="J4813" t="s">
        <v>25</v>
      </c>
      <c r="P4813">
        <v>31478230</v>
      </c>
      <c r="Q4813" t="s">
        <v>1915</v>
      </c>
      <c r="R4813">
        <v>690</v>
      </c>
      <c r="T4813" t="s">
        <v>94</v>
      </c>
    </row>
    <row r="4814" spans="1:20">
      <c r="A4814" t="s">
        <v>28</v>
      </c>
      <c r="B4814" t="s">
        <v>92</v>
      </c>
      <c r="C4814" t="s">
        <v>22</v>
      </c>
      <c r="D4814" t="s">
        <v>23</v>
      </c>
      <c r="E4814" t="s">
        <v>5</v>
      </c>
      <c r="G4814" t="s">
        <v>24</v>
      </c>
      <c r="H4814">
        <v>548656</v>
      </c>
      <c r="I4814">
        <v>549345</v>
      </c>
      <c r="J4814" t="s">
        <v>25</v>
      </c>
      <c r="N4814" t="s">
        <v>49</v>
      </c>
      <c r="P4814">
        <v>31478230</v>
      </c>
      <c r="Q4814" t="s">
        <v>1915</v>
      </c>
      <c r="R4814">
        <v>690</v>
      </c>
      <c r="T4814" t="s">
        <v>94</v>
      </c>
    </row>
    <row r="4815" spans="1:20">
      <c r="A4815" t="s">
        <v>20</v>
      </c>
      <c r="B4815" t="s">
        <v>89</v>
      </c>
      <c r="C4815" t="s">
        <v>22</v>
      </c>
      <c r="D4815" t="s">
        <v>23</v>
      </c>
      <c r="E4815" t="s">
        <v>5</v>
      </c>
      <c r="G4815" t="s">
        <v>24</v>
      </c>
      <c r="H4815">
        <v>549387</v>
      </c>
      <c r="I4815">
        <v>549575</v>
      </c>
      <c r="J4815" t="s">
        <v>41</v>
      </c>
      <c r="P4815">
        <v>31478231</v>
      </c>
      <c r="Q4815" t="s">
        <v>1916</v>
      </c>
      <c r="R4815">
        <v>189</v>
      </c>
      <c r="T4815" t="s">
        <v>94</v>
      </c>
    </row>
    <row r="4816" spans="1:20">
      <c r="A4816" t="s">
        <v>28</v>
      </c>
      <c r="B4816" t="s">
        <v>92</v>
      </c>
      <c r="C4816" t="s">
        <v>22</v>
      </c>
      <c r="D4816" t="s">
        <v>23</v>
      </c>
      <c r="E4816" t="s">
        <v>5</v>
      </c>
      <c r="G4816" t="s">
        <v>24</v>
      </c>
      <c r="H4816">
        <v>549387</v>
      </c>
      <c r="I4816">
        <v>549575</v>
      </c>
      <c r="J4816" t="s">
        <v>41</v>
      </c>
      <c r="N4816" t="s">
        <v>49</v>
      </c>
      <c r="P4816">
        <v>31478231</v>
      </c>
      <c r="Q4816" t="s">
        <v>1916</v>
      </c>
      <c r="R4816">
        <v>189</v>
      </c>
      <c r="T4816" t="s">
        <v>94</v>
      </c>
    </row>
    <row r="4817" spans="1:20">
      <c r="A4817" t="s">
        <v>20</v>
      </c>
      <c r="B4817" t="s">
        <v>21</v>
      </c>
      <c r="C4817" t="s">
        <v>22</v>
      </c>
      <c r="D4817" t="s">
        <v>23</v>
      </c>
      <c r="E4817" t="s">
        <v>5</v>
      </c>
      <c r="G4817" t="s">
        <v>24</v>
      </c>
      <c r="H4817">
        <v>550048</v>
      </c>
      <c r="I4817">
        <v>550518</v>
      </c>
      <c r="J4817" t="s">
        <v>41</v>
      </c>
      <c r="P4817">
        <v>24948884</v>
      </c>
      <c r="Q4817" t="s">
        <v>1917</v>
      </c>
      <c r="R4817">
        <v>471</v>
      </c>
      <c r="T4817" t="s">
        <v>1918</v>
      </c>
    </row>
    <row r="4818" spans="1:20">
      <c r="A4818" t="s">
        <v>20</v>
      </c>
      <c r="B4818" t="s">
        <v>21</v>
      </c>
      <c r="C4818" t="s">
        <v>22</v>
      </c>
      <c r="D4818" t="s">
        <v>23</v>
      </c>
      <c r="E4818" t="s">
        <v>5</v>
      </c>
      <c r="G4818" t="s">
        <v>24</v>
      </c>
      <c r="H4818">
        <v>550582</v>
      </c>
      <c r="I4818">
        <v>550950</v>
      </c>
      <c r="J4818" t="s">
        <v>41</v>
      </c>
      <c r="O4818" t="s">
        <v>1921</v>
      </c>
      <c r="P4818">
        <v>24946262</v>
      </c>
      <c r="Q4818" t="s">
        <v>1922</v>
      </c>
      <c r="R4818">
        <v>369</v>
      </c>
      <c r="T4818" t="s">
        <v>1923</v>
      </c>
    </row>
    <row r="4819" spans="1:20">
      <c r="A4819" t="s">
        <v>20</v>
      </c>
      <c r="B4819" t="s">
        <v>21</v>
      </c>
      <c r="C4819" t="s">
        <v>22</v>
      </c>
      <c r="D4819" t="s">
        <v>23</v>
      </c>
      <c r="E4819" t="s">
        <v>5</v>
      </c>
      <c r="G4819" t="s">
        <v>24</v>
      </c>
      <c r="H4819">
        <v>551028</v>
      </c>
      <c r="I4819">
        <v>551666</v>
      </c>
      <c r="J4819" t="s">
        <v>41</v>
      </c>
      <c r="P4819">
        <v>24947329</v>
      </c>
      <c r="Q4819" t="s">
        <v>1926</v>
      </c>
      <c r="R4819">
        <v>639</v>
      </c>
      <c r="T4819" t="s">
        <v>1927</v>
      </c>
    </row>
    <row r="4820" spans="1:20">
      <c r="A4820" t="s">
        <v>20</v>
      </c>
      <c r="B4820" t="s">
        <v>21</v>
      </c>
      <c r="C4820" t="s">
        <v>22</v>
      </c>
      <c r="D4820" t="s">
        <v>23</v>
      </c>
      <c r="E4820" t="s">
        <v>5</v>
      </c>
      <c r="G4820" t="s">
        <v>24</v>
      </c>
      <c r="H4820">
        <v>551663</v>
      </c>
      <c r="I4820">
        <v>552244</v>
      </c>
      <c r="J4820" t="s">
        <v>41</v>
      </c>
      <c r="P4820">
        <v>24945316</v>
      </c>
      <c r="Q4820" t="s">
        <v>1930</v>
      </c>
      <c r="R4820">
        <v>582</v>
      </c>
      <c r="T4820" t="s">
        <v>1931</v>
      </c>
    </row>
    <row r="4821" spans="1:20">
      <c r="A4821" t="s">
        <v>20</v>
      </c>
      <c r="B4821" t="s">
        <v>21</v>
      </c>
      <c r="C4821" t="s">
        <v>22</v>
      </c>
      <c r="D4821" t="s">
        <v>23</v>
      </c>
      <c r="E4821" t="s">
        <v>5</v>
      </c>
      <c r="G4821" t="s">
        <v>24</v>
      </c>
      <c r="H4821">
        <v>552548</v>
      </c>
      <c r="I4821">
        <v>553108</v>
      </c>
      <c r="J4821" t="s">
        <v>25</v>
      </c>
      <c r="P4821">
        <v>24947718</v>
      </c>
      <c r="Q4821" t="s">
        <v>1934</v>
      </c>
      <c r="R4821">
        <v>561</v>
      </c>
      <c r="T4821" t="s">
        <v>1935</v>
      </c>
    </row>
    <row r="4822" spans="1:20">
      <c r="A4822" t="s">
        <v>20</v>
      </c>
      <c r="B4822" t="s">
        <v>21</v>
      </c>
      <c r="C4822" t="s">
        <v>22</v>
      </c>
      <c r="D4822" t="s">
        <v>23</v>
      </c>
      <c r="E4822" t="s">
        <v>5</v>
      </c>
      <c r="G4822" t="s">
        <v>24</v>
      </c>
      <c r="H4822">
        <v>553270</v>
      </c>
      <c r="I4822">
        <v>554028</v>
      </c>
      <c r="J4822" t="s">
        <v>41</v>
      </c>
      <c r="P4822">
        <v>24945905</v>
      </c>
      <c r="Q4822" t="s">
        <v>1937</v>
      </c>
      <c r="R4822">
        <v>759</v>
      </c>
      <c r="T4822" t="s">
        <v>1938</v>
      </c>
    </row>
    <row r="4823" spans="1:20">
      <c r="A4823" t="s">
        <v>20</v>
      </c>
      <c r="B4823" t="s">
        <v>21</v>
      </c>
      <c r="C4823" t="s">
        <v>22</v>
      </c>
      <c r="D4823" t="s">
        <v>23</v>
      </c>
      <c r="E4823" t="s">
        <v>5</v>
      </c>
      <c r="G4823" t="s">
        <v>24</v>
      </c>
      <c r="H4823">
        <v>554038</v>
      </c>
      <c r="I4823">
        <v>555054</v>
      </c>
      <c r="J4823" t="s">
        <v>41</v>
      </c>
      <c r="P4823">
        <v>24948487</v>
      </c>
      <c r="Q4823" t="s">
        <v>1940</v>
      </c>
      <c r="R4823">
        <v>1017</v>
      </c>
      <c r="T4823" t="s">
        <v>1941</v>
      </c>
    </row>
    <row r="4824" spans="1:20">
      <c r="A4824" t="s">
        <v>20</v>
      </c>
      <c r="B4824" t="s">
        <v>21</v>
      </c>
      <c r="C4824" t="s">
        <v>22</v>
      </c>
      <c r="D4824" t="s">
        <v>23</v>
      </c>
      <c r="E4824" t="s">
        <v>5</v>
      </c>
      <c r="G4824" t="s">
        <v>24</v>
      </c>
      <c r="H4824">
        <v>555164</v>
      </c>
      <c r="I4824">
        <v>556606</v>
      </c>
      <c r="J4824" t="s">
        <v>25</v>
      </c>
      <c r="P4824">
        <v>24948338</v>
      </c>
      <c r="Q4824" t="s">
        <v>1944</v>
      </c>
      <c r="R4824">
        <v>1443</v>
      </c>
      <c r="T4824" t="s">
        <v>1945</v>
      </c>
    </row>
    <row r="4825" spans="1:20">
      <c r="A4825" t="s">
        <v>20</v>
      </c>
      <c r="B4825" t="s">
        <v>21</v>
      </c>
      <c r="C4825" t="s">
        <v>22</v>
      </c>
      <c r="D4825" t="s">
        <v>23</v>
      </c>
      <c r="E4825" t="s">
        <v>5</v>
      </c>
      <c r="G4825" t="s">
        <v>24</v>
      </c>
      <c r="H4825">
        <v>556907</v>
      </c>
      <c r="I4825">
        <v>559570</v>
      </c>
      <c r="J4825" t="s">
        <v>25</v>
      </c>
      <c r="O4825" t="s">
        <v>1948</v>
      </c>
      <c r="P4825">
        <v>24945811</v>
      </c>
      <c r="Q4825" t="s">
        <v>1949</v>
      </c>
      <c r="R4825">
        <v>2664</v>
      </c>
      <c r="T4825" t="s">
        <v>1950</v>
      </c>
    </row>
    <row r="4826" spans="1:20">
      <c r="A4826" t="s">
        <v>20</v>
      </c>
      <c r="B4826" t="s">
        <v>21</v>
      </c>
      <c r="C4826" t="s">
        <v>22</v>
      </c>
      <c r="D4826" t="s">
        <v>23</v>
      </c>
      <c r="E4826" t="s">
        <v>5</v>
      </c>
      <c r="G4826" t="s">
        <v>24</v>
      </c>
      <c r="H4826">
        <v>559691</v>
      </c>
      <c r="I4826">
        <v>561355</v>
      </c>
      <c r="J4826" t="s">
        <v>25</v>
      </c>
      <c r="O4826" t="s">
        <v>1953</v>
      </c>
      <c r="P4826">
        <v>24949298</v>
      </c>
      <c r="Q4826" t="s">
        <v>1954</v>
      </c>
      <c r="R4826">
        <v>1665</v>
      </c>
      <c r="T4826" t="s">
        <v>1955</v>
      </c>
    </row>
    <row r="4827" spans="1:20">
      <c r="A4827" t="s">
        <v>20</v>
      </c>
      <c r="B4827" t="s">
        <v>21</v>
      </c>
      <c r="C4827" t="s">
        <v>22</v>
      </c>
      <c r="D4827" t="s">
        <v>23</v>
      </c>
      <c r="E4827" t="s">
        <v>5</v>
      </c>
      <c r="G4827" t="s">
        <v>24</v>
      </c>
      <c r="H4827">
        <v>561508</v>
      </c>
      <c r="I4827">
        <v>563307</v>
      </c>
      <c r="J4827" t="s">
        <v>25</v>
      </c>
      <c r="O4827" t="s">
        <v>1958</v>
      </c>
      <c r="P4827">
        <v>24948227</v>
      </c>
      <c r="Q4827" t="s">
        <v>1959</v>
      </c>
      <c r="R4827">
        <v>1800</v>
      </c>
      <c r="T4827" t="s">
        <v>1960</v>
      </c>
    </row>
    <row r="4828" spans="1:20">
      <c r="A4828" t="s">
        <v>20</v>
      </c>
      <c r="B4828" t="s">
        <v>21</v>
      </c>
      <c r="C4828" t="s">
        <v>22</v>
      </c>
      <c r="D4828" t="s">
        <v>23</v>
      </c>
      <c r="E4828" t="s">
        <v>5</v>
      </c>
      <c r="G4828" t="s">
        <v>24</v>
      </c>
      <c r="H4828">
        <v>564127</v>
      </c>
      <c r="I4828">
        <v>564468</v>
      </c>
      <c r="J4828" t="s">
        <v>25</v>
      </c>
      <c r="P4828">
        <v>24946848</v>
      </c>
      <c r="Q4828" t="s">
        <v>1963</v>
      </c>
      <c r="R4828">
        <v>342</v>
      </c>
      <c r="T4828" t="s">
        <v>1964</v>
      </c>
    </row>
    <row r="4829" spans="1:20">
      <c r="A4829" t="s">
        <v>20</v>
      </c>
      <c r="B4829" t="s">
        <v>21</v>
      </c>
      <c r="C4829" t="s">
        <v>22</v>
      </c>
      <c r="D4829" t="s">
        <v>23</v>
      </c>
      <c r="E4829" t="s">
        <v>5</v>
      </c>
      <c r="G4829" t="s">
        <v>24</v>
      </c>
      <c r="H4829">
        <v>564665</v>
      </c>
      <c r="I4829">
        <v>565213</v>
      </c>
      <c r="J4829" t="s">
        <v>25</v>
      </c>
      <c r="P4829">
        <v>24946042</v>
      </c>
      <c r="Q4829" t="s">
        <v>1966</v>
      </c>
      <c r="R4829">
        <v>549</v>
      </c>
      <c r="T4829" t="s">
        <v>1967</v>
      </c>
    </row>
    <row r="4830" spans="1:20">
      <c r="A4830" t="s">
        <v>20</v>
      </c>
      <c r="B4830" t="s">
        <v>21</v>
      </c>
      <c r="C4830" t="s">
        <v>22</v>
      </c>
      <c r="D4830" t="s">
        <v>23</v>
      </c>
      <c r="E4830" t="s">
        <v>5</v>
      </c>
      <c r="G4830" t="s">
        <v>24</v>
      </c>
      <c r="H4830">
        <v>565319</v>
      </c>
      <c r="I4830">
        <v>566521</v>
      </c>
      <c r="J4830" t="s">
        <v>41</v>
      </c>
      <c r="P4830">
        <v>25392800</v>
      </c>
      <c r="Q4830" t="s">
        <v>1970</v>
      </c>
      <c r="R4830">
        <v>1203</v>
      </c>
      <c r="T4830" t="s">
        <v>1971</v>
      </c>
    </row>
    <row r="4831" spans="1:20">
      <c r="A4831" t="s">
        <v>20</v>
      </c>
      <c r="B4831" t="s">
        <v>21</v>
      </c>
      <c r="C4831" t="s">
        <v>22</v>
      </c>
      <c r="D4831" t="s">
        <v>23</v>
      </c>
      <c r="E4831" t="s">
        <v>5</v>
      </c>
      <c r="G4831" t="s">
        <v>24</v>
      </c>
      <c r="H4831">
        <v>566712</v>
      </c>
      <c r="I4831">
        <v>567197</v>
      </c>
      <c r="J4831" t="s">
        <v>25</v>
      </c>
      <c r="P4831">
        <v>24945555</v>
      </c>
      <c r="Q4831" t="s">
        <v>1973</v>
      </c>
      <c r="R4831">
        <v>486</v>
      </c>
      <c r="T4831" t="s">
        <v>1974</v>
      </c>
    </row>
    <row r="4832" spans="1:20">
      <c r="A4832" t="s">
        <v>20</v>
      </c>
      <c r="B4832" t="s">
        <v>21</v>
      </c>
      <c r="C4832" t="s">
        <v>22</v>
      </c>
      <c r="D4832" t="s">
        <v>23</v>
      </c>
      <c r="E4832" t="s">
        <v>5</v>
      </c>
      <c r="G4832" t="s">
        <v>24</v>
      </c>
      <c r="H4832">
        <v>567405</v>
      </c>
      <c r="I4832">
        <v>569177</v>
      </c>
      <c r="J4832" t="s">
        <v>25</v>
      </c>
      <c r="P4832">
        <v>24947667</v>
      </c>
      <c r="Q4832" t="s">
        <v>1976</v>
      </c>
      <c r="R4832">
        <v>1773</v>
      </c>
      <c r="T4832" t="s">
        <v>1977</v>
      </c>
    </row>
    <row r="4833" spans="1:20">
      <c r="A4833" t="s">
        <v>20</v>
      </c>
      <c r="B4833" t="s">
        <v>21</v>
      </c>
      <c r="C4833" t="s">
        <v>22</v>
      </c>
      <c r="D4833" t="s">
        <v>23</v>
      </c>
      <c r="E4833" t="s">
        <v>5</v>
      </c>
      <c r="G4833" t="s">
        <v>24</v>
      </c>
      <c r="H4833">
        <v>569182</v>
      </c>
      <c r="I4833">
        <v>572997</v>
      </c>
      <c r="J4833" t="s">
        <v>25</v>
      </c>
      <c r="P4833">
        <v>24948958</v>
      </c>
      <c r="Q4833" t="s">
        <v>1980</v>
      </c>
      <c r="R4833">
        <v>3816</v>
      </c>
      <c r="T4833" t="s">
        <v>1981</v>
      </c>
    </row>
    <row r="4834" spans="1:20">
      <c r="A4834" t="s">
        <v>20</v>
      </c>
      <c r="B4834" t="s">
        <v>21</v>
      </c>
      <c r="C4834" t="s">
        <v>22</v>
      </c>
      <c r="D4834" t="s">
        <v>23</v>
      </c>
      <c r="E4834" t="s">
        <v>5</v>
      </c>
      <c r="G4834" t="s">
        <v>24</v>
      </c>
      <c r="H4834">
        <v>573168</v>
      </c>
      <c r="I4834">
        <v>573647</v>
      </c>
      <c r="J4834" t="s">
        <v>25</v>
      </c>
      <c r="P4834">
        <v>24946321</v>
      </c>
      <c r="Q4834" t="s">
        <v>1984</v>
      </c>
      <c r="R4834">
        <v>480</v>
      </c>
      <c r="T4834" t="s">
        <v>1985</v>
      </c>
    </row>
    <row r="4835" spans="1:20">
      <c r="A4835" t="s">
        <v>20</v>
      </c>
      <c r="B4835" t="s">
        <v>21</v>
      </c>
      <c r="C4835" t="s">
        <v>22</v>
      </c>
      <c r="D4835" t="s">
        <v>23</v>
      </c>
      <c r="E4835" t="s">
        <v>5</v>
      </c>
      <c r="G4835" t="s">
        <v>24</v>
      </c>
      <c r="H4835">
        <v>573647</v>
      </c>
      <c r="I4835">
        <v>575023</v>
      </c>
      <c r="J4835" t="s">
        <v>25</v>
      </c>
      <c r="P4835">
        <v>24948910</v>
      </c>
      <c r="Q4835" t="s">
        <v>1987</v>
      </c>
      <c r="R4835">
        <v>1377</v>
      </c>
      <c r="T4835" t="s">
        <v>1988</v>
      </c>
    </row>
    <row r="4836" spans="1:20">
      <c r="A4836" t="s">
        <v>20</v>
      </c>
      <c r="B4836" t="s">
        <v>21</v>
      </c>
      <c r="C4836" t="s">
        <v>22</v>
      </c>
      <c r="D4836" t="s">
        <v>23</v>
      </c>
      <c r="E4836" t="s">
        <v>5</v>
      </c>
      <c r="G4836" t="s">
        <v>24</v>
      </c>
      <c r="H4836">
        <v>575033</v>
      </c>
      <c r="I4836">
        <v>575977</v>
      </c>
      <c r="J4836" t="s">
        <v>41</v>
      </c>
      <c r="P4836">
        <v>24947943</v>
      </c>
      <c r="Q4836" t="s">
        <v>1990</v>
      </c>
      <c r="R4836">
        <v>945</v>
      </c>
      <c r="T4836" t="s">
        <v>1991</v>
      </c>
    </row>
    <row r="4837" spans="1:20">
      <c r="A4837" t="s">
        <v>20</v>
      </c>
      <c r="B4837" t="s">
        <v>21</v>
      </c>
      <c r="C4837" t="s">
        <v>22</v>
      </c>
      <c r="D4837" t="s">
        <v>23</v>
      </c>
      <c r="E4837" t="s">
        <v>5</v>
      </c>
      <c r="G4837" t="s">
        <v>24</v>
      </c>
      <c r="H4837">
        <v>576325</v>
      </c>
      <c r="I4837">
        <v>576582</v>
      </c>
      <c r="J4837" t="s">
        <v>25</v>
      </c>
      <c r="P4837">
        <v>24945860</v>
      </c>
      <c r="Q4837" t="s">
        <v>1993</v>
      </c>
      <c r="R4837">
        <v>258</v>
      </c>
      <c r="T4837" t="s">
        <v>1994</v>
      </c>
    </row>
    <row r="4838" spans="1:20">
      <c r="A4838" t="s">
        <v>20</v>
      </c>
      <c r="B4838" t="s">
        <v>21</v>
      </c>
      <c r="C4838" t="s">
        <v>22</v>
      </c>
      <c r="D4838" t="s">
        <v>23</v>
      </c>
      <c r="E4838" t="s">
        <v>5</v>
      </c>
      <c r="G4838" t="s">
        <v>24</v>
      </c>
      <c r="H4838">
        <v>576678</v>
      </c>
      <c r="I4838">
        <v>577142</v>
      </c>
      <c r="J4838" t="s">
        <v>25</v>
      </c>
      <c r="P4838">
        <v>24945498</v>
      </c>
      <c r="Q4838" t="s">
        <v>1996</v>
      </c>
      <c r="R4838">
        <v>465</v>
      </c>
      <c r="T4838" t="s">
        <v>1997</v>
      </c>
    </row>
    <row r="4839" spans="1:20">
      <c r="A4839" t="s">
        <v>20</v>
      </c>
      <c r="B4839" t="s">
        <v>21</v>
      </c>
      <c r="C4839" t="s">
        <v>22</v>
      </c>
      <c r="D4839" t="s">
        <v>23</v>
      </c>
      <c r="E4839" t="s">
        <v>5</v>
      </c>
      <c r="G4839" t="s">
        <v>24</v>
      </c>
      <c r="H4839">
        <v>577139</v>
      </c>
      <c r="I4839">
        <v>577711</v>
      </c>
      <c r="J4839" t="s">
        <v>25</v>
      </c>
      <c r="P4839">
        <v>24949126</v>
      </c>
      <c r="Q4839" t="s">
        <v>1999</v>
      </c>
      <c r="R4839">
        <v>573</v>
      </c>
      <c r="T4839" t="s">
        <v>2000</v>
      </c>
    </row>
    <row r="4840" spans="1:20">
      <c r="A4840" t="s">
        <v>20</v>
      </c>
      <c r="B4840" t="s">
        <v>21</v>
      </c>
      <c r="C4840" t="s">
        <v>22</v>
      </c>
      <c r="D4840" t="s">
        <v>23</v>
      </c>
      <c r="E4840" t="s">
        <v>5</v>
      </c>
      <c r="G4840" t="s">
        <v>24</v>
      </c>
      <c r="H4840">
        <v>577708</v>
      </c>
      <c r="I4840">
        <v>578628</v>
      </c>
      <c r="J4840" t="s">
        <v>25</v>
      </c>
      <c r="P4840">
        <v>24946233</v>
      </c>
      <c r="Q4840" t="s">
        <v>2003</v>
      </c>
      <c r="R4840">
        <v>921</v>
      </c>
      <c r="T4840" t="s">
        <v>2004</v>
      </c>
    </row>
    <row r="4841" spans="1:20">
      <c r="A4841" t="s">
        <v>20</v>
      </c>
      <c r="B4841" t="s">
        <v>21</v>
      </c>
      <c r="C4841" t="s">
        <v>22</v>
      </c>
      <c r="D4841" t="s">
        <v>23</v>
      </c>
      <c r="E4841" t="s">
        <v>5</v>
      </c>
      <c r="G4841" t="s">
        <v>24</v>
      </c>
      <c r="H4841">
        <v>578634</v>
      </c>
      <c r="I4841">
        <v>581798</v>
      </c>
      <c r="J4841" t="s">
        <v>41</v>
      </c>
      <c r="P4841">
        <v>24946932</v>
      </c>
      <c r="Q4841" t="s">
        <v>2006</v>
      </c>
      <c r="R4841">
        <v>3165</v>
      </c>
    </row>
    <row r="4842" spans="1:20">
      <c r="A4842" t="s">
        <v>20</v>
      </c>
      <c r="B4842" t="s">
        <v>2008</v>
      </c>
      <c r="C4842" t="s">
        <v>22</v>
      </c>
      <c r="D4842" t="s">
        <v>23</v>
      </c>
      <c r="E4842" t="s">
        <v>5</v>
      </c>
      <c r="G4842" t="s">
        <v>24</v>
      </c>
      <c r="H4842">
        <v>581905</v>
      </c>
      <c r="I4842">
        <v>582364</v>
      </c>
      <c r="J4842" t="s">
        <v>25</v>
      </c>
      <c r="O4842" t="s">
        <v>2009</v>
      </c>
      <c r="P4842">
        <v>25392889</v>
      </c>
      <c r="Q4842" t="s">
        <v>2010</v>
      </c>
      <c r="R4842">
        <v>460</v>
      </c>
    </row>
    <row r="4843" spans="1:20">
      <c r="A4843" t="s">
        <v>1847</v>
      </c>
      <c r="B4843" t="s">
        <v>2008</v>
      </c>
      <c r="C4843" t="s">
        <v>22</v>
      </c>
      <c r="D4843" t="s">
        <v>23</v>
      </c>
      <c r="E4843" t="s">
        <v>5</v>
      </c>
      <c r="G4843" t="s">
        <v>24</v>
      </c>
      <c r="H4843">
        <v>581905</v>
      </c>
      <c r="I4843">
        <v>582364</v>
      </c>
      <c r="J4843" t="s">
        <v>25</v>
      </c>
      <c r="N4843" t="s">
        <v>2011</v>
      </c>
      <c r="O4843" t="s">
        <v>2009</v>
      </c>
      <c r="P4843">
        <v>25392889</v>
      </c>
      <c r="Q4843" t="s">
        <v>2010</v>
      </c>
      <c r="R4843">
        <v>460</v>
      </c>
    </row>
    <row r="4844" spans="1:20">
      <c r="A4844" t="s">
        <v>20</v>
      </c>
      <c r="B4844" t="s">
        <v>21</v>
      </c>
      <c r="C4844" t="s">
        <v>22</v>
      </c>
      <c r="D4844" t="s">
        <v>23</v>
      </c>
      <c r="E4844" t="s">
        <v>5</v>
      </c>
      <c r="G4844" t="s">
        <v>24</v>
      </c>
      <c r="H4844">
        <v>582495</v>
      </c>
      <c r="I4844">
        <v>583553</v>
      </c>
      <c r="J4844" t="s">
        <v>25</v>
      </c>
      <c r="P4844">
        <v>24948091</v>
      </c>
      <c r="Q4844" t="s">
        <v>2012</v>
      </c>
      <c r="R4844">
        <v>1059</v>
      </c>
      <c r="T4844" t="s">
        <v>2013</v>
      </c>
    </row>
    <row r="4845" spans="1:20">
      <c r="A4845" t="s">
        <v>20</v>
      </c>
      <c r="B4845" t="s">
        <v>21</v>
      </c>
      <c r="C4845" t="s">
        <v>22</v>
      </c>
      <c r="D4845" t="s">
        <v>23</v>
      </c>
      <c r="E4845" t="s">
        <v>5</v>
      </c>
      <c r="G4845" t="s">
        <v>24</v>
      </c>
      <c r="H4845">
        <v>583599</v>
      </c>
      <c r="I4845">
        <v>583835</v>
      </c>
      <c r="J4845" t="s">
        <v>25</v>
      </c>
      <c r="P4845">
        <v>24946286</v>
      </c>
      <c r="Q4845" t="s">
        <v>2016</v>
      </c>
      <c r="R4845">
        <v>237</v>
      </c>
      <c r="T4845" t="s">
        <v>2017</v>
      </c>
    </row>
    <row r="4846" spans="1:20">
      <c r="A4846" t="s">
        <v>20</v>
      </c>
      <c r="B4846" t="s">
        <v>21</v>
      </c>
      <c r="C4846" t="s">
        <v>22</v>
      </c>
      <c r="D4846" t="s">
        <v>23</v>
      </c>
      <c r="E4846" t="s">
        <v>5</v>
      </c>
      <c r="G4846" t="s">
        <v>24</v>
      </c>
      <c r="H4846">
        <v>584013</v>
      </c>
      <c r="I4846">
        <v>585590</v>
      </c>
      <c r="J4846" t="s">
        <v>25</v>
      </c>
      <c r="P4846">
        <v>24947066</v>
      </c>
      <c r="Q4846" t="s">
        <v>2020</v>
      </c>
      <c r="R4846">
        <v>1578</v>
      </c>
      <c r="T4846" t="s">
        <v>2021</v>
      </c>
    </row>
    <row r="4847" spans="1:20">
      <c r="A4847" t="s">
        <v>20</v>
      </c>
      <c r="B4847" t="s">
        <v>21</v>
      </c>
      <c r="C4847" t="s">
        <v>22</v>
      </c>
      <c r="D4847" t="s">
        <v>23</v>
      </c>
      <c r="E4847" t="s">
        <v>5</v>
      </c>
      <c r="G4847" t="s">
        <v>24</v>
      </c>
      <c r="H4847">
        <v>585721</v>
      </c>
      <c r="I4847">
        <v>586998</v>
      </c>
      <c r="J4847" t="s">
        <v>25</v>
      </c>
      <c r="P4847">
        <v>24945759</v>
      </c>
      <c r="Q4847" t="s">
        <v>2024</v>
      </c>
      <c r="R4847">
        <v>1278</v>
      </c>
      <c r="T4847" t="s">
        <v>2025</v>
      </c>
    </row>
    <row r="4848" spans="1:20">
      <c r="A4848" t="s">
        <v>20</v>
      </c>
      <c r="B4848" t="s">
        <v>21</v>
      </c>
      <c r="C4848" t="s">
        <v>22</v>
      </c>
      <c r="D4848" t="s">
        <v>23</v>
      </c>
      <c r="E4848" t="s">
        <v>5</v>
      </c>
      <c r="G4848" t="s">
        <v>24</v>
      </c>
      <c r="H4848">
        <v>587062</v>
      </c>
      <c r="I4848">
        <v>587529</v>
      </c>
      <c r="J4848" t="s">
        <v>41</v>
      </c>
      <c r="P4848">
        <v>24945425</v>
      </c>
      <c r="Q4848" t="s">
        <v>2028</v>
      </c>
      <c r="R4848">
        <v>468</v>
      </c>
      <c r="T4848" t="s">
        <v>2029</v>
      </c>
    </row>
    <row r="4849" spans="1:20">
      <c r="A4849" t="s">
        <v>20</v>
      </c>
      <c r="B4849" t="s">
        <v>21</v>
      </c>
      <c r="C4849" t="s">
        <v>22</v>
      </c>
      <c r="D4849" t="s">
        <v>23</v>
      </c>
      <c r="E4849" t="s">
        <v>5</v>
      </c>
      <c r="G4849" t="s">
        <v>24</v>
      </c>
      <c r="H4849">
        <v>588179</v>
      </c>
      <c r="I4849">
        <v>588691</v>
      </c>
      <c r="J4849" t="s">
        <v>25</v>
      </c>
      <c r="P4849">
        <v>24945718</v>
      </c>
      <c r="Q4849" t="s">
        <v>2031</v>
      </c>
      <c r="R4849">
        <v>513</v>
      </c>
      <c r="T4849" t="s">
        <v>2032</v>
      </c>
    </row>
    <row r="4850" spans="1:20">
      <c r="A4850" t="s">
        <v>20</v>
      </c>
      <c r="B4850" t="s">
        <v>21</v>
      </c>
      <c r="C4850" t="s">
        <v>22</v>
      </c>
      <c r="D4850" t="s">
        <v>23</v>
      </c>
      <c r="E4850" t="s">
        <v>5</v>
      </c>
      <c r="G4850" t="s">
        <v>24</v>
      </c>
      <c r="H4850">
        <v>588718</v>
      </c>
      <c r="I4850">
        <v>589386</v>
      </c>
      <c r="J4850" t="s">
        <v>25</v>
      </c>
      <c r="O4850" t="s">
        <v>2035</v>
      </c>
      <c r="P4850">
        <v>24947348</v>
      </c>
      <c r="Q4850" t="s">
        <v>2036</v>
      </c>
      <c r="R4850">
        <v>669</v>
      </c>
      <c r="T4850" t="s">
        <v>2037</v>
      </c>
    </row>
    <row r="4851" spans="1:20">
      <c r="A4851" t="s">
        <v>20</v>
      </c>
      <c r="B4851" t="s">
        <v>21</v>
      </c>
      <c r="C4851" t="s">
        <v>22</v>
      </c>
      <c r="D4851" t="s">
        <v>23</v>
      </c>
      <c r="E4851" t="s">
        <v>5</v>
      </c>
      <c r="G4851" t="s">
        <v>24</v>
      </c>
      <c r="H4851">
        <v>589448</v>
      </c>
      <c r="I4851">
        <v>590311</v>
      </c>
      <c r="J4851" t="s">
        <v>25</v>
      </c>
      <c r="P4851">
        <v>24948224</v>
      </c>
      <c r="Q4851" t="s">
        <v>2040</v>
      </c>
      <c r="R4851">
        <v>864</v>
      </c>
      <c r="T4851" t="s">
        <v>2041</v>
      </c>
    </row>
    <row r="4852" spans="1:20">
      <c r="A4852" t="s">
        <v>20</v>
      </c>
      <c r="B4852" t="s">
        <v>21</v>
      </c>
      <c r="C4852" t="s">
        <v>22</v>
      </c>
      <c r="D4852" t="s">
        <v>23</v>
      </c>
      <c r="E4852" t="s">
        <v>5</v>
      </c>
      <c r="G4852" t="s">
        <v>24</v>
      </c>
      <c r="H4852">
        <v>590390</v>
      </c>
      <c r="I4852">
        <v>591361</v>
      </c>
      <c r="J4852" t="s">
        <v>41</v>
      </c>
      <c r="P4852">
        <v>24947452</v>
      </c>
      <c r="Q4852" t="s">
        <v>2044</v>
      </c>
      <c r="R4852">
        <v>972</v>
      </c>
      <c r="T4852" t="s">
        <v>2045</v>
      </c>
    </row>
    <row r="4853" spans="1:20">
      <c r="A4853" t="s">
        <v>20</v>
      </c>
      <c r="B4853" t="s">
        <v>21</v>
      </c>
      <c r="C4853" t="s">
        <v>22</v>
      </c>
      <c r="D4853" t="s">
        <v>23</v>
      </c>
      <c r="E4853" t="s">
        <v>5</v>
      </c>
      <c r="G4853" t="s">
        <v>24</v>
      </c>
      <c r="H4853">
        <v>591674</v>
      </c>
      <c r="I4853">
        <v>592819</v>
      </c>
      <c r="J4853" t="s">
        <v>41</v>
      </c>
      <c r="P4853">
        <v>24947226</v>
      </c>
      <c r="Q4853" t="s">
        <v>2048</v>
      </c>
      <c r="R4853">
        <v>1146</v>
      </c>
      <c r="T4853" t="s">
        <v>2049</v>
      </c>
    </row>
    <row r="4854" spans="1:20">
      <c r="A4854" t="s">
        <v>20</v>
      </c>
      <c r="B4854" t="s">
        <v>21</v>
      </c>
      <c r="C4854" t="s">
        <v>22</v>
      </c>
      <c r="D4854" t="s">
        <v>23</v>
      </c>
      <c r="E4854" t="s">
        <v>5</v>
      </c>
      <c r="G4854" t="s">
        <v>24</v>
      </c>
      <c r="H4854">
        <v>593256</v>
      </c>
      <c r="I4854">
        <v>593990</v>
      </c>
      <c r="J4854" t="s">
        <v>25</v>
      </c>
      <c r="P4854">
        <v>24948079</v>
      </c>
      <c r="Q4854" t="s">
        <v>2052</v>
      </c>
      <c r="R4854">
        <v>735</v>
      </c>
      <c r="T4854" t="s">
        <v>2053</v>
      </c>
    </row>
    <row r="4855" spans="1:20">
      <c r="A4855" t="s">
        <v>20</v>
      </c>
      <c r="B4855" t="s">
        <v>21</v>
      </c>
      <c r="C4855" t="s">
        <v>22</v>
      </c>
      <c r="D4855" t="s">
        <v>23</v>
      </c>
      <c r="E4855" t="s">
        <v>5</v>
      </c>
      <c r="G4855" t="s">
        <v>24</v>
      </c>
      <c r="H4855">
        <v>593987</v>
      </c>
      <c r="I4855">
        <v>595108</v>
      </c>
      <c r="J4855" t="s">
        <v>25</v>
      </c>
      <c r="O4855" t="s">
        <v>2056</v>
      </c>
      <c r="P4855">
        <v>24945757</v>
      </c>
      <c r="Q4855" t="s">
        <v>2057</v>
      </c>
      <c r="R4855">
        <v>1122</v>
      </c>
      <c r="T4855" t="s">
        <v>2058</v>
      </c>
    </row>
    <row r="4856" spans="1:20">
      <c r="A4856" t="s">
        <v>20</v>
      </c>
      <c r="B4856" t="s">
        <v>21</v>
      </c>
      <c r="C4856" t="s">
        <v>22</v>
      </c>
      <c r="D4856" t="s">
        <v>23</v>
      </c>
      <c r="E4856" t="s">
        <v>5</v>
      </c>
      <c r="G4856" t="s">
        <v>24</v>
      </c>
      <c r="H4856">
        <v>595101</v>
      </c>
      <c r="I4856">
        <v>596111</v>
      </c>
      <c r="J4856" t="s">
        <v>25</v>
      </c>
      <c r="P4856">
        <v>24945336</v>
      </c>
      <c r="Q4856" t="s">
        <v>2061</v>
      </c>
      <c r="R4856">
        <v>1011</v>
      </c>
      <c r="T4856" t="s">
        <v>2062</v>
      </c>
    </row>
    <row r="4857" spans="1:20">
      <c r="A4857" t="s">
        <v>20</v>
      </c>
      <c r="B4857" t="s">
        <v>21</v>
      </c>
      <c r="C4857" t="s">
        <v>22</v>
      </c>
      <c r="D4857" t="s">
        <v>23</v>
      </c>
      <c r="E4857" t="s">
        <v>5</v>
      </c>
      <c r="G4857" t="s">
        <v>24</v>
      </c>
      <c r="H4857">
        <v>596200</v>
      </c>
      <c r="I4857">
        <v>598695</v>
      </c>
      <c r="J4857" t="s">
        <v>25</v>
      </c>
      <c r="O4857" t="s">
        <v>2064</v>
      </c>
      <c r="P4857">
        <v>24947042</v>
      </c>
      <c r="Q4857" t="s">
        <v>2065</v>
      </c>
      <c r="R4857">
        <v>2496</v>
      </c>
      <c r="T4857" t="s">
        <v>2066</v>
      </c>
    </row>
    <row r="4858" spans="1:20">
      <c r="A4858" t="s">
        <v>20</v>
      </c>
      <c r="B4858" t="s">
        <v>21</v>
      </c>
      <c r="C4858" t="s">
        <v>22</v>
      </c>
      <c r="D4858" t="s">
        <v>23</v>
      </c>
      <c r="E4858" t="s">
        <v>5</v>
      </c>
      <c r="G4858" t="s">
        <v>24</v>
      </c>
      <c r="H4858">
        <v>598772</v>
      </c>
      <c r="I4858">
        <v>600460</v>
      </c>
      <c r="J4858" t="s">
        <v>25</v>
      </c>
      <c r="P4858">
        <v>24945332</v>
      </c>
      <c r="Q4858" t="s">
        <v>2069</v>
      </c>
      <c r="R4858">
        <v>1689</v>
      </c>
      <c r="T4858" t="s">
        <v>2070</v>
      </c>
    </row>
    <row r="4859" spans="1:20">
      <c r="A4859" t="s">
        <v>20</v>
      </c>
      <c r="B4859" t="s">
        <v>21</v>
      </c>
      <c r="C4859" t="s">
        <v>22</v>
      </c>
      <c r="D4859" t="s">
        <v>23</v>
      </c>
      <c r="E4859" t="s">
        <v>5</v>
      </c>
      <c r="G4859" t="s">
        <v>24</v>
      </c>
      <c r="H4859">
        <v>600690</v>
      </c>
      <c r="I4859">
        <v>601688</v>
      </c>
      <c r="J4859" t="s">
        <v>25</v>
      </c>
      <c r="O4859" t="s">
        <v>715</v>
      </c>
      <c r="P4859">
        <v>24948179</v>
      </c>
      <c r="Q4859" t="s">
        <v>2073</v>
      </c>
      <c r="R4859">
        <v>999</v>
      </c>
      <c r="T4859" t="s">
        <v>2074</v>
      </c>
    </row>
    <row r="4860" spans="1:20">
      <c r="A4860" t="s">
        <v>20</v>
      </c>
      <c r="B4860" t="s">
        <v>21</v>
      </c>
      <c r="C4860" t="s">
        <v>22</v>
      </c>
      <c r="D4860" t="s">
        <v>23</v>
      </c>
      <c r="E4860" t="s">
        <v>5</v>
      </c>
      <c r="G4860" t="s">
        <v>24</v>
      </c>
      <c r="H4860">
        <v>601756</v>
      </c>
      <c r="I4860">
        <v>602199</v>
      </c>
      <c r="J4860" t="s">
        <v>41</v>
      </c>
      <c r="P4860">
        <v>24949013</v>
      </c>
      <c r="Q4860" t="s">
        <v>2076</v>
      </c>
      <c r="R4860">
        <v>444</v>
      </c>
      <c r="T4860" t="s">
        <v>2077</v>
      </c>
    </row>
    <row r="4861" spans="1:20">
      <c r="A4861" t="s">
        <v>20</v>
      </c>
      <c r="B4861" t="s">
        <v>21</v>
      </c>
      <c r="C4861" t="s">
        <v>22</v>
      </c>
      <c r="D4861" t="s">
        <v>23</v>
      </c>
      <c r="E4861" t="s">
        <v>5</v>
      </c>
      <c r="G4861" t="s">
        <v>24</v>
      </c>
      <c r="H4861">
        <v>602620</v>
      </c>
      <c r="I4861">
        <v>603309</v>
      </c>
      <c r="J4861" t="s">
        <v>25</v>
      </c>
      <c r="O4861" t="s">
        <v>2080</v>
      </c>
      <c r="P4861">
        <v>24949089</v>
      </c>
      <c r="Q4861" t="s">
        <v>2081</v>
      </c>
      <c r="R4861">
        <v>690</v>
      </c>
      <c r="T4861" t="s">
        <v>2082</v>
      </c>
    </row>
    <row r="4862" spans="1:20">
      <c r="A4862" t="s">
        <v>20</v>
      </c>
      <c r="B4862" t="s">
        <v>21</v>
      </c>
      <c r="C4862" t="s">
        <v>22</v>
      </c>
      <c r="D4862" t="s">
        <v>23</v>
      </c>
      <c r="E4862" t="s">
        <v>5</v>
      </c>
      <c r="G4862" t="s">
        <v>24</v>
      </c>
      <c r="H4862">
        <v>603309</v>
      </c>
      <c r="I4862">
        <v>604616</v>
      </c>
      <c r="J4862" t="s">
        <v>25</v>
      </c>
      <c r="O4862" t="s">
        <v>2085</v>
      </c>
      <c r="P4862">
        <v>24947106</v>
      </c>
      <c r="Q4862" t="s">
        <v>2086</v>
      </c>
      <c r="R4862">
        <v>1308</v>
      </c>
      <c r="T4862" t="s">
        <v>2087</v>
      </c>
    </row>
    <row r="4863" spans="1:20">
      <c r="A4863" t="s">
        <v>20</v>
      </c>
      <c r="B4863" t="s">
        <v>21</v>
      </c>
      <c r="C4863" t="s">
        <v>22</v>
      </c>
      <c r="D4863" t="s">
        <v>23</v>
      </c>
      <c r="E4863" t="s">
        <v>5</v>
      </c>
      <c r="G4863" t="s">
        <v>24</v>
      </c>
      <c r="H4863">
        <v>604711</v>
      </c>
      <c r="I4863">
        <v>605772</v>
      </c>
      <c r="J4863" t="s">
        <v>25</v>
      </c>
      <c r="O4863" t="s">
        <v>2090</v>
      </c>
      <c r="P4863">
        <v>24947876</v>
      </c>
      <c r="Q4863" t="s">
        <v>2091</v>
      </c>
      <c r="R4863">
        <v>1062</v>
      </c>
      <c r="T4863" t="s">
        <v>2092</v>
      </c>
    </row>
    <row r="4864" spans="1:20">
      <c r="A4864" t="s">
        <v>20</v>
      </c>
      <c r="B4864" t="s">
        <v>21</v>
      </c>
      <c r="C4864" t="s">
        <v>22</v>
      </c>
      <c r="D4864" t="s">
        <v>23</v>
      </c>
      <c r="E4864" t="s">
        <v>5</v>
      </c>
      <c r="G4864" t="s">
        <v>24</v>
      </c>
      <c r="H4864">
        <v>605847</v>
      </c>
      <c r="I4864">
        <v>606377</v>
      </c>
      <c r="J4864" t="s">
        <v>41</v>
      </c>
      <c r="P4864">
        <v>24946239</v>
      </c>
      <c r="Q4864" t="s">
        <v>2095</v>
      </c>
      <c r="R4864">
        <v>531</v>
      </c>
      <c r="T4864" t="s">
        <v>2096</v>
      </c>
    </row>
    <row r="4865" spans="1:20">
      <c r="A4865" t="s">
        <v>20</v>
      </c>
      <c r="B4865" t="s">
        <v>21</v>
      </c>
      <c r="C4865" t="s">
        <v>22</v>
      </c>
      <c r="D4865" t="s">
        <v>23</v>
      </c>
      <c r="E4865" t="s">
        <v>5</v>
      </c>
      <c r="G4865" t="s">
        <v>24</v>
      </c>
      <c r="H4865">
        <v>606572</v>
      </c>
      <c r="I4865">
        <v>607591</v>
      </c>
      <c r="J4865" t="s">
        <v>25</v>
      </c>
      <c r="P4865">
        <v>24948418</v>
      </c>
      <c r="Q4865" t="s">
        <v>2099</v>
      </c>
      <c r="R4865">
        <v>1020</v>
      </c>
    </row>
    <row r="4866" spans="1:20">
      <c r="A4866" t="s">
        <v>20</v>
      </c>
      <c r="B4866" t="s">
        <v>21</v>
      </c>
      <c r="C4866" t="s">
        <v>22</v>
      </c>
      <c r="D4866" t="s">
        <v>23</v>
      </c>
      <c r="E4866" t="s">
        <v>5</v>
      </c>
      <c r="G4866" t="s">
        <v>24</v>
      </c>
      <c r="H4866">
        <v>607596</v>
      </c>
      <c r="I4866">
        <v>608051</v>
      </c>
      <c r="J4866" t="s">
        <v>41</v>
      </c>
      <c r="P4866">
        <v>24949333</v>
      </c>
      <c r="Q4866" t="s">
        <v>2102</v>
      </c>
      <c r="R4866">
        <v>456</v>
      </c>
      <c r="T4866" t="s">
        <v>2103</v>
      </c>
    </row>
    <row r="4867" spans="1:20">
      <c r="A4867" t="s">
        <v>20</v>
      </c>
      <c r="B4867" t="s">
        <v>21</v>
      </c>
      <c r="C4867" t="s">
        <v>22</v>
      </c>
      <c r="D4867" t="s">
        <v>23</v>
      </c>
      <c r="E4867" t="s">
        <v>5</v>
      </c>
      <c r="G4867" t="s">
        <v>24</v>
      </c>
      <c r="H4867">
        <v>608048</v>
      </c>
      <c r="I4867">
        <v>609376</v>
      </c>
      <c r="J4867" t="s">
        <v>41</v>
      </c>
      <c r="P4867">
        <v>24948257</v>
      </c>
      <c r="Q4867" t="s">
        <v>2105</v>
      </c>
      <c r="R4867">
        <v>1329</v>
      </c>
      <c r="T4867" t="s">
        <v>2106</v>
      </c>
    </row>
    <row r="4868" spans="1:20">
      <c r="A4868" t="s">
        <v>20</v>
      </c>
      <c r="B4868" t="s">
        <v>21</v>
      </c>
      <c r="C4868" t="s">
        <v>22</v>
      </c>
      <c r="D4868" t="s">
        <v>23</v>
      </c>
      <c r="E4868" t="s">
        <v>5</v>
      </c>
      <c r="G4868" t="s">
        <v>24</v>
      </c>
      <c r="H4868">
        <v>609373</v>
      </c>
      <c r="I4868">
        <v>610116</v>
      </c>
      <c r="J4868" t="s">
        <v>41</v>
      </c>
      <c r="P4868">
        <v>24948388</v>
      </c>
      <c r="Q4868" t="s">
        <v>2109</v>
      </c>
      <c r="R4868">
        <v>744</v>
      </c>
      <c r="T4868" t="s">
        <v>2110</v>
      </c>
    </row>
    <row r="4869" spans="1:20">
      <c r="A4869" t="s">
        <v>20</v>
      </c>
      <c r="B4869" t="s">
        <v>21</v>
      </c>
      <c r="C4869" t="s">
        <v>22</v>
      </c>
      <c r="D4869" t="s">
        <v>23</v>
      </c>
      <c r="E4869" t="s">
        <v>5</v>
      </c>
      <c r="G4869" t="s">
        <v>24</v>
      </c>
      <c r="H4869">
        <v>610113</v>
      </c>
      <c r="I4869">
        <v>610604</v>
      </c>
      <c r="J4869" t="s">
        <v>41</v>
      </c>
      <c r="P4869">
        <v>24949405</v>
      </c>
      <c r="Q4869" t="s">
        <v>2112</v>
      </c>
      <c r="R4869">
        <v>492</v>
      </c>
      <c r="T4869" t="s">
        <v>2113</v>
      </c>
    </row>
    <row r="4870" spans="1:20">
      <c r="A4870" t="s">
        <v>20</v>
      </c>
      <c r="B4870" t="s">
        <v>21</v>
      </c>
      <c r="C4870" t="s">
        <v>22</v>
      </c>
      <c r="D4870" t="s">
        <v>23</v>
      </c>
      <c r="E4870" t="s">
        <v>5</v>
      </c>
      <c r="G4870" t="s">
        <v>24</v>
      </c>
      <c r="H4870">
        <v>611076</v>
      </c>
      <c r="I4870">
        <v>611642</v>
      </c>
      <c r="J4870" t="s">
        <v>25</v>
      </c>
      <c r="P4870">
        <v>24947362</v>
      </c>
      <c r="Q4870" t="s">
        <v>2115</v>
      </c>
      <c r="R4870">
        <v>567</v>
      </c>
      <c r="T4870" t="s">
        <v>2116</v>
      </c>
    </row>
    <row r="4871" spans="1:20">
      <c r="A4871" t="s">
        <v>20</v>
      </c>
      <c r="B4871" t="s">
        <v>21</v>
      </c>
      <c r="C4871" t="s">
        <v>22</v>
      </c>
      <c r="D4871" t="s">
        <v>23</v>
      </c>
      <c r="E4871" t="s">
        <v>5</v>
      </c>
      <c r="G4871" t="s">
        <v>24</v>
      </c>
      <c r="H4871">
        <v>611709</v>
      </c>
      <c r="I4871">
        <v>613574</v>
      </c>
      <c r="J4871" t="s">
        <v>41</v>
      </c>
      <c r="P4871">
        <v>24946986</v>
      </c>
      <c r="Q4871" t="s">
        <v>2118</v>
      </c>
      <c r="R4871">
        <v>1866</v>
      </c>
      <c r="T4871" t="s">
        <v>2119</v>
      </c>
    </row>
    <row r="4872" spans="1:20">
      <c r="A4872" t="s">
        <v>20</v>
      </c>
      <c r="B4872" t="s">
        <v>21</v>
      </c>
      <c r="C4872" t="s">
        <v>22</v>
      </c>
      <c r="D4872" t="s">
        <v>23</v>
      </c>
      <c r="E4872" t="s">
        <v>5</v>
      </c>
      <c r="G4872" t="s">
        <v>24</v>
      </c>
      <c r="H4872">
        <v>613877</v>
      </c>
      <c r="I4872">
        <v>615583</v>
      </c>
      <c r="J4872" t="s">
        <v>25</v>
      </c>
      <c r="P4872">
        <v>24947492</v>
      </c>
      <c r="Q4872" t="s">
        <v>2122</v>
      </c>
      <c r="R4872">
        <v>1707</v>
      </c>
      <c r="T4872" t="s">
        <v>2123</v>
      </c>
    </row>
    <row r="4873" spans="1:20">
      <c r="A4873" t="s">
        <v>20</v>
      </c>
      <c r="B4873" t="s">
        <v>21</v>
      </c>
      <c r="C4873" t="s">
        <v>22</v>
      </c>
      <c r="D4873" t="s">
        <v>23</v>
      </c>
      <c r="E4873" t="s">
        <v>5</v>
      </c>
      <c r="G4873" t="s">
        <v>24</v>
      </c>
      <c r="H4873">
        <v>615583</v>
      </c>
      <c r="I4873">
        <v>616224</v>
      </c>
      <c r="J4873" t="s">
        <v>25</v>
      </c>
      <c r="P4873">
        <v>24945350</v>
      </c>
      <c r="Q4873" t="s">
        <v>2126</v>
      </c>
      <c r="R4873">
        <v>642</v>
      </c>
      <c r="T4873" t="s">
        <v>2127</v>
      </c>
    </row>
    <row r="4874" spans="1:20">
      <c r="A4874" t="s">
        <v>20</v>
      </c>
      <c r="B4874" t="s">
        <v>21</v>
      </c>
      <c r="C4874" t="s">
        <v>22</v>
      </c>
      <c r="D4874" t="s">
        <v>23</v>
      </c>
      <c r="E4874" t="s">
        <v>5</v>
      </c>
      <c r="G4874" t="s">
        <v>24</v>
      </c>
      <c r="H4874">
        <v>616266</v>
      </c>
      <c r="I4874">
        <v>617570</v>
      </c>
      <c r="J4874" t="s">
        <v>25</v>
      </c>
      <c r="P4874">
        <v>24948475</v>
      </c>
      <c r="Q4874" t="s">
        <v>2130</v>
      </c>
      <c r="R4874">
        <v>1305</v>
      </c>
      <c r="T4874" t="s">
        <v>2131</v>
      </c>
    </row>
    <row r="4875" spans="1:20">
      <c r="A4875" t="s">
        <v>20</v>
      </c>
      <c r="B4875" t="s">
        <v>21</v>
      </c>
      <c r="C4875" t="s">
        <v>22</v>
      </c>
      <c r="D4875" t="s">
        <v>23</v>
      </c>
      <c r="E4875" t="s">
        <v>5</v>
      </c>
      <c r="G4875" t="s">
        <v>24</v>
      </c>
      <c r="H4875">
        <v>617748</v>
      </c>
      <c r="I4875">
        <v>618245</v>
      </c>
      <c r="J4875" t="s">
        <v>41</v>
      </c>
      <c r="P4875">
        <v>24949365</v>
      </c>
      <c r="Q4875" t="s">
        <v>2134</v>
      </c>
      <c r="R4875">
        <v>498</v>
      </c>
      <c r="T4875" t="s">
        <v>2135</v>
      </c>
    </row>
    <row r="4876" spans="1:20">
      <c r="A4876" t="s">
        <v>20</v>
      </c>
      <c r="B4876" t="s">
        <v>21</v>
      </c>
      <c r="C4876" t="s">
        <v>22</v>
      </c>
      <c r="D4876" t="s">
        <v>23</v>
      </c>
      <c r="E4876" t="s">
        <v>5</v>
      </c>
      <c r="G4876" t="s">
        <v>24</v>
      </c>
      <c r="H4876">
        <v>618498</v>
      </c>
      <c r="I4876">
        <v>619814</v>
      </c>
      <c r="J4876" t="s">
        <v>25</v>
      </c>
      <c r="O4876" t="s">
        <v>2137</v>
      </c>
      <c r="P4876">
        <v>24949351</v>
      </c>
      <c r="Q4876" t="s">
        <v>2138</v>
      </c>
      <c r="R4876">
        <v>1317</v>
      </c>
      <c r="T4876" t="s">
        <v>2139</v>
      </c>
    </row>
    <row r="4877" spans="1:20">
      <c r="A4877" t="s">
        <v>20</v>
      </c>
      <c r="B4877" t="s">
        <v>21</v>
      </c>
      <c r="C4877" t="s">
        <v>22</v>
      </c>
      <c r="D4877" t="s">
        <v>23</v>
      </c>
      <c r="E4877" t="s">
        <v>5</v>
      </c>
      <c r="G4877" t="s">
        <v>24</v>
      </c>
      <c r="H4877">
        <v>619929</v>
      </c>
      <c r="I4877">
        <v>620351</v>
      </c>
      <c r="J4877" t="s">
        <v>41</v>
      </c>
      <c r="P4877">
        <v>24946561</v>
      </c>
      <c r="Q4877" t="s">
        <v>2142</v>
      </c>
      <c r="R4877">
        <v>423</v>
      </c>
      <c r="T4877" t="s">
        <v>2143</v>
      </c>
    </row>
    <row r="4878" spans="1:20">
      <c r="A4878" t="s">
        <v>20</v>
      </c>
      <c r="B4878" t="s">
        <v>21</v>
      </c>
      <c r="C4878" t="s">
        <v>22</v>
      </c>
      <c r="D4878" t="s">
        <v>23</v>
      </c>
      <c r="E4878" t="s">
        <v>5</v>
      </c>
      <c r="G4878" t="s">
        <v>24</v>
      </c>
      <c r="H4878">
        <v>620356</v>
      </c>
      <c r="I4878">
        <v>620625</v>
      </c>
      <c r="J4878" t="s">
        <v>41</v>
      </c>
      <c r="P4878">
        <v>24946487</v>
      </c>
      <c r="Q4878" t="s">
        <v>2145</v>
      </c>
      <c r="R4878">
        <v>270</v>
      </c>
      <c r="T4878" t="s">
        <v>2146</v>
      </c>
    </row>
    <row r="4879" spans="1:20">
      <c r="A4879" t="s">
        <v>20</v>
      </c>
      <c r="B4879" t="s">
        <v>21</v>
      </c>
      <c r="C4879" t="s">
        <v>22</v>
      </c>
      <c r="D4879" t="s">
        <v>23</v>
      </c>
      <c r="E4879" t="s">
        <v>5</v>
      </c>
      <c r="G4879" t="s">
        <v>24</v>
      </c>
      <c r="H4879">
        <v>620724</v>
      </c>
      <c r="I4879">
        <v>621617</v>
      </c>
      <c r="J4879" t="s">
        <v>25</v>
      </c>
      <c r="P4879">
        <v>24947685</v>
      </c>
      <c r="Q4879" t="s">
        <v>2149</v>
      </c>
      <c r="R4879">
        <v>894</v>
      </c>
      <c r="T4879" t="s">
        <v>2150</v>
      </c>
    </row>
    <row r="4880" spans="1:20">
      <c r="A4880" t="s">
        <v>20</v>
      </c>
      <c r="B4880" t="s">
        <v>21</v>
      </c>
      <c r="C4880" t="s">
        <v>22</v>
      </c>
      <c r="D4880" t="s">
        <v>23</v>
      </c>
      <c r="E4880" t="s">
        <v>5</v>
      </c>
      <c r="G4880" t="s">
        <v>24</v>
      </c>
      <c r="H4880">
        <v>621636</v>
      </c>
      <c r="I4880">
        <v>622151</v>
      </c>
      <c r="J4880" t="s">
        <v>41</v>
      </c>
      <c r="P4880">
        <v>24946290</v>
      </c>
      <c r="Q4880" t="s">
        <v>2152</v>
      </c>
      <c r="R4880">
        <v>516</v>
      </c>
      <c r="T4880" t="s">
        <v>2153</v>
      </c>
    </row>
    <row r="4881" spans="1:20">
      <c r="A4881" t="s">
        <v>20</v>
      </c>
      <c r="B4881" t="s">
        <v>21</v>
      </c>
      <c r="C4881" t="s">
        <v>22</v>
      </c>
      <c r="D4881" t="s">
        <v>23</v>
      </c>
      <c r="E4881" t="s">
        <v>5</v>
      </c>
      <c r="G4881" t="s">
        <v>24</v>
      </c>
      <c r="H4881">
        <v>622148</v>
      </c>
      <c r="I4881">
        <v>622546</v>
      </c>
      <c r="J4881" t="s">
        <v>41</v>
      </c>
      <c r="P4881">
        <v>25392801</v>
      </c>
      <c r="Q4881" t="s">
        <v>2156</v>
      </c>
      <c r="R4881">
        <v>399</v>
      </c>
      <c r="T4881" t="s">
        <v>2157</v>
      </c>
    </row>
    <row r="4882" spans="1:20">
      <c r="A4882" t="s">
        <v>20</v>
      </c>
      <c r="B4882" t="s">
        <v>21</v>
      </c>
      <c r="C4882" t="s">
        <v>22</v>
      </c>
      <c r="D4882" t="s">
        <v>23</v>
      </c>
      <c r="E4882" t="s">
        <v>5</v>
      </c>
      <c r="G4882" t="s">
        <v>24</v>
      </c>
      <c r="H4882">
        <v>622539</v>
      </c>
      <c r="I4882">
        <v>622919</v>
      </c>
      <c r="J4882" t="s">
        <v>41</v>
      </c>
      <c r="P4882">
        <v>24948428</v>
      </c>
      <c r="Q4882" t="s">
        <v>2160</v>
      </c>
      <c r="R4882">
        <v>381</v>
      </c>
      <c r="T4882" t="s">
        <v>2161</v>
      </c>
    </row>
    <row r="4883" spans="1:20">
      <c r="A4883" t="s">
        <v>20</v>
      </c>
      <c r="B4883" t="s">
        <v>21</v>
      </c>
      <c r="C4883" t="s">
        <v>22</v>
      </c>
      <c r="D4883" t="s">
        <v>23</v>
      </c>
      <c r="E4883" t="s">
        <v>5</v>
      </c>
      <c r="G4883" t="s">
        <v>24</v>
      </c>
      <c r="H4883">
        <v>622916</v>
      </c>
      <c r="I4883">
        <v>623482</v>
      </c>
      <c r="J4883" t="s">
        <v>41</v>
      </c>
      <c r="P4883">
        <v>24946808</v>
      </c>
      <c r="Q4883" t="s">
        <v>2164</v>
      </c>
      <c r="R4883">
        <v>567</v>
      </c>
      <c r="T4883" t="s">
        <v>2165</v>
      </c>
    </row>
    <row r="4884" spans="1:20">
      <c r="A4884" t="s">
        <v>20</v>
      </c>
      <c r="B4884" t="s">
        <v>21</v>
      </c>
      <c r="C4884" t="s">
        <v>22</v>
      </c>
      <c r="D4884" t="s">
        <v>23</v>
      </c>
      <c r="E4884" t="s">
        <v>5</v>
      </c>
      <c r="G4884" t="s">
        <v>24</v>
      </c>
      <c r="H4884">
        <v>623676</v>
      </c>
      <c r="I4884">
        <v>625442</v>
      </c>
      <c r="J4884" t="s">
        <v>25</v>
      </c>
      <c r="O4884" t="s">
        <v>2168</v>
      </c>
      <c r="P4884">
        <v>24947996</v>
      </c>
      <c r="Q4884" t="s">
        <v>2169</v>
      </c>
      <c r="R4884">
        <v>1767</v>
      </c>
      <c r="T4884" t="s">
        <v>2170</v>
      </c>
    </row>
    <row r="4885" spans="1:20">
      <c r="A4885" t="s">
        <v>20</v>
      </c>
      <c r="B4885" t="s">
        <v>21</v>
      </c>
      <c r="C4885" t="s">
        <v>22</v>
      </c>
      <c r="D4885" t="s">
        <v>23</v>
      </c>
      <c r="E4885" t="s">
        <v>5</v>
      </c>
      <c r="G4885" t="s">
        <v>24</v>
      </c>
      <c r="H4885">
        <v>625453</v>
      </c>
      <c r="I4885">
        <v>625944</v>
      </c>
      <c r="J4885" t="s">
        <v>25</v>
      </c>
      <c r="P4885">
        <v>24948277</v>
      </c>
      <c r="Q4885" t="s">
        <v>2173</v>
      </c>
      <c r="R4885">
        <v>492</v>
      </c>
      <c r="T4885" t="s">
        <v>2174</v>
      </c>
    </row>
    <row r="4886" spans="1:20">
      <c r="A4886" t="s">
        <v>20</v>
      </c>
      <c r="B4886" t="s">
        <v>21</v>
      </c>
      <c r="C4886" t="s">
        <v>22</v>
      </c>
      <c r="D4886" t="s">
        <v>23</v>
      </c>
      <c r="E4886" t="s">
        <v>5</v>
      </c>
      <c r="G4886" t="s">
        <v>24</v>
      </c>
      <c r="H4886">
        <v>625992</v>
      </c>
      <c r="I4886">
        <v>627008</v>
      </c>
      <c r="J4886" t="s">
        <v>25</v>
      </c>
      <c r="P4886">
        <v>24946241</v>
      </c>
      <c r="Q4886" t="s">
        <v>2177</v>
      </c>
      <c r="R4886">
        <v>1017</v>
      </c>
      <c r="T4886" t="s">
        <v>2178</v>
      </c>
    </row>
    <row r="4887" spans="1:20">
      <c r="A4887" t="s">
        <v>20</v>
      </c>
      <c r="B4887" t="s">
        <v>21</v>
      </c>
      <c r="C4887" t="s">
        <v>22</v>
      </c>
      <c r="D4887" t="s">
        <v>23</v>
      </c>
      <c r="E4887" t="s">
        <v>5</v>
      </c>
      <c r="G4887" t="s">
        <v>24</v>
      </c>
      <c r="H4887">
        <v>627187</v>
      </c>
      <c r="I4887">
        <v>627549</v>
      </c>
      <c r="J4887" t="s">
        <v>25</v>
      </c>
      <c r="P4887">
        <v>24949155</v>
      </c>
      <c r="Q4887" t="s">
        <v>2181</v>
      </c>
      <c r="R4887">
        <v>363</v>
      </c>
      <c r="T4887" t="s">
        <v>2182</v>
      </c>
    </row>
    <row r="4888" spans="1:20">
      <c r="A4888" t="s">
        <v>20</v>
      </c>
      <c r="B4888" t="s">
        <v>21</v>
      </c>
      <c r="C4888" t="s">
        <v>22</v>
      </c>
      <c r="D4888" t="s">
        <v>23</v>
      </c>
      <c r="E4888" t="s">
        <v>5</v>
      </c>
      <c r="G4888" t="s">
        <v>24</v>
      </c>
      <c r="H4888">
        <v>627555</v>
      </c>
      <c r="I4888">
        <v>627869</v>
      </c>
      <c r="J4888" t="s">
        <v>25</v>
      </c>
      <c r="P4888">
        <v>24947870</v>
      </c>
      <c r="Q4888" t="s">
        <v>2184</v>
      </c>
      <c r="R4888">
        <v>315</v>
      </c>
      <c r="T4888" t="s">
        <v>2185</v>
      </c>
    </row>
    <row r="4889" spans="1:20">
      <c r="A4889" t="s">
        <v>20</v>
      </c>
      <c r="B4889" t="s">
        <v>21</v>
      </c>
      <c r="C4889" t="s">
        <v>22</v>
      </c>
      <c r="D4889" t="s">
        <v>23</v>
      </c>
      <c r="E4889" t="s">
        <v>5</v>
      </c>
      <c r="G4889" t="s">
        <v>24</v>
      </c>
      <c r="H4889">
        <v>627993</v>
      </c>
      <c r="I4889">
        <v>628835</v>
      </c>
      <c r="J4889" t="s">
        <v>41</v>
      </c>
      <c r="O4889" t="s">
        <v>2187</v>
      </c>
      <c r="P4889">
        <v>24945699</v>
      </c>
      <c r="Q4889" t="s">
        <v>2188</v>
      </c>
      <c r="R4889">
        <v>843</v>
      </c>
      <c r="T4889" t="s">
        <v>2189</v>
      </c>
    </row>
    <row r="4890" spans="1:20">
      <c r="A4890" t="s">
        <v>20</v>
      </c>
      <c r="B4890" t="s">
        <v>21</v>
      </c>
      <c r="C4890" t="s">
        <v>22</v>
      </c>
      <c r="D4890" t="s">
        <v>23</v>
      </c>
      <c r="E4890" t="s">
        <v>5</v>
      </c>
      <c r="G4890" t="s">
        <v>24</v>
      </c>
      <c r="H4890">
        <v>629019</v>
      </c>
      <c r="I4890">
        <v>630008</v>
      </c>
      <c r="J4890" t="s">
        <v>41</v>
      </c>
      <c r="P4890">
        <v>24949163</v>
      </c>
      <c r="Q4890" t="s">
        <v>2192</v>
      </c>
      <c r="R4890">
        <v>990</v>
      </c>
      <c r="T4890" t="s">
        <v>2193</v>
      </c>
    </row>
    <row r="4891" spans="1:20">
      <c r="A4891" t="s">
        <v>20</v>
      </c>
      <c r="B4891" t="s">
        <v>21</v>
      </c>
      <c r="C4891" t="s">
        <v>22</v>
      </c>
      <c r="D4891" t="s">
        <v>23</v>
      </c>
      <c r="E4891" t="s">
        <v>5</v>
      </c>
      <c r="G4891" t="s">
        <v>24</v>
      </c>
      <c r="H4891">
        <v>630233</v>
      </c>
      <c r="I4891">
        <v>630889</v>
      </c>
      <c r="J4891" t="s">
        <v>25</v>
      </c>
      <c r="P4891">
        <v>24946013</v>
      </c>
      <c r="Q4891" t="s">
        <v>2196</v>
      </c>
      <c r="R4891">
        <v>657</v>
      </c>
      <c r="T4891" t="s">
        <v>2197</v>
      </c>
    </row>
    <row r="4892" spans="1:20">
      <c r="A4892" t="s">
        <v>20</v>
      </c>
      <c r="B4892" t="s">
        <v>21</v>
      </c>
      <c r="C4892" t="s">
        <v>22</v>
      </c>
      <c r="D4892" t="s">
        <v>23</v>
      </c>
      <c r="E4892" t="s">
        <v>5</v>
      </c>
      <c r="G4892" t="s">
        <v>24</v>
      </c>
      <c r="H4892">
        <v>630879</v>
      </c>
      <c r="I4892">
        <v>632282</v>
      </c>
      <c r="J4892" t="s">
        <v>25</v>
      </c>
      <c r="P4892">
        <v>24949483</v>
      </c>
      <c r="Q4892" t="s">
        <v>2199</v>
      </c>
      <c r="R4892">
        <v>1404</v>
      </c>
      <c r="T4892" t="s">
        <v>2200</v>
      </c>
    </row>
    <row r="4893" spans="1:20">
      <c r="A4893" t="s">
        <v>20</v>
      </c>
      <c r="B4893" t="s">
        <v>21</v>
      </c>
      <c r="C4893" t="s">
        <v>22</v>
      </c>
      <c r="D4893" t="s">
        <v>23</v>
      </c>
      <c r="E4893" t="s">
        <v>5</v>
      </c>
      <c r="G4893" t="s">
        <v>24</v>
      </c>
      <c r="H4893">
        <v>632468</v>
      </c>
      <c r="I4893">
        <v>634255</v>
      </c>
      <c r="J4893" t="s">
        <v>25</v>
      </c>
      <c r="P4893">
        <v>24945201</v>
      </c>
      <c r="Q4893" t="s">
        <v>2202</v>
      </c>
      <c r="R4893">
        <v>1788</v>
      </c>
      <c r="T4893" t="s">
        <v>2203</v>
      </c>
    </row>
    <row r="4894" spans="1:20">
      <c r="A4894" t="s">
        <v>20</v>
      </c>
      <c r="B4894" t="s">
        <v>21</v>
      </c>
      <c r="C4894" t="s">
        <v>22</v>
      </c>
      <c r="D4894" t="s">
        <v>23</v>
      </c>
      <c r="E4894" t="s">
        <v>5</v>
      </c>
      <c r="G4894" t="s">
        <v>24</v>
      </c>
      <c r="H4894">
        <v>634504</v>
      </c>
      <c r="I4894">
        <v>634947</v>
      </c>
      <c r="J4894" t="s">
        <v>41</v>
      </c>
      <c r="P4894">
        <v>24947549</v>
      </c>
      <c r="Q4894" t="s">
        <v>2206</v>
      </c>
      <c r="R4894">
        <v>444</v>
      </c>
      <c r="T4894" t="s">
        <v>2207</v>
      </c>
    </row>
    <row r="4895" spans="1:20">
      <c r="A4895" t="s">
        <v>20</v>
      </c>
      <c r="B4895" t="s">
        <v>21</v>
      </c>
      <c r="C4895" t="s">
        <v>22</v>
      </c>
      <c r="D4895" t="s">
        <v>23</v>
      </c>
      <c r="E4895" t="s">
        <v>5</v>
      </c>
      <c r="G4895" t="s">
        <v>24</v>
      </c>
      <c r="H4895">
        <v>635095</v>
      </c>
      <c r="I4895">
        <v>635538</v>
      </c>
      <c r="J4895" t="s">
        <v>41</v>
      </c>
      <c r="P4895">
        <v>24946668</v>
      </c>
      <c r="Q4895" t="s">
        <v>2209</v>
      </c>
      <c r="R4895">
        <v>444</v>
      </c>
      <c r="T4895" t="s">
        <v>2210</v>
      </c>
    </row>
    <row r="4896" spans="1:20">
      <c r="A4896" t="s">
        <v>20</v>
      </c>
      <c r="B4896" t="s">
        <v>21</v>
      </c>
      <c r="C4896" t="s">
        <v>22</v>
      </c>
      <c r="D4896" t="s">
        <v>23</v>
      </c>
      <c r="E4896" t="s">
        <v>5</v>
      </c>
      <c r="G4896" t="s">
        <v>24</v>
      </c>
      <c r="H4896">
        <v>635757</v>
      </c>
      <c r="I4896">
        <v>636389</v>
      </c>
      <c r="J4896" t="s">
        <v>25</v>
      </c>
      <c r="O4896" t="s">
        <v>2212</v>
      </c>
      <c r="P4896">
        <v>24945575</v>
      </c>
      <c r="Q4896" t="s">
        <v>2213</v>
      </c>
      <c r="R4896">
        <v>633</v>
      </c>
      <c r="T4896" t="s">
        <v>2214</v>
      </c>
    </row>
    <row r="4897" spans="1:20">
      <c r="A4897" t="s">
        <v>20</v>
      </c>
      <c r="B4897" t="s">
        <v>21</v>
      </c>
      <c r="C4897" t="s">
        <v>22</v>
      </c>
      <c r="D4897" t="s">
        <v>23</v>
      </c>
      <c r="E4897" t="s">
        <v>5</v>
      </c>
      <c r="G4897" t="s">
        <v>24</v>
      </c>
      <c r="H4897">
        <v>636564</v>
      </c>
      <c r="I4897">
        <v>637679</v>
      </c>
      <c r="J4897" t="s">
        <v>25</v>
      </c>
      <c r="O4897" t="s">
        <v>2217</v>
      </c>
      <c r="P4897">
        <v>24948374</v>
      </c>
      <c r="Q4897" t="s">
        <v>2218</v>
      </c>
      <c r="R4897">
        <v>1116</v>
      </c>
      <c r="T4897" t="s">
        <v>2219</v>
      </c>
    </row>
    <row r="4898" spans="1:20">
      <c r="A4898" t="s">
        <v>20</v>
      </c>
      <c r="B4898" t="s">
        <v>21</v>
      </c>
      <c r="C4898" t="s">
        <v>22</v>
      </c>
      <c r="D4898" t="s">
        <v>23</v>
      </c>
      <c r="E4898" t="s">
        <v>5</v>
      </c>
      <c r="G4898" t="s">
        <v>24</v>
      </c>
      <c r="H4898">
        <v>637693</v>
      </c>
      <c r="I4898">
        <v>639330</v>
      </c>
      <c r="J4898" t="s">
        <v>25</v>
      </c>
      <c r="O4898" t="s">
        <v>2222</v>
      </c>
      <c r="P4898">
        <v>24946194</v>
      </c>
      <c r="Q4898" t="s">
        <v>2223</v>
      </c>
      <c r="R4898">
        <v>1638</v>
      </c>
      <c r="T4898" t="s">
        <v>2224</v>
      </c>
    </row>
    <row r="4899" spans="1:20">
      <c r="A4899" t="s">
        <v>20</v>
      </c>
      <c r="B4899" t="s">
        <v>21</v>
      </c>
      <c r="C4899" t="s">
        <v>22</v>
      </c>
      <c r="D4899" t="s">
        <v>23</v>
      </c>
      <c r="E4899" t="s">
        <v>5</v>
      </c>
      <c r="G4899" t="s">
        <v>24</v>
      </c>
      <c r="H4899">
        <v>639341</v>
      </c>
      <c r="I4899">
        <v>639883</v>
      </c>
      <c r="J4899" t="s">
        <v>25</v>
      </c>
      <c r="P4899">
        <v>24945443</v>
      </c>
      <c r="Q4899" t="s">
        <v>2227</v>
      </c>
      <c r="R4899">
        <v>543</v>
      </c>
      <c r="T4899" t="s">
        <v>2228</v>
      </c>
    </row>
    <row r="4900" spans="1:20">
      <c r="A4900" t="s">
        <v>20</v>
      </c>
      <c r="B4900" t="s">
        <v>21</v>
      </c>
      <c r="C4900" t="s">
        <v>22</v>
      </c>
      <c r="D4900" t="s">
        <v>23</v>
      </c>
      <c r="E4900" t="s">
        <v>5</v>
      </c>
      <c r="G4900" t="s">
        <v>24</v>
      </c>
      <c r="H4900">
        <v>639886</v>
      </c>
      <c r="I4900">
        <v>640062</v>
      </c>
      <c r="J4900" t="s">
        <v>25</v>
      </c>
      <c r="P4900">
        <v>31478232</v>
      </c>
      <c r="Q4900" t="s">
        <v>2231</v>
      </c>
      <c r="R4900">
        <v>177</v>
      </c>
      <c r="T4900" t="s">
        <v>2232</v>
      </c>
    </row>
    <row r="4901" spans="1:20">
      <c r="A4901" t="s">
        <v>20</v>
      </c>
      <c r="B4901" t="s">
        <v>21</v>
      </c>
      <c r="C4901" t="s">
        <v>22</v>
      </c>
      <c r="D4901" t="s">
        <v>23</v>
      </c>
      <c r="E4901" t="s">
        <v>5</v>
      </c>
      <c r="G4901" t="s">
        <v>24</v>
      </c>
      <c r="H4901">
        <v>640073</v>
      </c>
      <c r="I4901">
        <v>640930</v>
      </c>
      <c r="J4901" t="s">
        <v>25</v>
      </c>
      <c r="P4901">
        <v>24948197</v>
      </c>
      <c r="Q4901" t="s">
        <v>2235</v>
      </c>
      <c r="R4901">
        <v>858</v>
      </c>
      <c r="T4901" t="s">
        <v>2236</v>
      </c>
    </row>
    <row r="4902" spans="1:20">
      <c r="A4902" t="s">
        <v>20</v>
      </c>
      <c r="B4902" t="s">
        <v>21</v>
      </c>
      <c r="C4902" t="s">
        <v>22</v>
      </c>
      <c r="D4902" t="s">
        <v>23</v>
      </c>
      <c r="E4902" t="s">
        <v>5</v>
      </c>
      <c r="G4902" t="s">
        <v>24</v>
      </c>
      <c r="H4902">
        <v>640937</v>
      </c>
      <c r="I4902">
        <v>641134</v>
      </c>
      <c r="J4902" t="s">
        <v>41</v>
      </c>
      <c r="P4902">
        <v>24945494</v>
      </c>
      <c r="Q4902" t="s">
        <v>2239</v>
      </c>
      <c r="R4902">
        <v>198</v>
      </c>
    </row>
    <row r="4903" spans="1:20">
      <c r="A4903" t="s">
        <v>20</v>
      </c>
      <c r="B4903" t="s">
        <v>21</v>
      </c>
      <c r="C4903" t="s">
        <v>22</v>
      </c>
      <c r="D4903" t="s">
        <v>23</v>
      </c>
      <c r="E4903" t="s">
        <v>5</v>
      </c>
      <c r="G4903" t="s">
        <v>24</v>
      </c>
      <c r="H4903">
        <v>641121</v>
      </c>
      <c r="I4903">
        <v>641852</v>
      </c>
      <c r="J4903" t="s">
        <v>25</v>
      </c>
      <c r="P4903">
        <v>24946067</v>
      </c>
      <c r="Q4903" t="s">
        <v>2242</v>
      </c>
      <c r="R4903">
        <v>732</v>
      </c>
      <c r="T4903" t="s">
        <v>2243</v>
      </c>
    </row>
    <row r="4904" spans="1:20">
      <c r="A4904" t="s">
        <v>20</v>
      </c>
      <c r="B4904" t="s">
        <v>21</v>
      </c>
      <c r="C4904" t="s">
        <v>22</v>
      </c>
      <c r="D4904" t="s">
        <v>23</v>
      </c>
      <c r="E4904" t="s">
        <v>5</v>
      </c>
      <c r="G4904" t="s">
        <v>24</v>
      </c>
      <c r="H4904">
        <v>641839</v>
      </c>
      <c r="I4904">
        <v>642348</v>
      </c>
      <c r="J4904" t="s">
        <v>25</v>
      </c>
      <c r="P4904">
        <v>24947839</v>
      </c>
      <c r="Q4904" t="s">
        <v>2246</v>
      </c>
      <c r="R4904">
        <v>510</v>
      </c>
      <c r="T4904" t="s">
        <v>2247</v>
      </c>
    </row>
    <row r="4905" spans="1:20">
      <c r="A4905" t="s">
        <v>20</v>
      </c>
      <c r="B4905" t="s">
        <v>21</v>
      </c>
      <c r="C4905" t="s">
        <v>22</v>
      </c>
      <c r="D4905" t="s">
        <v>23</v>
      </c>
      <c r="E4905" t="s">
        <v>5</v>
      </c>
      <c r="G4905" t="s">
        <v>24</v>
      </c>
      <c r="H4905">
        <v>642396</v>
      </c>
      <c r="I4905">
        <v>643427</v>
      </c>
      <c r="J4905" t="s">
        <v>25</v>
      </c>
      <c r="P4905">
        <v>24946752</v>
      </c>
      <c r="Q4905" t="s">
        <v>2249</v>
      </c>
      <c r="R4905">
        <v>1032</v>
      </c>
      <c r="T4905" t="s">
        <v>2250</v>
      </c>
    </row>
    <row r="4906" spans="1:20">
      <c r="A4906" t="s">
        <v>20</v>
      </c>
      <c r="B4906" t="s">
        <v>21</v>
      </c>
      <c r="C4906" t="s">
        <v>22</v>
      </c>
      <c r="D4906" t="s">
        <v>23</v>
      </c>
      <c r="E4906" t="s">
        <v>5</v>
      </c>
      <c r="G4906" t="s">
        <v>24</v>
      </c>
      <c r="H4906">
        <v>643424</v>
      </c>
      <c r="I4906">
        <v>644323</v>
      </c>
      <c r="J4906" t="s">
        <v>25</v>
      </c>
      <c r="P4906">
        <v>24949387</v>
      </c>
      <c r="Q4906" t="s">
        <v>2253</v>
      </c>
      <c r="R4906">
        <v>900</v>
      </c>
      <c r="T4906" t="s">
        <v>2254</v>
      </c>
    </row>
    <row r="4907" spans="1:20">
      <c r="A4907" t="s">
        <v>20</v>
      </c>
      <c r="B4907" t="s">
        <v>21</v>
      </c>
      <c r="C4907" t="s">
        <v>22</v>
      </c>
      <c r="D4907" t="s">
        <v>23</v>
      </c>
      <c r="E4907" t="s">
        <v>5</v>
      </c>
      <c r="G4907" t="s">
        <v>24</v>
      </c>
      <c r="H4907">
        <v>644323</v>
      </c>
      <c r="I4907">
        <v>644901</v>
      </c>
      <c r="J4907" t="s">
        <v>25</v>
      </c>
      <c r="P4907">
        <v>24947437</v>
      </c>
      <c r="Q4907" t="s">
        <v>2257</v>
      </c>
      <c r="R4907">
        <v>579</v>
      </c>
      <c r="T4907" t="s">
        <v>2258</v>
      </c>
    </row>
    <row r="4908" spans="1:20">
      <c r="A4908" t="s">
        <v>20</v>
      </c>
      <c r="B4908" t="s">
        <v>21</v>
      </c>
      <c r="C4908" t="s">
        <v>22</v>
      </c>
      <c r="D4908" t="s">
        <v>23</v>
      </c>
      <c r="E4908" t="s">
        <v>5</v>
      </c>
      <c r="G4908" t="s">
        <v>24</v>
      </c>
      <c r="H4908">
        <v>644971</v>
      </c>
      <c r="I4908">
        <v>645711</v>
      </c>
      <c r="J4908" t="s">
        <v>25</v>
      </c>
      <c r="P4908">
        <v>24945845</v>
      </c>
      <c r="Q4908" t="s">
        <v>2261</v>
      </c>
      <c r="R4908">
        <v>741</v>
      </c>
      <c r="T4908" t="s">
        <v>2262</v>
      </c>
    </row>
    <row r="4909" spans="1:20">
      <c r="A4909" t="s">
        <v>20</v>
      </c>
      <c r="B4909" t="s">
        <v>21</v>
      </c>
      <c r="C4909" t="s">
        <v>22</v>
      </c>
      <c r="D4909" t="s">
        <v>23</v>
      </c>
      <c r="E4909" t="s">
        <v>5</v>
      </c>
      <c r="G4909" t="s">
        <v>24</v>
      </c>
      <c r="H4909">
        <v>645744</v>
      </c>
      <c r="I4909">
        <v>646385</v>
      </c>
      <c r="J4909" t="s">
        <v>25</v>
      </c>
      <c r="P4909">
        <v>24948099</v>
      </c>
      <c r="Q4909" t="s">
        <v>2265</v>
      </c>
      <c r="R4909">
        <v>642</v>
      </c>
      <c r="T4909" t="s">
        <v>2266</v>
      </c>
    </row>
    <row r="4910" spans="1:20">
      <c r="A4910" t="s">
        <v>20</v>
      </c>
      <c r="B4910" t="s">
        <v>21</v>
      </c>
      <c r="C4910" t="s">
        <v>22</v>
      </c>
      <c r="D4910" t="s">
        <v>23</v>
      </c>
      <c r="E4910" t="s">
        <v>5</v>
      </c>
      <c r="G4910" t="s">
        <v>24</v>
      </c>
      <c r="H4910">
        <v>646476</v>
      </c>
      <c r="I4910">
        <v>647780</v>
      </c>
      <c r="J4910" t="s">
        <v>25</v>
      </c>
      <c r="O4910" t="s">
        <v>2269</v>
      </c>
      <c r="P4910">
        <v>24948773</v>
      </c>
      <c r="Q4910" t="s">
        <v>2270</v>
      </c>
      <c r="R4910">
        <v>1305</v>
      </c>
      <c r="T4910" t="s">
        <v>2271</v>
      </c>
    </row>
    <row r="4911" spans="1:20">
      <c r="A4911" t="s">
        <v>20</v>
      </c>
      <c r="B4911" t="s">
        <v>21</v>
      </c>
      <c r="C4911" t="s">
        <v>22</v>
      </c>
      <c r="D4911" t="s">
        <v>23</v>
      </c>
      <c r="E4911" t="s">
        <v>5</v>
      </c>
      <c r="G4911" t="s">
        <v>24</v>
      </c>
      <c r="H4911">
        <v>647838</v>
      </c>
      <c r="I4911">
        <v>648824</v>
      </c>
      <c r="J4911" t="s">
        <v>25</v>
      </c>
      <c r="P4911">
        <v>24949257</v>
      </c>
      <c r="Q4911" t="s">
        <v>2274</v>
      </c>
      <c r="R4911">
        <v>987</v>
      </c>
      <c r="T4911" t="s">
        <v>2275</v>
      </c>
    </row>
    <row r="4912" spans="1:20">
      <c r="A4912" t="s">
        <v>20</v>
      </c>
      <c r="B4912" t="s">
        <v>21</v>
      </c>
      <c r="C4912" t="s">
        <v>22</v>
      </c>
      <c r="D4912" t="s">
        <v>23</v>
      </c>
      <c r="E4912" t="s">
        <v>5</v>
      </c>
      <c r="G4912" t="s">
        <v>24</v>
      </c>
      <c r="H4912">
        <v>648904</v>
      </c>
      <c r="I4912">
        <v>649974</v>
      </c>
      <c r="J4912" t="s">
        <v>25</v>
      </c>
      <c r="P4912">
        <v>24948126</v>
      </c>
      <c r="Q4912" t="s">
        <v>2277</v>
      </c>
      <c r="R4912">
        <v>1071</v>
      </c>
      <c r="T4912" t="s">
        <v>2278</v>
      </c>
    </row>
    <row r="4913" spans="1:20">
      <c r="A4913" t="s">
        <v>20</v>
      </c>
      <c r="B4913" t="s">
        <v>21</v>
      </c>
      <c r="C4913" t="s">
        <v>22</v>
      </c>
      <c r="D4913" t="s">
        <v>23</v>
      </c>
      <c r="E4913" t="s">
        <v>5</v>
      </c>
      <c r="G4913" t="s">
        <v>24</v>
      </c>
      <c r="H4913">
        <v>649979</v>
      </c>
      <c r="I4913">
        <v>650572</v>
      </c>
      <c r="J4913" t="s">
        <v>25</v>
      </c>
      <c r="P4913">
        <v>24945676</v>
      </c>
      <c r="Q4913" t="s">
        <v>2280</v>
      </c>
      <c r="R4913">
        <v>594</v>
      </c>
      <c r="T4913" t="s">
        <v>2281</v>
      </c>
    </row>
    <row r="4914" spans="1:20">
      <c r="A4914" t="s">
        <v>20</v>
      </c>
      <c r="B4914" t="s">
        <v>21</v>
      </c>
      <c r="C4914" t="s">
        <v>22</v>
      </c>
      <c r="D4914" t="s">
        <v>23</v>
      </c>
      <c r="E4914" t="s">
        <v>5</v>
      </c>
      <c r="G4914" t="s">
        <v>24</v>
      </c>
      <c r="H4914">
        <v>650569</v>
      </c>
      <c r="I4914">
        <v>650985</v>
      </c>
      <c r="J4914" t="s">
        <v>25</v>
      </c>
      <c r="P4914">
        <v>24946806</v>
      </c>
      <c r="Q4914" t="s">
        <v>2284</v>
      </c>
      <c r="R4914">
        <v>417</v>
      </c>
      <c r="T4914" t="s">
        <v>2285</v>
      </c>
    </row>
    <row r="4915" spans="1:20">
      <c r="A4915" t="s">
        <v>20</v>
      </c>
      <c r="B4915" t="s">
        <v>21</v>
      </c>
      <c r="C4915" t="s">
        <v>22</v>
      </c>
      <c r="D4915" t="s">
        <v>23</v>
      </c>
      <c r="E4915" t="s">
        <v>5</v>
      </c>
      <c r="G4915" t="s">
        <v>24</v>
      </c>
      <c r="H4915">
        <v>650990</v>
      </c>
      <c r="I4915">
        <v>651628</v>
      </c>
      <c r="J4915" t="s">
        <v>25</v>
      </c>
      <c r="O4915" t="s">
        <v>2287</v>
      </c>
      <c r="P4915">
        <v>24945809</v>
      </c>
      <c r="Q4915" t="s">
        <v>2288</v>
      </c>
      <c r="R4915">
        <v>639</v>
      </c>
      <c r="T4915" t="s">
        <v>2289</v>
      </c>
    </row>
    <row r="4916" spans="1:20">
      <c r="A4916" t="s">
        <v>20</v>
      </c>
      <c r="B4916" t="s">
        <v>21</v>
      </c>
      <c r="C4916" t="s">
        <v>22</v>
      </c>
      <c r="D4916" t="s">
        <v>23</v>
      </c>
      <c r="E4916" t="s">
        <v>5</v>
      </c>
      <c r="G4916" t="s">
        <v>24</v>
      </c>
      <c r="H4916">
        <v>651650</v>
      </c>
      <c r="I4916">
        <v>652390</v>
      </c>
      <c r="J4916" t="s">
        <v>25</v>
      </c>
      <c r="O4916" t="s">
        <v>2292</v>
      </c>
      <c r="P4916">
        <v>24949143</v>
      </c>
      <c r="Q4916" t="s">
        <v>2293</v>
      </c>
      <c r="R4916">
        <v>741</v>
      </c>
      <c r="T4916" t="s">
        <v>2294</v>
      </c>
    </row>
    <row r="4917" spans="1:20">
      <c r="A4917" t="s">
        <v>20</v>
      </c>
      <c r="B4917" t="s">
        <v>21</v>
      </c>
      <c r="C4917" t="s">
        <v>22</v>
      </c>
      <c r="D4917" t="s">
        <v>23</v>
      </c>
      <c r="E4917" t="s">
        <v>5</v>
      </c>
      <c r="G4917" t="s">
        <v>24</v>
      </c>
      <c r="H4917">
        <v>652463</v>
      </c>
      <c r="I4917">
        <v>653227</v>
      </c>
      <c r="J4917" t="s">
        <v>25</v>
      </c>
      <c r="P4917">
        <v>24949408</v>
      </c>
      <c r="Q4917" t="s">
        <v>2297</v>
      </c>
      <c r="R4917">
        <v>765</v>
      </c>
      <c r="T4917" t="s">
        <v>2298</v>
      </c>
    </row>
    <row r="4918" spans="1:20">
      <c r="A4918" t="s">
        <v>20</v>
      </c>
      <c r="B4918" t="s">
        <v>21</v>
      </c>
      <c r="C4918" t="s">
        <v>22</v>
      </c>
      <c r="D4918" t="s">
        <v>23</v>
      </c>
      <c r="E4918" t="s">
        <v>5</v>
      </c>
      <c r="G4918" t="s">
        <v>24</v>
      </c>
      <c r="H4918">
        <v>653224</v>
      </c>
      <c r="I4918">
        <v>653634</v>
      </c>
      <c r="J4918" t="s">
        <v>25</v>
      </c>
      <c r="P4918">
        <v>24949156</v>
      </c>
      <c r="Q4918" t="s">
        <v>2301</v>
      </c>
      <c r="R4918">
        <v>411</v>
      </c>
      <c r="T4918" t="s">
        <v>2302</v>
      </c>
    </row>
    <row r="4919" spans="1:20">
      <c r="A4919" t="s">
        <v>20</v>
      </c>
      <c r="B4919" t="s">
        <v>21</v>
      </c>
      <c r="C4919" t="s">
        <v>22</v>
      </c>
      <c r="D4919" t="s">
        <v>23</v>
      </c>
      <c r="E4919" t="s">
        <v>5</v>
      </c>
      <c r="G4919" t="s">
        <v>24</v>
      </c>
      <c r="H4919">
        <v>653625</v>
      </c>
      <c r="I4919">
        <v>654029</v>
      </c>
      <c r="J4919" t="s">
        <v>25</v>
      </c>
      <c r="O4919" t="s">
        <v>2304</v>
      </c>
      <c r="P4919">
        <v>24947222</v>
      </c>
      <c r="Q4919" t="s">
        <v>2305</v>
      </c>
      <c r="R4919">
        <v>405</v>
      </c>
      <c r="T4919" t="s">
        <v>2306</v>
      </c>
    </row>
    <row r="4920" spans="1:20">
      <c r="A4920" t="s">
        <v>20</v>
      </c>
      <c r="B4920" t="s">
        <v>21</v>
      </c>
      <c r="C4920" t="s">
        <v>22</v>
      </c>
      <c r="D4920" t="s">
        <v>23</v>
      </c>
      <c r="E4920" t="s">
        <v>5</v>
      </c>
      <c r="G4920" t="s">
        <v>24</v>
      </c>
      <c r="H4920">
        <v>654164</v>
      </c>
      <c r="I4920">
        <v>654490</v>
      </c>
      <c r="J4920" t="s">
        <v>25</v>
      </c>
      <c r="P4920">
        <v>24946820</v>
      </c>
      <c r="Q4920" t="s">
        <v>2309</v>
      </c>
      <c r="R4920">
        <v>327</v>
      </c>
      <c r="T4920" t="s">
        <v>2310</v>
      </c>
    </row>
    <row r="4921" spans="1:20">
      <c r="A4921" t="s">
        <v>20</v>
      </c>
      <c r="B4921" t="s">
        <v>21</v>
      </c>
      <c r="C4921" t="s">
        <v>22</v>
      </c>
      <c r="D4921" t="s">
        <v>23</v>
      </c>
      <c r="E4921" t="s">
        <v>5</v>
      </c>
      <c r="G4921" t="s">
        <v>24</v>
      </c>
      <c r="H4921">
        <v>654507</v>
      </c>
      <c r="I4921">
        <v>654830</v>
      </c>
      <c r="J4921" t="s">
        <v>25</v>
      </c>
      <c r="P4921">
        <v>24947960</v>
      </c>
      <c r="Q4921" t="s">
        <v>2313</v>
      </c>
      <c r="R4921">
        <v>324</v>
      </c>
      <c r="T4921" t="s">
        <v>2314</v>
      </c>
    </row>
    <row r="4922" spans="1:20">
      <c r="A4922" t="s">
        <v>20</v>
      </c>
      <c r="B4922" t="s">
        <v>21</v>
      </c>
      <c r="C4922" t="s">
        <v>22</v>
      </c>
      <c r="D4922" t="s">
        <v>23</v>
      </c>
      <c r="E4922" t="s">
        <v>5</v>
      </c>
      <c r="G4922" t="s">
        <v>24</v>
      </c>
      <c r="H4922">
        <v>654866</v>
      </c>
      <c r="I4922">
        <v>655072</v>
      </c>
      <c r="J4922" t="s">
        <v>25</v>
      </c>
      <c r="P4922">
        <v>24947430</v>
      </c>
      <c r="Q4922" t="s">
        <v>2317</v>
      </c>
      <c r="R4922">
        <v>207</v>
      </c>
      <c r="T4922" t="s">
        <v>2318</v>
      </c>
    </row>
    <row r="4923" spans="1:20">
      <c r="A4923" t="s">
        <v>20</v>
      </c>
      <c r="B4923" t="s">
        <v>21</v>
      </c>
      <c r="C4923" t="s">
        <v>22</v>
      </c>
      <c r="D4923" t="s">
        <v>23</v>
      </c>
      <c r="E4923" t="s">
        <v>5</v>
      </c>
      <c r="G4923" t="s">
        <v>24</v>
      </c>
      <c r="H4923">
        <v>655088</v>
      </c>
      <c r="I4923">
        <v>655612</v>
      </c>
      <c r="J4923" t="s">
        <v>25</v>
      </c>
      <c r="O4923" t="s">
        <v>2321</v>
      </c>
      <c r="P4923">
        <v>24946945</v>
      </c>
      <c r="Q4923" t="s">
        <v>2322</v>
      </c>
      <c r="R4923">
        <v>525</v>
      </c>
      <c r="T4923" t="s">
        <v>2323</v>
      </c>
    </row>
    <row r="4924" spans="1:20">
      <c r="A4924" t="s">
        <v>20</v>
      </c>
      <c r="B4924" t="s">
        <v>21</v>
      </c>
      <c r="C4924" t="s">
        <v>22</v>
      </c>
      <c r="D4924" t="s">
        <v>23</v>
      </c>
      <c r="E4924" t="s">
        <v>5</v>
      </c>
      <c r="G4924" t="s">
        <v>24</v>
      </c>
      <c r="H4924">
        <v>655609</v>
      </c>
      <c r="I4924">
        <v>656352</v>
      </c>
      <c r="J4924" t="s">
        <v>25</v>
      </c>
      <c r="O4924" t="s">
        <v>2326</v>
      </c>
      <c r="P4924">
        <v>24945615</v>
      </c>
      <c r="Q4924" t="s">
        <v>2327</v>
      </c>
      <c r="R4924">
        <v>744</v>
      </c>
      <c r="T4924" t="s">
        <v>2328</v>
      </c>
    </row>
    <row r="4925" spans="1:20">
      <c r="A4925" t="s">
        <v>20</v>
      </c>
      <c r="B4925" t="s">
        <v>21</v>
      </c>
      <c r="C4925" t="s">
        <v>22</v>
      </c>
      <c r="D4925" t="s">
        <v>23</v>
      </c>
      <c r="E4925" t="s">
        <v>5</v>
      </c>
      <c r="G4925" t="s">
        <v>24</v>
      </c>
      <c r="H4925">
        <v>656349</v>
      </c>
      <c r="I4925">
        <v>656696</v>
      </c>
      <c r="J4925" t="s">
        <v>25</v>
      </c>
      <c r="P4925">
        <v>24948655</v>
      </c>
      <c r="Q4925" t="s">
        <v>2331</v>
      </c>
      <c r="R4925">
        <v>348</v>
      </c>
      <c r="T4925" t="s">
        <v>2332</v>
      </c>
    </row>
    <row r="4926" spans="1:20">
      <c r="A4926" t="s">
        <v>20</v>
      </c>
      <c r="B4926" t="s">
        <v>21</v>
      </c>
      <c r="C4926" t="s">
        <v>22</v>
      </c>
      <c r="D4926" t="s">
        <v>23</v>
      </c>
      <c r="E4926" t="s">
        <v>5</v>
      </c>
      <c r="G4926" t="s">
        <v>24</v>
      </c>
      <c r="H4926">
        <v>656895</v>
      </c>
      <c r="I4926">
        <v>658526</v>
      </c>
      <c r="J4926" t="s">
        <v>25</v>
      </c>
      <c r="P4926">
        <v>24948018</v>
      </c>
      <c r="Q4926" t="s">
        <v>2335</v>
      </c>
      <c r="R4926">
        <v>1632</v>
      </c>
      <c r="T4926" t="s">
        <v>2336</v>
      </c>
    </row>
    <row r="4927" spans="1:20">
      <c r="A4927" t="s">
        <v>20</v>
      </c>
      <c r="B4927" t="s">
        <v>21</v>
      </c>
      <c r="C4927" t="s">
        <v>22</v>
      </c>
      <c r="D4927" t="s">
        <v>23</v>
      </c>
      <c r="E4927" t="s">
        <v>5</v>
      </c>
      <c r="G4927" t="s">
        <v>24</v>
      </c>
      <c r="H4927">
        <v>658590</v>
      </c>
      <c r="I4927">
        <v>659378</v>
      </c>
      <c r="J4927" t="s">
        <v>41</v>
      </c>
      <c r="P4927">
        <v>24948017</v>
      </c>
      <c r="Q4927" t="s">
        <v>2338</v>
      </c>
      <c r="R4927">
        <v>789</v>
      </c>
      <c r="T4927" t="s">
        <v>2339</v>
      </c>
    </row>
    <row r="4928" spans="1:20">
      <c r="A4928" t="s">
        <v>20</v>
      </c>
      <c r="B4928" t="s">
        <v>21</v>
      </c>
      <c r="C4928" t="s">
        <v>22</v>
      </c>
      <c r="D4928" t="s">
        <v>23</v>
      </c>
      <c r="E4928" t="s">
        <v>5</v>
      </c>
      <c r="G4928" t="s">
        <v>24</v>
      </c>
      <c r="H4928">
        <v>659378</v>
      </c>
      <c r="I4928">
        <v>660061</v>
      </c>
      <c r="J4928" t="s">
        <v>41</v>
      </c>
      <c r="P4928">
        <v>24946928</v>
      </c>
      <c r="Q4928" t="s">
        <v>2342</v>
      </c>
      <c r="R4928">
        <v>684</v>
      </c>
      <c r="T4928" t="s">
        <v>2343</v>
      </c>
    </row>
    <row r="4929" spans="1:20">
      <c r="A4929" t="s">
        <v>20</v>
      </c>
      <c r="B4929" t="s">
        <v>21</v>
      </c>
      <c r="C4929" t="s">
        <v>22</v>
      </c>
      <c r="D4929" t="s">
        <v>23</v>
      </c>
      <c r="E4929" t="s">
        <v>5</v>
      </c>
      <c r="G4929" t="s">
        <v>24</v>
      </c>
      <c r="H4929">
        <v>660201</v>
      </c>
      <c r="I4929">
        <v>661961</v>
      </c>
      <c r="J4929" t="s">
        <v>41</v>
      </c>
      <c r="P4929">
        <v>24946179</v>
      </c>
      <c r="Q4929" t="s">
        <v>2345</v>
      </c>
      <c r="R4929">
        <v>1761</v>
      </c>
      <c r="T4929" t="s">
        <v>2346</v>
      </c>
    </row>
    <row r="4930" spans="1:20">
      <c r="A4930" t="s">
        <v>20</v>
      </c>
      <c r="B4930" t="s">
        <v>21</v>
      </c>
      <c r="C4930" t="s">
        <v>22</v>
      </c>
      <c r="D4930" t="s">
        <v>23</v>
      </c>
      <c r="E4930" t="s">
        <v>5</v>
      </c>
      <c r="G4930" t="s">
        <v>24</v>
      </c>
      <c r="H4930">
        <v>661951</v>
      </c>
      <c r="I4930">
        <v>663693</v>
      </c>
      <c r="J4930" t="s">
        <v>41</v>
      </c>
      <c r="P4930">
        <v>24948181</v>
      </c>
      <c r="Q4930" t="s">
        <v>2348</v>
      </c>
      <c r="R4930">
        <v>1743</v>
      </c>
      <c r="T4930" t="s">
        <v>2349</v>
      </c>
    </row>
    <row r="4931" spans="1:20">
      <c r="A4931" t="s">
        <v>20</v>
      </c>
      <c r="B4931" t="s">
        <v>21</v>
      </c>
      <c r="C4931" t="s">
        <v>22</v>
      </c>
      <c r="D4931" t="s">
        <v>23</v>
      </c>
      <c r="E4931" t="s">
        <v>5</v>
      </c>
      <c r="G4931" t="s">
        <v>24</v>
      </c>
      <c r="H4931">
        <v>663761</v>
      </c>
      <c r="I4931">
        <v>664678</v>
      </c>
      <c r="J4931" t="s">
        <v>41</v>
      </c>
      <c r="P4931">
        <v>24948175</v>
      </c>
      <c r="Q4931" t="s">
        <v>2351</v>
      </c>
      <c r="R4931">
        <v>918</v>
      </c>
      <c r="T4931" t="s">
        <v>2352</v>
      </c>
    </row>
    <row r="4932" spans="1:20">
      <c r="A4932" t="s">
        <v>20</v>
      </c>
      <c r="B4932" t="s">
        <v>21</v>
      </c>
      <c r="C4932" t="s">
        <v>22</v>
      </c>
      <c r="D4932" t="s">
        <v>23</v>
      </c>
      <c r="E4932" t="s">
        <v>5</v>
      </c>
      <c r="G4932" t="s">
        <v>24</v>
      </c>
      <c r="H4932">
        <v>664864</v>
      </c>
      <c r="I4932">
        <v>665223</v>
      </c>
      <c r="J4932" t="s">
        <v>41</v>
      </c>
      <c r="P4932">
        <v>24948775</v>
      </c>
      <c r="Q4932" t="s">
        <v>2354</v>
      </c>
      <c r="R4932">
        <v>360</v>
      </c>
      <c r="T4932" t="s">
        <v>2355</v>
      </c>
    </row>
    <row r="4933" spans="1:20">
      <c r="A4933" t="s">
        <v>20</v>
      </c>
      <c r="B4933" t="s">
        <v>21</v>
      </c>
      <c r="C4933" t="s">
        <v>22</v>
      </c>
      <c r="D4933" t="s">
        <v>23</v>
      </c>
      <c r="E4933" t="s">
        <v>5</v>
      </c>
      <c r="G4933" t="s">
        <v>24</v>
      </c>
      <c r="H4933">
        <v>666082</v>
      </c>
      <c r="I4933">
        <v>666900</v>
      </c>
      <c r="J4933" t="s">
        <v>41</v>
      </c>
      <c r="P4933">
        <v>24946083</v>
      </c>
      <c r="Q4933" t="s">
        <v>2358</v>
      </c>
      <c r="R4933">
        <v>819</v>
      </c>
      <c r="T4933" t="s">
        <v>2359</v>
      </c>
    </row>
    <row r="4934" spans="1:20">
      <c r="A4934" t="s">
        <v>20</v>
      </c>
      <c r="B4934" t="s">
        <v>21</v>
      </c>
      <c r="C4934" t="s">
        <v>22</v>
      </c>
      <c r="D4934" t="s">
        <v>23</v>
      </c>
      <c r="E4934" t="s">
        <v>5</v>
      </c>
      <c r="G4934" t="s">
        <v>24</v>
      </c>
      <c r="H4934">
        <v>666818</v>
      </c>
      <c r="I4934">
        <v>667327</v>
      </c>
      <c r="J4934" t="s">
        <v>41</v>
      </c>
      <c r="P4934">
        <v>24946115</v>
      </c>
      <c r="Q4934" t="s">
        <v>2361</v>
      </c>
      <c r="R4934">
        <v>510</v>
      </c>
    </row>
    <row r="4935" spans="1:20">
      <c r="A4935" t="s">
        <v>20</v>
      </c>
      <c r="B4935" t="s">
        <v>21</v>
      </c>
      <c r="C4935" t="s">
        <v>22</v>
      </c>
      <c r="D4935" t="s">
        <v>23</v>
      </c>
      <c r="E4935" t="s">
        <v>5</v>
      </c>
      <c r="G4935" t="s">
        <v>24</v>
      </c>
      <c r="H4935">
        <v>667471</v>
      </c>
      <c r="I4935">
        <v>667842</v>
      </c>
      <c r="J4935" t="s">
        <v>25</v>
      </c>
      <c r="P4935">
        <v>24947508</v>
      </c>
      <c r="Q4935" t="s">
        <v>2364</v>
      </c>
      <c r="R4935">
        <v>372</v>
      </c>
      <c r="T4935" t="s">
        <v>2365</v>
      </c>
    </row>
    <row r="4936" spans="1:20">
      <c r="A4936" t="s">
        <v>20</v>
      </c>
      <c r="B4936" t="s">
        <v>21</v>
      </c>
      <c r="C4936" t="s">
        <v>22</v>
      </c>
      <c r="D4936" t="s">
        <v>23</v>
      </c>
      <c r="E4936" t="s">
        <v>5</v>
      </c>
      <c r="G4936" t="s">
        <v>24</v>
      </c>
      <c r="H4936">
        <v>667844</v>
      </c>
      <c r="I4936">
        <v>668029</v>
      </c>
      <c r="J4936" t="s">
        <v>25</v>
      </c>
      <c r="P4936">
        <v>24945906</v>
      </c>
      <c r="Q4936" t="s">
        <v>2367</v>
      </c>
      <c r="R4936">
        <v>186</v>
      </c>
      <c r="T4936" t="s">
        <v>2368</v>
      </c>
    </row>
    <row r="4937" spans="1:20">
      <c r="A4937" t="s">
        <v>20</v>
      </c>
      <c r="B4937" t="s">
        <v>21</v>
      </c>
      <c r="C4937" t="s">
        <v>22</v>
      </c>
      <c r="D4937" t="s">
        <v>23</v>
      </c>
      <c r="E4937" t="s">
        <v>5</v>
      </c>
      <c r="G4937" t="s">
        <v>24</v>
      </c>
      <c r="H4937">
        <v>669869</v>
      </c>
      <c r="I4937">
        <v>671113</v>
      </c>
      <c r="J4937" t="s">
        <v>41</v>
      </c>
      <c r="P4937">
        <v>31478233</v>
      </c>
      <c r="Q4937" t="s">
        <v>2370</v>
      </c>
      <c r="R4937">
        <v>1245</v>
      </c>
      <c r="T4937" t="s">
        <v>2371</v>
      </c>
    </row>
    <row r="4938" spans="1:20">
      <c r="A4938" t="s">
        <v>20</v>
      </c>
      <c r="B4938" t="s">
        <v>21</v>
      </c>
      <c r="C4938" t="s">
        <v>22</v>
      </c>
      <c r="D4938" t="s">
        <v>23</v>
      </c>
      <c r="E4938" t="s">
        <v>5</v>
      </c>
      <c r="G4938" t="s">
        <v>24</v>
      </c>
      <c r="H4938">
        <v>672118</v>
      </c>
      <c r="I4938">
        <v>674919</v>
      </c>
      <c r="J4938" t="s">
        <v>41</v>
      </c>
      <c r="P4938">
        <v>24947455</v>
      </c>
      <c r="Q4938" t="s">
        <v>2374</v>
      </c>
      <c r="R4938">
        <v>2802</v>
      </c>
      <c r="T4938" t="s">
        <v>2375</v>
      </c>
    </row>
    <row r="4939" spans="1:20">
      <c r="A4939" t="s">
        <v>20</v>
      </c>
      <c r="B4939" t="s">
        <v>21</v>
      </c>
      <c r="C4939" t="s">
        <v>22</v>
      </c>
      <c r="D4939" t="s">
        <v>23</v>
      </c>
      <c r="E4939" t="s">
        <v>5</v>
      </c>
      <c r="G4939" t="s">
        <v>24</v>
      </c>
      <c r="H4939">
        <v>674929</v>
      </c>
      <c r="I4939">
        <v>675255</v>
      </c>
      <c r="J4939" t="s">
        <v>41</v>
      </c>
      <c r="P4939">
        <v>24946581</v>
      </c>
      <c r="Q4939" t="s">
        <v>2377</v>
      </c>
      <c r="R4939">
        <v>327</v>
      </c>
      <c r="T4939" t="s">
        <v>2378</v>
      </c>
    </row>
    <row r="4940" spans="1:20">
      <c r="A4940" t="s">
        <v>20</v>
      </c>
      <c r="B4940" t="s">
        <v>21</v>
      </c>
      <c r="C4940" t="s">
        <v>22</v>
      </c>
      <c r="D4940" t="s">
        <v>23</v>
      </c>
      <c r="E4940" t="s">
        <v>5</v>
      </c>
      <c r="G4940" t="s">
        <v>24</v>
      </c>
      <c r="H4940">
        <v>676267</v>
      </c>
      <c r="I4940">
        <v>676548</v>
      </c>
      <c r="J4940" t="s">
        <v>41</v>
      </c>
      <c r="P4940">
        <v>24949478</v>
      </c>
      <c r="Q4940" t="s">
        <v>2380</v>
      </c>
      <c r="R4940">
        <v>282</v>
      </c>
      <c r="T4940" t="s">
        <v>2381</v>
      </c>
    </row>
    <row r="4941" spans="1:20">
      <c r="A4941" t="s">
        <v>20</v>
      </c>
      <c r="B4941" t="s">
        <v>21</v>
      </c>
      <c r="C4941" t="s">
        <v>22</v>
      </c>
      <c r="D4941" t="s">
        <v>23</v>
      </c>
      <c r="E4941" t="s">
        <v>5</v>
      </c>
      <c r="G4941" t="s">
        <v>24</v>
      </c>
      <c r="H4941">
        <v>676561</v>
      </c>
      <c r="I4941">
        <v>677541</v>
      </c>
      <c r="J4941" t="s">
        <v>41</v>
      </c>
      <c r="P4941">
        <v>24947194</v>
      </c>
      <c r="Q4941" t="s">
        <v>2383</v>
      </c>
      <c r="R4941">
        <v>981</v>
      </c>
      <c r="T4941" t="s">
        <v>2384</v>
      </c>
    </row>
    <row r="4942" spans="1:20">
      <c r="A4942" t="s">
        <v>20</v>
      </c>
      <c r="B4942" t="s">
        <v>21</v>
      </c>
      <c r="C4942" t="s">
        <v>22</v>
      </c>
      <c r="D4942" t="s">
        <v>23</v>
      </c>
      <c r="E4942" t="s">
        <v>5</v>
      </c>
      <c r="G4942" t="s">
        <v>24</v>
      </c>
      <c r="H4942">
        <v>677556</v>
      </c>
      <c r="I4942">
        <v>678281</v>
      </c>
      <c r="J4942" t="s">
        <v>41</v>
      </c>
      <c r="P4942">
        <v>24947707</v>
      </c>
      <c r="Q4942" t="s">
        <v>2387</v>
      </c>
      <c r="R4942">
        <v>726</v>
      </c>
      <c r="T4942" t="s">
        <v>2388</v>
      </c>
    </row>
    <row r="4943" spans="1:20">
      <c r="A4943" t="s">
        <v>20</v>
      </c>
      <c r="B4943" t="s">
        <v>21</v>
      </c>
      <c r="C4943" t="s">
        <v>22</v>
      </c>
      <c r="D4943" t="s">
        <v>23</v>
      </c>
      <c r="E4943" t="s">
        <v>5</v>
      </c>
      <c r="G4943" t="s">
        <v>24</v>
      </c>
      <c r="H4943">
        <v>678312</v>
      </c>
      <c r="I4943">
        <v>678530</v>
      </c>
      <c r="J4943" t="s">
        <v>41</v>
      </c>
      <c r="P4943">
        <v>24949366</v>
      </c>
      <c r="Q4943" t="s">
        <v>2390</v>
      </c>
      <c r="R4943">
        <v>219</v>
      </c>
      <c r="T4943" t="s">
        <v>2391</v>
      </c>
    </row>
    <row r="4944" spans="1:20">
      <c r="A4944" t="s">
        <v>20</v>
      </c>
      <c r="B4944" t="s">
        <v>21</v>
      </c>
      <c r="C4944" t="s">
        <v>22</v>
      </c>
      <c r="D4944" t="s">
        <v>23</v>
      </c>
      <c r="E4944" t="s">
        <v>5</v>
      </c>
      <c r="G4944" t="s">
        <v>24</v>
      </c>
      <c r="H4944">
        <v>679165</v>
      </c>
      <c r="I4944">
        <v>680436</v>
      </c>
      <c r="J4944" t="s">
        <v>41</v>
      </c>
      <c r="P4944">
        <v>31478234</v>
      </c>
      <c r="Q4944" t="s">
        <v>2394</v>
      </c>
      <c r="R4944">
        <v>1272</v>
      </c>
      <c r="T4944" t="s">
        <v>2395</v>
      </c>
    </row>
    <row r="4945" spans="1:20">
      <c r="A4945" t="s">
        <v>20</v>
      </c>
      <c r="B4945" t="s">
        <v>21</v>
      </c>
      <c r="C4945" t="s">
        <v>22</v>
      </c>
      <c r="D4945" t="s">
        <v>23</v>
      </c>
      <c r="E4945" t="s">
        <v>5</v>
      </c>
      <c r="G4945" t="s">
        <v>24</v>
      </c>
      <c r="H4945">
        <v>680663</v>
      </c>
      <c r="I4945">
        <v>681856</v>
      </c>
      <c r="J4945" t="s">
        <v>41</v>
      </c>
      <c r="P4945">
        <v>24949090</v>
      </c>
      <c r="Q4945" t="s">
        <v>2397</v>
      </c>
      <c r="R4945">
        <v>1194</v>
      </c>
      <c r="T4945" t="s">
        <v>2398</v>
      </c>
    </row>
    <row r="4946" spans="1:20">
      <c r="A4946" t="s">
        <v>20</v>
      </c>
      <c r="B4946" t="s">
        <v>1492</v>
      </c>
      <c r="C4946" t="s">
        <v>22</v>
      </c>
      <c r="D4946" t="s">
        <v>23</v>
      </c>
      <c r="E4946" t="s">
        <v>5</v>
      </c>
      <c r="G4946" t="s">
        <v>24</v>
      </c>
      <c r="H4946">
        <v>682034</v>
      </c>
      <c r="I4946">
        <v>682118</v>
      </c>
      <c r="J4946" t="s">
        <v>41</v>
      </c>
      <c r="P4946">
        <v>24946521</v>
      </c>
      <c r="Q4946" t="s">
        <v>2401</v>
      </c>
      <c r="R4946">
        <v>85</v>
      </c>
      <c r="T4946" t="s">
        <v>2402</v>
      </c>
    </row>
    <row r="4947" spans="1:20">
      <c r="A4947" t="s">
        <v>1492</v>
      </c>
      <c r="C4947" t="s">
        <v>22</v>
      </c>
      <c r="D4947" t="s">
        <v>23</v>
      </c>
      <c r="E4947" t="s">
        <v>5</v>
      </c>
      <c r="G4947" t="s">
        <v>24</v>
      </c>
      <c r="H4947">
        <v>682034</v>
      </c>
      <c r="I4947">
        <v>682118</v>
      </c>
      <c r="J4947" t="s">
        <v>41</v>
      </c>
      <c r="N4947" t="s">
        <v>2403</v>
      </c>
      <c r="P4947">
        <v>24946521</v>
      </c>
      <c r="Q4947" t="s">
        <v>2401</v>
      </c>
      <c r="R4947">
        <v>85</v>
      </c>
      <c r="T4947" t="s">
        <v>2404</v>
      </c>
    </row>
    <row r="4948" spans="1:20">
      <c r="A4948" t="s">
        <v>20</v>
      </c>
      <c r="B4948" t="s">
        <v>21</v>
      </c>
      <c r="C4948" t="s">
        <v>22</v>
      </c>
      <c r="D4948" t="s">
        <v>23</v>
      </c>
      <c r="E4948" t="s">
        <v>5</v>
      </c>
      <c r="G4948" t="s">
        <v>24</v>
      </c>
      <c r="H4948">
        <v>682177</v>
      </c>
      <c r="I4948">
        <v>683007</v>
      </c>
      <c r="J4948" t="s">
        <v>41</v>
      </c>
      <c r="O4948" t="s">
        <v>2405</v>
      </c>
      <c r="P4948">
        <v>24949369</v>
      </c>
      <c r="Q4948" t="s">
        <v>2406</v>
      </c>
      <c r="R4948">
        <v>831</v>
      </c>
      <c r="T4948" t="s">
        <v>2407</v>
      </c>
    </row>
    <row r="4949" spans="1:20">
      <c r="A4949" t="s">
        <v>20</v>
      </c>
      <c r="B4949" t="s">
        <v>21</v>
      </c>
      <c r="C4949" t="s">
        <v>22</v>
      </c>
      <c r="D4949" t="s">
        <v>23</v>
      </c>
      <c r="E4949" t="s">
        <v>5</v>
      </c>
      <c r="G4949" t="s">
        <v>24</v>
      </c>
      <c r="H4949">
        <v>683068</v>
      </c>
      <c r="I4949">
        <v>684231</v>
      </c>
      <c r="J4949" t="s">
        <v>25</v>
      </c>
      <c r="P4949">
        <v>24946061</v>
      </c>
      <c r="Q4949" t="s">
        <v>2410</v>
      </c>
      <c r="R4949">
        <v>1164</v>
      </c>
      <c r="T4949" t="s">
        <v>2411</v>
      </c>
    </row>
    <row r="4950" spans="1:20">
      <c r="A4950" t="s">
        <v>20</v>
      </c>
      <c r="B4950" t="s">
        <v>21</v>
      </c>
      <c r="C4950" t="s">
        <v>22</v>
      </c>
      <c r="D4950" t="s">
        <v>23</v>
      </c>
      <c r="E4950" t="s">
        <v>5</v>
      </c>
      <c r="G4950" t="s">
        <v>24</v>
      </c>
      <c r="H4950">
        <v>684228</v>
      </c>
      <c r="I4950">
        <v>684566</v>
      </c>
      <c r="J4950" t="s">
        <v>25</v>
      </c>
      <c r="P4950">
        <v>24947035</v>
      </c>
      <c r="Q4950" t="s">
        <v>2413</v>
      </c>
      <c r="R4950">
        <v>339</v>
      </c>
      <c r="T4950" t="s">
        <v>2414</v>
      </c>
    </row>
    <row r="4951" spans="1:20">
      <c r="A4951" t="s">
        <v>20</v>
      </c>
      <c r="B4951" t="s">
        <v>21</v>
      </c>
      <c r="C4951" t="s">
        <v>22</v>
      </c>
      <c r="D4951" t="s">
        <v>23</v>
      </c>
      <c r="E4951" t="s">
        <v>5</v>
      </c>
      <c r="G4951" t="s">
        <v>24</v>
      </c>
      <c r="H4951">
        <v>684591</v>
      </c>
      <c r="I4951">
        <v>685181</v>
      </c>
      <c r="J4951" t="s">
        <v>25</v>
      </c>
      <c r="P4951">
        <v>24945172</v>
      </c>
      <c r="Q4951" t="s">
        <v>2417</v>
      </c>
      <c r="R4951">
        <v>591</v>
      </c>
      <c r="T4951" t="s">
        <v>2418</v>
      </c>
    </row>
    <row r="4952" spans="1:20">
      <c r="A4952" t="s">
        <v>20</v>
      </c>
      <c r="B4952" t="s">
        <v>21</v>
      </c>
      <c r="C4952" t="s">
        <v>22</v>
      </c>
      <c r="D4952" t="s">
        <v>23</v>
      </c>
      <c r="E4952" t="s">
        <v>5</v>
      </c>
      <c r="G4952" t="s">
        <v>24</v>
      </c>
      <c r="H4952">
        <v>685183</v>
      </c>
      <c r="I4952">
        <v>685770</v>
      </c>
      <c r="J4952" t="s">
        <v>25</v>
      </c>
      <c r="P4952">
        <v>24949166</v>
      </c>
      <c r="Q4952" t="s">
        <v>2421</v>
      </c>
      <c r="R4952">
        <v>588</v>
      </c>
      <c r="T4952" t="s">
        <v>2422</v>
      </c>
    </row>
    <row r="4953" spans="1:20">
      <c r="A4953" t="s">
        <v>20</v>
      </c>
      <c r="B4953" t="s">
        <v>21</v>
      </c>
      <c r="C4953" t="s">
        <v>22</v>
      </c>
      <c r="D4953" t="s">
        <v>23</v>
      </c>
      <c r="E4953" t="s">
        <v>5</v>
      </c>
      <c r="G4953" t="s">
        <v>24</v>
      </c>
      <c r="H4953">
        <v>685839</v>
      </c>
      <c r="I4953">
        <v>687041</v>
      </c>
      <c r="J4953" t="s">
        <v>41</v>
      </c>
      <c r="P4953">
        <v>24947110</v>
      </c>
      <c r="Q4953" t="s">
        <v>2425</v>
      </c>
      <c r="R4953">
        <v>1203</v>
      </c>
      <c r="T4953" t="s">
        <v>2426</v>
      </c>
    </row>
    <row r="4954" spans="1:20">
      <c r="A4954" t="s">
        <v>20</v>
      </c>
      <c r="B4954" t="s">
        <v>21</v>
      </c>
      <c r="C4954" t="s">
        <v>22</v>
      </c>
      <c r="D4954" t="s">
        <v>23</v>
      </c>
      <c r="E4954" t="s">
        <v>5</v>
      </c>
      <c r="G4954" t="s">
        <v>24</v>
      </c>
      <c r="H4954">
        <v>687212</v>
      </c>
      <c r="I4954">
        <v>688228</v>
      </c>
      <c r="J4954" t="s">
        <v>41</v>
      </c>
      <c r="P4954">
        <v>24945712</v>
      </c>
      <c r="Q4954" t="s">
        <v>2428</v>
      </c>
      <c r="R4954">
        <v>1017</v>
      </c>
      <c r="T4954" t="s">
        <v>2429</v>
      </c>
    </row>
    <row r="4955" spans="1:20">
      <c r="A4955" t="s">
        <v>20</v>
      </c>
      <c r="B4955" t="s">
        <v>21</v>
      </c>
      <c r="C4955" t="s">
        <v>22</v>
      </c>
      <c r="D4955" t="s">
        <v>23</v>
      </c>
      <c r="E4955" t="s">
        <v>5</v>
      </c>
      <c r="G4955" t="s">
        <v>24</v>
      </c>
      <c r="H4955">
        <v>688283</v>
      </c>
      <c r="I4955">
        <v>688981</v>
      </c>
      <c r="J4955" t="s">
        <v>41</v>
      </c>
      <c r="O4955" t="s">
        <v>2432</v>
      </c>
      <c r="P4955">
        <v>24945738</v>
      </c>
      <c r="Q4955" t="s">
        <v>2433</v>
      </c>
      <c r="R4955">
        <v>699</v>
      </c>
      <c r="T4955" t="s">
        <v>2434</v>
      </c>
    </row>
    <row r="4956" spans="1:20">
      <c r="A4956" t="s">
        <v>20</v>
      </c>
      <c r="B4956" t="s">
        <v>21</v>
      </c>
      <c r="C4956" t="s">
        <v>22</v>
      </c>
      <c r="D4956" t="s">
        <v>23</v>
      </c>
      <c r="E4956" t="s">
        <v>5</v>
      </c>
      <c r="G4956" t="s">
        <v>24</v>
      </c>
      <c r="H4956">
        <v>689026</v>
      </c>
      <c r="I4956">
        <v>689775</v>
      </c>
      <c r="J4956" t="s">
        <v>41</v>
      </c>
      <c r="P4956">
        <v>24948969</v>
      </c>
      <c r="Q4956" t="s">
        <v>2437</v>
      </c>
      <c r="R4956">
        <v>750</v>
      </c>
      <c r="T4956" t="s">
        <v>2438</v>
      </c>
    </row>
    <row r="4957" spans="1:20">
      <c r="A4957" t="s">
        <v>20</v>
      </c>
      <c r="B4957" t="s">
        <v>21</v>
      </c>
      <c r="C4957" t="s">
        <v>22</v>
      </c>
      <c r="D4957" t="s">
        <v>23</v>
      </c>
      <c r="E4957" t="s">
        <v>5</v>
      </c>
      <c r="G4957" t="s">
        <v>24</v>
      </c>
      <c r="H4957">
        <v>689969</v>
      </c>
      <c r="I4957">
        <v>691867</v>
      </c>
      <c r="J4957" t="s">
        <v>25</v>
      </c>
      <c r="P4957">
        <v>24949411</v>
      </c>
      <c r="Q4957" t="s">
        <v>2440</v>
      </c>
      <c r="R4957">
        <v>1899</v>
      </c>
      <c r="T4957" t="s">
        <v>2441</v>
      </c>
    </row>
    <row r="4958" spans="1:20">
      <c r="A4958" t="s">
        <v>20</v>
      </c>
      <c r="B4958" t="s">
        <v>21</v>
      </c>
      <c r="C4958" t="s">
        <v>22</v>
      </c>
      <c r="D4958" t="s">
        <v>23</v>
      </c>
      <c r="E4958" t="s">
        <v>5</v>
      </c>
      <c r="G4958" t="s">
        <v>24</v>
      </c>
      <c r="H4958">
        <v>691864</v>
      </c>
      <c r="I4958">
        <v>692493</v>
      </c>
      <c r="J4958" t="s">
        <v>25</v>
      </c>
      <c r="P4958">
        <v>24946768</v>
      </c>
      <c r="Q4958" t="s">
        <v>2444</v>
      </c>
      <c r="R4958">
        <v>630</v>
      </c>
      <c r="T4958" t="s">
        <v>2445</v>
      </c>
    </row>
    <row r="4959" spans="1:20">
      <c r="A4959" t="s">
        <v>20</v>
      </c>
      <c r="B4959" t="s">
        <v>21</v>
      </c>
      <c r="C4959" t="s">
        <v>22</v>
      </c>
      <c r="D4959" t="s">
        <v>23</v>
      </c>
      <c r="E4959" t="s">
        <v>5</v>
      </c>
      <c r="G4959" t="s">
        <v>24</v>
      </c>
      <c r="H4959">
        <v>692490</v>
      </c>
      <c r="I4959">
        <v>693281</v>
      </c>
      <c r="J4959" t="s">
        <v>25</v>
      </c>
      <c r="P4959">
        <v>24945175</v>
      </c>
      <c r="Q4959" t="s">
        <v>2448</v>
      </c>
      <c r="R4959">
        <v>792</v>
      </c>
      <c r="T4959" t="s">
        <v>2449</v>
      </c>
    </row>
    <row r="4960" spans="1:20">
      <c r="A4960" t="s">
        <v>20</v>
      </c>
      <c r="B4960" t="s">
        <v>21</v>
      </c>
      <c r="C4960" t="s">
        <v>22</v>
      </c>
      <c r="D4960" t="s">
        <v>23</v>
      </c>
      <c r="E4960" t="s">
        <v>5</v>
      </c>
      <c r="G4960" t="s">
        <v>24</v>
      </c>
      <c r="H4960">
        <v>693286</v>
      </c>
      <c r="I4960">
        <v>694143</v>
      </c>
      <c r="J4960" t="s">
        <v>25</v>
      </c>
      <c r="P4960">
        <v>24949409</v>
      </c>
      <c r="Q4960" t="s">
        <v>2451</v>
      </c>
      <c r="R4960">
        <v>858</v>
      </c>
      <c r="T4960" t="s">
        <v>2452</v>
      </c>
    </row>
    <row r="4961" spans="1:20">
      <c r="A4961" t="s">
        <v>20</v>
      </c>
      <c r="B4961" t="s">
        <v>21</v>
      </c>
      <c r="C4961" t="s">
        <v>22</v>
      </c>
      <c r="D4961" t="s">
        <v>23</v>
      </c>
      <c r="E4961" t="s">
        <v>5</v>
      </c>
      <c r="G4961" t="s">
        <v>24</v>
      </c>
      <c r="H4961">
        <v>694235</v>
      </c>
      <c r="I4961">
        <v>694597</v>
      </c>
      <c r="J4961" t="s">
        <v>25</v>
      </c>
      <c r="P4961">
        <v>24945216</v>
      </c>
      <c r="Q4961" t="s">
        <v>2455</v>
      </c>
      <c r="R4961">
        <v>363</v>
      </c>
      <c r="T4961" t="s">
        <v>2456</v>
      </c>
    </row>
    <row r="4962" spans="1:20">
      <c r="A4962" t="s">
        <v>20</v>
      </c>
      <c r="B4962" t="s">
        <v>21</v>
      </c>
      <c r="C4962" t="s">
        <v>22</v>
      </c>
      <c r="D4962" t="s">
        <v>23</v>
      </c>
      <c r="E4962" t="s">
        <v>5</v>
      </c>
      <c r="G4962" t="s">
        <v>24</v>
      </c>
      <c r="H4962">
        <v>694608</v>
      </c>
      <c r="I4962">
        <v>695420</v>
      </c>
      <c r="J4962" t="s">
        <v>25</v>
      </c>
      <c r="P4962">
        <v>24948883</v>
      </c>
      <c r="Q4962" t="s">
        <v>2458</v>
      </c>
      <c r="R4962">
        <v>813</v>
      </c>
      <c r="T4962" t="s">
        <v>2459</v>
      </c>
    </row>
    <row r="4963" spans="1:20">
      <c r="A4963" t="s">
        <v>20</v>
      </c>
      <c r="B4963" t="s">
        <v>21</v>
      </c>
      <c r="C4963" t="s">
        <v>22</v>
      </c>
      <c r="D4963" t="s">
        <v>23</v>
      </c>
      <c r="E4963" t="s">
        <v>5</v>
      </c>
      <c r="G4963" t="s">
        <v>24</v>
      </c>
      <c r="H4963">
        <v>695485</v>
      </c>
      <c r="I4963">
        <v>695772</v>
      </c>
      <c r="J4963" t="s">
        <v>25</v>
      </c>
      <c r="P4963">
        <v>24946309</v>
      </c>
      <c r="Q4963" t="s">
        <v>2462</v>
      </c>
      <c r="R4963">
        <v>288</v>
      </c>
      <c r="T4963" t="s">
        <v>2463</v>
      </c>
    </row>
    <row r="4964" spans="1:20">
      <c r="A4964" t="s">
        <v>20</v>
      </c>
      <c r="B4964" t="s">
        <v>21</v>
      </c>
      <c r="C4964" t="s">
        <v>22</v>
      </c>
      <c r="D4964" t="s">
        <v>23</v>
      </c>
      <c r="E4964" t="s">
        <v>5</v>
      </c>
      <c r="G4964" t="s">
        <v>24</v>
      </c>
      <c r="H4964">
        <v>695831</v>
      </c>
      <c r="I4964">
        <v>696301</v>
      </c>
      <c r="J4964" t="s">
        <v>25</v>
      </c>
      <c r="P4964">
        <v>24947642</v>
      </c>
      <c r="Q4964" t="s">
        <v>2466</v>
      </c>
      <c r="R4964">
        <v>471</v>
      </c>
      <c r="T4964" t="s">
        <v>2467</v>
      </c>
    </row>
    <row r="4965" spans="1:20">
      <c r="A4965" t="s">
        <v>20</v>
      </c>
      <c r="B4965" t="s">
        <v>21</v>
      </c>
      <c r="C4965" t="s">
        <v>22</v>
      </c>
      <c r="D4965" t="s">
        <v>23</v>
      </c>
      <c r="E4965" t="s">
        <v>5</v>
      </c>
      <c r="G4965" t="s">
        <v>24</v>
      </c>
      <c r="H4965">
        <v>696309</v>
      </c>
      <c r="I4965">
        <v>696845</v>
      </c>
      <c r="J4965" t="s">
        <v>25</v>
      </c>
      <c r="P4965">
        <v>24945836</v>
      </c>
      <c r="Q4965" t="s">
        <v>2470</v>
      </c>
      <c r="R4965">
        <v>537</v>
      </c>
      <c r="T4965" t="s">
        <v>2471</v>
      </c>
    </row>
    <row r="4966" spans="1:20">
      <c r="A4966" t="s">
        <v>20</v>
      </c>
      <c r="B4966" t="s">
        <v>21</v>
      </c>
      <c r="C4966" t="s">
        <v>22</v>
      </c>
      <c r="D4966" t="s">
        <v>23</v>
      </c>
      <c r="E4966" t="s">
        <v>5</v>
      </c>
      <c r="G4966" t="s">
        <v>24</v>
      </c>
      <c r="H4966">
        <v>696854</v>
      </c>
      <c r="I4966">
        <v>698398</v>
      </c>
      <c r="J4966" t="s">
        <v>25</v>
      </c>
      <c r="P4966">
        <v>24948899</v>
      </c>
      <c r="Q4966" t="s">
        <v>2474</v>
      </c>
      <c r="R4966">
        <v>1545</v>
      </c>
      <c r="T4966" t="s">
        <v>2475</v>
      </c>
    </row>
    <row r="4967" spans="1:20">
      <c r="A4967" t="s">
        <v>20</v>
      </c>
      <c r="B4967" t="s">
        <v>21</v>
      </c>
      <c r="C4967" t="s">
        <v>22</v>
      </c>
      <c r="D4967" t="s">
        <v>23</v>
      </c>
      <c r="E4967" t="s">
        <v>5</v>
      </c>
      <c r="G4967" t="s">
        <v>24</v>
      </c>
      <c r="H4967">
        <v>698439</v>
      </c>
      <c r="I4967">
        <v>699305</v>
      </c>
      <c r="J4967" t="s">
        <v>25</v>
      </c>
      <c r="P4967">
        <v>24945848</v>
      </c>
      <c r="Q4967" t="s">
        <v>2478</v>
      </c>
      <c r="R4967">
        <v>867</v>
      </c>
      <c r="T4967" t="s">
        <v>2479</v>
      </c>
    </row>
    <row r="4968" spans="1:20">
      <c r="A4968" t="s">
        <v>20</v>
      </c>
      <c r="B4968" t="s">
        <v>21</v>
      </c>
      <c r="C4968" t="s">
        <v>22</v>
      </c>
      <c r="D4968" t="s">
        <v>23</v>
      </c>
      <c r="E4968" t="s">
        <v>5</v>
      </c>
      <c r="G4968" t="s">
        <v>24</v>
      </c>
      <c r="H4968">
        <v>699347</v>
      </c>
      <c r="I4968">
        <v>700744</v>
      </c>
      <c r="J4968" t="s">
        <v>25</v>
      </c>
      <c r="O4968" t="s">
        <v>2482</v>
      </c>
      <c r="P4968">
        <v>24947661</v>
      </c>
      <c r="Q4968" t="s">
        <v>2483</v>
      </c>
      <c r="R4968">
        <v>1398</v>
      </c>
      <c r="T4968" t="s">
        <v>2484</v>
      </c>
    </row>
    <row r="4969" spans="1:20">
      <c r="A4969" t="s">
        <v>20</v>
      </c>
      <c r="B4969" t="s">
        <v>21</v>
      </c>
      <c r="C4969" t="s">
        <v>22</v>
      </c>
      <c r="D4969" t="s">
        <v>23</v>
      </c>
      <c r="E4969" t="s">
        <v>5</v>
      </c>
      <c r="G4969" t="s">
        <v>24</v>
      </c>
      <c r="H4969">
        <v>700756</v>
      </c>
      <c r="I4969">
        <v>701178</v>
      </c>
      <c r="J4969" t="s">
        <v>25</v>
      </c>
      <c r="P4969">
        <v>24949329</v>
      </c>
      <c r="Q4969" t="s">
        <v>2487</v>
      </c>
      <c r="R4969">
        <v>423</v>
      </c>
      <c r="T4969" t="s">
        <v>2488</v>
      </c>
    </row>
    <row r="4970" spans="1:20">
      <c r="A4970" t="s">
        <v>20</v>
      </c>
      <c r="B4970" t="s">
        <v>21</v>
      </c>
      <c r="C4970" t="s">
        <v>22</v>
      </c>
      <c r="D4970" t="s">
        <v>23</v>
      </c>
      <c r="E4970" t="s">
        <v>5</v>
      </c>
      <c r="G4970" t="s">
        <v>24</v>
      </c>
      <c r="H4970">
        <v>701260</v>
      </c>
      <c r="I4970">
        <v>702627</v>
      </c>
      <c r="J4970" t="s">
        <v>25</v>
      </c>
      <c r="O4970" t="s">
        <v>2491</v>
      </c>
      <c r="P4970">
        <v>24946892</v>
      </c>
      <c r="Q4970" t="s">
        <v>2492</v>
      </c>
      <c r="R4970">
        <v>1368</v>
      </c>
      <c r="T4970" t="s">
        <v>2493</v>
      </c>
    </row>
    <row r="4971" spans="1:20">
      <c r="A4971" t="s">
        <v>20</v>
      </c>
      <c r="B4971" t="s">
        <v>21</v>
      </c>
      <c r="C4971" t="s">
        <v>22</v>
      </c>
      <c r="D4971" t="s">
        <v>23</v>
      </c>
      <c r="E4971" t="s">
        <v>5</v>
      </c>
      <c r="G4971" t="s">
        <v>24</v>
      </c>
      <c r="H4971">
        <v>702743</v>
      </c>
      <c r="I4971">
        <v>703129</v>
      </c>
      <c r="J4971" t="s">
        <v>41</v>
      </c>
      <c r="P4971">
        <v>24947225</v>
      </c>
      <c r="Q4971" t="s">
        <v>2496</v>
      </c>
      <c r="R4971">
        <v>387</v>
      </c>
      <c r="T4971" t="s">
        <v>2497</v>
      </c>
    </row>
    <row r="4972" spans="1:20">
      <c r="A4972" t="s">
        <v>20</v>
      </c>
      <c r="B4972" t="s">
        <v>21</v>
      </c>
      <c r="C4972" t="s">
        <v>22</v>
      </c>
      <c r="D4972" t="s">
        <v>23</v>
      </c>
      <c r="E4972" t="s">
        <v>5</v>
      </c>
      <c r="G4972" t="s">
        <v>24</v>
      </c>
      <c r="H4972">
        <v>703260</v>
      </c>
      <c r="I4972">
        <v>704054</v>
      </c>
      <c r="J4972" t="s">
        <v>25</v>
      </c>
      <c r="P4972">
        <v>24948298</v>
      </c>
      <c r="Q4972" t="s">
        <v>2500</v>
      </c>
      <c r="R4972">
        <v>795</v>
      </c>
      <c r="T4972" t="s">
        <v>2501</v>
      </c>
    </row>
    <row r="4973" spans="1:20">
      <c r="A4973" t="s">
        <v>20</v>
      </c>
      <c r="B4973" t="s">
        <v>21</v>
      </c>
      <c r="C4973" t="s">
        <v>22</v>
      </c>
      <c r="D4973" t="s">
        <v>23</v>
      </c>
      <c r="E4973" t="s">
        <v>5</v>
      </c>
      <c r="G4973" t="s">
        <v>24</v>
      </c>
      <c r="H4973">
        <v>704054</v>
      </c>
      <c r="I4973">
        <v>705883</v>
      </c>
      <c r="J4973" t="s">
        <v>25</v>
      </c>
      <c r="O4973" t="s">
        <v>2503</v>
      </c>
      <c r="P4973">
        <v>24948523</v>
      </c>
      <c r="Q4973" t="s">
        <v>2504</v>
      </c>
      <c r="R4973">
        <v>1830</v>
      </c>
      <c r="T4973" t="s">
        <v>2505</v>
      </c>
    </row>
    <row r="4974" spans="1:20">
      <c r="A4974" t="s">
        <v>20</v>
      </c>
      <c r="B4974" t="s">
        <v>21</v>
      </c>
      <c r="C4974" t="s">
        <v>22</v>
      </c>
      <c r="D4974" t="s">
        <v>23</v>
      </c>
      <c r="E4974" t="s">
        <v>5</v>
      </c>
      <c r="G4974" t="s">
        <v>24</v>
      </c>
      <c r="H4974">
        <v>706404</v>
      </c>
      <c r="I4974">
        <v>707291</v>
      </c>
      <c r="J4974" t="s">
        <v>41</v>
      </c>
      <c r="P4974">
        <v>24946424</v>
      </c>
      <c r="Q4974" t="s">
        <v>2508</v>
      </c>
      <c r="R4974">
        <v>888</v>
      </c>
      <c r="T4974" t="s">
        <v>2509</v>
      </c>
    </row>
    <row r="4975" spans="1:20">
      <c r="A4975" t="s">
        <v>20</v>
      </c>
      <c r="B4975" t="s">
        <v>21</v>
      </c>
      <c r="C4975" t="s">
        <v>22</v>
      </c>
      <c r="D4975" t="s">
        <v>23</v>
      </c>
      <c r="E4975" t="s">
        <v>5</v>
      </c>
      <c r="G4975" t="s">
        <v>24</v>
      </c>
      <c r="H4975">
        <v>707510</v>
      </c>
      <c r="I4975">
        <v>707797</v>
      </c>
      <c r="J4975" t="s">
        <v>41</v>
      </c>
      <c r="P4975">
        <v>24949271</v>
      </c>
      <c r="Q4975" t="s">
        <v>2511</v>
      </c>
      <c r="R4975">
        <v>288</v>
      </c>
      <c r="T4975" t="s">
        <v>2512</v>
      </c>
    </row>
    <row r="4976" spans="1:20">
      <c r="A4976" t="s">
        <v>20</v>
      </c>
      <c r="B4976" t="s">
        <v>21</v>
      </c>
      <c r="C4976" t="s">
        <v>22</v>
      </c>
      <c r="D4976" t="s">
        <v>23</v>
      </c>
      <c r="E4976" t="s">
        <v>5</v>
      </c>
      <c r="G4976" t="s">
        <v>24</v>
      </c>
      <c r="H4976">
        <v>708963</v>
      </c>
      <c r="I4976">
        <v>709400</v>
      </c>
      <c r="J4976" t="s">
        <v>25</v>
      </c>
      <c r="P4976">
        <v>24946587</v>
      </c>
      <c r="Q4976" t="s">
        <v>2514</v>
      </c>
      <c r="R4976">
        <v>438</v>
      </c>
      <c r="T4976" t="s">
        <v>2515</v>
      </c>
    </row>
    <row r="4977" spans="1:20">
      <c r="A4977" t="s">
        <v>20</v>
      </c>
      <c r="B4977" t="s">
        <v>21</v>
      </c>
      <c r="C4977" t="s">
        <v>22</v>
      </c>
      <c r="D4977" t="s">
        <v>23</v>
      </c>
      <c r="E4977" t="s">
        <v>5</v>
      </c>
      <c r="G4977" t="s">
        <v>24</v>
      </c>
      <c r="H4977">
        <v>709411</v>
      </c>
      <c r="I4977">
        <v>709995</v>
      </c>
      <c r="J4977" t="s">
        <v>25</v>
      </c>
      <c r="P4977">
        <v>24947601</v>
      </c>
      <c r="Q4977" t="s">
        <v>2517</v>
      </c>
      <c r="R4977">
        <v>585</v>
      </c>
      <c r="T4977" t="s">
        <v>2518</v>
      </c>
    </row>
    <row r="4978" spans="1:20">
      <c r="A4978" t="s">
        <v>20</v>
      </c>
      <c r="B4978" t="s">
        <v>21</v>
      </c>
      <c r="C4978" t="s">
        <v>22</v>
      </c>
      <c r="D4978" t="s">
        <v>23</v>
      </c>
      <c r="E4978" t="s">
        <v>5</v>
      </c>
      <c r="G4978" t="s">
        <v>24</v>
      </c>
      <c r="H4978">
        <v>710288</v>
      </c>
      <c r="I4978">
        <v>710878</v>
      </c>
      <c r="J4978" t="s">
        <v>25</v>
      </c>
      <c r="P4978">
        <v>24947758</v>
      </c>
      <c r="Q4978" t="s">
        <v>2520</v>
      </c>
      <c r="R4978">
        <v>591</v>
      </c>
      <c r="T4978" t="s">
        <v>2521</v>
      </c>
    </row>
    <row r="4979" spans="1:20">
      <c r="A4979" t="s">
        <v>20</v>
      </c>
      <c r="B4979" t="s">
        <v>21</v>
      </c>
      <c r="C4979" t="s">
        <v>22</v>
      </c>
      <c r="D4979" t="s">
        <v>23</v>
      </c>
      <c r="E4979" t="s">
        <v>5</v>
      </c>
      <c r="G4979" t="s">
        <v>24</v>
      </c>
      <c r="H4979">
        <v>710931</v>
      </c>
      <c r="I4979">
        <v>711635</v>
      </c>
      <c r="J4979" t="s">
        <v>25</v>
      </c>
      <c r="P4979">
        <v>24948133</v>
      </c>
      <c r="Q4979" t="s">
        <v>2523</v>
      </c>
      <c r="R4979">
        <v>705</v>
      </c>
      <c r="T4979" t="s">
        <v>2524</v>
      </c>
    </row>
    <row r="4980" spans="1:20">
      <c r="A4980" t="s">
        <v>20</v>
      </c>
      <c r="B4980" t="s">
        <v>21</v>
      </c>
      <c r="C4980" t="s">
        <v>22</v>
      </c>
      <c r="D4980" t="s">
        <v>23</v>
      </c>
      <c r="E4980" t="s">
        <v>5</v>
      </c>
      <c r="G4980" t="s">
        <v>24</v>
      </c>
      <c r="H4980">
        <v>711688</v>
      </c>
      <c r="I4980">
        <v>712359</v>
      </c>
      <c r="J4980" t="s">
        <v>25</v>
      </c>
      <c r="P4980">
        <v>24946158</v>
      </c>
      <c r="Q4980" t="s">
        <v>2527</v>
      </c>
      <c r="R4980">
        <v>672</v>
      </c>
      <c r="T4980" t="s">
        <v>2528</v>
      </c>
    </row>
    <row r="4981" spans="1:20">
      <c r="A4981" t="s">
        <v>20</v>
      </c>
      <c r="B4981" t="s">
        <v>21</v>
      </c>
      <c r="C4981" t="s">
        <v>22</v>
      </c>
      <c r="D4981" t="s">
        <v>23</v>
      </c>
      <c r="E4981" t="s">
        <v>5</v>
      </c>
      <c r="G4981" t="s">
        <v>24</v>
      </c>
      <c r="H4981">
        <v>712430</v>
      </c>
      <c r="I4981">
        <v>713764</v>
      </c>
      <c r="J4981" t="s">
        <v>41</v>
      </c>
      <c r="P4981">
        <v>24949488</v>
      </c>
      <c r="Q4981" t="s">
        <v>2530</v>
      </c>
      <c r="R4981">
        <v>1335</v>
      </c>
      <c r="T4981" t="s">
        <v>2531</v>
      </c>
    </row>
    <row r="4982" spans="1:20">
      <c r="A4982" t="s">
        <v>20</v>
      </c>
      <c r="B4982" t="s">
        <v>21</v>
      </c>
      <c r="C4982" t="s">
        <v>22</v>
      </c>
      <c r="D4982" t="s">
        <v>23</v>
      </c>
      <c r="E4982" t="s">
        <v>5</v>
      </c>
      <c r="G4982" t="s">
        <v>24</v>
      </c>
      <c r="H4982">
        <v>713776</v>
      </c>
      <c r="I4982">
        <v>715059</v>
      </c>
      <c r="J4982" t="s">
        <v>41</v>
      </c>
      <c r="P4982">
        <v>24946170</v>
      </c>
      <c r="Q4982" t="s">
        <v>2533</v>
      </c>
      <c r="R4982">
        <v>1284</v>
      </c>
      <c r="T4982" t="s">
        <v>2534</v>
      </c>
    </row>
    <row r="4983" spans="1:20">
      <c r="A4983" t="s">
        <v>20</v>
      </c>
      <c r="B4983" t="s">
        <v>21</v>
      </c>
      <c r="C4983" t="s">
        <v>22</v>
      </c>
      <c r="D4983" t="s">
        <v>23</v>
      </c>
      <c r="E4983" t="s">
        <v>5</v>
      </c>
      <c r="G4983" t="s">
        <v>24</v>
      </c>
      <c r="H4983">
        <v>715630</v>
      </c>
      <c r="I4983">
        <v>716712</v>
      </c>
      <c r="J4983" t="s">
        <v>41</v>
      </c>
      <c r="P4983">
        <v>24945469</v>
      </c>
      <c r="Q4983" t="s">
        <v>2536</v>
      </c>
      <c r="R4983">
        <v>1083</v>
      </c>
      <c r="T4983" t="s">
        <v>2537</v>
      </c>
    </row>
    <row r="4984" spans="1:20">
      <c r="A4984" t="s">
        <v>20</v>
      </c>
      <c r="B4984" t="s">
        <v>21</v>
      </c>
      <c r="C4984" t="s">
        <v>22</v>
      </c>
      <c r="D4984" t="s">
        <v>23</v>
      </c>
      <c r="E4984" t="s">
        <v>5</v>
      </c>
      <c r="G4984" t="s">
        <v>24</v>
      </c>
      <c r="H4984">
        <v>716839</v>
      </c>
      <c r="I4984">
        <v>717198</v>
      </c>
      <c r="J4984" t="s">
        <v>25</v>
      </c>
      <c r="P4984">
        <v>24945854</v>
      </c>
      <c r="Q4984" t="s">
        <v>2540</v>
      </c>
      <c r="R4984">
        <v>360</v>
      </c>
      <c r="T4984" t="s">
        <v>2541</v>
      </c>
    </row>
    <row r="4985" spans="1:20">
      <c r="A4985" t="s">
        <v>20</v>
      </c>
      <c r="B4985" t="s">
        <v>21</v>
      </c>
      <c r="C4985" t="s">
        <v>22</v>
      </c>
      <c r="D4985" t="s">
        <v>23</v>
      </c>
      <c r="E4985" t="s">
        <v>5</v>
      </c>
      <c r="G4985" t="s">
        <v>24</v>
      </c>
      <c r="H4985">
        <v>717456</v>
      </c>
      <c r="I4985">
        <v>718850</v>
      </c>
      <c r="J4985" t="s">
        <v>41</v>
      </c>
      <c r="P4985">
        <v>24945255</v>
      </c>
      <c r="Q4985" t="s">
        <v>2544</v>
      </c>
      <c r="R4985">
        <v>1395</v>
      </c>
      <c r="T4985" t="s">
        <v>2545</v>
      </c>
    </row>
    <row r="4986" spans="1:20">
      <c r="A4986" t="s">
        <v>20</v>
      </c>
      <c r="B4986" t="s">
        <v>21</v>
      </c>
      <c r="C4986" t="s">
        <v>22</v>
      </c>
      <c r="D4986" t="s">
        <v>23</v>
      </c>
      <c r="E4986" t="s">
        <v>5</v>
      </c>
      <c r="G4986" t="s">
        <v>24</v>
      </c>
      <c r="H4986">
        <v>719037</v>
      </c>
      <c r="I4986">
        <v>719984</v>
      </c>
      <c r="J4986" t="s">
        <v>25</v>
      </c>
      <c r="P4986">
        <v>24945531</v>
      </c>
      <c r="Q4986" t="s">
        <v>2547</v>
      </c>
      <c r="R4986">
        <v>948</v>
      </c>
      <c r="T4986" t="s">
        <v>2548</v>
      </c>
    </row>
    <row r="4987" spans="1:20">
      <c r="A4987" t="s">
        <v>20</v>
      </c>
      <c r="B4987" t="s">
        <v>21</v>
      </c>
      <c r="C4987" t="s">
        <v>22</v>
      </c>
      <c r="D4987" t="s">
        <v>23</v>
      </c>
      <c r="E4987" t="s">
        <v>5</v>
      </c>
      <c r="G4987" t="s">
        <v>24</v>
      </c>
      <c r="H4987">
        <v>720027</v>
      </c>
      <c r="I4987">
        <v>721226</v>
      </c>
      <c r="J4987" t="s">
        <v>41</v>
      </c>
      <c r="P4987">
        <v>24948357</v>
      </c>
      <c r="Q4987" t="s">
        <v>2550</v>
      </c>
      <c r="R4987">
        <v>1200</v>
      </c>
      <c r="T4987" t="s">
        <v>2551</v>
      </c>
    </row>
    <row r="4988" spans="1:20">
      <c r="A4988" t="s">
        <v>20</v>
      </c>
      <c r="B4988" t="s">
        <v>21</v>
      </c>
      <c r="C4988" t="s">
        <v>22</v>
      </c>
      <c r="D4988" t="s">
        <v>23</v>
      </c>
      <c r="E4988" t="s">
        <v>5</v>
      </c>
      <c r="G4988" t="s">
        <v>24</v>
      </c>
      <c r="H4988">
        <v>721236</v>
      </c>
      <c r="I4988">
        <v>722018</v>
      </c>
      <c r="J4988" t="s">
        <v>41</v>
      </c>
      <c r="P4988">
        <v>24946670</v>
      </c>
      <c r="Q4988" t="s">
        <v>2553</v>
      </c>
      <c r="R4988">
        <v>783</v>
      </c>
      <c r="T4988" t="s">
        <v>2554</v>
      </c>
    </row>
    <row r="4989" spans="1:20">
      <c r="A4989" t="s">
        <v>20</v>
      </c>
      <c r="B4989" t="s">
        <v>21</v>
      </c>
      <c r="C4989" t="s">
        <v>22</v>
      </c>
      <c r="D4989" t="s">
        <v>23</v>
      </c>
      <c r="E4989" t="s">
        <v>5</v>
      </c>
      <c r="G4989" t="s">
        <v>24</v>
      </c>
      <c r="H4989">
        <v>722226</v>
      </c>
      <c r="I4989">
        <v>723104</v>
      </c>
      <c r="J4989" t="s">
        <v>41</v>
      </c>
      <c r="P4989">
        <v>24947403</v>
      </c>
      <c r="Q4989" t="s">
        <v>2557</v>
      </c>
      <c r="R4989">
        <v>879</v>
      </c>
      <c r="T4989" t="s">
        <v>2558</v>
      </c>
    </row>
    <row r="4990" spans="1:20">
      <c r="A4990" t="s">
        <v>20</v>
      </c>
      <c r="B4990" t="s">
        <v>21</v>
      </c>
      <c r="C4990" t="s">
        <v>22</v>
      </c>
      <c r="D4990" t="s">
        <v>23</v>
      </c>
      <c r="E4990" t="s">
        <v>5</v>
      </c>
      <c r="G4990" t="s">
        <v>24</v>
      </c>
      <c r="H4990">
        <v>723216</v>
      </c>
      <c r="I4990">
        <v>724514</v>
      </c>
      <c r="J4990" t="s">
        <v>25</v>
      </c>
      <c r="P4990">
        <v>24946815</v>
      </c>
      <c r="Q4990" t="s">
        <v>2560</v>
      </c>
      <c r="R4990">
        <v>1299</v>
      </c>
      <c r="T4990" t="s">
        <v>2561</v>
      </c>
    </row>
    <row r="4991" spans="1:20">
      <c r="A4991" t="s">
        <v>20</v>
      </c>
      <c r="B4991" t="s">
        <v>21</v>
      </c>
      <c r="C4991" t="s">
        <v>22</v>
      </c>
      <c r="D4991" t="s">
        <v>23</v>
      </c>
      <c r="E4991" t="s">
        <v>5</v>
      </c>
      <c r="G4991" t="s">
        <v>24</v>
      </c>
      <c r="H4991">
        <v>724608</v>
      </c>
      <c r="I4991">
        <v>725378</v>
      </c>
      <c r="J4991" t="s">
        <v>41</v>
      </c>
      <c r="P4991">
        <v>24946966</v>
      </c>
      <c r="Q4991" t="s">
        <v>2564</v>
      </c>
      <c r="R4991">
        <v>771</v>
      </c>
      <c r="T4991" t="s">
        <v>2565</v>
      </c>
    </row>
    <row r="4992" spans="1:20">
      <c r="A4992" t="s">
        <v>20</v>
      </c>
      <c r="B4992" t="s">
        <v>21</v>
      </c>
      <c r="C4992" t="s">
        <v>22</v>
      </c>
      <c r="D4992" t="s">
        <v>23</v>
      </c>
      <c r="E4992" t="s">
        <v>5</v>
      </c>
      <c r="G4992" t="s">
        <v>24</v>
      </c>
      <c r="H4992">
        <v>725451</v>
      </c>
      <c r="I4992">
        <v>726326</v>
      </c>
      <c r="J4992" t="s">
        <v>41</v>
      </c>
      <c r="P4992">
        <v>24948359</v>
      </c>
      <c r="Q4992" t="s">
        <v>2567</v>
      </c>
      <c r="R4992">
        <v>876</v>
      </c>
      <c r="T4992" t="s">
        <v>2568</v>
      </c>
    </row>
    <row r="4993" spans="1:20">
      <c r="A4993" t="s">
        <v>20</v>
      </c>
      <c r="B4993" t="s">
        <v>21</v>
      </c>
      <c r="C4993" t="s">
        <v>22</v>
      </c>
      <c r="D4993" t="s">
        <v>23</v>
      </c>
      <c r="E4993" t="s">
        <v>5</v>
      </c>
      <c r="G4993" t="s">
        <v>24</v>
      </c>
      <c r="H4993">
        <v>726425</v>
      </c>
      <c r="I4993">
        <v>727618</v>
      </c>
      <c r="J4993" t="s">
        <v>25</v>
      </c>
      <c r="P4993">
        <v>24945453</v>
      </c>
      <c r="Q4993" t="s">
        <v>2570</v>
      </c>
      <c r="R4993">
        <v>1194</v>
      </c>
      <c r="T4993" t="s">
        <v>2571</v>
      </c>
    </row>
    <row r="4994" spans="1:20">
      <c r="A4994" t="s">
        <v>20</v>
      </c>
      <c r="B4994" t="s">
        <v>21</v>
      </c>
      <c r="C4994" t="s">
        <v>22</v>
      </c>
      <c r="D4994" t="s">
        <v>23</v>
      </c>
      <c r="E4994" t="s">
        <v>5</v>
      </c>
      <c r="G4994" t="s">
        <v>24</v>
      </c>
      <c r="H4994">
        <v>727671</v>
      </c>
      <c r="I4994">
        <v>728474</v>
      </c>
      <c r="J4994" t="s">
        <v>25</v>
      </c>
      <c r="P4994">
        <v>24945274</v>
      </c>
      <c r="Q4994" t="s">
        <v>2573</v>
      </c>
      <c r="R4994">
        <v>804</v>
      </c>
      <c r="T4994" t="s">
        <v>2574</v>
      </c>
    </row>
    <row r="4995" spans="1:20">
      <c r="A4995" t="s">
        <v>20</v>
      </c>
      <c r="B4995" t="s">
        <v>21</v>
      </c>
      <c r="C4995" t="s">
        <v>22</v>
      </c>
      <c r="D4995" t="s">
        <v>23</v>
      </c>
      <c r="E4995" t="s">
        <v>5</v>
      </c>
      <c r="G4995" t="s">
        <v>24</v>
      </c>
      <c r="H4995">
        <v>728639</v>
      </c>
      <c r="I4995">
        <v>729412</v>
      </c>
      <c r="J4995" t="s">
        <v>25</v>
      </c>
      <c r="P4995">
        <v>24945483</v>
      </c>
      <c r="Q4995" t="s">
        <v>2577</v>
      </c>
      <c r="R4995">
        <v>774</v>
      </c>
      <c r="T4995" t="s">
        <v>2578</v>
      </c>
    </row>
    <row r="4996" spans="1:20">
      <c r="A4996" t="s">
        <v>20</v>
      </c>
      <c r="B4996" t="s">
        <v>21</v>
      </c>
      <c r="C4996" t="s">
        <v>22</v>
      </c>
      <c r="D4996" t="s">
        <v>23</v>
      </c>
      <c r="E4996" t="s">
        <v>5</v>
      </c>
      <c r="G4996" t="s">
        <v>24</v>
      </c>
      <c r="H4996">
        <v>729518</v>
      </c>
      <c r="I4996">
        <v>730231</v>
      </c>
      <c r="J4996" t="s">
        <v>25</v>
      </c>
      <c r="P4996">
        <v>24946004</v>
      </c>
      <c r="Q4996" t="s">
        <v>2580</v>
      </c>
      <c r="R4996">
        <v>714</v>
      </c>
      <c r="T4996" t="s">
        <v>2581</v>
      </c>
    </row>
    <row r="4997" spans="1:20">
      <c r="A4997" t="s">
        <v>20</v>
      </c>
      <c r="B4997" t="s">
        <v>21</v>
      </c>
      <c r="C4997" t="s">
        <v>22</v>
      </c>
      <c r="D4997" t="s">
        <v>23</v>
      </c>
      <c r="E4997" t="s">
        <v>5</v>
      </c>
      <c r="G4997" t="s">
        <v>24</v>
      </c>
      <c r="H4997">
        <v>730228</v>
      </c>
      <c r="I4997">
        <v>730539</v>
      </c>
      <c r="J4997" t="s">
        <v>25</v>
      </c>
      <c r="P4997">
        <v>24948089</v>
      </c>
      <c r="Q4997" t="s">
        <v>2584</v>
      </c>
      <c r="R4997">
        <v>312</v>
      </c>
      <c r="T4997" t="s">
        <v>2585</v>
      </c>
    </row>
    <row r="4998" spans="1:20">
      <c r="A4998" t="s">
        <v>20</v>
      </c>
      <c r="B4998" t="s">
        <v>21</v>
      </c>
      <c r="C4998" t="s">
        <v>22</v>
      </c>
      <c r="D4998" t="s">
        <v>23</v>
      </c>
      <c r="E4998" t="s">
        <v>5</v>
      </c>
      <c r="G4998" t="s">
        <v>24</v>
      </c>
      <c r="H4998">
        <v>730597</v>
      </c>
      <c r="I4998">
        <v>730938</v>
      </c>
      <c r="J4998" t="s">
        <v>25</v>
      </c>
      <c r="P4998">
        <v>24947321</v>
      </c>
      <c r="Q4998" t="s">
        <v>2588</v>
      </c>
      <c r="R4998">
        <v>342</v>
      </c>
      <c r="T4998" t="s">
        <v>2589</v>
      </c>
    </row>
    <row r="4999" spans="1:20">
      <c r="A4999" t="s">
        <v>20</v>
      </c>
      <c r="B4999" t="s">
        <v>21</v>
      </c>
      <c r="C4999" t="s">
        <v>22</v>
      </c>
      <c r="D4999" t="s">
        <v>23</v>
      </c>
      <c r="E4999" t="s">
        <v>5</v>
      </c>
      <c r="G4999" t="s">
        <v>24</v>
      </c>
      <c r="H4999">
        <v>730964</v>
      </c>
      <c r="I4999">
        <v>731563</v>
      </c>
      <c r="J4999" t="s">
        <v>25</v>
      </c>
      <c r="P4999">
        <v>24949494</v>
      </c>
      <c r="Q4999" t="s">
        <v>2592</v>
      </c>
      <c r="R4999">
        <v>600</v>
      </c>
      <c r="T4999" t="s">
        <v>2593</v>
      </c>
    </row>
    <row r="5000" spans="1:20">
      <c r="A5000" t="s">
        <v>20</v>
      </c>
      <c r="B5000" t="s">
        <v>21</v>
      </c>
      <c r="C5000" t="s">
        <v>22</v>
      </c>
      <c r="D5000" t="s">
        <v>23</v>
      </c>
      <c r="E5000" t="s">
        <v>5</v>
      </c>
      <c r="G5000" t="s">
        <v>24</v>
      </c>
      <c r="H5000">
        <v>731625</v>
      </c>
      <c r="I5000">
        <v>733259</v>
      </c>
      <c r="J5000" t="s">
        <v>41</v>
      </c>
      <c r="P5000">
        <v>24948480</v>
      </c>
      <c r="Q5000" t="s">
        <v>2595</v>
      </c>
      <c r="R5000">
        <v>1635</v>
      </c>
      <c r="T5000" t="s">
        <v>2596</v>
      </c>
    </row>
    <row r="5001" spans="1:20">
      <c r="A5001" t="s">
        <v>20</v>
      </c>
      <c r="B5001" t="s">
        <v>21</v>
      </c>
      <c r="C5001" t="s">
        <v>22</v>
      </c>
      <c r="D5001" t="s">
        <v>23</v>
      </c>
      <c r="E5001" t="s">
        <v>5</v>
      </c>
      <c r="G5001" t="s">
        <v>24</v>
      </c>
      <c r="H5001">
        <v>733478</v>
      </c>
      <c r="I5001">
        <v>735022</v>
      </c>
      <c r="J5001" t="s">
        <v>41</v>
      </c>
      <c r="O5001" t="s">
        <v>2598</v>
      </c>
      <c r="P5001">
        <v>24947976</v>
      </c>
      <c r="Q5001" t="s">
        <v>2599</v>
      </c>
      <c r="R5001">
        <v>1545</v>
      </c>
      <c r="T5001" t="s">
        <v>2600</v>
      </c>
    </row>
    <row r="5002" spans="1:20">
      <c r="A5002" t="s">
        <v>20</v>
      </c>
      <c r="B5002" t="s">
        <v>21</v>
      </c>
      <c r="C5002" t="s">
        <v>22</v>
      </c>
      <c r="D5002" t="s">
        <v>23</v>
      </c>
      <c r="E5002" t="s">
        <v>5</v>
      </c>
      <c r="G5002" t="s">
        <v>24</v>
      </c>
      <c r="H5002">
        <v>735030</v>
      </c>
      <c r="I5002">
        <v>736172</v>
      </c>
      <c r="J5002" t="s">
        <v>41</v>
      </c>
      <c r="P5002">
        <v>24945324</v>
      </c>
      <c r="Q5002" t="s">
        <v>2602</v>
      </c>
      <c r="R5002">
        <v>1143</v>
      </c>
      <c r="T5002" t="s">
        <v>2603</v>
      </c>
    </row>
    <row r="5003" spans="1:20">
      <c r="A5003" t="s">
        <v>20</v>
      </c>
      <c r="B5003" t="s">
        <v>21</v>
      </c>
      <c r="C5003" t="s">
        <v>22</v>
      </c>
      <c r="D5003" t="s">
        <v>23</v>
      </c>
      <c r="E5003" t="s">
        <v>5</v>
      </c>
      <c r="G5003" t="s">
        <v>24</v>
      </c>
      <c r="H5003">
        <v>736207</v>
      </c>
      <c r="I5003">
        <v>737646</v>
      </c>
      <c r="J5003" t="s">
        <v>41</v>
      </c>
      <c r="P5003">
        <v>24945323</v>
      </c>
      <c r="Q5003" t="s">
        <v>2606</v>
      </c>
      <c r="R5003">
        <v>1440</v>
      </c>
      <c r="T5003" t="s">
        <v>2607</v>
      </c>
    </row>
    <row r="5004" spans="1:20">
      <c r="A5004" t="s">
        <v>20</v>
      </c>
      <c r="B5004" t="s">
        <v>21</v>
      </c>
      <c r="C5004" t="s">
        <v>22</v>
      </c>
      <c r="D5004" t="s">
        <v>23</v>
      </c>
      <c r="E5004" t="s">
        <v>5</v>
      </c>
      <c r="G5004" t="s">
        <v>24</v>
      </c>
      <c r="H5004">
        <v>737698</v>
      </c>
      <c r="I5004">
        <v>738363</v>
      </c>
      <c r="J5004" t="s">
        <v>25</v>
      </c>
      <c r="P5004">
        <v>24948465</v>
      </c>
      <c r="Q5004" t="s">
        <v>2610</v>
      </c>
      <c r="R5004">
        <v>666</v>
      </c>
      <c r="T5004" t="s">
        <v>2611</v>
      </c>
    </row>
    <row r="5005" spans="1:20">
      <c r="A5005" t="s">
        <v>20</v>
      </c>
      <c r="B5005" t="s">
        <v>21</v>
      </c>
      <c r="C5005" t="s">
        <v>22</v>
      </c>
      <c r="D5005" t="s">
        <v>23</v>
      </c>
      <c r="E5005" t="s">
        <v>5</v>
      </c>
      <c r="G5005" t="s">
        <v>24</v>
      </c>
      <c r="H5005">
        <v>738388</v>
      </c>
      <c r="I5005">
        <v>738945</v>
      </c>
      <c r="J5005" t="s">
        <v>25</v>
      </c>
      <c r="P5005">
        <v>24946516</v>
      </c>
      <c r="Q5005" t="s">
        <v>2613</v>
      </c>
      <c r="R5005">
        <v>558</v>
      </c>
      <c r="T5005" t="s">
        <v>2614</v>
      </c>
    </row>
    <row r="5006" spans="1:20">
      <c r="A5006" t="s">
        <v>20</v>
      </c>
      <c r="B5006" t="s">
        <v>21</v>
      </c>
      <c r="C5006" t="s">
        <v>22</v>
      </c>
      <c r="D5006" t="s">
        <v>23</v>
      </c>
      <c r="E5006" t="s">
        <v>5</v>
      </c>
      <c r="G5006" t="s">
        <v>24</v>
      </c>
      <c r="H5006">
        <v>739172</v>
      </c>
      <c r="I5006">
        <v>741106</v>
      </c>
      <c r="J5006" t="s">
        <v>25</v>
      </c>
      <c r="P5006">
        <v>24948984</v>
      </c>
      <c r="Q5006" t="s">
        <v>2617</v>
      </c>
      <c r="R5006">
        <v>1935</v>
      </c>
      <c r="T5006" t="s">
        <v>2618</v>
      </c>
    </row>
    <row r="5007" spans="1:20">
      <c r="A5007" t="s">
        <v>20</v>
      </c>
      <c r="B5007" t="s">
        <v>21</v>
      </c>
      <c r="C5007" t="s">
        <v>22</v>
      </c>
      <c r="D5007" t="s">
        <v>23</v>
      </c>
      <c r="E5007" t="s">
        <v>5</v>
      </c>
      <c r="G5007" t="s">
        <v>24</v>
      </c>
      <c r="H5007">
        <v>741170</v>
      </c>
      <c r="I5007">
        <v>741808</v>
      </c>
      <c r="J5007" t="s">
        <v>41</v>
      </c>
      <c r="P5007">
        <v>24945751</v>
      </c>
      <c r="Q5007" t="s">
        <v>2620</v>
      </c>
      <c r="R5007">
        <v>639</v>
      </c>
      <c r="T5007" t="s">
        <v>2621</v>
      </c>
    </row>
    <row r="5008" spans="1:20">
      <c r="A5008" t="s">
        <v>20</v>
      </c>
      <c r="B5008" t="s">
        <v>21</v>
      </c>
      <c r="C5008" t="s">
        <v>22</v>
      </c>
      <c r="D5008" t="s">
        <v>23</v>
      </c>
      <c r="E5008" t="s">
        <v>5</v>
      </c>
      <c r="G5008" t="s">
        <v>24</v>
      </c>
      <c r="H5008">
        <v>741912</v>
      </c>
      <c r="I5008">
        <v>742850</v>
      </c>
      <c r="J5008" t="s">
        <v>25</v>
      </c>
      <c r="P5008">
        <v>24946742</v>
      </c>
      <c r="Q5008" t="s">
        <v>2624</v>
      </c>
      <c r="R5008">
        <v>939</v>
      </c>
      <c r="T5008" t="s">
        <v>2625</v>
      </c>
    </row>
    <row r="5009" spans="1:20">
      <c r="A5009" t="s">
        <v>20</v>
      </c>
      <c r="B5009" t="s">
        <v>21</v>
      </c>
      <c r="C5009" t="s">
        <v>22</v>
      </c>
      <c r="D5009" t="s">
        <v>23</v>
      </c>
      <c r="E5009" t="s">
        <v>5</v>
      </c>
      <c r="G5009" t="s">
        <v>24</v>
      </c>
      <c r="H5009">
        <v>742820</v>
      </c>
      <c r="I5009">
        <v>743770</v>
      </c>
      <c r="J5009" t="s">
        <v>41</v>
      </c>
      <c r="P5009">
        <v>24945277</v>
      </c>
      <c r="Q5009" t="s">
        <v>2627</v>
      </c>
      <c r="R5009">
        <v>951</v>
      </c>
      <c r="T5009" t="s">
        <v>2628</v>
      </c>
    </row>
    <row r="5010" spans="1:20">
      <c r="A5010" t="s">
        <v>20</v>
      </c>
      <c r="B5010" t="s">
        <v>21</v>
      </c>
      <c r="C5010" t="s">
        <v>22</v>
      </c>
      <c r="D5010" t="s">
        <v>23</v>
      </c>
      <c r="E5010" t="s">
        <v>5</v>
      </c>
      <c r="G5010" t="s">
        <v>24</v>
      </c>
      <c r="H5010">
        <v>744085</v>
      </c>
      <c r="I5010">
        <v>744612</v>
      </c>
      <c r="J5010" t="s">
        <v>41</v>
      </c>
      <c r="P5010">
        <v>24948406</v>
      </c>
      <c r="Q5010" t="s">
        <v>2630</v>
      </c>
      <c r="R5010">
        <v>528</v>
      </c>
      <c r="T5010" t="s">
        <v>2631</v>
      </c>
    </row>
    <row r="5011" spans="1:20">
      <c r="A5011" t="s">
        <v>20</v>
      </c>
      <c r="B5011" t="s">
        <v>21</v>
      </c>
      <c r="C5011" t="s">
        <v>22</v>
      </c>
      <c r="D5011" t="s">
        <v>23</v>
      </c>
      <c r="E5011" t="s">
        <v>5</v>
      </c>
      <c r="G5011" t="s">
        <v>24</v>
      </c>
      <c r="H5011">
        <v>744627</v>
      </c>
      <c r="I5011">
        <v>745832</v>
      </c>
      <c r="J5011" t="s">
        <v>41</v>
      </c>
      <c r="P5011">
        <v>24949053</v>
      </c>
      <c r="Q5011" t="s">
        <v>2633</v>
      </c>
      <c r="R5011">
        <v>1206</v>
      </c>
      <c r="T5011" t="s">
        <v>2634</v>
      </c>
    </row>
    <row r="5012" spans="1:20">
      <c r="A5012" t="s">
        <v>20</v>
      </c>
      <c r="B5012" t="s">
        <v>21</v>
      </c>
      <c r="C5012" t="s">
        <v>22</v>
      </c>
      <c r="D5012" t="s">
        <v>23</v>
      </c>
      <c r="E5012" t="s">
        <v>5</v>
      </c>
      <c r="G5012" t="s">
        <v>24</v>
      </c>
      <c r="H5012">
        <v>745904</v>
      </c>
      <c r="I5012">
        <v>747289</v>
      </c>
      <c r="J5012" t="s">
        <v>41</v>
      </c>
      <c r="P5012">
        <v>24948684</v>
      </c>
      <c r="Q5012" t="s">
        <v>2637</v>
      </c>
      <c r="R5012">
        <v>1386</v>
      </c>
      <c r="T5012" t="s">
        <v>2638</v>
      </c>
    </row>
    <row r="5013" spans="1:20">
      <c r="A5013" t="s">
        <v>20</v>
      </c>
      <c r="B5013" t="s">
        <v>21</v>
      </c>
      <c r="C5013" t="s">
        <v>22</v>
      </c>
      <c r="D5013" t="s">
        <v>23</v>
      </c>
      <c r="E5013" t="s">
        <v>5</v>
      </c>
      <c r="G5013" t="s">
        <v>24</v>
      </c>
      <c r="H5013">
        <v>747406</v>
      </c>
      <c r="I5013">
        <v>748272</v>
      </c>
      <c r="J5013" t="s">
        <v>25</v>
      </c>
      <c r="P5013">
        <v>24946707</v>
      </c>
      <c r="Q5013" t="s">
        <v>2640</v>
      </c>
      <c r="R5013">
        <v>867</v>
      </c>
      <c r="T5013" t="s">
        <v>2641</v>
      </c>
    </row>
    <row r="5014" spans="1:20">
      <c r="A5014" t="s">
        <v>20</v>
      </c>
      <c r="B5014" t="s">
        <v>21</v>
      </c>
      <c r="C5014" t="s">
        <v>22</v>
      </c>
      <c r="D5014" t="s">
        <v>23</v>
      </c>
      <c r="E5014" t="s">
        <v>5</v>
      </c>
      <c r="G5014" t="s">
        <v>24</v>
      </c>
      <c r="H5014">
        <v>748337</v>
      </c>
      <c r="I5014">
        <v>748663</v>
      </c>
      <c r="J5014" t="s">
        <v>41</v>
      </c>
      <c r="P5014">
        <v>24947039</v>
      </c>
      <c r="Q5014" t="s">
        <v>2643</v>
      </c>
      <c r="R5014">
        <v>327</v>
      </c>
      <c r="T5014" t="s">
        <v>2644</v>
      </c>
    </row>
    <row r="5015" spans="1:20">
      <c r="A5015" t="s">
        <v>20</v>
      </c>
      <c r="B5015" t="s">
        <v>21</v>
      </c>
      <c r="C5015" t="s">
        <v>22</v>
      </c>
      <c r="D5015" t="s">
        <v>23</v>
      </c>
      <c r="E5015" t="s">
        <v>5</v>
      </c>
      <c r="G5015" t="s">
        <v>24</v>
      </c>
      <c r="H5015">
        <v>748696</v>
      </c>
      <c r="I5015">
        <v>749019</v>
      </c>
      <c r="J5015" t="s">
        <v>41</v>
      </c>
      <c r="P5015">
        <v>24949094</v>
      </c>
      <c r="Q5015" t="s">
        <v>2647</v>
      </c>
      <c r="R5015">
        <v>324</v>
      </c>
      <c r="T5015" t="s">
        <v>2648</v>
      </c>
    </row>
    <row r="5016" spans="1:20">
      <c r="A5016" t="s">
        <v>20</v>
      </c>
      <c r="B5016" t="s">
        <v>21</v>
      </c>
      <c r="C5016" t="s">
        <v>22</v>
      </c>
      <c r="D5016" t="s">
        <v>23</v>
      </c>
      <c r="E5016" t="s">
        <v>5</v>
      </c>
      <c r="G5016" t="s">
        <v>24</v>
      </c>
      <c r="H5016">
        <v>749045</v>
      </c>
      <c r="I5016">
        <v>749368</v>
      </c>
      <c r="J5016" t="s">
        <v>41</v>
      </c>
      <c r="P5016">
        <v>24946725</v>
      </c>
      <c r="Q5016" t="s">
        <v>2650</v>
      </c>
      <c r="R5016">
        <v>324</v>
      </c>
      <c r="T5016" t="s">
        <v>2651</v>
      </c>
    </row>
    <row r="5017" spans="1:20">
      <c r="A5017" t="s">
        <v>20</v>
      </c>
      <c r="B5017" t="s">
        <v>21</v>
      </c>
      <c r="C5017" t="s">
        <v>22</v>
      </c>
      <c r="D5017" t="s">
        <v>23</v>
      </c>
      <c r="E5017" t="s">
        <v>5</v>
      </c>
      <c r="G5017" t="s">
        <v>24</v>
      </c>
      <c r="H5017">
        <v>749400</v>
      </c>
      <c r="I5017">
        <v>749720</v>
      </c>
      <c r="J5017" t="s">
        <v>41</v>
      </c>
      <c r="P5017">
        <v>24946681</v>
      </c>
      <c r="Q5017" t="s">
        <v>2653</v>
      </c>
      <c r="R5017">
        <v>321</v>
      </c>
      <c r="T5017" t="s">
        <v>2654</v>
      </c>
    </row>
    <row r="5018" spans="1:20">
      <c r="A5018" t="s">
        <v>20</v>
      </c>
      <c r="B5018" t="s">
        <v>21</v>
      </c>
      <c r="C5018" t="s">
        <v>22</v>
      </c>
      <c r="D5018" t="s">
        <v>23</v>
      </c>
      <c r="E5018" t="s">
        <v>5</v>
      </c>
      <c r="G5018" t="s">
        <v>24</v>
      </c>
      <c r="H5018">
        <v>749799</v>
      </c>
      <c r="I5018">
        <v>750374</v>
      </c>
      <c r="J5018" t="s">
        <v>41</v>
      </c>
      <c r="P5018">
        <v>24947765</v>
      </c>
      <c r="Q5018" t="s">
        <v>2656</v>
      </c>
      <c r="R5018">
        <v>576</v>
      </c>
      <c r="T5018" t="s">
        <v>2657</v>
      </c>
    </row>
    <row r="5019" spans="1:20">
      <c r="A5019" t="s">
        <v>20</v>
      </c>
      <c r="B5019" t="s">
        <v>21</v>
      </c>
      <c r="C5019" t="s">
        <v>22</v>
      </c>
      <c r="D5019" t="s">
        <v>23</v>
      </c>
      <c r="E5019" t="s">
        <v>5</v>
      </c>
      <c r="G5019" t="s">
        <v>24</v>
      </c>
      <c r="H5019">
        <v>750367</v>
      </c>
      <c r="I5019">
        <v>750567</v>
      </c>
      <c r="J5019" t="s">
        <v>41</v>
      </c>
      <c r="P5019">
        <v>24947121</v>
      </c>
      <c r="Q5019" t="s">
        <v>2659</v>
      </c>
      <c r="R5019">
        <v>201</v>
      </c>
      <c r="T5019" t="s">
        <v>2660</v>
      </c>
    </row>
    <row r="5020" spans="1:20">
      <c r="A5020" t="s">
        <v>20</v>
      </c>
      <c r="B5020" t="s">
        <v>21</v>
      </c>
      <c r="C5020" t="s">
        <v>22</v>
      </c>
      <c r="D5020" t="s">
        <v>23</v>
      </c>
      <c r="E5020" t="s">
        <v>5</v>
      </c>
      <c r="G5020" t="s">
        <v>24</v>
      </c>
      <c r="H5020">
        <v>750657</v>
      </c>
      <c r="I5020">
        <v>751097</v>
      </c>
      <c r="J5020" t="s">
        <v>41</v>
      </c>
      <c r="P5020">
        <v>24947484</v>
      </c>
      <c r="Q5020" t="s">
        <v>2662</v>
      </c>
      <c r="R5020">
        <v>441</v>
      </c>
      <c r="T5020" t="s">
        <v>2663</v>
      </c>
    </row>
    <row r="5021" spans="1:20">
      <c r="A5021" t="s">
        <v>20</v>
      </c>
      <c r="B5021" t="s">
        <v>21</v>
      </c>
      <c r="C5021" t="s">
        <v>22</v>
      </c>
      <c r="D5021" t="s">
        <v>23</v>
      </c>
      <c r="E5021" t="s">
        <v>5</v>
      </c>
      <c r="G5021" t="s">
        <v>24</v>
      </c>
      <c r="H5021">
        <v>751152</v>
      </c>
      <c r="I5021">
        <v>751661</v>
      </c>
      <c r="J5021" t="s">
        <v>41</v>
      </c>
      <c r="P5021">
        <v>24945764</v>
      </c>
      <c r="Q5021" t="s">
        <v>2666</v>
      </c>
      <c r="R5021">
        <v>510</v>
      </c>
      <c r="T5021" t="s">
        <v>2667</v>
      </c>
    </row>
    <row r="5022" spans="1:20">
      <c r="A5022" t="s">
        <v>20</v>
      </c>
      <c r="B5022" t="s">
        <v>21</v>
      </c>
      <c r="C5022" t="s">
        <v>22</v>
      </c>
      <c r="D5022" t="s">
        <v>23</v>
      </c>
      <c r="E5022" t="s">
        <v>5</v>
      </c>
      <c r="G5022" t="s">
        <v>24</v>
      </c>
      <c r="H5022">
        <v>751672</v>
      </c>
      <c r="I5022">
        <v>752727</v>
      </c>
      <c r="J5022" t="s">
        <v>41</v>
      </c>
      <c r="P5022">
        <v>24947877</v>
      </c>
      <c r="Q5022" t="s">
        <v>2669</v>
      </c>
      <c r="R5022">
        <v>1056</v>
      </c>
      <c r="T5022" t="s">
        <v>2670</v>
      </c>
    </row>
    <row r="5023" spans="1:20">
      <c r="A5023" t="s">
        <v>20</v>
      </c>
      <c r="B5023" t="s">
        <v>21</v>
      </c>
      <c r="C5023" t="s">
        <v>22</v>
      </c>
      <c r="D5023" t="s">
        <v>23</v>
      </c>
      <c r="E5023" t="s">
        <v>5</v>
      </c>
      <c r="G5023" t="s">
        <v>24</v>
      </c>
      <c r="H5023">
        <v>752756</v>
      </c>
      <c r="I5023">
        <v>753163</v>
      </c>
      <c r="J5023" t="s">
        <v>41</v>
      </c>
      <c r="P5023">
        <v>24945200</v>
      </c>
      <c r="Q5023" t="s">
        <v>2672</v>
      </c>
      <c r="R5023">
        <v>408</v>
      </c>
      <c r="T5023" t="s">
        <v>2673</v>
      </c>
    </row>
    <row r="5024" spans="1:20">
      <c r="A5024" t="s">
        <v>20</v>
      </c>
      <c r="B5024" t="s">
        <v>21</v>
      </c>
      <c r="C5024" t="s">
        <v>22</v>
      </c>
      <c r="D5024" t="s">
        <v>23</v>
      </c>
      <c r="E5024" t="s">
        <v>5</v>
      </c>
      <c r="G5024" t="s">
        <v>24</v>
      </c>
      <c r="H5024">
        <v>753420</v>
      </c>
      <c r="I5024">
        <v>754853</v>
      </c>
      <c r="J5024" t="s">
        <v>41</v>
      </c>
      <c r="P5024">
        <v>31478235</v>
      </c>
      <c r="Q5024" t="s">
        <v>2675</v>
      </c>
      <c r="R5024">
        <v>1434</v>
      </c>
      <c r="T5024" t="s">
        <v>2676</v>
      </c>
    </row>
    <row r="5025" spans="1:20">
      <c r="A5025" t="s">
        <v>20</v>
      </c>
      <c r="B5025" t="s">
        <v>21</v>
      </c>
      <c r="C5025" t="s">
        <v>22</v>
      </c>
      <c r="D5025" t="s">
        <v>23</v>
      </c>
      <c r="E5025" t="s">
        <v>5</v>
      </c>
      <c r="G5025" t="s">
        <v>24</v>
      </c>
      <c r="H5025">
        <v>754928</v>
      </c>
      <c r="I5025">
        <v>755542</v>
      </c>
      <c r="J5025" t="s">
        <v>41</v>
      </c>
      <c r="P5025">
        <v>24947137</v>
      </c>
      <c r="Q5025" t="s">
        <v>2678</v>
      </c>
      <c r="R5025">
        <v>615</v>
      </c>
      <c r="T5025" t="s">
        <v>2679</v>
      </c>
    </row>
    <row r="5026" spans="1:20">
      <c r="A5026" t="s">
        <v>20</v>
      </c>
      <c r="B5026" t="s">
        <v>21</v>
      </c>
      <c r="C5026" t="s">
        <v>22</v>
      </c>
      <c r="D5026" t="s">
        <v>23</v>
      </c>
      <c r="E5026" t="s">
        <v>5</v>
      </c>
      <c r="G5026" t="s">
        <v>24</v>
      </c>
      <c r="H5026">
        <v>755571</v>
      </c>
      <c r="I5026">
        <v>755810</v>
      </c>
      <c r="J5026" t="s">
        <v>41</v>
      </c>
      <c r="P5026">
        <v>24946128</v>
      </c>
      <c r="Q5026" t="s">
        <v>2681</v>
      </c>
      <c r="R5026">
        <v>240</v>
      </c>
      <c r="T5026" t="s">
        <v>2682</v>
      </c>
    </row>
    <row r="5027" spans="1:20">
      <c r="A5027" t="s">
        <v>20</v>
      </c>
      <c r="B5027" t="s">
        <v>21</v>
      </c>
      <c r="C5027" t="s">
        <v>22</v>
      </c>
      <c r="D5027" t="s">
        <v>23</v>
      </c>
      <c r="E5027" t="s">
        <v>5</v>
      </c>
      <c r="G5027" t="s">
        <v>24</v>
      </c>
      <c r="H5027">
        <v>755916</v>
      </c>
      <c r="I5027">
        <v>756755</v>
      </c>
      <c r="J5027" t="s">
        <v>41</v>
      </c>
      <c r="P5027">
        <v>24949379</v>
      </c>
      <c r="Q5027" t="s">
        <v>2684</v>
      </c>
      <c r="R5027">
        <v>840</v>
      </c>
      <c r="T5027" t="s">
        <v>2685</v>
      </c>
    </row>
    <row r="5028" spans="1:20">
      <c r="A5028" t="s">
        <v>20</v>
      </c>
      <c r="B5028" t="s">
        <v>21</v>
      </c>
      <c r="C5028" t="s">
        <v>22</v>
      </c>
      <c r="D5028" t="s">
        <v>23</v>
      </c>
      <c r="E5028" t="s">
        <v>5</v>
      </c>
      <c r="G5028" t="s">
        <v>24</v>
      </c>
      <c r="H5028">
        <v>756778</v>
      </c>
      <c r="I5028">
        <v>757452</v>
      </c>
      <c r="J5028" t="s">
        <v>41</v>
      </c>
      <c r="P5028">
        <v>24945251</v>
      </c>
      <c r="Q5028" t="s">
        <v>2688</v>
      </c>
      <c r="R5028">
        <v>675</v>
      </c>
      <c r="T5028" t="s">
        <v>2689</v>
      </c>
    </row>
    <row r="5029" spans="1:20">
      <c r="A5029" t="s">
        <v>20</v>
      </c>
      <c r="B5029" t="s">
        <v>21</v>
      </c>
      <c r="C5029" t="s">
        <v>22</v>
      </c>
      <c r="D5029" t="s">
        <v>23</v>
      </c>
      <c r="E5029" t="s">
        <v>5</v>
      </c>
      <c r="G5029" t="s">
        <v>24</v>
      </c>
      <c r="H5029">
        <v>757493</v>
      </c>
      <c r="I5029">
        <v>757999</v>
      </c>
      <c r="J5029" t="s">
        <v>41</v>
      </c>
      <c r="P5029">
        <v>24947228</v>
      </c>
      <c r="Q5029" t="s">
        <v>2692</v>
      </c>
      <c r="R5029">
        <v>507</v>
      </c>
      <c r="T5029" t="s">
        <v>2693</v>
      </c>
    </row>
    <row r="5030" spans="1:20">
      <c r="A5030" t="s">
        <v>20</v>
      </c>
      <c r="B5030" t="s">
        <v>21</v>
      </c>
      <c r="C5030" t="s">
        <v>22</v>
      </c>
      <c r="D5030" t="s">
        <v>23</v>
      </c>
      <c r="E5030" t="s">
        <v>5</v>
      </c>
      <c r="G5030" t="s">
        <v>24</v>
      </c>
      <c r="H5030">
        <v>757996</v>
      </c>
      <c r="I5030">
        <v>758187</v>
      </c>
      <c r="J5030" t="s">
        <v>41</v>
      </c>
      <c r="P5030">
        <v>24946977</v>
      </c>
      <c r="Q5030" t="s">
        <v>2695</v>
      </c>
      <c r="R5030">
        <v>192</v>
      </c>
    </row>
    <row r="5031" spans="1:20">
      <c r="A5031" t="s">
        <v>20</v>
      </c>
      <c r="B5031" t="s">
        <v>21</v>
      </c>
      <c r="C5031" t="s">
        <v>22</v>
      </c>
      <c r="D5031" t="s">
        <v>23</v>
      </c>
      <c r="E5031" t="s">
        <v>5</v>
      </c>
      <c r="G5031" t="s">
        <v>24</v>
      </c>
      <c r="H5031">
        <v>758202</v>
      </c>
      <c r="I5031">
        <v>758828</v>
      </c>
      <c r="J5031" t="s">
        <v>41</v>
      </c>
      <c r="P5031">
        <v>24946411</v>
      </c>
      <c r="Q5031" t="s">
        <v>2697</v>
      </c>
      <c r="R5031">
        <v>627</v>
      </c>
      <c r="T5031" t="s">
        <v>2698</v>
      </c>
    </row>
    <row r="5032" spans="1:20">
      <c r="A5032" t="s">
        <v>20</v>
      </c>
      <c r="B5032" t="s">
        <v>21</v>
      </c>
      <c r="C5032" t="s">
        <v>22</v>
      </c>
      <c r="D5032" t="s">
        <v>23</v>
      </c>
      <c r="E5032" t="s">
        <v>5</v>
      </c>
      <c r="G5032" t="s">
        <v>24</v>
      </c>
      <c r="H5032">
        <v>758940</v>
      </c>
      <c r="I5032">
        <v>759671</v>
      </c>
      <c r="J5032" t="s">
        <v>41</v>
      </c>
      <c r="P5032">
        <v>24949521</v>
      </c>
      <c r="Q5032" t="s">
        <v>2700</v>
      </c>
      <c r="R5032">
        <v>732</v>
      </c>
      <c r="T5032" t="s">
        <v>2701</v>
      </c>
    </row>
    <row r="5033" spans="1:20">
      <c r="A5033" t="s">
        <v>20</v>
      </c>
      <c r="B5033" t="s">
        <v>1492</v>
      </c>
      <c r="C5033" t="s">
        <v>22</v>
      </c>
      <c r="D5033" t="s">
        <v>23</v>
      </c>
      <c r="E5033" t="s">
        <v>5</v>
      </c>
      <c r="G5033" t="s">
        <v>24</v>
      </c>
      <c r="H5033">
        <v>759824</v>
      </c>
      <c r="I5033">
        <v>759908</v>
      </c>
      <c r="J5033" t="s">
        <v>25</v>
      </c>
      <c r="P5033">
        <v>24946842</v>
      </c>
      <c r="Q5033" t="s">
        <v>2704</v>
      </c>
      <c r="R5033">
        <v>85</v>
      </c>
      <c r="T5033" t="s">
        <v>2705</v>
      </c>
    </row>
    <row r="5034" spans="1:20">
      <c r="A5034" t="s">
        <v>1492</v>
      </c>
      <c r="C5034" t="s">
        <v>22</v>
      </c>
      <c r="D5034" t="s">
        <v>23</v>
      </c>
      <c r="E5034" t="s">
        <v>5</v>
      </c>
      <c r="G5034" t="s">
        <v>24</v>
      </c>
      <c r="H5034">
        <v>759824</v>
      </c>
      <c r="I5034">
        <v>759908</v>
      </c>
      <c r="J5034" t="s">
        <v>25</v>
      </c>
      <c r="N5034" t="s">
        <v>2706</v>
      </c>
      <c r="P5034">
        <v>24946842</v>
      </c>
      <c r="Q5034" t="s">
        <v>2704</v>
      </c>
      <c r="R5034">
        <v>85</v>
      </c>
      <c r="T5034" t="s">
        <v>2707</v>
      </c>
    </row>
    <row r="5035" spans="1:20">
      <c r="A5035" t="s">
        <v>20</v>
      </c>
      <c r="B5035" t="s">
        <v>21</v>
      </c>
      <c r="C5035" t="s">
        <v>22</v>
      </c>
      <c r="D5035" t="s">
        <v>23</v>
      </c>
      <c r="E5035" t="s">
        <v>5</v>
      </c>
      <c r="G5035" t="s">
        <v>24</v>
      </c>
      <c r="H5035">
        <v>759966</v>
      </c>
      <c r="I5035">
        <v>760805</v>
      </c>
      <c r="J5035" t="s">
        <v>41</v>
      </c>
      <c r="O5035" t="s">
        <v>2708</v>
      </c>
      <c r="P5035">
        <v>24946063</v>
      </c>
      <c r="Q5035" t="s">
        <v>2709</v>
      </c>
      <c r="R5035">
        <v>840</v>
      </c>
      <c r="T5035" t="s">
        <v>2710</v>
      </c>
    </row>
    <row r="5036" spans="1:20">
      <c r="A5036" t="s">
        <v>20</v>
      </c>
      <c r="B5036" t="s">
        <v>21</v>
      </c>
      <c r="C5036" t="s">
        <v>22</v>
      </c>
      <c r="D5036" t="s">
        <v>23</v>
      </c>
      <c r="E5036" t="s">
        <v>5</v>
      </c>
      <c r="G5036" t="s">
        <v>24</v>
      </c>
      <c r="H5036">
        <v>760802</v>
      </c>
      <c r="I5036">
        <v>761941</v>
      </c>
      <c r="J5036" t="s">
        <v>41</v>
      </c>
      <c r="P5036">
        <v>24945344</v>
      </c>
      <c r="Q5036" t="s">
        <v>2713</v>
      </c>
      <c r="R5036">
        <v>1140</v>
      </c>
      <c r="T5036" t="s">
        <v>2714</v>
      </c>
    </row>
    <row r="5037" spans="1:20">
      <c r="A5037" t="s">
        <v>20</v>
      </c>
      <c r="B5037" t="s">
        <v>21</v>
      </c>
      <c r="C5037" t="s">
        <v>22</v>
      </c>
      <c r="D5037" t="s">
        <v>23</v>
      </c>
      <c r="E5037" t="s">
        <v>5</v>
      </c>
      <c r="G5037" t="s">
        <v>24</v>
      </c>
      <c r="H5037">
        <v>762054</v>
      </c>
      <c r="I5037">
        <v>762956</v>
      </c>
      <c r="J5037" t="s">
        <v>25</v>
      </c>
      <c r="P5037">
        <v>24946322</v>
      </c>
      <c r="Q5037" t="s">
        <v>2717</v>
      </c>
      <c r="R5037">
        <v>903</v>
      </c>
      <c r="T5037" t="s">
        <v>2718</v>
      </c>
    </row>
    <row r="5038" spans="1:20">
      <c r="A5038" t="s">
        <v>20</v>
      </c>
      <c r="B5038" t="s">
        <v>21</v>
      </c>
      <c r="C5038" t="s">
        <v>22</v>
      </c>
      <c r="D5038" t="s">
        <v>23</v>
      </c>
      <c r="E5038" t="s">
        <v>5</v>
      </c>
      <c r="G5038" t="s">
        <v>24</v>
      </c>
      <c r="H5038">
        <v>762985</v>
      </c>
      <c r="I5038">
        <v>763998</v>
      </c>
      <c r="J5038" t="s">
        <v>25</v>
      </c>
      <c r="P5038">
        <v>24947476</v>
      </c>
      <c r="Q5038" t="s">
        <v>2720</v>
      </c>
      <c r="R5038">
        <v>1014</v>
      </c>
      <c r="T5038" t="s">
        <v>2721</v>
      </c>
    </row>
    <row r="5039" spans="1:20">
      <c r="A5039" t="s">
        <v>20</v>
      </c>
      <c r="B5039" t="s">
        <v>21</v>
      </c>
      <c r="C5039" t="s">
        <v>22</v>
      </c>
      <c r="D5039" t="s">
        <v>23</v>
      </c>
      <c r="E5039" t="s">
        <v>5</v>
      </c>
      <c r="G5039" t="s">
        <v>24</v>
      </c>
      <c r="H5039">
        <v>764053</v>
      </c>
      <c r="I5039">
        <v>764298</v>
      </c>
      <c r="J5039" t="s">
        <v>41</v>
      </c>
      <c r="P5039">
        <v>24945254</v>
      </c>
      <c r="Q5039" t="s">
        <v>2723</v>
      </c>
      <c r="R5039">
        <v>246</v>
      </c>
      <c r="T5039" t="s">
        <v>2724</v>
      </c>
    </row>
    <row r="5040" spans="1:20">
      <c r="A5040" t="s">
        <v>20</v>
      </c>
      <c r="B5040" t="s">
        <v>21</v>
      </c>
      <c r="C5040" t="s">
        <v>22</v>
      </c>
      <c r="D5040" t="s">
        <v>23</v>
      </c>
      <c r="E5040" t="s">
        <v>5</v>
      </c>
      <c r="G5040" t="s">
        <v>24</v>
      </c>
      <c r="H5040">
        <v>764453</v>
      </c>
      <c r="I5040">
        <v>764809</v>
      </c>
      <c r="J5040" t="s">
        <v>25</v>
      </c>
      <c r="P5040">
        <v>24947905</v>
      </c>
      <c r="Q5040" t="s">
        <v>2726</v>
      </c>
      <c r="R5040">
        <v>357</v>
      </c>
      <c r="T5040" t="s">
        <v>2727</v>
      </c>
    </row>
    <row r="5041" spans="1:20">
      <c r="A5041" t="s">
        <v>20</v>
      </c>
      <c r="B5041" t="s">
        <v>21</v>
      </c>
      <c r="C5041" t="s">
        <v>22</v>
      </c>
      <c r="D5041" t="s">
        <v>23</v>
      </c>
      <c r="E5041" t="s">
        <v>5</v>
      </c>
      <c r="G5041" t="s">
        <v>24</v>
      </c>
      <c r="H5041">
        <v>764882</v>
      </c>
      <c r="I5041">
        <v>765781</v>
      </c>
      <c r="J5041" t="s">
        <v>41</v>
      </c>
      <c r="P5041">
        <v>24946851</v>
      </c>
      <c r="Q5041" t="s">
        <v>2730</v>
      </c>
      <c r="R5041">
        <v>900</v>
      </c>
      <c r="T5041" t="s">
        <v>2731</v>
      </c>
    </row>
    <row r="5042" spans="1:20">
      <c r="A5042" t="s">
        <v>20</v>
      </c>
      <c r="B5042" t="s">
        <v>21</v>
      </c>
      <c r="C5042" t="s">
        <v>22</v>
      </c>
      <c r="D5042" t="s">
        <v>23</v>
      </c>
      <c r="E5042" t="s">
        <v>5</v>
      </c>
      <c r="G5042" t="s">
        <v>24</v>
      </c>
      <c r="H5042">
        <v>765821</v>
      </c>
      <c r="I5042">
        <v>766273</v>
      </c>
      <c r="J5042" t="s">
        <v>41</v>
      </c>
      <c r="P5042">
        <v>24947660</v>
      </c>
      <c r="Q5042" t="s">
        <v>2734</v>
      </c>
      <c r="R5042">
        <v>453</v>
      </c>
    </row>
    <row r="5043" spans="1:20">
      <c r="A5043" t="s">
        <v>20</v>
      </c>
      <c r="B5043" t="s">
        <v>21</v>
      </c>
      <c r="C5043" t="s">
        <v>22</v>
      </c>
      <c r="D5043" t="s">
        <v>23</v>
      </c>
      <c r="E5043" t="s">
        <v>5</v>
      </c>
      <c r="G5043" t="s">
        <v>24</v>
      </c>
      <c r="H5043">
        <v>766513</v>
      </c>
      <c r="I5043">
        <v>767055</v>
      </c>
      <c r="J5043" t="s">
        <v>25</v>
      </c>
      <c r="P5043">
        <v>24947659</v>
      </c>
      <c r="Q5043" t="s">
        <v>2737</v>
      </c>
      <c r="R5043">
        <v>543</v>
      </c>
      <c r="T5043" t="s">
        <v>2738</v>
      </c>
    </row>
    <row r="5044" spans="1:20">
      <c r="A5044" t="s">
        <v>20</v>
      </c>
      <c r="B5044" t="s">
        <v>21</v>
      </c>
      <c r="C5044" t="s">
        <v>22</v>
      </c>
      <c r="D5044" t="s">
        <v>23</v>
      </c>
      <c r="E5044" t="s">
        <v>5</v>
      </c>
      <c r="G5044" t="s">
        <v>24</v>
      </c>
      <c r="H5044">
        <v>767208</v>
      </c>
      <c r="I5044">
        <v>768251</v>
      </c>
      <c r="J5044" t="s">
        <v>41</v>
      </c>
      <c r="P5044">
        <v>24945447</v>
      </c>
      <c r="Q5044" t="s">
        <v>2740</v>
      </c>
      <c r="R5044">
        <v>1044</v>
      </c>
      <c r="T5044" t="s">
        <v>2741</v>
      </c>
    </row>
    <row r="5045" spans="1:20">
      <c r="A5045" t="s">
        <v>20</v>
      </c>
      <c r="B5045" t="s">
        <v>21</v>
      </c>
      <c r="C5045" t="s">
        <v>22</v>
      </c>
      <c r="D5045" t="s">
        <v>23</v>
      </c>
      <c r="E5045" t="s">
        <v>5</v>
      </c>
      <c r="G5045" t="s">
        <v>24</v>
      </c>
      <c r="H5045">
        <v>768301</v>
      </c>
      <c r="I5045">
        <v>769218</v>
      </c>
      <c r="J5045" t="s">
        <v>41</v>
      </c>
      <c r="P5045">
        <v>24948758</v>
      </c>
      <c r="Q5045" t="s">
        <v>2744</v>
      </c>
      <c r="R5045">
        <v>918</v>
      </c>
      <c r="T5045" t="s">
        <v>2745</v>
      </c>
    </row>
    <row r="5046" spans="1:20">
      <c r="A5046" t="s">
        <v>20</v>
      </c>
      <c r="B5046" t="s">
        <v>21</v>
      </c>
      <c r="C5046" t="s">
        <v>22</v>
      </c>
      <c r="D5046" t="s">
        <v>23</v>
      </c>
      <c r="E5046" t="s">
        <v>5</v>
      </c>
      <c r="G5046" t="s">
        <v>24</v>
      </c>
      <c r="H5046">
        <v>769215</v>
      </c>
      <c r="I5046">
        <v>770165</v>
      </c>
      <c r="J5046" t="s">
        <v>41</v>
      </c>
      <c r="P5046">
        <v>24946497</v>
      </c>
      <c r="Q5046" t="s">
        <v>2748</v>
      </c>
      <c r="R5046">
        <v>951</v>
      </c>
      <c r="T5046" t="s">
        <v>2749</v>
      </c>
    </row>
    <row r="5047" spans="1:20">
      <c r="A5047" t="s">
        <v>20</v>
      </c>
      <c r="B5047" t="s">
        <v>21</v>
      </c>
      <c r="C5047" t="s">
        <v>22</v>
      </c>
      <c r="D5047" t="s">
        <v>23</v>
      </c>
      <c r="E5047" t="s">
        <v>5</v>
      </c>
      <c r="G5047" t="s">
        <v>24</v>
      </c>
      <c r="H5047">
        <v>770171</v>
      </c>
      <c r="I5047">
        <v>771295</v>
      </c>
      <c r="J5047" t="s">
        <v>41</v>
      </c>
      <c r="P5047">
        <v>24948770</v>
      </c>
      <c r="Q5047" t="s">
        <v>2752</v>
      </c>
      <c r="R5047">
        <v>1125</v>
      </c>
      <c r="T5047" t="s">
        <v>2753</v>
      </c>
    </row>
    <row r="5048" spans="1:20">
      <c r="A5048" t="s">
        <v>20</v>
      </c>
      <c r="B5048" t="s">
        <v>21</v>
      </c>
      <c r="C5048" t="s">
        <v>22</v>
      </c>
      <c r="D5048" t="s">
        <v>23</v>
      </c>
      <c r="E5048" t="s">
        <v>5</v>
      </c>
      <c r="G5048" t="s">
        <v>24</v>
      </c>
      <c r="H5048">
        <v>771428</v>
      </c>
      <c r="I5048">
        <v>771799</v>
      </c>
      <c r="J5048" t="s">
        <v>41</v>
      </c>
      <c r="P5048">
        <v>24946880</v>
      </c>
      <c r="Q5048" t="s">
        <v>2756</v>
      </c>
      <c r="R5048">
        <v>372</v>
      </c>
      <c r="T5048" t="s">
        <v>2757</v>
      </c>
    </row>
    <row r="5049" spans="1:20">
      <c r="A5049" t="s">
        <v>20</v>
      </c>
      <c r="B5049" t="s">
        <v>21</v>
      </c>
      <c r="C5049" t="s">
        <v>22</v>
      </c>
      <c r="D5049" t="s">
        <v>23</v>
      </c>
      <c r="E5049" t="s">
        <v>5</v>
      </c>
      <c r="G5049" t="s">
        <v>24</v>
      </c>
      <c r="H5049">
        <v>771850</v>
      </c>
      <c r="I5049">
        <v>773511</v>
      </c>
      <c r="J5049" t="s">
        <v>41</v>
      </c>
      <c r="P5049">
        <v>24948371</v>
      </c>
      <c r="Q5049" t="s">
        <v>2760</v>
      </c>
      <c r="R5049">
        <v>1662</v>
      </c>
      <c r="T5049" t="s">
        <v>2761</v>
      </c>
    </row>
    <row r="5050" spans="1:20">
      <c r="A5050" t="s">
        <v>20</v>
      </c>
      <c r="B5050" t="s">
        <v>21</v>
      </c>
      <c r="C5050" t="s">
        <v>22</v>
      </c>
      <c r="D5050" t="s">
        <v>23</v>
      </c>
      <c r="E5050" t="s">
        <v>5</v>
      </c>
      <c r="G5050" t="s">
        <v>24</v>
      </c>
      <c r="H5050">
        <v>773846</v>
      </c>
      <c r="I5050">
        <v>774076</v>
      </c>
      <c r="J5050" t="s">
        <v>25</v>
      </c>
      <c r="P5050">
        <v>24949181</v>
      </c>
      <c r="Q5050" t="s">
        <v>2764</v>
      </c>
      <c r="R5050">
        <v>231</v>
      </c>
      <c r="T5050" t="s">
        <v>2765</v>
      </c>
    </row>
    <row r="5051" spans="1:20">
      <c r="A5051" t="s">
        <v>20</v>
      </c>
      <c r="B5051" t="s">
        <v>21</v>
      </c>
      <c r="C5051" t="s">
        <v>22</v>
      </c>
      <c r="D5051" t="s">
        <v>23</v>
      </c>
      <c r="E5051" t="s">
        <v>5</v>
      </c>
      <c r="G5051" t="s">
        <v>24</v>
      </c>
      <c r="H5051">
        <v>774225</v>
      </c>
      <c r="I5051">
        <v>775220</v>
      </c>
      <c r="J5051" t="s">
        <v>25</v>
      </c>
      <c r="P5051">
        <v>24948212</v>
      </c>
      <c r="Q5051" t="s">
        <v>2767</v>
      </c>
      <c r="R5051">
        <v>996</v>
      </c>
      <c r="T5051" t="s">
        <v>2768</v>
      </c>
    </row>
    <row r="5052" spans="1:20">
      <c r="A5052" t="s">
        <v>20</v>
      </c>
      <c r="B5052" t="s">
        <v>21</v>
      </c>
      <c r="C5052" t="s">
        <v>22</v>
      </c>
      <c r="D5052" t="s">
        <v>23</v>
      </c>
      <c r="E5052" t="s">
        <v>5</v>
      </c>
      <c r="G5052" t="s">
        <v>24</v>
      </c>
      <c r="H5052">
        <v>775256</v>
      </c>
      <c r="I5052">
        <v>776098</v>
      </c>
      <c r="J5052" t="s">
        <v>25</v>
      </c>
      <c r="P5052">
        <v>24945486</v>
      </c>
      <c r="Q5052" t="s">
        <v>2770</v>
      </c>
      <c r="R5052">
        <v>843</v>
      </c>
      <c r="T5052" t="s">
        <v>2771</v>
      </c>
    </row>
    <row r="5053" spans="1:20">
      <c r="A5053" t="s">
        <v>20</v>
      </c>
      <c r="B5053" t="s">
        <v>21</v>
      </c>
      <c r="C5053" t="s">
        <v>22</v>
      </c>
      <c r="D5053" t="s">
        <v>23</v>
      </c>
      <c r="E5053" t="s">
        <v>5</v>
      </c>
      <c r="G5053" t="s">
        <v>24</v>
      </c>
      <c r="H5053">
        <v>776299</v>
      </c>
      <c r="I5053">
        <v>776634</v>
      </c>
      <c r="J5053" t="s">
        <v>25</v>
      </c>
      <c r="P5053">
        <v>24948101</v>
      </c>
      <c r="Q5053" t="s">
        <v>2773</v>
      </c>
      <c r="R5053">
        <v>336</v>
      </c>
      <c r="T5053" t="s">
        <v>2774</v>
      </c>
    </row>
    <row r="5054" spans="1:20">
      <c r="A5054" t="s">
        <v>20</v>
      </c>
      <c r="B5054" t="s">
        <v>21</v>
      </c>
      <c r="C5054" t="s">
        <v>22</v>
      </c>
      <c r="D5054" t="s">
        <v>23</v>
      </c>
      <c r="E5054" t="s">
        <v>5</v>
      </c>
      <c r="G5054" t="s">
        <v>24</v>
      </c>
      <c r="H5054">
        <v>776635</v>
      </c>
      <c r="I5054">
        <v>777543</v>
      </c>
      <c r="J5054" t="s">
        <v>41</v>
      </c>
      <c r="P5054">
        <v>24947771</v>
      </c>
      <c r="Q5054" t="s">
        <v>2776</v>
      </c>
      <c r="R5054">
        <v>909</v>
      </c>
      <c r="T5054" t="s">
        <v>2777</v>
      </c>
    </row>
    <row r="5055" spans="1:20">
      <c r="A5055" t="s">
        <v>20</v>
      </c>
      <c r="B5055" t="s">
        <v>21</v>
      </c>
      <c r="C5055" t="s">
        <v>22</v>
      </c>
      <c r="D5055" t="s">
        <v>23</v>
      </c>
      <c r="E5055" t="s">
        <v>5</v>
      </c>
      <c r="G5055" t="s">
        <v>24</v>
      </c>
      <c r="H5055">
        <v>777657</v>
      </c>
      <c r="I5055">
        <v>778307</v>
      </c>
      <c r="J5055" t="s">
        <v>41</v>
      </c>
      <c r="P5055">
        <v>24946651</v>
      </c>
      <c r="Q5055" t="s">
        <v>2780</v>
      </c>
      <c r="R5055">
        <v>651</v>
      </c>
      <c r="T5055" t="s">
        <v>2781</v>
      </c>
    </row>
    <row r="5056" spans="1:20">
      <c r="A5056" t="s">
        <v>20</v>
      </c>
      <c r="B5056" t="s">
        <v>21</v>
      </c>
      <c r="C5056" t="s">
        <v>22</v>
      </c>
      <c r="D5056" t="s">
        <v>23</v>
      </c>
      <c r="E5056" t="s">
        <v>5</v>
      </c>
      <c r="G5056" t="s">
        <v>24</v>
      </c>
      <c r="H5056">
        <v>778526</v>
      </c>
      <c r="I5056">
        <v>779344</v>
      </c>
      <c r="J5056" t="s">
        <v>41</v>
      </c>
      <c r="P5056">
        <v>24945726</v>
      </c>
      <c r="Q5056" t="s">
        <v>2784</v>
      </c>
      <c r="R5056">
        <v>819</v>
      </c>
      <c r="T5056" t="s">
        <v>2785</v>
      </c>
    </row>
    <row r="5057" spans="1:20">
      <c r="A5057" t="s">
        <v>20</v>
      </c>
      <c r="B5057" t="s">
        <v>21</v>
      </c>
      <c r="C5057" t="s">
        <v>22</v>
      </c>
      <c r="D5057" t="s">
        <v>23</v>
      </c>
      <c r="E5057" t="s">
        <v>5</v>
      </c>
      <c r="G5057" t="s">
        <v>24</v>
      </c>
      <c r="H5057">
        <v>779440</v>
      </c>
      <c r="I5057">
        <v>780792</v>
      </c>
      <c r="J5057" t="s">
        <v>41</v>
      </c>
      <c r="P5057">
        <v>24946811</v>
      </c>
      <c r="Q5057" t="s">
        <v>2788</v>
      </c>
      <c r="R5057">
        <v>1353</v>
      </c>
      <c r="T5057" t="s">
        <v>2789</v>
      </c>
    </row>
    <row r="5058" spans="1:20">
      <c r="A5058" t="s">
        <v>20</v>
      </c>
      <c r="B5058" t="s">
        <v>21</v>
      </c>
      <c r="C5058" t="s">
        <v>22</v>
      </c>
      <c r="D5058" t="s">
        <v>23</v>
      </c>
      <c r="E5058" t="s">
        <v>5</v>
      </c>
      <c r="G5058" t="s">
        <v>24</v>
      </c>
      <c r="H5058">
        <v>780796</v>
      </c>
      <c r="I5058">
        <v>781509</v>
      </c>
      <c r="J5058" t="s">
        <v>41</v>
      </c>
      <c r="P5058">
        <v>24949449</v>
      </c>
      <c r="Q5058" t="s">
        <v>2791</v>
      </c>
      <c r="R5058">
        <v>714</v>
      </c>
      <c r="T5058" t="s">
        <v>2792</v>
      </c>
    </row>
    <row r="5059" spans="1:20">
      <c r="A5059" t="s">
        <v>20</v>
      </c>
      <c r="B5059" t="s">
        <v>21</v>
      </c>
      <c r="C5059" t="s">
        <v>22</v>
      </c>
      <c r="D5059" t="s">
        <v>23</v>
      </c>
      <c r="E5059" t="s">
        <v>5</v>
      </c>
      <c r="G5059" t="s">
        <v>24</v>
      </c>
      <c r="H5059">
        <v>781687</v>
      </c>
      <c r="I5059">
        <v>783753</v>
      </c>
      <c r="J5059" t="s">
        <v>25</v>
      </c>
      <c r="P5059">
        <v>24945807</v>
      </c>
      <c r="Q5059" t="s">
        <v>2794</v>
      </c>
      <c r="R5059">
        <v>2067</v>
      </c>
      <c r="T5059" t="s">
        <v>2795</v>
      </c>
    </row>
    <row r="5060" spans="1:20">
      <c r="A5060" t="s">
        <v>20</v>
      </c>
      <c r="B5060" t="s">
        <v>21</v>
      </c>
      <c r="C5060" t="s">
        <v>22</v>
      </c>
      <c r="D5060" t="s">
        <v>23</v>
      </c>
      <c r="E5060" t="s">
        <v>5</v>
      </c>
      <c r="G5060" t="s">
        <v>24</v>
      </c>
      <c r="H5060">
        <v>783746</v>
      </c>
      <c r="I5060">
        <v>783934</v>
      </c>
      <c r="J5060" t="s">
        <v>25</v>
      </c>
      <c r="P5060">
        <v>24947525</v>
      </c>
      <c r="Q5060" t="s">
        <v>2798</v>
      </c>
      <c r="R5060">
        <v>189</v>
      </c>
    </row>
    <row r="5061" spans="1:20">
      <c r="A5061" t="s">
        <v>20</v>
      </c>
      <c r="B5061" t="s">
        <v>21</v>
      </c>
      <c r="C5061" t="s">
        <v>22</v>
      </c>
      <c r="D5061" t="s">
        <v>23</v>
      </c>
      <c r="E5061" t="s">
        <v>5</v>
      </c>
      <c r="G5061" t="s">
        <v>24</v>
      </c>
      <c r="H5061">
        <v>784014</v>
      </c>
      <c r="I5061">
        <v>785039</v>
      </c>
      <c r="J5061" t="s">
        <v>41</v>
      </c>
      <c r="P5061">
        <v>24947223</v>
      </c>
      <c r="Q5061" t="s">
        <v>2801</v>
      </c>
      <c r="R5061">
        <v>1026</v>
      </c>
      <c r="T5061" t="s">
        <v>2802</v>
      </c>
    </row>
    <row r="5062" spans="1:20">
      <c r="A5062" t="s">
        <v>20</v>
      </c>
      <c r="B5062" t="s">
        <v>21</v>
      </c>
      <c r="C5062" t="s">
        <v>22</v>
      </c>
      <c r="D5062" t="s">
        <v>23</v>
      </c>
      <c r="E5062" t="s">
        <v>5</v>
      </c>
      <c r="G5062" t="s">
        <v>24</v>
      </c>
      <c r="H5062">
        <v>785144</v>
      </c>
      <c r="I5062">
        <v>786025</v>
      </c>
      <c r="J5062" t="s">
        <v>25</v>
      </c>
      <c r="P5062">
        <v>24947218</v>
      </c>
      <c r="Q5062" t="s">
        <v>2805</v>
      </c>
      <c r="R5062">
        <v>882</v>
      </c>
      <c r="T5062" t="s">
        <v>2806</v>
      </c>
    </row>
    <row r="5063" spans="1:20">
      <c r="A5063" t="s">
        <v>20</v>
      </c>
      <c r="B5063" t="s">
        <v>21</v>
      </c>
      <c r="C5063" t="s">
        <v>22</v>
      </c>
      <c r="D5063" t="s">
        <v>23</v>
      </c>
      <c r="E5063" t="s">
        <v>5</v>
      </c>
      <c r="G5063" t="s">
        <v>24</v>
      </c>
      <c r="H5063">
        <v>786082</v>
      </c>
      <c r="I5063">
        <v>786522</v>
      </c>
      <c r="J5063" t="s">
        <v>41</v>
      </c>
      <c r="P5063">
        <v>24949324</v>
      </c>
      <c r="Q5063" t="s">
        <v>2808</v>
      </c>
      <c r="R5063">
        <v>441</v>
      </c>
    </row>
    <row r="5064" spans="1:20">
      <c r="A5064" t="s">
        <v>20</v>
      </c>
      <c r="B5064" t="s">
        <v>21</v>
      </c>
      <c r="C5064" t="s">
        <v>22</v>
      </c>
      <c r="D5064" t="s">
        <v>23</v>
      </c>
      <c r="E5064" t="s">
        <v>5</v>
      </c>
      <c r="G5064" t="s">
        <v>24</v>
      </c>
      <c r="H5064">
        <v>786851</v>
      </c>
      <c r="I5064">
        <v>788383</v>
      </c>
      <c r="J5064" t="s">
        <v>41</v>
      </c>
      <c r="O5064" t="s">
        <v>2598</v>
      </c>
      <c r="P5064">
        <v>24946821</v>
      </c>
      <c r="Q5064" t="s">
        <v>2810</v>
      </c>
      <c r="R5064">
        <v>1533</v>
      </c>
      <c r="T5064" t="s">
        <v>2811</v>
      </c>
    </row>
    <row r="5065" spans="1:20">
      <c r="A5065" t="s">
        <v>20</v>
      </c>
      <c r="B5065" t="s">
        <v>21</v>
      </c>
      <c r="C5065" t="s">
        <v>22</v>
      </c>
      <c r="D5065" t="s">
        <v>23</v>
      </c>
      <c r="E5065" t="s">
        <v>5</v>
      </c>
      <c r="G5065" t="s">
        <v>24</v>
      </c>
      <c r="H5065">
        <v>788396</v>
      </c>
      <c r="I5065">
        <v>789544</v>
      </c>
      <c r="J5065" t="s">
        <v>41</v>
      </c>
      <c r="P5065">
        <v>24947120</v>
      </c>
      <c r="Q5065" t="s">
        <v>2813</v>
      </c>
      <c r="R5065">
        <v>1149</v>
      </c>
      <c r="T5065" t="s">
        <v>2814</v>
      </c>
    </row>
    <row r="5066" spans="1:20">
      <c r="A5066" t="s">
        <v>20</v>
      </c>
      <c r="B5066" t="s">
        <v>21</v>
      </c>
      <c r="C5066" t="s">
        <v>22</v>
      </c>
      <c r="D5066" t="s">
        <v>23</v>
      </c>
      <c r="E5066" t="s">
        <v>5</v>
      </c>
      <c r="G5066" t="s">
        <v>24</v>
      </c>
      <c r="H5066">
        <v>789557</v>
      </c>
      <c r="I5066">
        <v>790939</v>
      </c>
      <c r="J5066" t="s">
        <v>41</v>
      </c>
      <c r="P5066">
        <v>24947426</v>
      </c>
      <c r="Q5066" t="s">
        <v>2817</v>
      </c>
      <c r="R5066">
        <v>1383</v>
      </c>
      <c r="T5066" t="s">
        <v>2818</v>
      </c>
    </row>
    <row r="5067" spans="1:20">
      <c r="A5067" t="s">
        <v>20</v>
      </c>
      <c r="B5067" t="s">
        <v>21</v>
      </c>
      <c r="C5067" t="s">
        <v>22</v>
      </c>
      <c r="D5067" t="s">
        <v>23</v>
      </c>
      <c r="E5067" t="s">
        <v>5</v>
      </c>
      <c r="G5067" t="s">
        <v>24</v>
      </c>
      <c r="H5067">
        <v>791066</v>
      </c>
      <c r="I5067">
        <v>791566</v>
      </c>
      <c r="J5067" t="s">
        <v>41</v>
      </c>
      <c r="P5067">
        <v>24948586</v>
      </c>
      <c r="Q5067" t="s">
        <v>2820</v>
      </c>
      <c r="R5067">
        <v>501</v>
      </c>
      <c r="T5067" t="s">
        <v>2821</v>
      </c>
    </row>
    <row r="5068" spans="1:20">
      <c r="A5068" t="s">
        <v>20</v>
      </c>
      <c r="B5068" t="s">
        <v>21</v>
      </c>
      <c r="C5068" t="s">
        <v>22</v>
      </c>
      <c r="D5068" t="s">
        <v>23</v>
      </c>
      <c r="E5068" t="s">
        <v>5</v>
      </c>
      <c r="G5068" t="s">
        <v>24</v>
      </c>
      <c r="H5068">
        <v>791756</v>
      </c>
      <c r="I5068">
        <v>792106</v>
      </c>
      <c r="J5068" t="s">
        <v>41</v>
      </c>
      <c r="O5068" t="s">
        <v>2823</v>
      </c>
      <c r="P5068">
        <v>24948966</v>
      </c>
      <c r="Q5068" t="s">
        <v>2824</v>
      </c>
      <c r="R5068">
        <v>351</v>
      </c>
      <c r="T5068" t="s">
        <v>2825</v>
      </c>
    </row>
    <row r="5069" spans="1:20">
      <c r="A5069" t="s">
        <v>20</v>
      </c>
      <c r="B5069" t="s">
        <v>21</v>
      </c>
      <c r="C5069" t="s">
        <v>22</v>
      </c>
      <c r="D5069" t="s">
        <v>23</v>
      </c>
      <c r="E5069" t="s">
        <v>5</v>
      </c>
      <c r="G5069" t="s">
        <v>24</v>
      </c>
      <c r="H5069">
        <v>792291</v>
      </c>
      <c r="I5069">
        <v>793511</v>
      </c>
      <c r="J5069" t="s">
        <v>25</v>
      </c>
      <c r="P5069">
        <v>24948704</v>
      </c>
      <c r="Q5069" t="s">
        <v>2828</v>
      </c>
      <c r="R5069">
        <v>1221</v>
      </c>
      <c r="T5069" t="s">
        <v>2829</v>
      </c>
    </row>
    <row r="5070" spans="1:20">
      <c r="A5070" t="s">
        <v>20</v>
      </c>
      <c r="B5070" t="s">
        <v>21</v>
      </c>
      <c r="C5070" t="s">
        <v>22</v>
      </c>
      <c r="D5070" t="s">
        <v>23</v>
      </c>
      <c r="E5070" t="s">
        <v>5</v>
      </c>
      <c r="G5070" t="s">
        <v>24</v>
      </c>
      <c r="H5070">
        <v>793530</v>
      </c>
      <c r="I5070">
        <v>794735</v>
      </c>
      <c r="J5070" t="s">
        <v>41</v>
      </c>
      <c r="P5070">
        <v>24945689</v>
      </c>
      <c r="Q5070" t="s">
        <v>2832</v>
      </c>
      <c r="R5070">
        <v>1206</v>
      </c>
      <c r="T5070" t="s">
        <v>2833</v>
      </c>
    </row>
    <row r="5071" spans="1:20">
      <c r="A5071" t="s">
        <v>20</v>
      </c>
      <c r="B5071" t="s">
        <v>21</v>
      </c>
      <c r="C5071" t="s">
        <v>22</v>
      </c>
      <c r="D5071" t="s">
        <v>23</v>
      </c>
      <c r="E5071" t="s">
        <v>5</v>
      </c>
      <c r="G5071" t="s">
        <v>24</v>
      </c>
      <c r="H5071">
        <v>794732</v>
      </c>
      <c r="I5071">
        <v>796624</v>
      </c>
      <c r="J5071" t="s">
        <v>41</v>
      </c>
      <c r="P5071">
        <v>31478236</v>
      </c>
      <c r="Q5071" t="s">
        <v>2835</v>
      </c>
      <c r="R5071">
        <v>1893</v>
      </c>
      <c r="T5071" t="s">
        <v>2836</v>
      </c>
    </row>
    <row r="5072" spans="1:20">
      <c r="A5072" t="s">
        <v>20</v>
      </c>
      <c r="B5072" t="s">
        <v>21</v>
      </c>
      <c r="C5072" t="s">
        <v>22</v>
      </c>
      <c r="D5072" t="s">
        <v>23</v>
      </c>
      <c r="E5072" t="s">
        <v>5</v>
      </c>
      <c r="G5072" t="s">
        <v>24</v>
      </c>
      <c r="H5072">
        <v>796649</v>
      </c>
      <c r="I5072">
        <v>799510</v>
      </c>
      <c r="J5072" t="s">
        <v>41</v>
      </c>
      <c r="P5072">
        <v>24948083</v>
      </c>
      <c r="Q5072" t="s">
        <v>2838</v>
      </c>
      <c r="R5072">
        <v>2862</v>
      </c>
      <c r="T5072" t="s">
        <v>2839</v>
      </c>
    </row>
    <row r="5073" spans="1:20">
      <c r="A5073" t="s">
        <v>20</v>
      </c>
      <c r="B5073" t="s">
        <v>21</v>
      </c>
      <c r="C5073" t="s">
        <v>22</v>
      </c>
      <c r="D5073" t="s">
        <v>23</v>
      </c>
      <c r="E5073" t="s">
        <v>5</v>
      </c>
      <c r="G5073" t="s">
        <v>24</v>
      </c>
      <c r="H5073">
        <v>799831</v>
      </c>
      <c r="I5073">
        <v>800103</v>
      </c>
      <c r="J5073" t="s">
        <v>41</v>
      </c>
      <c r="P5073">
        <v>31478237</v>
      </c>
      <c r="Q5073" t="s">
        <v>2842</v>
      </c>
      <c r="R5073">
        <v>273</v>
      </c>
      <c r="T5073" t="s">
        <v>2843</v>
      </c>
    </row>
    <row r="5074" spans="1:20">
      <c r="A5074" t="s">
        <v>20</v>
      </c>
      <c r="B5074" t="s">
        <v>21</v>
      </c>
      <c r="C5074" t="s">
        <v>22</v>
      </c>
      <c r="D5074" t="s">
        <v>23</v>
      </c>
      <c r="E5074" t="s">
        <v>5</v>
      </c>
      <c r="G5074" t="s">
        <v>24</v>
      </c>
      <c r="H5074">
        <v>800260</v>
      </c>
      <c r="I5074">
        <v>801201</v>
      </c>
      <c r="J5074" t="s">
        <v>41</v>
      </c>
      <c r="P5074">
        <v>24948356</v>
      </c>
      <c r="Q5074" t="s">
        <v>2845</v>
      </c>
      <c r="R5074">
        <v>942</v>
      </c>
      <c r="T5074" t="s">
        <v>2846</v>
      </c>
    </row>
    <row r="5075" spans="1:20">
      <c r="A5075" t="s">
        <v>20</v>
      </c>
      <c r="B5075" t="s">
        <v>21</v>
      </c>
      <c r="C5075" t="s">
        <v>22</v>
      </c>
      <c r="D5075" t="s">
        <v>23</v>
      </c>
      <c r="E5075" t="s">
        <v>5</v>
      </c>
      <c r="G5075" t="s">
        <v>24</v>
      </c>
      <c r="H5075">
        <v>801212</v>
      </c>
      <c r="I5075">
        <v>801544</v>
      </c>
      <c r="J5075" t="s">
        <v>41</v>
      </c>
      <c r="P5075">
        <v>24946390</v>
      </c>
      <c r="Q5075" t="s">
        <v>2849</v>
      </c>
      <c r="R5075">
        <v>333</v>
      </c>
      <c r="T5075" t="s">
        <v>2850</v>
      </c>
    </row>
    <row r="5076" spans="1:20">
      <c r="A5076" t="s">
        <v>20</v>
      </c>
      <c r="B5076" t="s">
        <v>21</v>
      </c>
      <c r="C5076" t="s">
        <v>22</v>
      </c>
      <c r="D5076" t="s">
        <v>23</v>
      </c>
      <c r="E5076" t="s">
        <v>5</v>
      </c>
      <c r="G5076" t="s">
        <v>24</v>
      </c>
      <c r="H5076">
        <v>801832</v>
      </c>
      <c r="I5076">
        <v>802560</v>
      </c>
      <c r="J5076" t="s">
        <v>41</v>
      </c>
      <c r="P5076">
        <v>24947805</v>
      </c>
      <c r="Q5076" t="s">
        <v>2853</v>
      </c>
      <c r="R5076">
        <v>729</v>
      </c>
      <c r="T5076" t="s">
        <v>2854</v>
      </c>
    </row>
    <row r="5077" spans="1:20">
      <c r="A5077" t="s">
        <v>20</v>
      </c>
      <c r="B5077" t="s">
        <v>21</v>
      </c>
      <c r="C5077" t="s">
        <v>22</v>
      </c>
      <c r="D5077" t="s">
        <v>23</v>
      </c>
      <c r="E5077" t="s">
        <v>5</v>
      </c>
      <c r="G5077" t="s">
        <v>24</v>
      </c>
      <c r="H5077">
        <v>802574</v>
      </c>
      <c r="I5077">
        <v>805360</v>
      </c>
      <c r="J5077" t="s">
        <v>25</v>
      </c>
      <c r="P5077">
        <v>24947709</v>
      </c>
      <c r="Q5077" t="s">
        <v>2857</v>
      </c>
      <c r="R5077">
        <v>2787</v>
      </c>
      <c r="T5077" t="s">
        <v>2858</v>
      </c>
    </row>
    <row r="5078" spans="1:20">
      <c r="A5078" t="s">
        <v>20</v>
      </c>
      <c r="B5078" t="s">
        <v>21</v>
      </c>
      <c r="C5078" t="s">
        <v>22</v>
      </c>
      <c r="D5078" t="s">
        <v>23</v>
      </c>
      <c r="E5078" t="s">
        <v>5</v>
      </c>
      <c r="G5078" t="s">
        <v>24</v>
      </c>
      <c r="H5078">
        <v>805530</v>
      </c>
      <c r="I5078">
        <v>806084</v>
      </c>
      <c r="J5078" t="s">
        <v>25</v>
      </c>
      <c r="P5078">
        <v>24945649</v>
      </c>
      <c r="Q5078" t="s">
        <v>2861</v>
      </c>
      <c r="R5078">
        <v>555</v>
      </c>
      <c r="T5078" t="s">
        <v>2862</v>
      </c>
    </row>
    <row r="5079" spans="1:20">
      <c r="A5079" t="s">
        <v>20</v>
      </c>
      <c r="B5079" t="s">
        <v>21</v>
      </c>
      <c r="C5079" t="s">
        <v>22</v>
      </c>
      <c r="D5079" t="s">
        <v>23</v>
      </c>
      <c r="E5079" t="s">
        <v>5</v>
      </c>
      <c r="G5079" t="s">
        <v>24</v>
      </c>
      <c r="H5079">
        <v>806071</v>
      </c>
      <c r="I5079">
        <v>806565</v>
      </c>
      <c r="J5079" t="s">
        <v>25</v>
      </c>
      <c r="P5079">
        <v>24945565</v>
      </c>
      <c r="Q5079" t="s">
        <v>2864</v>
      </c>
      <c r="R5079">
        <v>495</v>
      </c>
    </row>
    <row r="5080" spans="1:20">
      <c r="A5080" t="s">
        <v>20</v>
      </c>
      <c r="B5080" t="s">
        <v>21</v>
      </c>
      <c r="C5080" t="s">
        <v>22</v>
      </c>
      <c r="D5080" t="s">
        <v>23</v>
      </c>
      <c r="E5080" t="s">
        <v>5</v>
      </c>
      <c r="G5080" t="s">
        <v>24</v>
      </c>
      <c r="H5080">
        <v>806582</v>
      </c>
      <c r="I5080">
        <v>807412</v>
      </c>
      <c r="J5080" t="s">
        <v>25</v>
      </c>
      <c r="P5080">
        <v>24946102</v>
      </c>
      <c r="Q5080" t="s">
        <v>2866</v>
      </c>
      <c r="R5080">
        <v>831</v>
      </c>
      <c r="T5080" t="s">
        <v>2867</v>
      </c>
    </row>
    <row r="5081" spans="1:20">
      <c r="A5081" t="s">
        <v>20</v>
      </c>
      <c r="B5081" t="s">
        <v>21</v>
      </c>
      <c r="C5081" t="s">
        <v>22</v>
      </c>
      <c r="D5081" t="s">
        <v>23</v>
      </c>
      <c r="E5081" t="s">
        <v>5</v>
      </c>
      <c r="G5081" t="s">
        <v>24</v>
      </c>
      <c r="H5081">
        <v>807409</v>
      </c>
      <c r="I5081">
        <v>808044</v>
      </c>
      <c r="J5081" t="s">
        <v>25</v>
      </c>
      <c r="P5081">
        <v>24947732</v>
      </c>
      <c r="Q5081" t="s">
        <v>2869</v>
      </c>
      <c r="R5081">
        <v>636</v>
      </c>
      <c r="T5081" t="s">
        <v>2870</v>
      </c>
    </row>
    <row r="5082" spans="1:20">
      <c r="A5082" t="s">
        <v>20</v>
      </c>
      <c r="B5082" t="s">
        <v>21</v>
      </c>
      <c r="C5082" t="s">
        <v>22</v>
      </c>
      <c r="D5082" t="s">
        <v>23</v>
      </c>
      <c r="E5082" t="s">
        <v>5</v>
      </c>
      <c r="G5082" t="s">
        <v>24</v>
      </c>
      <c r="H5082">
        <v>808041</v>
      </c>
      <c r="I5082">
        <v>808463</v>
      </c>
      <c r="J5082" t="s">
        <v>25</v>
      </c>
      <c r="P5082">
        <v>24946545</v>
      </c>
      <c r="Q5082" t="s">
        <v>2872</v>
      </c>
      <c r="R5082">
        <v>423</v>
      </c>
    </row>
    <row r="5083" spans="1:20">
      <c r="A5083" t="s">
        <v>20</v>
      </c>
      <c r="B5083" t="s">
        <v>21</v>
      </c>
      <c r="C5083" t="s">
        <v>22</v>
      </c>
      <c r="D5083" t="s">
        <v>23</v>
      </c>
      <c r="E5083" t="s">
        <v>5</v>
      </c>
      <c r="G5083" t="s">
        <v>24</v>
      </c>
      <c r="H5083">
        <v>808484</v>
      </c>
      <c r="I5083">
        <v>809761</v>
      </c>
      <c r="J5083" t="s">
        <v>41</v>
      </c>
      <c r="P5083">
        <v>24946717</v>
      </c>
      <c r="Q5083" t="s">
        <v>2875</v>
      </c>
      <c r="R5083">
        <v>1278</v>
      </c>
      <c r="T5083" t="s">
        <v>2876</v>
      </c>
    </row>
    <row r="5084" spans="1:20">
      <c r="A5084" t="s">
        <v>20</v>
      </c>
      <c r="B5084" t="s">
        <v>21</v>
      </c>
      <c r="C5084" t="s">
        <v>22</v>
      </c>
      <c r="D5084" t="s">
        <v>23</v>
      </c>
      <c r="E5084" t="s">
        <v>5</v>
      </c>
      <c r="G5084" t="s">
        <v>24</v>
      </c>
      <c r="H5084">
        <v>809853</v>
      </c>
      <c r="I5084">
        <v>810041</v>
      </c>
      <c r="J5084" t="s">
        <v>41</v>
      </c>
      <c r="P5084">
        <v>24947734</v>
      </c>
      <c r="Q5084" t="s">
        <v>2879</v>
      </c>
      <c r="R5084">
        <v>189</v>
      </c>
      <c r="T5084" t="s">
        <v>2880</v>
      </c>
    </row>
    <row r="5085" spans="1:20">
      <c r="A5085" t="s">
        <v>20</v>
      </c>
      <c r="B5085" t="s">
        <v>21</v>
      </c>
      <c r="C5085" t="s">
        <v>22</v>
      </c>
      <c r="D5085" t="s">
        <v>23</v>
      </c>
      <c r="E5085" t="s">
        <v>5</v>
      </c>
      <c r="G5085" t="s">
        <v>24</v>
      </c>
      <c r="H5085">
        <v>810067</v>
      </c>
      <c r="I5085">
        <v>810663</v>
      </c>
      <c r="J5085" t="s">
        <v>41</v>
      </c>
      <c r="O5085" t="s">
        <v>2883</v>
      </c>
      <c r="P5085">
        <v>24948876</v>
      </c>
      <c r="Q5085" t="s">
        <v>2884</v>
      </c>
      <c r="R5085">
        <v>597</v>
      </c>
      <c r="T5085" t="s">
        <v>2885</v>
      </c>
    </row>
    <row r="5086" spans="1:20">
      <c r="A5086" t="s">
        <v>20</v>
      </c>
      <c r="B5086" t="s">
        <v>21</v>
      </c>
      <c r="C5086" t="s">
        <v>22</v>
      </c>
      <c r="D5086" t="s">
        <v>23</v>
      </c>
      <c r="E5086" t="s">
        <v>5</v>
      </c>
      <c r="G5086" t="s">
        <v>24</v>
      </c>
      <c r="H5086">
        <v>810660</v>
      </c>
      <c r="I5086">
        <v>811802</v>
      </c>
      <c r="J5086" t="s">
        <v>41</v>
      </c>
      <c r="P5086">
        <v>24947179</v>
      </c>
      <c r="Q5086" t="s">
        <v>2888</v>
      </c>
      <c r="R5086">
        <v>1143</v>
      </c>
      <c r="T5086" t="s">
        <v>2889</v>
      </c>
    </row>
    <row r="5087" spans="1:20">
      <c r="A5087" t="s">
        <v>20</v>
      </c>
      <c r="B5087" t="s">
        <v>21</v>
      </c>
      <c r="C5087" t="s">
        <v>22</v>
      </c>
      <c r="D5087" t="s">
        <v>23</v>
      </c>
      <c r="E5087" t="s">
        <v>5</v>
      </c>
      <c r="G5087" t="s">
        <v>24</v>
      </c>
      <c r="H5087">
        <v>811964</v>
      </c>
      <c r="I5087">
        <v>812146</v>
      </c>
      <c r="J5087" t="s">
        <v>25</v>
      </c>
      <c r="P5087">
        <v>24949058</v>
      </c>
      <c r="Q5087" t="s">
        <v>2892</v>
      </c>
      <c r="R5087">
        <v>183</v>
      </c>
      <c r="T5087" t="s">
        <v>2893</v>
      </c>
    </row>
    <row r="5088" spans="1:20">
      <c r="A5088" t="s">
        <v>20</v>
      </c>
      <c r="B5088" t="s">
        <v>21</v>
      </c>
      <c r="C5088" t="s">
        <v>22</v>
      </c>
      <c r="D5088" t="s">
        <v>23</v>
      </c>
      <c r="E5088" t="s">
        <v>5</v>
      </c>
      <c r="G5088" t="s">
        <v>24</v>
      </c>
      <c r="H5088">
        <v>812223</v>
      </c>
      <c r="I5088">
        <v>813143</v>
      </c>
      <c r="J5088" t="s">
        <v>25</v>
      </c>
      <c r="P5088">
        <v>24948119</v>
      </c>
      <c r="Q5088" t="s">
        <v>2895</v>
      </c>
      <c r="R5088">
        <v>921</v>
      </c>
      <c r="T5088" t="s">
        <v>2896</v>
      </c>
    </row>
    <row r="5089" spans="1:20">
      <c r="A5089" t="s">
        <v>20</v>
      </c>
      <c r="B5089" t="s">
        <v>21</v>
      </c>
      <c r="C5089" t="s">
        <v>22</v>
      </c>
      <c r="D5089" t="s">
        <v>23</v>
      </c>
      <c r="E5089" t="s">
        <v>5</v>
      </c>
      <c r="G5089" t="s">
        <v>24</v>
      </c>
      <c r="H5089">
        <v>813228</v>
      </c>
      <c r="I5089">
        <v>814145</v>
      </c>
      <c r="J5089" t="s">
        <v>25</v>
      </c>
      <c r="P5089">
        <v>24948878</v>
      </c>
      <c r="Q5089" t="s">
        <v>2899</v>
      </c>
      <c r="R5089">
        <v>918</v>
      </c>
      <c r="T5089" t="s">
        <v>2900</v>
      </c>
    </row>
    <row r="5090" spans="1:20">
      <c r="A5090" t="s">
        <v>20</v>
      </c>
      <c r="B5090" t="s">
        <v>21</v>
      </c>
      <c r="C5090" t="s">
        <v>22</v>
      </c>
      <c r="D5090" t="s">
        <v>23</v>
      </c>
      <c r="E5090" t="s">
        <v>5</v>
      </c>
      <c r="G5090" t="s">
        <v>24</v>
      </c>
      <c r="H5090">
        <v>814145</v>
      </c>
      <c r="I5090">
        <v>814762</v>
      </c>
      <c r="J5090" t="s">
        <v>25</v>
      </c>
      <c r="P5090">
        <v>24949516</v>
      </c>
      <c r="Q5090" t="s">
        <v>2903</v>
      </c>
      <c r="R5090">
        <v>618</v>
      </c>
      <c r="T5090" t="s">
        <v>2904</v>
      </c>
    </row>
    <row r="5091" spans="1:20">
      <c r="A5091" t="s">
        <v>20</v>
      </c>
      <c r="B5091" t="s">
        <v>21</v>
      </c>
      <c r="C5091" t="s">
        <v>22</v>
      </c>
      <c r="D5091" t="s">
        <v>23</v>
      </c>
      <c r="E5091" t="s">
        <v>5</v>
      </c>
      <c r="G5091" t="s">
        <v>24</v>
      </c>
      <c r="H5091">
        <v>814828</v>
      </c>
      <c r="I5091">
        <v>815307</v>
      </c>
      <c r="J5091" t="s">
        <v>25</v>
      </c>
      <c r="P5091">
        <v>24947248</v>
      </c>
      <c r="Q5091" t="s">
        <v>2907</v>
      </c>
      <c r="R5091">
        <v>480</v>
      </c>
      <c r="T5091" t="s">
        <v>2908</v>
      </c>
    </row>
    <row r="5092" spans="1:20">
      <c r="A5092" t="s">
        <v>20</v>
      </c>
      <c r="B5092" t="s">
        <v>21</v>
      </c>
      <c r="C5092" t="s">
        <v>22</v>
      </c>
      <c r="D5092" t="s">
        <v>23</v>
      </c>
      <c r="E5092" t="s">
        <v>5</v>
      </c>
      <c r="G5092" t="s">
        <v>24</v>
      </c>
      <c r="H5092">
        <v>815291</v>
      </c>
      <c r="I5092">
        <v>816100</v>
      </c>
      <c r="J5092" t="s">
        <v>41</v>
      </c>
      <c r="P5092">
        <v>24947982</v>
      </c>
      <c r="Q5092" t="s">
        <v>2911</v>
      </c>
      <c r="R5092">
        <v>810</v>
      </c>
      <c r="T5092" t="s">
        <v>2912</v>
      </c>
    </row>
    <row r="5093" spans="1:20">
      <c r="A5093" t="s">
        <v>20</v>
      </c>
      <c r="B5093" t="s">
        <v>21</v>
      </c>
      <c r="C5093" t="s">
        <v>22</v>
      </c>
      <c r="D5093" t="s">
        <v>23</v>
      </c>
      <c r="E5093" t="s">
        <v>5</v>
      </c>
      <c r="G5093" t="s">
        <v>24</v>
      </c>
      <c r="H5093">
        <v>816116</v>
      </c>
      <c r="I5093">
        <v>817573</v>
      </c>
      <c r="J5093" t="s">
        <v>41</v>
      </c>
      <c r="P5093">
        <v>24946336</v>
      </c>
      <c r="Q5093" t="s">
        <v>2914</v>
      </c>
      <c r="R5093">
        <v>1458</v>
      </c>
      <c r="T5093" t="s">
        <v>2915</v>
      </c>
    </row>
    <row r="5094" spans="1:20">
      <c r="A5094" t="s">
        <v>20</v>
      </c>
      <c r="B5094" t="s">
        <v>21</v>
      </c>
      <c r="C5094" t="s">
        <v>22</v>
      </c>
      <c r="D5094" t="s">
        <v>23</v>
      </c>
      <c r="E5094" t="s">
        <v>5</v>
      </c>
      <c r="G5094" t="s">
        <v>24</v>
      </c>
      <c r="H5094">
        <v>817570</v>
      </c>
      <c r="I5094">
        <v>818394</v>
      </c>
      <c r="J5094" t="s">
        <v>41</v>
      </c>
      <c r="P5094">
        <v>24945800</v>
      </c>
      <c r="Q5094" t="s">
        <v>2918</v>
      </c>
      <c r="R5094">
        <v>825</v>
      </c>
      <c r="T5094" t="s">
        <v>2919</v>
      </c>
    </row>
    <row r="5095" spans="1:20">
      <c r="A5095" t="s">
        <v>20</v>
      </c>
      <c r="B5095" t="s">
        <v>21</v>
      </c>
      <c r="C5095" t="s">
        <v>22</v>
      </c>
      <c r="D5095" t="s">
        <v>23</v>
      </c>
      <c r="E5095" t="s">
        <v>5</v>
      </c>
      <c r="G5095" t="s">
        <v>24</v>
      </c>
      <c r="H5095">
        <v>818412</v>
      </c>
      <c r="I5095">
        <v>818747</v>
      </c>
      <c r="J5095" t="s">
        <v>41</v>
      </c>
      <c r="P5095">
        <v>24949331</v>
      </c>
      <c r="Q5095" t="s">
        <v>2922</v>
      </c>
      <c r="R5095">
        <v>336</v>
      </c>
      <c r="T5095" t="s">
        <v>2923</v>
      </c>
    </row>
    <row r="5096" spans="1:20">
      <c r="A5096" t="s">
        <v>20</v>
      </c>
      <c r="B5096" t="s">
        <v>21</v>
      </c>
      <c r="C5096" t="s">
        <v>22</v>
      </c>
      <c r="D5096" t="s">
        <v>23</v>
      </c>
      <c r="E5096" t="s">
        <v>5</v>
      </c>
      <c r="G5096" t="s">
        <v>24</v>
      </c>
      <c r="H5096">
        <v>818847</v>
      </c>
      <c r="I5096">
        <v>819392</v>
      </c>
      <c r="J5096" t="s">
        <v>41</v>
      </c>
      <c r="P5096">
        <v>24946435</v>
      </c>
      <c r="Q5096" t="s">
        <v>2926</v>
      </c>
      <c r="R5096">
        <v>546</v>
      </c>
      <c r="T5096" t="s">
        <v>2927</v>
      </c>
    </row>
    <row r="5097" spans="1:20">
      <c r="A5097" t="s">
        <v>20</v>
      </c>
      <c r="B5097" t="s">
        <v>21</v>
      </c>
      <c r="C5097" t="s">
        <v>22</v>
      </c>
      <c r="D5097" t="s">
        <v>23</v>
      </c>
      <c r="E5097" t="s">
        <v>5</v>
      </c>
      <c r="G5097" t="s">
        <v>24</v>
      </c>
      <c r="H5097">
        <v>819607</v>
      </c>
      <c r="I5097">
        <v>821463</v>
      </c>
      <c r="J5097" t="s">
        <v>41</v>
      </c>
      <c r="O5097" t="s">
        <v>2929</v>
      </c>
      <c r="P5097">
        <v>24948488</v>
      </c>
      <c r="Q5097" t="s">
        <v>2930</v>
      </c>
      <c r="R5097">
        <v>1857</v>
      </c>
      <c r="T5097" t="s">
        <v>2931</v>
      </c>
    </row>
    <row r="5098" spans="1:20">
      <c r="A5098" t="s">
        <v>20</v>
      </c>
      <c r="B5098" t="s">
        <v>21</v>
      </c>
      <c r="C5098" t="s">
        <v>22</v>
      </c>
      <c r="D5098" t="s">
        <v>23</v>
      </c>
      <c r="E5098" t="s">
        <v>5</v>
      </c>
      <c r="G5098" t="s">
        <v>24</v>
      </c>
      <c r="H5098">
        <v>821561</v>
      </c>
      <c r="I5098">
        <v>822760</v>
      </c>
      <c r="J5098" t="s">
        <v>41</v>
      </c>
      <c r="P5098">
        <v>24946068</v>
      </c>
      <c r="Q5098" t="s">
        <v>2934</v>
      </c>
      <c r="R5098">
        <v>1200</v>
      </c>
      <c r="T5098" t="s">
        <v>2935</v>
      </c>
    </row>
    <row r="5099" spans="1:20">
      <c r="A5099" t="s">
        <v>20</v>
      </c>
      <c r="B5099" t="s">
        <v>21</v>
      </c>
      <c r="C5099" t="s">
        <v>22</v>
      </c>
      <c r="D5099" t="s">
        <v>23</v>
      </c>
      <c r="E5099" t="s">
        <v>5</v>
      </c>
      <c r="G5099" t="s">
        <v>24</v>
      </c>
      <c r="H5099">
        <v>822857</v>
      </c>
      <c r="I5099">
        <v>823630</v>
      </c>
      <c r="J5099" t="s">
        <v>25</v>
      </c>
      <c r="P5099">
        <v>24945862</v>
      </c>
      <c r="Q5099" t="s">
        <v>2937</v>
      </c>
      <c r="R5099">
        <v>774</v>
      </c>
      <c r="T5099" t="s">
        <v>2938</v>
      </c>
    </row>
    <row r="5100" spans="1:20">
      <c r="A5100" t="s">
        <v>20</v>
      </c>
      <c r="B5100" t="s">
        <v>21</v>
      </c>
      <c r="C5100" t="s">
        <v>22</v>
      </c>
      <c r="D5100" t="s">
        <v>23</v>
      </c>
      <c r="E5100" t="s">
        <v>5</v>
      </c>
      <c r="G5100" t="s">
        <v>24</v>
      </c>
      <c r="H5100">
        <v>823682</v>
      </c>
      <c r="I5100">
        <v>825280</v>
      </c>
      <c r="J5100" t="s">
        <v>41</v>
      </c>
      <c r="P5100">
        <v>24946638</v>
      </c>
      <c r="Q5100" t="s">
        <v>2940</v>
      </c>
      <c r="R5100">
        <v>1599</v>
      </c>
      <c r="T5100" t="s">
        <v>2941</v>
      </c>
    </row>
    <row r="5101" spans="1:20">
      <c r="A5101" t="s">
        <v>20</v>
      </c>
      <c r="B5101" t="s">
        <v>21</v>
      </c>
      <c r="C5101" t="s">
        <v>22</v>
      </c>
      <c r="D5101" t="s">
        <v>23</v>
      </c>
      <c r="E5101" t="s">
        <v>5</v>
      </c>
      <c r="G5101" t="s">
        <v>24</v>
      </c>
      <c r="H5101">
        <v>825471</v>
      </c>
      <c r="I5101">
        <v>826718</v>
      </c>
      <c r="J5101" t="s">
        <v>41</v>
      </c>
      <c r="P5101">
        <v>24945271</v>
      </c>
      <c r="Q5101" t="s">
        <v>2944</v>
      </c>
      <c r="R5101">
        <v>1248</v>
      </c>
      <c r="T5101" t="s">
        <v>2945</v>
      </c>
    </row>
    <row r="5102" spans="1:20">
      <c r="A5102" t="s">
        <v>20</v>
      </c>
      <c r="B5102" t="s">
        <v>21</v>
      </c>
      <c r="C5102" t="s">
        <v>22</v>
      </c>
      <c r="D5102" t="s">
        <v>23</v>
      </c>
      <c r="E5102" t="s">
        <v>5</v>
      </c>
      <c r="G5102" t="s">
        <v>24</v>
      </c>
      <c r="H5102">
        <v>826875</v>
      </c>
      <c r="I5102">
        <v>828086</v>
      </c>
      <c r="J5102" t="s">
        <v>25</v>
      </c>
      <c r="O5102" t="s">
        <v>2947</v>
      </c>
      <c r="P5102">
        <v>24947957</v>
      </c>
      <c r="Q5102" t="s">
        <v>2948</v>
      </c>
      <c r="R5102">
        <v>1212</v>
      </c>
      <c r="T5102" t="s">
        <v>2949</v>
      </c>
    </row>
    <row r="5103" spans="1:20">
      <c r="A5103" t="s">
        <v>20</v>
      </c>
      <c r="B5103" t="s">
        <v>21</v>
      </c>
      <c r="C5103" t="s">
        <v>22</v>
      </c>
      <c r="D5103" t="s">
        <v>23</v>
      </c>
      <c r="E5103" t="s">
        <v>5</v>
      </c>
      <c r="G5103" t="s">
        <v>24</v>
      </c>
      <c r="H5103">
        <v>828109</v>
      </c>
      <c r="I5103">
        <v>828951</v>
      </c>
      <c r="J5103" t="s">
        <v>25</v>
      </c>
      <c r="P5103">
        <v>24948102</v>
      </c>
      <c r="Q5103" t="s">
        <v>2952</v>
      </c>
      <c r="R5103">
        <v>843</v>
      </c>
      <c r="T5103" t="s">
        <v>2953</v>
      </c>
    </row>
    <row r="5104" spans="1:20">
      <c r="A5104" t="s">
        <v>20</v>
      </c>
      <c r="B5104" t="s">
        <v>21</v>
      </c>
      <c r="C5104" t="s">
        <v>22</v>
      </c>
      <c r="D5104" t="s">
        <v>23</v>
      </c>
      <c r="E5104" t="s">
        <v>5</v>
      </c>
      <c r="G5104" t="s">
        <v>24</v>
      </c>
      <c r="H5104">
        <v>828951</v>
      </c>
      <c r="I5104">
        <v>829910</v>
      </c>
      <c r="J5104" t="s">
        <v>25</v>
      </c>
      <c r="P5104">
        <v>24949261</v>
      </c>
      <c r="Q5104" t="s">
        <v>2956</v>
      </c>
      <c r="R5104">
        <v>960</v>
      </c>
      <c r="T5104" t="s">
        <v>2957</v>
      </c>
    </row>
    <row r="5105" spans="1:20">
      <c r="A5105" t="s">
        <v>20</v>
      </c>
      <c r="B5105" t="s">
        <v>21</v>
      </c>
      <c r="C5105" t="s">
        <v>22</v>
      </c>
      <c r="D5105" t="s">
        <v>23</v>
      </c>
      <c r="E5105" t="s">
        <v>5</v>
      </c>
      <c r="G5105" t="s">
        <v>24</v>
      </c>
      <c r="H5105">
        <v>829907</v>
      </c>
      <c r="I5105">
        <v>831085</v>
      </c>
      <c r="J5105" t="s">
        <v>25</v>
      </c>
      <c r="P5105">
        <v>24945331</v>
      </c>
      <c r="Q5105" t="s">
        <v>2960</v>
      </c>
      <c r="R5105">
        <v>1179</v>
      </c>
      <c r="T5105" t="s">
        <v>2961</v>
      </c>
    </row>
    <row r="5106" spans="1:20">
      <c r="A5106" t="s">
        <v>20</v>
      </c>
      <c r="B5106" t="s">
        <v>21</v>
      </c>
      <c r="C5106" t="s">
        <v>22</v>
      </c>
      <c r="D5106" t="s">
        <v>23</v>
      </c>
      <c r="E5106" t="s">
        <v>5</v>
      </c>
      <c r="G5106" t="s">
        <v>24</v>
      </c>
      <c r="H5106">
        <v>831082</v>
      </c>
      <c r="I5106">
        <v>832977</v>
      </c>
      <c r="J5106" t="s">
        <v>25</v>
      </c>
      <c r="P5106">
        <v>24948339</v>
      </c>
      <c r="Q5106" t="s">
        <v>2963</v>
      </c>
      <c r="R5106">
        <v>1896</v>
      </c>
    </row>
    <row r="5107" spans="1:20">
      <c r="A5107" t="s">
        <v>20</v>
      </c>
      <c r="B5107" t="s">
        <v>21</v>
      </c>
      <c r="C5107" t="s">
        <v>22</v>
      </c>
      <c r="D5107" t="s">
        <v>23</v>
      </c>
      <c r="E5107" t="s">
        <v>5</v>
      </c>
      <c r="G5107" t="s">
        <v>24</v>
      </c>
      <c r="H5107">
        <v>833053</v>
      </c>
      <c r="I5107">
        <v>834045</v>
      </c>
      <c r="J5107" t="s">
        <v>41</v>
      </c>
      <c r="P5107">
        <v>24948929</v>
      </c>
      <c r="Q5107" t="s">
        <v>2966</v>
      </c>
      <c r="R5107">
        <v>993</v>
      </c>
      <c r="T5107" t="s">
        <v>2967</v>
      </c>
    </row>
    <row r="5108" spans="1:20">
      <c r="A5108" t="s">
        <v>20</v>
      </c>
      <c r="B5108" t="s">
        <v>21</v>
      </c>
      <c r="C5108" t="s">
        <v>22</v>
      </c>
      <c r="D5108" t="s">
        <v>23</v>
      </c>
      <c r="E5108" t="s">
        <v>5</v>
      </c>
      <c r="G5108" t="s">
        <v>24</v>
      </c>
      <c r="H5108">
        <v>834236</v>
      </c>
      <c r="I5108">
        <v>834832</v>
      </c>
      <c r="J5108" t="s">
        <v>41</v>
      </c>
      <c r="O5108" t="s">
        <v>2970</v>
      </c>
      <c r="P5108">
        <v>24948392</v>
      </c>
      <c r="Q5108" t="s">
        <v>2971</v>
      </c>
      <c r="R5108">
        <v>597</v>
      </c>
      <c r="T5108" t="s">
        <v>2972</v>
      </c>
    </row>
    <row r="5109" spans="1:20">
      <c r="A5109" t="s">
        <v>20</v>
      </c>
      <c r="B5109" t="s">
        <v>21</v>
      </c>
      <c r="C5109" t="s">
        <v>22</v>
      </c>
      <c r="D5109" t="s">
        <v>23</v>
      </c>
      <c r="E5109" t="s">
        <v>5</v>
      </c>
      <c r="G5109" t="s">
        <v>24</v>
      </c>
      <c r="H5109">
        <v>834931</v>
      </c>
      <c r="I5109">
        <v>836139</v>
      </c>
      <c r="J5109" t="s">
        <v>25</v>
      </c>
      <c r="P5109">
        <v>24946810</v>
      </c>
      <c r="Q5109" t="s">
        <v>2975</v>
      </c>
      <c r="R5109">
        <v>1209</v>
      </c>
      <c r="T5109" t="s">
        <v>2976</v>
      </c>
    </row>
    <row r="5110" spans="1:20">
      <c r="A5110" t="s">
        <v>20</v>
      </c>
      <c r="B5110" t="s">
        <v>21</v>
      </c>
      <c r="C5110" t="s">
        <v>22</v>
      </c>
      <c r="D5110" t="s">
        <v>23</v>
      </c>
      <c r="E5110" t="s">
        <v>5</v>
      </c>
      <c r="G5110" t="s">
        <v>24</v>
      </c>
      <c r="H5110">
        <v>836091</v>
      </c>
      <c r="I5110">
        <v>836894</v>
      </c>
      <c r="J5110" t="s">
        <v>41</v>
      </c>
      <c r="P5110">
        <v>24945894</v>
      </c>
      <c r="Q5110" t="s">
        <v>2978</v>
      </c>
      <c r="R5110">
        <v>804</v>
      </c>
      <c r="T5110" t="s">
        <v>2979</v>
      </c>
    </row>
    <row r="5111" spans="1:20">
      <c r="A5111" t="s">
        <v>20</v>
      </c>
      <c r="B5111" t="s">
        <v>21</v>
      </c>
      <c r="C5111" t="s">
        <v>22</v>
      </c>
      <c r="D5111" t="s">
        <v>23</v>
      </c>
      <c r="E5111" t="s">
        <v>5</v>
      </c>
      <c r="G5111" t="s">
        <v>24</v>
      </c>
      <c r="H5111">
        <v>836929</v>
      </c>
      <c r="I5111">
        <v>838950</v>
      </c>
      <c r="J5111" t="s">
        <v>41</v>
      </c>
      <c r="P5111">
        <v>24946120</v>
      </c>
      <c r="Q5111" t="s">
        <v>2982</v>
      </c>
      <c r="R5111">
        <v>2022</v>
      </c>
    </row>
    <row r="5112" spans="1:20">
      <c r="A5112" t="s">
        <v>20</v>
      </c>
      <c r="B5112" t="s">
        <v>21</v>
      </c>
      <c r="C5112" t="s">
        <v>22</v>
      </c>
      <c r="D5112" t="s">
        <v>23</v>
      </c>
      <c r="E5112" t="s">
        <v>5</v>
      </c>
      <c r="G5112" t="s">
        <v>24</v>
      </c>
      <c r="H5112">
        <v>839065</v>
      </c>
      <c r="I5112">
        <v>840477</v>
      </c>
      <c r="J5112" t="s">
        <v>25</v>
      </c>
      <c r="O5112" t="s">
        <v>2984</v>
      </c>
      <c r="P5112">
        <v>24945605</v>
      </c>
      <c r="Q5112" t="s">
        <v>2985</v>
      </c>
      <c r="R5112">
        <v>1413</v>
      </c>
      <c r="T5112" t="s">
        <v>2986</v>
      </c>
    </row>
    <row r="5113" spans="1:20">
      <c r="A5113" t="s">
        <v>20</v>
      </c>
      <c r="B5113" t="s">
        <v>21</v>
      </c>
      <c r="C5113" t="s">
        <v>22</v>
      </c>
      <c r="D5113" t="s">
        <v>23</v>
      </c>
      <c r="E5113" t="s">
        <v>5</v>
      </c>
      <c r="G5113" t="s">
        <v>24</v>
      </c>
      <c r="H5113">
        <v>840577</v>
      </c>
      <c r="I5113">
        <v>840984</v>
      </c>
      <c r="J5113" t="s">
        <v>25</v>
      </c>
      <c r="P5113">
        <v>24946184</v>
      </c>
      <c r="Q5113" t="s">
        <v>2989</v>
      </c>
      <c r="R5113">
        <v>408</v>
      </c>
      <c r="T5113" t="s">
        <v>2990</v>
      </c>
    </row>
    <row r="5114" spans="1:20">
      <c r="A5114" t="s">
        <v>20</v>
      </c>
      <c r="B5114" t="s">
        <v>21</v>
      </c>
      <c r="C5114" t="s">
        <v>22</v>
      </c>
      <c r="D5114" t="s">
        <v>23</v>
      </c>
      <c r="E5114" t="s">
        <v>5</v>
      </c>
      <c r="G5114" t="s">
        <v>24</v>
      </c>
      <c r="H5114">
        <v>840971</v>
      </c>
      <c r="I5114">
        <v>841240</v>
      </c>
      <c r="J5114" t="s">
        <v>25</v>
      </c>
      <c r="P5114">
        <v>24948756</v>
      </c>
      <c r="Q5114" t="s">
        <v>2993</v>
      </c>
      <c r="R5114">
        <v>270</v>
      </c>
      <c r="T5114" t="s">
        <v>2994</v>
      </c>
    </row>
    <row r="5115" spans="1:20">
      <c r="A5115" t="s">
        <v>20</v>
      </c>
      <c r="B5115" t="s">
        <v>21</v>
      </c>
      <c r="C5115" t="s">
        <v>22</v>
      </c>
      <c r="D5115" t="s">
        <v>23</v>
      </c>
      <c r="E5115" t="s">
        <v>5</v>
      </c>
      <c r="G5115" t="s">
        <v>24</v>
      </c>
      <c r="H5115">
        <v>841415</v>
      </c>
      <c r="I5115">
        <v>843178</v>
      </c>
      <c r="J5115" t="s">
        <v>25</v>
      </c>
      <c r="O5115" t="s">
        <v>2064</v>
      </c>
      <c r="P5115">
        <v>24946399</v>
      </c>
      <c r="Q5115" t="s">
        <v>2997</v>
      </c>
      <c r="R5115">
        <v>1764</v>
      </c>
      <c r="T5115" t="s">
        <v>2998</v>
      </c>
    </row>
    <row r="5116" spans="1:20">
      <c r="A5116" t="s">
        <v>20</v>
      </c>
      <c r="B5116" t="s">
        <v>21</v>
      </c>
      <c r="C5116" t="s">
        <v>22</v>
      </c>
      <c r="D5116" t="s">
        <v>23</v>
      </c>
      <c r="E5116" t="s">
        <v>5</v>
      </c>
      <c r="G5116" t="s">
        <v>24</v>
      </c>
      <c r="H5116">
        <v>843219</v>
      </c>
      <c r="I5116">
        <v>844361</v>
      </c>
      <c r="J5116" t="s">
        <v>25</v>
      </c>
      <c r="P5116">
        <v>24946341</v>
      </c>
      <c r="Q5116" t="s">
        <v>3000</v>
      </c>
      <c r="R5116">
        <v>1143</v>
      </c>
      <c r="T5116" t="s">
        <v>3001</v>
      </c>
    </row>
    <row r="5117" spans="1:20">
      <c r="A5117" t="s">
        <v>20</v>
      </c>
      <c r="B5117" t="s">
        <v>21</v>
      </c>
      <c r="C5117" t="s">
        <v>22</v>
      </c>
      <c r="D5117" t="s">
        <v>23</v>
      </c>
      <c r="E5117" t="s">
        <v>5</v>
      </c>
      <c r="G5117" t="s">
        <v>24</v>
      </c>
      <c r="H5117">
        <v>844380</v>
      </c>
      <c r="I5117">
        <v>845303</v>
      </c>
      <c r="J5117" t="s">
        <v>25</v>
      </c>
      <c r="P5117">
        <v>24945898</v>
      </c>
      <c r="Q5117" t="s">
        <v>3004</v>
      </c>
      <c r="R5117">
        <v>924</v>
      </c>
      <c r="T5117" t="s">
        <v>3005</v>
      </c>
    </row>
    <row r="5118" spans="1:20">
      <c r="A5118" t="s">
        <v>20</v>
      </c>
      <c r="B5118" t="s">
        <v>21</v>
      </c>
      <c r="C5118" t="s">
        <v>22</v>
      </c>
      <c r="D5118" t="s">
        <v>23</v>
      </c>
      <c r="E5118" t="s">
        <v>5</v>
      </c>
      <c r="G5118" t="s">
        <v>24</v>
      </c>
      <c r="H5118">
        <v>845370</v>
      </c>
      <c r="I5118">
        <v>846341</v>
      </c>
      <c r="J5118" t="s">
        <v>25</v>
      </c>
      <c r="P5118">
        <v>24947183</v>
      </c>
      <c r="Q5118" t="s">
        <v>3008</v>
      </c>
      <c r="R5118">
        <v>972</v>
      </c>
      <c r="T5118" t="s">
        <v>3009</v>
      </c>
    </row>
    <row r="5119" spans="1:20">
      <c r="A5119" t="s">
        <v>20</v>
      </c>
      <c r="B5119" t="s">
        <v>21</v>
      </c>
      <c r="C5119" t="s">
        <v>22</v>
      </c>
      <c r="D5119" t="s">
        <v>23</v>
      </c>
      <c r="E5119" t="s">
        <v>5</v>
      </c>
      <c r="G5119" t="s">
        <v>24</v>
      </c>
      <c r="H5119">
        <v>846256</v>
      </c>
      <c r="I5119">
        <v>847620</v>
      </c>
      <c r="J5119" t="s">
        <v>25</v>
      </c>
      <c r="P5119">
        <v>24945582</v>
      </c>
      <c r="Q5119" t="s">
        <v>3011</v>
      </c>
      <c r="R5119">
        <v>1365</v>
      </c>
      <c r="T5119" t="s">
        <v>3012</v>
      </c>
    </row>
    <row r="5120" spans="1:20">
      <c r="A5120" t="s">
        <v>20</v>
      </c>
      <c r="B5120" t="s">
        <v>21</v>
      </c>
      <c r="C5120" t="s">
        <v>22</v>
      </c>
      <c r="D5120" t="s">
        <v>23</v>
      </c>
      <c r="E5120" t="s">
        <v>5</v>
      </c>
      <c r="G5120" t="s">
        <v>24</v>
      </c>
      <c r="H5120">
        <v>847622</v>
      </c>
      <c r="I5120">
        <v>848713</v>
      </c>
      <c r="J5120" t="s">
        <v>41</v>
      </c>
      <c r="P5120">
        <v>24945815</v>
      </c>
      <c r="Q5120" t="s">
        <v>3015</v>
      </c>
      <c r="R5120">
        <v>1092</v>
      </c>
      <c r="T5120" t="s">
        <v>3016</v>
      </c>
    </row>
    <row r="5121" spans="1:20">
      <c r="A5121" t="s">
        <v>20</v>
      </c>
      <c r="B5121" t="s">
        <v>21</v>
      </c>
      <c r="C5121" t="s">
        <v>22</v>
      </c>
      <c r="D5121" t="s">
        <v>23</v>
      </c>
      <c r="E5121" t="s">
        <v>5</v>
      </c>
      <c r="G5121" t="s">
        <v>24</v>
      </c>
      <c r="H5121">
        <v>848717</v>
      </c>
      <c r="I5121">
        <v>849790</v>
      </c>
      <c r="J5121" t="s">
        <v>41</v>
      </c>
      <c r="O5121" t="s">
        <v>3019</v>
      </c>
      <c r="P5121">
        <v>24949497</v>
      </c>
      <c r="Q5121" t="s">
        <v>3020</v>
      </c>
      <c r="R5121">
        <v>1074</v>
      </c>
      <c r="T5121" t="s">
        <v>3021</v>
      </c>
    </row>
    <row r="5122" spans="1:20">
      <c r="A5122" t="s">
        <v>20</v>
      </c>
      <c r="B5122" t="s">
        <v>21</v>
      </c>
      <c r="C5122" t="s">
        <v>22</v>
      </c>
      <c r="D5122" t="s">
        <v>23</v>
      </c>
      <c r="E5122" t="s">
        <v>5</v>
      </c>
      <c r="G5122" t="s">
        <v>24</v>
      </c>
      <c r="H5122">
        <v>850034</v>
      </c>
      <c r="I5122">
        <v>850924</v>
      </c>
      <c r="J5122" t="s">
        <v>25</v>
      </c>
      <c r="P5122">
        <v>25392802</v>
      </c>
      <c r="Q5122" t="s">
        <v>3024</v>
      </c>
      <c r="R5122">
        <v>891</v>
      </c>
      <c r="T5122" t="s">
        <v>3025</v>
      </c>
    </row>
    <row r="5123" spans="1:20">
      <c r="A5123" t="s">
        <v>20</v>
      </c>
      <c r="B5123" t="s">
        <v>21</v>
      </c>
      <c r="C5123" t="s">
        <v>22</v>
      </c>
      <c r="D5123" t="s">
        <v>23</v>
      </c>
      <c r="E5123" t="s">
        <v>5</v>
      </c>
      <c r="G5123" t="s">
        <v>24</v>
      </c>
      <c r="H5123">
        <v>850935</v>
      </c>
      <c r="I5123">
        <v>852038</v>
      </c>
      <c r="J5123" t="s">
        <v>25</v>
      </c>
      <c r="P5123">
        <v>24946624</v>
      </c>
      <c r="Q5123" t="s">
        <v>3027</v>
      </c>
      <c r="R5123">
        <v>1104</v>
      </c>
      <c r="T5123" t="s">
        <v>3028</v>
      </c>
    </row>
    <row r="5124" spans="1:20">
      <c r="A5124" t="s">
        <v>20</v>
      </c>
      <c r="B5124" t="s">
        <v>21</v>
      </c>
      <c r="C5124" t="s">
        <v>22</v>
      </c>
      <c r="D5124" t="s">
        <v>23</v>
      </c>
      <c r="E5124" t="s">
        <v>5</v>
      </c>
      <c r="G5124" t="s">
        <v>24</v>
      </c>
      <c r="H5124">
        <v>852050</v>
      </c>
      <c r="I5124">
        <v>853804</v>
      </c>
      <c r="J5124" t="s">
        <v>25</v>
      </c>
      <c r="O5124" t="s">
        <v>3030</v>
      </c>
      <c r="P5124">
        <v>24946257</v>
      </c>
      <c r="Q5124" t="s">
        <v>3031</v>
      </c>
      <c r="R5124">
        <v>1755</v>
      </c>
      <c r="T5124" t="s">
        <v>3032</v>
      </c>
    </row>
    <row r="5125" spans="1:20">
      <c r="A5125" t="s">
        <v>20</v>
      </c>
      <c r="B5125" t="s">
        <v>21</v>
      </c>
      <c r="C5125" t="s">
        <v>22</v>
      </c>
      <c r="D5125" t="s">
        <v>23</v>
      </c>
      <c r="E5125" t="s">
        <v>5</v>
      </c>
      <c r="G5125" t="s">
        <v>24</v>
      </c>
      <c r="H5125">
        <v>853892</v>
      </c>
      <c r="I5125">
        <v>854233</v>
      </c>
      <c r="J5125" t="s">
        <v>41</v>
      </c>
      <c r="P5125">
        <v>24947941</v>
      </c>
      <c r="Q5125" t="s">
        <v>3035</v>
      </c>
      <c r="R5125">
        <v>342</v>
      </c>
      <c r="T5125" t="s">
        <v>3036</v>
      </c>
    </row>
    <row r="5126" spans="1:20">
      <c r="A5126" t="s">
        <v>20</v>
      </c>
      <c r="B5126" t="s">
        <v>21</v>
      </c>
      <c r="C5126" t="s">
        <v>22</v>
      </c>
      <c r="D5126" t="s">
        <v>23</v>
      </c>
      <c r="E5126" t="s">
        <v>5</v>
      </c>
      <c r="G5126" t="s">
        <v>24</v>
      </c>
      <c r="H5126">
        <v>854392</v>
      </c>
      <c r="I5126">
        <v>855471</v>
      </c>
      <c r="J5126" t="s">
        <v>41</v>
      </c>
      <c r="P5126">
        <v>24948702</v>
      </c>
      <c r="Q5126" t="s">
        <v>3038</v>
      </c>
      <c r="R5126">
        <v>1080</v>
      </c>
      <c r="T5126" t="s">
        <v>3039</v>
      </c>
    </row>
    <row r="5127" spans="1:20">
      <c r="A5127" t="s">
        <v>20</v>
      </c>
      <c r="B5127" t="s">
        <v>21</v>
      </c>
      <c r="C5127" t="s">
        <v>22</v>
      </c>
      <c r="D5127" t="s">
        <v>23</v>
      </c>
      <c r="E5127" t="s">
        <v>5</v>
      </c>
      <c r="G5127" t="s">
        <v>24</v>
      </c>
      <c r="H5127">
        <v>855471</v>
      </c>
      <c r="I5127">
        <v>856025</v>
      </c>
      <c r="J5127" t="s">
        <v>41</v>
      </c>
      <c r="P5127">
        <v>24948230</v>
      </c>
      <c r="Q5127" t="s">
        <v>3042</v>
      </c>
      <c r="R5127">
        <v>555</v>
      </c>
      <c r="T5127" t="s">
        <v>3043</v>
      </c>
    </row>
    <row r="5128" spans="1:20">
      <c r="A5128" t="s">
        <v>20</v>
      </c>
      <c r="B5128" t="s">
        <v>21</v>
      </c>
      <c r="C5128" t="s">
        <v>22</v>
      </c>
      <c r="D5128" t="s">
        <v>23</v>
      </c>
      <c r="E5128" t="s">
        <v>5</v>
      </c>
      <c r="G5128" t="s">
        <v>24</v>
      </c>
      <c r="H5128">
        <v>856060</v>
      </c>
      <c r="I5128">
        <v>858153</v>
      </c>
      <c r="J5128" t="s">
        <v>41</v>
      </c>
      <c r="P5128">
        <v>24947981</v>
      </c>
      <c r="Q5128" t="s">
        <v>3046</v>
      </c>
      <c r="R5128">
        <v>2094</v>
      </c>
      <c r="T5128" t="s">
        <v>3047</v>
      </c>
    </row>
    <row r="5129" spans="1:20">
      <c r="A5129" t="s">
        <v>20</v>
      </c>
      <c r="B5129" t="s">
        <v>21</v>
      </c>
      <c r="C5129" t="s">
        <v>22</v>
      </c>
      <c r="D5129" t="s">
        <v>23</v>
      </c>
      <c r="E5129" t="s">
        <v>5</v>
      </c>
      <c r="G5129" t="s">
        <v>24</v>
      </c>
      <c r="H5129">
        <v>858150</v>
      </c>
      <c r="I5129">
        <v>858668</v>
      </c>
      <c r="J5129" t="s">
        <v>41</v>
      </c>
      <c r="P5129">
        <v>24946337</v>
      </c>
      <c r="Q5129" t="s">
        <v>3050</v>
      </c>
      <c r="R5129">
        <v>519</v>
      </c>
      <c r="T5129" t="s">
        <v>3051</v>
      </c>
    </row>
    <row r="5130" spans="1:20">
      <c r="A5130" t="s">
        <v>20</v>
      </c>
      <c r="B5130" t="s">
        <v>21</v>
      </c>
      <c r="C5130" t="s">
        <v>22</v>
      </c>
      <c r="D5130" t="s">
        <v>23</v>
      </c>
      <c r="E5130" t="s">
        <v>5</v>
      </c>
      <c r="G5130" t="s">
        <v>24</v>
      </c>
      <c r="H5130">
        <v>858683</v>
      </c>
      <c r="I5130">
        <v>859288</v>
      </c>
      <c r="J5130" t="s">
        <v>41</v>
      </c>
      <c r="P5130">
        <v>24947538</v>
      </c>
      <c r="Q5130" t="s">
        <v>3054</v>
      </c>
      <c r="R5130">
        <v>606</v>
      </c>
      <c r="T5130" t="s">
        <v>3055</v>
      </c>
    </row>
    <row r="5131" spans="1:20">
      <c r="A5131" t="s">
        <v>20</v>
      </c>
      <c r="B5131" t="s">
        <v>21</v>
      </c>
      <c r="C5131" t="s">
        <v>22</v>
      </c>
      <c r="D5131" t="s">
        <v>23</v>
      </c>
      <c r="E5131" t="s">
        <v>5</v>
      </c>
      <c r="G5131" t="s">
        <v>24</v>
      </c>
      <c r="H5131">
        <v>859285</v>
      </c>
      <c r="I5131">
        <v>859860</v>
      </c>
      <c r="J5131" t="s">
        <v>41</v>
      </c>
      <c r="P5131">
        <v>24949219</v>
      </c>
      <c r="Q5131" t="s">
        <v>3058</v>
      </c>
      <c r="R5131">
        <v>576</v>
      </c>
      <c r="T5131" t="s">
        <v>3059</v>
      </c>
    </row>
    <row r="5132" spans="1:20">
      <c r="A5132" t="s">
        <v>20</v>
      </c>
      <c r="B5132" t="s">
        <v>21</v>
      </c>
      <c r="C5132" t="s">
        <v>22</v>
      </c>
      <c r="D5132" t="s">
        <v>23</v>
      </c>
      <c r="E5132" t="s">
        <v>5</v>
      </c>
      <c r="G5132" t="s">
        <v>24</v>
      </c>
      <c r="H5132">
        <v>859861</v>
      </c>
      <c r="I5132">
        <v>860973</v>
      </c>
      <c r="J5132" t="s">
        <v>41</v>
      </c>
      <c r="P5132">
        <v>24948071</v>
      </c>
      <c r="Q5132" t="s">
        <v>3062</v>
      </c>
      <c r="R5132">
        <v>1113</v>
      </c>
      <c r="T5132" t="s">
        <v>3063</v>
      </c>
    </row>
    <row r="5133" spans="1:20">
      <c r="A5133" t="s">
        <v>20</v>
      </c>
      <c r="B5133" t="s">
        <v>21</v>
      </c>
      <c r="C5133" t="s">
        <v>22</v>
      </c>
      <c r="D5133" t="s">
        <v>23</v>
      </c>
      <c r="E5133" t="s">
        <v>5</v>
      </c>
      <c r="G5133" t="s">
        <v>24</v>
      </c>
      <c r="H5133">
        <v>861089</v>
      </c>
      <c r="I5133">
        <v>863452</v>
      </c>
      <c r="J5133" t="s">
        <v>25</v>
      </c>
      <c r="P5133">
        <v>24948082</v>
      </c>
      <c r="Q5133" t="s">
        <v>3066</v>
      </c>
      <c r="R5133">
        <v>2364</v>
      </c>
      <c r="T5133" t="s">
        <v>3067</v>
      </c>
    </row>
    <row r="5134" spans="1:20">
      <c r="A5134" t="s">
        <v>20</v>
      </c>
      <c r="B5134" t="s">
        <v>21</v>
      </c>
      <c r="C5134" t="s">
        <v>22</v>
      </c>
      <c r="D5134" t="s">
        <v>23</v>
      </c>
      <c r="E5134" t="s">
        <v>5</v>
      </c>
      <c r="G5134" t="s">
        <v>24</v>
      </c>
      <c r="H5134">
        <v>863550</v>
      </c>
      <c r="I5134">
        <v>864302</v>
      </c>
      <c r="J5134" t="s">
        <v>25</v>
      </c>
      <c r="P5134">
        <v>24946734</v>
      </c>
      <c r="Q5134" t="s">
        <v>3070</v>
      </c>
      <c r="R5134">
        <v>753</v>
      </c>
      <c r="T5134" t="s">
        <v>3071</v>
      </c>
    </row>
    <row r="5135" spans="1:20">
      <c r="A5135" t="s">
        <v>20</v>
      </c>
      <c r="B5135" t="s">
        <v>21</v>
      </c>
      <c r="C5135" t="s">
        <v>22</v>
      </c>
      <c r="D5135" t="s">
        <v>23</v>
      </c>
      <c r="E5135" t="s">
        <v>5</v>
      </c>
      <c r="G5135" t="s">
        <v>24</v>
      </c>
      <c r="H5135">
        <v>864425</v>
      </c>
      <c r="I5135">
        <v>865345</v>
      </c>
      <c r="J5135" t="s">
        <v>25</v>
      </c>
      <c r="P5135">
        <v>24947090</v>
      </c>
      <c r="Q5135" t="s">
        <v>3073</v>
      </c>
      <c r="R5135">
        <v>921</v>
      </c>
      <c r="T5135" t="s">
        <v>3074</v>
      </c>
    </row>
    <row r="5136" spans="1:20">
      <c r="A5136" t="s">
        <v>20</v>
      </c>
      <c r="B5136" t="s">
        <v>21</v>
      </c>
      <c r="C5136" t="s">
        <v>22</v>
      </c>
      <c r="D5136" t="s">
        <v>23</v>
      </c>
      <c r="E5136" t="s">
        <v>5</v>
      </c>
      <c r="G5136" t="s">
        <v>24</v>
      </c>
      <c r="H5136">
        <v>865612</v>
      </c>
      <c r="I5136">
        <v>868998</v>
      </c>
      <c r="J5136" t="s">
        <v>41</v>
      </c>
      <c r="P5136">
        <v>24945742</v>
      </c>
      <c r="Q5136" t="s">
        <v>3077</v>
      </c>
      <c r="R5136">
        <v>3387</v>
      </c>
      <c r="T5136" t="s">
        <v>3078</v>
      </c>
    </row>
    <row r="5137" spans="1:20">
      <c r="A5137" t="s">
        <v>20</v>
      </c>
      <c r="B5137" t="s">
        <v>21</v>
      </c>
      <c r="C5137" t="s">
        <v>22</v>
      </c>
      <c r="D5137" t="s">
        <v>23</v>
      </c>
      <c r="E5137" t="s">
        <v>5</v>
      </c>
      <c r="G5137" t="s">
        <v>24</v>
      </c>
      <c r="H5137">
        <v>870759</v>
      </c>
      <c r="I5137">
        <v>871709</v>
      </c>
      <c r="J5137" t="s">
        <v>25</v>
      </c>
      <c r="P5137">
        <v>24946735</v>
      </c>
      <c r="Q5137" t="s">
        <v>3081</v>
      </c>
      <c r="R5137">
        <v>951</v>
      </c>
      <c r="T5137" t="s">
        <v>3082</v>
      </c>
    </row>
    <row r="5138" spans="1:20">
      <c r="A5138" t="s">
        <v>20</v>
      </c>
      <c r="B5138" t="s">
        <v>21</v>
      </c>
      <c r="C5138" t="s">
        <v>22</v>
      </c>
      <c r="D5138" t="s">
        <v>23</v>
      </c>
      <c r="E5138" t="s">
        <v>5</v>
      </c>
      <c r="G5138" t="s">
        <v>24</v>
      </c>
      <c r="H5138">
        <v>871835</v>
      </c>
      <c r="I5138">
        <v>872077</v>
      </c>
      <c r="J5138" t="s">
        <v>25</v>
      </c>
      <c r="P5138">
        <v>24947103</v>
      </c>
      <c r="Q5138" t="s">
        <v>3084</v>
      </c>
      <c r="R5138">
        <v>243</v>
      </c>
    </row>
    <row r="5139" spans="1:20">
      <c r="A5139" t="s">
        <v>20</v>
      </c>
      <c r="B5139" t="s">
        <v>21</v>
      </c>
      <c r="C5139" t="s">
        <v>22</v>
      </c>
      <c r="D5139" t="s">
        <v>23</v>
      </c>
      <c r="E5139" t="s">
        <v>5</v>
      </c>
      <c r="G5139" t="s">
        <v>24</v>
      </c>
      <c r="H5139">
        <v>872231</v>
      </c>
      <c r="I5139">
        <v>875182</v>
      </c>
      <c r="J5139" t="s">
        <v>25</v>
      </c>
      <c r="P5139">
        <v>24945904</v>
      </c>
      <c r="Q5139" t="s">
        <v>3086</v>
      </c>
      <c r="R5139">
        <v>2952</v>
      </c>
    </row>
    <row r="5140" spans="1:20">
      <c r="A5140" t="s">
        <v>20</v>
      </c>
      <c r="B5140" t="s">
        <v>21</v>
      </c>
      <c r="C5140" t="s">
        <v>22</v>
      </c>
      <c r="D5140" t="s">
        <v>23</v>
      </c>
      <c r="E5140" t="s">
        <v>5</v>
      </c>
      <c r="G5140" t="s">
        <v>24</v>
      </c>
      <c r="H5140">
        <v>875285</v>
      </c>
      <c r="I5140">
        <v>875629</v>
      </c>
      <c r="J5140" t="s">
        <v>41</v>
      </c>
      <c r="P5140">
        <v>24945882</v>
      </c>
      <c r="Q5140" t="s">
        <v>3088</v>
      </c>
      <c r="R5140">
        <v>345</v>
      </c>
      <c r="T5140" t="s">
        <v>3089</v>
      </c>
    </row>
    <row r="5141" spans="1:20">
      <c r="A5141" t="s">
        <v>20</v>
      </c>
      <c r="B5141" t="s">
        <v>21</v>
      </c>
      <c r="C5141" t="s">
        <v>22</v>
      </c>
      <c r="D5141" t="s">
        <v>23</v>
      </c>
      <c r="E5141" t="s">
        <v>5</v>
      </c>
      <c r="G5141" t="s">
        <v>24</v>
      </c>
      <c r="H5141">
        <v>877002</v>
      </c>
      <c r="I5141">
        <v>877916</v>
      </c>
      <c r="J5141" t="s">
        <v>41</v>
      </c>
      <c r="P5141">
        <v>31478238</v>
      </c>
      <c r="Q5141" t="s">
        <v>3091</v>
      </c>
      <c r="R5141">
        <v>915</v>
      </c>
      <c r="T5141" t="s">
        <v>3092</v>
      </c>
    </row>
    <row r="5142" spans="1:20">
      <c r="A5142" t="s">
        <v>20</v>
      </c>
      <c r="B5142" t="s">
        <v>1492</v>
      </c>
      <c r="C5142" t="s">
        <v>22</v>
      </c>
      <c r="D5142" t="s">
        <v>23</v>
      </c>
      <c r="E5142" t="s">
        <v>5</v>
      </c>
      <c r="G5142" t="s">
        <v>24</v>
      </c>
      <c r="H5142">
        <v>878775</v>
      </c>
      <c r="I5142">
        <v>878849</v>
      </c>
      <c r="J5142" t="s">
        <v>41</v>
      </c>
      <c r="P5142">
        <v>24947062</v>
      </c>
      <c r="Q5142" t="s">
        <v>3094</v>
      </c>
      <c r="R5142">
        <v>75</v>
      </c>
      <c r="T5142" t="s">
        <v>3095</v>
      </c>
    </row>
    <row r="5143" spans="1:20">
      <c r="A5143" t="s">
        <v>1492</v>
      </c>
      <c r="C5143" t="s">
        <v>22</v>
      </c>
      <c r="D5143" t="s">
        <v>23</v>
      </c>
      <c r="E5143" t="s">
        <v>5</v>
      </c>
      <c r="G5143" t="s">
        <v>24</v>
      </c>
      <c r="H5143">
        <v>878775</v>
      </c>
      <c r="I5143">
        <v>878849</v>
      </c>
      <c r="J5143" t="s">
        <v>41</v>
      </c>
      <c r="N5143" t="s">
        <v>3096</v>
      </c>
      <c r="P5143">
        <v>24947062</v>
      </c>
      <c r="Q5143" t="s">
        <v>3094</v>
      </c>
      <c r="R5143">
        <v>75</v>
      </c>
      <c r="T5143" t="s">
        <v>3097</v>
      </c>
    </row>
    <row r="5144" spans="1:20">
      <c r="A5144" t="s">
        <v>20</v>
      </c>
      <c r="B5144" t="s">
        <v>21</v>
      </c>
      <c r="C5144" t="s">
        <v>22</v>
      </c>
      <c r="D5144" t="s">
        <v>23</v>
      </c>
      <c r="E5144" t="s">
        <v>5</v>
      </c>
      <c r="G5144" t="s">
        <v>24</v>
      </c>
      <c r="H5144">
        <v>878869</v>
      </c>
      <c r="I5144">
        <v>879849</v>
      </c>
      <c r="J5144" t="s">
        <v>41</v>
      </c>
      <c r="P5144">
        <v>24947154</v>
      </c>
      <c r="Q5144" t="s">
        <v>3098</v>
      </c>
      <c r="R5144">
        <v>981</v>
      </c>
      <c r="T5144" t="s">
        <v>3099</v>
      </c>
    </row>
    <row r="5145" spans="1:20">
      <c r="A5145" t="s">
        <v>20</v>
      </c>
      <c r="B5145" t="s">
        <v>21</v>
      </c>
      <c r="C5145" t="s">
        <v>22</v>
      </c>
      <c r="D5145" t="s">
        <v>23</v>
      </c>
      <c r="E5145" t="s">
        <v>5</v>
      </c>
      <c r="G5145" t="s">
        <v>24</v>
      </c>
      <c r="H5145">
        <v>880034</v>
      </c>
      <c r="I5145">
        <v>880345</v>
      </c>
      <c r="J5145" t="s">
        <v>25</v>
      </c>
      <c r="O5145" t="s">
        <v>3102</v>
      </c>
      <c r="P5145">
        <v>24946161</v>
      </c>
      <c r="Q5145" t="s">
        <v>3103</v>
      </c>
      <c r="R5145">
        <v>312</v>
      </c>
      <c r="T5145" t="s">
        <v>3104</v>
      </c>
    </row>
    <row r="5146" spans="1:20">
      <c r="A5146" t="s">
        <v>20</v>
      </c>
      <c r="B5146" t="s">
        <v>21</v>
      </c>
      <c r="C5146" t="s">
        <v>22</v>
      </c>
      <c r="D5146" t="s">
        <v>23</v>
      </c>
      <c r="E5146" t="s">
        <v>5</v>
      </c>
      <c r="G5146" t="s">
        <v>24</v>
      </c>
      <c r="H5146">
        <v>880358</v>
      </c>
      <c r="I5146">
        <v>880633</v>
      </c>
      <c r="J5146" t="s">
        <v>25</v>
      </c>
      <c r="P5146">
        <v>24948222</v>
      </c>
      <c r="Q5146" t="s">
        <v>3107</v>
      </c>
      <c r="R5146">
        <v>276</v>
      </c>
      <c r="T5146" t="s">
        <v>3108</v>
      </c>
    </row>
    <row r="5147" spans="1:20">
      <c r="A5147" t="s">
        <v>20</v>
      </c>
      <c r="B5147" t="s">
        <v>21</v>
      </c>
      <c r="C5147" t="s">
        <v>22</v>
      </c>
      <c r="D5147" t="s">
        <v>23</v>
      </c>
      <c r="E5147" t="s">
        <v>5</v>
      </c>
      <c r="G5147" t="s">
        <v>24</v>
      </c>
      <c r="H5147">
        <v>880763</v>
      </c>
      <c r="I5147">
        <v>881923</v>
      </c>
      <c r="J5147" t="s">
        <v>25</v>
      </c>
      <c r="O5147" t="s">
        <v>3111</v>
      </c>
      <c r="P5147">
        <v>24945730</v>
      </c>
      <c r="Q5147" t="s">
        <v>3112</v>
      </c>
      <c r="R5147">
        <v>1161</v>
      </c>
      <c r="T5147" t="s">
        <v>3113</v>
      </c>
    </row>
    <row r="5148" spans="1:20">
      <c r="A5148" t="s">
        <v>20</v>
      </c>
      <c r="B5148" t="s">
        <v>21</v>
      </c>
      <c r="C5148" t="s">
        <v>22</v>
      </c>
      <c r="D5148" t="s">
        <v>23</v>
      </c>
      <c r="E5148" t="s">
        <v>5</v>
      </c>
      <c r="G5148" t="s">
        <v>24</v>
      </c>
      <c r="H5148">
        <v>882485</v>
      </c>
      <c r="I5148">
        <v>883264</v>
      </c>
      <c r="J5148" t="s">
        <v>25</v>
      </c>
      <c r="P5148">
        <v>24948949</v>
      </c>
      <c r="Q5148" t="s">
        <v>3116</v>
      </c>
      <c r="R5148">
        <v>780</v>
      </c>
      <c r="T5148" t="s">
        <v>3117</v>
      </c>
    </row>
    <row r="5149" spans="1:20">
      <c r="A5149" t="s">
        <v>20</v>
      </c>
      <c r="B5149" t="s">
        <v>21</v>
      </c>
      <c r="C5149" t="s">
        <v>22</v>
      </c>
      <c r="D5149" t="s">
        <v>23</v>
      </c>
      <c r="E5149" t="s">
        <v>5</v>
      </c>
      <c r="G5149" t="s">
        <v>24</v>
      </c>
      <c r="H5149">
        <v>883401</v>
      </c>
      <c r="I5149">
        <v>884090</v>
      </c>
      <c r="J5149" t="s">
        <v>25</v>
      </c>
      <c r="P5149">
        <v>24945802</v>
      </c>
      <c r="Q5149" t="s">
        <v>3119</v>
      </c>
      <c r="R5149">
        <v>690</v>
      </c>
      <c r="T5149" t="s">
        <v>3120</v>
      </c>
    </row>
    <row r="5150" spans="1:20">
      <c r="A5150" t="s">
        <v>20</v>
      </c>
      <c r="B5150" t="s">
        <v>21</v>
      </c>
      <c r="C5150" t="s">
        <v>22</v>
      </c>
      <c r="D5150" t="s">
        <v>23</v>
      </c>
      <c r="E5150" t="s">
        <v>5</v>
      </c>
      <c r="G5150" t="s">
        <v>24</v>
      </c>
      <c r="H5150">
        <v>884087</v>
      </c>
      <c r="I5150">
        <v>884800</v>
      </c>
      <c r="J5150" t="s">
        <v>25</v>
      </c>
      <c r="P5150">
        <v>24948563</v>
      </c>
      <c r="Q5150" t="s">
        <v>3123</v>
      </c>
      <c r="R5150">
        <v>714</v>
      </c>
      <c r="T5150" t="s">
        <v>3124</v>
      </c>
    </row>
    <row r="5151" spans="1:20">
      <c r="A5151" t="s">
        <v>20</v>
      </c>
      <c r="B5151" t="s">
        <v>21</v>
      </c>
      <c r="C5151" t="s">
        <v>22</v>
      </c>
      <c r="D5151" t="s">
        <v>23</v>
      </c>
      <c r="E5151" t="s">
        <v>5</v>
      </c>
      <c r="G5151" t="s">
        <v>24</v>
      </c>
      <c r="H5151">
        <v>884822</v>
      </c>
      <c r="I5151">
        <v>885589</v>
      </c>
      <c r="J5151" t="s">
        <v>25</v>
      </c>
      <c r="P5151">
        <v>24946285</v>
      </c>
      <c r="Q5151" t="s">
        <v>3127</v>
      </c>
      <c r="R5151">
        <v>768</v>
      </c>
      <c r="T5151" t="s">
        <v>3128</v>
      </c>
    </row>
    <row r="5152" spans="1:20">
      <c r="A5152" t="s">
        <v>20</v>
      </c>
      <c r="B5152" t="s">
        <v>21</v>
      </c>
      <c r="C5152" t="s">
        <v>22</v>
      </c>
      <c r="D5152" t="s">
        <v>23</v>
      </c>
      <c r="E5152" t="s">
        <v>5</v>
      </c>
      <c r="G5152" t="s">
        <v>24</v>
      </c>
      <c r="H5152">
        <v>885711</v>
      </c>
      <c r="I5152">
        <v>885968</v>
      </c>
      <c r="J5152" t="s">
        <v>41</v>
      </c>
      <c r="P5152">
        <v>24946794</v>
      </c>
      <c r="Q5152" t="s">
        <v>3131</v>
      </c>
      <c r="R5152">
        <v>258</v>
      </c>
      <c r="T5152" t="s">
        <v>3132</v>
      </c>
    </row>
    <row r="5153" spans="1:20">
      <c r="A5153" t="s">
        <v>20</v>
      </c>
      <c r="B5153" t="s">
        <v>21</v>
      </c>
      <c r="C5153" t="s">
        <v>22</v>
      </c>
      <c r="D5153" t="s">
        <v>23</v>
      </c>
      <c r="E5153" t="s">
        <v>5</v>
      </c>
      <c r="G5153" t="s">
        <v>24</v>
      </c>
      <c r="H5153">
        <v>885965</v>
      </c>
      <c r="I5153">
        <v>886438</v>
      </c>
      <c r="J5153" t="s">
        <v>41</v>
      </c>
      <c r="P5153">
        <v>24945459</v>
      </c>
      <c r="Q5153" t="s">
        <v>3135</v>
      </c>
      <c r="R5153">
        <v>474</v>
      </c>
      <c r="T5153" t="s">
        <v>3136</v>
      </c>
    </row>
    <row r="5154" spans="1:20">
      <c r="A5154" t="s">
        <v>20</v>
      </c>
      <c r="B5154" t="s">
        <v>21</v>
      </c>
      <c r="C5154" t="s">
        <v>22</v>
      </c>
      <c r="D5154" t="s">
        <v>23</v>
      </c>
      <c r="E5154" t="s">
        <v>5</v>
      </c>
      <c r="G5154" t="s">
        <v>24</v>
      </c>
      <c r="H5154">
        <v>886499</v>
      </c>
      <c r="I5154">
        <v>887626</v>
      </c>
      <c r="J5154" t="s">
        <v>41</v>
      </c>
      <c r="P5154">
        <v>24946666</v>
      </c>
      <c r="Q5154" t="s">
        <v>3139</v>
      </c>
      <c r="R5154">
        <v>1128</v>
      </c>
      <c r="T5154" t="s">
        <v>3140</v>
      </c>
    </row>
    <row r="5155" spans="1:20">
      <c r="A5155" t="s">
        <v>20</v>
      </c>
      <c r="B5155" t="s">
        <v>21</v>
      </c>
      <c r="C5155" t="s">
        <v>22</v>
      </c>
      <c r="D5155" t="s">
        <v>23</v>
      </c>
      <c r="E5155" t="s">
        <v>5</v>
      </c>
      <c r="G5155" t="s">
        <v>24</v>
      </c>
      <c r="H5155">
        <v>887748</v>
      </c>
      <c r="I5155">
        <v>889022</v>
      </c>
      <c r="J5155" t="s">
        <v>25</v>
      </c>
      <c r="P5155">
        <v>24945666</v>
      </c>
      <c r="Q5155" t="s">
        <v>3142</v>
      </c>
      <c r="R5155">
        <v>1275</v>
      </c>
    </row>
    <row r="5156" spans="1:20">
      <c r="A5156" t="s">
        <v>20</v>
      </c>
      <c r="B5156" t="s">
        <v>21</v>
      </c>
      <c r="C5156" t="s">
        <v>22</v>
      </c>
      <c r="D5156" t="s">
        <v>23</v>
      </c>
      <c r="E5156" t="s">
        <v>5</v>
      </c>
      <c r="G5156" t="s">
        <v>24</v>
      </c>
      <c r="H5156">
        <v>889022</v>
      </c>
      <c r="I5156">
        <v>889231</v>
      </c>
      <c r="J5156" t="s">
        <v>25</v>
      </c>
      <c r="P5156">
        <v>24947113</v>
      </c>
      <c r="Q5156" t="s">
        <v>3144</v>
      </c>
      <c r="R5156">
        <v>210</v>
      </c>
    </row>
    <row r="5157" spans="1:20">
      <c r="A5157" t="s">
        <v>20</v>
      </c>
      <c r="B5157" t="s">
        <v>89</v>
      </c>
      <c r="C5157" t="s">
        <v>22</v>
      </c>
      <c r="D5157" t="s">
        <v>23</v>
      </c>
      <c r="E5157" t="s">
        <v>5</v>
      </c>
      <c r="G5157" t="s">
        <v>24</v>
      </c>
      <c r="H5157">
        <v>889233</v>
      </c>
      <c r="I5157">
        <v>889883</v>
      </c>
      <c r="J5157" t="s">
        <v>25</v>
      </c>
      <c r="P5157">
        <v>24945739</v>
      </c>
      <c r="Q5157" t="s">
        <v>3146</v>
      </c>
      <c r="R5157">
        <v>651</v>
      </c>
      <c r="T5157" t="s">
        <v>3147</v>
      </c>
    </row>
    <row r="5158" spans="1:20">
      <c r="A5158" t="s">
        <v>28</v>
      </c>
      <c r="B5158" t="s">
        <v>92</v>
      </c>
      <c r="C5158" t="s">
        <v>22</v>
      </c>
      <c r="D5158" t="s">
        <v>23</v>
      </c>
      <c r="E5158" t="s">
        <v>5</v>
      </c>
      <c r="G5158" t="s">
        <v>24</v>
      </c>
      <c r="H5158">
        <v>889233</v>
      </c>
      <c r="I5158">
        <v>889883</v>
      </c>
      <c r="J5158" t="s">
        <v>25</v>
      </c>
      <c r="N5158" t="s">
        <v>49</v>
      </c>
      <c r="P5158">
        <v>24945739</v>
      </c>
      <c r="Q5158" t="s">
        <v>3146</v>
      </c>
      <c r="R5158">
        <v>651</v>
      </c>
      <c r="T5158" t="s">
        <v>94</v>
      </c>
    </row>
    <row r="5159" spans="1:20">
      <c r="A5159" t="s">
        <v>20</v>
      </c>
      <c r="B5159" t="s">
        <v>21</v>
      </c>
      <c r="C5159" t="s">
        <v>22</v>
      </c>
      <c r="D5159" t="s">
        <v>23</v>
      </c>
      <c r="E5159" t="s">
        <v>5</v>
      </c>
      <c r="G5159" t="s">
        <v>24</v>
      </c>
      <c r="H5159">
        <v>889991</v>
      </c>
      <c r="I5159">
        <v>892801</v>
      </c>
      <c r="J5159" t="s">
        <v>25</v>
      </c>
      <c r="P5159">
        <v>24947134</v>
      </c>
      <c r="Q5159" t="s">
        <v>3148</v>
      </c>
      <c r="R5159">
        <v>2811</v>
      </c>
      <c r="T5159" t="s">
        <v>3149</v>
      </c>
    </row>
    <row r="5160" spans="1:20">
      <c r="A5160" t="s">
        <v>20</v>
      </c>
      <c r="B5160" t="s">
        <v>21</v>
      </c>
      <c r="C5160" t="s">
        <v>22</v>
      </c>
      <c r="D5160" t="s">
        <v>23</v>
      </c>
      <c r="E5160" t="s">
        <v>5</v>
      </c>
      <c r="G5160" t="s">
        <v>24</v>
      </c>
      <c r="H5160">
        <v>893149</v>
      </c>
      <c r="I5160">
        <v>893400</v>
      </c>
      <c r="J5160" t="s">
        <v>25</v>
      </c>
      <c r="P5160">
        <v>31478239</v>
      </c>
      <c r="Q5160" t="s">
        <v>3152</v>
      </c>
      <c r="R5160">
        <v>252</v>
      </c>
    </row>
    <row r="5161" spans="1:20">
      <c r="A5161" t="s">
        <v>20</v>
      </c>
      <c r="B5161" t="s">
        <v>21</v>
      </c>
      <c r="C5161" t="s">
        <v>22</v>
      </c>
      <c r="D5161" t="s">
        <v>23</v>
      </c>
      <c r="E5161" t="s">
        <v>5</v>
      </c>
      <c r="G5161" t="s">
        <v>24</v>
      </c>
      <c r="H5161">
        <v>893354</v>
      </c>
      <c r="I5161">
        <v>893713</v>
      </c>
      <c r="J5161" t="s">
        <v>25</v>
      </c>
      <c r="P5161">
        <v>24946371</v>
      </c>
      <c r="Q5161" t="s">
        <v>3155</v>
      </c>
      <c r="R5161">
        <v>360</v>
      </c>
      <c r="T5161" t="s">
        <v>3156</v>
      </c>
    </row>
    <row r="5162" spans="1:20">
      <c r="A5162" t="s">
        <v>20</v>
      </c>
      <c r="B5162" t="s">
        <v>21</v>
      </c>
      <c r="C5162" t="s">
        <v>22</v>
      </c>
      <c r="D5162" t="s">
        <v>23</v>
      </c>
      <c r="E5162" t="s">
        <v>5</v>
      </c>
      <c r="G5162" t="s">
        <v>24</v>
      </c>
      <c r="H5162">
        <v>893777</v>
      </c>
      <c r="I5162">
        <v>894496</v>
      </c>
      <c r="J5162" t="s">
        <v>41</v>
      </c>
      <c r="P5162">
        <v>24949109</v>
      </c>
      <c r="Q5162" t="s">
        <v>3159</v>
      </c>
      <c r="R5162">
        <v>720</v>
      </c>
      <c r="T5162" t="s">
        <v>3160</v>
      </c>
    </row>
    <row r="5163" spans="1:20">
      <c r="A5163" t="s">
        <v>20</v>
      </c>
      <c r="B5163" t="s">
        <v>21</v>
      </c>
      <c r="C5163" t="s">
        <v>22</v>
      </c>
      <c r="D5163" t="s">
        <v>23</v>
      </c>
      <c r="E5163" t="s">
        <v>5</v>
      </c>
      <c r="G5163" t="s">
        <v>24</v>
      </c>
      <c r="H5163">
        <v>894588</v>
      </c>
      <c r="I5163">
        <v>895832</v>
      </c>
      <c r="J5163" t="s">
        <v>41</v>
      </c>
      <c r="P5163">
        <v>24947763</v>
      </c>
      <c r="Q5163" t="s">
        <v>3163</v>
      </c>
      <c r="R5163">
        <v>1245</v>
      </c>
      <c r="T5163" t="s">
        <v>3164</v>
      </c>
    </row>
    <row r="5164" spans="1:20">
      <c r="A5164" t="s">
        <v>20</v>
      </c>
      <c r="B5164" t="s">
        <v>21</v>
      </c>
      <c r="C5164" t="s">
        <v>22</v>
      </c>
      <c r="D5164" t="s">
        <v>23</v>
      </c>
      <c r="E5164" t="s">
        <v>5</v>
      </c>
      <c r="G5164" t="s">
        <v>24</v>
      </c>
      <c r="H5164">
        <v>895904</v>
      </c>
      <c r="I5164">
        <v>896386</v>
      </c>
      <c r="J5164" t="s">
        <v>25</v>
      </c>
      <c r="P5164">
        <v>24949290</v>
      </c>
      <c r="Q5164" t="s">
        <v>3166</v>
      </c>
      <c r="R5164">
        <v>483</v>
      </c>
      <c r="T5164" t="s">
        <v>3167</v>
      </c>
    </row>
    <row r="5165" spans="1:20">
      <c r="A5165" t="s">
        <v>20</v>
      </c>
      <c r="B5165" t="s">
        <v>21</v>
      </c>
      <c r="C5165" t="s">
        <v>22</v>
      </c>
      <c r="D5165" t="s">
        <v>23</v>
      </c>
      <c r="E5165" t="s">
        <v>5</v>
      </c>
      <c r="G5165" t="s">
        <v>24</v>
      </c>
      <c r="H5165">
        <v>896399</v>
      </c>
      <c r="I5165">
        <v>897103</v>
      </c>
      <c r="J5165" t="s">
        <v>41</v>
      </c>
      <c r="P5165">
        <v>24947891</v>
      </c>
      <c r="Q5165" t="s">
        <v>3169</v>
      </c>
      <c r="R5165">
        <v>705</v>
      </c>
      <c r="T5165" t="s">
        <v>3170</v>
      </c>
    </row>
    <row r="5166" spans="1:20">
      <c r="A5166" t="s">
        <v>20</v>
      </c>
      <c r="B5166" t="s">
        <v>21</v>
      </c>
      <c r="C5166" t="s">
        <v>22</v>
      </c>
      <c r="D5166" t="s">
        <v>23</v>
      </c>
      <c r="E5166" t="s">
        <v>5</v>
      </c>
      <c r="G5166" t="s">
        <v>24</v>
      </c>
      <c r="H5166">
        <v>897263</v>
      </c>
      <c r="I5166">
        <v>897838</v>
      </c>
      <c r="J5166" t="s">
        <v>41</v>
      </c>
      <c r="P5166">
        <v>24948425</v>
      </c>
      <c r="Q5166" t="s">
        <v>3173</v>
      </c>
      <c r="R5166">
        <v>576</v>
      </c>
      <c r="T5166" t="s">
        <v>3174</v>
      </c>
    </row>
    <row r="5167" spans="1:20">
      <c r="A5167" t="s">
        <v>20</v>
      </c>
      <c r="B5167" t="s">
        <v>21</v>
      </c>
      <c r="C5167" t="s">
        <v>22</v>
      </c>
      <c r="D5167" t="s">
        <v>23</v>
      </c>
      <c r="E5167" t="s">
        <v>5</v>
      </c>
      <c r="G5167" t="s">
        <v>24</v>
      </c>
      <c r="H5167">
        <v>897982</v>
      </c>
      <c r="I5167">
        <v>898479</v>
      </c>
      <c r="J5167" t="s">
        <v>25</v>
      </c>
      <c r="P5167">
        <v>24948433</v>
      </c>
      <c r="Q5167" t="s">
        <v>3177</v>
      </c>
      <c r="R5167">
        <v>498</v>
      </c>
      <c r="T5167" t="s">
        <v>3178</v>
      </c>
    </row>
    <row r="5168" spans="1:20">
      <c r="A5168" t="s">
        <v>20</v>
      </c>
      <c r="B5168" t="s">
        <v>21</v>
      </c>
      <c r="C5168" t="s">
        <v>22</v>
      </c>
      <c r="D5168" t="s">
        <v>23</v>
      </c>
      <c r="E5168" t="s">
        <v>5</v>
      </c>
      <c r="G5168" t="s">
        <v>24</v>
      </c>
      <c r="H5168">
        <v>898556</v>
      </c>
      <c r="I5168">
        <v>900190</v>
      </c>
      <c r="J5168" t="s">
        <v>41</v>
      </c>
      <c r="P5168">
        <v>24949031</v>
      </c>
      <c r="Q5168" t="s">
        <v>3181</v>
      </c>
      <c r="R5168">
        <v>1635</v>
      </c>
      <c r="T5168" t="s">
        <v>3182</v>
      </c>
    </row>
    <row r="5169" spans="1:20">
      <c r="A5169" t="s">
        <v>20</v>
      </c>
      <c r="B5169" t="s">
        <v>21</v>
      </c>
      <c r="C5169" t="s">
        <v>22</v>
      </c>
      <c r="D5169" t="s">
        <v>23</v>
      </c>
      <c r="E5169" t="s">
        <v>5</v>
      </c>
      <c r="G5169" t="s">
        <v>24</v>
      </c>
      <c r="H5169">
        <v>900544</v>
      </c>
      <c r="I5169">
        <v>902235</v>
      </c>
      <c r="J5169" t="s">
        <v>25</v>
      </c>
      <c r="P5169">
        <v>24947910</v>
      </c>
      <c r="Q5169" t="s">
        <v>3185</v>
      </c>
      <c r="R5169">
        <v>1692</v>
      </c>
      <c r="T5169" t="s">
        <v>3186</v>
      </c>
    </row>
    <row r="5170" spans="1:20">
      <c r="A5170" t="s">
        <v>20</v>
      </c>
      <c r="B5170" t="s">
        <v>21</v>
      </c>
      <c r="C5170" t="s">
        <v>22</v>
      </c>
      <c r="D5170" t="s">
        <v>23</v>
      </c>
      <c r="E5170" t="s">
        <v>5</v>
      </c>
      <c r="G5170" t="s">
        <v>24</v>
      </c>
      <c r="H5170">
        <v>902232</v>
      </c>
      <c r="I5170">
        <v>902732</v>
      </c>
      <c r="J5170" t="s">
        <v>41</v>
      </c>
      <c r="P5170">
        <v>24948045</v>
      </c>
      <c r="Q5170" t="s">
        <v>3188</v>
      </c>
      <c r="R5170">
        <v>501</v>
      </c>
      <c r="T5170" t="s">
        <v>3189</v>
      </c>
    </row>
    <row r="5171" spans="1:20">
      <c r="A5171" t="s">
        <v>20</v>
      </c>
      <c r="B5171" t="s">
        <v>21</v>
      </c>
      <c r="C5171" t="s">
        <v>22</v>
      </c>
      <c r="D5171" t="s">
        <v>23</v>
      </c>
      <c r="E5171" t="s">
        <v>5</v>
      </c>
      <c r="G5171" t="s">
        <v>24</v>
      </c>
      <c r="H5171">
        <v>902736</v>
      </c>
      <c r="I5171">
        <v>903281</v>
      </c>
      <c r="J5171" t="s">
        <v>41</v>
      </c>
      <c r="P5171">
        <v>24946621</v>
      </c>
      <c r="Q5171" t="s">
        <v>3191</v>
      </c>
      <c r="R5171">
        <v>546</v>
      </c>
      <c r="T5171" t="s">
        <v>3192</v>
      </c>
    </row>
    <row r="5172" spans="1:20">
      <c r="A5172" t="s">
        <v>20</v>
      </c>
      <c r="B5172" t="s">
        <v>21</v>
      </c>
      <c r="C5172" t="s">
        <v>22</v>
      </c>
      <c r="D5172" t="s">
        <v>23</v>
      </c>
      <c r="E5172" t="s">
        <v>5</v>
      </c>
      <c r="G5172" t="s">
        <v>24</v>
      </c>
      <c r="H5172">
        <v>903384</v>
      </c>
      <c r="I5172">
        <v>905423</v>
      </c>
      <c r="J5172" t="s">
        <v>25</v>
      </c>
      <c r="P5172">
        <v>24948928</v>
      </c>
      <c r="Q5172" t="s">
        <v>3195</v>
      </c>
      <c r="R5172">
        <v>2040</v>
      </c>
      <c r="T5172" t="s">
        <v>3196</v>
      </c>
    </row>
    <row r="5173" spans="1:20">
      <c r="A5173" t="s">
        <v>20</v>
      </c>
      <c r="B5173" t="s">
        <v>21</v>
      </c>
      <c r="C5173" t="s">
        <v>22</v>
      </c>
      <c r="D5173" t="s">
        <v>23</v>
      </c>
      <c r="E5173" t="s">
        <v>5</v>
      </c>
      <c r="G5173" t="s">
        <v>24</v>
      </c>
      <c r="H5173">
        <v>905676</v>
      </c>
      <c r="I5173">
        <v>906449</v>
      </c>
      <c r="J5173" t="s">
        <v>25</v>
      </c>
      <c r="O5173" t="s">
        <v>3199</v>
      </c>
      <c r="P5173">
        <v>24946200</v>
      </c>
      <c r="Q5173" t="s">
        <v>3200</v>
      </c>
      <c r="R5173">
        <v>774</v>
      </c>
      <c r="T5173" t="s">
        <v>3201</v>
      </c>
    </row>
    <row r="5174" spans="1:20">
      <c r="A5174" t="s">
        <v>20</v>
      </c>
      <c r="B5174" t="s">
        <v>21</v>
      </c>
      <c r="C5174" t="s">
        <v>22</v>
      </c>
      <c r="D5174" t="s">
        <v>23</v>
      </c>
      <c r="E5174" t="s">
        <v>5</v>
      </c>
      <c r="G5174" t="s">
        <v>24</v>
      </c>
      <c r="H5174">
        <v>906598</v>
      </c>
      <c r="I5174">
        <v>907485</v>
      </c>
      <c r="J5174" t="s">
        <v>25</v>
      </c>
      <c r="P5174">
        <v>24948532</v>
      </c>
      <c r="Q5174" t="s">
        <v>3204</v>
      </c>
      <c r="R5174">
        <v>888</v>
      </c>
      <c r="T5174" t="s">
        <v>3205</v>
      </c>
    </row>
    <row r="5175" spans="1:20">
      <c r="A5175" t="s">
        <v>20</v>
      </c>
      <c r="B5175" t="s">
        <v>21</v>
      </c>
      <c r="C5175" t="s">
        <v>22</v>
      </c>
      <c r="D5175" t="s">
        <v>23</v>
      </c>
      <c r="E5175" t="s">
        <v>5</v>
      </c>
      <c r="G5175" t="s">
        <v>24</v>
      </c>
      <c r="H5175">
        <v>907496</v>
      </c>
      <c r="I5175">
        <v>907858</v>
      </c>
      <c r="J5175" t="s">
        <v>25</v>
      </c>
      <c r="P5175">
        <v>24948774</v>
      </c>
      <c r="Q5175" t="s">
        <v>3207</v>
      </c>
      <c r="R5175">
        <v>363</v>
      </c>
      <c r="T5175" t="s">
        <v>3208</v>
      </c>
    </row>
    <row r="5176" spans="1:20">
      <c r="A5176" t="s">
        <v>20</v>
      </c>
      <c r="B5176" t="s">
        <v>21</v>
      </c>
      <c r="C5176" t="s">
        <v>22</v>
      </c>
      <c r="D5176" t="s">
        <v>23</v>
      </c>
      <c r="E5176" t="s">
        <v>5</v>
      </c>
      <c r="G5176" t="s">
        <v>24</v>
      </c>
      <c r="H5176">
        <v>907870</v>
      </c>
      <c r="I5176">
        <v>908295</v>
      </c>
      <c r="J5176" t="s">
        <v>25</v>
      </c>
      <c r="P5176">
        <v>24947144</v>
      </c>
      <c r="Q5176" t="s">
        <v>3210</v>
      </c>
      <c r="R5176">
        <v>426</v>
      </c>
      <c r="T5176" t="s">
        <v>3211</v>
      </c>
    </row>
    <row r="5177" spans="1:20">
      <c r="A5177" t="s">
        <v>20</v>
      </c>
      <c r="B5177" t="s">
        <v>21</v>
      </c>
      <c r="C5177" t="s">
        <v>22</v>
      </c>
      <c r="D5177" t="s">
        <v>23</v>
      </c>
      <c r="E5177" t="s">
        <v>5</v>
      </c>
      <c r="G5177" t="s">
        <v>24</v>
      </c>
      <c r="H5177">
        <v>908286</v>
      </c>
      <c r="I5177">
        <v>908897</v>
      </c>
      <c r="J5177" t="s">
        <v>25</v>
      </c>
      <c r="P5177">
        <v>24945975</v>
      </c>
      <c r="Q5177" t="s">
        <v>3214</v>
      </c>
      <c r="R5177">
        <v>612</v>
      </c>
      <c r="T5177" t="s">
        <v>3215</v>
      </c>
    </row>
    <row r="5178" spans="1:20">
      <c r="A5178" t="s">
        <v>20</v>
      </c>
      <c r="B5178" t="s">
        <v>21</v>
      </c>
      <c r="C5178" t="s">
        <v>22</v>
      </c>
      <c r="D5178" t="s">
        <v>23</v>
      </c>
      <c r="E5178" t="s">
        <v>5</v>
      </c>
      <c r="G5178" t="s">
        <v>24</v>
      </c>
      <c r="H5178">
        <v>909278</v>
      </c>
      <c r="I5178">
        <v>911986</v>
      </c>
      <c r="J5178" t="s">
        <v>25</v>
      </c>
      <c r="P5178">
        <v>24948628</v>
      </c>
      <c r="Q5178" t="s">
        <v>3217</v>
      </c>
      <c r="R5178">
        <v>2709</v>
      </c>
      <c r="T5178" t="s">
        <v>3218</v>
      </c>
    </row>
    <row r="5179" spans="1:20">
      <c r="A5179" t="s">
        <v>20</v>
      </c>
      <c r="B5179" t="s">
        <v>21</v>
      </c>
      <c r="C5179" t="s">
        <v>22</v>
      </c>
      <c r="D5179" t="s">
        <v>23</v>
      </c>
      <c r="E5179" t="s">
        <v>5</v>
      </c>
      <c r="G5179" t="s">
        <v>24</v>
      </c>
      <c r="H5179">
        <v>912003</v>
      </c>
      <c r="I5179">
        <v>913085</v>
      </c>
      <c r="J5179" t="s">
        <v>25</v>
      </c>
      <c r="P5179">
        <v>24948379</v>
      </c>
      <c r="Q5179" t="s">
        <v>3220</v>
      </c>
      <c r="R5179">
        <v>1083</v>
      </c>
      <c r="T5179" t="s">
        <v>3221</v>
      </c>
    </row>
    <row r="5180" spans="1:20">
      <c r="A5180" t="s">
        <v>20</v>
      </c>
      <c r="B5180" t="s">
        <v>21</v>
      </c>
      <c r="C5180" t="s">
        <v>22</v>
      </c>
      <c r="D5180" t="s">
        <v>23</v>
      </c>
      <c r="E5180" t="s">
        <v>5</v>
      </c>
      <c r="G5180" t="s">
        <v>24</v>
      </c>
      <c r="H5180">
        <v>913181</v>
      </c>
      <c r="I5180">
        <v>913885</v>
      </c>
      <c r="J5180" t="s">
        <v>25</v>
      </c>
      <c r="P5180">
        <v>24945933</v>
      </c>
      <c r="Q5180" t="s">
        <v>3224</v>
      </c>
      <c r="R5180">
        <v>705</v>
      </c>
      <c r="T5180" t="s">
        <v>3225</v>
      </c>
    </row>
    <row r="5181" spans="1:20">
      <c r="A5181" t="s">
        <v>20</v>
      </c>
      <c r="B5181" t="s">
        <v>21</v>
      </c>
      <c r="C5181" t="s">
        <v>22</v>
      </c>
      <c r="D5181" t="s">
        <v>23</v>
      </c>
      <c r="E5181" t="s">
        <v>5</v>
      </c>
      <c r="G5181" t="s">
        <v>24</v>
      </c>
      <c r="H5181">
        <v>914101</v>
      </c>
      <c r="I5181">
        <v>914697</v>
      </c>
      <c r="J5181" t="s">
        <v>25</v>
      </c>
      <c r="P5181">
        <v>24948276</v>
      </c>
      <c r="Q5181" t="s">
        <v>3227</v>
      </c>
      <c r="R5181">
        <v>597</v>
      </c>
      <c r="T5181" t="s">
        <v>3228</v>
      </c>
    </row>
    <row r="5182" spans="1:20">
      <c r="A5182" t="s">
        <v>20</v>
      </c>
      <c r="B5182" t="s">
        <v>21</v>
      </c>
      <c r="C5182" t="s">
        <v>22</v>
      </c>
      <c r="D5182" t="s">
        <v>23</v>
      </c>
      <c r="E5182" t="s">
        <v>5</v>
      </c>
      <c r="G5182" t="s">
        <v>24</v>
      </c>
      <c r="H5182">
        <v>914899</v>
      </c>
      <c r="I5182">
        <v>915681</v>
      </c>
      <c r="J5182" t="s">
        <v>41</v>
      </c>
      <c r="P5182">
        <v>24945381</v>
      </c>
      <c r="Q5182" t="s">
        <v>3230</v>
      </c>
      <c r="R5182">
        <v>783</v>
      </c>
      <c r="T5182" t="s">
        <v>3231</v>
      </c>
    </row>
    <row r="5183" spans="1:20">
      <c r="A5183" t="s">
        <v>20</v>
      </c>
      <c r="B5183" t="s">
        <v>21</v>
      </c>
      <c r="C5183" t="s">
        <v>22</v>
      </c>
      <c r="D5183" t="s">
        <v>23</v>
      </c>
      <c r="E5183" t="s">
        <v>5</v>
      </c>
      <c r="G5183" t="s">
        <v>24</v>
      </c>
      <c r="H5183">
        <v>916478</v>
      </c>
      <c r="I5183">
        <v>917512</v>
      </c>
      <c r="J5183" t="s">
        <v>41</v>
      </c>
      <c r="P5183">
        <v>24946150</v>
      </c>
      <c r="Q5183" t="s">
        <v>3234</v>
      </c>
      <c r="R5183">
        <v>1035</v>
      </c>
      <c r="T5183" t="s">
        <v>3235</v>
      </c>
    </row>
    <row r="5184" spans="1:20">
      <c r="A5184" t="s">
        <v>20</v>
      </c>
      <c r="B5184" t="s">
        <v>21</v>
      </c>
      <c r="C5184" t="s">
        <v>22</v>
      </c>
      <c r="D5184" t="s">
        <v>23</v>
      </c>
      <c r="E5184" t="s">
        <v>5</v>
      </c>
      <c r="G5184" t="s">
        <v>24</v>
      </c>
      <c r="H5184">
        <v>917500</v>
      </c>
      <c r="I5184">
        <v>918327</v>
      </c>
      <c r="J5184" t="s">
        <v>41</v>
      </c>
      <c r="P5184">
        <v>24946328</v>
      </c>
      <c r="Q5184" t="s">
        <v>3237</v>
      </c>
      <c r="R5184">
        <v>828</v>
      </c>
      <c r="T5184" t="s">
        <v>3238</v>
      </c>
    </row>
    <row r="5185" spans="1:20">
      <c r="A5185" t="s">
        <v>20</v>
      </c>
      <c r="B5185" t="s">
        <v>21</v>
      </c>
      <c r="C5185" t="s">
        <v>22</v>
      </c>
      <c r="D5185" t="s">
        <v>23</v>
      </c>
      <c r="E5185" t="s">
        <v>5</v>
      </c>
      <c r="G5185" t="s">
        <v>24</v>
      </c>
      <c r="H5185">
        <v>918514</v>
      </c>
      <c r="I5185">
        <v>919176</v>
      </c>
      <c r="J5185" t="s">
        <v>25</v>
      </c>
      <c r="P5185">
        <v>24945174</v>
      </c>
      <c r="Q5185" t="s">
        <v>3241</v>
      </c>
      <c r="R5185">
        <v>663</v>
      </c>
      <c r="T5185" t="s">
        <v>3242</v>
      </c>
    </row>
    <row r="5186" spans="1:20">
      <c r="A5186" t="s">
        <v>20</v>
      </c>
      <c r="B5186" t="s">
        <v>21</v>
      </c>
      <c r="C5186" t="s">
        <v>22</v>
      </c>
      <c r="D5186" t="s">
        <v>23</v>
      </c>
      <c r="E5186" t="s">
        <v>5</v>
      </c>
      <c r="G5186" t="s">
        <v>24</v>
      </c>
      <c r="H5186">
        <v>919173</v>
      </c>
      <c r="I5186">
        <v>920519</v>
      </c>
      <c r="J5186" t="s">
        <v>25</v>
      </c>
      <c r="P5186">
        <v>24946530</v>
      </c>
      <c r="Q5186" t="s">
        <v>3245</v>
      </c>
      <c r="R5186">
        <v>1347</v>
      </c>
      <c r="T5186" t="s">
        <v>3246</v>
      </c>
    </row>
    <row r="5187" spans="1:20">
      <c r="A5187" t="s">
        <v>20</v>
      </c>
      <c r="B5187" t="s">
        <v>21</v>
      </c>
      <c r="C5187" t="s">
        <v>22</v>
      </c>
      <c r="D5187" t="s">
        <v>23</v>
      </c>
      <c r="E5187" t="s">
        <v>5</v>
      </c>
      <c r="G5187" t="s">
        <v>24</v>
      </c>
      <c r="H5187">
        <v>920668</v>
      </c>
      <c r="I5187">
        <v>921024</v>
      </c>
      <c r="J5187" t="s">
        <v>41</v>
      </c>
      <c r="P5187">
        <v>24945479</v>
      </c>
      <c r="Q5187" t="s">
        <v>3248</v>
      </c>
      <c r="R5187">
        <v>357</v>
      </c>
      <c r="T5187" t="s">
        <v>3249</v>
      </c>
    </row>
    <row r="5188" spans="1:20">
      <c r="A5188" t="s">
        <v>20</v>
      </c>
      <c r="B5188" t="s">
        <v>21</v>
      </c>
      <c r="C5188" t="s">
        <v>22</v>
      </c>
      <c r="D5188" t="s">
        <v>23</v>
      </c>
      <c r="E5188" t="s">
        <v>5</v>
      </c>
      <c r="G5188" t="s">
        <v>24</v>
      </c>
      <c r="H5188">
        <v>921035</v>
      </c>
      <c r="I5188">
        <v>921442</v>
      </c>
      <c r="J5188" t="s">
        <v>41</v>
      </c>
      <c r="P5188">
        <v>24946708</v>
      </c>
      <c r="Q5188" t="s">
        <v>3252</v>
      </c>
      <c r="R5188">
        <v>408</v>
      </c>
      <c r="T5188" t="s">
        <v>3253</v>
      </c>
    </row>
    <row r="5189" spans="1:20">
      <c r="A5189" t="s">
        <v>20</v>
      </c>
      <c r="B5189" t="s">
        <v>21</v>
      </c>
      <c r="C5189" t="s">
        <v>22</v>
      </c>
      <c r="D5189" t="s">
        <v>23</v>
      </c>
      <c r="E5189" t="s">
        <v>5</v>
      </c>
      <c r="G5189" t="s">
        <v>24</v>
      </c>
      <c r="H5189">
        <v>921515</v>
      </c>
      <c r="I5189">
        <v>923443</v>
      </c>
      <c r="J5189" t="s">
        <v>41</v>
      </c>
      <c r="P5189">
        <v>24947541</v>
      </c>
      <c r="Q5189" t="s">
        <v>3255</v>
      </c>
      <c r="R5189">
        <v>1929</v>
      </c>
      <c r="T5189" t="s">
        <v>3256</v>
      </c>
    </row>
    <row r="5190" spans="1:20">
      <c r="A5190" t="s">
        <v>20</v>
      </c>
      <c r="B5190" t="s">
        <v>21</v>
      </c>
      <c r="C5190" t="s">
        <v>22</v>
      </c>
      <c r="D5190" t="s">
        <v>23</v>
      </c>
      <c r="E5190" t="s">
        <v>5</v>
      </c>
      <c r="G5190" t="s">
        <v>24</v>
      </c>
      <c r="H5190">
        <v>923577</v>
      </c>
      <c r="I5190">
        <v>924818</v>
      </c>
      <c r="J5190" t="s">
        <v>25</v>
      </c>
      <c r="P5190">
        <v>24946131</v>
      </c>
      <c r="Q5190" t="s">
        <v>3259</v>
      </c>
      <c r="R5190">
        <v>1242</v>
      </c>
      <c r="T5190" t="s">
        <v>3260</v>
      </c>
    </row>
    <row r="5191" spans="1:20">
      <c r="A5191" t="s">
        <v>20</v>
      </c>
      <c r="B5191" t="s">
        <v>21</v>
      </c>
      <c r="C5191" t="s">
        <v>22</v>
      </c>
      <c r="D5191" t="s">
        <v>23</v>
      </c>
      <c r="E5191" t="s">
        <v>5</v>
      </c>
      <c r="G5191" t="s">
        <v>24</v>
      </c>
      <c r="H5191">
        <v>924815</v>
      </c>
      <c r="I5191">
        <v>925339</v>
      </c>
      <c r="J5191" t="s">
        <v>25</v>
      </c>
      <c r="P5191">
        <v>24946066</v>
      </c>
      <c r="Q5191" t="s">
        <v>3263</v>
      </c>
      <c r="R5191">
        <v>525</v>
      </c>
      <c r="T5191" t="s">
        <v>3264</v>
      </c>
    </row>
    <row r="5192" spans="1:20">
      <c r="A5192" t="s">
        <v>20</v>
      </c>
      <c r="B5192" t="s">
        <v>21</v>
      </c>
      <c r="C5192" t="s">
        <v>22</v>
      </c>
      <c r="D5192" t="s">
        <v>23</v>
      </c>
      <c r="E5192" t="s">
        <v>5</v>
      </c>
      <c r="G5192" t="s">
        <v>24</v>
      </c>
      <c r="H5192">
        <v>925461</v>
      </c>
      <c r="I5192">
        <v>927089</v>
      </c>
      <c r="J5192" t="s">
        <v>25</v>
      </c>
      <c r="P5192">
        <v>24947886</v>
      </c>
      <c r="Q5192" t="s">
        <v>3267</v>
      </c>
      <c r="R5192">
        <v>1629</v>
      </c>
      <c r="T5192" t="s">
        <v>3268</v>
      </c>
    </row>
    <row r="5193" spans="1:20">
      <c r="A5193" t="s">
        <v>20</v>
      </c>
      <c r="B5193" t="s">
        <v>21</v>
      </c>
      <c r="C5193" t="s">
        <v>22</v>
      </c>
      <c r="D5193" t="s">
        <v>23</v>
      </c>
      <c r="E5193" t="s">
        <v>5</v>
      </c>
      <c r="G5193" t="s">
        <v>24</v>
      </c>
      <c r="H5193">
        <v>927362</v>
      </c>
      <c r="I5193">
        <v>929353</v>
      </c>
      <c r="J5193" t="s">
        <v>25</v>
      </c>
      <c r="P5193">
        <v>24949248</v>
      </c>
      <c r="Q5193" t="s">
        <v>3271</v>
      </c>
      <c r="R5193">
        <v>1992</v>
      </c>
      <c r="T5193" t="s">
        <v>3272</v>
      </c>
    </row>
    <row r="5194" spans="1:20">
      <c r="A5194" t="s">
        <v>20</v>
      </c>
      <c r="B5194" t="s">
        <v>21</v>
      </c>
      <c r="C5194" t="s">
        <v>22</v>
      </c>
      <c r="D5194" t="s">
        <v>23</v>
      </c>
      <c r="E5194" t="s">
        <v>5</v>
      </c>
      <c r="G5194" t="s">
        <v>24</v>
      </c>
      <c r="H5194">
        <v>929442</v>
      </c>
      <c r="I5194">
        <v>931349</v>
      </c>
      <c r="J5194" t="s">
        <v>25</v>
      </c>
      <c r="P5194">
        <v>24945953</v>
      </c>
      <c r="Q5194" t="s">
        <v>3274</v>
      </c>
      <c r="R5194">
        <v>1908</v>
      </c>
      <c r="T5194" t="s">
        <v>3275</v>
      </c>
    </row>
    <row r="5195" spans="1:20">
      <c r="A5195" t="s">
        <v>20</v>
      </c>
      <c r="B5195" t="s">
        <v>21</v>
      </c>
      <c r="C5195" t="s">
        <v>22</v>
      </c>
      <c r="D5195" t="s">
        <v>23</v>
      </c>
      <c r="E5195" t="s">
        <v>5</v>
      </c>
      <c r="G5195" t="s">
        <v>24</v>
      </c>
      <c r="H5195">
        <v>931427</v>
      </c>
      <c r="I5195">
        <v>932809</v>
      </c>
      <c r="J5195" t="s">
        <v>41</v>
      </c>
      <c r="P5195">
        <v>24949249</v>
      </c>
      <c r="Q5195" t="s">
        <v>3278</v>
      </c>
      <c r="R5195">
        <v>1383</v>
      </c>
      <c r="T5195" t="s">
        <v>3279</v>
      </c>
    </row>
    <row r="5196" spans="1:20">
      <c r="A5196" t="s">
        <v>20</v>
      </c>
      <c r="B5196" t="s">
        <v>21</v>
      </c>
      <c r="C5196" t="s">
        <v>22</v>
      </c>
      <c r="D5196" t="s">
        <v>23</v>
      </c>
      <c r="E5196" t="s">
        <v>5</v>
      </c>
      <c r="G5196" t="s">
        <v>24</v>
      </c>
      <c r="H5196">
        <v>932806</v>
      </c>
      <c r="I5196">
        <v>933474</v>
      </c>
      <c r="J5196" t="s">
        <v>41</v>
      </c>
      <c r="P5196">
        <v>24946616</v>
      </c>
      <c r="Q5196" t="s">
        <v>3282</v>
      </c>
      <c r="R5196">
        <v>669</v>
      </c>
      <c r="T5196" t="s">
        <v>3283</v>
      </c>
    </row>
    <row r="5197" spans="1:20">
      <c r="A5197" t="s">
        <v>20</v>
      </c>
      <c r="B5197" t="s">
        <v>21</v>
      </c>
      <c r="C5197" t="s">
        <v>22</v>
      </c>
      <c r="D5197" t="s">
        <v>23</v>
      </c>
      <c r="E5197" t="s">
        <v>5</v>
      </c>
      <c r="G5197" t="s">
        <v>24</v>
      </c>
      <c r="H5197">
        <v>933483</v>
      </c>
      <c r="I5197">
        <v>933995</v>
      </c>
      <c r="J5197" t="s">
        <v>41</v>
      </c>
      <c r="P5197">
        <v>24946210</v>
      </c>
      <c r="Q5197" t="s">
        <v>3286</v>
      </c>
      <c r="R5197">
        <v>513</v>
      </c>
      <c r="T5197" t="s">
        <v>3287</v>
      </c>
    </row>
    <row r="5198" spans="1:20">
      <c r="A5198" t="s">
        <v>20</v>
      </c>
      <c r="B5198" t="s">
        <v>21</v>
      </c>
      <c r="C5198" t="s">
        <v>22</v>
      </c>
      <c r="D5198" t="s">
        <v>23</v>
      </c>
      <c r="E5198" t="s">
        <v>5</v>
      </c>
      <c r="G5198" t="s">
        <v>24</v>
      </c>
      <c r="H5198">
        <v>933992</v>
      </c>
      <c r="I5198">
        <v>934327</v>
      </c>
      <c r="J5198" t="s">
        <v>41</v>
      </c>
      <c r="P5198">
        <v>24947781</v>
      </c>
      <c r="Q5198" t="s">
        <v>3290</v>
      </c>
      <c r="R5198">
        <v>336</v>
      </c>
      <c r="T5198" t="s">
        <v>3291</v>
      </c>
    </row>
    <row r="5199" spans="1:20">
      <c r="A5199" t="s">
        <v>20</v>
      </c>
      <c r="B5199" t="s">
        <v>21</v>
      </c>
      <c r="C5199" t="s">
        <v>22</v>
      </c>
      <c r="D5199" t="s">
        <v>23</v>
      </c>
      <c r="E5199" t="s">
        <v>5</v>
      </c>
      <c r="G5199" t="s">
        <v>24</v>
      </c>
      <c r="H5199">
        <v>934324</v>
      </c>
      <c r="I5199">
        <v>934947</v>
      </c>
      <c r="J5199" t="s">
        <v>41</v>
      </c>
      <c r="P5199">
        <v>24948032</v>
      </c>
      <c r="Q5199" t="s">
        <v>3293</v>
      </c>
      <c r="R5199">
        <v>624</v>
      </c>
      <c r="T5199" t="s">
        <v>3294</v>
      </c>
    </row>
    <row r="5200" spans="1:20">
      <c r="A5200" t="s">
        <v>20</v>
      </c>
      <c r="B5200" t="s">
        <v>21</v>
      </c>
      <c r="C5200" t="s">
        <v>22</v>
      </c>
      <c r="D5200" t="s">
        <v>23</v>
      </c>
      <c r="E5200" t="s">
        <v>5</v>
      </c>
      <c r="G5200" t="s">
        <v>24</v>
      </c>
      <c r="H5200">
        <v>934944</v>
      </c>
      <c r="I5200">
        <v>936437</v>
      </c>
      <c r="J5200" t="s">
        <v>41</v>
      </c>
      <c r="P5200">
        <v>24946805</v>
      </c>
      <c r="Q5200" t="s">
        <v>3297</v>
      </c>
      <c r="R5200">
        <v>1494</v>
      </c>
      <c r="T5200" t="s">
        <v>3298</v>
      </c>
    </row>
    <row r="5201" spans="1:20">
      <c r="A5201" t="s">
        <v>20</v>
      </c>
      <c r="B5201" t="s">
        <v>21</v>
      </c>
      <c r="C5201" t="s">
        <v>22</v>
      </c>
      <c r="D5201" t="s">
        <v>23</v>
      </c>
      <c r="E5201" t="s">
        <v>5</v>
      </c>
      <c r="G5201" t="s">
        <v>24</v>
      </c>
      <c r="H5201">
        <v>936434</v>
      </c>
      <c r="I5201">
        <v>936643</v>
      </c>
      <c r="J5201" t="s">
        <v>41</v>
      </c>
      <c r="P5201">
        <v>24947240</v>
      </c>
      <c r="Q5201" t="s">
        <v>3301</v>
      </c>
      <c r="R5201">
        <v>210</v>
      </c>
      <c r="T5201" t="s">
        <v>3302</v>
      </c>
    </row>
    <row r="5202" spans="1:20">
      <c r="A5202" t="s">
        <v>20</v>
      </c>
      <c r="B5202" t="s">
        <v>21</v>
      </c>
      <c r="C5202" t="s">
        <v>22</v>
      </c>
      <c r="D5202" t="s">
        <v>23</v>
      </c>
      <c r="E5202" t="s">
        <v>5</v>
      </c>
      <c r="G5202" t="s">
        <v>24</v>
      </c>
      <c r="H5202">
        <v>936683</v>
      </c>
      <c r="I5202">
        <v>937123</v>
      </c>
      <c r="J5202" t="s">
        <v>41</v>
      </c>
      <c r="P5202">
        <v>24946718</v>
      </c>
      <c r="Q5202" t="s">
        <v>3305</v>
      </c>
      <c r="R5202">
        <v>441</v>
      </c>
      <c r="T5202" t="s">
        <v>3306</v>
      </c>
    </row>
    <row r="5203" spans="1:20">
      <c r="A5203" t="s">
        <v>20</v>
      </c>
      <c r="B5203" t="s">
        <v>21</v>
      </c>
      <c r="C5203" t="s">
        <v>22</v>
      </c>
      <c r="D5203" t="s">
        <v>23</v>
      </c>
      <c r="E5203" t="s">
        <v>5</v>
      </c>
      <c r="G5203" t="s">
        <v>24</v>
      </c>
      <c r="H5203">
        <v>937316</v>
      </c>
      <c r="I5203">
        <v>939286</v>
      </c>
      <c r="J5203" t="s">
        <v>25</v>
      </c>
      <c r="P5203">
        <v>24946840</v>
      </c>
      <c r="Q5203" t="s">
        <v>3308</v>
      </c>
      <c r="R5203">
        <v>1971</v>
      </c>
      <c r="T5203" t="s">
        <v>3309</v>
      </c>
    </row>
    <row r="5204" spans="1:20">
      <c r="A5204" t="s">
        <v>20</v>
      </c>
      <c r="B5204" t="s">
        <v>21</v>
      </c>
      <c r="C5204" t="s">
        <v>22</v>
      </c>
      <c r="D5204" t="s">
        <v>23</v>
      </c>
      <c r="E5204" t="s">
        <v>5</v>
      </c>
      <c r="G5204" t="s">
        <v>24</v>
      </c>
      <c r="H5204">
        <v>939327</v>
      </c>
      <c r="I5204">
        <v>939830</v>
      </c>
      <c r="J5204" t="s">
        <v>41</v>
      </c>
      <c r="P5204">
        <v>24947196</v>
      </c>
      <c r="Q5204" t="s">
        <v>3312</v>
      </c>
      <c r="R5204">
        <v>504</v>
      </c>
      <c r="T5204" t="s">
        <v>3313</v>
      </c>
    </row>
    <row r="5205" spans="1:20">
      <c r="A5205" t="s">
        <v>20</v>
      </c>
      <c r="B5205" t="s">
        <v>21</v>
      </c>
      <c r="C5205" t="s">
        <v>22</v>
      </c>
      <c r="D5205" t="s">
        <v>23</v>
      </c>
      <c r="E5205" t="s">
        <v>5</v>
      </c>
      <c r="G5205" t="s">
        <v>24</v>
      </c>
      <c r="H5205">
        <v>940091</v>
      </c>
      <c r="I5205">
        <v>943525</v>
      </c>
      <c r="J5205" t="s">
        <v>41</v>
      </c>
      <c r="P5205">
        <v>24948846</v>
      </c>
      <c r="Q5205" t="s">
        <v>3316</v>
      </c>
      <c r="R5205">
        <v>3435</v>
      </c>
      <c r="T5205" t="s">
        <v>3317</v>
      </c>
    </row>
    <row r="5206" spans="1:20">
      <c r="A5206" t="s">
        <v>20</v>
      </c>
      <c r="B5206" t="s">
        <v>21</v>
      </c>
      <c r="C5206" t="s">
        <v>22</v>
      </c>
      <c r="D5206" t="s">
        <v>23</v>
      </c>
      <c r="E5206" t="s">
        <v>5</v>
      </c>
      <c r="G5206" t="s">
        <v>24</v>
      </c>
      <c r="H5206">
        <v>943652</v>
      </c>
      <c r="I5206">
        <v>944257</v>
      </c>
      <c r="J5206" t="s">
        <v>25</v>
      </c>
      <c r="P5206">
        <v>24948362</v>
      </c>
      <c r="Q5206" t="s">
        <v>3320</v>
      </c>
      <c r="R5206">
        <v>606</v>
      </c>
      <c r="T5206" t="s">
        <v>3321</v>
      </c>
    </row>
    <row r="5207" spans="1:20">
      <c r="A5207" t="s">
        <v>20</v>
      </c>
      <c r="B5207" t="s">
        <v>21</v>
      </c>
      <c r="C5207" t="s">
        <v>22</v>
      </c>
      <c r="D5207" t="s">
        <v>23</v>
      </c>
      <c r="E5207" t="s">
        <v>5</v>
      </c>
      <c r="G5207" t="s">
        <v>24</v>
      </c>
      <c r="H5207">
        <v>944291</v>
      </c>
      <c r="I5207">
        <v>945208</v>
      </c>
      <c r="J5207" t="s">
        <v>41</v>
      </c>
      <c r="P5207">
        <v>24946555</v>
      </c>
      <c r="Q5207" t="s">
        <v>3324</v>
      </c>
      <c r="R5207">
        <v>918</v>
      </c>
      <c r="T5207" t="s">
        <v>3325</v>
      </c>
    </row>
    <row r="5208" spans="1:20">
      <c r="A5208" t="s">
        <v>20</v>
      </c>
      <c r="B5208" t="s">
        <v>21</v>
      </c>
      <c r="C5208" t="s">
        <v>22</v>
      </c>
      <c r="D5208" t="s">
        <v>23</v>
      </c>
      <c r="E5208" t="s">
        <v>5</v>
      </c>
      <c r="G5208" t="s">
        <v>24</v>
      </c>
      <c r="H5208">
        <v>945321</v>
      </c>
      <c r="I5208">
        <v>946889</v>
      </c>
      <c r="J5208" t="s">
        <v>41</v>
      </c>
      <c r="P5208">
        <v>24948897</v>
      </c>
      <c r="Q5208" t="s">
        <v>3328</v>
      </c>
      <c r="R5208">
        <v>1569</v>
      </c>
      <c r="T5208" t="s">
        <v>3329</v>
      </c>
    </row>
    <row r="5209" spans="1:20">
      <c r="A5209" t="s">
        <v>20</v>
      </c>
      <c r="B5209" t="s">
        <v>21</v>
      </c>
      <c r="C5209" t="s">
        <v>22</v>
      </c>
      <c r="D5209" t="s">
        <v>23</v>
      </c>
      <c r="E5209" t="s">
        <v>5</v>
      </c>
      <c r="G5209" t="s">
        <v>24</v>
      </c>
      <c r="H5209">
        <v>946882</v>
      </c>
      <c r="I5209">
        <v>947133</v>
      </c>
      <c r="J5209" t="s">
        <v>41</v>
      </c>
      <c r="P5209">
        <v>24947931</v>
      </c>
      <c r="Q5209" t="s">
        <v>3332</v>
      </c>
      <c r="R5209">
        <v>252</v>
      </c>
      <c r="T5209" t="s">
        <v>3333</v>
      </c>
    </row>
    <row r="5210" spans="1:20">
      <c r="A5210" t="s">
        <v>20</v>
      </c>
      <c r="B5210" t="s">
        <v>21</v>
      </c>
      <c r="C5210" t="s">
        <v>22</v>
      </c>
      <c r="D5210" t="s">
        <v>23</v>
      </c>
      <c r="E5210" t="s">
        <v>5</v>
      </c>
      <c r="G5210" t="s">
        <v>24</v>
      </c>
      <c r="H5210">
        <v>947206</v>
      </c>
      <c r="I5210">
        <v>949491</v>
      </c>
      <c r="J5210" t="s">
        <v>41</v>
      </c>
      <c r="P5210">
        <v>24947753</v>
      </c>
      <c r="Q5210" t="s">
        <v>3335</v>
      </c>
      <c r="R5210">
        <v>2286</v>
      </c>
      <c r="T5210" t="s">
        <v>3336</v>
      </c>
    </row>
    <row r="5211" spans="1:20">
      <c r="A5211" t="s">
        <v>20</v>
      </c>
      <c r="B5211" t="s">
        <v>21</v>
      </c>
      <c r="C5211" t="s">
        <v>22</v>
      </c>
      <c r="D5211" t="s">
        <v>23</v>
      </c>
      <c r="E5211" t="s">
        <v>5</v>
      </c>
      <c r="G5211" t="s">
        <v>24</v>
      </c>
      <c r="H5211">
        <v>949647</v>
      </c>
      <c r="I5211">
        <v>950975</v>
      </c>
      <c r="J5211" t="s">
        <v>41</v>
      </c>
      <c r="P5211">
        <v>24947336</v>
      </c>
      <c r="Q5211" t="s">
        <v>3339</v>
      </c>
      <c r="R5211">
        <v>1329</v>
      </c>
      <c r="T5211" t="s">
        <v>3340</v>
      </c>
    </row>
    <row r="5212" spans="1:20">
      <c r="A5212" t="s">
        <v>20</v>
      </c>
      <c r="B5212" t="s">
        <v>21</v>
      </c>
      <c r="C5212" t="s">
        <v>22</v>
      </c>
      <c r="D5212" t="s">
        <v>23</v>
      </c>
      <c r="E5212" t="s">
        <v>5</v>
      </c>
      <c r="G5212" t="s">
        <v>24</v>
      </c>
      <c r="H5212">
        <v>950972</v>
      </c>
      <c r="I5212">
        <v>951562</v>
      </c>
      <c r="J5212" t="s">
        <v>41</v>
      </c>
      <c r="P5212">
        <v>24945885</v>
      </c>
      <c r="Q5212" t="s">
        <v>3343</v>
      </c>
      <c r="R5212">
        <v>591</v>
      </c>
      <c r="T5212" t="s">
        <v>3344</v>
      </c>
    </row>
    <row r="5213" spans="1:20">
      <c r="A5213" t="s">
        <v>20</v>
      </c>
      <c r="B5213" t="s">
        <v>21</v>
      </c>
      <c r="C5213" t="s">
        <v>22</v>
      </c>
      <c r="D5213" t="s">
        <v>23</v>
      </c>
      <c r="E5213" t="s">
        <v>5</v>
      </c>
      <c r="G5213" t="s">
        <v>24</v>
      </c>
      <c r="H5213">
        <v>951623</v>
      </c>
      <c r="I5213">
        <v>952627</v>
      </c>
      <c r="J5213" t="s">
        <v>41</v>
      </c>
      <c r="P5213">
        <v>24948001</v>
      </c>
      <c r="Q5213" t="s">
        <v>3347</v>
      </c>
      <c r="R5213">
        <v>1005</v>
      </c>
      <c r="T5213" t="s">
        <v>3348</v>
      </c>
    </row>
    <row r="5214" spans="1:20">
      <c r="A5214" t="s">
        <v>20</v>
      </c>
      <c r="B5214" t="s">
        <v>21</v>
      </c>
      <c r="C5214" t="s">
        <v>22</v>
      </c>
      <c r="D5214" t="s">
        <v>23</v>
      </c>
      <c r="E5214" t="s">
        <v>5</v>
      </c>
      <c r="G5214" t="s">
        <v>24</v>
      </c>
      <c r="H5214">
        <v>952811</v>
      </c>
      <c r="I5214">
        <v>955105</v>
      </c>
      <c r="J5214" t="s">
        <v>25</v>
      </c>
      <c r="P5214">
        <v>24945992</v>
      </c>
      <c r="Q5214" t="s">
        <v>3351</v>
      </c>
      <c r="R5214">
        <v>2295</v>
      </c>
      <c r="T5214" t="s">
        <v>3352</v>
      </c>
    </row>
    <row r="5215" spans="1:20">
      <c r="A5215" t="s">
        <v>20</v>
      </c>
      <c r="B5215" t="s">
        <v>1492</v>
      </c>
      <c r="C5215" t="s">
        <v>22</v>
      </c>
      <c r="D5215" t="s">
        <v>23</v>
      </c>
      <c r="E5215" t="s">
        <v>5</v>
      </c>
      <c r="G5215" t="s">
        <v>24</v>
      </c>
      <c r="H5215">
        <v>955155</v>
      </c>
      <c r="I5215">
        <v>955230</v>
      </c>
      <c r="J5215" t="s">
        <v>25</v>
      </c>
      <c r="P5215">
        <v>24947459</v>
      </c>
      <c r="Q5215" t="s">
        <v>3354</v>
      </c>
      <c r="R5215">
        <v>76</v>
      </c>
      <c r="T5215" t="s">
        <v>3355</v>
      </c>
    </row>
    <row r="5216" spans="1:20">
      <c r="A5216" t="s">
        <v>1492</v>
      </c>
      <c r="C5216" t="s">
        <v>22</v>
      </c>
      <c r="D5216" t="s">
        <v>23</v>
      </c>
      <c r="E5216" t="s">
        <v>5</v>
      </c>
      <c r="G5216" t="s">
        <v>24</v>
      </c>
      <c r="H5216">
        <v>955155</v>
      </c>
      <c r="I5216">
        <v>955230</v>
      </c>
      <c r="J5216" t="s">
        <v>25</v>
      </c>
      <c r="N5216" t="s">
        <v>1499</v>
      </c>
      <c r="P5216">
        <v>24947459</v>
      </c>
      <c r="Q5216" t="s">
        <v>3354</v>
      </c>
      <c r="R5216">
        <v>76</v>
      </c>
      <c r="T5216" t="s">
        <v>3356</v>
      </c>
    </row>
    <row r="5217" spans="1:20">
      <c r="A5217" t="s">
        <v>20</v>
      </c>
      <c r="B5217" t="s">
        <v>21</v>
      </c>
      <c r="C5217" t="s">
        <v>22</v>
      </c>
      <c r="D5217" t="s">
        <v>23</v>
      </c>
      <c r="E5217" t="s">
        <v>5</v>
      </c>
      <c r="G5217" t="s">
        <v>24</v>
      </c>
      <c r="H5217">
        <v>955560</v>
      </c>
      <c r="I5217">
        <v>956537</v>
      </c>
      <c r="J5217" t="s">
        <v>25</v>
      </c>
      <c r="P5217">
        <v>24946070</v>
      </c>
      <c r="Q5217" t="s">
        <v>3357</v>
      </c>
      <c r="R5217">
        <v>978</v>
      </c>
      <c r="T5217" t="s">
        <v>3358</v>
      </c>
    </row>
    <row r="5218" spans="1:20">
      <c r="A5218" t="s">
        <v>20</v>
      </c>
      <c r="B5218" t="s">
        <v>21</v>
      </c>
      <c r="C5218" t="s">
        <v>22</v>
      </c>
      <c r="D5218" t="s">
        <v>23</v>
      </c>
      <c r="E5218" t="s">
        <v>5</v>
      </c>
      <c r="G5218" t="s">
        <v>24</v>
      </c>
      <c r="H5218">
        <v>956550</v>
      </c>
      <c r="I5218">
        <v>957731</v>
      </c>
      <c r="J5218" t="s">
        <v>25</v>
      </c>
      <c r="P5218">
        <v>24948460</v>
      </c>
      <c r="Q5218" t="s">
        <v>3360</v>
      </c>
      <c r="R5218">
        <v>1182</v>
      </c>
      <c r="T5218" t="s">
        <v>3361</v>
      </c>
    </row>
    <row r="5219" spans="1:20">
      <c r="A5219" t="s">
        <v>20</v>
      </c>
      <c r="B5219" t="s">
        <v>21</v>
      </c>
      <c r="C5219" t="s">
        <v>22</v>
      </c>
      <c r="D5219" t="s">
        <v>23</v>
      </c>
      <c r="E5219" t="s">
        <v>5</v>
      </c>
      <c r="G5219" t="s">
        <v>24</v>
      </c>
      <c r="H5219">
        <v>958236</v>
      </c>
      <c r="I5219">
        <v>959279</v>
      </c>
      <c r="J5219" t="s">
        <v>25</v>
      </c>
      <c r="P5219">
        <v>24947897</v>
      </c>
      <c r="Q5219" t="s">
        <v>3364</v>
      </c>
      <c r="R5219">
        <v>1044</v>
      </c>
      <c r="T5219" t="s">
        <v>3365</v>
      </c>
    </row>
    <row r="5220" spans="1:20">
      <c r="A5220" t="s">
        <v>20</v>
      </c>
      <c r="B5220" t="s">
        <v>21</v>
      </c>
      <c r="C5220" t="s">
        <v>22</v>
      </c>
      <c r="D5220" t="s">
        <v>23</v>
      </c>
      <c r="E5220" t="s">
        <v>5</v>
      </c>
      <c r="G5220" t="s">
        <v>24</v>
      </c>
      <c r="H5220">
        <v>959383</v>
      </c>
      <c r="I5220">
        <v>960456</v>
      </c>
      <c r="J5220" t="s">
        <v>25</v>
      </c>
      <c r="P5220">
        <v>24948769</v>
      </c>
      <c r="Q5220" t="s">
        <v>3368</v>
      </c>
      <c r="R5220">
        <v>1074</v>
      </c>
      <c r="T5220" t="s">
        <v>3369</v>
      </c>
    </row>
    <row r="5221" spans="1:20">
      <c r="A5221" t="s">
        <v>20</v>
      </c>
      <c r="B5221" t="s">
        <v>21</v>
      </c>
      <c r="C5221" t="s">
        <v>22</v>
      </c>
      <c r="D5221" t="s">
        <v>23</v>
      </c>
      <c r="E5221" t="s">
        <v>5</v>
      </c>
      <c r="G5221" t="s">
        <v>24</v>
      </c>
      <c r="H5221">
        <v>960524</v>
      </c>
      <c r="I5221">
        <v>961117</v>
      </c>
      <c r="J5221" t="s">
        <v>25</v>
      </c>
      <c r="O5221" t="s">
        <v>3372</v>
      </c>
      <c r="P5221">
        <v>24948963</v>
      </c>
      <c r="Q5221" t="s">
        <v>3373</v>
      </c>
      <c r="R5221">
        <v>594</v>
      </c>
      <c r="T5221" t="s">
        <v>3374</v>
      </c>
    </row>
    <row r="5222" spans="1:20">
      <c r="A5222" t="s">
        <v>20</v>
      </c>
      <c r="B5222" t="s">
        <v>21</v>
      </c>
      <c r="C5222" t="s">
        <v>22</v>
      </c>
      <c r="D5222" t="s">
        <v>23</v>
      </c>
      <c r="E5222" t="s">
        <v>5</v>
      </c>
      <c r="G5222" t="s">
        <v>24</v>
      </c>
      <c r="H5222">
        <v>961114</v>
      </c>
      <c r="I5222">
        <v>962304</v>
      </c>
      <c r="J5222" t="s">
        <v>25</v>
      </c>
      <c r="P5222">
        <v>24948581</v>
      </c>
      <c r="Q5222" t="s">
        <v>3377</v>
      </c>
      <c r="R5222">
        <v>1191</v>
      </c>
      <c r="T5222" t="s">
        <v>3378</v>
      </c>
    </row>
    <row r="5223" spans="1:20">
      <c r="A5223" t="s">
        <v>20</v>
      </c>
      <c r="B5223" t="s">
        <v>21</v>
      </c>
      <c r="C5223" t="s">
        <v>22</v>
      </c>
      <c r="D5223" t="s">
        <v>23</v>
      </c>
      <c r="E5223" t="s">
        <v>5</v>
      </c>
      <c r="G5223" t="s">
        <v>24</v>
      </c>
      <c r="H5223">
        <v>962304</v>
      </c>
      <c r="I5223">
        <v>962684</v>
      </c>
      <c r="J5223" t="s">
        <v>25</v>
      </c>
      <c r="P5223">
        <v>24945892</v>
      </c>
      <c r="Q5223" t="s">
        <v>3381</v>
      </c>
      <c r="R5223">
        <v>381</v>
      </c>
      <c r="T5223" t="s">
        <v>3382</v>
      </c>
    </row>
    <row r="5224" spans="1:20">
      <c r="A5224" t="s">
        <v>20</v>
      </c>
      <c r="B5224" t="s">
        <v>21</v>
      </c>
      <c r="C5224" t="s">
        <v>22</v>
      </c>
      <c r="D5224" t="s">
        <v>23</v>
      </c>
      <c r="E5224" t="s">
        <v>5</v>
      </c>
      <c r="G5224" t="s">
        <v>24</v>
      </c>
      <c r="H5224">
        <v>962747</v>
      </c>
      <c r="I5224">
        <v>964519</v>
      </c>
      <c r="J5224" t="s">
        <v>41</v>
      </c>
      <c r="P5224">
        <v>24945610</v>
      </c>
      <c r="Q5224" t="s">
        <v>3384</v>
      </c>
      <c r="R5224">
        <v>1773</v>
      </c>
      <c r="T5224" t="s">
        <v>3385</v>
      </c>
    </row>
    <row r="5225" spans="1:20">
      <c r="A5225" t="s">
        <v>20</v>
      </c>
      <c r="B5225" t="s">
        <v>21</v>
      </c>
      <c r="C5225" t="s">
        <v>22</v>
      </c>
      <c r="D5225" t="s">
        <v>23</v>
      </c>
      <c r="E5225" t="s">
        <v>5</v>
      </c>
      <c r="G5225" t="s">
        <v>24</v>
      </c>
      <c r="H5225">
        <v>964671</v>
      </c>
      <c r="I5225">
        <v>965135</v>
      </c>
      <c r="J5225" t="s">
        <v>25</v>
      </c>
      <c r="P5225">
        <v>24946351</v>
      </c>
      <c r="Q5225" t="s">
        <v>3388</v>
      </c>
      <c r="R5225">
        <v>465</v>
      </c>
      <c r="T5225" t="s">
        <v>3389</v>
      </c>
    </row>
    <row r="5226" spans="1:20">
      <c r="A5226" t="s">
        <v>20</v>
      </c>
      <c r="B5226" t="s">
        <v>21</v>
      </c>
      <c r="C5226" t="s">
        <v>22</v>
      </c>
      <c r="D5226" t="s">
        <v>23</v>
      </c>
      <c r="E5226" t="s">
        <v>5</v>
      </c>
      <c r="G5226" t="s">
        <v>24</v>
      </c>
      <c r="H5226">
        <v>965135</v>
      </c>
      <c r="I5226">
        <v>965971</v>
      </c>
      <c r="J5226" t="s">
        <v>25</v>
      </c>
      <c r="P5226">
        <v>24948481</v>
      </c>
      <c r="Q5226" t="s">
        <v>3392</v>
      </c>
      <c r="R5226">
        <v>837</v>
      </c>
      <c r="T5226" t="s">
        <v>3393</v>
      </c>
    </row>
    <row r="5227" spans="1:20">
      <c r="A5227" t="s">
        <v>20</v>
      </c>
      <c r="B5227" t="s">
        <v>21</v>
      </c>
      <c r="C5227" t="s">
        <v>22</v>
      </c>
      <c r="D5227" t="s">
        <v>23</v>
      </c>
      <c r="E5227" t="s">
        <v>5</v>
      </c>
      <c r="G5227" t="s">
        <v>24</v>
      </c>
      <c r="H5227">
        <v>966071</v>
      </c>
      <c r="I5227">
        <v>966502</v>
      </c>
      <c r="J5227" t="s">
        <v>25</v>
      </c>
      <c r="P5227">
        <v>24945353</v>
      </c>
      <c r="Q5227" t="s">
        <v>3396</v>
      </c>
      <c r="R5227">
        <v>432</v>
      </c>
      <c r="T5227" t="s">
        <v>3397</v>
      </c>
    </row>
    <row r="5228" spans="1:20">
      <c r="A5228" t="s">
        <v>20</v>
      </c>
      <c r="B5228" t="s">
        <v>21</v>
      </c>
      <c r="C5228" t="s">
        <v>22</v>
      </c>
      <c r="D5228" t="s">
        <v>23</v>
      </c>
      <c r="E5228" t="s">
        <v>5</v>
      </c>
      <c r="G5228" t="s">
        <v>24</v>
      </c>
      <c r="H5228">
        <v>966586</v>
      </c>
      <c r="I5228">
        <v>968634</v>
      </c>
      <c r="J5228" t="s">
        <v>25</v>
      </c>
      <c r="P5228">
        <v>24948934</v>
      </c>
      <c r="Q5228" t="s">
        <v>3400</v>
      </c>
      <c r="R5228">
        <v>2049</v>
      </c>
      <c r="T5228" t="s">
        <v>3401</v>
      </c>
    </row>
    <row r="5229" spans="1:20">
      <c r="A5229" t="s">
        <v>20</v>
      </c>
      <c r="B5229" t="s">
        <v>21</v>
      </c>
      <c r="C5229" t="s">
        <v>22</v>
      </c>
      <c r="D5229" t="s">
        <v>23</v>
      </c>
      <c r="E5229" t="s">
        <v>5</v>
      </c>
      <c r="G5229" t="s">
        <v>24</v>
      </c>
      <c r="H5229">
        <v>968831</v>
      </c>
      <c r="I5229">
        <v>970285</v>
      </c>
      <c r="J5229" t="s">
        <v>41</v>
      </c>
      <c r="P5229">
        <v>24946674</v>
      </c>
      <c r="Q5229" t="s">
        <v>3404</v>
      </c>
      <c r="R5229">
        <v>1455</v>
      </c>
      <c r="T5229" t="s">
        <v>3405</v>
      </c>
    </row>
    <row r="5230" spans="1:20">
      <c r="A5230" t="s">
        <v>20</v>
      </c>
      <c r="B5230" t="s">
        <v>21</v>
      </c>
      <c r="C5230" t="s">
        <v>22</v>
      </c>
      <c r="D5230" t="s">
        <v>23</v>
      </c>
      <c r="E5230" t="s">
        <v>5</v>
      </c>
      <c r="G5230" t="s">
        <v>24</v>
      </c>
      <c r="H5230">
        <v>970532</v>
      </c>
      <c r="I5230">
        <v>971296</v>
      </c>
      <c r="J5230" t="s">
        <v>41</v>
      </c>
      <c r="P5230">
        <v>24945215</v>
      </c>
      <c r="Q5230" t="s">
        <v>3408</v>
      </c>
      <c r="R5230">
        <v>765</v>
      </c>
      <c r="T5230" t="s">
        <v>3409</v>
      </c>
    </row>
    <row r="5231" spans="1:20">
      <c r="A5231" t="s">
        <v>20</v>
      </c>
      <c r="B5231" t="s">
        <v>21</v>
      </c>
      <c r="C5231" t="s">
        <v>22</v>
      </c>
      <c r="D5231" t="s">
        <v>23</v>
      </c>
      <c r="E5231" t="s">
        <v>5</v>
      </c>
      <c r="G5231" t="s">
        <v>24</v>
      </c>
      <c r="H5231">
        <v>971309</v>
      </c>
      <c r="I5231">
        <v>972232</v>
      </c>
      <c r="J5231" t="s">
        <v>41</v>
      </c>
      <c r="O5231" t="s">
        <v>3412</v>
      </c>
      <c r="P5231">
        <v>24945581</v>
      </c>
      <c r="Q5231" t="s">
        <v>3413</v>
      </c>
      <c r="R5231">
        <v>924</v>
      </c>
      <c r="T5231" t="s">
        <v>3414</v>
      </c>
    </row>
    <row r="5232" spans="1:20">
      <c r="A5232" t="s">
        <v>20</v>
      </c>
      <c r="B5232" t="s">
        <v>21</v>
      </c>
      <c r="C5232" t="s">
        <v>22</v>
      </c>
      <c r="D5232" t="s">
        <v>23</v>
      </c>
      <c r="E5232" t="s">
        <v>5</v>
      </c>
      <c r="G5232" t="s">
        <v>24</v>
      </c>
      <c r="H5232">
        <v>972234</v>
      </c>
      <c r="I5232">
        <v>973196</v>
      </c>
      <c r="J5232" t="s">
        <v>41</v>
      </c>
      <c r="O5232" t="s">
        <v>3417</v>
      </c>
      <c r="P5232">
        <v>24945619</v>
      </c>
      <c r="Q5232" t="s">
        <v>3418</v>
      </c>
      <c r="R5232">
        <v>963</v>
      </c>
      <c r="T5232" t="s">
        <v>3419</v>
      </c>
    </row>
    <row r="5233" spans="1:20">
      <c r="A5233" t="s">
        <v>20</v>
      </c>
      <c r="B5233" t="s">
        <v>21</v>
      </c>
      <c r="C5233" t="s">
        <v>22</v>
      </c>
      <c r="D5233" t="s">
        <v>23</v>
      </c>
      <c r="E5233" t="s">
        <v>5</v>
      </c>
      <c r="G5233" t="s">
        <v>24</v>
      </c>
      <c r="H5233">
        <v>973280</v>
      </c>
      <c r="I5233">
        <v>974317</v>
      </c>
      <c r="J5233" t="s">
        <v>41</v>
      </c>
      <c r="O5233" t="s">
        <v>3422</v>
      </c>
      <c r="P5233">
        <v>24946109</v>
      </c>
      <c r="Q5233" t="s">
        <v>3423</v>
      </c>
      <c r="R5233">
        <v>1038</v>
      </c>
      <c r="T5233" t="s">
        <v>3424</v>
      </c>
    </row>
    <row r="5234" spans="1:20">
      <c r="A5234" t="s">
        <v>20</v>
      </c>
      <c r="B5234" t="s">
        <v>21</v>
      </c>
      <c r="C5234" t="s">
        <v>22</v>
      </c>
      <c r="D5234" t="s">
        <v>23</v>
      </c>
      <c r="E5234" t="s">
        <v>5</v>
      </c>
      <c r="G5234" t="s">
        <v>24</v>
      </c>
      <c r="H5234">
        <v>974488</v>
      </c>
      <c r="I5234">
        <v>975234</v>
      </c>
      <c r="J5234" t="s">
        <v>25</v>
      </c>
      <c r="P5234">
        <v>24946223</v>
      </c>
      <c r="Q5234" t="s">
        <v>3427</v>
      </c>
      <c r="R5234">
        <v>747</v>
      </c>
      <c r="T5234" t="s">
        <v>3428</v>
      </c>
    </row>
    <row r="5235" spans="1:20">
      <c r="A5235" t="s">
        <v>20</v>
      </c>
      <c r="B5235" t="s">
        <v>21</v>
      </c>
      <c r="C5235" t="s">
        <v>22</v>
      </c>
      <c r="D5235" t="s">
        <v>23</v>
      </c>
      <c r="E5235" t="s">
        <v>5</v>
      </c>
      <c r="G5235" t="s">
        <v>24</v>
      </c>
      <c r="H5235">
        <v>975236</v>
      </c>
      <c r="I5235">
        <v>975592</v>
      </c>
      <c r="J5235" t="s">
        <v>25</v>
      </c>
      <c r="P5235">
        <v>24946757</v>
      </c>
      <c r="Q5235" t="s">
        <v>3431</v>
      </c>
      <c r="R5235">
        <v>357</v>
      </c>
      <c r="T5235" t="s">
        <v>3432</v>
      </c>
    </row>
    <row r="5236" spans="1:20">
      <c r="A5236" t="s">
        <v>20</v>
      </c>
      <c r="B5236" t="s">
        <v>1492</v>
      </c>
      <c r="C5236" t="s">
        <v>22</v>
      </c>
      <c r="D5236" t="s">
        <v>23</v>
      </c>
      <c r="E5236" t="s">
        <v>5</v>
      </c>
      <c r="G5236" t="s">
        <v>24</v>
      </c>
      <c r="H5236">
        <v>975612</v>
      </c>
      <c r="I5236">
        <v>975696</v>
      </c>
      <c r="J5236" t="s">
        <v>25</v>
      </c>
      <c r="P5236">
        <v>24948003</v>
      </c>
      <c r="Q5236" t="s">
        <v>3435</v>
      </c>
      <c r="R5236">
        <v>85</v>
      </c>
      <c r="T5236" t="s">
        <v>3436</v>
      </c>
    </row>
    <row r="5237" spans="1:20">
      <c r="A5237" t="s">
        <v>1492</v>
      </c>
      <c r="C5237" t="s">
        <v>22</v>
      </c>
      <c r="D5237" t="s">
        <v>23</v>
      </c>
      <c r="E5237" t="s">
        <v>5</v>
      </c>
      <c r="G5237" t="s">
        <v>24</v>
      </c>
      <c r="H5237">
        <v>975612</v>
      </c>
      <c r="I5237">
        <v>975696</v>
      </c>
      <c r="J5237" t="s">
        <v>25</v>
      </c>
      <c r="N5237" t="s">
        <v>2403</v>
      </c>
      <c r="P5237">
        <v>24948003</v>
      </c>
      <c r="Q5237" t="s">
        <v>3435</v>
      </c>
      <c r="R5237">
        <v>85</v>
      </c>
      <c r="T5237" t="s">
        <v>3437</v>
      </c>
    </row>
    <row r="5238" spans="1:20">
      <c r="A5238" t="s">
        <v>20</v>
      </c>
      <c r="B5238" t="s">
        <v>21</v>
      </c>
      <c r="C5238" t="s">
        <v>22</v>
      </c>
      <c r="D5238" t="s">
        <v>23</v>
      </c>
      <c r="E5238" t="s">
        <v>5</v>
      </c>
      <c r="G5238" t="s">
        <v>24</v>
      </c>
      <c r="H5238">
        <v>975788</v>
      </c>
      <c r="I5238">
        <v>976144</v>
      </c>
      <c r="J5238" t="s">
        <v>25</v>
      </c>
      <c r="P5238">
        <v>24947752</v>
      </c>
      <c r="Q5238" t="s">
        <v>3438</v>
      </c>
      <c r="R5238">
        <v>357</v>
      </c>
      <c r="T5238" t="s">
        <v>3439</v>
      </c>
    </row>
    <row r="5239" spans="1:20">
      <c r="A5239" t="s">
        <v>20</v>
      </c>
      <c r="B5239" t="s">
        <v>21</v>
      </c>
      <c r="C5239" t="s">
        <v>22</v>
      </c>
      <c r="D5239" t="s">
        <v>23</v>
      </c>
      <c r="E5239" t="s">
        <v>5</v>
      </c>
      <c r="G5239" t="s">
        <v>24</v>
      </c>
      <c r="H5239">
        <v>976135</v>
      </c>
      <c r="I5239">
        <v>976611</v>
      </c>
      <c r="J5239" t="s">
        <v>25</v>
      </c>
      <c r="P5239">
        <v>24949502</v>
      </c>
      <c r="Q5239" t="s">
        <v>3441</v>
      </c>
      <c r="R5239">
        <v>477</v>
      </c>
      <c r="T5239" t="s">
        <v>3442</v>
      </c>
    </row>
    <row r="5240" spans="1:20">
      <c r="A5240" t="s">
        <v>20</v>
      </c>
      <c r="B5240" t="s">
        <v>21</v>
      </c>
      <c r="C5240" t="s">
        <v>22</v>
      </c>
      <c r="D5240" t="s">
        <v>23</v>
      </c>
      <c r="E5240" t="s">
        <v>5</v>
      </c>
      <c r="G5240" t="s">
        <v>24</v>
      </c>
      <c r="H5240">
        <v>976622</v>
      </c>
      <c r="I5240">
        <v>977218</v>
      </c>
      <c r="J5240" t="s">
        <v>25</v>
      </c>
      <c r="P5240">
        <v>24948452</v>
      </c>
      <c r="Q5240" t="s">
        <v>3445</v>
      </c>
      <c r="R5240">
        <v>597</v>
      </c>
      <c r="T5240" t="s">
        <v>3446</v>
      </c>
    </row>
    <row r="5241" spans="1:20">
      <c r="A5241" t="s">
        <v>20</v>
      </c>
      <c r="B5241" t="s">
        <v>21</v>
      </c>
      <c r="C5241" t="s">
        <v>22</v>
      </c>
      <c r="D5241" t="s">
        <v>23</v>
      </c>
      <c r="E5241" t="s">
        <v>5</v>
      </c>
      <c r="G5241" t="s">
        <v>24</v>
      </c>
      <c r="H5241">
        <v>977211</v>
      </c>
      <c r="I5241">
        <v>978464</v>
      </c>
      <c r="J5241" t="s">
        <v>25</v>
      </c>
      <c r="P5241">
        <v>24947779</v>
      </c>
      <c r="Q5241" t="s">
        <v>3449</v>
      </c>
      <c r="R5241">
        <v>1254</v>
      </c>
      <c r="T5241" t="s">
        <v>3450</v>
      </c>
    </row>
    <row r="5242" spans="1:20">
      <c r="A5242" t="s">
        <v>20</v>
      </c>
      <c r="B5242" t="s">
        <v>21</v>
      </c>
      <c r="C5242" t="s">
        <v>22</v>
      </c>
      <c r="D5242" t="s">
        <v>23</v>
      </c>
      <c r="E5242" t="s">
        <v>5</v>
      </c>
      <c r="G5242" t="s">
        <v>24</v>
      </c>
      <c r="H5242">
        <v>978464</v>
      </c>
      <c r="I5242">
        <v>978964</v>
      </c>
      <c r="J5242" t="s">
        <v>25</v>
      </c>
      <c r="P5242">
        <v>24949487</v>
      </c>
      <c r="Q5242" t="s">
        <v>3453</v>
      </c>
      <c r="R5242">
        <v>501</v>
      </c>
      <c r="T5242" t="s">
        <v>3454</v>
      </c>
    </row>
    <row r="5243" spans="1:20">
      <c r="A5243" t="s">
        <v>20</v>
      </c>
      <c r="B5243" t="s">
        <v>21</v>
      </c>
      <c r="C5243" t="s">
        <v>22</v>
      </c>
      <c r="D5243" t="s">
        <v>23</v>
      </c>
      <c r="E5243" t="s">
        <v>5</v>
      </c>
      <c r="G5243" t="s">
        <v>24</v>
      </c>
      <c r="H5243">
        <v>978964</v>
      </c>
      <c r="I5243">
        <v>980259</v>
      </c>
      <c r="J5243" t="s">
        <v>25</v>
      </c>
      <c r="P5243">
        <v>24948337</v>
      </c>
      <c r="Q5243" t="s">
        <v>3457</v>
      </c>
      <c r="R5243">
        <v>1296</v>
      </c>
      <c r="T5243" t="s">
        <v>3458</v>
      </c>
    </row>
    <row r="5244" spans="1:20">
      <c r="A5244" t="s">
        <v>20</v>
      </c>
      <c r="B5244" t="s">
        <v>21</v>
      </c>
      <c r="C5244" t="s">
        <v>22</v>
      </c>
      <c r="D5244" t="s">
        <v>23</v>
      </c>
      <c r="E5244" t="s">
        <v>5</v>
      </c>
      <c r="G5244" t="s">
        <v>24</v>
      </c>
      <c r="H5244">
        <v>980263</v>
      </c>
      <c r="I5244">
        <v>982584</v>
      </c>
      <c r="J5244" t="s">
        <v>25</v>
      </c>
      <c r="P5244">
        <v>24947747</v>
      </c>
      <c r="Q5244" t="s">
        <v>3461</v>
      </c>
      <c r="R5244">
        <v>2322</v>
      </c>
      <c r="T5244" t="s">
        <v>3462</v>
      </c>
    </row>
    <row r="5245" spans="1:20">
      <c r="A5245" t="s">
        <v>20</v>
      </c>
      <c r="B5245" t="s">
        <v>21</v>
      </c>
      <c r="C5245" t="s">
        <v>22</v>
      </c>
      <c r="D5245" t="s">
        <v>23</v>
      </c>
      <c r="E5245" t="s">
        <v>5</v>
      </c>
      <c r="G5245" t="s">
        <v>24</v>
      </c>
      <c r="H5245">
        <v>982588</v>
      </c>
      <c r="I5245">
        <v>983637</v>
      </c>
      <c r="J5245" t="s">
        <v>25</v>
      </c>
      <c r="P5245">
        <v>24949490</v>
      </c>
      <c r="Q5245" t="s">
        <v>3465</v>
      </c>
      <c r="R5245">
        <v>1050</v>
      </c>
      <c r="T5245" t="s">
        <v>3466</v>
      </c>
    </row>
    <row r="5246" spans="1:20">
      <c r="A5246" t="s">
        <v>20</v>
      </c>
      <c r="B5246" t="s">
        <v>21</v>
      </c>
      <c r="C5246" t="s">
        <v>22</v>
      </c>
      <c r="D5246" t="s">
        <v>23</v>
      </c>
      <c r="E5246" t="s">
        <v>5</v>
      </c>
      <c r="G5246" t="s">
        <v>24</v>
      </c>
      <c r="H5246">
        <v>983658</v>
      </c>
      <c r="I5246">
        <v>984146</v>
      </c>
      <c r="J5246" t="s">
        <v>25</v>
      </c>
      <c r="P5246">
        <v>24945964</v>
      </c>
      <c r="Q5246" t="s">
        <v>3469</v>
      </c>
      <c r="R5246">
        <v>489</v>
      </c>
      <c r="T5246" t="s">
        <v>3470</v>
      </c>
    </row>
    <row r="5247" spans="1:20">
      <c r="A5247" t="s">
        <v>20</v>
      </c>
      <c r="B5247" t="s">
        <v>21</v>
      </c>
      <c r="C5247" t="s">
        <v>22</v>
      </c>
      <c r="D5247" t="s">
        <v>23</v>
      </c>
      <c r="E5247" t="s">
        <v>5</v>
      </c>
      <c r="G5247" t="s">
        <v>24</v>
      </c>
      <c r="H5247">
        <v>984156</v>
      </c>
      <c r="I5247">
        <v>984800</v>
      </c>
      <c r="J5247" t="s">
        <v>25</v>
      </c>
      <c r="P5247">
        <v>24947704</v>
      </c>
      <c r="Q5247" t="s">
        <v>3473</v>
      </c>
      <c r="R5247">
        <v>645</v>
      </c>
      <c r="T5247" t="s">
        <v>3474</v>
      </c>
    </row>
    <row r="5248" spans="1:20">
      <c r="A5248" t="s">
        <v>20</v>
      </c>
      <c r="B5248" t="s">
        <v>21</v>
      </c>
      <c r="C5248" t="s">
        <v>22</v>
      </c>
      <c r="D5248" t="s">
        <v>23</v>
      </c>
      <c r="E5248" t="s">
        <v>5</v>
      </c>
      <c r="G5248" t="s">
        <v>24</v>
      </c>
      <c r="H5248">
        <v>984829</v>
      </c>
      <c r="I5248">
        <v>985134</v>
      </c>
      <c r="J5248" t="s">
        <v>25</v>
      </c>
      <c r="P5248">
        <v>24948757</v>
      </c>
      <c r="Q5248" t="s">
        <v>3477</v>
      </c>
      <c r="R5248">
        <v>306</v>
      </c>
      <c r="T5248" t="s">
        <v>3478</v>
      </c>
    </row>
    <row r="5249" spans="1:20">
      <c r="A5249" t="s">
        <v>20</v>
      </c>
      <c r="B5249" t="s">
        <v>21</v>
      </c>
      <c r="C5249" t="s">
        <v>22</v>
      </c>
      <c r="D5249" t="s">
        <v>23</v>
      </c>
      <c r="E5249" t="s">
        <v>5</v>
      </c>
      <c r="G5249" t="s">
        <v>24</v>
      </c>
      <c r="H5249">
        <v>985168</v>
      </c>
      <c r="I5249">
        <v>987219</v>
      </c>
      <c r="J5249" t="s">
        <v>25</v>
      </c>
      <c r="P5249">
        <v>24946473</v>
      </c>
      <c r="Q5249" t="s">
        <v>3481</v>
      </c>
      <c r="R5249">
        <v>2052</v>
      </c>
      <c r="T5249" t="s">
        <v>3482</v>
      </c>
    </row>
    <row r="5250" spans="1:20">
      <c r="A5250" t="s">
        <v>20</v>
      </c>
      <c r="B5250" t="s">
        <v>21</v>
      </c>
      <c r="C5250" t="s">
        <v>22</v>
      </c>
      <c r="D5250" t="s">
        <v>23</v>
      </c>
      <c r="E5250" t="s">
        <v>5</v>
      </c>
      <c r="G5250" t="s">
        <v>24</v>
      </c>
      <c r="H5250">
        <v>987260</v>
      </c>
      <c r="I5250">
        <v>988759</v>
      </c>
      <c r="J5250" t="s">
        <v>25</v>
      </c>
      <c r="P5250">
        <v>24946491</v>
      </c>
      <c r="Q5250" t="s">
        <v>3485</v>
      </c>
      <c r="R5250">
        <v>1500</v>
      </c>
      <c r="T5250" t="s">
        <v>3486</v>
      </c>
    </row>
    <row r="5251" spans="1:20">
      <c r="A5251" t="s">
        <v>20</v>
      </c>
      <c r="B5251" t="s">
        <v>21</v>
      </c>
      <c r="C5251" t="s">
        <v>22</v>
      </c>
      <c r="D5251" t="s">
        <v>23</v>
      </c>
      <c r="E5251" t="s">
        <v>5</v>
      </c>
      <c r="G5251" t="s">
        <v>24</v>
      </c>
      <c r="H5251">
        <v>988781</v>
      </c>
      <c r="I5251">
        <v>990235</v>
      </c>
      <c r="J5251" t="s">
        <v>25</v>
      </c>
      <c r="P5251">
        <v>24948923</v>
      </c>
      <c r="Q5251" t="s">
        <v>3489</v>
      </c>
      <c r="R5251">
        <v>1455</v>
      </c>
      <c r="T5251" t="s">
        <v>3490</v>
      </c>
    </row>
    <row r="5252" spans="1:20">
      <c r="A5252" t="s">
        <v>20</v>
      </c>
      <c r="B5252" t="s">
        <v>21</v>
      </c>
      <c r="C5252" t="s">
        <v>22</v>
      </c>
      <c r="D5252" t="s">
        <v>23</v>
      </c>
      <c r="E5252" t="s">
        <v>5</v>
      </c>
      <c r="G5252" t="s">
        <v>24</v>
      </c>
      <c r="H5252">
        <v>990246</v>
      </c>
      <c r="I5252">
        <v>990542</v>
      </c>
      <c r="J5252" t="s">
        <v>25</v>
      </c>
      <c r="P5252">
        <v>24945776</v>
      </c>
      <c r="Q5252" t="s">
        <v>3493</v>
      </c>
      <c r="R5252">
        <v>297</v>
      </c>
      <c r="T5252" t="s">
        <v>3494</v>
      </c>
    </row>
    <row r="5253" spans="1:20">
      <c r="A5253" t="s">
        <v>20</v>
      </c>
      <c r="B5253" t="s">
        <v>21</v>
      </c>
      <c r="C5253" t="s">
        <v>22</v>
      </c>
      <c r="D5253" t="s">
        <v>23</v>
      </c>
      <c r="E5253" t="s">
        <v>5</v>
      </c>
      <c r="G5253" t="s">
        <v>24</v>
      </c>
      <c r="H5253">
        <v>990663</v>
      </c>
      <c r="I5253">
        <v>991424</v>
      </c>
      <c r="J5253" t="s">
        <v>25</v>
      </c>
      <c r="P5253">
        <v>24946612</v>
      </c>
      <c r="Q5253" t="s">
        <v>3497</v>
      </c>
      <c r="R5253">
        <v>762</v>
      </c>
      <c r="T5253" t="s">
        <v>3498</v>
      </c>
    </row>
    <row r="5254" spans="1:20">
      <c r="A5254" t="s">
        <v>20</v>
      </c>
      <c r="B5254" t="s">
        <v>89</v>
      </c>
      <c r="C5254" t="s">
        <v>22</v>
      </c>
      <c r="D5254" t="s">
        <v>23</v>
      </c>
      <c r="E5254" t="s">
        <v>5</v>
      </c>
      <c r="G5254" t="s">
        <v>24</v>
      </c>
      <c r="H5254">
        <v>991777</v>
      </c>
      <c r="I5254">
        <v>992543</v>
      </c>
      <c r="J5254" t="s">
        <v>41</v>
      </c>
      <c r="P5254">
        <v>31478240</v>
      </c>
      <c r="Q5254" t="s">
        <v>3500</v>
      </c>
      <c r="R5254">
        <v>767</v>
      </c>
      <c r="T5254" t="s">
        <v>3501</v>
      </c>
    </row>
    <row r="5255" spans="1:20">
      <c r="A5255" t="s">
        <v>28</v>
      </c>
      <c r="B5255" t="s">
        <v>92</v>
      </c>
      <c r="C5255" t="s">
        <v>22</v>
      </c>
      <c r="D5255" t="s">
        <v>23</v>
      </c>
      <c r="E5255" t="s">
        <v>5</v>
      </c>
      <c r="G5255" t="s">
        <v>24</v>
      </c>
      <c r="H5255">
        <v>991777</v>
      </c>
      <c r="I5255">
        <v>992543</v>
      </c>
      <c r="J5255" t="s">
        <v>41</v>
      </c>
      <c r="N5255" t="s">
        <v>3502</v>
      </c>
      <c r="P5255">
        <v>31478240</v>
      </c>
      <c r="Q5255" t="s">
        <v>3500</v>
      </c>
      <c r="R5255">
        <v>768</v>
      </c>
      <c r="T5255" t="s">
        <v>3503</v>
      </c>
    </row>
    <row r="5256" spans="1:20">
      <c r="A5256" t="s">
        <v>20</v>
      </c>
      <c r="B5256" t="s">
        <v>21</v>
      </c>
      <c r="C5256" t="s">
        <v>22</v>
      </c>
      <c r="D5256" t="s">
        <v>23</v>
      </c>
      <c r="E5256" t="s">
        <v>5</v>
      </c>
      <c r="G5256" t="s">
        <v>24</v>
      </c>
      <c r="H5256">
        <v>992906</v>
      </c>
      <c r="I5256">
        <v>993640</v>
      </c>
      <c r="J5256" t="s">
        <v>25</v>
      </c>
      <c r="P5256">
        <v>24946876</v>
      </c>
      <c r="Q5256" t="s">
        <v>3504</v>
      </c>
      <c r="R5256">
        <v>735</v>
      </c>
      <c r="T5256" t="s">
        <v>3505</v>
      </c>
    </row>
    <row r="5257" spans="1:20">
      <c r="A5257" t="s">
        <v>20</v>
      </c>
      <c r="B5257" t="s">
        <v>21</v>
      </c>
      <c r="C5257" t="s">
        <v>22</v>
      </c>
      <c r="D5257" t="s">
        <v>23</v>
      </c>
      <c r="E5257" t="s">
        <v>5</v>
      </c>
      <c r="G5257" t="s">
        <v>24</v>
      </c>
      <c r="H5257">
        <v>993723</v>
      </c>
      <c r="I5257">
        <v>994589</v>
      </c>
      <c r="J5257" t="s">
        <v>41</v>
      </c>
      <c r="P5257">
        <v>24947126</v>
      </c>
      <c r="Q5257" t="s">
        <v>3508</v>
      </c>
      <c r="R5257">
        <v>867</v>
      </c>
      <c r="T5257" t="s">
        <v>3509</v>
      </c>
    </row>
    <row r="5258" spans="1:20">
      <c r="A5258" t="s">
        <v>20</v>
      </c>
      <c r="B5258" t="s">
        <v>21</v>
      </c>
      <c r="C5258" t="s">
        <v>22</v>
      </c>
      <c r="D5258" t="s">
        <v>23</v>
      </c>
      <c r="E5258" t="s">
        <v>5</v>
      </c>
      <c r="G5258" t="s">
        <v>24</v>
      </c>
      <c r="H5258">
        <v>994586</v>
      </c>
      <c r="I5258">
        <v>995482</v>
      </c>
      <c r="J5258" t="s">
        <v>41</v>
      </c>
      <c r="P5258">
        <v>24945192</v>
      </c>
      <c r="Q5258" t="s">
        <v>3512</v>
      </c>
      <c r="R5258">
        <v>897</v>
      </c>
      <c r="T5258" t="s">
        <v>3513</v>
      </c>
    </row>
    <row r="5259" spans="1:20">
      <c r="A5259" t="s">
        <v>20</v>
      </c>
      <c r="B5259" t="s">
        <v>21</v>
      </c>
      <c r="C5259" t="s">
        <v>22</v>
      </c>
      <c r="D5259" t="s">
        <v>23</v>
      </c>
      <c r="E5259" t="s">
        <v>5</v>
      </c>
      <c r="G5259" t="s">
        <v>24</v>
      </c>
      <c r="H5259">
        <v>995559</v>
      </c>
      <c r="I5259">
        <v>996728</v>
      </c>
      <c r="J5259" t="s">
        <v>25</v>
      </c>
      <c r="P5259">
        <v>24946894</v>
      </c>
      <c r="Q5259" t="s">
        <v>3515</v>
      </c>
      <c r="R5259">
        <v>1170</v>
      </c>
      <c r="T5259" t="s">
        <v>3516</v>
      </c>
    </row>
    <row r="5260" spans="1:20">
      <c r="A5260" t="s">
        <v>20</v>
      </c>
      <c r="B5260" t="s">
        <v>21</v>
      </c>
      <c r="C5260" t="s">
        <v>22</v>
      </c>
      <c r="D5260" t="s">
        <v>23</v>
      </c>
      <c r="E5260" t="s">
        <v>5</v>
      </c>
      <c r="G5260" t="s">
        <v>24</v>
      </c>
      <c r="H5260">
        <v>996781</v>
      </c>
      <c r="I5260">
        <v>998367</v>
      </c>
      <c r="J5260" t="s">
        <v>41</v>
      </c>
      <c r="P5260">
        <v>24947788</v>
      </c>
      <c r="Q5260" t="s">
        <v>3519</v>
      </c>
      <c r="R5260">
        <v>1587</v>
      </c>
      <c r="T5260" t="s">
        <v>3520</v>
      </c>
    </row>
    <row r="5261" spans="1:20">
      <c r="A5261" t="s">
        <v>20</v>
      </c>
      <c r="B5261" t="s">
        <v>21</v>
      </c>
      <c r="C5261" t="s">
        <v>22</v>
      </c>
      <c r="D5261" t="s">
        <v>23</v>
      </c>
      <c r="E5261" t="s">
        <v>5</v>
      </c>
      <c r="G5261" t="s">
        <v>24</v>
      </c>
      <c r="H5261">
        <v>998621</v>
      </c>
      <c r="I5261">
        <v>1000021</v>
      </c>
      <c r="J5261" t="s">
        <v>25</v>
      </c>
      <c r="P5261">
        <v>24947684</v>
      </c>
      <c r="Q5261" t="s">
        <v>3522</v>
      </c>
      <c r="R5261">
        <v>1401</v>
      </c>
      <c r="T5261" t="s">
        <v>3523</v>
      </c>
    </row>
    <row r="5262" spans="1:20">
      <c r="A5262" t="s">
        <v>20</v>
      </c>
      <c r="B5262" t="s">
        <v>21</v>
      </c>
      <c r="C5262" t="s">
        <v>22</v>
      </c>
      <c r="D5262" t="s">
        <v>23</v>
      </c>
      <c r="E5262" t="s">
        <v>5</v>
      </c>
      <c r="G5262" t="s">
        <v>24</v>
      </c>
      <c r="H5262">
        <v>1000144</v>
      </c>
      <c r="I5262">
        <v>1000980</v>
      </c>
      <c r="J5262" t="s">
        <v>25</v>
      </c>
      <c r="O5262" t="s">
        <v>3526</v>
      </c>
      <c r="P5262">
        <v>24946273</v>
      </c>
      <c r="Q5262" t="s">
        <v>3527</v>
      </c>
      <c r="R5262">
        <v>837</v>
      </c>
      <c r="T5262" t="s">
        <v>3528</v>
      </c>
    </row>
    <row r="5263" spans="1:20">
      <c r="A5263" t="s">
        <v>20</v>
      </c>
      <c r="B5263" t="s">
        <v>21</v>
      </c>
      <c r="C5263" t="s">
        <v>22</v>
      </c>
      <c r="D5263" t="s">
        <v>23</v>
      </c>
      <c r="E5263" t="s">
        <v>5</v>
      </c>
      <c r="G5263" t="s">
        <v>24</v>
      </c>
      <c r="H5263">
        <v>1001033</v>
      </c>
      <c r="I5263">
        <v>1001578</v>
      </c>
      <c r="J5263" t="s">
        <v>25</v>
      </c>
      <c r="P5263">
        <v>24947932</v>
      </c>
      <c r="Q5263" t="s">
        <v>3531</v>
      </c>
      <c r="R5263">
        <v>546</v>
      </c>
      <c r="T5263" t="s">
        <v>3532</v>
      </c>
    </row>
    <row r="5264" spans="1:20">
      <c r="A5264" t="s">
        <v>20</v>
      </c>
      <c r="B5264" t="s">
        <v>21</v>
      </c>
      <c r="C5264" t="s">
        <v>22</v>
      </c>
      <c r="D5264" t="s">
        <v>23</v>
      </c>
      <c r="E5264" t="s">
        <v>5</v>
      </c>
      <c r="G5264" t="s">
        <v>24</v>
      </c>
      <c r="H5264">
        <v>1001637</v>
      </c>
      <c r="I5264">
        <v>1002122</v>
      </c>
      <c r="J5264" t="s">
        <v>41</v>
      </c>
      <c r="P5264">
        <v>24945180</v>
      </c>
      <c r="Q5264" t="s">
        <v>3534</v>
      </c>
      <c r="R5264">
        <v>486</v>
      </c>
      <c r="T5264" t="s">
        <v>3535</v>
      </c>
    </row>
    <row r="5265" spans="1:20">
      <c r="A5265" t="s">
        <v>20</v>
      </c>
      <c r="B5265" t="s">
        <v>21</v>
      </c>
      <c r="C5265" t="s">
        <v>22</v>
      </c>
      <c r="D5265" t="s">
        <v>23</v>
      </c>
      <c r="E5265" t="s">
        <v>5</v>
      </c>
      <c r="G5265" t="s">
        <v>24</v>
      </c>
      <c r="H5265">
        <v>1002545</v>
      </c>
      <c r="I5265">
        <v>1003621</v>
      </c>
      <c r="J5265" t="s">
        <v>25</v>
      </c>
      <c r="O5265" t="s">
        <v>3537</v>
      </c>
      <c r="P5265">
        <v>24945543</v>
      </c>
      <c r="Q5265" t="s">
        <v>3538</v>
      </c>
      <c r="R5265">
        <v>1077</v>
      </c>
      <c r="T5265" t="s">
        <v>3539</v>
      </c>
    </row>
    <row r="5266" spans="1:20">
      <c r="A5266" t="s">
        <v>20</v>
      </c>
      <c r="B5266" t="s">
        <v>21</v>
      </c>
      <c r="C5266" t="s">
        <v>22</v>
      </c>
      <c r="D5266" t="s">
        <v>23</v>
      </c>
      <c r="E5266" t="s">
        <v>5</v>
      </c>
      <c r="G5266" t="s">
        <v>24</v>
      </c>
      <c r="H5266">
        <v>1003743</v>
      </c>
      <c r="I5266">
        <v>1004876</v>
      </c>
      <c r="J5266" t="s">
        <v>25</v>
      </c>
      <c r="P5266">
        <v>24949518</v>
      </c>
      <c r="Q5266" t="s">
        <v>3542</v>
      </c>
      <c r="R5266">
        <v>1134</v>
      </c>
      <c r="T5266" t="s">
        <v>3543</v>
      </c>
    </row>
    <row r="5267" spans="1:20">
      <c r="A5267" t="s">
        <v>20</v>
      </c>
      <c r="B5267" t="s">
        <v>21</v>
      </c>
      <c r="C5267" t="s">
        <v>22</v>
      </c>
      <c r="D5267" t="s">
        <v>23</v>
      </c>
      <c r="E5267" t="s">
        <v>5</v>
      </c>
      <c r="G5267" t="s">
        <v>24</v>
      </c>
      <c r="H5267">
        <v>1005052</v>
      </c>
      <c r="I5267">
        <v>1006029</v>
      </c>
      <c r="J5267" t="s">
        <v>25</v>
      </c>
      <c r="P5267">
        <v>24949520</v>
      </c>
      <c r="Q5267" t="s">
        <v>3546</v>
      </c>
      <c r="R5267">
        <v>978</v>
      </c>
      <c r="T5267" t="s">
        <v>3547</v>
      </c>
    </row>
    <row r="5268" spans="1:20">
      <c r="A5268" t="s">
        <v>20</v>
      </c>
      <c r="B5268" t="s">
        <v>21</v>
      </c>
      <c r="C5268" t="s">
        <v>22</v>
      </c>
      <c r="D5268" t="s">
        <v>23</v>
      </c>
      <c r="E5268" t="s">
        <v>5</v>
      </c>
      <c r="G5268" t="s">
        <v>24</v>
      </c>
      <c r="H5268">
        <v>1006022</v>
      </c>
      <c r="I5268">
        <v>1006666</v>
      </c>
      <c r="J5268" t="s">
        <v>25</v>
      </c>
      <c r="O5268" t="s">
        <v>3550</v>
      </c>
      <c r="P5268">
        <v>24946954</v>
      </c>
      <c r="Q5268" t="s">
        <v>3551</v>
      </c>
      <c r="R5268">
        <v>645</v>
      </c>
      <c r="T5268" t="s">
        <v>3552</v>
      </c>
    </row>
    <row r="5269" spans="1:20">
      <c r="A5269" t="s">
        <v>20</v>
      </c>
      <c r="B5269" t="s">
        <v>1492</v>
      </c>
      <c r="C5269" t="s">
        <v>22</v>
      </c>
      <c r="D5269" t="s">
        <v>23</v>
      </c>
      <c r="E5269" t="s">
        <v>5</v>
      </c>
      <c r="G5269" t="s">
        <v>24</v>
      </c>
      <c r="H5269">
        <v>1006822</v>
      </c>
      <c r="I5269">
        <v>1006897</v>
      </c>
      <c r="J5269" t="s">
        <v>25</v>
      </c>
      <c r="P5269">
        <v>24946415</v>
      </c>
      <c r="Q5269" t="s">
        <v>3555</v>
      </c>
      <c r="R5269">
        <v>76</v>
      </c>
      <c r="T5269" t="s">
        <v>3556</v>
      </c>
    </row>
    <row r="5270" spans="1:20">
      <c r="A5270" t="s">
        <v>1492</v>
      </c>
      <c r="C5270" t="s">
        <v>22</v>
      </c>
      <c r="D5270" t="s">
        <v>23</v>
      </c>
      <c r="E5270" t="s">
        <v>5</v>
      </c>
      <c r="G5270" t="s">
        <v>24</v>
      </c>
      <c r="H5270">
        <v>1006822</v>
      </c>
      <c r="I5270">
        <v>1006897</v>
      </c>
      <c r="J5270" t="s">
        <v>25</v>
      </c>
      <c r="N5270" t="s">
        <v>3557</v>
      </c>
      <c r="P5270">
        <v>24946415</v>
      </c>
      <c r="Q5270" t="s">
        <v>3555</v>
      </c>
      <c r="R5270">
        <v>76</v>
      </c>
      <c r="T5270" t="s">
        <v>3558</v>
      </c>
    </row>
    <row r="5271" spans="1:20">
      <c r="A5271" t="s">
        <v>20</v>
      </c>
      <c r="B5271" t="s">
        <v>1492</v>
      </c>
      <c r="C5271" t="s">
        <v>22</v>
      </c>
      <c r="D5271" t="s">
        <v>23</v>
      </c>
      <c r="E5271" t="s">
        <v>5</v>
      </c>
      <c r="G5271" t="s">
        <v>24</v>
      </c>
      <c r="H5271">
        <v>1006904</v>
      </c>
      <c r="I5271">
        <v>1006979</v>
      </c>
      <c r="J5271" t="s">
        <v>25</v>
      </c>
      <c r="P5271">
        <v>24946231</v>
      </c>
      <c r="Q5271" t="s">
        <v>3559</v>
      </c>
      <c r="R5271">
        <v>76</v>
      </c>
      <c r="T5271" t="s">
        <v>3560</v>
      </c>
    </row>
    <row r="5272" spans="1:20">
      <c r="A5272" t="s">
        <v>1492</v>
      </c>
      <c r="C5272" t="s">
        <v>22</v>
      </c>
      <c r="D5272" t="s">
        <v>23</v>
      </c>
      <c r="E5272" t="s">
        <v>5</v>
      </c>
      <c r="G5272" t="s">
        <v>24</v>
      </c>
      <c r="H5272">
        <v>1006904</v>
      </c>
      <c r="I5272">
        <v>1006979</v>
      </c>
      <c r="J5272" t="s">
        <v>25</v>
      </c>
      <c r="N5272" t="s">
        <v>3557</v>
      </c>
      <c r="P5272">
        <v>24946231</v>
      </c>
      <c r="Q5272" t="s">
        <v>3559</v>
      </c>
      <c r="R5272">
        <v>76</v>
      </c>
      <c r="T5272" t="s">
        <v>3558</v>
      </c>
    </row>
    <row r="5273" spans="1:20">
      <c r="A5273" t="s">
        <v>20</v>
      </c>
      <c r="B5273" t="s">
        <v>21</v>
      </c>
      <c r="C5273" t="s">
        <v>22</v>
      </c>
      <c r="D5273" t="s">
        <v>23</v>
      </c>
      <c r="E5273" t="s">
        <v>5</v>
      </c>
      <c r="G5273" t="s">
        <v>24</v>
      </c>
      <c r="H5273">
        <v>1007031</v>
      </c>
      <c r="I5273">
        <v>1008230</v>
      </c>
      <c r="J5273" t="s">
        <v>41</v>
      </c>
      <c r="P5273">
        <v>24949368</v>
      </c>
      <c r="Q5273" t="s">
        <v>3561</v>
      </c>
      <c r="R5273">
        <v>1200</v>
      </c>
      <c r="T5273" t="s">
        <v>3562</v>
      </c>
    </row>
    <row r="5274" spans="1:20">
      <c r="A5274" t="s">
        <v>20</v>
      </c>
      <c r="B5274" t="s">
        <v>21</v>
      </c>
      <c r="C5274" t="s">
        <v>22</v>
      </c>
      <c r="D5274" t="s">
        <v>23</v>
      </c>
      <c r="E5274" t="s">
        <v>5</v>
      </c>
      <c r="G5274" t="s">
        <v>24</v>
      </c>
      <c r="H5274">
        <v>1008392</v>
      </c>
      <c r="I5274">
        <v>1009861</v>
      </c>
      <c r="J5274" t="s">
        <v>41</v>
      </c>
      <c r="P5274">
        <v>25392803</v>
      </c>
      <c r="Q5274" t="s">
        <v>3564</v>
      </c>
      <c r="R5274">
        <v>1470</v>
      </c>
      <c r="T5274" t="s">
        <v>3565</v>
      </c>
    </row>
    <row r="5275" spans="1:20">
      <c r="A5275" t="s">
        <v>20</v>
      </c>
      <c r="B5275" t="s">
        <v>21</v>
      </c>
      <c r="C5275" t="s">
        <v>22</v>
      </c>
      <c r="D5275" t="s">
        <v>23</v>
      </c>
      <c r="E5275" t="s">
        <v>5</v>
      </c>
      <c r="G5275" t="s">
        <v>24</v>
      </c>
      <c r="H5275">
        <v>1009935</v>
      </c>
      <c r="I5275">
        <v>1010345</v>
      </c>
      <c r="J5275" t="s">
        <v>41</v>
      </c>
      <c r="P5275">
        <v>24946860</v>
      </c>
      <c r="Q5275" t="s">
        <v>3568</v>
      </c>
      <c r="R5275">
        <v>411</v>
      </c>
      <c r="T5275" t="s">
        <v>3569</v>
      </c>
    </row>
    <row r="5276" spans="1:20">
      <c r="A5276" t="s">
        <v>20</v>
      </c>
      <c r="B5276" t="s">
        <v>21</v>
      </c>
      <c r="C5276" t="s">
        <v>22</v>
      </c>
      <c r="D5276" t="s">
        <v>23</v>
      </c>
      <c r="E5276" t="s">
        <v>5</v>
      </c>
      <c r="G5276" t="s">
        <v>24</v>
      </c>
      <c r="H5276">
        <v>1010880</v>
      </c>
      <c r="I5276">
        <v>1011677</v>
      </c>
      <c r="J5276" t="s">
        <v>25</v>
      </c>
      <c r="P5276">
        <v>24948599</v>
      </c>
      <c r="Q5276" t="s">
        <v>3572</v>
      </c>
      <c r="R5276">
        <v>798</v>
      </c>
      <c r="T5276" t="s">
        <v>3573</v>
      </c>
    </row>
    <row r="5277" spans="1:20">
      <c r="A5277" t="s">
        <v>20</v>
      </c>
      <c r="B5277" t="s">
        <v>21</v>
      </c>
      <c r="C5277" t="s">
        <v>22</v>
      </c>
      <c r="D5277" t="s">
        <v>23</v>
      </c>
      <c r="E5277" t="s">
        <v>5</v>
      </c>
      <c r="G5277" t="s">
        <v>24</v>
      </c>
      <c r="H5277">
        <v>1011817</v>
      </c>
      <c r="I5277">
        <v>1012971</v>
      </c>
      <c r="J5277" t="s">
        <v>25</v>
      </c>
      <c r="P5277">
        <v>24947945</v>
      </c>
      <c r="Q5277" t="s">
        <v>3576</v>
      </c>
      <c r="R5277">
        <v>1155</v>
      </c>
      <c r="T5277" t="s">
        <v>3577</v>
      </c>
    </row>
    <row r="5278" spans="1:20">
      <c r="A5278" t="s">
        <v>20</v>
      </c>
      <c r="B5278" t="s">
        <v>21</v>
      </c>
      <c r="C5278" t="s">
        <v>22</v>
      </c>
      <c r="D5278" t="s">
        <v>23</v>
      </c>
      <c r="E5278" t="s">
        <v>5</v>
      </c>
      <c r="G5278" t="s">
        <v>24</v>
      </c>
      <c r="H5278">
        <v>1013038</v>
      </c>
      <c r="I5278">
        <v>1014804</v>
      </c>
      <c r="J5278" t="s">
        <v>41</v>
      </c>
      <c r="P5278">
        <v>24948613</v>
      </c>
      <c r="Q5278" t="s">
        <v>3580</v>
      </c>
      <c r="R5278">
        <v>1767</v>
      </c>
      <c r="T5278" t="s">
        <v>3581</v>
      </c>
    </row>
    <row r="5279" spans="1:20">
      <c r="A5279" t="s">
        <v>20</v>
      </c>
      <c r="B5279" t="s">
        <v>21</v>
      </c>
      <c r="C5279" t="s">
        <v>22</v>
      </c>
      <c r="D5279" t="s">
        <v>23</v>
      </c>
      <c r="E5279" t="s">
        <v>5</v>
      </c>
      <c r="G5279" t="s">
        <v>24</v>
      </c>
      <c r="H5279">
        <v>1014979</v>
      </c>
      <c r="I5279">
        <v>1017492</v>
      </c>
      <c r="J5279" t="s">
        <v>41</v>
      </c>
      <c r="O5279" t="s">
        <v>2064</v>
      </c>
      <c r="P5279">
        <v>24948797</v>
      </c>
      <c r="Q5279" t="s">
        <v>3584</v>
      </c>
      <c r="R5279">
        <v>2514</v>
      </c>
      <c r="T5279" t="s">
        <v>3585</v>
      </c>
    </row>
    <row r="5280" spans="1:20">
      <c r="A5280" t="s">
        <v>20</v>
      </c>
      <c r="B5280" t="s">
        <v>21</v>
      </c>
      <c r="C5280" t="s">
        <v>22</v>
      </c>
      <c r="D5280" t="s">
        <v>23</v>
      </c>
      <c r="E5280" t="s">
        <v>5</v>
      </c>
      <c r="G5280" t="s">
        <v>24</v>
      </c>
      <c r="H5280">
        <v>1017924</v>
      </c>
      <c r="I5280">
        <v>1018316</v>
      </c>
      <c r="J5280" t="s">
        <v>41</v>
      </c>
      <c r="P5280">
        <v>24947224</v>
      </c>
      <c r="Q5280" t="s">
        <v>3587</v>
      </c>
      <c r="R5280">
        <v>393</v>
      </c>
      <c r="T5280" t="s">
        <v>3588</v>
      </c>
    </row>
    <row r="5281" spans="1:20">
      <c r="A5281" t="s">
        <v>20</v>
      </c>
      <c r="B5281" t="s">
        <v>21</v>
      </c>
      <c r="C5281" t="s">
        <v>22</v>
      </c>
      <c r="D5281" t="s">
        <v>23</v>
      </c>
      <c r="E5281" t="s">
        <v>5</v>
      </c>
      <c r="G5281" t="s">
        <v>24</v>
      </c>
      <c r="H5281">
        <v>1018420</v>
      </c>
      <c r="I5281">
        <v>1019307</v>
      </c>
      <c r="J5281" t="s">
        <v>25</v>
      </c>
      <c r="P5281">
        <v>24945887</v>
      </c>
      <c r="Q5281" t="s">
        <v>3591</v>
      </c>
      <c r="R5281">
        <v>888</v>
      </c>
      <c r="T5281" t="s">
        <v>3592</v>
      </c>
    </row>
    <row r="5282" spans="1:20">
      <c r="A5282" t="s">
        <v>20</v>
      </c>
      <c r="B5282" t="s">
        <v>21</v>
      </c>
      <c r="C5282" t="s">
        <v>22</v>
      </c>
      <c r="D5282" t="s">
        <v>23</v>
      </c>
      <c r="E5282" t="s">
        <v>5</v>
      </c>
      <c r="G5282" t="s">
        <v>24</v>
      </c>
      <c r="H5282">
        <v>1019339</v>
      </c>
      <c r="I5282">
        <v>1019665</v>
      </c>
      <c r="J5282" t="s">
        <v>25</v>
      </c>
      <c r="P5282">
        <v>24947382</v>
      </c>
      <c r="Q5282" t="s">
        <v>3594</v>
      </c>
      <c r="R5282">
        <v>327</v>
      </c>
    </row>
    <row r="5283" spans="1:20">
      <c r="A5283" t="s">
        <v>20</v>
      </c>
      <c r="B5283" t="s">
        <v>21</v>
      </c>
      <c r="C5283" t="s">
        <v>22</v>
      </c>
      <c r="D5283" t="s">
        <v>23</v>
      </c>
      <c r="E5283" t="s">
        <v>5</v>
      </c>
      <c r="G5283" t="s">
        <v>24</v>
      </c>
      <c r="H5283">
        <v>1019703</v>
      </c>
      <c r="I5283">
        <v>1020785</v>
      </c>
      <c r="J5283" t="s">
        <v>41</v>
      </c>
      <c r="P5283">
        <v>24949059</v>
      </c>
      <c r="Q5283" t="s">
        <v>3596</v>
      </c>
      <c r="R5283">
        <v>1083</v>
      </c>
      <c r="T5283" t="s">
        <v>3597</v>
      </c>
    </row>
    <row r="5284" spans="1:20">
      <c r="A5284" t="s">
        <v>20</v>
      </c>
      <c r="B5284" t="s">
        <v>21</v>
      </c>
      <c r="C5284" t="s">
        <v>22</v>
      </c>
      <c r="D5284" t="s">
        <v>23</v>
      </c>
      <c r="E5284" t="s">
        <v>5</v>
      </c>
      <c r="G5284" t="s">
        <v>24</v>
      </c>
      <c r="H5284">
        <v>1020782</v>
      </c>
      <c r="I5284">
        <v>1021678</v>
      </c>
      <c r="J5284" t="s">
        <v>41</v>
      </c>
      <c r="P5284">
        <v>24946423</v>
      </c>
      <c r="Q5284" t="s">
        <v>3600</v>
      </c>
      <c r="R5284">
        <v>897</v>
      </c>
      <c r="T5284" t="s">
        <v>3601</v>
      </c>
    </row>
    <row r="5285" spans="1:20">
      <c r="A5285" t="s">
        <v>20</v>
      </c>
      <c r="B5285" t="s">
        <v>21</v>
      </c>
      <c r="C5285" t="s">
        <v>22</v>
      </c>
      <c r="D5285" t="s">
        <v>23</v>
      </c>
      <c r="E5285" t="s">
        <v>5</v>
      </c>
      <c r="G5285" t="s">
        <v>24</v>
      </c>
      <c r="H5285">
        <v>1021678</v>
      </c>
      <c r="I5285">
        <v>1023033</v>
      </c>
      <c r="J5285" t="s">
        <v>41</v>
      </c>
      <c r="O5285" t="s">
        <v>3604</v>
      </c>
      <c r="P5285">
        <v>24948822</v>
      </c>
      <c r="Q5285" t="s">
        <v>3605</v>
      </c>
      <c r="R5285">
        <v>1356</v>
      </c>
      <c r="T5285" t="s">
        <v>3606</v>
      </c>
    </row>
    <row r="5286" spans="1:20">
      <c r="A5286" t="s">
        <v>20</v>
      </c>
      <c r="B5286" t="s">
        <v>21</v>
      </c>
      <c r="C5286" t="s">
        <v>22</v>
      </c>
      <c r="D5286" t="s">
        <v>23</v>
      </c>
      <c r="E5286" t="s">
        <v>5</v>
      </c>
      <c r="G5286" t="s">
        <v>24</v>
      </c>
      <c r="H5286">
        <v>1023157</v>
      </c>
      <c r="I5286">
        <v>1023612</v>
      </c>
      <c r="J5286" t="s">
        <v>41</v>
      </c>
      <c r="O5286" t="s">
        <v>3609</v>
      </c>
      <c r="P5286">
        <v>24945564</v>
      </c>
      <c r="Q5286" t="s">
        <v>3610</v>
      </c>
      <c r="R5286">
        <v>456</v>
      </c>
      <c r="T5286" t="s">
        <v>3611</v>
      </c>
    </row>
    <row r="5287" spans="1:20">
      <c r="A5287" t="s">
        <v>20</v>
      </c>
      <c r="B5287" t="s">
        <v>21</v>
      </c>
      <c r="C5287" t="s">
        <v>22</v>
      </c>
      <c r="D5287" t="s">
        <v>23</v>
      </c>
      <c r="E5287" t="s">
        <v>5</v>
      </c>
      <c r="G5287" t="s">
        <v>24</v>
      </c>
      <c r="H5287">
        <v>1023648</v>
      </c>
      <c r="I5287">
        <v>1024097</v>
      </c>
      <c r="J5287" t="s">
        <v>41</v>
      </c>
      <c r="O5287" t="s">
        <v>3614</v>
      </c>
      <c r="P5287">
        <v>24947368</v>
      </c>
      <c r="Q5287" t="s">
        <v>3615</v>
      </c>
      <c r="R5287">
        <v>450</v>
      </c>
      <c r="T5287" t="s">
        <v>3616</v>
      </c>
    </row>
    <row r="5288" spans="1:20">
      <c r="A5288" t="s">
        <v>20</v>
      </c>
      <c r="B5288" t="s">
        <v>21</v>
      </c>
      <c r="C5288" t="s">
        <v>22</v>
      </c>
      <c r="D5288" t="s">
        <v>23</v>
      </c>
      <c r="E5288" t="s">
        <v>5</v>
      </c>
      <c r="G5288" t="s">
        <v>24</v>
      </c>
      <c r="H5288">
        <v>1024391</v>
      </c>
      <c r="I5288">
        <v>1025413</v>
      </c>
      <c r="J5288" t="s">
        <v>25</v>
      </c>
      <c r="P5288">
        <v>24947942</v>
      </c>
      <c r="Q5288" t="s">
        <v>3619</v>
      </c>
      <c r="R5288">
        <v>1023</v>
      </c>
      <c r="T5288" t="s">
        <v>3620</v>
      </c>
    </row>
    <row r="5289" spans="1:20">
      <c r="A5289" t="s">
        <v>20</v>
      </c>
      <c r="B5289" t="s">
        <v>21</v>
      </c>
      <c r="C5289" t="s">
        <v>22</v>
      </c>
      <c r="D5289" t="s">
        <v>23</v>
      </c>
      <c r="E5289" t="s">
        <v>5</v>
      </c>
      <c r="G5289" t="s">
        <v>24</v>
      </c>
      <c r="H5289">
        <v>1025439</v>
      </c>
      <c r="I5289">
        <v>1025810</v>
      </c>
      <c r="J5289" t="s">
        <v>25</v>
      </c>
      <c r="P5289">
        <v>24949327</v>
      </c>
      <c r="Q5289" t="s">
        <v>3623</v>
      </c>
      <c r="R5289">
        <v>372</v>
      </c>
    </row>
    <row r="5290" spans="1:20">
      <c r="A5290" t="s">
        <v>20</v>
      </c>
      <c r="B5290" t="s">
        <v>21</v>
      </c>
      <c r="C5290" t="s">
        <v>22</v>
      </c>
      <c r="D5290" t="s">
        <v>23</v>
      </c>
      <c r="E5290" t="s">
        <v>5</v>
      </c>
      <c r="G5290" t="s">
        <v>24</v>
      </c>
      <c r="H5290">
        <v>1025813</v>
      </c>
      <c r="I5290">
        <v>1026547</v>
      </c>
      <c r="J5290" t="s">
        <v>25</v>
      </c>
      <c r="P5290">
        <v>24946028</v>
      </c>
      <c r="Q5290" t="s">
        <v>3626</v>
      </c>
      <c r="R5290">
        <v>735</v>
      </c>
      <c r="T5290" t="s">
        <v>3627</v>
      </c>
    </row>
    <row r="5291" spans="1:20">
      <c r="A5291" t="s">
        <v>20</v>
      </c>
      <c r="B5291" t="s">
        <v>21</v>
      </c>
      <c r="C5291" t="s">
        <v>22</v>
      </c>
      <c r="D5291" t="s">
        <v>23</v>
      </c>
      <c r="E5291" t="s">
        <v>5</v>
      </c>
      <c r="G5291" t="s">
        <v>24</v>
      </c>
      <c r="H5291">
        <v>1026565</v>
      </c>
      <c r="I5291">
        <v>1027152</v>
      </c>
      <c r="J5291" t="s">
        <v>25</v>
      </c>
      <c r="P5291">
        <v>24948763</v>
      </c>
      <c r="Q5291" t="s">
        <v>3630</v>
      </c>
      <c r="R5291">
        <v>588</v>
      </c>
    </row>
    <row r="5292" spans="1:20">
      <c r="A5292" t="s">
        <v>20</v>
      </c>
      <c r="B5292" t="s">
        <v>21</v>
      </c>
      <c r="C5292" t="s">
        <v>22</v>
      </c>
      <c r="D5292" t="s">
        <v>23</v>
      </c>
      <c r="E5292" t="s">
        <v>5</v>
      </c>
      <c r="G5292" t="s">
        <v>24</v>
      </c>
      <c r="H5292">
        <v>1027160</v>
      </c>
      <c r="I5292">
        <v>1028686</v>
      </c>
      <c r="J5292" t="s">
        <v>25</v>
      </c>
      <c r="P5292">
        <v>24947991</v>
      </c>
      <c r="Q5292" t="s">
        <v>3633</v>
      </c>
      <c r="R5292">
        <v>1527</v>
      </c>
      <c r="T5292" t="s">
        <v>3634</v>
      </c>
    </row>
    <row r="5293" spans="1:20">
      <c r="A5293" t="s">
        <v>20</v>
      </c>
      <c r="B5293" t="s">
        <v>21</v>
      </c>
      <c r="C5293" t="s">
        <v>22</v>
      </c>
      <c r="D5293" t="s">
        <v>23</v>
      </c>
      <c r="E5293" t="s">
        <v>5</v>
      </c>
      <c r="G5293" t="s">
        <v>24</v>
      </c>
      <c r="H5293">
        <v>1028891</v>
      </c>
      <c r="I5293">
        <v>1030207</v>
      </c>
      <c r="J5293" t="s">
        <v>25</v>
      </c>
      <c r="P5293">
        <v>24946522</v>
      </c>
      <c r="Q5293" t="s">
        <v>3637</v>
      </c>
      <c r="R5293">
        <v>1317</v>
      </c>
      <c r="T5293" t="s">
        <v>3638</v>
      </c>
    </row>
    <row r="5294" spans="1:20">
      <c r="A5294" t="s">
        <v>20</v>
      </c>
      <c r="B5294" t="s">
        <v>21</v>
      </c>
      <c r="C5294" t="s">
        <v>22</v>
      </c>
      <c r="D5294" t="s">
        <v>23</v>
      </c>
      <c r="E5294" t="s">
        <v>5</v>
      </c>
      <c r="G5294" t="s">
        <v>24</v>
      </c>
      <c r="H5294">
        <v>1030780</v>
      </c>
      <c r="I5294">
        <v>1032087</v>
      </c>
      <c r="J5294" t="s">
        <v>25</v>
      </c>
      <c r="P5294">
        <v>24947899</v>
      </c>
      <c r="Q5294" t="s">
        <v>3640</v>
      </c>
      <c r="R5294">
        <v>1308</v>
      </c>
      <c r="T5294" t="s">
        <v>3641</v>
      </c>
    </row>
    <row r="5295" spans="1:20">
      <c r="A5295" t="s">
        <v>20</v>
      </c>
      <c r="B5295" t="s">
        <v>21</v>
      </c>
      <c r="C5295" t="s">
        <v>22</v>
      </c>
      <c r="D5295" t="s">
        <v>23</v>
      </c>
      <c r="E5295" t="s">
        <v>5</v>
      </c>
      <c r="G5295" t="s">
        <v>24</v>
      </c>
      <c r="H5295">
        <v>1032084</v>
      </c>
      <c r="I5295">
        <v>1032452</v>
      </c>
      <c r="J5295" t="s">
        <v>41</v>
      </c>
      <c r="P5295">
        <v>24949104</v>
      </c>
      <c r="Q5295" t="s">
        <v>3643</v>
      </c>
      <c r="R5295">
        <v>369</v>
      </c>
      <c r="T5295" t="s">
        <v>3644</v>
      </c>
    </row>
    <row r="5296" spans="1:20">
      <c r="A5296" t="s">
        <v>20</v>
      </c>
      <c r="B5296" t="s">
        <v>21</v>
      </c>
      <c r="C5296" t="s">
        <v>22</v>
      </c>
      <c r="D5296" t="s">
        <v>23</v>
      </c>
      <c r="E5296" t="s">
        <v>5</v>
      </c>
      <c r="G5296" t="s">
        <v>24</v>
      </c>
      <c r="H5296">
        <v>1032689</v>
      </c>
      <c r="I5296">
        <v>1033921</v>
      </c>
      <c r="J5296" t="s">
        <v>25</v>
      </c>
      <c r="P5296">
        <v>24945536</v>
      </c>
      <c r="Q5296" t="s">
        <v>3646</v>
      </c>
      <c r="R5296">
        <v>1233</v>
      </c>
      <c r="T5296" t="s">
        <v>3647</v>
      </c>
    </row>
    <row r="5297" spans="1:20">
      <c r="A5297" t="s">
        <v>20</v>
      </c>
      <c r="B5297" t="s">
        <v>21</v>
      </c>
      <c r="C5297" t="s">
        <v>22</v>
      </c>
      <c r="D5297" t="s">
        <v>23</v>
      </c>
      <c r="E5297" t="s">
        <v>5</v>
      </c>
      <c r="G5297" t="s">
        <v>24</v>
      </c>
      <c r="H5297">
        <v>1034038</v>
      </c>
      <c r="I5297">
        <v>1035348</v>
      </c>
      <c r="J5297" t="s">
        <v>25</v>
      </c>
      <c r="P5297">
        <v>24945595</v>
      </c>
      <c r="Q5297" t="s">
        <v>3650</v>
      </c>
      <c r="R5297">
        <v>1311</v>
      </c>
      <c r="T5297" t="s">
        <v>3651</v>
      </c>
    </row>
    <row r="5298" spans="1:20">
      <c r="A5298" t="s">
        <v>20</v>
      </c>
      <c r="B5298" t="s">
        <v>21</v>
      </c>
      <c r="C5298" t="s">
        <v>22</v>
      </c>
      <c r="D5298" t="s">
        <v>23</v>
      </c>
      <c r="E5298" t="s">
        <v>5</v>
      </c>
      <c r="G5298" t="s">
        <v>24</v>
      </c>
      <c r="H5298">
        <v>1035341</v>
      </c>
      <c r="I5298">
        <v>1035673</v>
      </c>
      <c r="J5298" t="s">
        <v>25</v>
      </c>
      <c r="P5298">
        <v>24947210</v>
      </c>
      <c r="Q5298" t="s">
        <v>3654</v>
      </c>
      <c r="R5298">
        <v>333</v>
      </c>
    </row>
    <row r="5299" spans="1:20">
      <c r="A5299" t="s">
        <v>20</v>
      </c>
      <c r="B5299" t="s">
        <v>21</v>
      </c>
      <c r="C5299" t="s">
        <v>22</v>
      </c>
      <c r="D5299" t="s">
        <v>23</v>
      </c>
      <c r="E5299" t="s">
        <v>5</v>
      </c>
      <c r="G5299" t="s">
        <v>24</v>
      </c>
      <c r="H5299">
        <v>1035673</v>
      </c>
      <c r="I5299">
        <v>1037082</v>
      </c>
      <c r="J5299" t="s">
        <v>25</v>
      </c>
      <c r="P5299">
        <v>24949230</v>
      </c>
      <c r="Q5299" t="s">
        <v>3656</v>
      </c>
      <c r="R5299">
        <v>1410</v>
      </c>
      <c r="T5299" t="s">
        <v>3657</v>
      </c>
    </row>
    <row r="5300" spans="1:20">
      <c r="A5300" t="s">
        <v>20</v>
      </c>
      <c r="B5300" t="s">
        <v>21</v>
      </c>
      <c r="C5300" t="s">
        <v>22</v>
      </c>
      <c r="D5300" t="s">
        <v>23</v>
      </c>
      <c r="E5300" t="s">
        <v>5</v>
      </c>
      <c r="G5300" t="s">
        <v>24</v>
      </c>
      <c r="H5300">
        <v>1037150</v>
      </c>
      <c r="I5300">
        <v>1039291</v>
      </c>
      <c r="J5300" t="s">
        <v>41</v>
      </c>
      <c r="P5300">
        <v>24946998</v>
      </c>
      <c r="Q5300" t="s">
        <v>3660</v>
      </c>
      <c r="R5300">
        <v>2142</v>
      </c>
      <c r="T5300" t="s">
        <v>3661</v>
      </c>
    </row>
    <row r="5301" spans="1:20">
      <c r="A5301" t="s">
        <v>20</v>
      </c>
      <c r="B5301" t="s">
        <v>21</v>
      </c>
      <c r="C5301" t="s">
        <v>22</v>
      </c>
      <c r="D5301" t="s">
        <v>23</v>
      </c>
      <c r="E5301" t="s">
        <v>5</v>
      </c>
      <c r="G5301" t="s">
        <v>24</v>
      </c>
      <c r="H5301">
        <v>1039441</v>
      </c>
      <c r="I5301">
        <v>1040106</v>
      </c>
      <c r="J5301" t="s">
        <v>25</v>
      </c>
      <c r="O5301" t="s">
        <v>3663</v>
      </c>
      <c r="P5301">
        <v>24947038</v>
      </c>
      <c r="Q5301" t="s">
        <v>3664</v>
      </c>
      <c r="R5301">
        <v>666</v>
      </c>
      <c r="T5301" t="s">
        <v>3665</v>
      </c>
    </row>
    <row r="5302" spans="1:20">
      <c r="A5302" t="s">
        <v>20</v>
      </c>
      <c r="B5302" t="s">
        <v>21</v>
      </c>
      <c r="C5302" t="s">
        <v>22</v>
      </c>
      <c r="D5302" t="s">
        <v>23</v>
      </c>
      <c r="E5302" t="s">
        <v>5</v>
      </c>
      <c r="G5302" t="s">
        <v>24</v>
      </c>
      <c r="H5302">
        <v>1040196</v>
      </c>
      <c r="I5302">
        <v>1040495</v>
      </c>
      <c r="J5302" t="s">
        <v>25</v>
      </c>
      <c r="O5302" t="s">
        <v>3668</v>
      </c>
      <c r="P5302">
        <v>24946695</v>
      </c>
      <c r="Q5302" t="s">
        <v>3669</v>
      </c>
      <c r="R5302">
        <v>300</v>
      </c>
      <c r="T5302" t="s">
        <v>3670</v>
      </c>
    </row>
    <row r="5303" spans="1:20">
      <c r="A5303" t="s">
        <v>20</v>
      </c>
      <c r="B5303" t="s">
        <v>21</v>
      </c>
      <c r="C5303" t="s">
        <v>22</v>
      </c>
      <c r="D5303" t="s">
        <v>23</v>
      </c>
      <c r="E5303" t="s">
        <v>5</v>
      </c>
      <c r="G5303" t="s">
        <v>24</v>
      </c>
      <c r="H5303">
        <v>1040533</v>
      </c>
      <c r="I5303">
        <v>1040997</v>
      </c>
      <c r="J5303" t="s">
        <v>25</v>
      </c>
      <c r="P5303">
        <v>24946095</v>
      </c>
      <c r="Q5303" t="s">
        <v>3673</v>
      </c>
      <c r="R5303">
        <v>465</v>
      </c>
      <c r="T5303" t="s">
        <v>3674</v>
      </c>
    </row>
    <row r="5304" spans="1:20">
      <c r="A5304" t="s">
        <v>20</v>
      </c>
      <c r="B5304" t="s">
        <v>21</v>
      </c>
      <c r="C5304" t="s">
        <v>22</v>
      </c>
      <c r="D5304" t="s">
        <v>23</v>
      </c>
      <c r="E5304" t="s">
        <v>5</v>
      </c>
      <c r="G5304" t="s">
        <v>24</v>
      </c>
      <c r="H5304">
        <v>1041137</v>
      </c>
      <c r="I5304">
        <v>1042057</v>
      </c>
      <c r="J5304" t="s">
        <v>25</v>
      </c>
      <c r="P5304">
        <v>24948403</v>
      </c>
      <c r="Q5304" t="s">
        <v>3677</v>
      </c>
      <c r="R5304">
        <v>921</v>
      </c>
      <c r="T5304" t="s">
        <v>3678</v>
      </c>
    </row>
    <row r="5305" spans="1:20">
      <c r="A5305" t="s">
        <v>20</v>
      </c>
      <c r="B5305" t="s">
        <v>21</v>
      </c>
      <c r="C5305" t="s">
        <v>22</v>
      </c>
      <c r="D5305" t="s">
        <v>23</v>
      </c>
      <c r="E5305" t="s">
        <v>5</v>
      </c>
      <c r="G5305" t="s">
        <v>24</v>
      </c>
      <c r="H5305">
        <v>1042241</v>
      </c>
      <c r="I5305">
        <v>1043566</v>
      </c>
      <c r="J5305" t="s">
        <v>25</v>
      </c>
      <c r="P5305">
        <v>24948833</v>
      </c>
      <c r="Q5305" t="s">
        <v>3681</v>
      </c>
      <c r="R5305">
        <v>1326</v>
      </c>
      <c r="T5305" t="s">
        <v>3682</v>
      </c>
    </row>
    <row r="5306" spans="1:20">
      <c r="A5306" t="s">
        <v>20</v>
      </c>
      <c r="B5306" t="s">
        <v>21</v>
      </c>
      <c r="C5306" t="s">
        <v>22</v>
      </c>
      <c r="D5306" t="s">
        <v>23</v>
      </c>
      <c r="E5306" t="s">
        <v>5</v>
      </c>
      <c r="G5306" t="s">
        <v>24</v>
      </c>
      <c r="H5306">
        <v>1043611</v>
      </c>
      <c r="I5306">
        <v>1043895</v>
      </c>
      <c r="J5306" t="s">
        <v>41</v>
      </c>
      <c r="P5306">
        <v>24947968</v>
      </c>
      <c r="Q5306" t="s">
        <v>3684</v>
      </c>
      <c r="R5306">
        <v>285</v>
      </c>
      <c r="T5306" t="s">
        <v>3685</v>
      </c>
    </row>
    <row r="5307" spans="1:20">
      <c r="A5307" t="s">
        <v>20</v>
      </c>
      <c r="B5307" t="s">
        <v>21</v>
      </c>
      <c r="C5307" t="s">
        <v>22</v>
      </c>
      <c r="D5307" t="s">
        <v>23</v>
      </c>
      <c r="E5307" t="s">
        <v>5</v>
      </c>
      <c r="G5307" t="s">
        <v>24</v>
      </c>
      <c r="H5307">
        <v>1043985</v>
      </c>
      <c r="I5307">
        <v>1044926</v>
      </c>
      <c r="J5307" t="s">
        <v>41</v>
      </c>
      <c r="P5307">
        <v>24945677</v>
      </c>
      <c r="Q5307" t="s">
        <v>3687</v>
      </c>
      <c r="R5307">
        <v>942</v>
      </c>
      <c r="T5307" t="s">
        <v>3688</v>
      </c>
    </row>
    <row r="5308" spans="1:20">
      <c r="A5308" t="s">
        <v>20</v>
      </c>
      <c r="B5308" t="s">
        <v>21</v>
      </c>
      <c r="C5308" t="s">
        <v>22</v>
      </c>
      <c r="D5308" t="s">
        <v>23</v>
      </c>
      <c r="E5308" t="s">
        <v>5</v>
      </c>
      <c r="G5308" t="s">
        <v>24</v>
      </c>
      <c r="H5308">
        <v>1045080</v>
      </c>
      <c r="I5308">
        <v>1045334</v>
      </c>
      <c r="J5308" t="s">
        <v>41</v>
      </c>
      <c r="P5308">
        <v>24946191</v>
      </c>
      <c r="Q5308" t="s">
        <v>3691</v>
      </c>
      <c r="R5308">
        <v>255</v>
      </c>
      <c r="T5308" t="s">
        <v>3692</v>
      </c>
    </row>
    <row r="5309" spans="1:20">
      <c r="A5309" t="s">
        <v>20</v>
      </c>
      <c r="B5309" t="s">
        <v>21</v>
      </c>
      <c r="C5309" t="s">
        <v>22</v>
      </c>
      <c r="D5309" t="s">
        <v>23</v>
      </c>
      <c r="E5309" t="s">
        <v>5</v>
      </c>
      <c r="G5309" t="s">
        <v>24</v>
      </c>
      <c r="H5309">
        <v>1045440</v>
      </c>
      <c r="I5309">
        <v>1046429</v>
      </c>
      <c r="J5309" t="s">
        <v>25</v>
      </c>
      <c r="P5309">
        <v>24945393</v>
      </c>
      <c r="Q5309" t="s">
        <v>3694</v>
      </c>
      <c r="R5309">
        <v>990</v>
      </c>
      <c r="T5309" t="s">
        <v>3695</v>
      </c>
    </row>
    <row r="5310" spans="1:20">
      <c r="A5310" t="s">
        <v>20</v>
      </c>
      <c r="B5310" t="s">
        <v>21</v>
      </c>
      <c r="C5310" t="s">
        <v>22</v>
      </c>
      <c r="D5310" t="s">
        <v>23</v>
      </c>
      <c r="E5310" t="s">
        <v>5</v>
      </c>
      <c r="G5310" t="s">
        <v>24</v>
      </c>
      <c r="H5310">
        <v>1046437</v>
      </c>
      <c r="I5310">
        <v>1047627</v>
      </c>
      <c r="J5310" t="s">
        <v>41</v>
      </c>
      <c r="P5310">
        <v>24948204</v>
      </c>
      <c r="Q5310" t="s">
        <v>3698</v>
      </c>
      <c r="R5310">
        <v>1191</v>
      </c>
      <c r="T5310" t="s">
        <v>3699</v>
      </c>
    </row>
    <row r="5311" spans="1:20">
      <c r="A5311" t="s">
        <v>20</v>
      </c>
      <c r="B5311" t="s">
        <v>21</v>
      </c>
      <c r="C5311" t="s">
        <v>22</v>
      </c>
      <c r="D5311" t="s">
        <v>23</v>
      </c>
      <c r="E5311" t="s">
        <v>5</v>
      </c>
      <c r="G5311" t="s">
        <v>24</v>
      </c>
      <c r="H5311">
        <v>1047647</v>
      </c>
      <c r="I5311">
        <v>1048717</v>
      </c>
      <c r="J5311" t="s">
        <v>41</v>
      </c>
      <c r="P5311">
        <v>24946662</v>
      </c>
      <c r="Q5311" t="s">
        <v>3702</v>
      </c>
      <c r="R5311">
        <v>1071</v>
      </c>
      <c r="T5311" t="s">
        <v>3703</v>
      </c>
    </row>
    <row r="5312" spans="1:20">
      <c r="A5312" t="s">
        <v>20</v>
      </c>
      <c r="B5312" t="s">
        <v>21</v>
      </c>
      <c r="C5312" t="s">
        <v>22</v>
      </c>
      <c r="D5312" t="s">
        <v>23</v>
      </c>
      <c r="E5312" t="s">
        <v>5</v>
      </c>
      <c r="G5312" t="s">
        <v>24</v>
      </c>
      <c r="H5312">
        <v>1048714</v>
      </c>
      <c r="I5312">
        <v>1049295</v>
      </c>
      <c r="J5312" t="s">
        <v>41</v>
      </c>
      <c r="P5312">
        <v>24947746</v>
      </c>
      <c r="Q5312" t="s">
        <v>3706</v>
      </c>
      <c r="R5312">
        <v>582</v>
      </c>
      <c r="T5312" t="s">
        <v>3707</v>
      </c>
    </row>
    <row r="5313" spans="1:20">
      <c r="A5313" t="s">
        <v>20</v>
      </c>
      <c r="B5313" t="s">
        <v>21</v>
      </c>
      <c r="C5313" t="s">
        <v>22</v>
      </c>
      <c r="D5313" t="s">
        <v>23</v>
      </c>
      <c r="E5313" t="s">
        <v>5</v>
      </c>
      <c r="G5313" t="s">
        <v>24</v>
      </c>
      <c r="H5313">
        <v>1049369</v>
      </c>
      <c r="I5313">
        <v>1050883</v>
      </c>
      <c r="J5313" t="s">
        <v>41</v>
      </c>
      <c r="P5313">
        <v>24946790</v>
      </c>
      <c r="Q5313" t="s">
        <v>3710</v>
      </c>
      <c r="R5313">
        <v>1515</v>
      </c>
      <c r="T5313" t="s">
        <v>3711</v>
      </c>
    </row>
    <row r="5314" spans="1:20">
      <c r="A5314" t="s">
        <v>20</v>
      </c>
      <c r="B5314" t="s">
        <v>21</v>
      </c>
      <c r="C5314" t="s">
        <v>22</v>
      </c>
      <c r="D5314" t="s">
        <v>23</v>
      </c>
      <c r="E5314" t="s">
        <v>5</v>
      </c>
      <c r="G5314" t="s">
        <v>24</v>
      </c>
      <c r="H5314">
        <v>1051020</v>
      </c>
      <c r="I5314">
        <v>1051565</v>
      </c>
      <c r="J5314" t="s">
        <v>41</v>
      </c>
      <c r="P5314">
        <v>24948072</v>
      </c>
      <c r="Q5314" t="s">
        <v>3713</v>
      </c>
      <c r="R5314">
        <v>546</v>
      </c>
      <c r="T5314" t="s">
        <v>3714</v>
      </c>
    </row>
    <row r="5315" spans="1:20">
      <c r="A5315" t="s">
        <v>20</v>
      </c>
      <c r="B5315" t="s">
        <v>21</v>
      </c>
      <c r="C5315" t="s">
        <v>22</v>
      </c>
      <c r="D5315" t="s">
        <v>23</v>
      </c>
      <c r="E5315" t="s">
        <v>5</v>
      </c>
      <c r="G5315" t="s">
        <v>24</v>
      </c>
      <c r="H5315">
        <v>1051587</v>
      </c>
      <c r="I5315">
        <v>1053179</v>
      </c>
      <c r="J5315" t="s">
        <v>41</v>
      </c>
      <c r="P5315">
        <v>24947322</v>
      </c>
      <c r="Q5315" t="s">
        <v>3717</v>
      </c>
      <c r="R5315">
        <v>1593</v>
      </c>
      <c r="T5315" t="s">
        <v>3718</v>
      </c>
    </row>
    <row r="5316" spans="1:20">
      <c r="A5316" t="s">
        <v>20</v>
      </c>
      <c r="B5316" t="s">
        <v>21</v>
      </c>
      <c r="C5316" t="s">
        <v>22</v>
      </c>
      <c r="D5316" t="s">
        <v>23</v>
      </c>
      <c r="E5316" t="s">
        <v>5</v>
      </c>
      <c r="G5316" t="s">
        <v>24</v>
      </c>
      <c r="H5316">
        <v>1053194</v>
      </c>
      <c r="I5316">
        <v>1055407</v>
      </c>
      <c r="J5316" t="s">
        <v>41</v>
      </c>
      <c r="P5316">
        <v>24948067</v>
      </c>
      <c r="Q5316" t="s">
        <v>3720</v>
      </c>
      <c r="R5316">
        <v>2214</v>
      </c>
      <c r="T5316" t="s">
        <v>3721</v>
      </c>
    </row>
    <row r="5317" spans="1:20">
      <c r="A5317" t="s">
        <v>20</v>
      </c>
      <c r="B5317" t="s">
        <v>21</v>
      </c>
      <c r="C5317" t="s">
        <v>22</v>
      </c>
      <c r="D5317" t="s">
        <v>23</v>
      </c>
      <c r="E5317" t="s">
        <v>5</v>
      </c>
      <c r="G5317" t="s">
        <v>24</v>
      </c>
      <c r="H5317">
        <v>1055397</v>
      </c>
      <c r="I5317">
        <v>1055693</v>
      </c>
      <c r="J5317" t="s">
        <v>41</v>
      </c>
      <c r="P5317">
        <v>24945672</v>
      </c>
      <c r="Q5317" t="s">
        <v>3724</v>
      </c>
      <c r="R5317">
        <v>297</v>
      </c>
      <c r="T5317" t="s">
        <v>3725</v>
      </c>
    </row>
    <row r="5318" spans="1:20">
      <c r="A5318" t="s">
        <v>20</v>
      </c>
      <c r="B5318" t="s">
        <v>21</v>
      </c>
      <c r="C5318" t="s">
        <v>22</v>
      </c>
      <c r="D5318" t="s">
        <v>23</v>
      </c>
      <c r="E5318" t="s">
        <v>5</v>
      </c>
      <c r="G5318" t="s">
        <v>24</v>
      </c>
      <c r="H5318">
        <v>1055720</v>
      </c>
      <c r="I5318">
        <v>1056088</v>
      </c>
      <c r="J5318" t="s">
        <v>41</v>
      </c>
      <c r="P5318">
        <v>24948168</v>
      </c>
      <c r="Q5318" t="s">
        <v>3727</v>
      </c>
      <c r="R5318">
        <v>369</v>
      </c>
      <c r="T5318" t="s">
        <v>3728</v>
      </c>
    </row>
    <row r="5319" spans="1:20">
      <c r="A5319" t="s">
        <v>20</v>
      </c>
      <c r="B5319" t="s">
        <v>21</v>
      </c>
      <c r="C5319" t="s">
        <v>22</v>
      </c>
      <c r="D5319" t="s">
        <v>23</v>
      </c>
      <c r="E5319" t="s">
        <v>5</v>
      </c>
      <c r="G5319" t="s">
        <v>24</v>
      </c>
      <c r="H5319">
        <v>1056107</v>
      </c>
      <c r="I5319">
        <v>1057033</v>
      </c>
      <c r="J5319" t="s">
        <v>41</v>
      </c>
      <c r="P5319">
        <v>24949293</v>
      </c>
      <c r="Q5319" t="s">
        <v>3730</v>
      </c>
      <c r="R5319">
        <v>927</v>
      </c>
      <c r="T5319" t="s">
        <v>3731</v>
      </c>
    </row>
    <row r="5320" spans="1:20">
      <c r="A5320" t="s">
        <v>20</v>
      </c>
      <c r="B5320" t="s">
        <v>21</v>
      </c>
      <c r="C5320" t="s">
        <v>22</v>
      </c>
      <c r="D5320" t="s">
        <v>23</v>
      </c>
      <c r="E5320" t="s">
        <v>5</v>
      </c>
      <c r="G5320" t="s">
        <v>24</v>
      </c>
      <c r="H5320">
        <v>1057229</v>
      </c>
      <c r="I5320">
        <v>1058455</v>
      </c>
      <c r="J5320" t="s">
        <v>25</v>
      </c>
      <c r="P5320">
        <v>24946156</v>
      </c>
      <c r="Q5320" t="s">
        <v>3733</v>
      </c>
      <c r="R5320">
        <v>1227</v>
      </c>
      <c r="T5320" t="s">
        <v>3734</v>
      </c>
    </row>
    <row r="5321" spans="1:20">
      <c r="A5321" t="s">
        <v>20</v>
      </c>
      <c r="B5321" t="s">
        <v>1492</v>
      </c>
      <c r="C5321" t="s">
        <v>22</v>
      </c>
      <c r="D5321" t="s">
        <v>23</v>
      </c>
      <c r="E5321" t="s">
        <v>5</v>
      </c>
      <c r="G5321" t="s">
        <v>24</v>
      </c>
      <c r="H5321">
        <v>1058518</v>
      </c>
      <c r="I5321">
        <v>1058611</v>
      </c>
      <c r="J5321" t="s">
        <v>25</v>
      </c>
      <c r="P5321">
        <v>24947679</v>
      </c>
      <c r="Q5321" t="s">
        <v>3737</v>
      </c>
      <c r="R5321">
        <v>94</v>
      </c>
      <c r="T5321" t="s">
        <v>3738</v>
      </c>
    </row>
    <row r="5322" spans="1:20">
      <c r="A5322" t="s">
        <v>1492</v>
      </c>
      <c r="C5322" t="s">
        <v>22</v>
      </c>
      <c r="D5322" t="s">
        <v>23</v>
      </c>
      <c r="E5322" t="s">
        <v>5</v>
      </c>
      <c r="G5322" t="s">
        <v>24</v>
      </c>
      <c r="H5322">
        <v>1058518</v>
      </c>
      <c r="I5322">
        <v>1058611</v>
      </c>
      <c r="J5322" t="s">
        <v>25</v>
      </c>
      <c r="N5322" t="s">
        <v>3739</v>
      </c>
      <c r="P5322">
        <v>24947679</v>
      </c>
      <c r="Q5322" t="s">
        <v>3737</v>
      </c>
      <c r="R5322">
        <v>94</v>
      </c>
      <c r="T5322" t="s">
        <v>3740</v>
      </c>
    </row>
    <row r="5323" spans="1:20">
      <c r="A5323" t="s">
        <v>20</v>
      </c>
      <c r="B5323" t="s">
        <v>1492</v>
      </c>
      <c r="C5323" t="s">
        <v>22</v>
      </c>
      <c r="D5323" t="s">
        <v>23</v>
      </c>
      <c r="E5323" t="s">
        <v>5</v>
      </c>
      <c r="G5323" t="s">
        <v>24</v>
      </c>
      <c r="H5323">
        <v>1058618</v>
      </c>
      <c r="I5323">
        <v>1058694</v>
      </c>
      <c r="J5323" t="s">
        <v>25</v>
      </c>
      <c r="P5323">
        <v>24947325</v>
      </c>
      <c r="Q5323" t="s">
        <v>3741</v>
      </c>
      <c r="R5323">
        <v>77</v>
      </c>
      <c r="T5323" t="s">
        <v>3742</v>
      </c>
    </row>
    <row r="5324" spans="1:20">
      <c r="A5324" t="s">
        <v>1492</v>
      </c>
      <c r="C5324" t="s">
        <v>22</v>
      </c>
      <c r="D5324" t="s">
        <v>23</v>
      </c>
      <c r="E5324" t="s">
        <v>5</v>
      </c>
      <c r="G5324" t="s">
        <v>24</v>
      </c>
      <c r="H5324">
        <v>1058618</v>
      </c>
      <c r="I5324">
        <v>1058694</v>
      </c>
      <c r="J5324" t="s">
        <v>25</v>
      </c>
      <c r="N5324" t="s">
        <v>3096</v>
      </c>
      <c r="P5324">
        <v>24947325</v>
      </c>
      <c r="Q5324" t="s">
        <v>3741</v>
      </c>
      <c r="R5324">
        <v>77</v>
      </c>
      <c r="T5324" t="s">
        <v>3743</v>
      </c>
    </row>
    <row r="5325" spans="1:20">
      <c r="A5325" t="s">
        <v>20</v>
      </c>
      <c r="B5325" t="s">
        <v>1492</v>
      </c>
      <c r="C5325" t="s">
        <v>22</v>
      </c>
      <c r="D5325" t="s">
        <v>23</v>
      </c>
      <c r="E5325" t="s">
        <v>5</v>
      </c>
      <c r="G5325" t="s">
        <v>24</v>
      </c>
      <c r="H5325">
        <v>1058698</v>
      </c>
      <c r="I5325">
        <v>1058772</v>
      </c>
      <c r="J5325" t="s">
        <v>25</v>
      </c>
      <c r="P5325">
        <v>24947528</v>
      </c>
      <c r="Q5325" t="s">
        <v>3744</v>
      </c>
      <c r="R5325">
        <v>75</v>
      </c>
      <c r="T5325" t="s">
        <v>3745</v>
      </c>
    </row>
    <row r="5326" spans="1:20">
      <c r="A5326" t="s">
        <v>1492</v>
      </c>
      <c r="C5326" t="s">
        <v>22</v>
      </c>
      <c r="D5326" t="s">
        <v>23</v>
      </c>
      <c r="E5326" t="s">
        <v>5</v>
      </c>
      <c r="G5326" t="s">
        <v>24</v>
      </c>
      <c r="H5326">
        <v>1058698</v>
      </c>
      <c r="I5326">
        <v>1058772</v>
      </c>
      <c r="J5326" t="s">
        <v>25</v>
      </c>
      <c r="N5326" t="s">
        <v>3746</v>
      </c>
      <c r="P5326">
        <v>24947528</v>
      </c>
      <c r="Q5326" t="s">
        <v>3744</v>
      </c>
      <c r="R5326">
        <v>75</v>
      </c>
      <c r="T5326" t="s">
        <v>3747</v>
      </c>
    </row>
    <row r="5327" spans="1:20">
      <c r="A5327" t="s">
        <v>20</v>
      </c>
      <c r="B5327" t="s">
        <v>21</v>
      </c>
      <c r="C5327" t="s">
        <v>22</v>
      </c>
      <c r="D5327" t="s">
        <v>23</v>
      </c>
      <c r="E5327" t="s">
        <v>5</v>
      </c>
      <c r="G5327" t="s">
        <v>24</v>
      </c>
      <c r="H5327">
        <v>1058883</v>
      </c>
      <c r="I5327">
        <v>1061567</v>
      </c>
      <c r="J5327" t="s">
        <v>41</v>
      </c>
      <c r="P5327">
        <v>24948104</v>
      </c>
      <c r="Q5327" t="s">
        <v>3748</v>
      </c>
      <c r="R5327">
        <v>2685</v>
      </c>
      <c r="T5327" t="s">
        <v>3749</v>
      </c>
    </row>
    <row r="5328" spans="1:20">
      <c r="A5328" t="s">
        <v>20</v>
      </c>
      <c r="B5328" t="s">
        <v>1492</v>
      </c>
      <c r="C5328" t="s">
        <v>22</v>
      </c>
      <c r="D5328" t="s">
        <v>23</v>
      </c>
      <c r="E5328" t="s">
        <v>5</v>
      </c>
      <c r="G5328" t="s">
        <v>24</v>
      </c>
      <c r="H5328">
        <v>1061741</v>
      </c>
      <c r="I5328">
        <v>1061815</v>
      </c>
      <c r="J5328" t="s">
        <v>41</v>
      </c>
      <c r="P5328">
        <v>24946933</v>
      </c>
      <c r="Q5328" t="s">
        <v>3751</v>
      </c>
      <c r="R5328">
        <v>75</v>
      </c>
      <c r="T5328" t="s">
        <v>3752</v>
      </c>
    </row>
    <row r="5329" spans="1:20">
      <c r="A5329" t="s">
        <v>1492</v>
      </c>
      <c r="C5329" t="s">
        <v>22</v>
      </c>
      <c r="D5329" t="s">
        <v>23</v>
      </c>
      <c r="E5329" t="s">
        <v>5</v>
      </c>
      <c r="G5329" t="s">
        <v>24</v>
      </c>
      <c r="H5329">
        <v>1061741</v>
      </c>
      <c r="I5329">
        <v>1061815</v>
      </c>
      <c r="J5329" t="s">
        <v>41</v>
      </c>
      <c r="N5329" t="s">
        <v>3746</v>
      </c>
      <c r="P5329">
        <v>24946933</v>
      </c>
      <c r="Q5329" t="s">
        <v>3751</v>
      </c>
      <c r="R5329">
        <v>75</v>
      </c>
      <c r="T5329" t="s">
        <v>3747</v>
      </c>
    </row>
    <row r="5330" spans="1:20">
      <c r="A5330" t="s">
        <v>20</v>
      </c>
      <c r="B5330" t="s">
        <v>1492</v>
      </c>
      <c r="C5330" t="s">
        <v>22</v>
      </c>
      <c r="D5330" t="s">
        <v>23</v>
      </c>
      <c r="E5330" t="s">
        <v>5</v>
      </c>
      <c r="G5330" t="s">
        <v>24</v>
      </c>
      <c r="H5330">
        <v>1061819</v>
      </c>
      <c r="I5330">
        <v>1061895</v>
      </c>
      <c r="J5330" t="s">
        <v>41</v>
      </c>
      <c r="P5330">
        <v>24946824</v>
      </c>
      <c r="Q5330" t="s">
        <v>3753</v>
      </c>
      <c r="R5330">
        <v>77</v>
      </c>
      <c r="T5330" t="s">
        <v>3754</v>
      </c>
    </row>
    <row r="5331" spans="1:20">
      <c r="A5331" t="s">
        <v>1492</v>
      </c>
      <c r="C5331" t="s">
        <v>22</v>
      </c>
      <c r="D5331" t="s">
        <v>23</v>
      </c>
      <c r="E5331" t="s">
        <v>5</v>
      </c>
      <c r="G5331" t="s">
        <v>24</v>
      </c>
      <c r="H5331">
        <v>1061819</v>
      </c>
      <c r="I5331">
        <v>1061895</v>
      </c>
      <c r="J5331" t="s">
        <v>41</v>
      </c>
      <c r="N5331" t="s">
        <v>3096</v>
      </c>
      <c r="P5331">
        <v>24946824</v>
      </c>
      <c r="Q5331" t="s">
        <v>3753</v>
      </c>
      <c r="R5331">
        <v>77</v>
      </c>
      <c r="T5331" t="s">
        <v>3743</v>
      </c>
    </row>
    <row r="5332" spans="1:20">
      <c r="A5332" t="s">
        <v>20</v>
      </c>
      <c r="B5332" t="s">
        <v>1492</v>
      </c>
      <c r="C5332" t="s">
        <v>22</v>
      </c>
      <c r="D5332" t="s">
        <v>23</v>
      </c>
      <c r="E5332" t="s">
        <v>5</v>
      </c>
      <c r="G5332" t="s">
        <v>24</v>
      </c>
      <c r="H5332">
        <v>1061903</v>
      </c>
      <c r="I5332">
        <v>1061977</v>
      </c>
      <c r="J5332" t="s">
        <v>41</v>
      </c>
      <c r="P5332">
        <v>24946780</v>
      </c>
      <c r="Q5332" t="s">
        <v>3755</v>
      </c>
      <c r="R5332">
        <v>75</v>
      </c>
      <c r="T5332" t="s">
        <v>3756</v>
      </c>
    </row>
    <row r="5333" spans="1:20">
      <c r="A5333" t="s">
        <v>1492</v>
      </c>
      <c r="C5333" t="s">
        <v>22</v>
      </c>
      <c r="D5333" t="s">
        <v>23</v>
      </c>
      <c r="E5333" t="s">
        <v>5</v>
      </c>
      <c r="G5333" t="s">
        <v>24</v>
      </c>
      <c r="H5333">
        <v>1061903</v>
      </c>
      <c r="I5333">
        <v>1061977</v>
      </c>
      <c r="J5333" t="s">
        <v>41</v>
      </c>
      <c r="N5333" t="s">
        <v>3746</v>
      </c>
      <c r="P5333">
        <v>24946780</v>
      </c>
      <c r="Q5333" t="s">
        <v>3755</v>
      </c>
      <c r="R5333">
        <v>75</v>
      </c>
      <c r="T5333" t="s">
        <v>3747</v>
      </c>
    </row>
    <row r="5334" spans="1:20">
      <c r="A5334" t="s">
        <v>20</v>
      </c>
      <c r="B5334" t="s">
        <v>1492</v>
      </c>
      <c r="C5334" t="s">
        <v>22</v>
      </c>
      <c r="D5334" t="s">
        <v>23</v>
      </c>
      <c r="E5334" t="s">
        <v>5</v>
      </c>
      <c r="G5334" t="s">
        <v>24</v>
      </c>
      <c r="H5334">
        <v>1061983</v>
      </c>
      <c r="I5334">
        <v>1062059</v>
      </c>
      <c r="J5334" t="s">
        <v>41</v>
      </c>
      <c r="P5334">
        <v>24948640</v>
      </c>
      <c r="Q5334" t="s">
        <v>3757</v>
      </c>
      <c r="R5334">
        <v>77</v>
      </c>
      <c r="T5334" t="s">
        <v>3758</v>
      </c>
    </row>
    <row r="5335" spans="1:20">
      <c r="A5335" t="s">
        <v>1492</v>
      </c>
      <c r="C5335" t="s">
        <v>22</v>
      </c>
      <c r="D5335" t="s">
        <v>23</v>
      </c>
      <c r="E5335" t="s">
        <v>5</v>
      </c>
      <c r="G5335" t="s">
        <v>24</v>
      </c>
      <c r="H5335">
        <v>1061983</v>
      </c>
      <c r="I5335">
        <v>1062059</v>
      </c>
      <c r="J5335" t="s">
        <v>41</v>
      </c>
      <c r="N5335" t="s">
        <v>3096</v>
      </c>
      <c r="P5335">
        <v>24948640</v>
      </c>
      <c r="Q5335" t="s">
        <v>3757</v>
      </c>
      <c r="R5335">
        <v>77</v>
      </c>
      <c r="T5335" t="s">
        <v>3743</v>
      </c>
    </row>
    <row r="5336" spans="1:20">
      <c r="A5336" t="s">
        <v>20</v>
      </c>
      <c r="B5336" t="s">
        <v>21</v>
      </c>
      <c r="C5336" t="s">
        <v>22</v>
      </c>
      <c r="D5336" t="s">
        <v>23</v>
      </c>
      <c r="E5336" t="s">
        <v>5</v>
      </c>
      <c r="G5336" t="s">
        <v>24</v>
      </c>
      <c r="H5336">
        <v>1062106</v>
      </c>
      <c r="I5336">
        <v>1063701</v>
      </c>
      <c r="J5336" t="s">
        <v>25</v>
      </c>
      <c r="P5336">
        <v>24948904</v>
      </c>
      <c r="Q5336" t="s">
        <v>3759</v>
      </c>
      <c r="R5336">
        <v>1596</v>
      </c>
      <c r="T5336" t="s">
        <v>3760</v>
      </c>
    </row>
    <row r="5337" spans="1:20">
      <c r="A5337" t="s">
        <v>20</v>
      </c>
      <c r="B5337" t="s">
        <v>21</v>
      </c>
      <c r="C5337" t="s">
        <v>22</v>
      </c>
      <c r="D5337" t="s">
        <v>23</v>
      </c>
      <c r="E5337" t="s">
        <v>5</v>
      </c>
      <c r="G5337" t="s">
        <v>24</v>
      </c>
      <c r="H5337">
        <v>1063646</v>
      </c>
      <c r="I5337">
        <v>1065298</v>
      </c>
      <c r="J5337" t="s">
        <v>41</v>
      </c>
      <c r="P5337">
        <v>24945631</v>
      </c>
      <c r="Q5337" t="s">
        <v>3763</v>
      </c>
      <c r="R5337">
        <v>1653</v>
      </c>
    </row>
    <row r="5338" spans="1:20">
      <c r="A5338" t="s">
        <v>20</v>
      </c>
      <c r="B5338" t="s">
        <v>21</v>
      </c>
      <c r="C5338" t="s">
        <v>22</v>
      </c>
      <c r="D5338" t="s">
        <v>23</v>
      </c>
      <c r="E5338" t="s">
        <v>5</v>
      </c>
      <c r="G5338" t="s">
        <v>24</v>
      </c>
      <c r="H5338">
        <v>1065323</v>
      </c>
      <c r="I5338">
        <v>1066072</v>
      </c>
      <c r="J5338" t="s">
        <v>41</v>
      </c>
      <c r="O5338" t="s">
        <v>3765</v>
      </c>
      <c r="P5338">
        <v>24949390</v>
      </c>
      <c r="Q5338" t="s">
        <v>3766</v>
      </c>
      <c r="R5338">
        <v>750</v>
      </c>
      <c r="T5338" t="s">
        <v>3767</v>
      </c>
    </row>
    <row r="5339" spans="1:20">
      <c r="A5339" t="s">
        <v>20</v>
      </c>
      <c r="B5339" t="s">
        <v>21</v>
      </c>
      <c r="C5339" t="s">
        <v>22</v>
      </c>
      <c r="D5339" t="s">
        <v>23</v>
      </c>
      <c r="E5339" t="s">
        <v>5</v>
      </c>
      <c r="G5339" t="s">
        <v>24</v>
      </c>
      <c r="H5339">
        <v>1066169</v>
      </c>
      <c r="I5339">
        <v>1066915</v>
      </c>
      <c r="J5339" t="s">
        <v>41</v>
      </c>
      <c r="O5339" t="s">
        <v>3770</v>
      </c>
      <c r="P5339">
        <v>24948463</v>
      </c>
      <c r="Q5339" t="s">
        <v>3771</v>
      </c>
      <c r="R5339">
        <v>747</v>
      </c>
      <c r="T5339" t="s">
        <v>3772</v>
      </c>
    </row>
    <row r="5340" spans="1:20">
      <c r="A5340" t="s">
        <v>20</v>
      </c>
      <c r="B5340" t="s">
        <v>21</v>
      </c>
      <c r="C5340" t="s">
        <v>22</v>
      </c>
      <c r="D5340" t="s">
        <v>23</v>
      </c>
      <c r="E5340" t="s">
        <v>5</v>
      </c>
      <c r="G5340" t="s">
        <v>24</v>
      </c>
      <c r="H5340">
        <v>1066912</v>
      </c>
      <c r="I5340">
        <v>1067781</v>
      </c>
      <c r="J5340" t="s">
        <v>41</v>
      </c>
      <c r="P5340">
        <v>24948812</v>
      </c>
      <c r="Q5340" t="s">
        <v>3775</v>
      </c>
      <c r="R5340">
        <v>870</v>
      </c>
      <c r="T5340" t="s">
        <v>3776</v>
      </c>
    </row>
    <row r="5341" spans="1:20">
      <c r="A5341" t="s">
        <v>20</v>
      </c>
      <c r="B5341" t="s">
        <v>21</v>
      </c>
      <c r="C5341" t="s">
        <v>22</v>
      </c>
      <c r="D5341" t="s">
        <v>23</v>
      </c>
      <c r="E5341" t="s">
        <v>5</v>
      </c>
      <c r="G5341" t="s">
        <v>24</v>
      </c>
      <c r="H5341">
        <v>1067787</v>
      </c>
      <c r="I5341">
        <v>1069226</v>
      </c>
      <c r="J5341" t="s">
        <v>41</v>
      </c>
      <c r="O5341" t="s">
        <v>3779</v>
      </c>
      <c r="P5341">
        <v>24947530</v>
      </c>
      <c r="Q5341" t="s">
        <v>3780</v>
      </c>
      <c r="R5341">
        <v>1440</v>
      </c>
      <c r="T5341" t="s">
        <v>3781</v>
      </c>
    </row>
    <row r="5342" spans="1:20">
      <c r="A5342" t="s">
        <v>20</v>
      </c>
      <c r="B5342" t="s">
        <v>21</v>
      </c>
      <c r="C5342" t="s">
        <v>22</v>
      </c>
      <c r="D5342" t="s">
        <v>23</v>
      </c>
      <c r="E5342" t="s">
        <v>5</v>
      </c>
      <c r="G5342" t="s">
        <v>24</v>
      </c>
      <c r="H5342">
        <v>1069240</v>
      </c>
      <c r="I5342">
        <v>1071324</v>
      </c>
      <c r="J5342" t="s">
        <v>41</v>
      </c>
      <c r="O5342" t="s">
        <v>3784</v>
      </c>
      <c r="P5342">
        <v>24945376</v>
      </c>
      <c r="Q5342" t="s">
        <v>3785</v>
      </c>
      <c r="R5342">
        <v>2085</v>
      </c>
      <c r="T5342" t="s">
        <v>3786</v>
      </c>
    </row>
    <row r="5343" spans="1:20">
      <c r="A5343" t="s">
        <v>20</v>
      </c>
      <c r="B5343" t="s">
        <v>21</v>
      </c>
      <c r="C5343" t="s">
        <v>22</v>
      </c>
      <c r="D5343" t="s">
        <v>23</v>
      </c>
      <c r="E5343" t="s">
        <v>5</v>
      </c>
      <c r="G5343" t="s">
        <v>24</v>
      </c>
      <c r="H5343">
        <v>1071331</v>
      </c>
      <c r="I5343">
        <v>1072497</v>
      </c>
      <c r="J5343" t="s">
        <v>41</v>
      </c>
      <c r="P5343">
        <v>24945968</v>
      </c>
      <c r="Q5343" t="s">
        <v>3789</v>
      </c>
      <c r="R5343">
        <v>1167</v>
      </c>
      <c r="T5343" t="s">
        <v>3790</v>
      </c>
    </row>
    <row r="5344" spans="1:20">
      <c r="A5344" t="s">
        <v>20</v>
      </c>
      <c r="B5344" t="s">
        <v>21</v>
      </c>
      <c r="C5344" t="s">
        <v>22</v>
      </c>
      <c r="D5344" t="s">
        <v>23</v>
      </c>
      <c r="E5344" t="s">
        <v>5</v>
      </c>
      <c r="G5344" t="s">
        <v>24</v>
      </c>
      <c r="H5344">
        <v>1072637</v>
      </c>
      <c r="I5344">
        <v>1073431</v>
      </c>
      <c r="J5344" t="s">
        <v>25</v>
      </c>
      <c r="P5344">
        <v>24948842</v>
      </c>
      <c r="Q5344" t="s">
        <v>3793</v>
      </c>
      <c r="R5344">
        <v>795</v>
      </c>
      <c r="T5344" t="s">
        <v>3794</v>
      </c>
    </row>
    <row r="5345" spans="1:20">
      <c r="A5345" t="s">
        <v>20</v>
      </c>
      <c r="B5345" t="s">
        <v>21</v>
      </c>
      <c r="C5345" t="s">
        <v>22</v>
      </c>
      <c r="D5345" t="s">
        <v>23</v>
      </c>
      <c r="E5345" t="s">
        <v>5</v>
      </c>
      <c r="G5345" t="s">
        <v>24</v>
      </c>
      <c r="H5345">
        <v>1073428</v>
      </c>
      <c r="I5345">
        <v>1073925</v>
      </c>
      <c r="J5345" t="s">
        <v>25</v>
      </c>
      <c r="P5345">
        <v>24946236</v>
      </c>
      <c r="Q5345" t="s">
        <v>3797</v>
      </c>
      <c r="R5345">
        <v>498</v>
      </c>
      <c r="T5345" t="s">
        <v>3798</v>
      </c>
    </row>
    <row r="5346" spans="1:20">
      <c r="A5346" t="s">
        <v>20</v>
      </c>
      <c r="B5346" t="s">
        <v>21</v>
      </c>
      <c r="C5346" t="s">
        <v>22</v>
      </c>
      <c r="D5346" t="s">
        <v>23</v>
      </c>
      <c r="E5346" t="s">
        <v>5</v>
      </c>
      <c r="G5346" t="s">
        <v>24</v>
      </c>
      <c r="H5346">
        <v>1073985</v>
      </c>
      <c r="I5346">
        <v>1074653</v>
      </c>
      <c r="J5346" t="s">
        <v>41</v>
      </c>
      <c r="P5346">
        <v>24947186</v>
      </c>
      <c r="Q5346" t="s">
        <v>3801</v>
      </c>
      <c r="R5346">
        <v>669</v>
      </c>
      <c r="T5346" t="s">
        <v>3802</v>
      </c>
    </row>
    <row r="5347" spans="1:20">
      <c r="A5347" t="s">
        <v>20</v>
      </c>
      <c r="B5347" t="s">
        <v>21</v>
      </c>
      <c r="C5347" t="s">
        <v>22</v>
      </c>
      <c r="D5347" t="s">
        <v>23</v>
      </c>
      <c r="E5347" t="s">
        <v>5</v>
      </c>
      <c r="G5347" t="s">
        <v>24</v>
      </c>
      <c r="H5347">
        <v>1075036</v>
      </c>
      <c r="I5347">
        <v>1075734</v>
      </c>
      <c r="J5347" t="s">
        <v>41</v>
      </c>
      <c r="P5347">
        <v>24945147</v>
      </c>
      <c r="Q5347" t="s">
        <v>3804</v>
      </c>
      <c r="R5347">
        <v>699</v>
      </c>
      <c r="T5347" t="s">
        <v>3805</v>
      </c>
    </row>
    <row r="5348" spans="1:20">
      <c r="A5348" t="s">
        <v>20</v>
      </c>
      <c r="B5348" t="s">
        <v>21</v>
      </c>
      <c r="C5348" t="s">
        <v>22</v>
      </c>
      <c r="D5348" t="s">
        <v>23</v>
      </c>
      <c r="E5348" t="s">
        <v>5</v>
      </c>
      <c r="G5348" t="s">
        <v>24</v>
      </c>
      <c r="H5348">
        <v>1075739</v>
      </c>
      <c r="I5348">
        <v>1077058</v>
      </c>
      <c r="J5348" t="s">
        <v>41</v>
      </c>
      <c r="P5348">
        <v>24948311</v>
      </c>
      <c r="Q5348" t="s">
        <v>3808</v>
      </c>
      <c r="R5348">
        <v>1320</v>
      </c>
      <c r="T5348" t="s">
        <v>3809</v>
      </c>
    </row>
    <row r="5349" spans="1:20">
      <c r="A5349" t="s">
        <v>20</v>
      </c>
      <c r="B5349" t="s">
        <v>21</v>
      </c>
      <c r="C5349" t="s">
        <v>22</v>
      </c>
      <c r="D5349" t="s">
        <v>23</v>
      </c>
      <c r="E5349" t="s">
        <v>5</v>
      </c>
      <c r="G5349" t="s">
        <v>24</v>
      </c>
      <c r="H5349">
        <v>1077323</v>
      </c>
      <c r="I5349">
        <v>1080133</v>
      </c>
      <c r="J5349" t="s">
        <v>25</v>
      </c>
      <c r="P5349">
        <v>24945229</v>
      </c>
      <c r="Q5349" t="s">
        <v>3812</v>
      </c>
      <c r="R5349">
        <v>2811</v>
      </c>
      <c r="T5349" t="s">
        <v>3813</v>
      </c>
    </row>
    <row r="5350" spans="1:20">
      <c r="A5350" t="s">
        <v>20</v>
      </c>
      <c r="B5350" t="s">
        <v>21</v>
      </c>
      <c r="C5350" t="s">
        <v>22</v>
      </c>
      <c r="D5350" t="s">
        <v>23</v>
      </c>
      <c r="E5350" t="s">
        <v>5</v>
      </c>
      <c r="G5350" t="s">
        <v>24</v>
      </c>
      <c r="H5350">
        <v>1080296</v>
      </c>
      <c r="I5350">
        <v>1084252</v>
      </c>
      <c r="J5350" t="s">
        <v>25</v>
      </c>
      <c r="P5350">
        <v>25392804</v>
      </c>
      <c r="Q5350" t="s">
        <v>3815</v>
      </c>
      <c r="R5350">
        <v>3957</v>
      </c>
      <c r="T5350" t="s">
        <v>3816</v>
      </c>
    </row>
    <row r="5351" spans="1:20">
      <c r="A5351" t="s">
        <v>20</v>
      </c>
      <c r="B5351" t="s">
        <v>21</v>
      </c>
      <c r="C5351" t="s">
        <v>22</v>
      </c>
      <c r="D5351" t="s">
        <v>23</v>
      </c>
      <c r="E5351" t="s">
        <v>5</v>
      </c>
      <c r="G5351" t="s">
        <v>24</v>
      </c>
      <c r="H5351">
        <v>1084262</v>
      </c>
      <c r="I5351">
        <v>1084684</v>
      </c>
      <c r="J5351" t="s">
        <v>41</v>
      </c>
      <c r="P5351">
        <v>24946657</v>
      </c>
      <c r="Q5351" t="s">
        <v>3819</v>
      </c>
      <c r="R5351">
        <v>423</v>
      </c>
      <c r="T5351" t="s">
        <v>3820</v>
      </c>
    </row>
    <row r="5352" spans="1:20">
      <c r="A5352" t="s">
        <v>20</v>
      </c>
      <c r="B5352" t="s">
        <v>21</v>
      </c>
      <c r="C5352" t="s">
        <v>22</v>
      </c>
      <c r="D5352" t="s">
        <v>23</v>
      </c>
      <c r="E5352" t="s">
        <v>5</v>
      </c>
      <c r="G5352" t="s">
        <v>24</v>
      </c>
      <c r="H5352">
        <v>1084835</v>
      </c>
      <c r="I5352">
        <v>1086442</v>
      </c>
      <c r="J5352" t="s">
        <v>41</v>
      </c>
      <c r="P5352">
        <v>24947526</v>
      </c>
      <c r="Q5352" t="s">
        <v>3822</v>
      </c>
      <c r="R5352">
        <v>1608</v>
      </c>
      <c r="T5352" t="s">
        <v>3823</v>
      </c>
    </row>
    <row r="5353" spans="1:20">
      <c r="A5353" t="s">
        <v>20</v>
      </c>
      <c r="B5353" t="s">
        <v>21</v>
      </c>
      <c r="C5353" t="s">
        <v>22</v>
      </c>
      <c r="D5353" t="s">
        <v>23</v>
      </c>
      <c r="E5353" t="s">
        <v>5</v>
      </c>
      <c r="G5353" t="s">
        <v>24</v>
      </c>
      <c r="H5353">
        <v>1086747</v>
      </c>
      <c r="I5353">
        <v>1087967</v>
      </c>
      <c r="J5353" t="s">
        <v>25</v>
      </c>
      <c r="P5353">
        <v>24948813</v>
      </c>
      <c r="Q5353" t="s">
        <v>3825</v>
      </c>
      <c r="R5353">
        <v>1221</v>
      </c>
      <c r="T5353" t="s">
        <v>3826</v>
      </c>
    </row>
    <row r="5354" spans="1:20">
      <c r="A5354" t="s">
        <v>20</v>
      </c>
      <c r="B5354" t="s">
        <v>21</v>
      </c>
      <c r="C5354" t="s">
        <v>22</v>
      </c>
      <c r="D5354" t="s">
        <v>23</v>
      </c>
      <c r="E5354" t="s">
        <v>5</v>
      </c>
      <c r="G5354" t="s">
        <v>24</v>
      </c>
      <c r="H5354">
        <v>1088010</v>
      </c>
      <c r="I5354">
        <v>1088837</v>
      </c>
      <c r="J5354" t="s">
        <v>25</v>
      </c>
      <c r="P5354">
        <v>24948111</v>
      </c>
      <c r="Q5354" t="s">
        <v>3829</v>
      </c>
      <c r="R5354">
        <v>828</v>
      </c>
      <c r="T5354" t="s">
        <v>3830</v>
      </c>
    </row>
    <row r="5355" spans="1:20">
      <c r="A5355" t="s">
        <v>20</v>
      </c>
      <c r="B5355" t="s">
        <v>21</v>
      </c>
      <c r="C5355" t="s">
        <v>22</v>
      </c>
      <c r="D5355" t="s">
        <v>23</v>
      </c>
      <c r="E5355" t="s">
        <v>5</v>
      </c>
      <c r="G5355" t="s">
        <v>24</v>
      </c>
      <c r="H5355">
        <v>1088967</v>
      </c>
      <c r="I5355">
        <v>1089365</v>
      </c>
      <c r="J5355" t="s">
        <v>25</v>
      </c>
      <c r="P5355">
        <v>24946187</v>
      </c>
      <c r="Q5355" t="s">
        <v>3833</v>
      </c>
      <c r="R5355">
        <v>399</v>
      </c>
      <c r="T5355" t="s">
        <v>3834</v>
      </c>
    </row>
    <row r="5356" spans="1:20">
      <c r="A5356" t="s">
        <v>20</v>
      </c>
      <c r="B5356" t="s">
        <v>21</v>
      </c>
      <c r="C5356" t="s">
        <v>22</v>
      </c>
      <c r="D5356" t="s">
        <v>23</v>
      </c>
      <c r="E5356" t="s">
        <v>5</v>
      </c>
      <c r="G5356" t="s">
        <v>24</v>
      </c>
      <c r="H5356">
        <v>1089362</v>
      </c>
      <c r="I5356">
        <v>1090753</v>
      </c>
      <c r="J5356" t="s">
        <v>25</v>
      </c>
      <c r="P5356">
        <v>24949415</v>
      </c>
      <c r="Q5356" t="s">
        <v>3837</v>
      </c>
      <c r="R5356">
        <v>1392</v>
      </c>
      <c r="T5356" t="s">
        <v>3838</v>
      </c>
    </row>
    <row r="5357" spans="1:20">
      <c r="A5357" t="s">
        <v>20</v>
      </c>
      <c r="B5357" t="s">
        <v>21</v>
      </c>
      <c r="C5357" t="s">
        <v>22</v>
      </c>
      <c r="D5357" t="s">
        <v>23</v>
      </c>
      <c r="E5357" t="s">
        <v>5</v>
      </c>
      <c r="G5357" t="s">
        <v>24</v>
      </c>
      <c r="H5357">
        <v>1090750</v>
      </c>
      <c r="I5357">
        <v>1092036</v>
      </c>
      <c r="J5357" t="s">
        <v>25</v>
      </c>
      <c r="P5357">
        <v>24946573</v>
      </c>
      <c r="Q5357" t="s">
        <v>3841</v>
      </c>
      <c r="R5357">
        <v>1287</v>
      </c>
      <c r="T5357" t="s">
        <v>3842</v>
      </c>
    </row>
    <row r="5358" spans="1:20">
      <c r="A5358" t="s">
        <v>20</v>
      </c>
      <c r="B5358" t="s">
        <v>21</v>
      </c>
      <c r="C5358" t="s">
        <v>22</v>
      </c>
      <c r="D5358" t="s">
        <v>23</v>
      </c>
      <c r="E5358" t="s">
        <v>5</v>
      </c>
      <c r="G5358" t="s">
        <v>24</v>
      </c>
      <c r="H5358">
        <v>1092482</v>
      </c>
      <c r="I5358">
        <v>1093303</v>
      </c>
      <c r="J5358" t="s">
        <v>41</v>
      </c>
      <c r="P5358">
        <v>24947736</v>
      </c>
      <c r="Q5358" t="s">
        <v>3845</v>
      </c>
      <c r="R5358">
        <v>822</v>
      </c>
      <c r="T5358" t="s">
        <v>3846</v>
      </c>
    </row>
    <row r="5359" spans="1:20">
      <c r="A5359" t="s">
        <v>20</v>
      </c>
      <c r="B5359" t="s">
        <v>21</v>
      </c>
      <c r="C5359" t="s">
        <v>22</v>
      </c>
      <c r="D5359" t="s">
        <v>23</v>
      </c>
      <c r="E5359" t="s">
        <v>5</v>
      </c>
      <c r="G5359" t="s">
        <v>24</v>
      </c>
      <c r="H5359">
        <v>1093514</v>
      </c>
      <c r="I5359">
        <v>1095013</v>
      </c>
      <c r="J5359" t="s">
        <v>41</v>
      </c>
      <c r="P5359">
        <v>24946242</v>
      </c>
      <c r="Q5359" t="s">
        <v>3849</v>
      </c>
      <c r="R5359">
        <v>1500</v>
      </c>
      <c r="T5359" t="s">
        <v>3850</v>
      </c>
    </row>
    <row r="5360" spans="1:20">
      <c r="A5360" t="s">
        <v>20</v>
      </c>
      <c r="B5360" t="s">
        <v>21</v>
      </c>
      <c r="C5360" t="s">
        <v>22</v>
      </c>
      <c r="D5360" t="s">
        <v>23</v>
      </c>
      <c r="E5360" t="s">
        <v>5</v>
      </c>
      <c r="G5360" t="s">
        <v>24</v>
      </c>
      <c r="H5360">
        <v>1095010</v>
      </c>
      <c r="I5360">
        <v>1095897</v>
      </c>
      <c r="J5360" t="s">
        <v>41</v>
      </c>
      <c r="P5360">
        <v>24947596</v>
      </c>
      <c r="Q5360" t="s">
        <v>3852</v>
      </c>
      <c r="R5360">
        <v>888</v>
      </c>
      <c r="T5360" t="s">
        <v>3853</v>
      </c>
    </row>
    <row r="5361" spans="1:20">
      <c r="A5361" t="s">
        <v>20</v>
      </c>
      <c r="B5361" t="s">
        <v>21</v>
      </c>
      <c r="C5361" t="s">
        <v>22</v>
      </c>
      <c r="D5361" t="s">
        <v>23</v>
      </c>
      <c r="E5361" t="s">
        <v>5</v>
      </c>
      <c r="G5361" t="s">
        <v>24</v>
      </c>
      <c r="H5361">
        <v>1096266</v>
      </c>
      <c r="I5361">
        <v>1097030</v>
      </c>
      <c r="J5361" t="s">
        <v>25</v>
      </c>
      <c r="P5361">
        <v>24946793</v>
      </c>
      <c r="Q5361" t="s">
        <v>3855</v>
      </c>
      <c r="R5361">
        <v>765</v>
      </c>
      <c r="T5361" t="s">
        <v>3856</v>
      </c>
    </row>
    <row r="5362" spans="1:20">
      <c r="A5362" t="s">
        <v>20</v>
      </c>
      <c r="B5362" t="s">
        <v>21</v>
      </c>
      <c r="C5362" t="s">
        <v>22</v>
      </c>
      <c r="D5362" t="s">
        <v>23</v>
      </c>
      <c r="E5362" t="s">
        <v>5</v>
      </c>
      <c r="G5362" t="s">
        <v>24</v>
      </c>
      <c r="H5362">
        <v>1097092</v>
      </c>
      <c r="I5362">
        <v>1097697</v>
      </c>
      <c r="J5362" t="s">
        <v>41</v>
      </c>
      <c r="P5362">
        <v>24949131</v>
      </c>
      <c r="Q5362" t="s">
        <v>3859</v>
      </c>
      <c r="R5362">
        <v>606</v>
      </c>
      <c r="T5362" t="s">
        <v>3860</v>
      </c>
    </row>
    <row r="5363" spans="1:20">
      <c r="A5363" t="s">
        <v>20</v>
      </c>
      <c r="B5363" t="s">
        <v>21</v>
      </c>
      <c r="C5363" t="s">
        <v>22</v>
      </c>
      <c r="D5363" t="s">
        <v>23</v>
      </c>
      <c r="E5363" t="s">
        <v>5</v>
      </c>
      <c r="G5363" t="s">
        <v>24</v>
      </c>
      <c r="H5363">
        <v>1097929</v>
      </c>
      <c r="I5363">
        <v>1098384</v>
      </c>
      <c r="J5363" t="s">
        <v>41</v>
      </c>
      <c r="P5363">
        <v>24947865</v>
      </c>
      <c r="Q5363" t="s">
        <v>3862</v>
      </c>
      <c r="R5363">
        <v>456</v>
      </c>
      <c r="T5363" t="s">
        <v>3863</v>
      </c>
    </row>
    <row r="5364" spans="1:20">
      <c r="A5364" t="s">
        <v>20</v>
      </c>
      <c r="B5364" t="s">
        <v>21</v>
      </c>
      <c r="C5364" t="s">
        <v>22</v>
      </c>
      <c r="D5364" t="s">
        <v>23</v>
      </c>
      <c r="E5364" t="s">
        <v>5</v>
      </c>
      <c r="G5364" t="s">
        <v>24</v>
      </c>
      <c r="H5364">
        <v>1098693</v>
      </c>
      <c r="I5364">
        <v>1098947</v>
      </c>
      <c r="J5364" t="s">
        <v>25</v>
      </c>
      <c r="P5364">
        <v>31478241</v>
      </c>
      <c r="Q5364" t="s">
        <v>3865</v>
      </c>
      <c r="R5364">
        <v>255</v>
      </c>
    </row>
    <row r="5365" spans="1:20">
      <c r="A5365" t="s">
        <v>20</v>
      </c>
      <c r="B5365" t="s">
        <v>21</v>
      </c>
      <c r="C5365" t="s">
        <v>22</v>
      </c>
      <c r="D5365" t="s">
        <v>23</v>
      </c>
      <c r="E5365" t="s">
        <v>5</v>
      </c>
      <c r="G5365" t="s">
        <v>24</v>
      </c>
      <c r="H5365">
        <v>1099147</v>
      </c>
      <c r="I5365">
        <v>1099557</v>
      </c>
      <c r="J5365" t="s">
        <v>25</v>
      </c>
      <c r="P5365">
        <v>24949323</v>
      </c>
      <c r="Q5365" t="s">
        <v>3867</v>
      </c>
      <c r="R5365">
        <v>411</v>
      </c>
      <c r="T5365" t="s">
        <v>3868</v>
      </c>
    </row>
    <row r="5366" spans="1:20">
      <c r="A5366" t="s">
        <v>20</v>
      </c>
      <c r="B5366" t="s">
        <v>21</v>
      </c>
      <c r="C5366" t="s">
        <v>22</v>
      </c>
      <c r="D5366" t="s">
        <v>23</v>
      </c>
      <c r="E5366" t="s">
        <v>5</v>
      </c>
      <c r="G5366" t="s">
        <v>24</v>
      </c>
      <c r="H5366">
        <v>1100089</v>
      </c>
      <c r="I5366">
        <v>1101159</v>
      </c>
      <c r="J5366" t="s">
        <v>25</v>
      </c>
      <c r="P5366">
        <v>24949242</v>
      </c>
      <c r="Q5366" t="s">
        <v>3870</v>
      </c>
      <c r="R5366">
        <v>1071</v>
      </c>
      <c r="T5366" t="s">
        <v>3871</v>
      </c>
    </row>
    <row r="5367" spans="1:20">
      <c r="A5367" t="s">
        <v>20</v>
      </c>
      <c r="B5367" t="s">
        <v>21</v>
      </c>
      <c r="C5367" t="s">
        <v>22</v>
      </c>
      <c r="D5367" t="s">
        <v>23</v>
      </c>
      <c r="E5367" t="s">
        <v>5</v>
      </c>
      <c r="G5367" t="s">
        <v>24</v>
      </c>
      <c r="H5367">
        <v>1101440</v>
      </c>
      <c r="I5367">
        <v>1102114</v>
      </c>
      <c r="J5367" t="s">
        <v>41</v>
      </c>
      <c r="P5367">
        <v>24945599</v>
      </c>
      <c r="Q5367" t="s">
        <v>3873</v>
      </c>
      <c r="R5367">
        <v>675</v>
      </c>
    </row>
    <row r="5368" spans="1:20">
      <c r="A5368" t="s">
        <v>20</v>
      </c>
      <c r="B5368" t="s">
        <v>21</v>
      </c>
      <c r="C5368" t="s">
        <v>22</v>
      </c>
      <c r="D5368" t="s">
        <v>23</v>
      </c>
      <c r="E5368" t="s">
        <v>5</v>
      </c>
      <c r="G5368" t="s">
        <v>24</v>
      </c>
      <c r="H5368">
        <v>1102478</v>
      </c>
      <c r="I5368">
        <v>1102891</v>
      </c>
      <c r="J5368" t="s">
        <v>41</v>
      </c>
      <c r="P5368">
        <v>24948765</v>
      </c>
      <c r="Q5368" t="s">
        <v>3875</v>
      </c>
      <c r="R5368">
        <v>414</v>
      </c>
      <c r="T5368" t="s">
        <v>3876</v>
      </c>
    </row>
    <row r="5369" spans="1:20">
      <c r="A5369" t="s">
        <v>20</v>
      </c>
      <c r="B5369" t="s">
        <v>21</v>
      </c>
      <c r="C5369" t="s">
        <v>22</v>
      </c>
      <c r="D5369" t="s">
        <v>23</v>
      </c>
      <c r="E5369" t="s">
        <v>5</v>
      </c>
      <c r="G5369" t="s">
        <v>24</v>
      </c>
      <c r="H5369">
        <v>1103579</v>
      </c>
      <c r="I5369">
        <v>1103995</v>
      </c>
      <c r="J5369" t="s">
        <v>41</v>
      </c>
      <c r="P5369">
        <v>24948103</v>
      </c>
      <c r="Q5369" t="s">
        <v>3879</v>
      </c>
      <c r="R5369">
        <v>417</v>
      </c>
      <c r="T5369" t="s">
        <v>3880</v>
      </c>
    </row>
    <row r="5370" spans="1:20">
      <c r="A5370" t="s">
        <v>20</v>
      </c>
      <c r="B5370" t="s">
        <v>21</v>
      </c>
      <c r="C5370" t="s">
        <v>22</v>
      </c>
      <c r="D5370" t="s">
        <v>23</v>
      </c>
      <c r="E5370" t="s">
        <v>5</v>
      </c>
      <c r="G5370" t="s">
        <v>24</v>
      </c>
      <c r="H5370">
        <v>1104266</v>
      </c>
      <c r="I5370">
        <v>1104529</v>
      </c>
      <c r="J5370" t="s">
        <v>25</v>
      </c>
      <c r="P5370">
        <v>24947229</v>
      </c>
      <c r="Q5370" t="s">
        <v>3882</v>
      </c>
      <c r="R5370">
        <v>264</v>
      </c>
      <c r="T5370" t="s">
        <v>3883</v>
      </c>
    </row>
    <row r="5371" spans="1:20">
      <c r="A5371" t="s">
        <v>20</v>
      </c>
      <c r="B5371" t="s">
        <v>21</v>
      </c>
      <c r="C5371" t="s">
        <v>22</v>
      </c>
      <c r="D5371" t="s">
        <v>23</v>
      </c>
      <c r="E5371" t="s">
        <v>5</v>
      </c>
      <c r="G5371" t="s">
        <v>24</v>
      </c>
      <c r="H5371">
        <v>1104498</v>
      </c>
      <c r="I5371">
        <v>1105061</v>
      </c>
      <c r="J5371" t="s">
        <v>25</v>
      </c>
      <c r="P5371">
        <v>31478242</v>
      </c>
      <c r="Q5371" t="s">
        <v>3885</v>
      </c>
      <c r="R5371">
        <v>564</v>
      </c>
      <c r="T5371" t="s">
        <v>3886</v>
      </c>
    </row>
    <row r="5372" spans="1:20">
      <c r="A5372" t="s">
        <v>20</v>
      </c>
      <c r="B5372" t="s">
        <v>21</v>
      </c>
      <c r="C5372" t="s">
        <v>22</v>
      </c>
      <c r="D5372" t="s">
        <v>23</v>
      </c>
      <c r="E5372" t="s">
        <v>5</v>
      </c>
      <c r="G5372" t="s">
        <v>24</v>
      </c>
      <c r="H5372">
        <v>1105436</v>
      </c>
      <c r="I5372">
        <v>1106800</v>
      </c>
      <c r="J5372" t="s">
        <v>41</v>
      </c>
      <c r="P5372">
        <v>31478243</v>
      </c>
      <c r="Q5372" t="s">
        <v>3888</v>
      </c>
      <c r="R5372">
        <v>1365</v>
      </c>
      <c r="T5372" t="s">
        <v>3889</v>
      </c>
    </row>
    <row r="5373" spans="1:20">
      <c r="A5373" t="s">
        <v>20</v>
      </c>
      <c r="B5373" t="s">
        <v>21</v>
      </c>
      <c r="C5373" t="s">
        <v>22</v>
      </c>
      <c r="D5373" t="s">
        <v>23</v>
      </c>
      <c r="E5373" t="s">
        <v>5</v>
      </c>
      <c r="G5373" t="s">
        <v>24</v>
      </c>
      <c r="H5373">
        <v>1106914</v>
      </c>
      <c r="I5373">
        <v>1108422</v>
      </c>
      <c r="J5373" t="s">
        <v>41</v>
      </c>
      <c r="O5373" t="s">
        <v>3891</v>
      </c>
      <c r="P5373">
        <v>24949032</v>
      </c>
      <c r="Q5373" t="s">
        <v>3892</v>
      </c>
      <c r="R5373">
        <v>1509</v>
      </c>
      <c r="T5373" t="s">
        <v>3893</v>
      </c>
    </row>
    <row r="5374" spans="1:20">
      <c r="A5374" t="s">
        <v>20</v>
      </c>
      <c r="B5374" t="s">
        <v>21</v>
      </c>
      <c r="C5374" t="s">
        <v>22</v>
      </c>
      <c r="D5374" t="s">
        <v>23</v>
      </c>
      <c r="E5374" t="s">
        <v>5</v>
      </c>
      <c r="G5374" t="s">
        <v>24</v>
      </c>
      <c r="H5374">
        <v>1108512</v>
      </c>
      <c r="I5374">
        <v>1109540</v>
      </c>
      <c r="J5374" t="s">
        <v>41</v>
      </c>
      <c r="P5374">
        <v>24946348</v>
      </c>
      <c r="Q5374" t="s">
        <v>3896</v>
      </c>
      <c r="R5374">
        <v>1029</v>
      </c>
      <c r="T5374" t="s">
        <v>3897</v>
      </c>
    </row>
    <row r="5375" spans="1:20">
      <c r="A5375" t="s">
        <v>20</v>
      </c>
      <c r="B5375" t="s">
        <v>21</v>
      </c>
      <c r="C5375" t="s">
        <v>22</v>
      </c>
      <c r="D5375" t="s">
        <v>23</v>
      </c>
      <c r="E5375" t="s">
        <v>5</v>
      </c>
      <c r="G5375" t="s">
        <v>24</v>
      </c>
      <c r="H5375">
        <v>1109731</v>
      </c>
      <c r="I5375">
        <v>1110711</v>
      </c>
      <c r="J5375" t="s">
        <v>41</v>
      </c>
      <c r="P5375">
        <v>24946943</v>
      </c>
      <c r="Q5375" t="s">
        <v>3900</v>
      </c>
      <c r="R5375">
        <v>981</v>
      </c>
      <c r="T5375" t="s">
        <v>3901</v>
      </c>
    </row>
    <row r="5376" spans="1:20">
      <c r="A5376" t="s">
        <v>20</v>
      </c>
      <c r="B5376" t="s">
        <v>21</v>
      </c>
      <c r="C5376" t="s">
        <v>22</v>
      </c>
      <c r="D5376" t="s">
        <v>23</v>
      </c>
      <c r="E5376" t="s">
        <v>5</v>
      </c>
      <c r="G5376" t="s">
        <v>24</v>
      </c>
      <c r="H5376">
        <v>1110909</v>
      </c>
      <c r="I5376">
        <v>1111643</v>
      </c>
      <c r="J5376" t="s">
        <v>25</v>
      </c>
      <c r="P5376">
        <v>24945293</v>
      </c>
      <c r="Q5376" t="s">
        <v>3904</v>
      </c>
      <c r="R5376">
        <v>735</v>
      </c>
      <c r="T5376" t="s">
        <v>3905</v>
      </c>
    </row>
    <row r="5377" spans="1:20">
      <c r="A5377" t="s">
        <v>20</v>
      </c>
      <c r="B5377" t="s">
        <v>21</v>
      </c>
      <c r="C5377" t="s">
        <v>22</v>
      </c>
      <c r="D5377" t="s">
        <v>23</v>
      </c>
      <c r="E5377" t="s">
        <v>5</v>
      </c>
      <c r="G5377" t="s">
        <v>24</v>
      </c>
      <c r="H5377">
        <v>1111862</v>
      </c>
      <c r="I5377">
        <v>1112239</v>
      </c>
      <c r="J5377" t="s">
        <v>25</v>
      </c>
      <c r="O5377" t="s">
        <v>3907</v>
      </c>
      <c r="P5377">
        <v>24948262</v>
      </c>
      <c r="Q5377" t="s">
        <v>3908</v>
      </c>
      <c r="R5377">
        <v>378</v>
      </c>
      <c r="T5377" t="s">
        <v>3909</v>
      </c>
    </row>
    <row r="5378" spans="1:20">
      <c r="A5378" t="s">
        <v>20</v>
      </c>
      <c r="B5378" t="s">
        <v>21</v>
      </c>
      <c r="C5378" t="s">
        <v>22</v>
      </c>
      <c r="D5378" t="s">
        <v>23</v>
      </c>
      <c r="E5378" t="s">
        <v>5</v>
      </c>
      <c r="G5378" t="s">
        <v>24</v>
      </c>
      <c r="H5378">
        <v>1112233</v>
      </c>
      <c r="I5378">
        <v>1112577</v>
      </c>
      <c r="J5378" t="s">
        <v>25</v>
      </c>
      <c r="O5378" t="s">
        <v>3912</v>
      </c>
      <c r="P5378">
        <v>24949087</v>
      </c>
      <c r="Q5378" t="s">
        <v>3913</v>
      </c>
      <c r="R5378">
        <v>345</v>
      </c>
      <c r="T5378" t="s">
        <v>3914</v>
      </c>
    </row>
    <row r="5379" spans="1:20">
      <c r="A5379" t="s">
        <v>20</v>
      </c>
      <c r="B5379" t="s">
        <v>21</v>
      </c>
      <c r="C5379" t="s">
        <v>22</v>
      </c>
      <c r="D5379" t="s">
        <v>23</v>
      </c>
      <c r="E5379" t="s">
        <v>5</v>
      </c>
      <c r="G5379" t="s">
        <v>24</v>
      </c>
      <c r="H5379">
        <v>1112577</v>
      </c>
      <c r="I5379">
        <v>1114352</v>
      </c>
      <c r="J5379" t="s">
        <v>25</v>
      </c>
      <c r="O5379" t="s">
        <v>3917</v>
      </c>
      <c r="P5379">
        <v>24947964</v>
      </c>
      <c r="Q5379" t="s">
        <v>3918</v>
      </c>
      <c r="R5379">
        <v>1776</v>
      </c>
      <c r="T5379" t="s">
        <v>3919</v>
      </c>
    </row>
    <row r="5380" spans="1:20">
      <c r="A5380" t="s">
        <v>20</v>
      </c>
      <c r="B5380" t="s">
        <v>21</v>
      </c>
      <c r="C5380" t="s">
        <v>22</v>
      </c>
      <c r="D5380" t="s">
        <v>23</v>
      </c>
      <c r="E5380" t="s">
        <v>5</v>
      </c>
      <c r="G5380" t="s">
        <v>24</v>
      </c>
      <c r="H5380">
        <v>1114367</v>
      </c>
      <c r="I5380">
        <v>1115077</v>
      </c>
      <c r="J5380" t="s">
        <v>25</v>
      </c>
      <c r="O5380" t="s">
        <v>3922</v>
      </c>
      <c r="P5380">
        <v>24949107</v>
      </c>
      <c r="Q5380" t="s">
        <v>3923</v>
      </c>
      <c r="R5380">
        <v>711</v>
      </c>
      <c r="T5380" t="s">
        <v>3924</v>
      </c>
    </row>
    <row r="5381" spans="1:20">
      <c r="A5381" t="s">
        <v>20</v>
      </c>
      <c r="B5381" t="s">
        <v>21</v>
      </c>
      <c r="C5381" t="s">
        <v>22</v>
      </c>
      <c r="D5381" t="s">
        <v>23</v>
      </c>
      <c r="E5381" t="s">
        <v>5</v>
      </c>
      <c r="G5381" t="s">
        <v>24</v>
      </c>
      <c r="H5381">
        <v>1115074</v>
      </c>
      <c r="I5381">
        <v>1115322</v>
      </c>
      <c r="J5381" t="s">
        <v>25</v>
      </c>
      <c r="P5381">
        <v>24949272</v>
      </c>
      <c r="Q5381" t="s">
        <v>3927</v>
      </c>
      <c r="R5381">
        <v>249</v>
      </c>
      <c r="T5381" t="s">
        <v>3928</v>
      </c>
    </row>
    <row r="5382" spans="1:20">
      <c r="A5382" t="s">
        <v>20</v>
      </c>
      <c r="B5382" t="s">
        <v>21</v>
      </c>
      <c r="C5382" t="s">
        <v>22</v>
      </c>
      <c r="D5382" t="s">
        <v>23</v>
      </c>
      <c r="E5382" t="s">
        <v>5</v>
      </c>
      <c r="G5382" t="s">
        <v>24</v>
      </c>
      <c r="H5382">
        <v>1115374</v>
      </c>
      <c r="I5382">
        <v>1116663</v>
      </c>
      <c r="J5382" t="s">
        <v>25</v>
      </c>
      <c r="O5382" t="s">
        <v>3931</v>
      </c>
      <c r="P5382">
        <v>24946498</v>
      </c>
      <c r="Q5382" t="s">
        <v>3932</v>
      </c>
      <c r="R5382">
        <v>1290</v>
      </c>
      <c r="T5382" t="s">
        <v>3933</v>
      </c>
    </row>
    <row r="5383" spans="1:20">
      <c r="A5383" t="s">
        <v>20</v>
      </c>
      <c r="B5383" t="s">
        <v>21</v>
      </c>
      <c r="C5383" t="s">
        <v>22</v>
      </c>
      <c r="D5383" t="s">
        <v>23</v>
      </c>
      <c r="E5383" t="s">
        <v>5</v>
      </c>
      <c r="G5383" t="s">
        <v>24</v>
      </c>
      <c r="H5383">
        <v>1116795</v>
      </c>
      <c r="I5383">
        <v>1119623</v>
      </c>
      <c r="J5383" t="s">
        <v>25</v>
      </c>
      <c r="P5383">
        <v>24949252</v>
      </c>
      <c r="Q5383" t="s">
        <v>3936</v>
      </c>
      <c r="R5383">
        <v>2829</v>
      </c>
      <c r="T5383" t="s">
        <v>3937</v>
      </c>
    </row>
    <row r="5384" spans="1:20">
      <c r="A5384" t="s">
        <v>20</v>
      </c>
      <c r="B5384" t="s">
        <v>21</v>
      </c>
      <c r="C5384" t="s">
        <v>22</v>
      </c>
      <c r="D5384" t="s">
        <v>23</v>
      </c>
      <c r="E5384" t="s">
        <v>5</v>
      </c>
      <c r="G5384" t="s">
        <v>24</v>
      </c>
      <c r="H5384">
        <v>1119676</v>
      </c>
      <c r="I5384">
        <v>1120905</v>
      </c>
      <c r="J5384" t="s">
        <v>25</v>
      </c>
      <c r="P5384">
        <v>24947477</v>
      </c>
      <c r="Q5384" t="s">
        <v>3940</v>
      </c>
      <c r="R5384">
        <v>1230</v>
      </c>
      <c r="T5384" t="s">
        <v>3941</v>
      </c>
    </row>
    <row r="5385" spans="1:20">
      <c r="A5385" t="s">
        <v>20</v>
      </c>
      <c r="B5385" t="s">
        <v>21</v>
      </c>
      <c r="C5385" t="s">
        <v>22</v>
      </c>
      <c r="D5385" t="s">
        <v>23</v>
      </c>
      <c r="E5385" t="s">
        <v>5</v>
      </c>
      <c r="G5385" t="s">
        <v>24</v>
      </c>
      <c r="H5385">
        <v>1120962</v>
      </c>
      <c r="I5385">
        <v>1121147</v>
      </c>
      <c r="J5385" t="s">
        <v>25</v>
      </c>
      <c r="P5385">
        <v>24949172</v>
      </c>
      <c r="Q5385" t="s">
        <v>3944</v>
      </c>
      <c r="R5385">
        <v>186</v>
      </c>
      <c r="T5385" t="s">
        <v>3945</v>
      </c>
    </row>
    <row r="5386" spans="1:20">
      <c r="A5386" t="s">
        <v>20</v>
      </c>
      <c r="B5386" t="s">
        <v>21</v>
      </c>
      <c r="C5386" t="s">
        <v>22</v>
      </c>
      <c r="D5386" t="s">
        <v>23</v>
      </c>
      <c r="E5386" t="s">
        <v>5</v>
      </c>
      <c r="G5386" t="s">
        <v>24</v>
      </c>
      <c r="H5386">
        <v>1121164</v>
      </c>
      <c r="I5386">
        <v>1122597</v>
      </c>
      <c r="J5386" t="s">
        <v>25</v>
      </c>
      <c r="O5386" t="s">
        <v>1958</v>
      </c>
      <c r="P5386">
        <v>24945958</v>
      </c>
      <c r="Q5386" t="s">
        <v>3947</v>
      </c>
      <c r="R5386">
        <v>1434</v>
      </c>
      <c r="T5386" t="s">
        <v>3948</v>
      </c>
    </row>
    <row r="5387" spans="1:20">
      <c r="A5387" t="s">
        <v>20</v>
      </c>
      <c r="B5387" t="s">
        <v>21</v>
      </c>
      <c r="C5387" t="s">
        <v>22</v>
      </c>
      <c r="D5387" t="s">
        <v>23</v>
      </c>
      <c r="E5387" t="s">
        <v>5</v>
      </c>
      <c r="G5387" t="s">
        <v>24</v>
      </c>
      <c r="H5387">
        <v>1122761</v>
      </c>
      <c r="I5387">
        <v>1123933</v>
      </c>
      <c r="J5387" t="s">
        <v>25</v>
      </c>
      <c r="P5387">
        <v>24946166</v>
      </c>
      <c r="Q5387" t="s">
        <v>3950</v>
      </c>
      <c r="R5387">
        <v>1173</v>
      </c>
      <c r="T5387" t="s">
        <v>3951</v>
      </c>
    </row>
    <row r="5388" spans="1:20">
      <c r="A5388" t="s">
        <v>20</v>
      </c>
      <c r="B5388" t="s">
        <v>21</v>
      </c>
      <c r="C5388" t="s">
        <v>22</v>
      </c>
      <c r="D5388" t="s">
        <v>23</v>
      </c>
      <c r="E5388" t="s">
        <v>5</v>
      </c>
      <c r="G5388" t="s">
        <v>24</v>
      </c>
      <c r="H5388">
        <v>1123961</v>
      </c>
      <c r="I5388">
        <v>1124845</v>
      </c>
      <c r="J5388" t="s">
        <v>25</v>
      </c>
      <c r="P5388">
        <v>24947869</v>
      </c>
      <c r="Q5388" t="s">
        <v>3954</v>
      </c>
      <c r="R5388">
        <v>885</v>
      </c>
      <c r="T5388" t="s">
        <v>3955</v>
      </c>
    </row>
    <row r="5389" spans="1:20">
      <c r="A5389" t="s">
        <v>20</v>
      </c>
      <c r="B5389" t="s">
        <v>21</v>
      </c>
      <c r="C5389" t="s">
        <v>22</v>
      </c>
      <c r="D5389" t="s">
        <v>23</v>
      </c>
      <c r="E5389" t="s">
        <v>5</v>
      </c>
      <c r="G5389" t="s">
        <v>24</v>
      </c>
      <c r="H5389">
        <v>1124963</v>
      </c>
      <c r="I5389">
        <v>1125604</v>
      </c>
      <c r="J5389" t="s">
        <v>41</v>
      </c>
      <c r="P5389">
        <v>24948795</v>
      </c>
      <c r="Q5389" t="s">
        <v>3958</v>
      </c>
      <c r="R5389">
        <v>642</v>
      </c>
      <c r="T5389" t="s">
        <v>3959</v>
      </c>
    </row>
    <row r="5390" spans="1:20">
      <c r="A5390" t="s">
        <v>20</v>
      </c>
      <c r="B5390" t="s">
        <v>21</v>
      </c>
      <c r="C5390" t="s">
        <v>22</v>
      </c>
      <c r="D5390" t="s">
        <v>23</v>
      </c>
      <c r="E5390" t="s">
        <v>5</v>
      </c>
      <c r="G5390" t="s">
        <v>24</v>
      </c>
      <c r="H5390">
        <v>1125650</v>
      </c>
      <c r="I5390">
        <v>1127164</v>
      </c>
      <c r="J5390" t="s">
        <v>41</v>
      </c>
      <c r="P5390">
        <v>24947356</v>
      </c>
      <c r="Q5390" t="s">
        <v>3962</v>
      </c>
      <c r="R5390">
        <v>1515</v>
      </c>
      <c r="T5390" t="s">
        <v>3963</v>
      </c>
    </row>
    <row r="5391" spans="1:20">
      <c r="A5391" t="s">
        <v>20</v>
      </c>
      <c r="B5391" t="s">
        <v>21</v>
      </c>
      <c r="C5391" t="s">
        <v>22</v>
      </c>
      <c r="D5391" t="s">
        <v>23</v>
      </c>
      <c r="E5391" t="s">
        <v>5</v>
      </c>
      <c r="G5391" t="s">
        <v>24</v>
      </c>
      <c r="H5391">
        <v>1127218</v>
      </c>
      <c r="I5391">
        <v>1128201</v>
      </c>
      <c r="J5391" t="s">
        <v>25</v>
      </c>
      <c r="P5391">
        <v>24945294</v>
      </c>
      <c r="Q5391" t="s">
        <v>3965</v>
      </c>
      <c r="R5391">
        <v>984</v>
      </c>
      <c r="T5391" t="s">
        <v>3966</v>
      </c>
    </row>
    <row r="5392" spans="1:20">
      <c r="A5392" t="s">
        <v>20</v>
      </c>
      <c r="B5392" t="s">
        <v>21</v>
      </c>
      <c r="C5392" t="s">
        <v>22</v>
      </c>
      <c r="D5392" t="s">
        <v>23</v>
      </c>
      <c r="E5392" t="s">
        <v>5</v>
      </c>
      <c r="G5392" t="s">
        <v>24</v>
      </c>
      <c r="H5392">
        <v>1128305</v>
      </c>
      <c r="I5392">
        <v>1130191</v>
      </c>
      <c r="J5392" t="s">
        <v>25</v>
      </c>
      <c r="P5392">
        <v>24945756</v>
      </c>
      <c r="Q5392" t="s">
        <v>3968</v>
      </c>
      <c r="R5392">
        <v>1887</v>
      </c>
      <c r="T5392" t="s">
        <v>3969</v>
      </c>
    </row>
    <row r="5393" spans="1:20">
      <c r="A5393" t="s">
        <v>20</v>
      </c>
      <c r="B5393" t="s">
        <v>21</v>
      </c>
      <c r="C5393" t="s">
        <v>22</v>
      </c>
      <c r="D5393" t="s">
        <v>23</v>
      </c>
      <c r="E5393" t="s">
        <v>5</v>
      </c>
      <c r="G5393" t="s">
        <v>24</v>
      </c>
      <c r="H5393">
        <v>1130470</v>
      </c>
      <c r="I5393">
        <v>1132353</v>
      </c>
      <c r="J5393" t="s">
        <v>25</v>
      </c>
      <c r="P5393">
        <v>24946789</v>
      </c>
      <c r="Q5393" t="s">
        <v>3971</v>
      </c>
      <c r="R5393">
        <v>1884</v>
      </c>
      <c r="T5393" t="s">
        <v>3972</v>
      </c>
    </row>
    <row r="5394" spans="1:20">
      <c r="A5394" t="s">
        <v>20</v>
      </c>
      <c r="B5394" t="s">
        <v>21</v>
      </c>
      <c r="C5394" t="s">
        <v>22</v>
      </c>
      <c r="D5394" t="s">
        <v>23</v>
      </c>
      <c r="E5394" t="s">
        <v>5</v>
      </c>
      <c r="G5394" t="s">
        <v>24</v>
      </c>
      <c r="H5394">
        <v>1132453</v>
      </c>
      <c r="I5394">
        <v>1132893</v>
      </c>
      <c r="J5394" t="s">
        <v>25</v>
      </c>
      <c r="P5394">
        <v>24947018</v>
      </c>
      <c r="Q5394" t="s">
        <v>3974</v>
      </c>
      <c r="R5394">
        <v>441</v>
      </c>
      <c r="T5394" t="s">
        <v>3975</v>
      </c>
    </row>
    <row r="5395" spans="1:20">
      <c r="A5395" t="s">
        <v>20</v>
      </c>
      <c r="B5395" t="s">
        <v>21</v>
      </c>
      <c r="C5395" t="s">
        <v>22</v>
      </c>
      <c r="D5395" t="s">
        <v>23</v>
      </c>
      <c r="E5395" t="s">
        <v>5</v>
      </c>
      <c r="G5395" t="s">
        <v>24</v>
      </c>
      <c r="H5395">
        <v>1132894</v>
      </c>
      <c r="I5395">
        <v>1133340</v>
      </c>
      <c r="J5395" t="s">
        <v>41</v>
      </c>
      <c r="P5395">
        <v>24948710</v>
      </c>
      <c r="Q5395" t="s">
        <v>3977</v>
      </c>
      <c r="R5395">
        <v>447</v>
      </c>
      <c r="T5395" t="s">
        <v>3978</v>
      </c>
    </row>
    <row r="5396" spans="1:20">
      <c r="A5396" t="s">
        <v>20</v>
      </c>
      <c r="B5396" t="s">
        <v>21</v>
      </c>
      <c r="C5396" t="s">
        <v>22</v>
      </c>
      <c r="D5396" t="s">
        <v>23</v>
      </c>
      <c r="E5396" t="s">
        <v>5</v>
      </c>
      <c r="G5396" t="s">
        <v>24</v>
      </c>
      <c r="H5396">
        <v>1133419</v>
      </c>
      <c r="I5396">
        <v>1133685</v>
      </c>
      <c r="J5396" t="s">
        <v>41</v>
      </c>
      <c r="P5396">
        <v>24949179</v>
      </c>
      <c r="Q5396" t="s">
        <v>3980</v>
      </c>
      <c r="R5396">
        <v>267</v>
      </c>
      <c r="T5396" t="s">
        <v>3981</v>
      </c>
    </row>
    <row r="5397" spans="1:20">
      <c r="A5397" t="s">
        <v>20</v>
      </c>
      <c r="B5397" t="s">
        <v>21</v>
      </c>
      <c r="C5397" t="s">
        <v>22</v>
      </c>
      <c r="D5397" t="s">
        <v>23</v>
      </c>
      <c r="E5397" t="s">
        <v>5</v>
      </c>
      <c r="G5397" t="s">
        <v>24</v>
      </c>
      <c r="H5397">
        <v>1133813</v>
      </c>
      <c r="I5397">
        <v>1134427</v>
      </c>
      <c r="J5397" t="s">
        <v>41</v>
      </c>
      <c r="P5397">
        <v>24948533</v>
      </c>
      <c r="Q5397" t="s">
        <v>3983</v>
      </c>
      <c r="R5397">
        <v>615</v>
      </c>
      <c r="T5397" t="s">
        <v>3984</v>
      </c>
    </row>
    <row r="5398" spans="1:20">
      <c r="A5398" t="s">
        <v>20</v>
      </c>
      <c r="B5398" t="s">
        <v>21</v>
      </c>
      <c r="C5398" t="s">
        <v>22</v>
      </c>
      <c r="D5398" t="s">
        <v>23</v>
      </c>
      <c r="E5398" t="s">
        <v>5</v>
      </c>
      <c r="G5398" t="s">
        <v>24</v>
      </c>
      <c r="H5398">
        <v>1134519</v>
      </c>
      <c r="I5398">
        <v>1135154</v>
      </c>
      <c r="J5398" t="s">
        <v>41</v>
      </c>
      <c r="P5398">
        <v>24948866</v>
      </c>
      <c r="Q5398" t="s">
        <v>3987</v>
      </c>
      <c r="R5398">
        <v>636</v>
      </c>
      <c r="T5398" t="s">
        <v>3988</v>
      </c>
    </row>
    <row r="5399" spans="1:20">
      <c r="A5399" t="s">
        <v>20</v>
      </c>
      <c r="B5399" t="s">
        <v>21</v>
      </c>
      <c r="C5399" t="s">
        <v>22</v>
      </c>
      <c r="D5399" t="s">
        <v>23</v>
      </c>
      <c r="E5399" t="s">
        <v>5</v>
      </c>
      <c r="G5399" t="s">
        <v>24</v>
      </c>
      <c r="H5399">
        <v>1135293</v>
      </c>
      <c r="I5399">
        <v>1135487</v>
      </c>
      <c r="J5399" t="s">
        <v>41</v>
      </c>
      <c r="O5399" t="s">
        <v>3990</v>
      </c>
      <c r="P5399">
        <v>24945189</v>
      </c>
      <c r="Q5399" t="s">
        <v>3991</v>
      </c>
      <c r="R5399">
        <v>195</v>
      </c>
      <c r="T5399" t="s">
        <v>3992</v>
      </c>
    </row>
    <row r="5400" spans="1:20">
      <c r="A5400" t="s">
        <v>20</v>
      </c>
      <c r="B5400" t="s">
        <v>21</v>
      </c>
      <c r="C5400" t="s">
        <v>22</v>
      </c>
      <c r="D5400" t="s">
        <v>23</v>
      </c>
      <c r="E5400" t="s">
        <v>5</v>
      </c>
      <c r="G5400" t="s">
        <v>24</v>
      </c>
      <c r="H5400">
        <v>1135618</v>
      </c>
      <c r="I5400">
        <v>1135959</v>
      </c>
      <c r="J5400" t="s">
        <v>41</v>
      </c>
      <c r="O5400" t="s">
        <v>3995</v>
      </c>
      <c r="P5400">
        <v>24948402</v>
      </c>
      <c r="Q5400" t="s">
        <v>3996</v>
      </c>
      <c r="R5400">
        <v>342</v>
      </c>
      <c r="T5400" t="s">
        <v>3997</v>
      </c>
    </row>
    <row r="5401" spans="1:20">
      <c r="A5401" t="s">
        <v>20</v>
      </c>
      <c r="B5401" t="s">
        <v>21</v>
      </c>
      <c r="C5401" t="s">
        <v>22</v>
      </c>
      <c r="D5401" t="s">
        <v>23</v>
      </c>
      <c r="E5401" t="s">
        <v>5</v>
      </c>
      <c r="G5401" t="s">
        <v>24</v>
      </c>
      <c r="H5401">
        <v>1135969</v>
      </c>
      <c r="I5401">
        <v>1137828</v>
      </c>
      <c r="J5401" t="s">
        <v>41</v>
      </c>
      <c r="O5401" t="s">
        <v>4000</v>
      </c>
      <c r="P5401">
        <v>24948673</v>
      </c>
      <c r="Q5401" t="s">
        <v>4001</v>
      </c>
      <c r="R5401">
        <v>1860</v>
      </c>
      <c r="T5401" t="s">
        <v>4002</v>
      </c>
    </row>
    <row r="5402" spans="1:20">
      <c r="A5402" t="s">
        <v>20</v>
      </c>
      <c r="B5402" t="s">
        <v>21</v>
      </c>
      <c r="C5402" t="s">
        <v>22</v>
      </c>
      <c r="D5402" t="s">
        <v>23</v>
      </c>
      <c r="E5402" t="s">
        <v>5</v>
      </c>
      <c r="G5402" t="s">
        <v>24</v>
      </c>
      <c r="H5402">
        <v>1137862</v>
      </c>
      <c r="I5402">
        <v>1138221</v>
      </c>
      <c r="J5402" t="s">
        <v>41</v>
      </c>
      <c r="P5402">
        <v>24949231</v>
      </c>
      <c r="Q5402" t="s">
        <v>4005</v>
      </c>
      <c r="R5402">
        <v>360</v>
      </c>
      <c r="T5402" t="s">
        <v>4006</v>
      </c>
    </row>
    <row r="5403" spans="1:20">
      <c r="A5403" t="s">
        <v>20</v>
      </c>
      <c r="B5403" t="s">
        <v>21</v>
      </c>
      <c r="C5403" t="s">
        <v>22</v>
      </c>
      <c r="D5403" t="s">
        <v>23</v>
      </c>
      <c r="E5403" t="s">
        <v>5</v>
      </c>
      <c r="G5403" t="s">
        <v>24</v>
      </c>
      <c r="H5403">
        <v>1138223</v>
      </c>
      <c r="I5403">
        <v>1138750</v>
      </c>
      <c r="J5403" t="s">
        <v>41</v>
      </c>
      <c r="P5403">
        <v>24947337</v>
      </c>
      <c r="Q5403" t="s">
        <v>4008</v>
      </c>
      <c r="R5403">
        <v>528</v>
      </c>
      <c r="T5403" t="s">
        <v>4009</v>
      </c>
    </row>
    <row r="5404" spans="1:20">
      <c r="A5404" t="s">
        <v>20</v>
      </c>
      <c r="B5404" t="s">
        <v>21</v>
      </c>
      <c r="C5404" t="s">
        <v>22</v>
      </c>
      <c r="D5404" t="s">
        <v>23</v>
      </c>
      <c r="E5404" t="s">
        <v>5</v>
      </c>
      <c r="G5404" t="s">
        <v>24</v>
      </c>
      <c r="H5404">
        <v>1138842</v>
      </c>
      <c r="I5404">
        <v>1139165</v>
      </c>
      <c r="J5404" t="s">
        <v>41</v>
      </c>
      <c r="O5404" t="s">
        <v>4012</v>
      </c>
      <c r="P5404">
        <v>24945314</v>
      </c>
      <c r="Q5404" t="s">
        <v>4013</v>
      </c>
      <c r="R5404">
        <v>324</v>
      </c>
      <c r="T5404" t="s">
        <v>4014</v>
      </c>
    </row>
    <row r="5405" spans="1:20">
      <c r="A5405" t="s">
        <v>20</v>
      </c>
      <c r="B5405" t="s">
        <v>21</v>
      </c>
      <c r="C5405" t="s">
        <v>22</v>
      </c>
      <c r="D5405" t="s">
        <v>23</v>
      </c>
      <c r="E5405" t="s">
        <v>5</v>
      </c>
      <c r="G5405" t="s">
        <v>24</v>
      </c>
      <c r="H5405">
        <v>1139179</v>
      </c>
      <c r="I5405">
        <v>1139562</v>
      </c>
      <c r="J5405" t="s">
        <v>41</v>
      </c>
      <c r="P5405">
        <v>24945867</v>
      </c>
      <c r="Q5405" t="s">
        <v>4017</v>
      </c>
      <c r="R5405">
        <v>384</v>
      </c>
      <c r="T5405" t="s">
        <v>4018</v>
      </c>
    </row>
    <row r="5406" spans="1:20">
      <c r="A5406" t="s">
        <v>20</v>
      </c>
      <c r="B5406" t="s">
        <v>21</v>
      </c>
      <c r="C5406" t="s">
        <v>22</v>
      </c>
      <c r="D5406" t="s">
        <v>23</v>
      </c>
      <c r="E5406" t="s">
        <v>5</v>
      </c>
      <c r="G5406" t="s">
        <v>24</v>
      </c>
      <c r="H5406">
        <v>1139619</v>
      </c>
      <c r="I5406">
        <v>1140836</v>
      </c>
      <c r="J5406" t="s">
        <v>41</v>
      </c>
      <c r="P5406">
        <v>24949517</v>
      </c>
      <c r="Q5406" t="s">
        <v>4021</v>
      </c>
      <c r="R5406">
        <v>1218</v>
      </c>
      <c r="T5406" t="s">
        <v>4022</v>
      </c>
    </row>
    <row r="5407" spans="1:20">
      <c r="A5407" t="s">
        <v>20</v>
      </c>
      <c r="B5407" t="s">
        <v>21</v>
      </c>
      <c r="C5407" t="s">
        <v>22</v>
      </c>
      <c r="D5407" t="s">
        <v>23</v>
      </c>
      <c r="E5407" t="s">
        <v>5</v>
      </c>
      <c r="G5407" t="s">
        <v>24</v>
      </c>
      <c r="H5407">
        <v>1140868</v>
      </c>
      <c r="I5407">
        <v>1141362</v>
      </c>
      <c r="J5407" t="s">
        <v>41</v>
      </c>
      <c r="O5407" t="s">
        <v>4025</v>
      </c>
      <c r="P5407">
        <v>24945329</v>
      </c>
      <c r="Q5407" t="s">
        <v>4026</v>
      </c>
      <c r="R5407">
        <v>495</v>
      </c>
      <c r="T5407" t="s">
        <v>4027</v>
      </c>
    </row>
    <row r="5408" spans="1:20">
      <c r="A5408" t="s">
        <v>20</v>
      </c>
      <c r="B5408" t="s">
        <v>21</v>
      </c>
      <c r="C5408" t="s">
        <v>22</v>
      </c>
      <c r="D5408" t="s">
        <v>23</v>
      </c>
      <c r="E5408" t="s">
        <v>5</v>
      </c>
      <c r="G5408" t="s">
        <v>24</v>
      </c>
      <c r="H5408">
        <v>1141672</v>
      </c>
      <c r="I5408">
        <v>1142793</v>
      </c>
      <c r="J5408" t="s">
        <v>25</v>
      </c>
      <c r="P5408">
        <v>24946216</v>
      </c>
      <c r="Q5408" t="s">
        <v>4030</v>
      </c>
      <c r="R5408">
        <v>1122</v>
      </c>
      <c r="T5408" t="s">
        <v>4031</v>
      </c>
    </row>
    <row r="5409" spans="1:20">
      <c r="A5409" t="s">
        <v>20</v>
      </c>
      <c r="B5409" t="s">
        <v>21</v>
      </c>
      <c r="C5409" t="s">
        <v>22</v>
      </c>
      <c r="D5409" t="s">
        <v>23</v>
      </c>
      <c r="E5409" t="s">
        <v>5</v>
      </c>
      <c r="G5409" t="s">
        <v>24</v>
      </c>
      <c r="H5409">
        <v>1142964</v>
      </c>
      <c r="I5409">
        <v>1144559</v>
      </c>
      <c r="J5409" t="s">
        <v>25</v>
      </c>
      <c r="P5409">
        <v>24948150</v>
      </c>
      <c r="Q5409" t="s">
        <v>4034</v>
      </c>
      <c r="R5409">
        <v>1596</v>
      </c>
      <c r="T5409" t="s">
        <v>4035</v>
      </c>
    </row>
    <row r="5410" spans="1:20">
      <c r="A5410" t="s">
        <v>20</v>
      </c>
      <c r="B5410" t="s">
        <v>21</v>
      </c>
      <c r="C5410" t="s">
        <v>22</v>
      </c>
      <c r="D5410" t="s">
        <v>23</v>
      </c>
      <c r="E5410" t="s">
        <v>5</v>
      </c>
      <c r="G5410" t="s">
        <v>24</v>
      </c>
      <c r="H5410">
        <v>1144975</v>
      </c>
      <c r="I5410">
        <v>1146003</v>
      </c>
      <c r="J5410" t="s">
        <v>25</v>
      </c>
      <c r="P5410">
        <v>24945282</v>
      </c>
      <c r="Q5410" t="s">
        <v>4037</v>
      </c>
      <c r="R5410">
        <v>1029</v>
      </c>
      <c r="T5410" t="s">
        <v>4038</v>
      </c>
    </row>
    <row r="5411" spans="1:20">
      <c r="A5411" t="s">
        <v>20</v>
      </c>
      <c r="B5411" t="s">
        <v>21</v>
      </c>
      <c r="C5411" t="s">
        <v>22</v>
      </c>
      <c r="D5411" t="s">
        <v>23</v>
      </c>
      <c r="E5411" t="s">
        <v>5</v>
      </c>
      <c r="G5411" t="s">
        <v>24</v>
      </c>
      <c r="H5411">
        <v>1146017</v>
      </c>
      <c r="I5411">
        <v>1146937</v>
      </c>
      <c r="J5411" t="s">
        <v>25</v>
      </c>
      <c r="P5411">
        <v>24947640</v>
      </c>
      <c r="Q5411" t="s">
        <v>4041</v>
      </c>
      <c r="R5411">
        <v>921</v>
      </c>
      <c r="T5411" t="s">
        <v>4042</v>
      </c>
    </row>
    <row r="5412" spans="1:20">
      <c r="A5412" t="s">
        <v>20</v>
      </c>
      <c r="B5412" t="s">
        <v>21</v>
      </c>
      <c r="C5412" t="s">
        <v>22</v>
      </c>
      <c r="D5412" t="s">
        <v>23</v>
      </c>
      <c r="E5412" t="s">
        <v>5</v>
      </c>
      <c r="G5412" t="s">
        <v>24</v>
      </c>
      <c r="H5412">
        <v>1146948</v>
      </c>
      <c r="I5412">
        <v>1147928</v>
      </c>
      <c r="J5412" t="s">
        <v>25</v>
      </c>
      <c r="O5412" t="s">
        <v>4045</v>
      </c>
      <c r="P5412">
        <v>24946211</v>
      </c>
      <c r="Q5412" t="s">
        <v>4046</v>
      </c>
      <c r="R5412">
        <v>981</v>
      </c>
      <c r="T5412" t="s">
        <v>4047</v>
      </c>
    </row>
    <row r="5413" spans="1:20">
      <c r="A5413" t="s">
        <v>20</v>
      </c>
      <c r="B5413" t="s">
        <v>21</v>
      </c>
      <c r="C5413" t="s">
        <v>22</v>
      </c>
      <c r="D5413" t="s">
        <v>23</v>
      </c>
      <c r="E5413" t="s">
        <v>5</v>
      </c>
      <c r="G5413" t="s">
        <v>24</v>
      </c>
      <c r="H5413">
        <v>1147921</v>
      </c>
      <c r="I5413">
        <v>1148892</v>
      </c>
      <c r="J5413" t="s">
        <v>25</v>
      </c>
      <c r="P5413">
        <v>24949489</v>
      </c>
      <c r="Q5413" t="s">
        <v>4049</v>
      </c>
      <c r="R5413">
        <v>972</v>
      </c>
      <c r="T5413" t="s">
        <v>4050</v>
      </c>
    </row>
    <row r="5414" spans="1:20">
      <c r="A5414" t="s">
        <v>20</v>
      </c>
      <c r="B5414" t="s">
        <v>21</v>
      </c>
      <c r="C5414" t="s">
        <v>22</v>
      </c>
      <c r="D5414" t="s">
        <v>23</v>
      </c>
      <c r="E5414" t="s">
        <v>5</v>
      </c>
      <c r="G5414" t="s">
        <v>24</v>
      </c>
      <c r="H5414">
        <v>1149004</v>
      </c>
      <c r="I5414">
        <v>1149414</v>
      </c>
      <c r="J5414" t="s">
        <v>25</v>
      </c>
      <c r="P5414">
        <v>24949255</v>
      </c>
      <c r="Q5414" t="s">
        <v>4052</v>
      </c>
      <c r="R5414">
        <v>411</v>
      </c>
      <c r="T5414" t="s">
        <v>4053</v>
      </c>
    </row>
    <row r="5415" spans="1:20">
      <c r="A5415" t="s">
        <v>20</v>
      </c>
      <c r="B5415" t="s">
        <v>21</v>
      </c>
      <c r="C5415" t="s">
        <v>22</v>
      </c>
      <c r="D5415" t="s">
        <v>23</v>
      </c>
      <c r="E5415" t="s">
        <v>5</v>
      </c>
      <c r="G5415" t="s">
        <v>24</v>
      </c>
      <c r="H5415">
        <v>1149507</v>
      </c>
      <c r="I5415">
        <v>1150037</v>
      </c>
      <c r="J5415" t="s">
        <v>25</v>
      </c>
      <c r="O5415" t="s">
        <v>4056</v>
      </c>
      <c r="P5415">
        <v>24946318</v>
      </c>
      <c r="Q5415" t="s">
        <v>4057</v>
      </c>
      <c r="R5415">
        <v>531</v>
      </c>
      <c r="T5415" t="s">
        <v>4058</v>
      </c>
    </row>
    <row r="5416" spans="1:20">
      <c r="A5416" t="s">
        <v>20</v>
      </c>
      <c r="B5416" t="s">
        <v>21</v>
      </c>
      <c r="C5416" t="s">
        <v>22</v>
      </c>
      <c r="D5416" t="s">
        <v>23</v>
      </c>
      <c r="E5416" t="s">
        <v>5</v>
      </c>
      <c r="G5416" t="s">
        <v>24</v>
      </c>
      <c r="H5416">
        <v>1150118</v>
      </c>
      <c r="I5416">
        <v>1151062</v>
      </c>
      <c r="J5416" t="s">
        <v>25</v>
      </c>
      <c r="P5416">
        <v>24947059</v>
      </c>
      <c r="Q5416" t="s">
        <v>4061</v>
      </c>
      <c r="R5416">
        <v>945</v>
      </c>
      <c r="T5416" t="s">
        <v>4062</v>
      </c>
    </row>
    <row r="5417" spans="1:20">
      <c r="A5417" t="s">
        <v>20</v>
      </c>
      <c r="B5417" t="s">
        <v>21</v>
      </c>
      <c r="C5417" t="s">
        <v>22</v>
      </c>
      <c r="D5417" t="s">
        <v>23</v>
      </c>
      <c r="E5417" t="s">
        <v>5</v>
      </c>
      <c r="G5417" t="s">
        <v>24</v>
      </c>
      <c r="H5417">
        <v>1151296</v>
      </c>
      <c r="I5417">
        <v>1152498</v>
      </c>
      <c r="J5417" t="s">
        <v>25</v>
      </c>
      <c r="O5417" t="s">
        <v>4064</v>
      </c>
      <c r="P5417">
        <v>24945660</v>
      </c>
      <c r="Q5417" t="s">
        <v>4065</v>
      </c>
      <c r="R5417">
        <v>1203</v>
      </c>
      <c r="T5417" t="s">
        <v>4066</v>
      </c>
    </row>
    <row r="5418" spans="1:20">
      <c r="A5418" t="s">
        <v>20</v>
      </c>
      <c r="B5418" t="s">
        <v>21</v>
      </c>
      <c r="C5418" t="s">
        <v>22</v>
      </c>
      <c r="D5418" t="s">
        <v>23</v>
      </c>
      <c r="E5418" t="s">
        <v>5</v>
      </c>
      <c r="G5418" t="s">
        <v>24</v>
      </c>
      <c r="H5418">
        <v>1152625</v>
      </c>
      <c r="I5418">
        <v>1152987</v>
      </c>
      <c r="J5418" t="s">
        <v>25</v>
      </c>
      <c r="O5418" t="s">
        <v>4069</v>
      </c>
      <c r="P5418">
        <v>24945342</v>
      </c>
      <c r="Q5418" t="s">
        <v>4070</v>
      </c>
      <c r="R5418">
        <v>363</v>
      </c>
      <c r="T5418" t="s">
        <v>4071</v>
      </c>
    </row>
    <row r="5419" spans="1:20">
      <c r="A5419" t="s">
        <v>20</v>
      </c>
      <c r="B5419" t="s">
        <v>21</v>
      </c>
      <c r="C5419" t="s">
        <v>22</v>
      </c>
      <c r="D5419" t="s">
        <v>23</v>
      </c>
      <c r="E5419" t="s">
        <v>5</v>
      </c>
      <c r="G5419" t="s">
        <v>24</v>
      </c>
      <c r="H5419">
        <v>1153078</v>
      </c>
      <c r="I5419">
        <v>1153656</v>
      </c>
      <c r="J5419" t="s">
        <v>25</v>
      </c>
      <c r="P5419">
        <v>24949510</v>
      </c>
      <c r="Q5419" t="s">
        <v>4074</v>
      </c>
      <c r="R5419">
        <v>579</v>
      </c>
      <c r="T5419" t="s">
        <v>4075</v>
      </c>
    </row>
    <row r="5420" spans="1:20">
      <c r="A5420" t="s">
        <v>20</v>
      </c>
      <c r="B5420" t="s">
        <v>1488</v>
      </c>
      <c r="C5420" t="s">
        <v>22</v>
      </c>
      <c r="D5420" t="s">
        <v>23</v>
      </c>
      <c r="E5420" t="s">
        <v>5</v>
      </c>
      <c r="G5420" t="s">
        <v>24</v>
      </c>
      <c r="H5420">
        <v>1154020</v>
      </c>
      <c r="I5420">
        <v>1155565</v>
      </c>
      <c r="J5420" t="s">
        <v>25</v>
      </c>
      <c r="P5420">
        <v>24949378</v>
      </c>
      <c r="Q5420" t="s">
        <v>4078</v>
      </c>
      <c r="R5420">
        <v>1546</v>
      </c>
      <c r="T5420" t="s">
        <v>4079</v>
      </c>
    </row>
    <row r="5421" spans="1:20">
      <c r="A5421" t="s">
        <v>1488</v>
      </c>
      <c r="C5421" t="s">
        <v>22</v>
      </c>
      <c r="D5421" t="s">
        <v>23</v>
      </c>
      <c r="E5421" t="s">
        <v>5</v>
      </c>
      <c r="G5421" t="s">
        <v>24</v>
      </c>
      <c r="H5421">
        <v>1154020</v>
      </c>
      <c r="I5421">
        <v>1155565</v>
      </c>
      <c r="J5421" t="s">
        <v>25</v>
      </c>
      <c r="N5421" t="s">
        <v>1491</v>
      </c>
      <c r="P5421">
        <v>24949378</v>
      </c>
      <c r="Q5421" t="s">
        <v>4078</v>
      </c>
      <c r="R5421">
        <v>1546</v>
      </c>
    </row>
    <row r="5422" spans="1:20">
      <c r="A5422" t="s">
        <v>20</v>
      </c>
      <c r="B5422" t="s">
        <v>1492</v>
      </c>
      <c r="C5422" t="s">
        <v>22</v>
      </c>
      <c r="D5422" t="s">
        <v>23</v>
      </c>
      <c r="E5422" t="s">
        <v>5</v>
      </c>
      <c r="G5422" t="s">
        <v>24</v>
      </c>
      <c r="H5422">
        <v>1155745</v>
      </c>
      <c r="I5422">
        <v>1155821</v>
      </c>
      <c r="J5422" t="s">
        <v>25</v>
      </c>
      <c r="P5422">
        <v>24948886</v>
      </c>
      <c r="Q5422" t="s">
        <v>4080</v>
      </c>
      <c r="R5422">
        <v>77</v>
      </c>
      <c r="T5422" t="s">
        <v>4081</v>
      </c>
    </row>
    <row r="5423" spans="1:20">
      <c r="A5423" t="s">
        <v>1492</v>
      </c>
      <c r="C5423" t="s">
        <v>22</v>
      </c>
      <c r="D5423" t="s">
        <v>23</v>
      </c>
      <c r="E5423" t="s">
        <v>5</v>
      </c>
      <c r="G5423" t="s">
        <v>24</v>
      </c>
      <c r="H5423">
        <v>1155745</v>
      </c>
      <c r="I5423">
        <v>1155821</v>
      </c>
      <c r="J5423" t="s">
        <v>25</v>
      </c>
      <c r="N5423" t="s">
        <v>1495</v>
      </c>
      <c r="P5423">
        <v>24948886</v>
      </c>
      <c r="Q5423" t="s">
        <v>4080</v>
      </c>
      <c r="R5423">
        <v>77</v>
      </c>
      <c r="T5423" t="s">
        <v>1496</v>
      </c>
    </row>
    <row r="5424" spans="1:20">
      <c r="A5424" t="s">
        <v>20</v>
      </c>
      <c r="B5424" t="s">
        <v>1492</v>
      </c>
      <c r="C5424" t="s">
        <v>22</v>
      </c>
      <c r="D5424" t="s">
        <v>23</v>
      </c>
      <c r="E5424" t="s">
        <v>5</v>
      </c>
      <c r="G5424" t="s">
        <v>24</v>
      </c>
      <c r="H5424">
        <v>1155908</v>
      </c>
      <c r="I5424">
        <v>1155983</v>
      </c>
      <c r="J5424" t="s">
        <v>25</v>
      </c>
      <c r="P5424">
        <v>24948344</v>
      </c>
      <c r="Q5424" t="s">
        <v>4082</v>
      </c>
      <c r="R5424">
        <v>76</v>
      </c>
      <c r="T5424" t="s">
        <v>4083</v>
      </c>
    </row>
    <row r="5425" spans="1:20">
      <c r="A5425" t="s">
        <v>1492</v>
      </c>
      <c r="C5425" t="s">
        <v>22</v>
      </c>
      <c r="D5425" t="s">
        <v>23</v>
      </c>
      <c r="E5425" t="s">
        <v>5</v>
      </c>
      <c r="G5425" t="s">
        <v>24</v>
      </c>
      <c r="H5425">
        <v>1155908</v>
      </c>
      <c r="I5425">
        <v>1155983</v>
      </c>
      <c r="J5425" t="s">
        <v>25</v>
      </c>
      <c r="N5425" t="s">
        <v>1499</v>
      </c>
      <c r="P5425">
        <v>24948344</v>
      </c>
      <c r="Q5425" t="s">
        <v>4082</v>
      </c>
      <c r="R5425">
        <v>76</v>
      </c>
      <c r="T5425" t="s">
        <v>1500</v>
      </c>
    </row>
    <row r="5426" spans="1:20">
      <c r="A5426" t="s">
        <v>20</v>
      </c>
      <c r="B5426" t="s">
        <v>1488</v>
      </c>
      <c r="C5426" t="s">
        <v>22</v>
      </c>
      <c r="D5426" t="s">
        <v>23</v>
      </c>
      <c r="E5426" t="s">
        <v>5</v>
      </c>
      <c r="G5426" t="s">
        <v>24</v>
      </c>
      <c r="H5426">
        <v>1156234</v>
      </c>
      <c r="I5426">
        <v>1159128</v>
      </c>
      <c r="J5426" t="s">
        <v>25</v>
      </c>
      <c r="P5426">
        <v>24945263</v>
      </c>
      <c r="Q5426" t="s">
        <v>4084</v>
      </c>
      <c r="R5426">
        <v>2895</v>
      </c>
      <c r="T5426" t="s">
        <v>4085</v>
      </c>
    </row>
    <row r="5427" spans="1:20">
      <c r="A5427" t="s">
        <v>1488</v>
      </c>
      <c r="C5427" t="s">
        <v>22</v>
      </c>
      <c r="D5427" t="s">
        <v>23</v>
      </c>
      <c r="E5427" t="s">
        <v>5</v>
      </c>
      <c r="G5427" t="s">
        <v>24</v>
      </c>
      <c r="H5427">
        <v>1156234</v>
      </c>
      <c r="I5427">
        <v>1159128</v>
      </c>
      <c r="J5427" t="s">
        <v>25</v>
      </c>
      <c r="N5427" t="s">
        <v>1503</v>
      </c>
      <c r="P5427">
        <v>24945263</v>
      </c>
      <c r="Q5427" t="s">
        <v>4084</v>
      </c>
      <c r="R5427">
        <v>2895</v>
      </c>
    </row>
    <row r="5428" spans="1:20">
      <c r="A5428" t="s">
        <v>20</v>
      </c>
      <c r="B5428" t="s">
        <v>1488</v>
      </c>
      <c r="C5428" t="s">
        <v>22</v>
      </c>
      <c r="D5428" t="s">
        <v>23</v>
      </c>
      <c r="E5428" t="s">
        <v>5</v>
      </c>
      <c r="G5428" t="s">
        <v>24</v>
      </c>
      <c r="H5428">
        <v>1159251</v>
      </c>
      <c r="I5428">
        <v>1159365</v>
      </c>
      <c r="J5428" t="s">
        <v>25</v>
      </c>
      <c r="O5428" t="s">
        <v>1504</v>
      </c>
      <c r="P5428">
        <v>24946936</v>
      </c>
      <c r="Q5428" t="s">
        <v>4086</v>
      </c>
      <c r="R5428">
        <v>115</v>
      </c>
    </row>
    <row r="5429" spans="1:20">
      <c r="A5429" t="s">
        <v>1488</v>
      </c>
      <c r="C5429" t="s">
        <v>22</v>
      </c>
      <c r="D5429" t="s">
        <v>23</v>
      </c>
      <c r="E5429" t="s">
        <v>5</v>
      </c>
      <c r="G5429" t="s">
        <v>24</v>
      </c>
      <c r="H5429">
        <v>1159251</v>
      </c>
      <c r="I5429">
        <v>1159365</v>
      </c>
      <c r="J5429" t="s">
        <v>25</v>
      </c>
      <c r="N5429" t="s">
        <v>1506</v>
      </c>
      <c r="O5429" t="s">
        <v>1504</v>
      </c>
      <c r="P5429">
        <v>24946936</v>
      </c>
      <c r="Q5429" t="s">
        <v>4086</v>
      </c>
      <c r="R5429">
        <v>115</v>
      </c>
    </row>
    <row r="5430" spans="1:20">
      <c r="A5430" t="s">
        <v>20</v>
      </c>
      <c r="B5430" t="s">
        <v>21</v>
      </c>
      <c r="C5430" t="s">
        <v>22</v>
      </c>
      <c r="D5430" t="s">
        <v>23</v>
      </c>
      <c r="E5430" t="s">
        <v>5</v>
      </c>
      <c r="G5430" t="s">
        <v>24</v>
      </c>
      <c r="H5430">
        <v>1159555</v>
      </c>
      <c r="I5430">
        <v>1160445</v>
      </c>
      <c r="J5430" t="s">
        <v>25</v>
      </c>
      <c r="P5430">
        <v>24947711</v>
      </c>
      <c r="Q5430" t="s">
        <v>4087</v>
      </c>
      <c r="R5430">
        <v>891</v>
      </c>
      <c r="T5430" t="s">
        <v>4088</v>
      </c>
    </row>
    <row r="5431" spans="1:20">
      <c r="A5431" t="s">
        <v>20</v>
      </c>
      <c r="B5431" t="s">
        <v>21</v>
      </c>
      <c r="C5431" t="s">
        <v>22</v>
      </c>
      <c r="D5431" t="s">
        <v>23</v>
      </c>
      <c r="E5431" t="s">
        <v>5</v>
      </c>
      <c r="G5431" t="s">
        <v>24</v>
      </c>
      <c r="H5431">
        <v>1160562</v>
      </c>
      <c r="I5431">
        <v>1162355</v>
      </c>
      <c r="J5431" t="s">
        <v>41</v>
      </c>
      <c r="P5431">
        <v>24948462</v>
      </c>
      <c r="Q5431" t="s">
        <v>4091</v>
      </c>
      <c r="R5431">
        <v>1794</v>
      </c>
      <c r="T5431" t="s">
        <v>4092</v>
      </c>
    </row>
    <row r="5432" spans="1:20">
      <c r="A5432" t="s">
        <v>20</v>
      </c>
      <c r="B5432" t="s">
        <v>21</v>
      </c>
      <c r="C5432" t="s">
        <v>22</v>
      </c>
      <c r="D5432" t="s">
        <v>23</v>
      </c>
      <c r="E5432" t="s">
        <v>5</v>
      </c>
      <c r="G5432" t="s">
        <v>24</v>
      </c>
      <c r="H5432">
        <v>1162456</v>
      </c>
      <c r="I5432">
        <v>1163796</v>
      </c>
      <c r="J5432" t="s">
        <v>41</v>
      </c>
      <c r="O5432" t="s">
        <v>4094</v>
      </c>
      <c r="P5432">
        <v>24945334</v>
      </c>
      <c r="Q5432" t="s">
        <v>4095</v>
      </c>
      <c r="R5432">
        <v>1341</v>
      </c>
      <c r="T5432" t="s">
        <v>4096</v>
      </c>
    </row>
    <row r="5433" spans="1:20">
      <c r="A5433" t="s">
        <v>20</v>
      </c>
      <c r="B5433" t="s">
        <v>21</v>
      </c>
      <c r="C5433" t="s">
        <v>22</v>
      </c>
      <c r="D5433" t="s">
        <v>23</v>
      </c>
      <c r="E5433" t="s">
        <v>5</v>
      </c>
      <c r="G5433" t="s">
        <v>24</v>
      </c>
      <c r="H5433">
        <v>1163935</v>
      </c>
      <c r="I5433">
        <v>1164507</v>
      </c>
      <c r="J5433" t="s">
        <v>25</v>
      </c>
      <c r="P5433">
        <v>24947063</v>
      </c>
      <c r="Q5433" t="s">
        <v>4099</v>
      </c>
      <c r="R5433">
        <v>573</v>
      </c>
      <c r="T5433" t="s">
        <v>4100</v>
      </c>
    </row>
    <row r="5434" spans="1:20">
      <c r="A5434" t="s">
        <v>20</v>
      </c>
      <c r="B5434" t="s">
        <v>21</v>
      </c>
      <c r="C5434" t="s">
        <v>22</v>
      </c>
      <c r="D5434" t="s">
        <v>23</v>
      </c>
      <c r="E5434" t="s">
        <v>5</v>
      </c>
      <c r="G5434" t="s">
        <v>24</v>
      </c>
      <c r="H5434">
        <v>1164622</v>
      </c>
      <c r="I5434">
        <v>1166589</v>
      </c>
      <c r="J5434" t="s">
        <v>25</v>
      </c>
      <c r="O5434" t="s">
        <v>4103</v>
      </c>
      <c r="P5434">
        <v>24946699</v>
      </c>
      <c r="Q5434" t="s">
        <v>4104</v>
      </c>
      <c r="R5434">
        <v>1968</v>
      </c>
      <c r="T5434" t="s">
        <v>4105</v>
      </c>
    </row>
    <row r="5435" spans="1:20">
      <c r="A5435" t="s">
        <v>20</v>
      </c>
      <c r="B5435" t="s">
        <v>21</v>
      </c>
      <c r="C5435" t="s">
        <v>22</v>
      </c>
      <c r="D5435" t="s">
        <v>23</v>
      </c>
      <c r="E5435" t="s">
        <v>5</v>
      </c>
      <c r="G5435" t="s">
        <v>24</v>
      </c>
      <c r="H5435">
        <v>1166654</v>
      </c>
      <c r="I5435">
        <v>1167367</v>
      </c>
      <c r="J5435" t="s">
        <v>41</v>
      </c>
      <c r="P5435">
        <v>24945544</v>
      </c>
      <c r="Q5435" t="s">
        <v>4108</v>
      </c>
      <c r="R5435">
        <v>714</v>
      </c>
      <c r="T5435" t="s">
        <v>4109</v>
      </c>
    </row>
    <row r="5436" spans="1:20">
      <c r="A5436" t="s">
        <v>20</v>
      </c>
      <c r="B5436" t="s">
        <v>21</v>
      </c>
      <c r="C5436" t="s">
        <v>22</v>
      </c>
      <c r="D5436" t="s">
        <v>23</v>
      </c>
      <c r="E5436" t="s">
        <v>5</v>
      </c>
      <c r="G5436" t="s">
        <v>24</v>
      </c>
      <c r="H5436">
        <v>1167435</v>
      </c>
      <c r="I5436">
        <v>1168031</v>
      </c>
      <c r="J5436" t="s">
        <v>41</v>
      </c>
      <c r="P5436">
        <v>24948753</v>
      </c>
      <c r="Q5436" t="s">
        <v>4111</v>
      </c>
      <c r="R5436">
        <v>597</v>
      </c>
      <c r="T5436" t="s">
        <v>4112</v>
      </c>
    </row>
    <row r="5437" spans="1:20">
      <c r="A5437" t="s">
        <v>20</v>
      </c>
      <c r="B5437" t="s">
        <v>21</v>
      </c>
      <c r="C5437" t="s">
        <v>22</v>
      </c>
      <c r="D5437" t="s">
        <v>23</v>
      </c>
      <c r="E5437" t="s">
        <v>5</v>
      </c>
      <c r="G5437" t="s">
        <v>24</v>
      </c>
      <c r="H5437">
        <v>1168136</v>
      </c>
      <c r="I5437">
        <v>1169020</v>
      </c>
      <c r="J5437" t="s">
        <v>25</v>
      </c>
      <c r="P5437">
        <v>24948741</v>
      </c>
      <c r="Q5437" t="s">
        <v>4114</v>
      </c>
      <c r="R5437">
        <v>885</v>
      </c>
      <c r="T5437" t="s">
        <v>4115</v>
      </c>
    </row>
    <row r="5438" spans="1:20">
      <c r="A5438" t="s">
        <v>20</v>
      </c>
      <c r="B5438" t="s">
        <v>21</v>
      </c>
      <c r="C5438" t="s">
        <v>22</v>
      </c>
      <c r="D5438" t="s">
        <v>23</v>
      </c>
      <c r="E5438" t="s">
        <v>5</v>
      </c>
      <c r="G5438" t="s">
        <v>24</v>
      </c>
      <c r="H5438">
        <v>1169089</v>
      </c>
      <c r="I5438">
        <v>1169646</v>
      </c>
      <c r="J5438" t="s">
        <v>25</v>
      </c>
      <c r="P5438">
        <v>24949228</v>
      </c>
      <c r="Q5438" t="s">
        <v>4117</v>
      </c>
      <c r="R5438">
        <v>558</v>
      </c>
      <c r="T5438" t="s">
        <v>4118</v>
      </c>
    </row>
    <row r="5439" spans="1:20">
      <c r="A5439" t="s">
        <v>20</v>
      </c>
      <c r="B5439" t="s">
        <v>21</v>
      </c>
      <c r="C5439" t="s">
        <v>22</v>
      </c>
      <c r="D5439" t="s">
        <v>23</v>
      </c>
      <c r="E5439" t="s">
        <v>5</v>
      </c>
      <c r="G5439" t="s">
        <v>24</v>
      </c>
      <c r="H5439">
        <v>1169643</v>
      </c>
      <c r="I5439">
        <v>1170158</v>
      </c>
      <c r="J5439" t="s">
        <v>25</v>
      </c>
      <c r="P5439">
        <v>24947634</v>
      </c>
      <c r="Q5439" t="s">
        <v>4120</v>
      </c>
      <c r="R5439">
        <v>516</v>
      </c>
      <c r="T5439" t="s">
        <v>4121</v>
      </c>
    </row>
    <row r="5440" spans="1:20">
      <c r="A5440" t="s">
        <v>20</v>
      </c>
      <c r="B5440" t="s">
        <v>21</v>
      </c>
      <c r="C5440" t="s">
        <v>22</v>
      </c>
      <c r="D5440" t="s">
        <v>23</v>
      </c>
      <c r="E5440" t="s">
        <v>5</v>
      </c>
      <c r="G5440" t="s">
        <v>24</v>
      </c>
      <c r="H5440">
        <v>1170201</v>
      </c>
      <c r="I5440">
        <v>1171046</v>
      </c>
      <c r="J5440" t="s">
        <v>25</v>
      </c>
      <c r="P5440">
        <v>24948509</v>
      </c>
      <c r="Q5440" t="s">
        <v>4123</v>
      </c>
      <c r="R5440">
        <v>846</v>
      </c>
      <c r="T5440" t="s">
        <v>4124</v>
      </c>
    </row>
    <row r="5441" spans="1:20">
      <c r="A5441" t="s">
        <v>20</v>
      </c>
      <c r="B5441" t="s">
        <v>21</v>
      </c>
      <c r="C5441" t="s">
        <v>22</v>
      </c>
      <c r="D5441" t="s">
        <v>23</v>
      </c>
      <c r="E5441" t="s">
        <v>5</v>
      </c>
      <c r="G5441" t="s">
        <v>24</v>
      </c>
      <c r="H5441">
        <v>1171180</v>
      </c>
      <c r="I5441">
        <v>1172565</v>
      </c>
      <c r="J5441" t="s">
        <v>41</v>
      </c>
      <c r="O5441" t="s">
        <v>4126</v>
      </c>
      <c r="P5441">
        <v>24948156</v>
      </c>
      <c r="Q5441" t="s">
        <v>4127</v>
      </c>
      <c r="R5441">
        <v>1386</v>
      </c>
      <c r="T5441" t="s">
        <v>4128</v>
      </c>
    </row>
    <row r="5442" spans="1:20">
      <c r="A5442" t="s">
        <v>20</v>
      </c>
      <c r="B5442" t="s">
        <v>21</v>
      </c>
      <c r="C5442" t="s">
        <v>22</v>
      </c>
      <c r="D5442" t="s">
        <v>23</v>
      </c>
      <c r="E5442" t="s">
        <v>5</v>
      </c>
      <c r="G5442" t="s">
        <v>24</v>
      </c>
      <c r="H5442">
        <v>1172714</v>
      </c>
      <c r="I5442">
        <v>1175386</v>
      </c>
      <c r="J5442" t="s">
        <v>25</v>
      </c>
      <c r="O5442" t="s">
        <v>4131</v>
      </c>
      <c r="P5442">
        <v>24945406</v>
      </c>
      <c r="Q5442" t="s">
        <v>4132</v>
      </c>
      <c r="R5442">
        <v>2673</v>
      </c>
      <c r="T5442" t="s">
        <v>4133</v>
      </c>
    </row>
    <row r="5443" spans="1:20">
      <c r="A5443" t="s">
        <v>20</v>
      </c>
      <c r="B5443" t="s">
        <v>21</v>
      </c>
      <c r="C5443" t="s">
        <v>22</v>
      </c>
      <c r="D5443" t="s">
        <v>23</v>
      </c>
      <c r="E5443" t="s">
        <v>5</v>
      </c>
      <c r="G5443" t="s">
        <v>24</v>
      </c>
      <c r="H5443">
        <v>1175503</v>
      </c>
      <c r="I5443">
        <v>1176570</v>
      </c>
      <c r="J5443" t="s">
        <v>25</v>
      </c>
      <c r="P5443">
        <v>24949014</v>
      </c>
      <c r="Q5443" t="s">
        <v>4136</v>
      </c>
      <c r="R5443">
        <v>1068</v>
      </c>
      <c r="T5443" t="s">
        <v>4137</v>
      </c>
    </row>
    <row r="5444" spans="1:20">
      <c r="A5444" t="s">
        <v>20</v>
      </c>
      <c r="B5444" t="s">
        <v>21</v>
      </c>
      <c r="C5444" t="s">
        <v>22</v>
      </c>
      <c r="D5444" t="s">
        <v>23</v>
      </c>
      <c r="E5444" t="s">
        <v>5</v>
      </c>
      <c r="G5444" t="s">
        <v>24</v>
      </c>
      <c r="H5444">
        <v>1177078</v>
      </c>
      <c r="I5444">
        <v>1179261</v>
      </c>
      <c r="J5444" t="s">
        <v>25</v>
      </c>
      <c r="P5444">
        <v>24948777</v>
      </c>
      <c r="Q5444" t="s">
        <v>4140</v>
      </c>
      <c r="R5444">
        <v>2184</v>
      </c>
      <c r="T5444" t="s">
        <v>4141</v>
      </c>
    </row>
    <row r="5445" spans="1:20">
      <c r="A5445" t="s">
        <v>20</v>
      </c>
      <c r="B5445" t="s">
        <v>21</v>
      </c>
      <c r="C5445" t="s">
        <v>22</v>
      </c>
      <c r="D5445" t="s">
        <v>23</v>
      </c>
      <c r="E5445" t="s">
        <v>5</v>
      </c>
      <c r="G5445" t="s">
        <v>24</v>
      </c>
      <c r="H5445">
        <v>1179273</v>
      </c>
      <c r="I5445">
        <v>1180664</v>
      </c>
      <c r="J5445" t="s">
        <v>25</v>
      </c>
      <c r="O5445" t="s">
        <v>4144</v>
      </c>
      <c r="P5445">
        <v>24948063</v>
      </c>
      <c r="Q5445" t="s">
        <v>4145</v>
      </c>
      <c r="R5445">
        <v>1392</v>
      </c>
      <c r="T5445" t="s">
        <v>4146</v>
      </c>
    </row>
    <row r="5446" spans="1:20">
      <c r="A5446" t="s">
        <v>20</v>
      </c>
      <c r="B5446" t="s">
        <v>21</v>
      </c>
      <c r="C5446" t="s">
        <v>22</v>
      </c>
      <c r="D5446" t="s">
        <v>23</v>
      </c>
      <c r="E5446" t="s">
        <v>5</v>
      </c>
      <c r="G5446" t="s">
        <v>24</v>
      </c>
      <c r="H5446">
        <v>1180715</v>
      </c>
      <c r="I5446">
        <v>1180972</v>
      </c>
      <c r="J5446" t="s">
        <v>25</v>
      </c>
      <c r="O5446" t="s">
        <v>4149</v>
      </c>
      <c r="P5446">
        <v>24946434</v>
      </c>
      <c r="Q5446" t="s">
        <v>4150</v>
      </c>
      <c r="R5446">
        <v>258</v>
      </c>
      <c r="T5446" t="s">
        <v>4151</v>
      </c>
    </row>
    <row r="5447" spans="1:20">
      <c r="A5447" t="s">
        <v>20</v>
      </c>
      <c r="B5447" t="s">
        <v>21</v>
      </c>
      <c r="C5447" t="s">
        <v>22</v>
      </c>
      <c r="D5447" t="s">
        <v>23</v>
      </c>
      <c r="E5447" t="s">
        <v>5</v>
      </c>
      <c r="G5447" t="s">
        <v>24</v>
      </c>
      <c r="H5447">
        <v>1181080</v>
      </c>
      <c r="I5447">
        <v>1181532</v>
      </c>
      <c r="J5447" t="s">
        <v>25</v>
      </c>
      <c r="P5447">
        <v>24945656</v>
      </c>
      <c r="Q5447" t="s">
        <v>4154</v>
      </c>
      <c r="R5447">
        <v>453</v>
      </c>
      <c r="T5447" t="s">
        <v>4155</v>
      </c>
    </row>
    <row r="5448" spans="1:20">
      <c r="A5448" t="s">
        <v>20</v>
      </c>
      <c r="B5448" t="s">
        <v>21</v>
      </c>
      <c r="C5448" t="s">
        <v>22</v>
      </c>
      <c r="D5448" t="s">
        <v>23</v>
      </c>
      <c r="E5448" t="s">
        <v>5</v>
      </c>
      <c r="G5448" t="s">
        <v>24</v>
      </c>
      <c r="H5448">
        <v>1181541</v>
      </c>
      <c r="I5448">
        <v>1181984</v>
      </c>
      <c r="J5448" t="s">
        <v>25</v>
      </c>
      <c r="P5448">
        <v>24948932</v>
      </c>
      <c r="Q5448" t="s">
        <v>4158</v>
      </c>
      <c r="R5448">
        <v>444</v>
      </c>
      <c r="T5448" t="s">
        <v>4159</v>
      </c>
    </row>
    <row r="5449" spans="1:20">
      <c r="A5449" t="s">
        <v>20</v>
      </c>
      <c r="B5449" t="s">
        <v>21</v>
      </c>
      <c r="C5449" t="s">
        <v>22</v>
      </c>
      <c r="D5449" t="s">
        <v>23</v>
      </c>
      <c r="E5449" t="s">
        <v>5</v>
      </c>
      <c r="G5449" t="s">
        <v>24</v>
      </c>
      <c r="H5449">
        <v>1181994</v>
      </c>
      <c r="I5449">
        <v>1182998</v>
      </c>
      <c r="J5449" t="s">
        <v>25</v>
      </c>
      <c r="P5449">
        <v>24947864</v>
      </c>
      <c r="Q5449" t="s">
        <v>4162</v>
      </c>
      <c r="R5449">
        <v>1005</v>
      </c>
      <c r="T5449" t="s">
        <v>4163</v>
      </c>
    </row>
    <row r="5450" spans="1:20">
      <c r="A5450" t="s">
        <v>20</v>
      </c>
      <c r="B5450" t="s">
        <v>21</v>
      </c>
      <c r="C5450" t="s">
        <v>22</v>
      </c>
      <c r="D5450" t="s">
        <v>23</v>
      </c>
      <c r="E5450" t="s">
        <v>5</v>
      </c>
      <c r="G5450" t="s">
        <v>24</v>
      </c>
      <c r="H5450">
        <v>1183073</v>
      </c>
      <c r="I5450">
        <v>1183693</v>
      </c>
      <c r="J5450" t="s">
        <v>41</v>
      </c>
      <c r="P5450">
        <v>24947824</v>
      </c>
      <c r="Q5450" t="s">
        <v>4166</v>
      </c>
      <c r="R5450">
        <v>621</v>
      </c>
      <c r="T5450" t="s">
        <v>4167</v>
      </c>
    </row>
    <row r="5451" spans="1:20">
      <c r="A5451" t="s">
        <v>20</v>
      </c>
      <c r="B5451" t="s">
        <v>21</v>
      </c>
      <c r="C5451" t="s">
        <v>22</v>
      </c>
      <c r="D5451" t="s">
        <v>23</v>
      </c>
      <c r="E5451" t="s">
        <v>5</v>
      </c>
      <c r="G5451" t="s">
        <v>24</v>
      </c>
      <c r="H5451">
        <v>1183891</v>
      </c>
      <c r="I5451">
        <v>1185615</v>
      </c>
      <c r="J5451" t="s">
        <v>41</v>
      </c>
      <c r="P5451">
        <v>24946738</v>
      </c>
      <c r="Q5451" t="s">
        <v>4170</v>
      </c>
      <c r="R5451">
        <v>1725</v>
      </c>
      <c r="T5451" t="s">
        <v>4171</v>
      </c>
    </row>
    <row r="5452" spans="1:20">
      <c r="A5452" t="s">
        <v>20</v>
      </c>
      <c r="B5452" t="s">
        <v>21</v>
      </c>
      <c r="C5452" t="s">
        <v>22</v>
      </c>
      <c r="D5452" t="s">
        <v>23</v>
      </c>
      <c r="E5452" t="s">
        <v>5</v>
      </c>
      <c r="G5452" t="s">
        <v>24</v>
      </c>
      <c r="H5452">
        <v>1185671</v>
      </c>
      <c r="I5452">
        <v>1186852</v>
      </c>
      <c r="J5452" t="s">
        <v>41</v>
      </c>
      <c r="O5452" t="s">
        <v>4174</v>
      </c>
      <c r="P5452">
        <v>24948014</v>
      </c>
      <c r="Q5452" t="s">
        <v>4175</v>
      </c>
      <c r="R5452">
        <v>1182</v>
      </c>
      <c r="T5452" t="s">
        <v>4176</v>
      </c>
    </row>
    <row r="5453" spans="1:20">
      <c r="A5453" t="s">
        <v>20</v>
      </c>
      <c r="B5453" t="s">
        <v>21</v>
      </c>
      <c r="C5453" t="s">
        <v>22</v>
      </c>
      <c r="D5453" t="s">
        <v>23</v>
      </c>
      <c r="E5453" t="s">
        <v>5</v>
      </c>
      <c r="G5453" t="s">
        <v>24</v>
      </c>
      <c r="H5453">
        <v>1186898</v>
      </c>
      <c r="I5453">
        <v>1187863</v>
      </c>
      <c r="J5453" t="s">
        <v>41</v>
      </c>
      <c r="P5453">
        <v>24949246</v>
      </c>
      <c r="Q5453" t="s">
        <v>4179</v>
      </c>
      <c r="R5453">
        <v>966</v>
      </c>
      <c r="T5453" t="s">
        <v>4180</v>
      </c>
    </row>
    <row r="5454" spans="1:20">
      <c r="A5454" t="s">
        <v>20</v>
      </c>
      <c r="B5454" t="s">
        <v>21</v>
      </c>
      <c r="C5454" t="s">
        <v>22</v>
      </c>
      <c r="D5454" t="s">
        <v>23</v>
      </c>
      <c r="E5454" t="s">
        <v>5</v>
      </c>
      <c r="G5454" t="s">
        <v>24</v>
      </c>
      <c r="H5454">
        <v>1188094</v>
      </c>
      <c r="I5454">
        <v>1188516</v>
      </c>
      <c r="J5454" t="s">
        <v>25</v>
      </c>
      <c r="P5454">
        <v>24949226</v>
      </c>
      <c r="Q5454" t="s">
        <v>4182</v>
      </c>
      <c r="R5454">
        <v>423</v>
      </c>
      <c r="T5454" t="s">
        <v>4183</v>
      </c>
    </row>
    <row r="5455" spans="1:20">
      <c r="A5455" t="s">
        <v>20</v>
      </c>
      <c r="B5455" t="s">
        <v>21</v>
      </c>
      <c r="C5455" t="s">
        <v>22</v>
      </c>
      <c r="D5455" t="s">
        <v>23</v>
      </c>
      <c r="E5455" t="s">
        <v>5</v>
      </c>
      <c r="G5455" t="s">
        <v>24</v>
      </c>
      <c r="H5455">
        <v>1188606</v>
      </c>
      <c r="I5455">
        <v>1189469</v>
      </c>
      <c r="J5455" t="s">
        <v>25</v>
      </c>
      <c r="P5455">
        <v>24947030</v>
      </c>
      <c r="Q5455" t="s">
        <v>4185</v>
      </c>
      <c r="R5455">
        <v>864</v>
      </c>
      <c r="T5455" t="s">
        <v>4186</v>
      </c>
    </row>
    <row r="5456" spans="1:20">
      <c r="A5456" t="s">
        <v>20</v>
      </c>
      <c r="B5456" t="s">
        <v>21</v>
      </c>
      <c r="C5456" t="s">
        <v>22</v>
      </c>
      <c r="D5456" t="s">
        <v>23</v>
      </c>
      <c r="E5456" t="s">
        <v>5</v>
      </c>
      <c r="G5456" t="s">
        <v>24</v>
      </c>
      <c r="H5456">
        <v>1189574</v>
      </c>
      <c r="I5456">
        <v>1190623</v>
      </c>
      <c r="J5456" t="s">
        <v>25</v>
      </c>
      <c r="P5456">
        <v>24945912</v>
      </c>
      <c r="Q5456" t="s">
        <v>4188</v>
      </c>
      <c r="R5456">
        <v>1050</v>
      </c>
      <c r="T5456" t="s">
        <v>4189</v>
      </c>
    </row>
    <row r="5457" spans="1:20">
      <c r="A5457" t="s">
        <v>20</v>
      </c>
      <c r="B5457" t="s">
        <v>21</v>
      </c>
      <c r="C5457" t="s">
        <v>22</v>
      </c>
      <c r="D5457" t="s">
        <v>23</v>
      </c>
      <c r="E5457" t="s">
        <v>5</v>
      </c>
      <c r="G5457" t="s">
        <v>24</v>
      </c>
      <c r="H5457">
        <v>1190990</v>
      </c>
      <c r="I5457">
        <v>1193653</v>
      </c>
      <c r="J5457" t="s">
        <v>25</v>
      </c>
      <c r="P5457">
        <v>24946258</v>
      </c>
      <c r="Q5457" t="s">
        <v>4191</v>
      </c>
      <c r="R5457">
        <v>2664</v>
      </c>
      <c r="T5457" t="s">
        <v>4192</v>
      </c>
    </row>
    <row r="5458" spans="1:20">
      <c r="A5458" t="s">
        <v>20</v>
      </c>
      <c r="B5458" t="s">
        <v>21</v>
      </c>
      <c r="C5458" t="s">
        <v>22</v>
      </c>
      <c r="D5458" t="s">
        <v>23</v>
      </c>
      <c r="E5458" t="s">
        <v>5</v>
      </c>
      <c r="G5458" t="s">
        <v>24</v>
      </c>
      <c r="H5458">
        <v>1194023</v>
      </c>
      <c r="I5458">
        <v>1195414</v>
      </c>
      <c r="J5458" t="s">
        <v>25</v>
      </c>
      <c r="P5458">
        <v>24946816</v>
      </c>
      <c r="Q5458" t="s">
        <v>4195</v>
      </c>
      <c r="R5458">
        <v>1392</v>
      </c>
      <c r="T5458" t="s">
        <v>4196</v>
      </c>
    </row>
    <row r="5459" spans="1:20">
      <c r="A5459" t="s">
        <v>20</v>
      </c>
      <c r="B5459" t="s">
        <v>21</v>
      </c>
      <c r="C5459" t="s">
        <v>22</v>
      </c>
      <c r="D5459" t="s">
        <v>23</v>
      </c>
      <c r="E5459" t="s">
        <v>5</v>
      </c>
      <c r="G5459" t="s">
        <v>24</v>
      </c>
      <c r="H5459">
        <v>1195461</v>
      </c>
      <c r="I5459">
        <v>1196366</v>
      </c>
      <c r="J5459" t="s">
        <v>41</v>
      </c>
      <c r="P5459">
        <v>24945737</v>
      </c>
      <c r="Q5459" t="s">
        <v>4199</v>
      </c>
      <c r="R5459">
        <v>906</v>
      </c>
      <c r="T5459" t="s">
        <v>4200</v>
      </c>
    </row>
    <row r="5460" spans="1:20">
      <c r="A5460" t="s">
        <v>20</v>
      </c>
      <c r="B5460" t="s">
        <v>21</v>
      </c>
      <c r="C5460" t="s">
        <v>22</v>
      </c>
      <c r="D5460" t="s">
        <v>23</v>
      </c>
      <c r="E5460" t="s">
        <v>5</v>
      </c>
      <c r="G5460" t="s">
        <v>24</v>
      </c>
      <c r="H5460">
        <v>1196464</v>
      </c>
      <c r="I5460">
        <v>1197453</v>
      </c>
      <c r="J5460" t="s">
        <v>25</v>
      </c>
      <c r="P5460">
        <v>24946704</v>
      </c>
      <c r="Q5460" t="s">
        <v>4202</v>
      </c>
      <c r="R5460">
        <v>990</v>
      </c>
      <c r="T5460" t="s">
        <v>4203</v>
      </c>
    </row>
    <row r="5461" spans="1:20">
      <c r="A5461" t="s">
        <v>20</v>
      </c>
      <c r="B5461" t="s">
        <v>21</v>
      </c>
      <c r="C5461" t="s">
        <v>22</v>
      </c>
      <c r="D5461" t="s">
        <v>23</v>
      </c>
      <c r="E5461" t="s">
        <v>5</v>
      </c>
      <c r="G5461" t="s">
        <v>24</v>
      </c>
      <c r="H5461">
        <v>1197468</v>
      </c>
      <c r="I5461">
        <v>1197914</v>
      </c>
      <c r="J5461" t="s">
        <v>41</v>
      </c>
      <c r="P5461">
        <v>24945770</v>
      </c>
      <c r="Q5461" t="s">
        <v>4206</v>
      </c>
      <c r="R5461">
        <v>447</v>
      </c>
      <c r="T5461" t="s">
        <v>4207</v>
      </c>
    </row>
    <row r="5462" spans="1:20">
      <c r="A5462" t="s">
        <v>20</v>
      </c>
      <c r="B5462" t="s">
        <v>21</v>
      </c>
      <c r="C5462" t="s">
        <v>22</v>
      </c>
      <c r="D5462" t="s">
        <v>23</v>
      </c>
      <c r="E5462" t="s">
        <v>5</v>
      </c>
      <c r="G5462" t="s">
        <v>24</v>
      </c>
      <c r="H5462">
        <v>1198102</v>
      </c>
      <c r="I5462">
        <v>1198410</v>
      </c>
      <c r="J5462" t="s">
        <v>41</v>
      </c>
      <c r="P5462">
        <v>24948993</v>
      </c>
      <c r="Q5462" t="s">
        <v>4209</v>
      </c>
      <c r="R5462">
        <v>309</v>
      </c>
      <c r="T5462" t="s">
        <v>4210</v>
      </c>
    </row>
    <row r="5463" spans="1:20">
      <c r="A5463" t="s">
        <v>20</v>
      </c>
      <c r="B5463" t="s">
        <v>21</v>
      </c>
      <c r="C5463" t="s">
        <v>22</v>
      </c>
      <c r="D5463" t="s">
        <v>23</v>
      </c>
      <c r="E5463" t="s">
        <v>5</v>
      </c>
      <c r="G5463" t="s">
        <v>24</v>
      </c>
      <c r="H5463">
        <v>1198624</v>
      </c>
      <c r="I5463">
        <v>1199940</v>
      </c>
      <c r="J5463" t="s">
        <v>25</v>
      </c>
      <c r="P5463">
        <v>25392805</v>
      </c>
      <c r="Q5463" t="s">
        <v>4212</v>
      </c>
      <c r="R5463">
        <v>1317</v>
      </c>
      <c r="T5463" t="s">
        <v>4213</v>
      </c>
    </row>
    <row r="5464" spans="1:20">
      <c r="A5464" t="s">
        <v>20</v>
      </c>
      <c r="B5464" t="s">
        <v>21</v>
      </c>
      <c r="C5464" t="s">
        <v>22</v>
      </c>
      <c r="D5464" t="s">
        <v>23</v>
      </c>
      <c r="E5464" t="s">
        <v>5</v>
      </c>
      <c r="G5464" t="s">
        <v>24</v>
      </c>
      <c r="H5464">
        <v>1199937</v>
      </c>
      <c r="I5464">
        <v>1200470</v>
      </c>
      <c r="J5464" t="s">
        <v>41</v>
      </c>
      <c r="P5464">
        <v>24948025</v>
      </c>
      <c r="Q5464" t="s">
        <v>4215</v>
      </c>
      <c r="R5464">
        <v>534</v>
      </c>
      <c r="T5464" t="s">
        <v>4216</v>
      </c>
    </row>
    <row r="5465" spans="1:20">
      <c r="A5465" t="s">
        <v>20</v>
      </c>
      <c r="B5465" t="s">
        <v>21</v>
      </c>
      <c r="C5465" t="s">
        <v>22</v>
      </c>
      <c r="D5465" t="s">
        <v>23</v>
      </c>
      <c r="E5465" t="s">
        <v>5</v>
      </c>
      <c r="G5465" t="s">
        <v>24</v>
      </c>
      <c r="H5465">
        <v>1200525</v>
      </c>
      <c r="I5465">
        <v>1201151</v>
      </c>
      <c r="J5465" t="s">
        <v>41</v>
      </c>
      <c r="P5465">
        <v>24946574</v>
      </c>
      <c r="Q5465" t="s">
        <v>4218</v>
      </c>
      <c r="R5465">
        <v>627</v>
      </c>
      <c r="T5465" t="s">
        <v>4219</v>
      </c>
    </row>
    <row r="5466" spans="1:20">
      <c r="A5466" t="s">
        <v>20</v>
      </c>
      <c r="B5466" t="s">
        <v>21</v>
      </c>
      <c r="C5466" t="s">
        <v>22</v>
      </c>
      <c r="D5466" t="s">
        <v>23</v>
      </c>
      <c r="E5466" t="s">
        <v>5</v>
      </c>
      <c r="G5466" t="s">
        <v>24</v>
      </c>
      <c r="H5466">
        <v>1201342</v>
      </c>
      <c r="I5466">
        <v>1204734</v>
      </c>
      <c r="J5466" t="s">
        <v>41</v>
      </c>
      <c r="P5466">
        <v>24946726</v>
      </c>
      <c r="Q5466" t="s">
        <v>4222</v>
      </c>
      <c r="R5466">
        <v>3393</v>
      </c>
      <c r="T5466" t="s">
        <v>4223</v>
      </c>
    </row>
    <row r="5467" spans="1:20">
      <c r="A5467" t="s">
        <v>20</v>
      </c>
      <c r="B5467" t="s">
        <v>21</v>
      </c>
      <c r="C5467" t="s">
        <v>22</v>
      </c>
      <c r="D5467" t="s">
        <v>23</v>
      </c>
      <c r="E5467" t="s">
        <v>5</v>
      </c>
      <c r="G5467" t="s">
        <v>24</v>
      </c>
      <c r="H5467">
        <v>1205885</v>
      </c>
      <c r="I5467">
        <v>1208272</v>
      </c>
      <c r="J5467" t="s">
        <v>25</v>
      </c>
      <c r="P5467">
        <v>24945716</v>
      </c>
      <c r="Q5467" t="s">
        <v>4226</v>
      </c>
      <c r="R5467">
        <v>2388</v>
      </c>
      <c r="T5467" t="s">
        <v>4227</v>
      </c>
    </row>
    <row r="5468" spans="1:20">
      <c r="A5468" t="s">
        <v>20</v>
      </c>
      <c r="B5468" t="s">
        <v>21</v>
      </c>
      <c r="C5468" t="s">
        <v>22</v>
      </c>
      <c r="D5468" t="s">
        <v>23</v>
      </c>
      <c r="E5468" t="s">
        <v>5</v>
      </c>
      <c r="G5468" t="s">
        <v>24</v>
      </c>
      <c r="H5468">
        <v>1208347</v>
      </c>
      <c r="I5468">
        <v>1209093</v>
      </c>
      <c r="J5468" t="s">
        <v>25</v>
      </c>
      <c r="P5468">
        <v>24947085</v>
      </c>
      <c r="Q5468" t="s">
        <v>4229</v>
      </c>
      <c r="R5468">
        <v>747</v>
      </c>
      <c r="T5468" t="s">
        <v>4230</v>
      </c>
    </row>
    <row r="5469" spans="1:20">
      <c r="A5469" t="s">
        <v>20</v>
      </c>
      <c r="B5469" t="s">
        <v>21</v>
      </c>
      <c r="C5469" t="s">
        <v>22</v>
      </c>
      <c r="D5469" t="s">
        <v>23</v>
      </c>
      <c r="E5469" t="s">
        <v>5</v>
      </c>
      <c r="G5469" t="s">
        <v>24</v>
      </c>
      <c r="H5469">
        <v>1209138</v>
      </c>
      <c r="I5469">
        <v>1210028</v>
      </c>
      <c r="J5469" t="s">
        <v>41</v>
      </c>
      <c r="P5469">
        <v>24949021</v>
      </c>
      <c r="Q5469" t="s">
        <v>4233</v>
      </c>
      <c r="R5469">
        <v>891</v>
      </c>
      <c r="T5469" t="s">
        <v>4234</v>
      </c>
    </row>
    <row r="5470" spans="1:20">
      <c r="A5470" t="s">
        <v>20</v>
      </c>
      <c r="B5470" t="s">
        <v>21</v>
      </c>
      <c r="C5470" t="s">
        <v>22</v>
      </c>
      <c r="D5470" t="s">
        <v>23</v>
      </c>
      <c r="E5470" t="s">
        <v>5</v>
      </c>
      <c r="G5470" t="s">
        <v>24</v>
      </c>
      <c r="H5470">
        <v>1210131</v>
      </c>
      <c r="I5470">
        <v>1210571</v>
      </c>
      <c r="J5470" t="s">
        <v>25</v>
      </c>
      <c r="P5470">
        <v>24948273</v>
      </c>
      <c r="Q5470" t="s">
        <v>4236</v>
      </c>
      <c r="R5470">
        <v>441</v>
      </c>
      <c r="T5470" t="s">
        <v>4237</v>
      </c>
    </row>
    <row r="5471" spans="1:20">
      <c r="A5471" t="s">
        <v>20</v>
      </c>
      <c r="B5471" t="s">
        <v>21</v>
      </c>
      <c r="C5471" t="s">
        <v>22</v>
      </c>
      <c r="D5471" t="s">
        <v>23</v>
      </c>
      <c r="E5471" t="s">
        <v>5</v>
      </c>
      <c r="G5471" t="s">
        <v>24</v>
      </c>
      <c r="H5471">
        <v>1210561</v>
      </c>
      <c r="I5471">
        <v>1211244</v>
      </c>
      <c r="J5471" t="s">
        <v>25</v>
      </c>
      <c r="P5471">
        <v>24946995</v>
      </c>
      <c r="Q5471" t="s">
        <v>4240</v>
      </c>
      <c r="R5471">
        <v>684</v>
      </c>
      <c r="T5471" t="s">
        <v>4241</v>
      </c>
    </row>
    <row r="5472" spans="1:20">
      <c r="A5472" t="s">
        <v>20</v>
      </c>
      <c r="B5472" t="s">
        <v>21</v>
      </c>
      <c r="C5472" t="s">
        <v>22</v>
      </c>
      <c r="D5472" t="s">
        <v>23</v>
      </c>
      <c r="E5472" t="s">
        <v>5</v>
      </c>
      <c r="G5472" t="s">
        <v>24</v>
      </c>
      <c r="H5472">
        <v>1211318</v>
      </c>
      <c r="I5472">
        <v>1211824</v>
      </c>
      <c r="J5472" t="s">
        <v>41</v>
      </c>
      <c r="P5472">
        <v>24945168</v>
      </c>
      <c r="Q5472" t="s">
        <v>4244</v>
      </c>
      <c r="R5472">
        <v>507</v>
      </c>
      <c r="T5472" t="s">
        <v>4245</v>
      </c>
    </row>
    <row r="5473" spans="1:20">
      <c r="A5473" t="s">
        <v>20</v>
      </c>
      <c r="B5473" t="s">
        <v>21</v>
      </c>
      <c r="C5473" t="s">
        <v>22</v>
      </c>
      <c r="D5473" t="s">
        <v>23</v>
      </c>
      <c r="E5473" t="s">
        <v>5</v>
      </c>
      <c r="G5473" t="s">
        <v>24</v>
      </c>
      <c r="H5473">
        <v>1211905</v>
      </c>
      <c r="I5473">
        <v>1214298</v>
      </c>
      <c r="J5473" t="s">
        <v>25</v>
      </c>
      <c r="O5473" t="s">
        <v>4248</v>
      </c>
      <c r="P5473">
        <v>24948970</v>
      </c>
      <c r="Q5473" t="s">
        <v>4249</v>
      </c>
      <c r="R5473">
        <v>2394</v>
      </c>
      <c r="T5473" t="s">
        <v>4250</v>
      </c>
    </row>
    <row r="5474" spans="1:20">
      <c r="A5474" t="s">
        <v>20</v>
      </c>
      <c r="B5474" t="s">
        <v>21</v>
      </c>
      <c r="C5474" t="s">
        <v>22</v>
      </c>
      <c r="D5474" t="s">
        <v>23</v>
      </c>
      <c r="E5474" t="s">
        <v>5</v>
      </c>
      <c r="G5474" t="s">
        <v>24</v>
      </c>
      <c r="H5474">
        <v>1214551</v>
      </c>
      <c r="I5474">
        <v>1215213</v>
      </c>
      <c r="J5474" t="s">
        <v>41</v>
      </c>
      <c r="P5474">
        <v>25392806</v>
      </c>
      <c r="Q5474" t="s">
        <v>4253</v>
      </c>
      <c r="R5474">
        <v>663</v>
      </c>
      <c r="T5474" t="s">
        <v>4254</v>
      </c>
    </row>
    <row r="5475" spans="1:20">
      <c r="A5475" t="s">
        <v>20</v>
      </c>
      <c r="B5475" t="s">
        <v>21</v>
      </c>
      <c r="C5475" t="s">
        <v>22</v>
      </c>
      <c r="D5475" t="s">
        <v>23</v>
      </c>
      <c r="E5475" t="s">
        <v>5</v>
      </c>
      <c r="G5475" t="s">
        <v>24</v>
      </c>
      <c r="H5475">
        <v>1215358</v>
      </c>
      <c r="I5475">
        <v>1215837</v>
      </c>
      <c r="J5475" t="s">
        <v>25</v>
      </c>
      <c r="P5475">
        <v>24947720</v>
      </c>
      <c r="Q5475" t="s">
        <v>4256</v>
      </c>
      <c r="R5475">
        <v>480</v>
      </c>
      <c r="T5475" t="s">
        <v>4257</v>
      </c>
    </row>
    <row r="5476" spans="1:20">
      <c r="A5476" t="s">
        <v>20</v>
      </c>
      <c r="B5476" t="s">
        <v>21</v>
      </c>
      <c r="C5476" t="s">
        <v>22</v>
      </c>
      <c r="D5476" t="s">
        <v>23</v>
      </c>
      <c r="E5476" t="s">
        <v>5</v>
      </c>
      <c r="G5476" t="s">
        <v>24</v>
      </c>
      <c r="H5476">
        <v>1215905</v>
      </c>
      <c r="I5476">
        <v>1216579</v>
      </c>
      <c r="J5476" t="s">
        <v>25</v>
      </c>
      <c r="P5476">
        <v>24945928</v>
      </c>
      <c r="Q5476" t="s">
        <v>4259</v>
      </c>
      <c r="R5476">
        <v>675</v>
      </c>
      <c r="T5476" t="s">
        <v>4260</v>
      </c>
    </row>
    <row r="5477" spans="1:20">
      <c r="A5477" t="s">
        <v>20</v>
      </c>
      <c r="B5477" t="s">
        <v>21</v>
      </c>
      <c r="C5477" t="s">
        <v>22</v>
      </c>
      <c r="D5477" t="s">
        <v>23</v>
      </c>
      <c r="E5477" t="s">
        <v>5</v>
      </c>
      <c r="G5477" t="s">
        <v>24</v>
      </c>
      <c r="H5477">
        <v>1216593</v>
      </c>
      <c r="I5477">
        <v>1217405</v>
      </c>
      <c r="J5477" t="s">
        <v>41</v>
      </c>
      <c r="P5477">
        <v>24945441</v>
      </c>
      <c r="Q5477" t="s">
        <v>4263</v>
      </c>
      <c r="R5477">
        <v>813</v>
      </c>
      <c r="T5477" t="s">
        <v>4264</v>
      </c>
    </row>
    <row r="5478" spans="1:20">
      <c r="A5478" t="s">
        <v>20</v>
      </c>
      <c r="B5478" t="s">
        <v>21</v>
      </c>
      <c r="C5478" t="s">
        <v>22</v>
      </c>
      <c r="D5478" t="s">
        <v>23</v>
      </c>
      <c r="E5478" t="s">
        <v>5</v>
      </c>
      <c r="G5478" t="s">
        <v>24</v>
      </c>
      <c r="H5478">
        <v>1217460</v>
      </c>
      <c r="I5478">
        <v>1217849</v>
      </c>
      <c r="J5478" t="s">
        <v>41</v>
      </c>
      <c r="P5478">
        <v>24948561</v>
      </c>
      <c r="Q5478" t="s">
        <v>4267</v>
      </c>
      <c r="R5478">
        <v>390</v>
      </c>
      <c r="T5478" t="s">
        <v>4268</v>
      </c>
    </row>
    <row r="5479" spans="1:20">
      <c r="A5479" t="s">
        <v>20</v>
      </c>
      <c r="B5479" t="s">
        <v>21</v>
      </c>
      <c r="C5479" t="s">
        <v>22</v>
      </c>
      <c r="D5479" t="s">
        <v>23</v>
      </c>
      <c r="E5479" t="s">
        <v>5</v>
      </c>
      <c r="G5479" t="s">
        <v>24</v>
      </c>
      <c r="H5479">
        <v>1217846</v>
      </c>
      <c r="I5479">
        <v>1218853</v>
      </c>
      <c r="J5479" t="s">
        <v>41</v>
      </c>
      <c r="P5479">
        <v>24949026</v>
      </c>
      <c r="Q5479" t="s">
        <v>4271</v>
      </c>
      <c r="R5479">
        <v>1008</v>
      </c>
      <c r="T5479" t="s">
        <v>4272</v>
      </c>
    </row>
    <row r="5480" spans="1:20">
      <c r="A5480" t="s">
        <v>20</v>
      </c>
      <c r="B5480" t="s">
        <v>21</v>
      </c>
      <c r="C5480" t="s">
        <v>22</v>
      </c>
      <c r="D5480" t="s">
        <v>23</v>
      </c>
      <c r="E5480" t="s">
        <v>5</v>
      </c>
      <c r="G5480" t="s">
        <v>24</v>
      </c>
      <c r="H5480">
        <v>1218868</v>
      </c>
      <c r="I5480">
        <v>1220337</v>
      </c>
      <c r="J5480" t="s">
        <v>41</v>
      </c>
      <c r="P5480">
        <v>24949416</v>
      </c>
      <c r="Q5480" t="s">
        <v>4274</v>
      </c>
      <c r="R5480">
        <v>1470</v>
      </c>
      <c r="T5480" t="s">
        <v>4275</v>
      </c>
    </row>
    <row r="5481" spans="1:20">
      <c r="A5481" t="s">
        <v>20</v>
      </c>
      <c r="B5481" t="s">
        <v>21</v>
      </c>
      <c r="C5481" t="s">
        <v>22</v>
      </c>
      <c r="D5481" t="s">
        <v>23</v>
      </c>
      <c r="E5481" t="s">
        <v>5</v>
      </c>
      <c r="G5481" t="s">
        <v>24</v>
      </c>
      <c r="H5481">
        <v>1220469</v>
      </c>
      <c r="I5481">
        <v>1221842</v>
      </c>
      <c r="J5481" t="s">
        <v>41</v>
      </c>
      <c r="P5481">
        <v>24945207</v>
      </c>
      <c r="Q5481" t="s">
        <v>4278</v>
      </c>
      <c r="R5481">
        <v>1374</v>
      </c>
      <c r="T5481" t="s">
        <v>4279</v>
      </c>
    </row>
    <row r="5482" spans="1:20">
      <c r="A5482" t="s">
        <v>20</v>
      </c>
      <c r="B5482" t="s">
        <v>21</v>
      </c>
      <c r="C5482" t="s">
        <v>22</v>
      </c>
      <c r="D5482" t="s">
        <v>23</v>
      </c>
      <c r="E5482" t="s">
        <v>5</v>
      </c>
      <c r="G5482" t="s">
        <v>24</v>
      </c>
      <c r="H5482">
        <v>1222422</v>
      </c>
      <c r="I5482">
        <v>1223807</v>
      </c>
      <c r="J5482" t="s">
        <v>25</v>
      </c>
      <c r="O5482" t="s">
        <v>4281</v>
      </c>
      <c r="P5482">
        <v>24947639</v>
      </c>
      <c r="Q5482" t="s">
        <v>4282</v>
      </c>
      <c r="R5482">
        <v>1386</v>
      </c>
      <c r="T5482" t="s">
        <v>4283</v>
      </c>
    </row>
    <row r="5483" spans="1:20">
      <c r="A5483" t="s">
        <v>20</v>
      </c>
      <c r="B5483" t="s">
        <v>21</v>
      </c>
      <c r="C5483" t="s">
        <v>22</v>
      </c>
      <c r="D5483" t="s">
        <v>23</v>
      </c>
      <c r="E5483" t="s">
        <v>5</v>
      </c>
      <c r="G5483" t="s">
        <v>24</v>
      </c>
      <c r="H5483">
        <v>1223862</v>
      </c>
      <c r="I5483">
        <v>1224482</v>
      </c>
      <c r="J5483" t="s">
        <v>41</v>
      </c>
      <c r="P5483">
        <v>24947994</v>
      </c>
      <c r="Q5483" t="s">
        <v>4286</v>
      </c>
      <c r="R5483">
        <v>621</v>
      </c>
      <c r="T5483" t="s">
        <v>4287</v>
      </c>
    </row>
    <row r="5484" spans="1:20">
      <c r="A5484" t="s">
        <v>20</v>
      </c>
      <c r="B5484" t="s">
        <v>21</v>
      </c>
      <c r="C5484" t="s">
        <v>22</v>
      </c>
      <c r="D5484" t="s">
        <v>23</v>
      </c>
      <c r="E5484" t="s">
        <v>5</v>
      </c>
      <c r="G5484" t="s">
        <v>24</v>
      </c>
      <c r="H5484">
        <v>1224810</v>
      </c>
      <c r="I5484">
        <v>1225286</v>
      </c>
      <c r="J5484" t="s">
        <v>25</v>
      </c>
      <c r="P5484">
        <v>24945942</v>
      </c>
      <c r="Q5484" t="s">
        <v>4289</v>
      </c>
      <c r="R5484">
        <v>477</v>
      </c>
      <c r="T5484" t="s">
        <v>4290</v>
      </c>
    </row>
    <row r="5485" spans="1:20">
      <c r="A5485" t="s">
        <v>20</v>
      </c>
      <c r="B5485" t="s">
        <v>21</v>
      </c>
      <c r="C5485" t="s">
        <v>22</v>
      </c>
      <c r="D5485" t="s">
        <v>23</v>
      </c>
      <c r="E5485" t="s">
        <v>5</v>
      </c>
      <c r="G5485" t="s">
        <v>24</v>
      </c>
      <c r="H5485">
        <v>1225286</v>
      </c>
      <c r="I5485">
        <v>1225630</v>
      </c>
      <c r="J5485" t="s">
        <v>25</v>
      </c>
      <c r="P5485">
        <v>24949492</v>
      </c>
      <c r="Q5485" t="s">
        <v>4293</v>
      </c>
      <c r="R5485">
        <v>345</v>
      </c>
      <c r="T5485" t="s">
        <v>4294</v>
      </c>
    </row>
    <row r="5486" spans="1:20">
      <c r="A5486" t="s">
        <v>20</v>
      </c>
      <c r="B5486" t="s">
        <v>21</v>
      </c>
      <c r="C5486" t="s">
        <v>22</v>
      </c>
      <c r="D5486" t="s">
        <v>23</v>
      </c>
      <c r="E5486" t="s">
        <v>5</v>
      </c>
      <c r="G5486" t="s">
        <v>24</v>
      </c>
      <c r="H5486">
        <v>1225643</v>
      </c>
      <c r="I5486">
        <v>1227319</v>
      </c>
      <c r="J5486" t="s">
        <v>41</v>
      </c>
      <c r="P5486">
        <v>24947853</v>
      </c>
      <c r="Q5486" t="s">
        <v>4296</v>
      </c>
      <c r="R5486">
        <v>1677</v>
      </c>
      <c r="T5486" t="s">
        <v>4297</v>
      </c>
    </row>
    <row r="5487" spans="1:20">
      <c r="A5487" t="s">
        <v>20</v>
      </c>
      <c r="B5487" t="s">
        <v>21</v>
      </c>
      <c r="C5487" t="s">
        <v>22</v>
      </c>
      <c r="D5487" t="s">
        <v>23</v>
      </c>
      <c r="E5487" t="s">
        <v>5</v>
      </c>
      <c r="G5487" t="s">
        <v>24</v>
      </c>
      <c r="H5487">
        <v>1227410</v>
      </c>
      <c r="I5487">
        <v>1228612</v>
      </c>
      <c r="J5487" t="s">
        <v>25</v>
      </c>
      <c r="P5487">
        <v>24946844</v>
      </c>
      <c r="Q5487" t="s">
        <v>4300</v>
      </c>
      <c r="R5487">
        <v>1203</v>
      </c>
      <c r="T5487" t="s">
        <v>4301</v>
      </c>
    </row>
    <row r="5488" spans="1:20">
      <c r="A5488" t="s">
        <v>20</v>
      </c>
      <c r="B5488" t="s">
        <v>21</v>
      </c>
      <c r="C5488" t="s">
        <v>22</v>
      </c>
      <c r="D5488" t="s">
        <v>23</v>
      </c>
      <c r="E5488" t="s">
        <v>5</v>
      </c>
      <c r="G5488" t="s">
        <v>24</v>
      </c>
      <c r="H5488">
        <v>1228683</v>
      </c>
      <c r="I5488">
        <v>1229216</v>
      </c>
      <c r="J5488" t="s">
        <v>41</v>
      </c>
      <c r="P5488">
        <v>24945569</v>
      </c>
      <c r="Q5488" t="s">
        <v>4303</v>
      </c>
      <c r="R5488">
        <v>534</v>
      </c>
      <c r="T5488" t="s">
        <v>4304</v>
      </c>
    </row>
    <row r="5489" spans="1:20">
      <c r="A5489" t="s">
        <v>20</v>
      </c>
      <c r="B5489" t="s">
        <v>21</v>
      </c>
      <c r="C5489" t="s">
        <v>22</v>
      </c>
      <c r="D5489" t="s">
        <v>23</v>
      </c>
      <c r="E5489" t="s">
        <v>5</v>
      </c>
      <c r="G5489" t="s">
        <v>24</v>
      </c>
      <c r="H5489">
        <v>1229218</v>
      </c>
      <c r="I5489">
        <v>1230651</v>
      </c>
      <c r="J5489" t="s">
        <v>41</v>
      </c>
      <c r="O5489" t="s">
        <v>4306</v>
      </c>
      <c r="P5489">
        <v>24949474</v>
      </c>
      <c r="Q5489" t="s">
        <v>4307</v>
      </c>
      <c r="R5489">
        <v>1434</v>
      </c>
      <c r="T5489" t="s">
        <v>4308</v>
      </c>
    </row>
    <row r="5490" spans="1:20">
      <c r="A5490" t="s">
        <v>20</v>
      </c>
      <c r="B5490" t="s">
        <v>21</v>
      </c>
      <c r="C5490" t="s">
        <v>22</v>
      </c>
      <c r="D5490" t="s">
        <v>23</v>
      </c>
      <c r="E5490" t="s">
        <v>5</v>
      </c>
      <c r="G5490" t="s">
        <v>24</v>
      </c>
      <c r="H5490">
        <v>1230776</v>
      </c>
      <c r="I5490">
        <v>1231705</v>
      </c>
      <c r="J5490" t="s">
        <v>41</v>
      </c>
      <c r="O5490" t="s">
        <v>4311</v>
      </c>
      <c r="P5490">
        <v>24948542</v>
      </c>
      <c r="Q5490" t="s">
        <v>4312</v>
      </c>
      <c r="R5490">
        <v>930</v>
      </c>
      <c r="T5490" t="s">
        <v>4313</v>
      </c>
    </row>
    <row r="5491" spans="1:20">
      <c r="A5491" t="s">
        <v>20</v>
      </c>
      <c r="B5491" t="s">
        <v>21</v>
      </c>
      <c r="C5491" t="s">
        <v>22</v>
      </c>
      <c r="D5491" t="s">
        <v>23</v>
      </c>
      <c r="E5491" t="s">
        <v>5</v>
      </c>
      <c r="G5491" t="s">
        <v>24</v>
      </c>
      <c r="H5491">
        <v>1231702</v>
      </c>
      <c r="I5491">
        <v>1231893</v>
      </c>
      <c r="J5491" t="s">
        <v>41</v>
      </c>
      <c r="P5491">
        <v>24945475</v>
      </c>
      <c r="Q5491" t="s">
        <v>4316</v>
      </c>
      <c r="R5491">
        <v>192</v>
      </c>
      <c r="T5491" t="s">
        <v>4317</v>
      </c>
    </row>
    <row r="5492" spans="1:20">
      <c r="A5492" t="s">
        <v>20</v>
      </c>
      <c r="B5492" t="s">
        <v>21</v>
      </c>
      <c r="C5492" t="s">
        <v>22</v>
      </c>
      <c r="D5492" t="s">
        <v>23</v>
      </c>
      <c r="E5492" t="s">
        <v>5</v>
      </c>
      <c r="G5492" t="s">
        <v>24</v>
      </c>
      <c r="H5492">
        <v>1231897</v>
      </c>
      <c r="I5492">
        <v>1232511</v>
      </c>
      <c r="J5492" t="s">
        <v>41</v>
      </c>
      <c r="O5492" t="s">
        <v>4320</v>
      </c>
      <c r="P5492">
        <v>24945820</v>
      </c>
      <c r="Q5492" t="s">
        <v>4321</v>
      </c>
      <c r="R5492">
        <v>615</v>
      </c>
      <c r="T5492" t="s">
        <v>4322</v>
      </c>
    </row>
    <row r="5493" spans="1:20">
      <c r="A5493" t="s">
        <v>20</v>
      </c>
      <c r="B5493" t="s">
        <v>21</v>
      </c>
      <c r="C5493" t="s">
        <v>22</v>
      </c>
      <c r="D5493" t="s">
        <v>23</v>
      </c>
      <c r="E5493" t="s">
        <v>5</v>
      </c>
      <c r="G5493" t="s">
        <v>24</v>
      </c>
      <c r="H5493">
        <v>1232527</v>
      </c>
      <c r="I5493">
        <v>1233951</v>
      </c>
      <c r="J5493" t="s">
        <v>41</v>
      </c>
      <c r="O5493" t="s">
        <v>4325</v>
      </c>
      <c r="P5493">
        <v>24948471</v>
      </c>
      <c r="Q5493" t="s">
        <v>4326</v>
      </c>
      <c r="R5493">
        <v>1425</v>
      </c>
      <c r="T5493" t="s">
        <v>4327</v>
      </c>
    </row>
    <row r="5494" spans="1:20">
      <c r="A5494" t="s">
        <v>20</v>
      </c>
      <c r="B5494" t="s">
        <v>21</v>
      </c>
      <c r="C5494" t="s">
        <v>22</v>
      </c>
      <c r="D5494" t="s">
        <v>23</v>
      </c>
      <c r="E5494" t="s">
        <v>5</v>
      </c>
      <c r="G5494" t="s">
        <v>24</v>
      </c>
      <c r="H5494">
        <v>1234413</v>
      </c>
      <c r="I5494">
        <v>1236206</v>
      </c>
      <c r="J5494" t="s">
        <v>25</v>
      </c>
      <c r="P5494">
        <v>24945170</v>
      </c>
      <c r="Q5494" t="s">
        <v>4330</v>
      </c>
      <c r="R5494">
        <v>1794</v>
      </c>
      <c r="T5494" t="s">
        <v>4331</v>
      </c>
    </row>
    <row r="5495" spans="1:20">
      <c r="A5495" t="s">
        <v>20</v>
      </c>
      <c r="B5495" t="s">
        <v>21</v>
      </c>
      <c r="C5495" t="s">
        <v>22</v>
      </c>
      <c r="D5495" t="s">
        <v>23</v>
      </c>
      <c r="E5495" t="s">
        <v>5</v>
      </c>
      <c r="G5495" t="s">
        <v>24</v>
      </c>
      <c r="H5495">
        <v>1236301</v>
      </c>
      <c r="I5495">
        <v>1238919</v>
      </c>
      <c r="J5495" t="s">
        <v>25</v>
      </c>
      <c r="P5495">
        <v>24945623</v>
      </c>
      <c r="Q5495" t="s">
        <v>4334</v>
      </c>
      <c r="R5495">
        <v>2619</v>
      </c>
      <c r="T5495" t="s">
        <v>4335</v>
      </c>
    </row>
    <row r="5496" spans="1:20">
      <c r="A5496" t="s">
        <v>20</v>
      </c>
      <c r="B5496" t="s">
        <v>21</v>
      </c>
      <c r="C5496" t="s">
        <v>22</v>
      </c>
      <c r="D5496" t="s">
        <v>23</v>
      </c>
      <c r="E5496" t="s">
        <v>5</v>
      </c>
      <c r="G5496" t="s">
        <v>24</v>
      </c>
      <c r="H5496">
        <v>1238992</v>
      </c>
      <c r="I5496">
        <v>1239417</v>
      </c>
      <c r="J5496" t="s">
        <v>41</v>
      </c>
      <c r="P5496">
        <v>24946220</v>
      </c>
      <c r="Q5496" t="s">
        <v>4338</v>
      </c>
      <c r="R5496">
        <v>426</v>
      </c>
      <c r="T5496" t="s">
        <v>4339</v>
      </c>
    </row>
    <row r="5497" spans="1:20">
      <c r="A5497" t="s">
        <v>20</v>
      </c>
      <c r="B5497" t="s">
        <v>21</v>
      </c>
      <c r="C5497" t="s">
        <v>22</v>
      </c>
      <c r="D5497" t="s">
        <v>23</v>
      </c>
      <c r="E5497" t="s">
        <v>5</v>
      </c>
      <c r="G5497" t="s">
        <v>24</v>
      </c>
      <c r="H5497">
        <v>1239526</v>
      </c>
      <c r="I5497">
        <v>1241244</v>
      </c>
      <c r="J5497" t="s">
        <v>41</v>
      </c>
      <c r="P5497">
        <v>24946002</v>
      </c>
      <c r="Q5497" t="s">
        <v>4342</v>
      </c>
      <c r="R5497">
        <v>1719</v>
      </c>
      <c r="T5497" t="s">
        <v>4343</v>
      </c>
    </row>
    <row r="5498" spans="1:20">
      <c r="A5498" t="s">
        <v>20</v>
      </c>
      <c r="B5498" t="s">
        <v>21</v>
      </c>
      <c r="C5498" t="s">
        <v>22</v>
      </c>
      <c r="D5498" t="s">
        <v>23</v>
      </c>
      <c r="E5498" t="s">
        <v>5</v>
      </c>
      <c r="G5498" t="s">
        <v>24</v>
      </c>
      <c r="H5498">
        <v>1241243</v>
      </c>
      <c r="I5498">
        <v>1242523</v>
      </c>
      <c r="J5498" t="s">
        <v>25</v>
      </c>
      <c r="P5498">
        <v>24949108</v>
      </c>
      <c r="Q5498" t="s">
        <v>4345</v>
      </c>
      <c r="R5498">
        <v>1281</v>
      </c>
      <c r="T5498" t="s">
        <v>4346</v>
      </c>
    </row>
    <row r="5499" spans="1:20">
      <c r="A5499" t="s">
        <v>20</v>
      </c>
      <c r="B5499" t="s">
        <v>21</v>
      </c>
      <c r="C5499" t="s">
        <v>22</v>
      </c>
      <c r="D5499" t="s">
        <v>23</v>
      </c>
      <c r="E5499" t="s">
        <v>5</v>
      </c>
      <c r="G5499" t="s">
        <v>24</v>
      </c>
      <c r="H5499">
        <v>1242582</v>
      </c>
      <c r="I5499">
        <v>1243499</v>
      </c>
      <c r="J5499" t="s">
        <v>25</v>
      </c>
      <c r="P5499">
        <v>24949224</v>
      </c>
      <c r="Q5499" t="s">
        <v>4348</v>
      </c>
      <c r="R5499">
        <v>918</v>
      </c>
      <c r="T5499" t="s">
        <v>4349</v>
      </c>
    </row>
    <row r="5500" spans="1:20">
      <c r="A5500" t="s">
        <v>20</v>
      </c>
      <c r="B5500" t="s">
        <v>21</v>
      </c>
      <c r="C5500" t="s">
        <v>22</v>
      </c>
      <c r="D5500" t="s">
        <v>23</v>
      </c>
      <c r="E5500" t="s">
        <v>5</v>
      </c>
      <c r="G5500" t="s">
        <v>24</v>
      </c>
      <c r="H5500">
        <v>1244205</v>
      </c>
      <c r="I5500">
        <v>1245476</v>
      </c>
      <c r="J5500" t="s">
        <v>25</v>
      </c>
      <c r="P5500">
        <v>24946324</v>
      </c>
      <c r="Q5500" t="s">
        <v>4352</v>
      </c>
      <c r="R5500">
        <v>1272</v>
      </c>
      <c r="T5500" t="s">
        <v>4353</v>
      </c>
    </row>
    <row r="5501" spans="1:20">
      <c r="A5501" t="s">
        <v>20</v>
      </c>
      <c r="B5501" t="s">
        <v>21</v>
      </c>
      <c r="C5501" t="s">
        <v>22</v>
      </c>
      <c r="D5501" t="s">
        <v>23</v>
      </c>
      <c r="E5501" t="s">
        <v>5</v>
      </c>
      <c r="G5501" t="s">
        <v>24</v>
      </c>
      <c r="H5501">
        <v>1245891</v>
      </c>
      <c r="I5501">
        <v>1246520</v>
      </c>
      <c r="J5501" t="s">
        <v>25</v>
      </c>
      <c r="P5501">
        <v>24948869</v>
      </c>
      <c r="Q5501" t="s">
        <v>4356</v>
      </c>
      <c r="R5501">
        <v>630</v>
      </c>
      <c r="T5501" t="s">
        <v>4357</v>
      </c>
    </row>
    <row r="5502" spans="1:20">
      <c r="A5502" t="s">
        <v>20</v>
      </c>
      <c r="B5502" t="s">
        <v>21</v>
      </c>
      <c r="C5502" t="s">
        <v>22</v>
      </c>
      <c r="D5502" t="s">
        <v>23</v>
      </c>
      <c r="E5502" t="s">
        <v>5</v>
      </c>
      <c r="G5502" t="s">
        <v>24</v>
      </c>
      <c r="H5502">
        <v>1246857</v>
      </c>
      <c r="I5502">
        <v>1247657</v>
      </c>
      <c r="J5502" t="s">
        <v>41</v>
      </c>
      <c r="P5502">
        <v>24945245</v>
      </c>
      <c r="Q5502" t="s">
        <v>4360</v>
      </c>
      <c r="R5502">
        <v>801</v>
      </c>
      <c r="T5502" t="s">
        <v>4361</v>
      </c>
    </row>
    <row r="5503" spans="1:20">
      <c r="A5503" t="s">
        <v>20</v>
      </c>
      <c r="B5503" t="s">
        <v>21</v>
      </c>
      <c r="C5503" t="s">
        <v>22</v>
      </c>
      <c r="D5503" t="s">
        <v>23</v>
      </c>
      <c r="E5503" t="s">
        <v>5</v>
      </c>
      <c r="G5503" t="s">
        <v>24</v>
      </c>
      <c r="H5503">
        <v>1247654</v>
      </c>
      <c r="I5503">
        <v>1249036</v>
      </c>
      <c r="J5503" t="s">
        <v>41</v>
      </c>
      <c r="P5503">
        <v>24945410</v>
      </c>
      <c r="Q5503" t="s">
        <v>4364</v>
      </c>
      <c r="R5503">
        <v>1383</v>
      </c>
      <c r="T5503" t="s">
        <v>4365</v>
      </c>
    </row>
    <row r="5504" spans="1:20">
      <c r="A5504" t="s">
        <v>20</v>
      </c>
      <c r="B5504" t="s">
        <v>21</v>
      </c>
      <c r="C5504" t="s">
        <v>22</v>
      </c>
      <c r="D5504" t="s">
        <v>23</v>
      </c>
      <c r="E5504" t="s">
        <v>5</v>
      </c>
      <c r="G5504" t="s">
        <v>24</v>
      </c>
      <c r="H5504">
        <v>1249033</v>
      </c>
      <c r="I5504">
        <v>1250454</v>
      </c>
      <c r="J5504" t="s">
        <v>41</v>
      </c>
      <c r="O5504" t="s">
        <v>4368</v>
      </c>
      <c r="P5504">
        <v>24947069</v>
      </c>
      <c r="Q5504" t="s">
        <v>4369</v>
      </c>
      <c r="R5504">
        <v>1422</v>
      </c>
      <c r="T5504" t="s">
        <v>4370</v>
      </c>
    </row>
    <row r="5505" spans="1:20">
      <c r="A5505" t="s">
        <v>20</v>
      </c>
      <c r="B5505" t="s">
        <v>21</v>
      </c>
      <c r="C5505" t="s">
        <v>22</v>
      </c>
      <c r="D5505" t="s">
        <v>23</v>
      </c>
      <c r="E5505" t="s">
        <v>5</v>
      </c>
      <c r="G5505" t="s">
        <v>24</v>
      </c>
      <c r="H5505">
        <v>1250640</v>
      </c>
      <c r="I5505">
        <v>1251740</v>
      </c>
      <c r="J5505" t="s">
        <v>25</v>
      </c>
      <c r="P5505">
        <v>24947921</v>
      </c>
      <c r="Q5505" t="s">
        <v>4373</v>
      </c>
      <c r="R5505">
        <v>1101</v>
      </c>
      <c r="T5505" t="s">
        <v>4374</v>
      </c>
    </row>
    <row r="5506" spans="1:20">
      <c r="A5506" t="s">
        <v>20</v>
      </c>
      <c r="B5506" t="s">
        <v>21</v>
      </c>
      <c r="C5506" t="s">
        <v>22</v>
      </c>
      <c r="D5506" t="s">
        <v>23</v>
      </c>
      <c r="E5506" t="s">
        <v>5</v>
      </c>
      <c r="G5506" t="s">
        <v>24</v>
      </c>
      <c r="H5506">
        <v>1251797</v>
      </c>
      <c r="I5506">
        <v>1253224</v>
      </c>
      <c r="J5506" t="s">
        <v>25</v>
      </c>
      <c r="P5506">
        <v>24948127</v>
      </c>
      <c r="Q5506" t="s">
        <v>4377</v>
      </c>
      <c r="R5506">
        <v>1428</v>
      </c>
      <c r="T5506" t="s">
        <v>4378</v>
      </c>
    </row>
    <row r="5507" spans="1:20">
      <c r="A5507" t="s">
        <v>20</v>
      </c>
      <c r="B5507" t="s">
        <v>21</v>
      </c>
      <c r="C5507" t="s">
        <v>22</v>
      </c>
      <c r="D5507" t="s">
        <v>23</v>
      </c>
      <c r="E5507" t="s">
        <v>5</v>
      </c>
      <c r="G5507" t="s">
        <v>24</v>
      </c>
      <c r="H5507">
        <v>1253264</v>
      </c>
      <c r="I5507">
        <v>1254283</v>
      </c>
      <c r="J5507" t="s">
        <v>41</v>
      </c>
      <c r="P5507">
        <v>24946544</v>
      </c>
      <c r="Q5507" t="s">
        <v>4380</v>
      </c>
      <c r="R5507">
        <v>1020</v>
      </c>
      <c r="T5507" t="s">
        <v>4381</v>
      </c>
    </row>
    <row r="5508" spans="1:20">
      <c r="A5508" t="s">
        <v>20</v>
      </c>
      <c r="B5508" t="s">
        <v>21</v>
      </c>
      <c r="C5508" t="s">
        <v>22</v>
      </c>
      <c r="D5508" t="s">
        <v>23</v>
      </c>
      <c r="E5508" t="s">
        <v>5</v>
      </c>
      <c r="G5508" t="s">
        <v>24</v>
      </c>
      <c r="H5508">
        <v>1254287</v>
      </c>
      <c r="I5508">
        <v>1258480</v>
      </c>
      <c r="J5508" t="s">
        <v>41</v>
      </c>
      <c r="P5508">
        <v>24947744</v>
      </c>
      <c r="Q5508" t="s">
        <v>4384</v>
      </c>
      <c r="R5508">
        <v>4194</v>
      </c>
      <c r="T5508" t="s">
        <v>4385</v>
      </c>
    </row>
    <row r="5509" spans="1:20">
      <c r="A5509" t="s">
        <v>20</v>
      </c>
      <c r="B5509" t="s">
        <v>21</v>
      </c>
      <c r="C5509" t="s">
        <v>22</v>
      </c>
      <c r="D5509" t="s">
        <v>23</v>
      </c>
      <c r="E5509" t="s">
        <v>5</v>
      </c>
      <c r="G5509" t="s">
        <v>24</v>
      </c>
      <c r="H5509">
        <v>1258748</v>
      </c>
      <c r="I5509">
        <v>1259335</v>
      </c>
      <c r="J5509" t="s">
        <v>25</v>
      </c>
      <c r="P5509">
        <v>24946224</v>
      </c>
      <c r="Q5509" t="s">
        <v>4387</v>
      </c>
      <c r="R5509">
        <v>588</v>
      </c>
      <c r="T5509" t="s">
        <v>4388</v>
      </c>
    </row>
    <row r="5510" spans="1:20">
      <c r="A5510" t="s">
        <v>20</v>
      </c>
      <c r="B5510" t="s">
        <v>21</v>
      </c>
      <c r="C5510" t="s">
        <v>22</v>
      </c>
      <c r="D5510" t="s">
        <v>23</v>
      </c>
      <c r="E5510" t="s">
        <v>5</v>
      </c>
      <c r="G5510" t="s">
        <v>24</v>
      </c>
      <c r="H5510">
        <v>1259890</v>
      </c>
      <c r="I5510">
        <v>1260606</v>
      </c>
      <c r="J5510" t="s">
        <v>25</v>
      </c>
      <c r="P5510">
        <v>24947147</v>
      </c>
      <c r="Q5510" t="s">
        <v>4391</v>
      </c>
      <c r="R5510">
        <v>717</v>
      </c>
      <c r="T5510" t="s">
        <v>4392</v>
      </c>
    </row>
    <row r="5511" spans="1:20">
      <c r="A5511" t="s">
        <v>20</v>
      </c>
      <c r="B5511" t="s">
        <v>21</v>
      </c>
      <c r="C5511" t="s">
        <v>22</v>
      </c>
      <c r="D5511" t="s">
        <v>23</v>
      </c>
      <c r="E5511" t="s">
        <v>5</v>
      </c>
      <c r="G5511" t="s">
        <v>24</v>
      </c>
      <c r="H5511">
        <v>1260617</v>
      </c>
      <c r="I5511">
        <v>1261564</v>
      </c>
      <c r="J5511" t="s">
        <v>25</v>
      </c>
      <c r="P5511">
        <v>24949216</v>
      </c>
      <c r="Q5511" t="s">
        <v>4394</v>
      </c>
      <c r="R5511">
        <v>948</v>
      </c>
      <c r="T5511" t="s">
        <v>4395</v>
      </c>
    </row>
    <row r="5512" spans="1:20">
      <c r="A5512" t="s">
        <v>20</v>
      </c>
      <c r="B5512" t="s">
        <v>21</v>
      </c>
      <c r="C5512" t="s">
        <v>22</v>
      </c>
      <c r="D5512" t="s">
        <v>23</v>
      </c>
      <c r="E5512" t="s">
        <v>5</v>
      </c>
      <c r="G5512" t="s">
        <v>24</v>
      </c>
      <c r="H5512">
        <v>1261594</v>
      </c>
      <c r="I5512">
        <v>1262223</v>
      </c>
      <c r="J5512" t="s">
        <v>25</v>
      </c>
      <c r="P5512">
        <v>24945744</v>
      </c>
      <c r="Q5512" t="s">
        <v>4398</v>
      </c>
      <c r="R5512">
        <v>630</v>
      </c>
      <c r="T5512" t="s">
        <v>4399</v>
      </c>
    </row>
    <row r="5513" spans="1:20">
      <c r="A5513" t="s">
        <v>20</v>
      </c>
      <c r="B5513" t="s">
        <v>21</v>
      </c>
      <c r="C5513" t="s">
        <v>22</v>
      </c>
      <c r="D5513" t="s">
        <v>23</v>
      </c>
      <c r="E5513" t="s">
        <v>5</v>
      </c>
      <c r="G5513" t="s">
        <v>24</v>
      </c>
      <c r="H5513">
        <v>1262223</v>
      </c>
      <c r="I5513">
        <v>1263365</v>
      </c>
      <c r="J5513" t="s">
        <v>25</v>
      </c>
      <c r="P5513">
        <v>24949150</v>
      </c>
      <c r="Q5513" t="s">
        <v>4401</v>
      </c>
      <c r="R5513">
        <v>1143</v>
      </c>
      <c r="T5513" t="s">
        <v>4402</v>
      </c>
    </row>
    <row r="5514" spans="1:20">
      <c r="A5514" t="s">
        <v>20</v>
      </c>
      <c r="B5514" t="s">
        <v>1492</v>
      </c>
      <c r="C5514" t="s">
        <v>22</v>
      </c>
      <c r="D5514" t="s">
        <v>23</v>
      </c>
      <c r="E5514" t="s">
        <v>5</v>
      </c>
      <c r="G5514" t="s">
        <v>24</v>
      </c>
      <c r="H5514">
        <v>1263556</v>
      </c>
      <c r="I5514">
        <v>1263645</v>
      </c>
      <c r="J5514" t="s">
        <v>41</v>
      </c>
      <c r="P5514">
        <v>24945573</v>
      </c>
      <c r="Q5514" t="s">
        <v>4404</v>
      </c>
      <c r="R5514">
        <v>90</v>
      </c>
      <c r="T5514" t="s">
        <v>4405</v>
      </c>
    </row>
    <row r="5515" spans="1:20">
      <c r="A5515" t="s">
        <v>1492</v>
      </c>
      <c r="C5515" t="s">
        <v>22</v>
      </c>
      <c r="D5515" t="s">
        <v>23</v>
      </c>
      <c r="E5515" t="s">
        <v>5</v>
      </c>
      <c r="G5515" t="s">
        <v>24</v>
      </c>
      <c r="H5515">
        <v>1263556</v>
      </c>
      <c r="I5515">
        <v>1263645</v>
      </c>
      <c r="J5515" t="s">
        <v>41</v>
      </c>
      <c r="N5515" t="s">
        <v>3739</v>
      </c>
      <c r="P5515">
        <v>24945573</v>
      </c>
      <c r="Q5515" t="s">
        <v>4404</v>
      </c>
      <c r="R5515">
        <v>90</v>
      </c>
      <c r="T5515" t="s">
        <v>4406</v>
      </c>
    </row>
    <row r="5516" spans="1:20">
      <c r="A5516" t="s">
        <v>20</v>
      </c>
      <c r="B5516" t="s">
        <v>89</v>
      </c>
      <c r="C5516" t="s">
        <v>22</v>
      </c>
      <c r="D5516" t="s">
        <v>23</v>
      </c>
      <c r="E5516" t="s">
        <v>5</v>
      </c>
      <c r="G5516" t="s">
        <v>24</v>
      </c>
      <c r="H5516">
        <v>1263766</v>
      </c>
      <c r="I5516">
        <v>1264999</v>
      </c>
      <c r="J5516" t="s">
        <v>41</v>
      </c>
      <c r="P5516">
        <v>24948901</v>
      </c>
      <c r="Q5516" t="s">
        <v>4407</v>
      </c>
      <c r="R5516">
        <v>1234</v>
      </c>
      <c r="T5516" t="s">
        <v>4408</v>
      </c>
    </row>
    <row r="5517" spans="1:20">
      <c r="A5517" t="s">
        <v>28</v>
      </c>
      <c r="B5517" t="s">
        <v>92</v>
      </c>
      <c r="C5517" t="s">
        <v>22</v>
      </c>
      <c r="D5517" t="s">
        <v>23</v>
      </c>
      <c r="E5517" t="s">
        <v>5</v>
      </c>
      <c r="G5517" t="s">
        <v>24</v>
      </c>
      <c r="H5517">
        <v>1263766</v>
      </c>
      <c r="I5517">
        <v>1264999</v>
      </c>
      <c r="J5517" t="s">
        <v>41</v>
      </c>
      <c r="N5517" t="s">
        <v>4409</v>
      </c>
      <c r="P5517">
        <v>24948901</v>
      </c>
      <c r="Q5517" t="s">
        <v>4407</v>
      </c>
      <c r="R5517">
        <v>1234</v>
      </c>
      <c r="T5517" t="s">
        <v>3503</v>
      </c>
    </row>
    <row r="5518" spans="1:20">
      <c r="A5518" t="s">
        <v>20</v>
      </c>
      <c r="B5518" t="s">
        <v>21</v>
      </c>
      <c r="C5518" t="s">
        <v>22</v>
      </c>
      <c r="D5518" t="s">
        <v>23</v>
      </c>
      <c r="E5518" t="s">
        <v>5</v>
      </c>
      <c r="G5518" t="s">
        <v>24</v>
      </c>
      <c r="H5518">
        <v>1265394</v>
      </c>
      <c r="I5518">
        <v>1265672</v>
      </c>
      <c r="J5518" t="s">
        <v>41</v>
      </c>
      <c r="P5518">
        <v>24947227</v>
      </c>
      <c r="Q5518" t="s">
        <v>4410</v>
      </c>
      <c r="R5518">
        <v>279</v>
      </c>
      <c r="T5518" t="s">
        <v>4411</v>
      </c>
    </row>
    <row r="5519" spans="1:20">
      <c r="A5519" t="s">
        <v>20</v>
      </c>
      <c r="B5519" t="s">
        <v>21</v>
      </c>
      <c r="C5519" t="s">
        <v>22</v>
      </c>
      <c r="D5519" t="s">
        <v>23</v>
      </c>
      <c r="E5519" t="s">
        <v>5</v>
      </c>
      <c r="G5519" t="s">
        <v>24</v>
      </c>
      <c r="H5519">
        <v>1265663</v>
      </c>
      <c r="I5519">
        <v>1266106</v>
      </c>
      <c r="J5519" t="s">
        <v>41</v>
      </c>
      <c r="P5519">
        <v>24946909</v>
      </c>
      <c r="Q5519" t="s">
        <v>4414</v>
      </c>
      <c r="R5519">
        <v>444</v>
      </c>
      <c r="T5519" t="s">
        <v>4415</v>
      </c>
    </row>
    <row r="5520" spans="1:20">
      <c r="A5520" t="s">
        <v>20</v>
      </c>
      <c r="B5520" t="s">
        <v>21</v>
      </c>
      <c r="C5520" t="s">
        <v>22</v>
      </c>
      <c r="D5520" t="s">
        <v>23</v>
      </c>
      <c r="E5520" t="s">
        <v>5</v>
      </c>
      <c r="G5520" t="s">
        <v>24</v>
      </c>
      <c r="H5520">
        <v>1266171</v>
      </c>
      <c r="I5520">
        <v>1266950</v>
      </c>
      <c r="J5520" t="s">
        <v>41</v>
      </c>
      <c r="O5520" t="s">
        <v>4418</v>
      </c>
      <c r="P5520">
        <v>24948676</v>
      </c>
      <c r="Q5520" t="s">
        <v>4419</v>
      </c>
      <c r="R5520">
        <v>780</v>
      </c>
      <c r="T5520" t="s">
        <v>4420</v>
      </c>
    </row>
    <row r="5521" spans="1:20">
      <c r="A5521" t="s">
        <v>20</v>
      </c>
      <c r="B5521" t="s">
        <v>21</v>
      </c>
      <c r="C5521" t="s">
        <v>22</v>
      </c>
      <c r="D5521" t="s">
        <v>23</v>
      </c>
      <c r="E5521" t="s">
        <v>5</v>
      </c>
      <c r="G5521" t="s">
        <v>24</v>
      </c>
      <c r="H5521">
        <v>1266959</v>
      </c>
      <c r="I5521">
        <v>1268110</v>
      </c>
      <c r="J5521" t="s">
        <v>41</v>
      </c>
      <c r="P5521">
        <v>24949391</v>
      </c>
      <c r="Q5521" t="s">
        <v>4423</v>
      </c>
      <c r="R5521">
        <v>1152</v>
      </c>
      <c r="T5521" t="s">
        <v>4424</v>
      </c>
    </row>
    <row r="5522" spans="1:20">
      <c r="A5522" t="s">
        <v>20</v>
      </c>
      <c r="B5522" t="s">
        <v>21</v>
      </c>
      <c r="C5522" t="s">
        <v>22</v>
      </c>
      <c r="D5522" t="s">
        <v>23</v>
      </c>
      <c r="E5522" t="s">
        <v>5</v>
      </c>
      <c r="G5522" t="s">
        <v>24</v>
      </c>
      <c r="H5522">
        <v>1268383</v>
      </c>
      <c r="I5522">
        <v>1269642</v>
      </c>
      <c r="J5522" t="s">
        <v>25</v>
      </c>
      <c r="P5522">
        <v>24948903</v>
      </c>
      <c r="Q5522" t="s">
        <v>4427</v>
      </c>
      <c r="R5522">
        <v>1260</v>
      </c>
      <c r="T5522" t="s">
        <v>4428</v>
      </c>
    </row>
    <row r="5523" spans="1:20">
      <c r="A5523" t="s">
        <v>20</v>
      </c>
      <c r="B5523" t="s">
        <v>21</v>
      </c>
      <c r="C5523" t="s">
        <v>22</v>
      </c>
      <c r="D5523" t="s">
        <v>23</v>
      </c>
      <c r="E5523" t="s">
        <v>5</v>
      </c>
      <c r="G5523" t="s">
        <v>24</v>
      </c>
      <c r="H5523">
        <v>1269796</v>
      </c>
      <c r="I5523">
        <v>1271856</v>
      </c>
      <c r="J5523" t="s">
        <v>25</v>
      </c>
      <c r="P5523">
        <v>24948683</v>
      </c>
      <c r="Q5523" t="s">
        <v>4431</v>
      </c>
      <c r="R5523">
        <v>2061</v>
      </c>
      <c r="T5523" t="s">
        <v>4432</v>
      </c>
    </row>
    <row r="5524" spans="1:20">
      <c r="A5524" t="s">
        <v>20</v>
      </c>
      <c r="B5524" t="s">
        <v>21</v>
      </c>
      <c r="C5524" t="s">
        <v>22</v>
      </c>
      <c r="D5524" t="s">
        <v>23</v>
      </c>
      <c r="E5524" t="s">
        <v>5</v>
      </c>
      <c r="G5524" t="s">
        <v>24</v>
      </c>
      <c r="H5524">
        <v>1272308</v>
      </c>
      <c r="I5524">
        <v>1272493</v>
      </c>
      <c r="J5524" t="s">
        <v>25</v>
      </c>
      <c r="P5524">
        <v>24947203</v>
      </c>
      <c r="Q5524" t="s">
        <v>4435</v>
      </c>
      <c r="R5524">
        <v>186</v>
      </c>
      <c r="T5524" t="s">
        <v>4436</v>
      </c>
    </row>
    <row r="5525" spans="1:20">
      <c r="A5525" t="s">
        <v>20</v>
      </c>
      <c r="B5525" t="s">
        <v>21</v>
      </c>
      <c r="C5525" t="s">
        <v>22</v>
      </c>
      <c r="D5525" t="s">
        <v>23</v>
      </c>
      <c r="E5525" t="s">
        <v>5</v>
      </c>
      <c r="G5525" t="s">
        <v>24</v>
      </c>
      <c r="H5525">
        <v>1272648</v>
      </c>
      <c r="I5525">
        <v>1273274</v>
      </c>
      <c r="J5525" t="s">
        <v>25</v>
      </c>
      <c r="P5525">
        <v>24947309</v>
      </c>
      <c r="Q5525" t="s">
        <v>4438</v>
      </c>
      <c r="R5525">
        <v>627</v>
      </c>
      <c r="T5525" t="s">
        <v>4439</v>
      </c>
    </row>
    <row r="5526" spans="1:20">
      <c r="A5526" t="s">
        <v>20</v>
      </c>
      <c r="B5526" t="s">
        <v>1492</v>
      </c>
      <c r="C5526" t="s">
        <v>22</v>
      </c>
      <c r="D5526" t="s">
        <v>23</v>
      </c>
      <c r="E5526" t="s">
        <v>5</v>
      </c>
      <c r="G5526" t="s">
        <v>24</v>
      </c>
      <c r="H5526">
        <v>1273710</v>
      </c>
      <c r="I5526">
        <v>1273786</v>
      </c>
      <c r="J5526" t="s">
        <v>25</v>
      </c>
      <c r="P5526">
        <v>24945420</v>
      </c>
      <c r="Q5526" t="s">
        <v>4441</v>
      </c>
      <c r="R5526">
        <v>77</v>
      </c>
      <c r="T5526" t="s">
        <v>4442</v>
      </c>
    </row>
    <row r="5527" spans="1:20">
      <c r="A5527" t="s">
        <v>1492</v>
      </c>
      <c r="C5527" t="s">
        <v>22</v>
      </c>
      <c r="D5527" t="s">
        <v>23</v>
      </c>
      <c r="E5527" t="s">
        <v>5</v>
      </c>
      <c r="G5527" t="s">
        <v>24</v>
      </c>
      <c r="H5527">
        <v>1273710</v>
      </c>
      <c r="I5527">
        <v>1273786</v>
      </c>
      <c r="J5527" t="s">
        <v>25</v>
      </c>
      <c r="N5527" t="s">
        <v>4443</v>
      </c>
      <c r="P5527">
        <v>24945420</v>
      </c>
      <c r="Q5527" t="s">
        <v>4441</v>
      </c>
      <c r="R5527">
        <v>77</v>
      </c>
      <c r="T5527" t="s">
        <v>4444</v>
      </c>
    </row>
    <row r="5528" spans="1:20">
      <c r="A5528" t="s">
        <v>20</v>
      </c>
      <c r="B5528" t="s">
        <v>21</v>
      </c>
      <c r="C5528" t="s">
        <v>22</v>
      </c>
      <c r="D5528" t="s">
        <v>23</v>
      </c>
      <c r="E5528" t="s">
        <v>5</v>
      </c>
      <c r="G5528" t="s">
        <v>24</v>
      </c>
      <c r="H5528">
        <v>1273967</v>
      </c>
      <c r="I5528">
        <v>1274860</v>
      </c>
      <c r="J5528" t="s">
        <v>41</v>
      </c>
      <c r="P5528">
        <v>24947475</v>
      </c>
      <c r="Q5528" t="s">
        <v>4445</v>
      </c>
      <c r="R5528">
        <v>894</v>
      </c>
      <c r="T5528" t="s">
        <v>4446</v>
      </c>
    </row>
    <row r="5529" spans="1:20">
      <c r="A5529" t="s">
        <v>20</v>
      </c>
      <c r="B5529" t="s">
        <v>21</v>
      </c>
      <c r="C5529" t="s">
        <v>22</v>
      </c>
      <c r="D5529" t="s">
        <v>23</v>
      </c>
      <c r="E5529" t="s">
        <v>5</v>
      </c>
      <c r="G5529" t="s">
        <v>24</v>
      </c>
      <c r="H5529">
        <v>1274993</v>
      </c>
      <c r="I5529">
        <v>1275487</v>
      </c>
      <c r="J5529" t="s">
        <v>41</v>
      </c>
      <c r="P5529">
        <v>24948145</v>
      </c>
      <c r="Q5529" t="s">
        <v>4449</v>
      </c>
      <c r="R5529">
        <v>495</v>
      </c>
      <c r="T5529" t="s">
        <v>4450</v>
      </c>
    </row>
    <row r="5530" spans="1:20">
      <c r="A5530" t="s">
        <v>20</v>
      </c>
      <c r="B5530" t="s">
        <v>21</v>
      </c>
      <c r="C5530" t="s">
        <v>22</v>
      </c>
      <c r="D5530" t="s">
        <v>23</v>
      </c>
      <c r="E5530" t="s">
        <v>5</v>
      </c>
      <c r="G5530" t="s">
        <v>24</v>
      </c>
      <c r="H5530">
        <v>1275560</v>
      </c>
      <c r="I5530">
        <v>1276570</v>
      </c>
      <c r="J5530" t="s">
        <v>41</v>
      </c>
      <c r="P5530">
        <v>24946186</v>
      </c>
      <c r="Q5530" t="s">
        <v>4452</v>
      </c>
      <c r="R5530">
        <v>1011</v>
      </c>
      <c r="T5530" t="s">
        <v>4453</v>
      </c>
    </row>
    <row r="5531" spans="1:20">
      <c r="A5531" t="s">
        <v>20</v>
      </c>
      <c r="B5531" t="s">
        <v>21</v>
      </c>
      <c r="C5531" t="s">
        <v>22</v>
      </c>
      <c r="D5531" t="s">
        <v>23</v>
      </c>
      <c r="E5531" t="s">
        <v>5</v>
      </c>
      <c r="G5531" t="s">
        <v>24</v>
      </c>
      <c r="H5531">
        <v>1276735</v>
      </c>
      <c r="I5531">
        <v>1277082</v>
      </c>
      <c r="J5531" t="s">
        <v>25</v>
      </c>
      <c r="P5531">
        <v>24947997</v>
      </c>
      <c r="Q5531" t="s">
        <v>4455</v>
      </c>
      <c r="R5531">
        <v>348</v>
      </c>
      <c r="T5531" t="s">
        <v>4456</v>
      </c>
    </row>
    <row r="5532" spans="1:20">
      <c r="A5532" t="s">
        <v>20</v>
      </c>
      <c r="B5532" t="s">
        <v>21</v>
      </c>
      <c r="C5532" t="s">
        <v>22</v>
      </c>
      <c r="D5532" t="s">
        <v>23</v>
      </c>
      <c r="E5532" t="s">
        <v>5</v>
      </c>
      <c r="G5532" t="s">
        <v>24</v>
      </c>
      <c r="H5532">
        <v>1277091</v>
      </c>
      <c r="I5532">
        <v>1277651</v>
      </c>
      <c r="J5532" t="s">
        <v>41</v>
      </c>
      <c r="P5532">
        <v>24945985</v>
      </c>
      <c r="Q5532" t="s">
        <v>4458</v>
      </c>
      <c r="R5532">
        <v>561</v>
      </c>
      <c r="T5532" t="s">
        <v>4459</v>
      </c>
    </row>
    <row r="5533" spans="1:20">
      <c r="A5533" t="s">
        <v>20</v>
      </c>
      <c r="B5533" t="s">
        <v>21</v>
      </c>
      <c r="C5533" t="s">
        <v>22</v>
      </c>
      <c r="D5533" t="s">
        <v>23</v>
      </c>
      <c r="E5533" t="s">
        <v>5</v>
      </c>
      <c r="G5533" t="s">
        <v>24</v>
      </c>
      <c r="H5533">
        <v>1277651</v>
      </c>
      <c r="I5533">
        <v>1278145</v>
      </c>
      <c r="J5533" t="s">
        <v>41</v>
      </c>
      <c r="P5533">
        <v>24947454</v>
      </c>
      <c r="Q5533" t="s">
        <v>4461</v>
      </c>
      <c r="R5533">
        <v>495</v>
      </c>
      <c r="T5533" t="s">
        <v>4462</v>
      </c>
    </row>
    <row r="5534" spans="1:20">
      <c r="A5534" t="s">
        <v>20</v>
      </c>
      <c r="B5534" t="s">
        <v>21</v>
      </c>
      <c r="C5534" t="s">
        <v>22</v>
      </c>
      <c r="D5534" t="s">
        <v>23</v>
      </c>
      <c r="E5534" t="s">
        <v>5</v>
      </c>
      <c r="G5534" t="s">
        <v>24</v>
      </c>
      <c r="H5534">
        <v>1278225</v>
      </c>
      <c r="I5534">
        <v>1279178</v>
      </c>
      <c r="J5534" t="s">
        <v>41</v>
      </c>
      <c r="P5534">
        <v>24946288</v>
      </c>
      <c r="Q5534" t="s">
        <v>4465</v>
      </c>
      <c r="R5534">
        <v>954</v>
      </c>
      <c r="T5534" t="s">
        <v>4466</v>
      </c>
    </row>
    <row r="5535" spans="1:20">
      <c r="A5535" t="s">
        <v>20</v>
      </c>
      <c r="B5535" t="s">
        <v>21</v>
      </c>
      <c r="C5535" t="s">
        <v>22</v>
      </c>
      <c r="D5535" t="s">
        <v>23</v>
      </c>
      <c r="E5535" t="s">
        <v>5</v>
      </c>
      <c r="G5535" t="s">
        <v>24</v>
      </c>
      <c r="H5535">
        <v>1279569</v>
      </c>
      <c r="I5535">
        <v>1279976</v>
      </c>
      <c r="J5535" t="s">
        <v>41</v>
      </c>
      <c r="P5535">
        <v>24948265</v>
      </c>
      <c r="Q5535" t="s">
        <v>4469</v>
      </c>
      <c r="R5535">
        <v>408</v>
      </c>
      <c r="T5535" t="s">
        <v>4470</v>
      </c>
    </row>
    <row r="5536" spans="1:20">
      <c r="A5536" t="s">
        <v>20</v>
      </c>
      <c r="B5536" t="s">
        <v>21</v>
      </c>
      <c r="C5536" t="s">
        <v>22</v>
      </c>
      <c r="D5536" t="s">
        <v>23</v>
      </c>
      <c r="E5536" t="s">
        <v>5</v>
      </c>
      <c r="G5536" t="s">
        <v>24</v>
      </c>
      <c r="H5536">
        <v>1280343</v>
      </c>
      <c r="I5536">
        <v>1281638</v>
      </c>
      <c r="J5536" t="s">
        <v>25</v>
      </c>
      <c r="P5536">
        <v>31478244</v>
      </c>
      <c r="Q5536" t="s">
        <v>4472</v>
      </c>
      <c r="R5536">
        <v>1296</v>
      </c>
      <c r="T5536" t="s">
        <v>4473</v>
      </c>
    </row>
    <row r="5537" spans="1:20">
      <c r="A5537" t="s">
        <v>20</v>
      </c>
      <c r="B5537" t="s">
        <v>21</v>
      </c>
      <c r="C5537" t="s">
        <v>22</v>
      </c>
      <c r="D5537" t="s">
        <v>23</v>
      </c>
      <c r="E5537" t="s">
        <v>5</v>
      </c>
      <c r="G5537" t="s">
        <v>24</v>
      </c>
      <c r="H5537">
        <v>1281669</v>
      </c>
      <c r="I5537">
        <v>1282364</v>
      </c>
      <c r="J5537" t="s">
        <v>25</v>
      </c>
      <c r="P5537">
        <v>31478245</v>
      </c>
      <c r="Q5537" t="s">
        <v>4475</v>
      </c>
      <c r="R5537">
        <v>696</v>
      </c>
      <c r="T5537" t="s">
        <v>4476</v>
      </c>
    </row>
    <row r="5538" spans="1:20">
      <c r="A5538" t="s">
        <v>20</v>
      </c>
      <c r="B5538" t="s">
        <v>21</v>
      </c>
      <c r="C5538" t="s">
        <v>22</v>
      </c>
      <c r="D5538" t="s">
        <v>23</v>
      </c>
      <c r="E5538" t="s">
        <v>5</v>
      </c>
      <c r="G5538" t="s">
        <v>24</v>
      </c>
      <c r="H5538">
        <v>1282361</v>
      </c>
      <c r="I5538">
        <v>1283107</v>
      </c>
      <c r="J5538" t="s">
        <v>25</v>
      </c>
      <c r="P5538">
        <v>31478246</v>
      </c>
      <c r="Q5538" t="s">
        <v>4478</v>
      </c>
      <c r="R5538">
        <v>747</v>
      </c>
      <c r="T5538" t="s">
        <v>4479</v>
      </c>
    </row>
    <row r="5539" spans="1:20">
      <c r="A5539" t="s">
        <v>20</v>
      </c>
      <c r="B5539" t="s">
        <v>21</v>
      </c>
      <c r="C5539" t="s">
        <v>22</v>
      </c>
      <c r="D5539" t="s">
        <v>23</v>
      </c>
      <c r="E5539" t="s">
        <v>5</v>
      </c>
      <c r="G5539" t="s">
        <v>24</v>
      </c>
      <c r="H5539">
        <v>1283180</v>
      </c>
      <c r="I5539">
        <v>1284673</v>
      </c>
      <c r="J5539" t="s">
        <v>25</v>
      </c>
      <c r="P5539">
        <v>24948570</v>
      </c>
      <c r="Q5539" t="s">
        <v>4481</v>
      </c>
      <c r="R5539">
        <v>1494</v>
      </c>
      <c r="T5539" t="s">
        <v>4482</v>
      </c>
    </row>
    <row r="5540" spans="1:20">
      <c r="A5540" t="s">
        <v>20</v>
      </c>
      <c r="B5540" t="s">
        <v>21</v>
      </c>
      <c r="C5540" t="s">
        <v>22</v>
      </c>
      <c r="D5540" t="s">
        <v>23</v>
      </c>
      <c r="E5540" t="s">
        <v>5</v>
      </c>
      <c r="G5540" t="s">
        <v>24</v>
      </c>
      <c r="H5540">
        <v>1285329</v>
      </c>
      <c r="I5540">
        <v>1287536</v>
      </c>
      <c r="J5540" t="s">
        <v>25</v>
      </c>
      <c r="P5540">
        <v>24946457</v>
      </c>
      <c r="Q5540" t="s">
        <v>4485</v>
      </c>
      <c r="R5540">
        <v>2208</v>
      </c>
      <c r="T5540" t="s">
        <v>4486</v>
      </c>
    </row>
    <row r="5541" spans="1:20">
      <c r="A5541" t="s">
        <v>20</v>
      </c>
      <c r="B5541" t="s">
        <v>21</v>
      </c>
      <c r="C5541" t="s">
        <v>22</v>
      </c>
      <c r="D5541" t="s">
        <v>23</v>
      </c>
      <c r="E5541" t="s">
        <v>5</v>
      </c>
      <c r="G5541" t="s">
        <v>24</v>
      </c>
      <c r="H5541">
        <v>1287850</v>
      </c>
      <c r="I5541">
        <v>1288518</v>
      </c>
      <c r="J5541" t="s">
        <v>25</v>
      </c>
      <c r="O5541" t="s">
        <v>4489</v>
      </c>
      <c r="P5541">
        <v>24947754</v>
      </c>
      <c r="Q5541" t="s">
        <v>4490</v>
      </c>
      <c r="R5541">
        <v>669</v>
      </c>
      <c r="T5541" t="s">
        <v>4491</v>
      </c>
    </row>
    <row r="5542" spans="1:20">
      <c r="A5542" t="s">
        <v>20</v>
      </c>
      <c r="B5542" t="s">
        <v>21</v>
      </c>
      <c r="C5542" t="s">
        <v>22</v>
      </c>
      <c r="D5542" t="s">
        <v>23</v>
      </c>
      <c r="E5542" t="s">
        <v>5</v>
      </c>
      <c r="G5542" t="s">
        <v>24</v>
      </c>
      <c r="H5542">
        <v>1288515</v>
      </c>
      <c r="I5542">
        <v>1290290</v>
      </c>
      <c r="J5542" t="s">
        <v>25</v>
      </c>
      <c r="O5542" t="s">
        <v>4494</v>
      </c>
      <c r="P5542">
        <v>24945792</v>
      </c>
      <c r="Q5542" t="s">
        <v>4495</v>
      </c>
      <c r="R5542">
        <v>1776</v>
      </c>
      <c r="T5542" t="s">
        <v>4496</v>
      </c>
    </row>
    <row r="5543" spans="1:20">
      <c r="A5543" t="s">
        <v>20</v>
      </c>
      <c r="B5543" t="s">
        <v>21</v>
      </c>
      <c r="C5543" t="s">
        <v>22</v>
      </c>
      <c r="D5543" t="s">
        <v>23</v>
      </c>
      <c r="E5543" t="s">
        <v>5</v>
      </c>
      <c r="G5543" t="s">
        <v>24</v>
      </c>
      <c r="H5543">
        <v>1290301</v>
      </c>
      <c r="I5543">
        <v>1291167</v>
      </c>
      <c r="J5543" t="s">
        <v>25</v>
      </c>
      <c r="O5543" t="s">
        <v>4499</v>
      </c>
      <c r="P5543">
        <v>24946588</v>
      </c>
      <c r="Q5543" t="s">
        <v>4500</v>
      </c>
      <c r="R5543">
        <v>867</v>
      </c>
      <c r="T5543" t="s">
        <v>4501</v>
      </c>
    </row>
    <row r="5544" spans="1:20">
      <c r="A5544" t="s">
        <v>20</v>
      </c>
      <c r="B5544" t="s">
        <v>21</v>
      </c>
      <c r="C5544" t="s">
        <v>22</v>
      </c>
      <c r="D5544" t="s">
        <v>23</v>
      </c>
      <c r="E5544" t="s">
        <v>5</v>
      </c>
      <c r="G5544" t="s">
        <v>24</v>
      </c>
      <c r="H5544">
        <v>1291179</v>
      </c>
      <c r="I5544">
        <v>1291805</v>
      </c>
      <c r="J5544" t="s">
        <v>25</v>
      </c>
      <c r="O5544" t="s">
        <v>4504</v>
      </c>
      <c r="P5544">
        <v>24945516</v>
      </c>
      <c r="Q5544" t="s">
        <v>4505</v>
      </c>
      <c r="R5544">
        <v>627</v>
      </c>
      <c r="T5544" t="s">
        <v>4506</v>
      </c>
    </row>
    <row r="5545" spans="1:20">
      <c r="A5545" t="s">
        <v>20</v>
      </c>
      <c r="B5545" t="s">
        <v>21</v>
      </c>
      <c r="C5545" t="s">
        <v>22</v>
      </c>
      <c r="D5545" t="s">
        <v>23</v>
      </c>
      <c r="E5545" t="s">
        <v>5</v>
      </c>
      <c r="G5545" t="s">
        <v>24</v>
      </c>
      <c r="H5545">
        <v>1291807</v>
      </c>
      <c r="I5545">
        <v>1292847</v>
      </c>
      <c r="J5545" t="s">
        <v>25</v>
      </c>
      <c r="P5545">
        <v>24946960</v>
      </c>
      <c r="Q5545" t="s">
        <v>4509</v>
      </c>
      <c r="R5545">
        <v>1041</v>
      </c>
      <c r="T5545" t="s">
        <v>4510</v>
      </c>
    </row>
    <row r="5546" spans="1:20">
      <c r="A5546" t="s">
        <v>20</v>
      </c>
      <c r="B5546" t="s">
        <v>21</v>
      </c>
      <c r="C5546" t="s">
        <v>22</v>
      </c>
      <c r="D5546" t="s">
        <v>23</v>
      </c>
      <c r="E5546" t="s">
        <v>5</v>
      </c>
      <c r="G5546" t="s">
        <v>24</v>
      </c>
      <c r="H5546">
        <v>1292860</v>
      </c>
      <c r="I5546">
        <v>1293150</v>
      </c>
      <c r="J5546" t="s">
        <v>25</v>
      </c>
      <c r="O5546" t="s">
        <v>4513</v>
      </c>
      <c r="P5546">
        <v>24948477</v>
      </c>
      <c r="Q5546" t="s">
        <v>4514</v>
      </c>
      <c r="R5546">
        <v>291</v>
      </c>
      <c r="T5546" t="s">
        <v>4515</v>
      </c>
    </row>
    <row r="5547" spans="1:20">
      <c r="A5547" t="s">
        <v>20</v>
      </c>
      <c r="B5547" t="s">
        <v>89</v>
      </c>
      <c r="C5547" t="s">
        <v>22</v>
      </c>
      <c r="D5547" t="s">
        <v>23</v>
      </c>
      <c r="E5547" t="s">
        <v>5</v>
      </c>
      <c r="G5547" t="s">
        <v>24</v>
      </c>
      <c r="H5547">
        <v>1295441</v>
      </c>
      <c r="I5547">
        <v>1297966</v>
      </c>
      <c r="J5547" t="s">
        <v>25</v>
      </c>
      <c r="P5547">
        <v>24948038</v>
      </c>
      <c r="Q5547" t="s">
        <v>4518</v>
      </c>
      <c r="R5547">
        <v>2526</v>
      </c>
      <c r="T5547" t="s">
        <v>4519</v>
      </c>
    </row>
    <row r="5548" spans="1:20">
      <c r="A5548" t="s">
        <v>28</v>
      </c>
      <c r="B5548" t="s">
        <v>92</v>
      </c>
      <c r="C5548" t="s">
        <v>22</v>
      </c>
      <c r="D5548" t="s">
        <v>23</v>
      </c>
      <c r="E5548" t="s">
        <v>5</v>
      </c>
      <c r="G5548" t="s">
        <v>24</v>
      </c>
      <c r="H5548">
        <v>1295441</v>
      </c>
      <c r="I5548">
        <v>1297966</v>
      </c>
      <c r="J5548" t="s">
        <v>25</v>
      </c>
      <c r="N5548" t="s">
        <v>93</v>
      </c>
      <c r="P5548">
        <v>24948038</v>
      </c>
      <c r="Q5548" t="s">
        <v>4518</v>
      </c>
      <c r="R5548">
        <v>2526</v>
      </c>
      <c r="T5548" t="s">
        <v>94</v>
      </c>
    </row>
    <row r="5549" spans="1:20">
      <c r="A5549" t="s">
        <v>20</v>
      </c>
      <c r="B5549" t="s">
        <v>21</v>
      </c>
      <c r="C5549" t="s">
        <v>22</v>
      </c>
      <c r="D5549" t="s">
        <v>23</v>
      </c>
      <c r="E5549" t="s">
        <v>5</v>
      </c>
      <c r="G5549" t="s">
        <v>24</v>
      </c>
      <c r="H5549">
        <v>1298341</v>
      </c>
      <c r="I5549">
        <v>1300299</v>
      </c>
      <c r="J5549" t="s">
        <v>25</v>
      </c>
      <c r="P5549">
        <v>24949426</v>
      </c>
      <c r="Q5549" t="s">
        <v>4520</v>
      </c>
      <c r="R5549">
        <v>1959</v>
      </c>
      <c r="T5549" t="s">
        <v>4521</v>
      </c>
    </row>
    <row r="5550" spans="1:20">
      <c r="A5550" t="s">
        <v>20</v>
      </c>
      <c r="B5550" t="s">
        <v>21</v>
      </c>
      <c r="C5550" t="s">
        <v>22</v>
      </c>
      <c r="D5550" t="s">
        <v>23</v>
      </c>
      <c r="E5550" t="s">
        <v>5</v>
      </c>
      <c r="G5550" t="s">
        <v>24</v>
      </c>
      <c r="H5550">
        <v>1300303</v>
      </c>
      <c r="I5550">
        <v>1301586</v>
      </c>
      <c r="J5550" t="s">
        <v>25</v>
      </c>
      <c r="P5550">
        <v>24949370</v>
      </c>
      <c r="Q5550" t="s">
        <v>4523</v>
      </c>
      <c r="R5550">
        <v>1284</v>
      </c>
      <c r="T5550" t="s">
        <v>4524</v>
      </c>
    </row>
    <row r="5551" spans="1:20">
      <c r="A5551" t="s">
        <v>20</v>
      </c>
      <c r="B5551" t="s">
        <v>89</v>
      </c>
      <c r="C5551" t="s">
        <v>22</v>
      </c>
      <c r="D5551" t="s">
        <v>23</v>
      </c>
      <c r="E5551" t="s">
        <v>5</v>
      </c>
      <c r="G5551" t="s">
        <v>24</v>
      </c>
      <c r="H5551">
        <v>1303614</v>
      </c>
      <c r="I5551">
        <v>1304582</v>
      </c>
      <c r="J5551" t="s">
        <v>25</v>
      </c>
      <c r="P5551">
        <v>31478247</v>
      </c>
      <c r="Q5551" t="s">
        <v>4526</v>
      </c>
      <c r="R5551">
        <v>969</v>
      </c>
      <c r="T5551" t="s">
        <v>94</v>
      </c>
    </row>
    <row r="5552" spans="1:20">
      <c r="A5552" t="s">
        <v>28</v>
      </c>
      <c r="B5552" t="s">
        <v>92</v>
      </c>
      <c r="C5552" t="s">
        <v>22</v>
      </c>
      <c r="D5552" t="s">
        <v>23</v>
      </c>
      <c r="E5552" t="s">
        <v>5</v>
      </c>
      <c r="G5552" t="s">
        <v>24</v>
      </c>
      <c r="H5552">
        <v>1303614</v>
      </c>
      <c r="I5552">
        <v>1304582</v>
      </c>
      <c r="J5552" t="s">
        <v>25</v>
      </c>
      <c r="N5552" t="s">
        <v>49</v>
      </c>
      <c r="P5552">
        <v>31478247</v>
      </c>
      <c r="Q5552" t="s">
        <v>4526</v>
      </c>
      <c r="R5552">
        <v>969</v>
      </c>
      <c r="T5552" t="s">
        <v>94</v>
      </c>
    </row>
    <row r="5553" spans="1:20">
      <c r="A5553" t="s">
        <v>20</v>
      </c>
      <c r="B5553" t="s">
        <v>89</v>
      </c>
      <c r="C5553" t="s">
        <v>22</v>
      </c>
      <c r="D5553" t="s">
        <v>23</v>
      </c>
      <c r="E5553" t="s">
        <v>5</v>
      </c>
      <c r="G5553" t="s">
        <v>24</v>
      </c>
      <c r="H5553">
        <v>1305411</v>
      </c>
      <c r="I5553">
        <v>1305647</v>
      </c>
      <c r="J5553" t="s">
        <v>25</v>
      </c>
      <c r="P5553">
        <v>31478248</v>
      </c>
      <c r="Q5553" t="s">
        <v>4527</v>
      </c>
      <c r="R5553">
        <v>237</v>
      </c>
      <c r="T5553" t="s">
        <v>94</v>
      </c>
    </row>
    <row r="5554" spans="1:20">
      <c r="A5554" t="s">
        <v>28</v>
      </c>
      <c r="B5554" t="s">
        <v>92</v>
      </c>
      <c r="C5554" t="s">
        <v>22</v>
      </c>
      <c r="D5554" t="s">
        <v>23</v>
      </c>
      <c r="E5554" t="s">
        <v>5</v>
      </c>
      <c r="G5554" t="s">
        <v>24</v>
      </c>
      <c r="H5554">
        <v>1305411</v>
      </c>
      <c r="I5554">
        <v>1305647</v>
      </c>
      <c r="J5554" t="s">
        <v>25</v>
      </c>
      <c r="N5554" t="s">
        <v>49</v>
      </c>
      <c r="P5554">
        <v>31478248</v>
      </c>
      <c r="Q5554" t="s">
        <v>4527</v>
      </c>
      <c r="R5554">
        <v>237</v>
      </c>
      <c r="T5554" t="s">
        <v>94</v>
      </c>
    </row>
    <row r="5555" spans="1:20">
      <c r="A5555" t="s">
        <v>20</v>
      </c>
      <c r="B5555" t="s">
        <v>89</v>
      </c>
      <c r="C5555" t="s">
        <v>22</v>
      </c>
      <c r="D5555" t="s">
        <v>23</v>
      </c>
      <c r="E5555" t="s">
        <v>5</v>
      </c>
      <c r="G5555" t="s">
        <v>24</v>
      </c>
      <c r="H5555">
        <v>1305708</v>
      </c>
      <c r="I5555">
        <v>1305983</v>
      </c>
      <c r="J5555" t="s">
        <v>25</v>
      </c>
      <c r="P5555">
        <v>31478249</v>
      </c>
      <c r="Q5555" t="s">
        <v>4528</v>
      </c>
      <c r="R5555">
        <v>276</v>
      </c>
      <c r="T5555" t="s">
        <v>94</v>
      </c>
    </row>
    <row r="5556" spans="1:20">
      <c r="A5556" t="s">
        <v>28</v>
      </c>
      <c r="B5556" t="s">
        <v>92</v>
      </c>
      <c r="C5556" t="s">
        <v>22</v>
      </c>
      <c r="D5556" t="s">
        <v>23</v>
      </c>
      <c r="E5556" t="s">
        <v>5</v>
      </c>
      <c r="G5556" t="s">
        <v>24</v>
      </c>
      <c r="H5556">
        <v>1305708</v>
      </c>
      <c r="I5556">
        <v>1305983</v>
      </c>
      <c r="J5556" t="s">
        <v>25</v>
      </c>
      <c r="N5556" t="s">
        <v>49</v>
      </c>
      <c r="P5556">
        <v>31478249</v>
      </c>
      <c r="Q5556" t="s">
        <v>4528</v>
      </c>
      <c r="R5556">
        <v>276</v>
      </c>
      <c r="T5556" t="s">
        <v>94</v>
      </c>
    </row>
    <row r="5557" spans="1:20">
      <c r="A5557" t="s">
        <v>20</v>
      </c>
      <c r="B5557" t="s">
        <v>21</v>
      </c>
      <c r="C5557" t="s">
        <v>22</v>
      </c>
      <c r="D5557" t="s">
        <v>23</v>
      </c>
      <c r="E5557" t="s">
        <v>5</v>
      </c>
      <c r="G5557" t="s">
        <v>24</v>
      </c>
      <c r="H5557">
        <v>1306005</v>
      </c>
      <c r="I5557">
        <v>1307012</v>
      </c>
      <c r="J5557" t="s">
        <v>25</v>
      </c>
      <c r="P5557">
        <v>31478250</v>
      </c>
      <c r="Q5557" t="s">
        <v>4529</v>
      </c>
      <c r="R5557">
        <v>1008</v>
      </c>
    </row>
    <row r="5558" spans="1:20">
      <c r="A5558" t="s">
        <v>20</v>
      </c>
      <c r="B5558" t="s">
        <v>21</v>
      </c>
      <c r="C5558" t="s">
        <v>22</v>
      </c>
      <c r="D5558" t="s">
        <v>23</v>
      </c>
      <c r="E5558" t="s">
        <v>5</v>
      </c>
      <c r="G5558" t="s">
        <v>24</v>
      </c>
      <c r="H5558">
        <v>1307023</v>
      </c>
      <c r="I5558">
        <v>1307871</v>
      </c>
      <c r="J5558" t="s">
        <v>25</v>
      </c>
      <c r="P5558">
        <v>31478251</v>
      </c>
      <c r="Q5558" t="s">
        <v>4532</v>
      </c>
      <c r="R5558">
        <v>849</v>
      </c>
      <c r="T5558" t="s">
        <v>4533</v>
      </c>
    </row>
    <row r="5559" spans="1:20">
      <c r="A5559" t="s">
        <v>20</v>
      </c>
      <c r="B5559" t="s">
        <v>21</v>
      </c>
      <c r="C5559" t="s">
        <v>22</v>
      </c>
      <c r="D5559" t="s">
        <v>23</v>
      </c>
      <c r="E5559" t="s">
        <v>5</v>
      </c>
      <c r="G5559" t="s">
        <v>24</v>
      </c>
      <c r="H5559">
        <v>1308534</v>
      </c>
      <c r="I5559">
        <v>1308824</v>
      </c>
      <c r="J5559" t="s">
        <v>25</v>
      </c>
      <c r="P5559">
        <v>31478252</v>
      </c>
      <c r="Q5559" t="s">
        <v>4536</v>
      </c>
      <c r="R5559">
        <v>291</v>
      </c>
      <c r="T5559" t="s">
        <v>4537</v>
      </c>
    </row>
    <row r="5560" spans="1:20">
      <c r="A5560" t="s">
        <v>20</v>
      </c>
      <c r="B5560" t="s">
        <v>21</v>
      </c>
      <c r="C5560" t="s">
        <v>22</v>
      </c>
      <c r="D5560" t="s">
        <v>23</v>
      </c>
      <c r="E5560" t="s">
        <v>5</v>
      </c>
      <c r="G5560" t="s">
        <v>24</v>
      </c>
      <c r="H5560">
        <v>1309470</v>
      </c>
      <c r="I5560">
        <v>1309778</v>
      </c>
      <c r="J5560" t="s">
        <v>41</v>
      </c>
      <c r="P5560">
        <v>25392808</v>
      </c>
      <c r="Q5560" t="s">
        <v>4539</v>
      </c>
      <c r="R5560">
        <v>309</v>
      </c>
      <c r="T5560" t="s">
        <v>4540</v>
      </c>
    </row>
    <row r="5561" spans="1:20">
      <c r="A5561" t="s">
        <v>20</v>
      </c>
      <c r="B5561" t="s">
        <v>21</v>
      </c>
      <c r="C5561" t="s">
        <v>22</v>
      </c>
      <c r="D5561" t="s">
        <v>23</v>
      </c>
      <c r="E5561" t="s">
        <v>5</v>
      </c>
      <c r="G5561" t="s">
        <v>24</v>
      </c>
      <c r="H5561">
        <v>1309853</v>
      </c>
      <c r="I5561">
        <v>1310446</v>
      </c>
      <c r="J5561" t="s">
        <v>41</v>
      </c>
      <c r="P5561">
        <v>31478253</v>
      </c>
      <c r="Q5561" t="s">
        <v>4543</v>
      </c>
      <c r="R5561">
        <v>594</v>
      </c>
      <c r="T5561" t="s">
        <v>4544</v>
      </c>
    </row>
    <row r="5562" spans="1:20">
      <c r="A5562" t="s">
        <v>20</v>
      </c>
      <c r="B5562" t="s">
        <v>21</v>
      </c>
      <c r="C5562" t="s">
        <v>22</v>
      </c>
      <c r="D5562" t="s">
        <v>23</v>
      </c>
      <c r="E5562" t="s">
        <v>5</v>
      </c>
      <c r="G5562" t="s">
        <v>24</v>
      </c>
      <c r="H5562">
        <v>1311545</v>
      </c>
      <c r="I5562">
        <v>1312954</v>
      </c>
      <c r="J5562" t="s">
        <v>41</v>
      </c>
      <c r="P5562">
        <v>31478254</v>
      </c>
      <c r="Q5562" t="s">
        <v>4547</v>
      </c>
      <c r="R5562">
        <v>1410</v>
      </c>
      <c r="T5562" t="s">
        <v>4548</v>
      </c>
    </row>
    <row r="5563" spans="1:20">
      <c r="A5563" t="s">
        <v>20</v>
      </c>
      <c r="B5563" t="s">
        <v>21</v>
      </c>
      <c r="C5563" t="s">
        <v>22</v>
      </c>
      <c r="D5563" t="s">
        <v>23</v>
      </c>
      <c r="E5563" t="s">
        <v>5</v>
      </c>
      <c r="G5563" t="s">
        <v>24</v>
      </c>
      <c r="H5563">
        <v>1312951</v>
      </c>
      <c r="I5563">
        <v>1313163</v>
      </c>
      <c r="J5563" t="s">
        <v>41</v>
      </c>
      <c r="P5563">
        <v>31478255</v>
      </c>
      <c r="Q5563" t="s">
        <v>4551</v>
      </c>
      <c r="R5563">
        <v>213</v>
      </c>
    </row>
    <row r="5564" spans="1:20">
      <c r="A5564" t="s">
        <v>20</v>
      </c>
      <c r="B5564" t="s">
        <v>21</v>
      </c>
      <c r="C5564" t="s">
        <v>22</v>
      </c>
      <c r="D5564" t="s">
        <v>23</v>
      </c>
      <c r="E5564" t="s">
        <v>5</v>
      </c>
      <c r="G5564" t="s">
        <v>24</v>
      </c>
      <c r="H5564">
        <v>1313679</v>
      </c>
      <c r="I5564">
        <v>1314799</v>
      </c>
      <c r="J5564" t="s">
        <v>41</v>
      </c>
      <c r="P5564">
        <v>24947738</v>
      </c>
      <c r="Q5564" t="s">
        <v>4553</v>
      </c>
      <c r="R5564">
        <v>1121</v>
      </c>
      <c r="T5564" t="s">
        <v>4554</v>
      </c>
    </row>
    <row r="5565" spans="1:20">
      <c r="A5565" t="s">
        <v>20</v>
      </c>
      <c r="B5565" t="s">
        <v>21</v>
      </c>
      <c r="C5565" t="s">
        <v>22</v>
      </c>
      <c r="D5565" t="s">
        <v>23</v>
      </c>
      <c r="E5565" t="s">
        <v>5</v>
      </c>
      <c r="G5565" t="s">
        <v>24</v>
      </c>
      <c r="H5565">
        <v>1315086</v>
      </c>
      <c r="I5565">
        <v>1315568</v>
      </c>
      <c r="J5565" t="s">
        <v>41</v>
      </c>
      <c r="P5565">
        <v>24946631</v>
      </c>
      <c r="Q5565" t="s">
        <v>4556</v>
      </c>
      <c r="R5565">
        <v>483</v>
      </c>
      <c r="T5565" t="s">
        <v>4557</v>
      </c>
    </row>
    <row r="5566" spans="1:20">
      <c r="A5566" t="s">
        <v>20</v>
      </c>
      <c r="B5566" t="s">
        <v>21</v>
      </c>
      <c r="C5566" t="s">
        <v>22</v>
      </c>
      <c r="D5566" t="s">
        <v>23</v>
      </c>
      <c r="E5566" t="s">
        <v>5</v>
      </c>
      <c r="G5566" t="s">
        <v>24</v>
      </c>
      <c r="H5566">
        <v>1315627</v>
      </c>
      <c r="I5566">
        <v>1316400</v>
      </c>
      <c r="J5566" t="s">
        <v>41</v>
      </c>
      <c r="P5566">
        <v>24947714</v>
      </c>
      <c r="Q5566" t="s">
        <v>4559</v>
      </c>
      <c r="R5566">
        <v>774</v>
      </c>
      <c r="T5566" t="s">
        <v>4560</v>
      </c>
    </row>
    <row r="5567" spans="1:20">
      <c r="A5567" t="s">
        <v>20</v>
      </c>
      <c r="B5567" t="s">
        <v>21</v>
      </c>
      <c r="C5567" t="s">
        <v>22</v>
      </c>
      <c r="D5567" t="s">
        <v>23</v>
      </c>
      <c r="E5567" t="s">
        <v>5</v>
      </c>
      <c r="G5567" t="s">
        <v>24</v>
      </c>
      <c r="H5567">
        <v>1316511</v>
      </c>
      <c r="I5567">
        <v>1316963</v>
      </c>
      <c r="J5567" t="s">
        <v>25</v>
      </c>
      <c r="P5567">
        <v>24949458</v>
      </c>
      <c r="Q5567" t="s">
        <v>4563</v>
      </c>
      <c r="R5567">
        <v>453</v>
      </c>
      <c r="T5567" t="s">
        <v>4564</v>
      </c>
    </row>
    <row r="5568" spans="1:20">
      <c r="A5568" t="s">
        <v>20</v>
      </c>
      <c r="B5568" t="s">
        <v>21</v>
      </c>
      <c r="C5568" t="s">
        <v>22</v>
      </c>
      <c r="D5568" t="s">
        <v>23</v>
      </c>
      <c r="E5568" t="s">
        <v>5</v>
      </c>
      <c r="G5568" t="s">
        <v>24</v>
      </c>
      <c r="H5568">
        <v>1316917</v>
      </c>
      <c r="I5568">
        <v>1318029</v>
      </c>
      <c r="J5568" t="s">
        <v>25</v>
      </c>
      <c r="P5568">
        <v>24949136</v>
      </c>
      <c r="Q5568" t="s">
        <v>4567</v>
      </c>
      <c r="R5568">
        <v>1113</v>
      </c>
      <c r="T5568" t="s">
        <v>4568</v>
      </c>
    </row>
    <row r="5569" spans="1:20">
      <c r="A5569" t="s">
        <v>20</v>
      </c>
      <c r="B5569" t="s">
        <v>21</v>
      </c>
      <c r="C5569" t="s">
        <v>22</v>
      </c>
      <c r="D5569" t="s">
        <v>23</v>
      </c>
      <c r="E5569" t="s">
        <v>5</v>
      </c>
      <c r="G5569" t="s">
        <v>24</v>
      </c>
      <c r="H5569">
        <v>1318086</v>
      </c>
      <c r="I5569">
        <v>1319948</v>
      </c>
      <c r="J5569" t="s">
        <v>41</v>
      </c>
      <c r="P5569">
        <v>24948486</v>
      </c>
      <c r="Q5569" t="s">
        <v>4570</v>
      </c>
      <c r="R5569">
        <v>1863</v>
      </c>
      <c r="T5569" t="s">
        <v>4571</v>
      </c>
    </row>
    <row r="5570" spans="1:20">
      <c r="A5570" t="s">
        <v>20</v>
      </c>
      <c r="B5570" t="s">
        <v>21</v>
      </c>
      <c r="C5570" t="s">
        <v>22</v>
      </c>
      <c r="D5570" t="s">
        <v>23</v>
      </c>
      <c r="E5570" t="s">
        <v>5</v>
      </c>
      <c r="G5570" t="s">
        <v>24</v>
      </c>
      <c r="H5570">
        <v>1320118</v>
      </c>
      <c r="I5570">
        <v>1320876</v>
      </c>
      <c r="J5570" t="s">
        <v>41</v>
      </c>
      <c r="O5570" t="s">
        <v>4574</v>
      </c>
      <c r="P5570">
        <v>24947673</v>
      </c>
      <c r="Q5570" t="s">
        <v>4575</v>
      </c>
      <c r="R5570">
        <v>759</v>
      </c>
      <c r="T5570" t="s">
        <v>4576</v>
      </c>
    </row>
    <row r="5571" spans="1:20">
      <c r="A5571" t="s">
        <v>20</v>
      </c>
      <c r="B5571" t="s">
        <v>21</v>
      </c>
      <c r="C5571" t="s">
        <v>22</v>
      </c>
      <c r="D5571" t="s">
        <v>23</v>
      </c>
      <c r="E5571" t="s">
        <v>5</v>
      </c>
      <c r="G5571" t="s">
        <v>24</v>
      </c>
      <c r="H5571">
        <v>1320899</v>
      </c>
      <c r="I5571">
        <v>1321663</v>
      </c>
      <c r="J5571" t="s">
        <v>25</v>
      </c>
      <c r="P5571">
        <v>24945240</v>
      </c>
      <c r="Q5571" t="s">
        <v>4579</v>
      </c>
      <c r="R5571">
        <v>765</v>
      </c>
      <c r="T5571" t="s">
        <v>4580</v>
      </c>
    </row>
    <row r="5572" spans="1:20">
      <c r="A5572" t="s">
        <v>20</v>
      </c>
      <c r="B5572" t="s">
        <v>21</v>
      </c>
      <c r="C5572" t="s">
        <v>22</v>
      </c>
      <c r="D5572" t="s">
        <v>23</v>
      </c>
      <c r="E5572" t="s">
        <v>5</v>
      </c>
      <c r="G5572" t="s">
        <v>24</v>
      </c>
      <c r="H5572">
        <v>1321674</v>
      </c>
      <c r="I5572">
        <v>1322117</v>
      </c>
      <c r="J5572" t="s">
        <v>25</v>
      </c>
      <c r="P5572">
        <v>24947192</v>
      </c>
      <c r="Q5572" t="s">
        <v>4582</v>
      </c>
      <c r="R5572">
        <v>444</v>
      </c>
      <c r="T5572" t="s">
        <v>4583</v>
      </c>
    </row>
    <row r="5573" spans="1:20">
      <c r="A5573" t="s">
        <v>20</v>
      </c>
      <c r="B5573" t="s">
        <v>21</v>
      </c>
      <c r="C5573" t="s">
        <v>22</v>
      </c>
      <c r="D5573" t="s">
        <v>23</v>
      </c>
      <c r="E5573" t="s">
        <v>5</v>
      </c>
      <c r="G5573" t="s">
        <v>24</v>
      </c>
      <c r="H5573">
        <v>1322170</v>
      </c>
      <c r="I5573">
        <v>1322889</v>
      </c>
      <c r="J5573" t="s">
        <v>25</v>
      </c>
      <c r="P5573">
        <v>24947888</v>
      </c>
      <c r="Q5573" t="s">
        <v>4586</v>
      </c>
      <c r="R5573">
        <v>720</v>
      </c>
      <c r="T5573" t="s">
        <v>4587</v>
      </c>
    </row>
    <row r="5574" spans="1:20">
      <c r="A5574" t="s">
        <v>20</v>
      </c>
      <c r="B5574" t="s">
        <v>21</v>
      </c>
      <c r="C5574" t="s">
        <v>22</v>
      </c>
      <c r="D5574" t="s">
        <v>23</v>
      </c>
      <c r="E5574" t="s">
        <v>5</v>
      </c>
      <c r="G5574" t="s">
        <v>24</v>
      </c>
      <c r="H5574">
        <v>1322894</v>
      </c>
      <c r="I5574">
        <v>1323580</v>
      </c>
      <c r="J5574" t="s">
        <v>25</v>
      </c>
      <c r="P5574">
        <v>24945259</v>
      </c>
      <c r="Q5574" t="s">
        <v>4590</v>
      </c>
      <c r="R5574">
        <v>687</v>
      </c>
      <c r="T5574" t="s">
        <v>4591</v>
      </c>
    </row>
    <row r="5575" spans="1:20">
      <c r="A5575" t="s">
        <v>20</v>
      </c>
      <c r="B5575" t="s">
        <v>21</v>
      </c>
      <c r="C5575" t="s">
        <v>22</v>
      </c>
      <c r="D5575" t="s">
        <v>23</v>
      </c>
      <c r="E5575" t="s">
        <v>5</v>
      </c>
      <c r="G5575" t="s">
        <v>24</v>
      </c>
      <c r="H5575">
        <v>1323598</v>
      </c>
      <c r="I5575">
        <v>1324074</v>
      </c>
      <c r="J5575" t="s">
        <v>25</v>
      </c>
      <c r="P5575">
        <v>24948961</v>
      </c>
      <c r="Q5575" t="s">
        <v>4594</v>
      </c>
      <c r="R5575">
        <v>477</v>
      </c>
      <c r="T5575" t="s">
        <v>4595</v>
      </c>
    </row>
    <row r="5576" spans="1:20">
      <c r="A5576" t="s">
        <v>20</v>
      </c>
      <c r="B5576" t="s">
        <v>21</v>
      </c>
      <c r="C5576" t="s">
        <v>22</v>
      </c>
      <c r="D5576" t="s">
        <v>23</v>
      </c>
      <c r="E5576" t="s">
        <v>5</v>
      </c>
      <c r="G5576" t="s">
        <v>24</v>
      </c>
      <c r="H5576">
        <v>1324247</v>
      </c>
      <c r="I5576">
        <v>1324906</v>
      </c>
      <c r="J5576" t="s">
        <v>25</v>
      </c>
      <c r="P5576">
        <v>24945402</v>
      </c>
      <c r="Q5576" t="s">
        <v>4598</v>
      </c>
      <c r="R5576">
        <v>660</v>
      </c>
      <c r="T5576" t="s">
        <v>4599</v>
      </c>
    </row>
    <row r="5577" spans="1:20">
      <c r="A5577" t="s">
        <v>20</v>
      </c>
      <c r="B5577" t="s">
        <v>21</v>
      </c>
      <c r="C5577" t="s">
        <v>22</v>
      </c>
      <c r="D5577" t="s">
        <v>23</v>
      </c>
      <c r="E5577" t="s">
        <v>5</v>
      </c>
      <c r="G5577" t="s">
        <v>24</v>
      </c>
      <c r="H5577">
        <v>1325023</v>
      </c>
      <c r="I5577">
        <v>1325727</v>
      </c>
      <c r="J5577" t="s">
        <v>25</v>
      </c>
      <c r="O5577" t="s">
        <v>4602</v>
      </c>
      <c r="P5577">
        <v>24945889</v>
      </c>
      <c r="Q5577" t="s">
        <v>4603</v>
      </c>
      <c r="R5577">
        <v>705</v>
      </c>
      <c r="T5577" t="s">
        <v>4604</v>
      </c>
    </row>
    <row r="5578" spans="1:20">
      <c r="A5578" t="s">
        <v>20</v>
      </c>
      <c r="B5578" t="s">
        <v>21</v>
      </c>
      <c r="C5578" t="s">
        <v>22</v>
      </c>
      <c r="D5578" t="s">
        <v>23</v>
      </c>
      <c r="E5578" t="s">
        <v>5</v>
      </c>
      <c r="G5578" t="s">
        <v>24</v>
      </c>
      <c r="H5578">
        <v>1325896</v>
      </c>
      <c r="I5578">
        <v>1327362</v>
      </c>
      <c r="J5578" t="s">
        <v>25</v>
      </c>
      <c r="O5578" t="s">
        <v>4607</v>
      </c>
      <c r="P5578">
        <v>24947440</v>
      </c>
      <c r="Q5578" t="s">
        <v>4608</v>
      </c>
      <c r="R5578">
        <v>1467</v>
      </c>
      <c r="T5578" t="s">
        <v>4609</v>
      </c>
    </row>
    <row r="5579" spans="1:20">
      <c r="A5579" t="s">
        <v>20</v>
      </c>
      <c r="B5579" t="s">
        <v>21</v>
      </c>
      <c r="C5579" t="s">
        <v>22</v>
      </c>
      <c r="D5579" t="s">
        <v>23</v>
      </c>
      <c r="E5579" t="s">
        <v>5</v>
      </c>
      <c r="G5579" t="s">
        <v>24</v>
      </c>
      <c r="H5579">
        <v>1327328</v>
      </c>
      <c r="I5579">
        <v>1328434</v>
      </c>
      <c r="J5579" t="s">
        <v>25</v>
      </c>
      <c r="O5579" t="s">
        <v>4612</v>
      </c>
      <c r="P5579">
        <v>24949352</v>
      </c>
      <c r="Q5579" t="s">
        <v>4613</v>
      </c>
      <c r="R5579">
        <v>1107</v>
      </c>
      <c r="T5579" t="s">
        <v>4614</v>
      </c>
    </row>
    <row r="5580" spans="1:20">
      <c r="A5580" t="s">
        <v>20</v>
      </c>
      <c r="B5580" t="s">
        <v>21</v>
      </c>
      <c r="C5580" t="s">
        <v>22</v>
      </c>
      <c r="D5580" t="s">
        <v>23</v>
      </c>
      <c r="E5580" t="s">
        <v>5</v>
      </c>
      <c r="G5580" t="s">
        <v>24</v>
      </c>
      <c r="H5580">
        <v>1328492</v>
      </c>
      <c r="I5580">
        <v>1329124</v>
      </c>
      <c r="J5580" t="s">
        <v>41</v>
      </c>
      <c r="P5580">
        <v>24946244</v>
      </c>
      <c r="Q5580" t="s">
        <v>4617</v>
      </c>
      <c r="R5580">
        <v>633</v>
      </c>
      <c r="T5580" t="s">
        <v>4618</v>
      </c>
    </row>
    <row r="5581" spans="1:20">
      <c r="A5581" t="s">
        <v>20</v>
      </c>
      <c r="B5581" t="s">
        <v>21</v>
      </c>
      <c r="C5581" t="s">
        <v>22</v>
      </c>
      <c r="D5581" t="s">
        <v>23</v>
      </c>
      <c r="E5581" t="s">
        <v>5</v>
      </c>
      <c r="G5581" t="s">
        <v>24</v>
      </c>
      <c r="H5581">
        <v>1329252</v>
      </c>
      <c r="I5581">
        <v>1331597</v>
      </c>
      <c r="J5581" t="s">
        <v>25</v>
      </c>
      <c r="P5581">
        <v>24947075</v>
      </c>
      <c r="Q5581" t="s">
        <v>4621</v>
      </c>
      <c r="R5581">
        <v>2346</v>
      </c>
      <c r="T5581" t="s">
        <v>4622</v>
      </c>
    </row>
    <row r="5582" spans="1:20">
      <c r="A5582" t="s">
        <v>20</v>
      </c>
      <c r="B5582" t="s">
        <v>21</v>
      </c>
      <c r="C5582" t="s">
        <v>22</v>
      </c>
      <c r="D5582" t="s">
        <v>23</v>
      </c>
      <c r="E5582" t="s">
        <v>5</v>
      </c>
      <c r="G5582" t="s">
        <v>24</v>
      </c>
      <c r="H5582">
        <v>1331634</v>
      </c>
      <c r="I5582">
        <v>1331843</v>
      </c>
      <c r="J5582" t="s">
        <v>25</v>
      </c>
      <c r="P5582">
        <v>24948335</v>
      </c>
      <c r="Q5582" t="s">
        <v>4625</v>
      </c>
      <c r="R5582">
        <v>210</v>
      </c>
      <c r="T5582" t="s">
        <v>4626</v>
      </c>
    </row>
    <row r="5583" spans="1:20">
      <c r="A5583" t="s">
        <v>20</v>
      </c>
      <c r="B5583" t="s">
        <v>21</v>
      </c>
      <c r="C5583" t="s">
        <v>22</v>
      </c>
      <c r="D5583" t="s">
        <v>23</v>
      </c>
      <c r="E5583" t="s">
        <v>5</v>
      </c>
      <c r="G5583" t="s">
        <v>24</v>
      </c>
      <c r="H5583">
        <v>1331933</v>
      </c>
      <c r="I5583">
        <v>1332250</v>
      </c>
      <c r="J5583" t="s">
        <v>41</v>
      </c>
      <c r="P5583">
        <v>24948836</v>
      </c>
      <c r="Q5583" t="s">
        <v>4629</v>
      </c>
      <c r="R5583">
        <v>318</v>
      </c>
      <c r="T5583" t="s">
        <v>4630</v>
      </c>
    </row>
    <row r="5584" spans="1:20">
      <c r="A5584" t="s">
        <v>20</v>
      </c>
      <c r="B5584" t="s">
        <v>21</v>
      </c>
      <c r="C5584" t="s">
        <v>22</v>
      </c>
      <c r="D5584" t="s">
        <v>23</v>
      </c>
      <c r="E5584" t="s">
        <v>5</v>
      </c>
      <c r="G5584" t="s">
        <v>24</v>
      </c>
      <c r="H5584">
        <v>1332507</v>
      </c>
      <c r="I5584">
        <v>1334402</v>
      </c>
      <c r="J5584" t="s">
        <v>41</v>
      </c>
      <c r="P5584">
        <v>24946320</v>
      </c>
      <c r="Q5584" t="s">
        <v>4632</v>
      </c>
      <c r="R5584">
        <v>1896</v>
      </c>
      <c r="T5584" t="s">
        <v>4633</v>
      </c>
    </row>
    <row r="5585" spans="1:20">
      <c r="A5585" t="s">
        <v>20</v>
      </c>
      <c r="B5585" t="s">
        <v>21</v>
      </c>
      <c r="C5585" t="s">
        <v>22</v>
      </c>
      <c r="D5585" t="s">
        <v>23</v>
      </c>
      <c r="E5585" t="s">
        <v>5</v>
      </c>
      <c r="G5585" t="s">
        <v>24</v>
      </c>
      <c r="H5585">
        <v>1334639</v>
      </c>
      <c r="I5585">
        <v>1336543</v>
      </c>
      <c r="J5585" t="s">
        <v>25</v>
      </c>
      <c r="P5585">
        <v>24947880</v>
      </c>
      <c r="Q5585" t="s">
        <v>4636</v>
      </c>
      <c r="R5585">
        <v>1905</v>
      </c>
      <c r="T5585" t="s">
        <v>4637</v>
      </c>
    </row>
    <row r="5586" spans="1:20">
      <c r="A5586" t="s">
        <v>20</v>
      </c>
      <c r="B5586" t="s">
        <v>21</v>
      </c>
      <c r="C5586" t="s">
        <v>22</v>
      </c>
      <c r="D5586" t="s">
        <v>23</v>
      </c>
      <c r="E5586" t="s">
        <v>5</v>
      </c>
      <c r="G5586" t="s">
        <v>24</v>
      </c>
      <c r="H5586">
        <v>1336594</v>
      </c>
      <c r="I5586">
        <v>1337907</v>
      </c>
      <c r="J5586" t="s">
        <v>41</v>
      </c>
      <c r="P5586">
        <v>24946113</v>
      </c>
      <c r="Q5586" t="s">
        <v>4640</v>
      </c>
      <c r="R5586">
        <v>1314</v>
      </c>
      <c r="T5586" t="s">
        <v>4641</v>
      </c>
    </row>
    <row r="5587" spans="1:20">
      <c r="A5587" t="s">
        <v>20</v>
      </c>
      <c r="B5587" t="s">
        <v>21</v>
      </c>
      <c r="C5587" t="s">
        <v>22</v>
      </c>
      <c r="D5587" t="s">
        <v>23</v>
      </c>
      <c r="E5587" t="s">
        <v>5</v>
      </c>
      <c r="G5587" t="s">
        <v>24</v>
      </c>
      <c r="H5587">
        <v>1337973</v>
      </c>
      <c r="I5587">
        <v>1339409</v>
      </c>
      <c r="J5587" t="s">
        <v>25</v>
      </c>
      <c r="P5587">
        <v>24947211</v>
      </c>
      <c r="Q5587" t="s">
        <v>4643</v>
      </c>
      <c r="R5587">
        <v>1437</v>
      </c>
      <c r="T5587" t="s">
        <v>4644</v>
      </c>
    </row>
    <row r="5588" spans="1:20">
      <c r="A5588" t="s">
        <v>20</v>
      </c>
      <c r="B5588" t="s">
        <v>21</v>
      </c>
      <c r="C5588" t="s">
        <v>22</v>
      </c>
      <c r="D5588" t="s">
        <v>23</v>
      </c>
      <c r="E5588" t="s">
        <v>5</v>
      </c>
      <c r="G5588" t="s">
        <v>24</v>
      </c>
      <c r="H5588">
        <v>1339410</v>
      </c>
      <c r="I5588">
        <v>1340093</v>
      </c>
      <c r="J5588" t="s">
        <v>41</v>
      </c>
      <c r="P5588">
        <v>24945843</v>
      </c>
      <c r="Q5588" t="s">
        <v>4647</v>
      </c>
      <c r="R5588">
        <v>684</v>
      </c>
      <c r="T5588" t="s">
        <v>4648</v>
      </c>
    </row>
    <row r="5589" spans="1:20">
      <c r="A5589" t="s">
        <v>20</v>
      </c>
      <c r="B5589" t="s">
        <v>21</v>
      </c>
      <c r="C5589" t="s">
        <v>22</v>
      </c>
      <c r="D5589" t="s">
        <v>23</v>
      </c>
      <c r="E5589" t="s">
        <v>5</v>
      </c>
      <c r="G5589" t="s">
        <v>24</v>
      </c>
      <c r="H5589">
        <v>1340090</v>
      </c>
      <c r="I5589">
        <v>1340830</v>
      </c>
      <c r="J5589" t="s">
        <v>41</v>
      </c>
      <c r="P5589">
        <v>24945356</v>
      </c>
      <c r="Q5589" t="s">
        <v>4650</v>
      </c>
      <c r="R5589">
        <v>741</v>
      </c>
      <c r="T5589" t="s">
        <v>4651</v>
      </c>
    </row>
    <row r="5590" spans="1:20">
      <c r="A5590" t="s">
        <v>20</v>
      </c>
      <c r="B5590" t="s">
        <v>21</v>
      </c>
      <c r="C5590" t="s">
        <v>22</v>
      </c>
      <c r="D5590" t="s">
        <v>23</v>
      </c>
      <c r="E5590" t="s">
        <v>5</v>
      </c>
      <c r="G5590" t="s">
        <v>24</v>
      </c>
      <c r="H5590">
        <v>1340907</v>
      </c>
      <c r="I5590">
        <v>1341710</v>
      </c>
      <c r="J5590" t="s">
        <v>41</v>
      </c>
      <c r="P5590">
        <v>24945354</v>
      </c>
      <c r="Q5590" t="s">
        <v>4653</v>
      </c>
      <c r="R5590">
        <v>804</v>
      </c>
      <c r="T5590" t="s">
        <v>4654</v>
      </c>
    </row>
    <row r="5591" spans="1:20">
      <c r="A5591" t="s">
        <v>20</v>
      </c>
      <c r="B5591" t="s">
        <v>21</v>
      </c>
      <c r="C5591" t="s">
        <v>22</v>
      </c>
      <c r="D5591" t="s">
        <v>23</v>
      </c>
      <c r="E5591" t="s">
        <v>5</v>
      </c>
      <c r="G5591" t="s">
        <v>24</v>
      </c>
      <c r="H5591">
        <v>1341894</v>
      </c>
      <c r="I5591">
        <v>1342745</v>
      </c>
      <c r="J5591" t="s">
        <v>41</v>
      </c>
      <c r="P5591">
        <v>24948754</v>
      </c>
      <c r="Q5591" t="s">
        <v>4656</v>
      </c>
      <c r="R5591">
        <v>852</v>
      </c>
      <c r="T5591" t="s">
        <v>4657</v>
      </c>
    </row>
    <row r="5592" spans="1:20">
      <c r="A5592" t="s">
        <v>20</v>
      </c>
      <c r="B5592" t="s">
        <v>21</v>
      </c>
      <c r="C5592" t="s">
        <v>22</v>
      </c>
      <c r="D5592" t="s">
        <v>23</v>
      </c>
      <c r="E5592" t="s">
        <v>5</v>
      </c>
      <c r="G5592" t="s">
        <v>24</v>
      </c>
      <c r="H5592">
        <v>1342943</v>
      </c>
      <c r="I5592">
        <v>1344799</v>
      </c>
      <c r="J5592" t="s">
        <v>25</v>
      </c>
      <c r="P5592">
        <v>24949348</v>
      </c>
      <c r="Q5592" t="s">
        <v>4660</v>
      </c>
      <c r="R5592">
        <v>1857</v>
      </c>
      <c r="T5592" t="s">
        <v>4661</v>
      </c>
    </row>
    <row r="5593" spans="1:20">
      <c r="A5593" t="s">
        <v>20</v>
      </c>
      <c r="B5593" t="s">
        <v>21</v>
      </c>
      <c r="C5593" t="s">
        <v>22</v>
      </c>
      <c r="D5593" t="s">
        <v>23</v>
      </c>
      <c r="E5593" t="s">
        <v>5</v>
      </c>
      <c r="G5593" t="s">
        <v>24</v>
      </c>
      <c r="H5593">
        <v>1344955</v>
      </c>
      <c r="I5593">
        <v>1345275</v>
      </c>
      <c r="J5593" t="s">
        <v>41</v>
      </c>
      <c r="P5593">
        <v>24946084</v>
      </c>
      <c r="Q5593" t="s">
        <v>4664</v>
      </c>
      <c r="R5593">
        <v>321</v>
      </c>
      <c r="T5593" t="s">
        <v>4665</v>
      </c>
    </row>
    <row r="5594" spans="1:20">
      <c r="A5594" t="s">
        <v>20</v>
      </c>
      <c r="B5594" t="s">
        <v>21</v>
      </c>
      <c r="C5594" t="s">
        <v>22</v>
      </c>
      <c r="D5594" t="s">
        <v>23</v>
      </c>
      <c r="E5594" t="s">
        <v>5</v>
      </c>
      <c r="G5594" t="s">
        <v>24</v>
      </c>
      <c r="H5594">
        <v>1345272</v>
      </c>
      <c r="I5594">
        <v>1345640</v>
      </c>
      <c r="J5594" t="s">
        <v>41</v>
      </c>
      <c r="P5594">
        <v>24947677</v>
      </c>
      <c r="Q5594" t="s">
        <v>4668</v>
      </c>
      <c r="R5594">
        <v>369</v>
      </c>
      <c r="T5594" t="s">
        <v>4669</v>
      </c>
    </row>
    <row r="5595" spans="1:20">
      <c r="A5595" t="s">
        <v>20</v>
      </c>
      <c r="B5595" t="s">
        <v>21</v>
      </c>
      <c r="C5595" t="s">
        <v>22</v>
      </c>
      <c r="D5595" t="s">
        <v>23</v>
      </c>
      <c r="E5595" t="s">
        <v>5</v>
      </c>
      <c r="G5595" t="s">
        <v>24</v>
      </c>
      <c r="H5595">
        <v>1345805</v>
      </c>
      <c r="I5595">
        <v>1346899</v>
      </c>
      <c r="J5595" t="s">
        <v>41</v>
      </c>
      <c r="P5595">
        <v>24945597</v>
      </c>
      <c r="Q5595" t="s">
        <v>4671</v>
      </c>
      <c r="R5595">
        <v>1095</v>
      </c>
      <c r="T5595" t="s">
        <v>4672</v>
      </c>
    </row>
    <row r="5596" spans="1:20">
      <c r="A5596" t="s">
        <v>20</v>
      </c>
      <c r="B5596" t="s">
        <v>21</v>
      </c>
      <c r="C5596" t="s">
        <v>22</v>
      </c>
      <c r="D5596" t="s">
        <v>23</v>
      </c>
      <c r="E5596" t="s">
        <v>5</v>
      </c>
      <c r="G5596" t="s">
        <v>24</v>
      </c>
      <c r="H5596">
        <v>1347711</v>
      </c>
      <c r="I5596">
        <v>1348784</v>
      </c>
      <c r="J5596" t="s">
        <v>25</v>
      </c>
      <c r="P5596">
        <v>24947217</v>
      </c>
      <c r="Q5596" t="s">
        <v>4675</v>
      </c>
      <c r="R5596">
        <v>1074</v>
      </c>
      <c r="T5596" t="s">
        <v>4676</v>
      </c>
    </row>
    <row r="5597" spans="1:20">
      <c r="A5597" t="s">
        <v>20</v>
      </c>
      <c r="B5597" t="s">
        <v>21</v>
      </c>
      <c r="C5597" t="s">
        <v>22</v>
      </c>
      <c r="D5597" t="s">
        <v>23</v>
      </c>
      <c r="E5597" t="s">
        <v>5</v>
      </c>
      <c r="G5597" t="s">
        <v>24</v>
      </c>
      <c r="H5597">
        <v>1348836</v>
      </c>
      <c r="I5597">
        <v>1349762</v>
      </c>
      <c r="J5597" t="s">
        <v>41</v>
      </c>
      <c r="P5597">
        <v>24947551</v>
      </c>
      <c r="Q5597" t="s">
        <v>4678</v>
      </c>
      <c r="R5597">
        <v>927</v>
      </c>
      <c r="T5597" t="s">
        <v>4679</v>
      </c>
    </row>
    <row r="5598" spans="1:20">
      <c r="A5598" t="s">
        <v>20</v>
      </c>
      <c r="B5598" t="s">
        <v>21</v>
      </c>
      <c r="C5598" t="s">
        <v>22</v>
      </c>
      <c r="D5598" t="s">
        <v>23</v>
      </c>
      <c r="E5598" t="s">
        <v>5</v>
      </c>
      <c r="G5598" t="s">
        <v>24</v>
      </c>
      <c r="H5598">
        <v>1349927</v>
      </c>
      <c r="I5598">
        <v>1350628</v>
      </c>
      <c r="J5598" t="s">
        <v>25</v>
      </c>
      <c r="P5598">
        <v>24949455</v>
      </c>
      <c r="Q5598" t="s">
        <v>4681</v>
      </c>
      <c r="R5598">
        <v>702</v>
      </c>
      <c r="T5598" t="s">
        <v>4682</v>
      </c>
    </row>
    <row r="5599" spans="1:20">
      <c r="A5599" t="s">
        <v>20</v>
      </c>
      <c r="B5599" t="s">
        <v>21</v>
      </c>
      <c r="C5599" t="s">
        <v>22</v>
      </c>
      <c r="D5599" t="s">
        <v>23</v>
      </c>
      <c r="E5599" t="s">
        <v>5</v>
      </c>
      <c r="G5599" t="s">
        <v>24</v>
      </c>
      <c r="H5599">
        <v>1350713</v>
      </c>
      <c r="I5599">
        <v>1351366</v>
      </c>
      <c r="J5599" t="s">
        <v>25</v>
      </c>
      <c r="P5599">
        <v>24945967</v>
      </c>
      <c r="Q5599" t="s">
        <v>4685</v>
      </c>
      <c r="R5599">
        <v>654</v>
      </c>
      <c r="T5599" t="s">
        <v>4686</v>
      </c>
    </row>
    <row r="5600" spans="1:20">
      <c r="A5600" t="s">
        <v>20</v>
      </c>
      <c r="B5600" t="s">
        <v>21</v>
      </c>
      <c r="C5600" t="s">
        <v>22</v>
      </c>
      <c r="D5600" t="s">
        <v>23</v>
      </c>
      <c r="E5600" t="s">
        <v>5</v>
      </c>
      <c r="G5600" t="s">
        <v>24</v>
      </c>
      <c r="H5600">
        <v>1351430</v>
      </c>
      <c r="I5600">
        <v>1353310</v>
      </c>
      <c r="J5600" t="s">
        <v>25</v>
      </c>
      <c r="P5600">
        <v>24947414</v>
      </c>
      <c r="Q5600" t="s">
        <v>4689</v>
      </c>
      <c r="R5600">
        <v>1881</v>
      </c>
      <c r="T5600" t="s">
        <v>4690</v>
      </c>
    </row>
    <row r="5601" spans="1:20">
      <c r="A5601" t="s">
        <v>20</v>
      </c>
      <c r="B5601" t="s">
        <v>21</v>
      </c>
      <c r="C5601" t="s">
        <v>22</v>
      </c>
      <c r="D5601" t="s">
        <v>23</v>
      </c>
      <c r="E5601" t="s">
        <v>5</v>
      </c>
      <c r="G5601" t="s">
        <v>24</v>
      </c>
      <c r="H5601">
        <v>1353415</v>
      </c>
      <c r="I5601">
        <v>1354662</v>
      </c>
      <c r="J5601" t="s">
        <v>25</v>
      </c>
      <c r="O5601" t="s">
        <v>4693</v>
      </c>
      <c r="P5601">
        <v>24947096</v>
      </c>
      <c r="Q5601" t="s">
        <v>4694</v>
      </c>
      <c r="R5601">
        <v>1248</v>
      </c>
      <c r="T5601" t="s">
        <v>4695</v>
      </c>
    </row>
    <row r="5602" spans="1:20">
      <c r="A5602" t="s">
        <v>20</v>
      </c>
      <c r="B5602" t="s">
        <v>21</v>
      </c>
      <c r="C5602" t="s">
        <v>22</v>
      </c>
      <c r="D5602" t="s">
        <v>23</v>
      </c>
      <c r="E5602" t="s">
        <v>5</v>
      </c>
      <c r="G5602" t="s">
        <v>24</v>
      </c>
      <c r="H5602">
        <v>1354805</v>
      </c>
      <c r="I5602">
        <v>1355263</v>
      </c>
      <c r="J5602" t="s">
        <v>25</v>
      </c>
      <c r="P5602">
        <v>24947111</v>
      </c>
      <c r="Q5602" t="s">
        <v>4698</v>
      </c>
      <c r="R5602">
        <v>459</v>
      </c>
      <c r="T5602" t="s">
        <v>4699</v>
      </c>
    </row>
    <row r="5603" spans="1:20">
      <c r="A5603" t="s">
        <v>20</v>
      </c>
      <c r="B5603" t="s">
        <v>21</v>
      </c>
      <c r="C5603" t="s">
        <v>22</v>
      </c>
      <c r="D5603" t="s">
        <v>23</v>
      </c>
      <c r="E5603" t="s">
        <v>5</v>
      </c>
      <c r="G5603" t="s">
        <v>24</v>
      </c>
      <c r="H5603">
        <v>1355321</v>
      </c>
      <c r="I5603">
        <v>1355869</v>
      </c>
      <c r="J5603" t="s">
        <v>25</v>
      </c>
      <c r="P5603">
        <v>24945734</v>
      </c>
      <c r="Q5603" t="s">
        <v>4702</v>
      </c>
      <c r="R5603">
        <v>549</v>
      </c>
      <c r="T5603" t="s">
        <v>4703</v>
      </c>
    </row>
    <row r="5604" spans="1:20">
      <c r="A5604" t="s">
        <v>20</v>
      </c>
      <c r="B5604" t="s">
        <v>21</v>
      </c>
      <c r="C5604" t="s">
        <v>22</v>
      </c>
      <c r="D5604" t="s">
        <v>23</v>
      </c>
      <c r="E5604" t="s">
        <v>5</v>
      </c>
      <c r="G5604" t="s">
        <v>24</v>
      </c>
      <c r="H5604">
        <v>1355851</v>
      </c>
      <c r="I5604">
        <v>1356399</v>
      </c>
      <c r="J5604" t="s">
        <v>25</v>
      </c>
      <c r="P5604">
        <v>24947131</v>
      </c>
      <c r="Q5604" t="s">
        <v>4705</v>
      </c>
      <c r="R5604">
        <v>549</v>
      </c>
      <c r="T5604" t="s">
        <v>4706</v>
      </c>
    </row>
    <row r="5605" spans="1:20">
      <c r="A5605" t="s">
        <v>20</v>
      </c>
      <c r="B5605" t="s">
        <v>21</v>
      </c>
      <c r="C5605" t="s">
        <v>22</v>
      </c>
      <c r="D5605" t="s">
        <v>23</v>
      </c>
      <c r="E5605" t="s">
        <v>5</v>
      </c>
      <c r="G5605" t="s">
        <v>24</v>
      </c>
      <c r="H5605">
        <v>1356396</v>
      </c>
      <c r="I5605">
        <v>1357502</v>
      </c>
      <c r="J5605" t="s">
        <v>25</v>
      </c>
      <c r="O5605" t="s">
        <v>4708</v>
      </c>
      <c r="P5605">
        <v>24946683</v>
      </c>
      <c r="Q5605" t="s">
        <v>4709</v>
      </c>
      <c r="R5605">
        <v>1107</v>
      </c>
      <c r="T5605" t="s">
        <v>4710</v>
      </c>
    </row>
    <row r="5606" spans="1:20">
      <c r="A5606" t="s">
        <v>20</v>
      </c>
      <c r="B5606" t="s">
        <v>21</v>
      </c>
      <c r="C5606" t="s">
        <v>22</v>
      </c>
      <c r="D5606" t="s">
        <v>23</v>
      </c>
      <c r="E5606" t="s">
        <v>5</v>
      </c>
      <c r="G5606" t="s">
        <v>24</v>
      </c>
      <c r="H5606">
        <v>1357600</v>
      </c>
      <c r="I5606">
        <v>1358241</v>
      </c>
      <c r="J5606" t="s">
        <v>25</v>
      </c>
      <c r="P5606">
        <v>24945956</v>
      </c>
      <c r="Q5606" t="s">
        <v>4713</v>
      </c>
      <c r="R5606">
        <v>642</v>
      </c>
      <c r="T5606" t="s">
        <v>4714</v>
      </c>
    </row>
    <row r="5607" spans="1:20">
      <c r="A5607" t="s">
        <v>20</v>
      </c>
      <c r="B5607" t="s">
        <v>21</v>
      </c>
      <c r="C5607" t="s">
        <v>22</v>
      </c>
      <c r="D5607" t="s">
        <v>23</v>
      </c>
      <c r="E5607" t="s">
        <v>5</v>
      </c>
      <c r="G5607" t="s">
        <v>24</v>
      </c>
      <c r="H5607">
        <v>1358390</v>
      </c>
      <c r="I5607">
        <v>1359877</v>
      </c>
      <c r="J5607" t="s">
        <v>25</v>
      </c>
      <c r="P5607">
        <v>24947246</v>
      </c>
      <c r="Q5607" t="s">
        <v>4716</v>
      </c>
      <c r="R5607">
        <v>1488</v>
      </c>
      <c r="T5607" t="s">
        <v>4717</v>
      </c>
    </row>
    <row r="5608" spans="1:20">
      <c r="A5608" t="s">
        <v>20</v>
      </c>
      <c r="B5608" t="s">
        <v>21</v>
      </c>
      <c r="C5608" t="s">
        <v>22</v>
      </c>
      <c r="D5608" t="s">
        <v>23</v>
      </c>
      <c r="E5608" t="s">
        <v>5</v>
      </c>
      <c r="G5608" t="s">
        <v>24</v>
      </c>
      <c r="H5608">
        <v>1359891</v>
      </c>
      <c r="I5608">
        <v>1360073</v>
      </c>
      <c r="J5608" t="s">
        <v>41</v>
      </c>
      <c r="P5608">
        <v>24948536</v>
      </c>
      <c r="Q5608" t="s">
        <v>4720</v>
      </c>
      <c r="R5608">
        <v>183</v>
      </c>
    </row>
    <row r="5609" spans="1:20">
      <c r="A5609" t="s">
        <v>20</v>
      </c>
      <c r="B5609" t="s">
        <v>21</v>
      </c>
      <c r="C5609" t="s">
        <v>22</v>
      </c>
      <c r="D5609" t="s">
        <v>23</v>
      </c>
      <c r="E5609" t="s">
        <v>5</v>
      </c>
      <c r="G5609" t="s">
        <v>24</v>
      </c>
      <c r="H5609">
        <v>1360178</v>
      </c>
      <c r="I5609">
        <v>1361062</v>
      </c>
      <c r="J5609" t="s">
        <v>41</v>
      </c>
      <c r="P5609">
        <v>24946059</v>
      </c>
      <c r="Q5609" t="s">
        <v>4722</v>
      </c>
      <c r="R5609">
        <v>885</v>
      </c>
      <c r="T5609" t="s">
        <v>4723</v>
      </c>
    </row>
    <row r="5610" spans="1:20">
      <c r="A5610" t="s">
        <v>20</v>
      </c>
      <c r="B5610" t="s">
        <v>21</v>
      </c>
      <c r="C5610" t="s">
        <v>22</v>
      </c>
      <c r="D5610" t="s">
        <v>23</v>
      </c>
      <c r="E5610" t="s">
        <v>5</v>
      </c>
      <c r="G5610" t="s">
        <v>24</v>
      </c>
      <c r="H5610">
        <v>1361796</v>
      </c>
      <c r="I5610">
        <v>1362320</v>
      </c>
      <c r="J5610" t="s">
        <v>25</v>
      </c>
      <c r="P5610">
        <v>24946279</v>
      </c>
      <c r="Q5610" t="s">
        <v>4725</v>
      </c>
      <c r="R5610">
        <v>525</v>
      </c>
      <c r="T5610" t="s">
        <v>4726</v>
      </c>
    </row>
    <row r="5611" spans="1:20">
      <c r="A5611" t="s">
        <v>20</v>
      </c>
      <c r="B5611" t="s">
        <v>21</v>
      </c>
      <c r="C5611" t="s">
        <v>22</v>
      </c>
      <c r="D5611" t="s">
        <v>23</v>
      </c>
      <c r="E5611" t="s">
        <v>5</v>
      </c>
      <c r="G5611" t="s">
        <v>24</v>
      </c>
      <c r="H5611">
        <v>1362393</v>
      </c>
      <c r="I5611">
        <v>1363142</v>
      </c>
      <c r="J5611" t="s">
        <v>25</v>
      </c>
      <c r="P5611">
        <v>24946057</v>
      </c>
      <c r="Q5611" t="s">
        <v>4729</v>
      </c>
      <c r="R5611">
        <v>750</v>
      </c>
      <c r="T5611" t="s">
        <v>4730</v>
      </c>
    </row>
    <row r="5612" spans="1:20">
      <c r="A5612" t="s">
        <v>20</v>
      </c>
      <c r="B5612" t="s">
        <v>21</v>
      </c>
      <c r="C5612" t="s">
        <v>22</v>
      </c>
      <c r="D5612" t="s">
        <v>23</v>
      </c>
      <c r="E5612" t="s">
        <v>5</v>
      </c>
      <c r="G5612" t="s">
        <v>24</v>
      </c>
      <c r="H5612">
        <v>1363196</v>
      </c>
      <c r="I5612">
        <v>1365751</v>
      </c>
      <c r="J5612" t="s">
        <v>25</v>
      </c>
      <c r="P5612">
        <v>24948664</v>
      </c>
      <c r="Q5612" t="s">
        <v>4733</v>
      </c>
      <c r="R5612">
        <v>2556</v>
      </c>
      <c r="T5612" t="s">
        <v>4734</v>
      </c>
    </row>
    <row r="5613" spans="1:20">
      <c r="A5613" t="s">
        <v>20</v>
      </c>
      <c r="B5613" t="s">
        <v>21</v>
      </c>
      <c r="C5613" t="s">
        <v>22</v>
      </c>
      <c r="D5613" t="s">
        <v>23</v>
      </c>
      <c r="E5613" t="s">
        <v>5</v>
      </c>
      <c r="G5613" t="s">
        <v>24</v>
      </c>
      <c r="H5613">
        <v>1365691</v>
      </c>
      <c r="I5613">
        <v>1366761</v>
      </c>
      <c r="J5613" t="s">
        <v>25</v>
      </c>
      <c r="P5613">
        <v>24946319</v>
      </c>
      <c r="Q5613" t="s">
        <v>4737</v>
      </c>
      <c r="R5613">
        <v>1071</v>
      </c>
      <c r="T5613" t="s">
        <v>4738</v>
      </c>
    </row>
    <row r="5614" spans="1:20">
      <c r="A5614" t="s">
        <v>20</v>
      </c>
      <c r="B5614" t="s">
        <v>21</v>
      </c>
      <c r="C5614" t="s">
        <v>22</v>
      </c>
      <c r="D5614" t="s">
        <v>23</v>
      </c>
      <c r="E5614" t="s">
        <v>5</v>
      </c>
      <c r="G5614" t="s">
        <v>24</v>
      </c>
      <c r="H5614">
        <v>1366833</v>
      </c>
      <c r="I5614">
        <v>1367135</v>
      </c>
      <c r="J5614" t="s">
        <v>41</v>
      </c>
      <c r="P5614">
        <v>24946403</v>
      </c>
      <c r="Q5614" t="s">
        <v>4741</v>
      </c>
      <c r="R5614">
        <v>303</v>
      </c>
      <c r="T5614" t="s">
        <v>4742</v>
      </c>
    </row>
    <row r="5615" spans="1:20">
      <c r="A5615" t="s">
        <v>20</v>
      </c>
      <c r="B5615" t="s">
        <v>21</v>
      </c>
      <c r="C5615" t="s">
        <v>22</v>
      </c>
      <c r="D5615" t="s">
        <v>23</v>
      </c>
      <c r="E5615" t="s">
        <v>5</v>
      </c>
      <c r="G5615" t="s">
        <v>24</v>
      </c>
      <c r="H5615">
        <v>1367547</v>
      </c>
      <c r="I5615">
        <v>1369151</v>
      </c>
      <c r="J5615" t="s">
        <v>41</v>
      </c>
      <c r="P5615">
        <v>24947412</v>
      </c>
      <c r="Q5615" t="s">
        <v>4744</v>
      </c>
      <c r="R5615">
        <v>1605</v>
      </c>
      <c r="T5615" t="s">
        <v>4745</v>
      </c>
    </row>
    <row r="5616" spans="1:20">
      <c r="A5616" t="s">
        <v>20</v>
      </c>
      <c r="B5616" t="s">
        <v>21</v>
      </c>
      <c r="C5616" t="s">
        <v>22</v>
      </c>
      <c r="D5616" t="s">
        <v>23</v>
      </c>
      <c r="E5616" t="s">
        <v>5</v>
      </c>
      <c r="G5616" t="s">
        <v>24</v>
      </c>
      <c r="H5616">
        <v>1369148</v>
      </c>
      <c r="I5616">
        <v>1370800</v>
      </c>
      <c r="J5616" t="s">
        <v>41</v>
      </c>
      <c r="P5616">
        <v>24946045</v>
      </c>
      <c r="Q5616" t="s">
        <v>4747</v>
      </c>
      <c r="R5616">
        <v>1653</v>
      </c>
      <c r="T5616" t="s">
        <v>4748</v>
      </c>
    </row>
    <row r="5617" spans="1:20">
      <c r="A5617" t="s">
        <v>20</v>
      </c>
      <c r="B5617" t="s">
        <v>21</v>
      </c>
      <c r="C5617" t="s">
        <v>22</v>
      </c>
      <c r="D5617" t="s">
        <v>23</v>
      </c>
      <c r="E5617" t="s">
        <v>5</v>
      </c>
      <c r="G5617" t="s">
        <v>24</v>
      </c>
      <c r="H5617">
        <v>1370966</v>
      </c>
      <c r="I5617">
        <v>1371883</v>
      </c>
      <c r="J5617" t="s">
        <v>25</v>
      </c>
      <c r="P5617">
        <v>24947447</v>
      </c>
      <c r="Q5617" t="s">
        <v>4751</v>
      </c>
      <c r="R5617">
        <v>918</v>
      </c>
      <c r="T5617" t="s">
        <v>4752</v>
      </c>
    </row>
    <row r="5618" spans="1:20">
      <c r="A5618" t="s">
        <v>20</v>
      </c>
      <c r="B5618" t="s">
        <v>21</v>
      </c>
      <c r="C5618" t="s">
        <v>22</v>
      </c>
      <c r="D5618" t="s">
        <v>23</v>
      </c>
      <c r="E5618" t="s">
        <v>5</v>
      </c>
      <c r="G5618" t="s">
        <v>24</v>
      </c>
      <c r="H5618">
        <v>1371893</v>
      </c>
      <c r="I5618">
        <v>1372747</v>
      </c>
      <c r="J5618" t="s">
        <v>25</v>
      </c>
      <c r="P5618">
        <v>24947511</v>
      </c>
      <c r="Q5618" t="s">
        <v>4754</v>
      </c>
      <c r="R5618">
        <v>855</v>
      </c>
      <c r="T5618" t="s">
        <v>4755</v>
      </c>
    </row>
    <row r="5619" spans="1:20">
      <c r="A5619" t="s">
        <v>20</v>
      </c>
      <c r="B5619" t="s">
        <v>21</v>
      </c>
      <c r="C5619" t="s">
        <v>22</v>
      </c>
      <c r="D5619" t="s">
        <v>23</v>
      </c>
      <c r="E5619" t="s">
        <v>5</v>
      </c>
      <c r="G5619" t="s">
        <v>24</v>
      </c>
      <c r="H5619">
        <v>1372814</v>
      </c>
      <c r="I5619">
        <v>1374277</v>
      </c>
      <c r="J5619" t="s">
        <v>41</v>
      </c>
      <c r="P5619">
        <v>24945937</v>
      </c>
      <c r="Q5619" t="s">
        <v>4757</v>
      </c>
      <c r="R5619">
        <v>1464</v>
      </c>
      <c r="T5619" t="s">
        <v>4758</v>
      </c>
    </row>
    <row r="5620" spans="1:20">
      <c r="A5620" t="s">
        <v>20</v>
      </c>
      <c r="B5620" t="s">
        <v>21</v>
      </c>
      <c r="C5620" t="s">
        <v>22</v>
      </c>
      <c r="D5620" t="s">
        <v>23</v>
      </c>
      <c r="E5620" t="s">
        <v>5</v>
      </c>
      <c r="G5620" t="s">
        <v>24</v>
      </c>
      <c r="H5620">
        <v>1374441</v>
      </c>
      <c r="I5620">
        <v>1374848</v>
      </c>
      <c r="J5620" t="s">
        <v>25</v>
      </c>
      <c r="P5620">
        <v>24946272</v>
      </c>
      <c r="Q5620" t="s">
        <v>4761</v>
      </c>
      <c r="R5620">
        <v>408</v>
      </c>
      <c r="T5620" t="s">
        <v>4762</v>
      </c>
    </row>
    <row r="5621" spans="1:20">
      <c r="A5621" t="s">
        <v>20</v>
      </c>
      <c r="B5621" t="s">
        <v>21</v>
      </c>
      <c r="C5621" t="s">
        <v>22</v>
      </c>
      <c r="D5621" t="s">
        <v>23</v>
      </c>
      <c r="E5621" t="s">
        <v>5</v>
      </c>
      <c r="G5621" t="s">
        <v>24</v>
      </c>
      <c r="H5621">
        <v>1374848</v>
      </c>
      <c r="I5621">
        <v>1376653</v>
      </c>
      <c r="J5621" t="s">
        <v>25</v>
      </c>
      <c r="P5621">
        <v>24948744</v>
      </c>
      <c r="Q5621" t="s">
        <v>4764</v>
      </c>
      <c r="R5621">
        <v>1806</v>
      </c>
      <c r="T5621" t="s">
        <v>4765</v>
      </c>
    </row>
    <row r="5622" spans="1:20">
      <c r="A5622" t="s">
        <v>20</v>
      </c>
      <c r="B5622" t="s">
        <v>21</v>
      </c>
      <c r="C5622" t="s">
        <v>22</v>
      </c>
      <c r="D5622" t="s">
        <v>23</v>
      </c>
      <c r="E5622" t="s">
        <v>5</v>
      </c>
      <c r="G5622" t="s">
        <v>24</v>
      </c>
      <c r="H5622">
        <v>1376752</v>
      </c>
      <c r="I5622">
        <v>1377333</v>
      </c>
      <c r="J5622" t="s">
        <v>25</v>
      </c>
      <c r="O5622" t="s">
        <v>4768</v>
      </c>
      <c r="P5622">
        <v>24949220</v>
      </c>
      <c r="Q5622" t="s">
        <v>4769</v>
      </c>
      <c r="R5622">
        <v>582</v>
      </c>
      <c r="T5622" t="s">
        <v>4770</v>
      </c>
    </row>
    <row r="5623" spans="1:20">
      <c r="A5623" t="s">
        <v>20</v>
      </c>
      <c r="B5623" t="s">
        <v>1492</v>
      </c>
      <c r="C5623" t="s">
        <v>22</v>
      </c>
      <c r="D5623" t="s">
        <v>23</v>
      </c>
      <c r="E5623" t="s">
        <v>5</v>
      </c>
      <c r="G5623" t="s">
        <v>24</v>
      </c>
      <c r="H5623">
        <v>1377435</v>
      </c>
      <c r="I5623">
        <v>1377510</v>
      </c>
      <c r="J5623" t="s">
        <v>25</v>
      </c>
      <c r="P5623">
        <v>24945400</v>
      </c>
      <c r="Q5623" t="s">
        <v>4773</v>
      </c>
      <c r="R5623">
        <v>76</v>
      </c>
      <c r="T5623" t="s">
        <v>4774</v>
      </c>
    </row>
    <row r="5624" spans="1:20">
      <c r="A5624" t="s">
        <v>1492</v>
      </c>
      <c r="C5624" t="s">
        <v>22</v>
      </c>
      <c r="D5624" t="s">
        <v>23</v>
      </c>
      <c r="E5624" t="s">
        <v>5</v>
      </c>
      <c r="G5624" t="s">
        <v>24</v>
      </c>
      <c r="H5624">
        <v>1377435</v>
      </c>
      <c r="I5624">
        <v>1377510</v>
      </c>
      <c r="J5624" t="s">
        <v>25</v>
      </c>
      <c r="N5624" t="s">
        <v>4775</v>
      </c>
      <c r="P5624">
        <v>24945400</v>
      </c>
      <c r="Q5624" t="s">
        <v>4773</v>
      </c>
      <c r="R5624">
        <v>76</v>
      </c>
      <c r="T5624" t="s">
        <v>4776</v>
      </c>
    </row>
    <row r="5625" spans="1:20">
      <c r="A5625" t="s">
        <v>20</v>
      </c>
      <c r="B5625" t="s">
        <v>1492</v>
      </c>
      <c r="C5625" t="s">
        <v>22</v>
      </c>
      <c r="D5625" t="s">
        <v>23</v>
      </c>
      <c r="E5625" t="s">
        <v>5</v>
      </c>
      <c r="G5625" t="s">
        <v>24</v>
      </c>
      <c r="H5625">
        <v>1377534</v>
      </c>
      <c r="I5625">
        <v>1377609</v>
      </c>
      <c r="J5625" t="s">
        <v>25</v>
      </c>
      <c r="P5625">
        <v>24945554</v>
      </c>
      <c r="Q5625" t="s">
        <v>4777</v>
      </c>
      <c r="R5625">
        <v>76</v>
      </c>
      <c r="T5625" t="s">
        <v>4778</v>
      </c>
    </row>
    <row r="5626" spans="1:20">
      <c r="A5626" t="s">
        <v>1492</v>
      </c>
      <c r="C5626" t="s">
        <v>22</v>
      </c>
      <c r="D5626" t="s">
        <v>23</v>
      </c>
      <c r="E5626" t="s">
        <v>5</v>
      </c>
      <c r="G5626" t="s">
        <v>24</v>
      </c>
      <c r="H5626">
        <v>1377534</v>
      </c>
      <c r="I5626">
        <v>1377609</v>
      </c>
      <c r="J5626" t="s">
        <v>25</v>
      </c>
      <c r="N5626" t="s">
        <v>4775</v>
      </c>
      <c r="P5626">
        <v>24945554</v>
      </c>
      <c r="Q5626" t="s">
        <v>4777</v>
      </c>
      <c r="R5626">
        <v>76</v>
      </c>
      <c r="T5626" t="s">
        <v>4776</v>
      </c>
    </row>
    <row r="5627" spans="1:20">
      <c r="A5627" t="s">
        <v>20</v>
      </c>
      <c r="B5627" t="s">
        <v>1492</v>
      </c>
      <c r="C5627" t="s">
        <v>22</v>
      </c>
      <c r="D5627" t="s">
        <v>23</v>
      </c>
      <c r="E5627" t="s">
        <v>5</v>
      </c>
      <c r="G5627" t="s">
        <v>24</v>
      </c>
      <c r="H5627">
        <v>1377632</v>
      </c>
      <c r="I5627">
        <v>1377707</v>
      </c>
      <c r="J5627" t="s">
        <v>25</v>
      </c>
      <c r="P5627">
        <v>24947588</v>
      </c>
      <c r="Q5627" t="s">
        <v>4779</v>
      </c>
      <c r="R5627">
        <v>76</v>
      </c>
      <c r="T5627" t="s">
        <v>4780</v>
      </c>
    </row>
    <row r="5628" spans="1:20">
      <c r="A5628" t="s">
        <v>1492</v>
      </c>
      <c r="C5628" t="s">
        <v>22</v>
      </c>
      <c r="D5628" t="s">
        <v>23</v>
      </c>
      <c r="E5628" t="s">
        <v>5</v>
      </c>
      <c r="G5628" t="s">
        <v>24</v>
      </c>
      <c r="H5628">
        <v>1377632</v>
      </c>
      <c r="I5628">
        <v>1377707</v>
      </c>
      <c r="J5628" t="s">
        <v>25</v>
      </c>
      <c r="N5628" t="s">
        <v>4775</v>
      </c>
      <c r="P5628">
        <v>24947588</v>
      </c>
      <c r="Q5628" t="s">
        <v>4779</v>
      </c>
      <c r="R5628">
        <v>76</v>
      </c>
      <c r="T5628" t="s">
        <v>4776</v>
      </c>
    </row>
    <row r="5629" spans="1:20">
      <c r="A5629" t="s">
        <v>20</v>
      </c>
      <c r="B5629" t="s">
        <v>1492</v>
      </c>
      <c r="C5629" t="s">
        <v>22</v>
      </c>
      <c r="D5629" t="s">
        <v>23</v>
      </c>
      <c r="E5629" t="s">
        <v>5</v>
      </c>
      <c r="G5629" t="s">
        <v>24</v>
      </c>
      <c r="H5629">
        <v>1377732</v>
      </c>
      <c r="I5629">
        <v>1377807</v>
      </c>
      <c r="J5629" t="s">
        <v>25</v>
      </c>
      <c r="P5629">
        <v>24949004</v>
      </c>
      <c r="Q5629" t="s">
        <v>4781</v>
      </c>
      <c r="R5629">
        <v>76</v>
      </c>
      <c r="T5629" t="s">
        <v>4782</v>
      </c>
    </row>
    <row r="5630" spans="1:20">
      <c r="A5630" t="s">
        <v>1492</v>
      </c>
      <c r="C5630" t="s">
        <v>22</v>
      </c>
      <c r="D5630" t="s">
        <v>23</v>
      </c>
      <c r="E5630" t="s">
        <v>5</v>
      </c>
      <c r="G5630" t="s">
        <v>24</v>
      </c>
      <c r="H5630">
        <v>1377732</v>
      </c>
      <c r="I5630">
        <v>1377807</v>
      </c>
      <c r="J5630" t="s">
        <v>25</v>
      </c>
      <c r="N5630" t="s">
        <v>4775</v>
      </c>
      <c r="P5630">
        <v>24949004</v>
      </c>
      <c r="Q5630" t="s">
        <v>4781</v>
      </c>
      <c r="R5630">
        <v>76</v>
      </c>
      <c r="T5630" t="s">
        <v>4776</v>
      </c>
    </row>
    <row r="5631" spans="1:20">
      <c r="A5631" t="s">
        <v>20</v>
      </c>
      <c r="B5631" t="s">
        <v>1492</v>
      </c>
      <c r="C5631" t="s">
        <v>22</v>
      </c>
      <c r="D5631" t="s">
        <v>23</v>
      </c>
      <c r="E5631" t="s">
        <v>5</v>
      </c>
      <c r="G5631" t="s">
        <v>24</v>
      </c>
      <c r="H5631">
        <v>1377837</v>
      </c>
      <c r="I5631">
        <v>1377912</v>
      </c>
      <c r="J5631" t="s">
        <v>25</v>
      </c>
      <c r="P5631">
        <v>24947216</v>
      </c>
      <c r="Q5631" t="s">
        <v>4783</v>
      </c>
      <c r="R5631">
        <v>76</v>
      </c>
      <c r="T5631" t="s">
        <v>4784</v>
      </c>
    </row>
    <row r="5632" spans="1:20">
      <c r="A5632" t="s">
        <v>1492</v>
      </c>
      <c r="C5632" t="s">
        <v>22</v>
      </c>
      <c r="D5632" t="s">
        <v>23</v>
      </c>
      <c r="E5632" t="s">
        <v>5</v>
      </c>
      <c r="G5632" t="s">
        <v>24</v>
      </c>
      <c r="H5632">
        <v>1377837</v>
      </c>
      <c r="I5632">
        <v>1377912</v>
      </c>
      <c r="J5632" t="s">
        <v>25</v>
      </c>
      <c r="N5632" t="s">
        <v>4775</v>
      </c>
      <c r="P5632">
        <v>24947216</v>
      </c>
      <c r="Q5632" t="s">
        <v>4783</v>
      </c>
      <c r="R5632">
        <v>76</v>
      </c>
      <c r="T5632" t="s">
        <v>4776</v>
      </c>
    </row>
    <row r="5633" spans="1:20">
      <c r="A5633" t="s">
        <v>20</v>
      </c>
      <c r="B5633" t="s">
        <v>1492</v>
      </c>
      <c r="C5633" t="s">
        <v>22</v>
      </c>
      <c r="D5633" t="s">
        <v>23</v>
      </c>
      <c r="E5633" t="s">
        <v>5</v>
      </c>
      <c r="G5633" t="s">
        <v>24</v>
      </c>
      <c r="H5633">
        <v>1377958</v>
      </c>
      <c r="I5633">
        <v>1378031</v>
      </c>
      <c r="J5633" t="s">
        <v>25</v>
      </c>
      <c r="P5633">
        <v>24948151</v>
      </c>
      <c r="Q5633" t="s">
        <v>4785</v>
      </c>
      <c r="R5633">
        <v>74</v>
      </c>
      <c r="T5633" t="s">
        <v>4786</v>
      </c>
    </row>
    <row r="5634" spans="1:20">
      <c r="A5634" t="s">
        <v>1492</v>
      </c>
      <c r="C5634" t="s">
        <v>22</v>
      </c>
      <c r="D5634" t="s">
        <v>23</v>
      </c>
      <c r="E5634" t="s">
        <v>5</v>
      </c>
      <c r="G5634" t="s">
        <v>24</v>
      </c>
      <c r="H5634">
        <v>1377958</v>
      </c>
      <c r="I5634">
        <v>1378031</v>
      </c>
      <c r="J5634" t="s">
        <v>25</v>
      </c>
      <c r="N5634" t="s">
        <v>4787</v>
      </c>
      <c r="P5634">
        <v>24948151</v>
      </c>
      <c r="Q5634" t="s">
        <v>4785</v>
      </c>
      <c r="R5634">
        <v>74</v>
      </c>
      <c r="T5634" t="s">
        <v>4788</v>
      </c>
    </row>
    <row r="5635" spans="1:20">
      <c r="A5635" t="s">
        <v>20</v>
      </c>
      <c r="B5635" t="s">
        <v>21</v>
      </c>
      <c r="C5635" t="s">
        <v>22</v>
      </c>
      <c r="D5635" t="s">
        <v>23</v>
      </c>
      <c r="E5635" t="s">
        <v>5</v>
      </c>
      <c r="G5635" t="s">
        <v>24</v>
      </c>
      <c r="H5635">
        <v>1378159</v>
      </c>
      <c r="I5635">
        <v>1378359</v>
      </c>
      <c r="J5635" t="s">
        <v>41</v>
      </c>
      <c r="P5635">
        <v>24948582</v>
      </c>
      <c r="Q5635" t="s">
        <v>4789</v>
      </c>
      <c r="R5635">
        <v>201</v>
      </c>
    </row>
    <row r="5636" spans="1:20">
      <c r="A5636" t="s">
        <v>20</v>
      </c>
      <c r="B5636" t="s">
        <v>21</v>
      </c>
      <c r="C5636" t="s">
        <v>22</v>
      </c>
      <c r="D5636" t="s">
        <v>23</v>
      </c>
      <c r="E5636" t="s">
        <v>5</v>
      </c>
      <c r="G5636" t="s">
        <v>24</v>
      </c>
      <c r="H5636">
        <v>1378457</v>
      </c>
      <c r="I5636">
        <v>1378702</v>
      </c>
      <c r="J5636" t="s">
        <v>41</v>
      </c>
      <c r="P5636">
        <v>31478256</v>
      </c>
      <c r="Q5636" t="s">
        <v>4791</v>
      </c>
      <c r="R5636">
        <v>246</v>
      </c>
    </row>
    <row r="5637" spans="1:20">
      <c r="A5637" t="s">
        <v>20</v>
      </c>
      <c r="B5637" t="s">
        <v>21</v>
      </c>
      <c r="C5637" t="s">
        <v>22</v>
      </c>
      <c r="D5637" t="s">
        <v>23</v>
      </c>
      <c r="E5637" t="s">
        <v>5</v>
      </c>
      <c r="G5637" t="s">
        <v>24</v>
      </c>
      <c r="H5637">
        <v>1378695</v>
      </c>
      <c r="I5637">
        <v>1379420</v>
      </c>
      <c r="J5637" t="s">
        <v>25</v>
      </c>
      <c r="P5637">
        <v>24945907</v>
      </c>
      <c r="Q5637" t="s">
        <v>4793</v>
      </c>
      <c r="R5637">
        <v>726</v>
      </c>
      <c r="T5637" t="s">
        <v>4794</v>
      </c>
    </row>
    <row r="5638" spans="1:20">
      <c r="A5638" t="s">
        <v>20</v>
      </c>
      <c r="B5638" t="s">
        <v>21</v>
      </c>
      <c r="C5638" t="s">
        <v>22</v>
      </c>
      <c r="D5638" t="s">
        <v>23</v>
      </c>
      <c r="E5638" t="s">
        <v>5</v>
      </c>
      <c r="G5638" t="s">
        <v>24</v>
      </c>
      <c r="H5638">
        <v>1379642</v>
      </c>
      <c r="I5638">
        <v>1380541</v>
      </c>
      <c r="J5638" t="s">
        <v>25</v>
      </c>
      <c r="P5638">
        <v>24946763</v>
      </c>
      <c r="Q5638" t="s">
        <v>4797</v>
      </c>
      <c r="R5638">
        <v>900</v>
      </c>
      <c r="T5638" t="s">
        <v>4798</v>
      </c>
    </row>
    <row r="5639" spans="1:20">
      <c r="A5639" t="s">
        <v>20</v>
      </c>
      <c r="B5639" t="s">
        <v>21</v>
      </c>
      <c r="C5639" t="s">
        <v>22</v>
      </c>
      <c r="D5639" t="s">
        <v>23</v>
      </c>
      <c r="E5639" t="s">
        <v>5</v>
      </c>
      <c r="G5639" t="s">
        <v>24</v>
      </c>
      <c r="H5639">
        <v>1380732</v>
      </c>
      <c r="I5639">
        <v>1381919</v>
      </c>
      <c r="J5639" t="s">
        <v>25</v>
      </c>
      <c r="P5639">
        <v>24947081</v>
      </c>
      <c r="Q5639" t="s">
        <v>4801</v>
      </c>
      <c r="R5639">
        <v>1188</v>
      </c>
      <c r="T5639" t="s">
        <v>4802</v>
      </c>
    </row>
    <row r="5640" spans="1:20">
      <c r="A5640" t="s">
        <v>20</v>
      </c>
      <c r="B5640" t="s">
        <v>21</v>
      </c>
      <c r="C5640" t="s">
        <v>22</v>
      </c>
      <c r="D5640" t="s">
        <v>23</v>
      </c>
      <c r="E5640" t="s">
        <v>5</v>
      </c>
      <c r="G5640" t="s">
        <v>24</v>
      </c>
      <c r="H5640">
        <v>1382185</v>
      </c>
      <c r="I5640">
        <v>1382886</v>
      </c>
      <c r="J5640" t="s">
        <v>25</v>
      </c>
      <c r="P5640">
        <v>24948350</v>
      </c>
      <c r="Q5640" t="s">
        <v>4805</v>
      </c>
      <c r="R5640">
        <v>702</v>
      </c>
      <c r="T5640" t="s">
        <v>4806</v>
      </c>
    </row>
    <row r="5641" spans="1:20">
      <c r="A5641" t="s">
        <v>20</v>
      </c>
      <c r="B5641" t="s">
        <v>21</v>
      </c>
      <c r="C5641" t="s">
        <v>22</v>
      </c>
      <c r="D5641" t="s">
        <v>23</v>
      </c>
      <c r="E5641" t="s">
        <v>5</v>
      </c>
      <c r="G5641" t="s">
        <v>24</v>
      </c>
      <c r="H5641">
        <v>1382933</v>
      </c>
      <c r="I5641">
        <v>1383289</v>
      </c>
      <c r="J5641" t="s">
        <v>41</v>
      </c>
      <c r="P5641">
        <v>24948767</v>
      </c>
      <c r="Q5641" t="s">
        <v>4808</v>
      </c>
      <c r="R5641">
        <v>357</v>
      </c>
      <c r="T5641" t="s">
        <v>4809</v>
      </c>
    </row>
    <row r="5642" spans="1:20">
      <c r="A5642" t="s">
        <v>20</v>
      </c>
      <c r="B5642" t="s">
        <v>21</v>
      </c>
      <c r="C5642" t="s">
        <v>22</v>
      </c>
      <c r="D5642" t="s">
        <v>23</v>
      </c>
      <c r="E5642" t="s">
        <v>5</v>
      </c>
      <c r="G5642" t="s">
        <v>24</v>
      </c>
      <c r="H5642">
        <v>1383422</v>
      </c>
      <c r="I5642">
        <v>1384111</v>
      </c>
      <c r="J5642" t="s">
        <v>41</v>
      </c>
      <c r="P5642">
        <v>24946835</v>
      </c>
      <c r="Q5642" t="s">
        <v>4811</v>
      </c>
      <c r="R5642">
        <v>690</v>
      </c>
      <c r="T5642" t="s">
        <v>4812</v>
      </c>
    </row>
    <row r="5643" spans="1:20">
      <c r="A5643" t="s">
        <v>20</v>
      </c>
      <c r="B5643" t="s">
        <v>21</v>
      </c>
      <c r="C5643" t="s">
        <v>22</v>
      </c>
      <c r="D5643" t="s">
        <v>23</v>
      </c>
      <c r="E5643" t="s">
        <v>5</v>
      </c>
      <c r="G5643" t="s">
        <v>24</v>
      </c>
      <c r="H5643">
        <v>1384192</v>
      </c>
      <c r="I5643">
        <v>1385124</v>
      </c>
      <c r="J5643" t="s">
        <v>25</v>
      </c>
      <c r="P5643">
        <v>24947694</v>
      </c>
      <c r="Q5643" t="s">
        <v>4815</v>
      </c>
      <c r="R5643">
        <v>933</v>
      </c>
      <c r="T5643" t="s">
        <v>4816</v>
      </c>
    </row>
    <row r="5644" spans="1:20">
      <c r="A5644" t="s">
        <v>20</v>
      </c>
      <c r="B5644" t="s">
        <v>21</v>
      </c>
      <c r="C5644" t="s">
        <v>22</v>
      </c>
      <c r="D5644" t="s">
        <v>23</v>
      </c>
      <c r="E5644" t="s">
        <v>5</v>
      </c>
      <c r="G5644" t="s">
        <v>24</v>
      </c>
      <c r="H5644">
        <v>1385248</v>
      </c>
      <c r="I5644">
        <v>1385511</v>
      </c>
      <c r="J5644" t="s">
        <v>41</v>
      </c>
      <c r="P5644">
        <v>24947759</v>
      </c>
      <c r="Q5644" t="s">
        <v>4819</v>
      </c>
      <c r="R5644">
        <v>264</v>
      </c>
    </row>
    <row r="5645" spans="1:20">
      <c r="A5645" t="s">
        <v>20</v>
      </c>
      <c r="B5645" t="s">
        <v>21</v>
      </c>
      <c r="C5645" t="s">
        <v>22</v>
      </c>
      <c r="D5645" t="s">
        <v>23</v>
      </c>
      <c r="E5645" t="s">
        <v>5</v>
      </c>
      <c r="G5645" t="s">
        <v>24</v>
      </c>
      <c r="H5645">
        <v>1385508</v>
      </c>
      <c r="I5645">
        <v>1386302</v>
      </c>
      <c r="J5645" t="s">
        <v>41</v>
      </c>
      <c r="P5645">
        <v>24948160</v>
      </c>
      <c r="Q5645" t="s">
        <v>4821</v>
      </c>
      <c r="R5645">
        <v>795</v>
      </c>
      <c r="T5645" t="s">
        <v>4822</v>
      </c>
    </row>
    <row r="5646" spans="1:20">
      <c r="A5646" t="s">
        <v>20</v>
      </c>
      <c r="B5646" t="s">
        <v>1492</v>
      </c>
      <c r="C5646" t="s">
        <v>22</v>
      </c>
      <c r="D5646" t="s">
        <v>23</v>
      </c>
      <c r="E5646" t="s">
        <v>5</v>
      </c>
      <c r="G5646" t="s">
        <v>24</v>
      </c>
      <c r="H5646">
        <v>1387010</v>
      </c>
      <c r="I5646">
        <v>1387094</v>
      </c>
      <c r="J5646" t="s">
        <v>25</v>
      </c>
      <c r="P5646">
        <v>24946788</v>
      </c>
      <c r="Q5646" t="s">
        <v>4825</v>
      </c>
      <c r="R5646">
        <v>85</v>
      </c>
      <c r="T5646" t="s">
        <v>4826</v>
      </c>
    </row>
    <row r="5647" spans="1:20">
      <c r="A5647" t="s">
        <v>1492</v>
      </c>
      <c r="C5647" t="s">
        <v>22</v>
      </c>
      <c r="D5647" t="s">
        <v>23</v>
      </c>
      <c r="E5647" t="s">
        <v>5</v>
      </c>
      <c r="G5647" t="s">
        <v>24</v>
      </c>
      <c r="H5647">
        <v>1387010</v>
      </c>
      <c r="I5647">
        <v>1387094</v>
      </c>
      <c r="J5647" t="s">
        <v>25</v>
      </c>
      <c r="N5647" t="s">
        <v>2403</v>
      </c>
      <c r="P5647">
        <v>24946788</v>
      </c>
      <c r="Q5647" t="s">
        <v>4825</v>
      </c>
      <c r="R5647">
        <v>85</v>
      </c>
      <c r="T5647" t="s">
        <v>4827</v>
      </c>
    </row>
    <row r="5648" spans="1:20">
      <c r="A5648" t="s">
        <v>20</v>
      </c>
      <c r="B5648" t="s">
        <v>21</v>
      </c>
      <c r="C5648" t="s">
        <v>22</v>
      </c>
      <c r="D5648" t="s">
        <v>23</v>
      </c>
      <c r="E5648" t="s">
        <v>5</v>
      </c>
      <c r="G5648" t="s">
        <v>24</v>
      </c>
      <c r="H5648">
        <v>1387278</v>
      </c>
      <c r="I5648">
        <v>1387724</v>
      </c>
      <c r="J5648" t="s">
        <v>25</v>
      </c>
      <c r="P5648">
        <v>24947361</v>
      </c>
      <c r="Q5648" t="s">
        <v>4828</v>
      </c>
      <c r="R5648">
        <v>447</v>
      </c>
      <c r="T5648" t="s">
        <v>4829</v>
      </c>
    </row>
    <row r="5649" spans="1:20">
      <c r="A5649" t="s">
        <v>20</v>
      </c>
      <c r="B5649" t="s">
        <v>21</v>
      </c>
      <c r="C5649" t="s">
        <v>22</v>
      </c>
      <c r="D5649" t="s">
        <v>23</v>
      </c>
      <c r="E5649" t="s">
        <v>5</v>
      </c>
      <c r="G5649" t="s">
        <v>24</v>
      </c>
      <c r="H5649">
        <v>1387850</v>
      </c>
      <c r="I5649">
        <v>1389745</v>
      </c>
      <c r="J5649" t="s">
        <v>25</v>
      </c>
      <c r="P5649">
        <v>24949041</v>
      </c>
      <c r="Q5649" t="s">
        <v>4832</v>
      </c>
      <c r="R5649">
        <v>1896</v>
      </c>
      <c r="T5649" t="s">
        <v>4833</v>
      </c>
    </row>
    <row r="5650" spans="1:20">
      <c r="A5650" t="s">
        <v>20</v>
      </c>
      <c r="B5650" t="s">
        <v>21</v>
      </c>
      <c r="C5650" t="s">
        <v>22</v>
      </c>
      <c r="D5650" t="s">
        <v>23</v>
      </c>
      <c r="E5650" t="s">
        <v>5</v>
      </c>
      <c r="G5650" t="s">
        <v>24</v>
      </c>
      <c r="H5650">
        <v>1389850</v>
      </c>
      <c r="I5650">
        <v>1390266</v>
      </c>
      <c r="J5650" t="s">
        <v>25</v>
      </c>
      <c r="P5650">
        <v>24949095</v>
      </c>
      <c r="Q5650" t="s">
        <v>4836</v>
      </c>
      <c r="R5650">
        <v>417</v>
      </c>
      <c r="T5650" t="s">
        <v>4837</v>
      </c>
    </row>
    <row r="5651" spans="1:20">
      <c r="A5651" t="s">
        <v>20</v>
      </c>
      <c r="B5651" t="s">
        <v>21</v>
      </c>
      <c r="C5651" t="s">
        <v>22</v>
      </c>
      <c r="D5651" t="s">
        <v>23</v>
      </c>
      <c r="E5651" t="s">
        <v>5</v>
      </c>
      <c r="G5651" t="s">
        <v>24</v>
      </c>
      <c r="H5651">
        <v>1390329</v>
      </c>
      <c r="I5651">
        <v>1390922</v>
      </c>
      <c r="J5651" t="s">
        <v>25</v>
      </c>
      <c r="P5651">
        <v>24949283</v>
      </c>
      <c r="Q5651" t="s">
        <v>4839</v>
      </c>
      <c r="R5651">
        <v>594</v>
      </c>
      <c r="T5651" t="s">
        <v>4840</v>
      </c>
    </row>
    <row r="5652" spans="1:20">
      <c r="A5652" t="s">
        <v>20</v>
      </c>
      <c r="B5652" t="s">
        <v>21</v>
      </c>
      <c r="C5652" t="s">
        <v>22</v>
      </c>
      <c r="D5652" t="s">
        <v>23</v>
      </c>
      <c r="E5652" t="s">
        <v>5</v>
      </c>
      <c r="G5652" t="s">
        <v>24</v>
      </c>
      <c r="H5652">
        <v>1391009</v>
      </c>
      <c r="I5652">
        <v>1392439</v>
      </c>
      <c r="J5652" t="s">
        <v>25</v>
      </c>
      <c r="P5652">
        <v>24948329</v>
      </c>
      <c r="Q5652" t="s">
        <v>4842</v>
      </c>
      <c r="R5652">
        <v>1431</v>
      </c>
    </row>
    <row r="5653" spans="1:20">
      <c r="A5653" t="s">
        <v>20</v>
      </c>
      <c r="B5653" t="s">
        <v>21</v>
      </c>
      <c r="C5653" t="s">
        <v>22</v>
      </c>
      <c r="D5653" t="s">
        <v>23</v>
      </c>
      <c r="E5653" t="s">
        <v>5</v>
      </c>
      <c r="G5653" t="s">
        <v>24</v>
      </c>
      <c r="H5653">
        <v>1392459</v>
      </c>
      <c r="I5653">
        <v>1392854</v>
      </c>
      <c r="J5653" t="s">
        <v>41</v>
      </c>
      <c r="P5653">
        <v>24947793</v>
      </c>
      <c r="Q5653" t="s">
        <v>4844</v>
      </c>
      <c r="R5653">
        <v>396</v>
      </c>
    </row>
    <row r="5654" spans="1:20">
      <c r="A5654" t="s">
        <v>20</v>
      </c>
      <c r="B5654" t="s">
        <v>21</v>
      </c>
      <c r="C5654" t="s">
        <v>22</v>
      </c>
      <c r="D5654" t="s">
        <v>23</v>
      </c>
      <c r="E5654" t="s">
        <v>5</v>
      </c>
      <c r="G5654" t="s">
        <v>24</v>
      </c>
      <c r="H5654">
        <v>1392965</v>
      </c>
      <c r="I5654">
        <v>1393813</v>
      </c>
      <c r="J5654" t="s">
        <v>25</v>
      </c>
      <c r="P5654">
        <v>24947581</v>
      </c>
      <c r="Q5654" t="s">
        <v>4846</v>
      </c>
      <c r="R5654">
        <v>849</v>
      </c>
      <c r="T5654" t="s">
        <v>4847</v>
      </c>
    </row>
    <row r="5655" spans="1:20">
      <c r="A5655" t="s">
        <v>20</v>
      </c>
      <c r="B5655" t="s">
        <v>21</v>
      </c>
      <c r="C5655" t="s">
        <v>22</v>
      </c>
      <c r="D5655" t="s">
        <v>23</v>
      </c>
      <c r="E5655" t="s">
        <v>5</v>
      </c>
      <c r="G5655" t="s">
        <v>24</v>
      </c>
      <c r="H5655">
        <v>1393810</v>
      </c>
      <c r="I5655">
        <v>1394619</v>
      </c>
      <c r="J5655" t="s">
        <v>25</v>
      </c>
      <c r="P5655">
        <v>24946879</v>
      </c>
      <c r="Q5655" t="s">
        <v>4850</v>
      </c>
      <c r="R5655">
        <v>810</v>
      </c>
      <c r="T5655" t="s">
        <v>4851</v>
      </c>
    </row>
    <row r="5656" spans="1:20">
      <c r="A5656" t="s">
        <v>20</v>
      </c>
      <c r="B5656" t="s">
        <v>21</v>
      </c>
      <c r="C5656" t="s">
        <v>22</v>
      </c>
      <c r="D5656" t="s">
        <v>23</v>
      </c>
      <c r="E5656" t="s">
        <v>5</v>
      </c>
      <c r="G5656" t="s">
        <v>24</v>
      </c>
      <c r="H5656">
        <v>1394689</v>
      </c>
      <c r="I5656">
        <v>1395156</v>
      </c>
      <c r="J5656" t="s">
        <v>25</v>
      </c>
      <c r="P5656">
        <v>24946956</v>
      </c>
      <c r="Q5656" t="s">
        <v>4854</v>
      </c>
      <c r="R5656">
        <v>468</v>
      </c>
      <c r="T5656" t="s">
        <v>4855</v>
      </c>
    </row>
    <row r="5657" spans="1:20">
      <c r="A5657" t="s">
        <v>20</v>
      </c>
      <c r="B5657" t="s">
        <v>21</v>
      </c>
      <c r="C5657" t="s">
        <v>22</v>
      </c>
      <c r="D5657" t="s">
        <v>23</v>
      </c>
      <c r="E5657" t="s">
        <v>5</v>
      </c>
      <c r="G5657" t="s">
        <v>24</v>
      </c>
      <c r="H5657">
        <v>1395172</v>
      </c>
      <c r="I5657">
        <v>1395639</v>
      </c>
      <c r="J5657" t="s">
        <v>25</v>
      </c>
      <c r="P5657">
        <v>24947690</v>
      </c>
      <c r="Q5657" t="s">
        <v>4858</v>
      </c>
      <c r="R5657">
        <v>468</v>
      </c>
      <c r="T5657" t="s">
        <v>4859</v>
      </c>
    </row>
    <row r="5658" spans="1:20">
      <c r="A5658" t="s">
        <v>20</v>
      </c>
      <c r="B5658" t="s">
        <v>21</v>
      </c>
      <c r="C5658" t="s">
        <v>22</v>
      </c>
      <c r="D5658" t="s">
        <v>23</v>
      </c>
      <c r="E5658" t="s">
        <v>5</v>
      </c>
      <c r="G5658" t="s">
        <v>24</v>
      </c>
      <c r="H5658">
        <v>1395701</v>
      </c>
      <c r="I5658">
        <v>1396018</v>
      </c>
      <c r="J5658" t="s">
        <v>25</v>
      </c>
      <c r="P5658">
        <v>24946486</v>
      </c>
      <c r="Q5658" t="s">
        <v>4862</v>
      </c>
      <c r="R5658">
        <v>318</v>
      </c>
      <c r="T5658" t="s">
        <v>4863</v>
      </c>
    </row>
    <row r="5659" spans="1:20">
      <c r="A5659" t="s">
        <v>20</v>
      </c>
      <c r="B5659" t="s">
        <v>21</v>
      </c>
      <c r="C5659" t="s">
        <v>22</v>
      </c>
      <c r="D5659" t="s">
        <v>23</v>
      </c>
      <c r="E5659" t="s">
        <v>5</v>
      </c>
      <c r="G5659" t="s">
        <v>24</v>
      </c>
      <c r="H5659">
        <v>1396079</v>
      </c>
      <c r="I5659">
        <v>1396903</v>
      </c>
      <c r="J5659" t="s">
        <v>41</v>
      </c>
      <c r="P5659">
        <v>24947532</v>
      </c>
      <c r="Q5659" t="s">
        <v>4865</v>
      </c>
      <c r="R5659">
        <v>825</v>
      </c>
      <c r="T5659" t="s">
        <v>4866</v>
      </c>
    </row>
    <row r="5660" spans="1:20">
      <c r="A5660" t="s">
        <v>20</v>
      </c>
      <c r="B5660" t="s">
        <v>21</v>
      </c>
      <c r="C5660" t="s">
        <v>22</v>
      </c>
      <c r="D5660" t="s">
        <v>23</v>
      </c>
      <c r="E5660" t="s">
        <v>5</v>
      </c>
      <c r="G5660" t="s">
        <v>24</v>
      </c>
      <c r="H5660">
        <v>1397063</v>
      </c>
      <c r="I5660">
        <v>1398691</v>
      </c>
      <c r="J5660" t="s">
        <v>41</v>
      </c>
      <c r="P5660">
        <v>24947497</v>
      </c>
      <c r="Q5660" t="s">
        <v>4869</v>
      </c>
      <c r="R5660">
        <v>1629</v>
      </c>
      <c r="T5660" t="s">
        <v>4870</v>
      </c>
    </row>
    <row r="5661" spans="1:20">
      <c r="A5661" t="s">
        <v>20</v>
      </c>
      <c r="B5661" t="s">
        <v>21</v>
      </c>
      <c r="C5661" t="s">
        <v>22</v>
      </c>
      <c r="D5661" t="s">
        <v>23</v>
      </c>
      <c r="E5661" t="s">
        <v>5</v>
      </c>
      <c r="G5661" t="s">
        <v>24</v>
      </c>
      <c r="H5661">
        <v>1398832</v>
      </c>
      <c r="I5661">
        <v>1400250</v>
      </c>
      <c r="J5661" t="s">
        <v>41</v>
      </c>
      <c r="P5661">
        <v>24946015</v>
      </c>
      <c r="Q5661" t="s">
        <v>4872</v>
      </c>
      <c r="R5661">
        <v>1419</v>
      </c>
      <c r="T5661" t="s">
        <v>4873</v>
      </c>
    </row>
    <row r="5662" spans="1:20">
      <c r="A5662" t="s">
        <v>20</v>
      </c>
      <c r="B5662" t="s">
        <v>21</v>
      </c>
      <c r="C5662" t="s">
        <v>22</v>
      </c>
      <c r="D5662" t="s">
        <v>23</v>
      </c>
      <c r="E5662" t="s">
        <v>5</v>
      </c>
      <c r="G5662" t="s">
        <v>24</v>
      </c>
      <c r="H5662">
        <v>1400534</v>
      </c>
      <c r="I5662">
        <v>1401322</v>
      </c>
      <c r="J5662" t="s">
        <v>41</v>
      </c>
      <c r="P5662">
        <v>24948162</v>
      </c>
      <c r="Q5662" t="s">
        <v>4876</v>
      </c>
      <c r="R5662">
        <v>789</v>
      </c>
      <c r="T5662" t="s">
        <v>4877</v>
      </c>
    </row>
    <row r="5663" spans="1:20">
      <c r="A5663" t="s">
        <v>20</v>
      </c>
      <c r="B5663" t="s">
        <v>21</v>
      </c>
      <c r="C5663" t="s">
        <v>22</v>
      </c>
      <c r="D5663" t="s">
        <v>23</v>
      </c>
      <c r="E5663" t="s">
        <v>5</v>
      </c>
      <c r="G5663" t="s">
        <v>24</v>
      </c>
      <c r="H5663">
        <v>1401360</v>
      </c>
      <c r="I5663">
        <v>1402148</v>
      </c>
      <c r="J5663" t="s">
        <v>41</v>
      </c>
      <c r="P5663">
        <v>24946899</v>
      </c>
      <c r="Q5663" t="s">
        <v>4880</v>
      </c>
      <c r="R5663">
        <v>789</v>
      </c>
      <c r="T5663" t="s">
        <v>4881</v>
      </c>
    </row>
    <row r="5664" spans="1:20">
      <c r="A5664" t="s">
        <v>20</v>
      </c>
      <c r="B5664" t="s">
        <v>21</v>
      </c>
      <c r="C5664" t="s">
        <v>22</v>
      </c>
      <c r="D5664" t="s">
        <v>23</v>
      </c>
      <c r="E5664" t="s">
        <v>5</v>
      </c>
      <c r="G5664" t="s">
        <v>24</v>
      </c>
      <c r="H5664">
        <v>1402309</v>
      </c>
      <c r="I5664">
        <v>1404117</v>
      </c>
      <c r="J5664" t="s">
        <v>25</v>
      </c>
      <c r="P5664">
        <v>24947158</v>
      </c>
      <c r="Q5664" t="s">
        <v>4884</v>
      </c>
      <c r="R5664">
        <v>1809</v>
      </c>
      <c r="T5664" t="s">
        <v>4885</v>
      </c>
    </row>
    <row r="5665" spans="1:20">
      <c r="A5665" t="s">
        <v>20</v>
      </c>
      <c r="B5665" t="s">
        <v>21</v>
      </c>
      <c r="C5665" t="s">
        <v>22</v>
      </c>
      <c r="D5665" t="s">
        <v>23</v>
      </c>
      <c r="E5665" t="s">
        <v>5</v>
      </c>
      <c r="G5665" t="s">
        <v>24</v>
      </c>
      <c r="H5665">
        <v>1404555</v>
      </c>
      <c r="I5665">
        <v>1405730</v>
      </c>
      <c r="J5665" t="s">
        <v>25</v>
      </c>
      <c r="P5665">
        <v>24946887</v>
      </c>
      <c r="Q5665" t="s">
        <v>4888</v>
      </c>
      <c r="R5665">
        <v>1176</v>
      </c>
      <c r="T5665" t="s">
        <v>4889</v>
      </c>
    </row>
    <row r="5666" spans="1:20">
      <c r="A5666" t="s">
        <v>20</v>
      </c>
      <c r="B5666" t="s">
        <v>21</v>
      </c>
      <c r="C5666" t="s">
        <v>22</v>
      </c>
      <c r="D5666" t="s">
        <v>23</v>
      </c>
      <c r="E5666" t="s">
        <v>5</v>
      </c>
      <c r="G5666" t="s">
        <v>24</v>
      </c>
      <c r="H5666">
        <v>1405786</v>
      </c>
      <c r="I5666">
        <v>1407075</v>
      </c>
      <c r="J5666" t="s">
        <v>25</v>
      </c>
      <c r="P5666">
        <v>24945814</v>
      </c>
      <c r="Q5666" t="s">
        <v>4892</v>
      </c>
      <c r="R5666">
        <v>1290</v>
      </c>
      <c r="T5666" t="s">
        <v>4893</v>
      </c>
    </row>
    <row r="5667" spans="1:20">
      <c r="A5667" t="s">
        <v>20</v>
      </c>
      <c r="B5667" t="s">
        <v>21</v>
      </c>
      <c r="C5667" t="s">
        <v>22</v>
      </c>
      <c r="D5667" t="s">
        <v>23</v>
      </c>
      <c r="E5667" t="s">
        <v>5</v>
      </c>
      <c r="G5667" t="s">
        <v>24</v>
      </c>
      <c r="H5667">
        <v>1407570</v>
      </c>
      <c r="I5667">
        <v>1407854</v>
      </c>
      <c r="J5667" t="s">
        <v>25</v>
      </c>
      <c r="P5667">
        <v>31478257</v>
      </c>
      <c r="Q5667" t="s">
        <v>4895</v>
      </c>
      <c r="R5667">
        <v>285</v>
      </c>
      <c r="T5667" t="s">
        <v>4896</v>
      </c>
    </row>
    <row r="5668" spans="1:20">
      <c r="A5668" t="s">
        <v>20</v>
      </c>
      <c r="B5668" t="s">
        <v>21</v>
      </c>
      <c r="C5668" t="s">
        <v>22</v>
      </c>
      <c r="D5668" t="s">
        <v>23</v>
      </c>
      <c r="E5668" t="s">
        <v>5</v>
      </c>
      <c r="G5668" t="s">
        <v>24</v>
      </c>
      <c r="H5668">
        <v>1409083</v>
      </c>
      <c r="I5668">
        <v>1409280</v>
      </c>
      <c r="J5668" t="s">
        <v>25</v>
      </c>
      <c r="P5668">
        <v>24948538</v>
      </c>
      <c r="Q5668" t="s">
        <v>4898</v>
      </c>
      <c r="R5668">
        <v>198</v>
      </c>
    </row>
    <row r="5669" spans="1:20">
      <c r="A5669" t="s">
        <v>20</v>
      </c>
      <c r="B5669" t="s">
        <v>21</v>
      </c>
      <c r="C5669" t="s">
        <v>22</v>
      </c>
      <c r="D5669" t="s">
        <v>23</v>
      </c>
      <c r="E5669" t="s">
        <v>5</v>
      </c>
      <c r="G5669" t="s">
        <v>24</v>
      </c>
      <c r="H5669">
        <v>1409548</v>
      </c>
      <c r="I5669">
        <v>1410351</v>
      </c>
      <c r="J5669" t="s">
        <v>41</v>
      </c>
      <c r="P5669">
        <v>31478258</v>
      </c>
      <c r="Q5669" t="s">
        <v>4900</v>
      </c>
      <c r="R5669">
        <v>804</v>
      </c>
      <c r="T5669" t="s">
        <v>4901</v>
      </c>
    </row>
    <row r="5670" spans="1:20">
      <c r="A5670" t="s">
        <v>20</v>
      </c>
      <c r="B5670" t="s">
        <v>21</v>
      </c>
      <c r="C5670" t="s">
        <v>22</v>
      </c>
      <c r="D5670" t="s">
        <v>23</v>
      </c>
      <c r="E5670" t="s">
        <v>5</v>
      </c>
      <c r="G5670" t="s">
        <v>24</v>
      </c>
      <c r="H5670">
        <v>1410897</v>
      </c>
      <c r="I5670">
        <v>1411769</v>
      </c>
      <c r="J5670" t="s">
        <v>41</v>
      </c>
      <c r="P5670">
        <v>24948738</v>
      </c>
      <c r="Q5670" t="s">
        <v>4903</v>
      </c>
      <c r="R5670">
        <v>873</v>
      </c>
      <c r="T5670" t="s">
        <v>4904</v>
      </c>
    </row>
    <row r="5671" spans="1:20">
      <c r="A5671" t="s">
        <v>20</v>
      </c>
      <c r="B5671" t="s">
        <v>21</v>
      </c>
      <c r="C5671" t="s">
        <v>22</v>
      </c>
      <c r="D5671" t="s">
        <v>23</v>
      </c>
      <c r="E5671" t="s">
        <v>5</v>
      </c>
      <c r="G5671" t="s">
        <v>24</v>
      </c>
      <c r="H5671">
        <v>1411910</v>
      </c>
      <c r="I5671">
        <v>1412908</v>
      </c>
      <c r="J5671" t="s">
        <v>41</v>
      </c>
      <c r="P5671">
        <v>24949091</v>
      </c>
      <c r="Q5671" t="s">
        <v>4906</v>
      </c>
      <c r="R5671">
        <v>999</v>
      </c>
      <c r="T5671" t="s">
        <v>4907</v>
      </c>
    </row>
    <row r="5672" spans="1:20">
      <c r="A5672" t="s">
        <v>20</v>
      </c>
      <c r="B5672" t="s">
        <v>21</v>
      </c>
      <c r="C5672" t="s">
        <v>22</v>
      </c>
      <c r="D5672" t="s">
        <v>23</v>
      </c>
      <c r="E5672" t="s">
        <v>5</v>
      </c>
      <c r="G5672" t="s">
        <v>24</v>
      </c>
      <c r="H5672">
        <v>1412833</v>
      </c>
      <c r="I5672">
        <v>1414728</v>
      </c>
      <c r="J5672" t="s">
        <v>41</v>
      </c>
      <c r="P5672">
        <v>24947654</v>
      </c>
      <c r="Q5672" t="s">
        <v>4909</v>
      </c>
      <c r="R5672">
        <v>1896</v>
      </c>
      <c r="T5672" t="s">
        <v>4910</v>
      </c>
    </row>
    <row r="5673" spans="1:20">
      <c r="A5673" t="s">
        <v>20</v>
      </c>
      <c r="B5673" t="s">
        <v>21</v>
      </c>
      <c r="C5673" t="s">
        <v>22</v>
      </c>
      <c r="D5673" t="s">
        <v>23</v>
      </c>
      <c r="E5673" t="s">
        <v>5</v>
      </c>
      <c r="G5673" t="s">
        <v>24</v>
      </c>
      <c r="H5673">
        <v>1414797</v>
      </c>
      <c r="I5673">
        <v>1415441</v>
      </c>
      <c r="J5673" t="s">
        <v>41</v>
      </c>
      <c r="P5673">
        <v>24947493</v>
      </c>
      <c r="Q5673" t="s">
        <v>4913</v>
      </c>
      <c r="R5673">
        <v>645</v>
      </c>
      <c r="T5673" t="s">
        <v>4914</v>
      </c>
    </row>
    <row r="5674" spans="1:20">
      <c r="A5674" t="s">
        <v>20</v>
      </c>
      <c r="B5674" t="s">
        <v>21</v>
      </c>
      <c r="C5674" t="s">
        <v>22</v>
      </c>
      <c r="D5674" t="s">
        <v>23</v>
      </c>
      <c r="E5674" t="s">
        <v>5</v>
      </c>
      <c r="G5674" t="s">
        <v>24</v>
      </c>
      <c r="H5674">
        <v>1415516</v>
      </c>
      <c r="I5674">
        <v>1416451</v>
      </c>
      <c r="J5674" t="s">
        <v>41</v>
      </c>
      <c r="O5674" t="s">
        <v>4917</v>
      </c>
      <c r="P5674">
        <v>24947819</v>
      </c>
      <c r="Q5674" t="s">
        <v>4918</v>
      </c>
      <c r="R5674">
        <v>936</v>
      </c>
      <c r="T5674" t="s">
        <v>4919</v>
      </c>
    </row>
    <row r="5675" spans="1:20">
      <c r="A5675" t="s">
        <v>20</v>
      </c>
      <c r="B5675" t="s">
        <v>21</v>
      </c>
      <c r="C5675" t="s">
        <v>22</v>
      </c>
      <c r="D5675" t="s">
        <v>23</v>
      </c>
      <c r="E5675" t="s">
        <v>5</v>
      </c>
      <c r="G5675" t="s">
        <v>24</v>
      </c>
      <c r="H5675">
        <v>1416455</v>
      </c>
      <c r="I5675">
        <v>1418302</v>
      </c>
      <c r="J5675" t="s">
        <v>41</v>
      </c>
      <c r="O5675" t="s">
        <v>4922</v>
      </c>
      <c r="P5675">
        <v>24946825</v>
      </c>
      <c r="Q5675" t="s">
        <v>4923</v>
      </c>
      <c r="R5675">
        <v>1848</v>
      </c>
      <c r="T5675" t="s">
        <v>4924</v>
      </c>
    </row>
    <row r="5676" spans="1:20">
      <c r="A5676" t="s">
        <v>20</v>
      </c>
      <c r="B5676" t="s">
        <v>21</v>
      </c>
      <c r="C5676" t="s">
        <v>22</v>
      </c>
      <c r="D5676" t="s">
        <v>23</v>
      </c>
      <c r="E5676" t="s">
        <v>5</v>
      </c>
      <c r="G5676" t="s">
        <v>24</v>
      </c>
      <c r="H5676">
        <v>1418368</v>
      </c>
      <c r="I5676">
        <v>1418694</v>
      </c>
      <c r="J5676" t="s">
        <v>41</v>
      </c>
      <c r="O5676" t="s">
        <v>4927</v>
      </c>
      <c r="P5676">
        <v>24949504</v>
      </c>
      <c r="Q5676" t="s">
        <v>4928</v>
      </c>
      <c r="R5676">
        <v>327</v>
      </c>
      <c r="T5676" t="s">
        <v>4929</v>
      </c>
    </row>
    <row r="5677" spans="1:20">
      <c r="A5677" t="s">
        <v>20</v>
      </c>
      <c r="B5677" t="s">
        <v>21</v>
      </c>
      <c r="C5677" t="s">
        <v>22</v>
      </c>
      <c r="D5677" t="s">
        <v>23</v>
      </c>
      <c r="E5677" t="s">
        <v>5</v>
      </c>
      <c r="G5677" t="s">
        <v>24</v>
      </c>
      <c r="H5677">
        <v>1418833</v>
      </c>
      <c r="I5677">
        <v>1419948</v>
      </c>
      <c r="J5677" t="s">
        <v>41</v>
      </c>
      <c r="P5677">
        <v>24946483</v>
      </c>
      <c r="Q5677" t="s">
        <v>4932</v>
      </c>
      <c r="R5677">
        <v>1116</v>
      </c>
      <c r="T5677" t="s">
        <v>4933</v>
      </c>
    </row>
    <row r="5678" spans="1:20">
      <c r="A5678" t="s">
        <v>20</v>
      </c>
      <c r="B5678" t="s">
        <v>1492</v>
      </c>
      <c r="C5678" t="s">
        <v>22</v>
      </c>
      <c r="D5678" t="s">
        <v>23</v>
      </c>
      <c r="E5678" t="s">
        <v>5</v>
      </c>
      <c r="G5678" t="s">
        <v>24</v>
      </c>
      <c r="H5678">
        <v>1420085</v>
      </c>
      <c r="I5678">
        <v>1420161</v>
      </c>
      <c r="J5678" t="s">
        <v>25</v>
      </c>
      <c r="P5678">
        <v>24948432</v>
      </c>
      <c r="Q5678" t="s">
        <v>4936</v>
      </c>
      <c r="R5678">
        <v>77</v>
      </c>
      <c r="T5678" t="s">
        <v>4937</v>
      </c>
    </row>
    <row r="5679" spans="1:20">
      <c r="A5679" t="s">
        <v>1492</v>
      </c>
      <c r="C5679" t="s">
        <v>22</v>
      </c>
      <c r="D5679" t="s">
        <v>23</v>
      </c>
      <c r="E5679" t="s">
        <v>5</v>
      </c>
      <c r="G5679" t="s">
        <v>24</v>
      </c>
      <c r="H5679">
        <v>1420085</v>
      </c>
      <c r="I5679">
        <v>1420161</v>
      </c>
      <c r="J5679" t="s">
        <v>25</v>
      </c>
      <c r="N5679" t="s">
        <v>4938</v>
      </c>
      <c r="P5679">
        <v>24948432</v>
      </c>
      <c r="Q5679" t="s">
        <v>4936</v>
      </c>
      <c r="R5679">
        <v>77</v>
      </c>
      <c r="T5679" t="s">
        <v>4939</v>
      </c>
    </row>
    <row r="5680" spans="1:20">
      <c r="A5680" t="s">
        <v>20</v>
      </c>
      <c r="B5680" t="s">
        <v>21</v>
      </c>
      <c r="C5680" t="s">
        <v>22</v>
      </c>
      <c r="D5680" t="s">
        <v>23</v>
      </c>
      <c r="E5680" t="s">
        <v>5</v>
      </c>
      <c r="G5680" t="s">
        <v>24</v>
      </c>
      <c r="H5680">
        <v>1420344</v>
      </c>
      <c r="I5680">
        <v>1422245</v>
      </c>
      <c r="J5680" t="s">
        <v>25</v>
      </c>
      <c r="P5680">
        <v>24946383</v>
      </c>
      <c r="Q5680" t="s">
        <v>4940</v>
      </c>
      <c r="R5680">
        <v>1902</v>
      </c>
      <c r="T5680" t="s">
        <v>4941</v>
      </c>
    </row>
    <row r="5681" spans="1:20">
      <c r="A5681" t="s">
        <v>20</v>
      </c>
      <c r="B5681" t="s">
        <v>21</v>
      </c>
      <c r="C5681" t="s">
        <v>22</v>
      </c>
      <c r="D5681" t="s">
        <v>23</v>
      </c>
      <c r="E5681" t="s">
        <v>5</v>
      </c>
      <c r="G5681" t="s">
        <v>24</v>
      </c>
      <c r="H5681">
        <v>1422279</v>
      </c>
      <c r="I5681">
        <v>1422806</v>
      </c>
      <c r="J5681" t="s">
        <v>25</v>
      </c>
      <c r="P5681">
        <v>24945847</v>
      </c>
      <c r="Q5681" t="s">
        <v>4944</v>
      </c>
      <c r="R5681">
        <v>528</v>
      </c>
      <c r="T5681" t="s">
        <v>4945</v>
      </c>
    </row>
    <row r="5682" spans="1:20">
      <c r="A5682" t="s">
        <v>20</v>
      </c>
      <c r="B5682" t="s">
        <v>21</v>
      </c>
      <c r="C5682" t="s">
        <v>22</v>
      </c>
      <c r="D5682" t="s">
        <v>23</v>
      </c>
      <c r="E5682" t="s">
        <v>5</v>
      </c>
      <c r="G5682" t="s">
        <v>24</v>
      </c>
      <c r="H5682">
        <v>1422960</v>
      </c>
      <c r="I5682">
        <v>1423157</v>
      </c>
      <c r="J5682" t="s">
        <v>25</v>
      </c>
      <c r="P5682">
        <v>24946691</v>
      </c>
      <c r="Q5682" t="s">
        <v>4948</v>
      </c>
      <c r="R5682">
        <v>198</v>
      </c>
      <c r="T5682" t="s">
        <v>4949</v>
      </c>
    </row>
    <row r="5683" spans="1:20">
      <c r="A5683" t="s">
        <v>20</v>
      </c>
      <c r="B5683" t="s">
        <v>21</v>
      </c>
      <c r="C5683" t="s">
        <v>22</v>
      </c>
      <c r="D5683" t="s">
        <v>23</v>
      </c>
      <c r="E5683" t="s">
        <v>5</v>
      </c>
      <c r="G5683" t="s">
        <v>24</v>
      </c>
      <c r="H5683">
        <v>1423171</v>
      </c>
      <c r="I5683">
        <v>1423530</v>
      </c>
      <c r="J5683" t="s">
        <v>25</v>
      </c>
      <c r="P5683">
        <v>24947583</v>
      </c>
      <c r="Q5683" t="s">
        <v>4952</v>
      </c>
      <c r="R5683">
        <v>360</v>
      </c>
      <c r="T5683" t="s">
        <v>4953</v>
      </c>
    </row>
    <row r="5684" spans="1:20">
      <c r="A5684" t="s">
        <v>20</v>
      </c>
      <c r="B5684" t="s">
        <v>21</v>
      </c>
      <c r="C5684" t="s">
        <v>22</v>
      </c>
      <c r="D5684" t="s">
        <v>23</v>
      </c>
      <c r="E5684" t="s">
        <v>5</v>
      </c>
      <c r="G5684" t="s">
        <v>24</v>
      </c>
      <c r="H5684">
        <v>1423670</v>
      </c>
      <c r="I5684">
        <v>1424656</v>
      </c>
      <c r="J5684" t="s">
        <v>25</v>
      </c>
      <c r="P5684">
        <v>24948759</v>
      </c>
      <c r="Q5684" t="s">
        <v>4956</v>
      </c>
      <c r="R5684">
        <v>987</v>
      </c>
      <c r="T5684" t="s">
        <v>4957</v>
      </c>
    </row>
    <row r="5685" spans="1:20">
      <c r="A5685" t="s">
        <v>20</v>
      </c>
      <c r="B5685" t="s">
        <v>21</v>
      </c>
      <c r="C5685" t="s">
        <v>22</v>
      </c>
      <c r="D5685" t="s">
        <v>23</v>
      </c>
      <c r="E5685" t="s">
        <v>5</v>
      </c>
      <c r="G5685" t="s">
        <v>24</v>
      </c>
      <c r="H5685">
        <v>1424675</v>
      </c>
      <c r="I5685">
        <v>1427032</v>
      </c>
      <c r="J5685" t="s">
        <v>25</v>
      </c>
      <c r="P5685">
        <v>24945382</v>
      </c>
      <c r="Q5685" t="s">
        <v>4960</v>
      </c>
      <c r="R5685">
        <v>2358</v>
      </c>
      <c r="T5685" t="s">
        <v>4961</v>
      </c>
    </row>
    <row r="5686" spans="1:20">
      <c r="A5686" t="s">
        <v>20</v>
      </c>
      <c r="B5686" t="s">
        <v>21</v>
      </c>
      <c r="C5686" t="s">
        <v>22</v>
      </c>
      <c r="D5686" t="s">
        <v>23</v>
      </c>
      <c r="E5686" t="s">
        <v>5</v>
      </c>
      <c r="G5686" t="s">
        <v>24</v>
      </c>
      <c r="H5686">
        <v>1427104</v>
      </c>
      <c r="I5686">
        <v>1427406</v>
      </c>
      <c r="J5686" t="s">
        <v>25</v>
      </c>
      <c r="P5686">
        <v>24947155</v>
      </c>
      <c r="Q5686" t="s">
        <v>4964</v>
      </c>
      <c r="R5686">
        <v>303</v>
      </c>
      <c r="T5686" t="s">
        <v>4965</v>
      </c>
    </row>
    <row r="5687" spans="1:20">
      <c r="A5687" t="s">
        <v>20</v>
      </c>
      <c r="B5687" t="s">
        <v>21</v>
      </c>
      <c r="C5687" t="s">
        <v>22</v>
      </c>
      <c r="D5687" t="s">
        <v>23</v>
      </c>
      <c r="E5687" t="s">
        <v>5</v>
      </c>
      <c r="G5687" t="s">
        <v>24</v>
      </c>
      <c r="H5687">
        <v>1427387</v>
      </c>
      <c r="I5687">
        <v>1427740</v>
      </c>
      <c r="J5687" t="s">
        <v>25</v>
      </c>
      <c r="P5687">
        <v>24945635</v>
      </c>
      <c r="Q5687" t="s">
        <v>4968</v>
      </c>
      <c r="R5687">
        <v>354</v>
      </c>
      <c r="T5687" t="s">
        <v>4969</v>
      </c>
    </row>
    <row r="5688" spans="1:20">
      <c r="A5688" t="s">
        <v>20</v>
      </c>
      <c r="B5688" t="s">
        <v>1492</v>
      </c>
      <c r="C5688" t="s">
        <v>22</v>
      </c>
      <c r="D5688" t="s">
        <v>23</v>
      </c>
      <c r="E5688" t="s">
        <v>5</v>
      </c>
      <c r="G5688" t="s">
        <v>24</v>
      </c>
      <c r="H5688">
        <v>1427771</v>
      </c>
      <c r="I5688">
        <v>1427847</v>
      </c>
      <c r="J5688" t="s">
        <v>25</v>
      </c>
      <c r="P5688">
        <v>24945785</v>
      </c>
      <c r="Q5688" t="s">
        <v>4972</v>
      </c>
      <c r="R5688">
        <v>77</v>
      </c>
      <c r="T5688" t="s">
        <v>4973</v>
      </c>
    </row>
    <row r="5689" spans="1:20">
      <c r="A5689" t="s">
        <v>1492</v>
      </c>
      <c r="C5689" t="s">
        <v>22</v>
      </c>
      <c r="D5689" t="s">
        <v>23</v>
      </c>
      <c r="E5689" t="s">
        <v>5</v>
      </c>
      <c r="G5689" t="s">
        <v>24</v>
      </c>
      <c r="H5689">
        <v>1427771</v>
      </c>
      <c r="I5689">
        <v>1427847</v>
      </c>
      <c r="J5689" t="s">
        <v>25</v>
      </c>
      <c r="N5689" t="s">
        <v>4974</v>
      </c>
      <c r="P5689">
        <v>24945785</v>
      </c>
      <c r="Q5689" t="s">
        <v>4972</v>
      </c>
      <c r="R5689">
        <v>77</v>
      </c>
      <c r="T5689" t="s">
        <v>4975</v>
      </c>
    </row>
    <row r="5690" spans="1:20">
      <c r="A5690" t="s">
        <v>20</v>
      </c>
      <c r="B5690" t="s">
        <v>21</v>
      </c>
      <c r="C5690" t="s">
        <v>22</v>
      </c>
      <c r="D5690" t="s">
        <v>23</v>
      </c>
      <c r="E5690" t="s">
        <v>5</v>
      </c>
      <c r="G5690" t="s">
        <v>24</v>
      </c>
      <c r="H5690">
        <v>1428052</v>
      </c>
      <c r="I5690">
        <v>1428429</v>
      </c>
      <c r="J5690" t="s">
        <v>25</v>
      </c>
      <c r="P5690">
        <v>24949071</v>
      </c>
      <c r="Q5690" t="s">
        <v>4976</v>
      </c>
      <c r="R5690">
        <v>378</v>
      </c>
    </row>
    <row r="5691" spans="1:20">
      <c r="A5691" t="s">
        <v>20</v>
      </c>
      <c r="B5691" t="s">
        <v>21</v>
      </c>
      <c r="C5691" t="s">
        <v>22</v>
      </c>
      <c r="D5691" t="s">
        <v>23</v>
      </c>
      <c r="E5691" t="s">
        <v>5</v>
      </c>
      <c r="G5691" t="s">
        <v>24</v>
      </c>
      <c r="H5691">
        <v>1428444</v>
      </c>
      <c r="I5691">
        <v>1429085</v>
      </c>
      <c r="J5691" t="s">
        <v>25</v>
      </c>
      <c r="P5691">
        <v>24945223</v>
      </c>
      <c r="Q5691" t="s">
        <v>4979</v>
      </c>
      <c r="R5691">
        <v>642</v>
      </c>
      <c r="T5691" t="s">
        <v>4980</v>
      </c>
    </row>
    <row r="5692" spans="1:20">
      <c r="A5692" t="s">
        <v>20</v>
      </c>
      <c r="B5692" t="s">
        <v>21</v>
      </c>
      <c r="C5692" t="s">
        <v>22</v>
      </c>
      <c r="D5692" t="s">
        <v>23</v>
      </c>
      <c r="E5692" t="s">
        <v>5</v>
      </c>
      <c r="G5692" t="s">
        <v>24</v>
      </c>
      <c r="H5692">
        <v>1429133</v>
      </c>
      <c r="I5692">
        <v>1430932</v>
      </c>
      <c r="J5692" t="s">
        <v>25</v>
      </c>
      <c r="P5692">
        <v>24948871</v>
      </c>
      <c r="Q5692" t="s">
        <v>4982</v>
      </c>
      <c r="R5692">
        <v>1800</v>
      </c>
      <c r="T5692" t="s">
        <v>4983</v>
      </c>
    </row>
    <row r="5693" spans="1:20">
      <c r="A5693" t="s">
        <v>20</v>
      </c>
      <c r="B5693" t="s">
        <v>21</v>
      </c>
      <c r="C5693" t="s">
        <v>22</v>
      </c>
      <c r="D5693" t="s">
        <v>23</v>
      </c>
      <c r="E5693" t="s">
        <v>5</v>
      </c>
      <c r="G5693" t="s">
        <v>24</v>
      </c>
      <c r="H5693">
        <v>1430988</v>
      </c>
      <c r="I5693">
        <v>1431557</v>
      </c>
      <c r="J5693" t="s">
        <v>41</v>
      </c>
      <c r="P5693">
        <v>24945830</v>
      </c>
      <c r="Q5693" t="s">
        <v>4985</v>
      </c>
      <c r="R5693">
        <v>570</v>
      </c>
      <c r="T5693" t="s">
        <v>4986</v>
      </c>
    </row>
    <row r="5694" spans="1:20">
      <c r="A5694" t="s">
        <v>20</v>
      </c>
      <c r="B5694" t="s">
        <v>21</v>
      </c>
      <c r="C5694" t="s">
        <v>22</v>
      </c>
      <c r="D5694" t="s">
        <v>23</v>
      </c>
      <c r="E5694" t="s">
        <v>5</v>
      </c>
      <c r="G5694" t="s">
        <v>24</v>
      </c>
      <c r="H5694">
        <v>1431782</v>
      </c>
      <c r="I5694">
        <v>1432243</v>
      </c>
      <c r="J5694" t="s">
        <v>41</v>
      </c>
      <c r="P5694">
        <v>24946540</v>
      </c>
      <c r="Q5694" t="s">
        <v>4989</v>
      </c>
      <c r="R5694">
        <v>462</v>
      </c>
      <c r="T5694" t="s">
        <v>4990</v>
      </c>
    </row>
    <row r="5695" spans="1:20">
      <c r="A5695" t="s">
        <v>20</v>
      </c>
      <c r="B5695" t="s">
        <v>21</v>
      </c>
      <c r="C5695" t="s">
        <v>22</v>
      </c>
      <c r="D5695" t="s">
        <v>23</v>
      </c>
      <c r="E5695" t="s">
        <v>5</v>
      </c>
      <c r="G5695" t="s">
        <v>24</v>
      </c>
      <c r="H5695">
        <v>1432303</v>
      </c>
      <c r="I5695">
        <v>1433160</v>
      </c>
      <c r="J5695" t="s">
        <v>41</v>
      </c>
      <c r="P5695">
        <v>24948206</v>
      </c>
      <c r="Q5695" t="s">
        <v>4993</v>
      </c>
      <c r="R5695">
        <v>858</v>
      </c>
      <c r="T5695" t="s">
        <v>4994</v>
      </c>
    </row>
    <row r="5696" spans="1:20">
      <c r="A5696" t="s">
        <v>20</v>
      </c>
      <c r="B5696" t="s">
        <v>1492</v>
      </c>
      <c r="C5696" t="s">
        <v>22</v>
      </c>
      <c r="D5696" t="s">
        <v>23</v>
      </c>
      <c r="E5696" t="s">
        <v>5</v>
      </c>
      <c r="G5696" t="s">
        <v>24</v>
      </c>
      <c r="H5696">
        <v>1433244</v>
      </c>
      <c r="I5696">
        <v>1433319</v>
      </c>
      <c r="J5696" t="s">
        <v>41</v>
      </c>
      <c r="P5696">
        <v>24947984</v>
      </c>
      <c r="Q5696" t="s">
        <v>4996</v>
      </c>
      <c r="R5696">
        <v>76</v>
      </c>
      <c r="T5696" t="s">
        <v>4997</v>
      </c>
    </row>
    <row r="5697" spans="1:20">
      <c r="A5697" t="s">
        <v>1492</v>
      </c>
      <c r="C5697" t="s">
        <v>22</v>
      </c>
      <c r="D5697" t="s">
        <v>23</v>
      </c>
      <c r="E5697" t="s">
        <v>5</v>
      </c>
      <c r="G5697" t="s">
        <v>24</v>
      </c>
      <c r="H5697">
        <v>1433244</v>
      </c>
      <c r="I5697">
        <v>1433319</v>
      </c>
      <c r="J5697" t="s">
        <v>41</v>
      </c>
      <c r="N5697" t="s">
        <v>4998</v>
      </c>
      <c r="P5697">
        <v>24947984</v>
      </c>
      <c r="Q5697" t="s">
        <v>4996</v>
      </c>
      <c r="R5697">
        <v>76</v>
      </c>
      <c r="T5697" t="s">
        <v>4999</v>
      </c>
    </row>
    <row r="5698" spans="1:20">
      <c r="A5698" t="s">
        <v>20</v>
      </c>
      <c r="B5698" t="s">
        <v>1492</v>
      </c>
      <c r="C5698" t="s">
        <v>22</v>
      </c>
      <c r="D5698" t="s">
        <v>23</v>
      </c>
      <c r="E5698" t="s">
        <v>5</v>
      </c>
      <c r="G5698" t="s">
        <v>24</v>
      </c>
      <c r="H5698">
        <v>1433352</v>
      </c>
      <c r="I5698">
        <v>1433427</v>
      </c>
      <c r="J5698" t="s">
        <v>41</v>
      </c>
      <c r="P5698">
        <v>24946849</v>
      </c>
      <c r="Q5698" t="s">
        <v>5000</v>
      </c>
      <c r="R5698">
        <v>76</v>
      </c>
      <c r="T5698" t="s">
        <v>5001</v>
      </c>
    </row>
    <row r="5699" spans="1:20">
      <c r="A5699" t="s">
        <v>1492</v>
      </c>
      <c r="C5699" t="s">
        <v>22</v>
      </c>
      <c r="D5699" t="s">
        <v>23</v>
      </c>
      <c r="E5699" t="s">
        <v>5</v>
      </c>
      <c r="G5699" t="s">
        <v>24</v>
      </c>
      <c r="H5699">
        <v>1433352</v>
      </c>
      <c r="I5699">
        <v>1433427</v>
      </c>
      <c r="J5699" t="s">
        <v>41</v>
      </c>
      <c r="N5699" t="s">
        <v>4998</v>
      </c>
      <c r="P5699">
        <v>24946849</v>
      </c>
      <c r="Q5699" t="s">
        <v>5000</v>
      </c>
      <c r="R5699">
        <v>76</v>
      </c>
      <c r="T5699" t="s">
        <v>4999</v>
      </c>
    </row>
    <row r="5700" spans="1:20">
      <c r="A5700" t="s">
        <v>20</v>
      </c>
      <c r="B5700" t="s">
        <v>1492</v>
      </c>
      <c r="C5700" t="s">
        <v>22</v>
      </c>
      <c r="D5700" t="s">
        <v>23</v>
      </c>
      <c r="E5700" t="s">
        <v>5</v>
      </c>
      <c r="G5700" t="s">
        <v>24</v>
      </c>
      <c r="H5700">
        <v>1433459</v>
      </c>
      <c r="I5700">
        <v>1433534</v>
      </c>
      <c r="J5700" t="s">
        <v>41</v>
      </c>
      <c r="P5700">
        <v>24946727</v>
      </c>
      <c r="Q5700" t="s">
        <v>5002</v>
      </c>
      <c r="R5700">
        <v>76</v>
      </c>
      <c r="T5700" t="s">
        <v>5003</v>
      </c>
    </row>
    <row r="5701" spans="1:20">
      <c r="A5701" t="s">
        <v>1492</v>
      </c>
      <c r="C5701" t="s">
        <v>22</v>
      </c>
      <c r="D5701" t="s">
        <v>23</v>
      </c>
      <c r="E5701" t="s">
        <v>5</v>
      </c>
      <c r="G5701" t="s">
        <v>24</v>
      </c>
      <c r="H5701">
        <v>1433459</v>
      </c>
      <c r="I5701">
        <v>1433534</v>
      </c>
      <c r="J5701" t="s">
        <v>41</v>
      </c>
      <c r="N5701" t="s">
        <v>4998</v>
      </c>
      <c r="P5701">
        <v>24946727</v>
      </c>
      <c r="Q5701" t="s">
        <v>5002</v>
      </c>
      <c r="R5701">
        <v>76</v>
      </c>
      <c r="T5701" t="s">
        <v>4999</v>
      </c>
    </row>
    <row r="5702" spans="1:20">
      <c r="A5702" t="s">
        <v>20</v>
      </c>
      <c r="B5702" t="s">
        <v>21</v>
      </c>
      <c r="C5702" t="s">
        <v>22</v>
      </c>
      <c r="D5702" t="s">
        <v>23</v>
      </c>
      <c r="E5702" t="s">
        <v>5</v>
      </c>
      <c r="G5702" t="s">
        <v>24</v>
      </c>
      <c r="H5702">
        <v>1433728</v>
      </c>
      <c r="I5702">
        <v>1434780</v>
      </c>
      <c r="J5702" t="s">
        <v>25</v>
      </c>
      <c r="P5702">
        <v>24948979</v>
      </c>
      <c r="Q5702" t="s">
        <v>5004</v>
      </c>
      <c r="R5702">
        <v>1053</v>
      </c>
      <c r="T5702" t="s">
        <v>5005</v>
      </c>
    </row>
    <row r="5703" spans="1:20">
      <c r="A5703" t="s">
        <v>20</v>
      </c>
      <c r="B5703" t="s">
        <v>21</v>
      </c>
      <c r="C5703" t="s">
        <v>22</v>
      </c>
      <c r="D5703" t="s">
        <v>23</v>
      </c>
      <c r="E5703" t="s">
        <v>5</v>
      </c>
      <c r="G5703" t="s">
        <v>24</v>
      </c>
      <c r="H5703">
        <v>1434879</v>
      </c>
      <c r="I5703">
        <v>1435184</v>
      </c>
      <c r="J5703" t="s">
        <v>25</v>
      </c>
      <c r="P5703">
        <v>24947835</v>
      </c>
      <c r="Q5703" t="s">
        <v>5008</v>
      </c>
      <c r="R5703">
        <v>306</v>
      </c>
      <c r="T5703" t="s">
        <v>5009</v>
      </c>
    </row>
    <row r="5704" spans="1:20">
      <c r="A5704" t="s">
        <v>20</v>
      </c>
      <c r="B5704" t="s">
        <v>21</v>
      </c>
      <c r="C5704" t="s">
        <v>22</v>
      </c>
      <c r="D5704" t="s">
        <v>23</v>
      </c>
      <c r="E5704" t="s">
        <v>5</v>
      </c>
      <c r="G5704" t="s">
        <v>24</v>
      </c>
      <c r="H5704">
        <v>1435347</v>
      </c>
      <c r="I5704">
        <v>1437071</v>
      </c>
      <c r="J5704" t="s">
        <v>25</v>
      </c>
      <c r="P5704">
        <v>24948595</v>
      </c>
      <c r="Q5704" t="s">
        <v>5011</v>
      </c>
      <c r="R5704">
        <v>1725</v>
      </c>
      <c r="T5704" t="s">
        <v>5012</v>
      </c>
    </row>
    <row r="5705" spans="1:20">
      <c r="A5705" t="s">
        <v>20</v>
      </c>
      <c r="B5705" t="s">
        <v>21</v>
      </c>
      <c r="C5705" t="s">
        <v>22</v>
      </c>
      <c r="D5705" t="s">
        <v>23</v>
      </c>
      <c r="E5705" t="s">
        <v>5</v>
      </c>
      <c r="G5705" t="s">
        <v>24</v>
      </c>
      <c r="H5705">
        <v>1437124</v>
      </c>
      <c r="I5705">
        <v>1438260</v>
      </c>
      <c r="J5705" t="s">
        <v>41</v>
      </c>
      <c r="P5705">
        <v>24945805</v>
      </c>
      <c r="Q5705" t="s">
        <v>5014</v>
      </c>
      <c r="R5705">
        <v>1137</v>
      </c>
      <c r="T5705" t="s">
        <v>5015</v>
      </c>
    </row>
    <row r="5706" spans="1:20">
      <c r="A5706" t="s">
        <v>20</v>
      </c>
      <c r="B5706" t="s">
        <v>21</v>
      </c>
      <c r="C5706" t="s">
        <v>22</v>
      </c>
      <c r="D5706" t="s">
        <v>23</v>
      </c>
      <c r="E5706" t="s">
        <v>5</v>
      </c>
      <c r="G5706" t="s">
        <v>24</v>
      </c>
      <c r="H5706">
        <v>1438386</v>
      </c>
      <c r="I5706">
        <v>1438940</v>
      </c>
      <c r="J5706" t="s">
        <v>41</v>
      </c>
      <c r="P5706">
        <v>24949500</v>
      </c>
      <c r="Q5706" t="s">
        <v>5017</v>
      </c>
      <c r="R5706">
        <v>555</v>
      </c>
      <c r="T5706" t="s">
        <v>5018</v>
      </c>
    </row>
    <row r="5707" spans="1:20">
      <c r="A5707" t="s">
        <v>20</v>
      </c>
      <c r="B5707" t="s">
        <v>21</v>
      </c>
      <c r="C5707" t="s">
        <v>22</v>
      </c>
      <c r="D5707" t="s">
        <v>23</v>
      </c>
      <c r="E5707" t="s">
        <v>5</v>
      </c>
      <c r="G5707" t="s">
        <v>24</v>
      </c>
      <c r="H5707">
        <v>1439128</v>
      </c>
      <c r="I5707">
        <v>1439688</v>
      </c>
      <c r="J5707" t="s">
        <v>25</v>
      </c>
      <c r="O5707" t="s">
        <v>5021</v>
      </c>
      <c r="P5707">
        <v>24947093</v>
      </c>
      <c r="Q5707" t="s">
        <v>5022</v>
      </c>
      <c r="R5707">
        <v>561</v>
      </c>
      <c r="T5707" t="s">
        <v>5023</v>
      </c>
    </row>
    <row r="5708" spans="1:20">
      <c r="A5708" t="s">
        <v>20</v>
      </c>
      <c r="B5708" t="s">
        <v>21</v>
      </c>
      <c r="C5708" t="s">
        <v>22</v>
      </c>
      <c r="D5708" t="s">
        <v>23</v>
      </c>
      <c r="E5708" t="s">
        <v>5</v>
      </c>
      <c r="G5708" t="s">
        <v>24</v>
      </c>
      <c r="H5708">
        <v>1439759</v>
      </c>
      <c r="I5708">
        <v>1441081</v>
      </c>
      <c r="J5708" t="s">
        <v>25</v>
      </c>
      <c r="P5708">
        <v>24946619</v>
      </c>
      <c r="Q5708" t="s">
        <v>5026</v>
      </c>
      <c r="R5708">
        <v>1323</v>
      </c>
      <c r="T5708" t="s">
        <v>5027</v>
      </c>
    </row>
    <row r="5709" spans="1:20">
      <c r="A5709" t="s">
        <v>20</v>
      </c>
      <c r="B5709" t="s">
        <v>21</v>
      </c>
      <c r="C5709" t="s">
        <v>22</v>
      </c>
      <c r="D5709" t="s">
        <v>23</v>
      </c>
      <c r="E5709" t="s">
        <v>5</v>
      </c>
      <c r="G5709" t="s">
        <v>24</v>
      </c>
      <c r="H5709">
        <v>1441236</v>
      </c>
      <c r="I5709">
        <v>1442330</v>
      </c>
      <c r="J5709" t="s">
        <v>25</v>
      </c>
      <c r="P5709">
        <v>24948444</v>
      </c>
      <c r="Q5709" t="s">
        <v>5029</v>
      </c>
      <c r="R5709">
        <v>1095</v>
      </c>
      <c r="T5709" t="s">
        <v>5030</v>
      </c>
    </row>
    <row r="5710" spans="1:20">
      <c r="A5710" t="s">
        <v>20</v>
      </c>
      <c r="B5710" t="s">
        <v>21</v>
      </c>
      <c r="C5710" t="s">
        <v>22</v>
      </c>
      <c r="D5710" t="s">
        <v>23</v>
      </c>
      <c r="E5710" t="s">
        <v>5</v>
      </c>
      <c r="G5710" t="s">
        <v>24</v>
      </c>
      <c r="H5710">
        <v>1442397</v>
      </c>
      <c r="I5710">
        <v>1443500</v>
      </c>
      <c r="J5710" t="s">
        <v>41</v>
      </c>
      <c r="P5710">
        <v>24947135</v>
      </c>
      <c r="Q5710" t="s">
        <v>5033</v>
      </c>
      <c r="R5710">
        <v>1104</v>
      </c>
      <c r="T5710" t="s">
        <v>5034</v>
      </c>
    </row>
    <row r="5711" spans="1:20">
      <c r="A5711" t="s">
        <v>20</v>
      </c>
      <c r="B5711" t="s">
        <v>21</v>
      </c>
      <c r="C5711" t="s">
        <v>22</v>
      </c>
      <c r="D5711" t="s">
        <v>23</v>
      </c>
      <c r="E5711" t="s">
        <v>5</v>
      </c>
      <c r="G5711" t="s">
        <v>24</v>
      </c>
      <c r="H5711">
        <v>1443839</v>
      </c>
      <c r="I5711">
        <v>1445086</v>
      </c>
      <c r="J5711" t="s">
        <v>25</v>
      </c>
      <c r="P5711">
        <v>24948055</v>
      </c>
      <c r="Q5711" t="s">
        <v>5036</v>
      </c>
      <c r="R5711">
        <v>1248</v>
      </c>
      <c r="T5711" t="s">
        <v>5037</v>
      </c>
    </row>
    <row r="5712" spans="1:20">
      <c r="A5712" t="s">
        <v>20</v>
      </c>
      <c r="B5712" t="s">
        <v>21</v>
      </c>
      <c r="C5712" t="s">
        <v>22</v>
      </c>
      <c r="D5712" t="s">
        <v>23</v>
      </c>
      <c r="E5712" t="s">
        <v>5</v>
      </c>
      <c r="G5712" t="s">
        <v>24</v>
      </c>
      <c r="H5712">
        <v>1445161</v>
      </c>
      <c r="I5712">
        <v>1445571</v>
      </c>
      <c r="J5712" t="s">
        <v>25</v>
      </c>
      <c r="P5712">
        <v>24945608</v>
      </c>
      <c r="Q5712" t="s">
        <v>5039</v>
      </c>
      <c r="R5712">
        <v>411</v>
      </c>
      <c r="T5712" t="s">
        <v>5040</v>
      </c>
    </row>
    <row r="5713" spans="1:20">
      <c r="A5713" t="s">
        <v>20</v>
      </c>
      <c r="B5713" t="s">
        <v>21</v>
      </c>
      <c r="C5713" t="s">
        <v>22</v>
      </c>
      <c r="D5713" t="s">
        <v>23</v>
      </c>
      <c r="E5713" t="s">
        <v>5</v>
      </c>
      <c r="G5713" t="s">
        <v>24</v>
      </c>
      <c r="H5713">
        <v>1445751</v>
      </c>
      <c r="I5713">
        <v>1447067</v>
      </c>
      <c r="J5713" t="s">
        <v>25</v>
      </c>
      <c r="P5713">
        <v>24947534</v>
      </c>
      <c r="Q5713" t="s">
        <v>5042</v>
      </c>
      <c r="R5713">
        <v>1317</v>
      </c>
      <c r="T5713" t="s">
        <v>5043</v>
      </c>
    </row>
    <row r="5714" spans="1:20">
      <c r="A5714" t="s">
        <v>20</v>
      </c>
      <c r="B5714" t="s">
        <v>21</v>
      </c>
      <c r="C5714" t="s">
        <v>22</v>
      </c>
      <c r="D5714" t="s">
        <v>23</v>
      </c>
      <c r="E5714" t="s">
        <v>5</v>
      </c>
      <c r="G5714" t="s">
        <v>24</v>
      </c>
      <c r="H5714">
        <v>1447218</v>
      </c>
      <c r="I5714">
        <v>1449725</v>
      </c>
      <c r="J5714" t="s">
        <v>25</v>
      </c>
      <c r="P5714">
        <v>24945650</v>
      </c>
      <c r="Q5714" t="s">
        <v>5046</v>
      </c>
      <c r="R5714">
        <v>2508</v>
      </c>
      <c r="T5714" t="s">
        <v>5047</v>
      </c>
    </row>
    <row r="5715" spans="1:20">
      <c r="A5715" t="s">
        <v>20</v>
      </c>
      <c r="B5715" t="s">
        <v>21</v>
      </c>
      <c r="C5715" t="s">
        <v>22</v>
      </c>
      <c r="D5715" t="s">
        <v>23</v>
      </c>
      <c r="E5715" t="s">
        <v>5</v>
      </c>
      <c r="G5715" t="s">
        <v>24</v>
      </c>
      <c r="H5715">
        <v>1449771</v>
      </c>
      <c r="I5715">
        <v>1451054</v>
      </c>
      <c r="J5715" t="s">
        <v>41</v>
      </c>
      <c r="P5715">
        <v>24945949</v>
      </c>
      <c r="Q5715" t="s">
        <v>5049</v>
      </c>
      <c r="R5715">
        <v>1284</v>
      </c>
      <c r="T5715" t="s">
        <v>5050</v>
      </c>
    </row>
    <row r="5716" spans="1:20">
      <c r="A5716" t="s">
        <v>20</v>
      </c>
      <c r="B5716" t="s">
        <v>21</v>
      </c>
      <c r="C5716" t="s">
        <v>22</v>
      </c>
      <c r="D5716" t="s">
        <v>23</v>
      </c>
      <c r="E5716" t="s">
        <v>5</v>
      </c>
      <c r="G5716" t="s">
        <v>24</v>
      </c>
      <c r="H5716">
        <v>1451057</v>
      </c>
      <c r="I5716">
        <v>1452388</v>
      </c>
      <c r="J5716" t="s">
        <v>41</v>
      </c>
      <c r="P5716">
        <v>24948080</v>
      </c>
      <c r="Q5716" t="s">
        <v>5053</v>
      </c>
      <c r="R5716">
        <v>1332</v>
      </c>
      <c r="T5716" t="s">
        <v>5054</v>
      </c>
    </row>
    <row r="5717" spans="1:20">
      <c r="A5717" t="s">
        <v>20</v>
      </c>
      <c r="B5717" t="s">
        <v>21</v>
      </c>
      <c r="C5717" t="s">
        <v>22</v>
      </c>
      <c r="D5717" t="s">
        <v>23</v>
      </c>
      <c r="E5717" t="s">
        <v>5</v>
      </c>
      <c r="G5717" t="s">
        <v>24</v>
      </c>
      <c r="H5717">
        <v>1454130</v>
      </c>
      <c r="I5717">
        <v>1454693</v>
      </c>
      <c r="J5717" t="s">
        <v>41</v>
      </c>
      <c r="O5717" t="s">
        <v>5057</v>
      </c>
      <c r="P5717">
        <v>24948208</v>
      </c>
      <c r="Q5717" t="s">
        <v>5058</v>
      </c>
      <c r="R5717">
        <v>564</v>
      </c>
      <c r="T5717" t="s">
        <v>5059</v>
      </c>
    </row>
    <row r="5718" spans="1:20">
      <c r="A5718" t="s">
        <v>20</v>
      </c>
      <c r="B5718" t="s">
        <v>21</v>
      </c>
      <c r="C5718" t="s">
        <v>22</v>
      </c>
      <c r="D5718" t="s">
        <v>23</v>
      </c>
      <c r="E5718" t="s">
        <v>5</v>
      </c>
      <c r="G5718" t="s">
        <v>24</v>
      </c>
      <c r="H5718">
        <v>1454757</v>
      </c>
      <c r="I5718">
        <v>1455902</v>
      </c>
      <c r="J5718" t="s">
        <v>41</v>
      </c>
      <c r="P5718">
        <v>24945579</v>
      </c>
      <c r="Q5718" t="s">
        <v>5062</v>
      </c>
      <c r="R5718">
        <v>1146</v>
      </c>
      <c r="T5718" t="s">
        <v>5063</v>
      </c>
    </row>
    <row r="5719" spans="1:20">
      <c r="A5719" t="s">
        <v>20</v>
      </c>
      <c r="B5719" t="s">
        <v>21</v>
      </c>
      <c r="C5719" t="s">
        <v>22</v>
      </c>
      <c r="D5719" t="s">
        <v>23</v>
      </c>
      <c r="E5719" t="s">
        <v>5</v>
      </c>
      <c r="G5719" t="s">
        <v>24</v>
      </c>
      <c r="H5719">
        <v>1455915</v>
      </c>
      <c r="I5719">
        <v>1457366</v>
      </c>
      <c r="J5719" t="s">
        <v>25</v>
      </c>
      <c r="P5719">
        <v>24946703</v>
      </c>
      <c r="Q5719" t="s">
        <v>5066</v>
      </c>
      <c r="R5719">
        <v>1452</v>
      </c>
      <c r="T5719" t="s">
        <v>5067</v>
      </c>
    </row>
    <row r="5720" spans="1:20">
      <c r="A5720" t="s">
        <v>20</v>
      </c>
      <c r="B5720" t="s">
        <v>21</v>
      </c>
      <c r="C5720" t="s">
        <v>22</v>
      </c>
      <c r="D5720" t="s">
        <v>23</v>
      </c>
      <c r="E5720" t="s">
        <v>5</v>
      </c>
      <c r="G5720" t="s">
        <v>24</v>
      </c>
      <c r="H5720">
        <v>1457356</v>
      </c>
      <c r="I5720">
        <v>1457994</v>
      </c>
      <c r="J5720" t="s">
        <v>25</v>
      </c>
      <c r="P5720">
        <v>24947474</v>
      </c>
      <c r="Q5720" t="s">
        <v>5070</v>
      </c>
      <c r="R5720">
        <v>639</v>
      </c>
      <c r="T5720" t="s">
        <v>5071</v>
      </c>
    </row>
    <row r="5721" spans="1:20">
      <c r="A5721" t="s">
        <v>20</v>
      </c>
      <c r="B5721" t="s">
        <v>21</v>
      </c>
      <c r="C5721" t="s">
        <v>22</v>
      </c>
      <c r="D5721" t="s">
        <v>23</v>
      </c>
      <c r="E5721" t="s">
        <v>5</v>
      </c>
      <c r="G5721" t="s">
        <v>24</v>
      </c>
      <c r="H5721">
        <v>1457991</v>
      </c>
      <c r="I5721">
        <v>1458803</v>
      </c>
      <c r="J5721" t="s">
        <v>25</v>
      </c>
      <c r="P5721">
        <v>24948353</v>
      </c>
      <c r="Q5721" t="s">
        <v>5073</v>
      </c>
      <c r="R5721">
        <v>813</v>
      </c>
      <c r="T5721" t="s">
        <v>5074</v>
      </c>
    </row>
    <row r="5722" spans="1:20">
      <c r="A5722" t="s">
        <v>20</v>
      </c>
      <c r="B5722" t="s">
        <v>21</v>
      </c>
      <c r="C5722" t="s">
        <v>22</v>
      </c>
      <c r="D5722" t="s">
        <v>23</v>
      </c>
      <c r="E5722" t="s">
        <v>5</v>
      </c>
      <c r="G5722" t="s">
        <v>24</v>
      </c>
      <c r="H5722">
        <v>1458879</v>
      </c>
      <c r="I5722">
        <v>1461128</v>
      </c>
      <c r="J5722" t="s">
        <v>25</v>
      </c>
      <c r="P5722">
        <v>24948597</v>
      </c>
      <c r="Q5722" t="s">
        <v>5077</v>
      </c>
      <c r="R5722">
        <v>2250</v>
      </c>
      <c r="T5722" t="s">
        <v>5078</v>
      </c>
    </row>
    <row r="5723" spans="1:20">
      <c r="A5723" t="s">
        <v>20</v>
      </c>
      <c r="B5723" t="s">
        <v>21</v>
      </c>
      <c r="C5723" t="s">
        <v>22</v>
      </c>
      <c r="D5723" t="s">
        <v>23</v>
      </c>
      <c r="E5723" t="s">
        <v>5</v>
      </c>
      <c r="G5723" t="s">
        <v>24</v>
      </c>
      <c r="H5723">
        <v>1462546</v>
      </c>
      <c r="I5723">
        <v>1463904</v>
      </c>
      <c r="J5723" t="s">
        <v>25</v>
      </c>
      <c r="P5723">
        <v>24945963</v>
      </c>
      <c r="Q5723" t="s">
        <v>5080</v>
      </c>
      <c r="R5723">
        <v>1359</v>
      </c>
      <c r="T5723" t="s">
        <v>5081</v>
      </c>
    </row>
    <row r="5724" spans="1:20">
      <c r="A5724" t="s">
        <v>20</v>
      </c>
      <c r="B5724" t="s">
        <v>21</v>
      </c>
      <c r="C5724" t="s">
        <v>22</v>
      </c>
      <c r="D5724" t="s">
        <v>23</v>
      </c>
      <c r="E5724" t="s">
        <v>5</v>
      </c>
      <c r="G5724" t="s">
        <v>24</v>
      </c>
      <c r="H5724">
        <v>1463897</v>
      </c>
      <c r="I5724">
        <v>1465375</v>
      </c>
      <c r="J5724" t="s">
        <v>25</v>
      </c>
      <c r="P5724">
        <v>31478259</v>
      </c>
      <c r="Q5724" t="s">
        <v>5083</v>
      </c>
      <c r="R5724">
        <v>1479</v>
      </c>
      <c r="T5724" t="s">
        <v>5084</v>
      </c>
    </row>
    <row r="5725" spans="1:20">
      <c r="A5725" t="s">
        <v>20</v>
      </c>
      <c r="B5725" t="s">
        <v>21</v>
      </c>
      <c r="C5725" t="s">
        <v>22</v>
      </c>
      <c r="D5725" t="s">
        <v>23</v>
      </c>
      <c r="E5725" t="s">
        <v>5</v>
      </c>
      <c r="G5725" t="s">
        <v>24</v>
      </c>
      <c r="H5725">
        <v>1465615</v>
      </c>
      <c r="I5725">
        <v>1465941</v>
      </c>
      <c r="J5725" t="s">
        <v>25</v>
      </c>
      <c r="P5725">
        <v>24947116</v>
      </c>
      <c r="Q5725" t="s">
        <v>5086</v>
      </c>
      <c r="R5725">
        <v>327</v>
      </c>
      <c r="T5725" t="s">
        <v>5087</v>
      </c>
    </row>
    <row r="5726" spans="1:20">
      <c r="A5726" t="s">
        <v>20</v>
      </c>
      <c r="B5726" t="s">
        <v>21</v>
      </c>
      <c r="C5726" t="s">
        <v>22</v>
      </c>
      <c r="D5726" t="s">
        <v>23</v>
      </c>
      <c r="E5726" t="s">
        <v>5</v>
      </c>
      <c r="G5726" t="s">
        <v>24</v>
      </c>
      <c r="H5726">
        <v>1466162</v>
      </c>
      <c r="I5726">
        <v>1466620</v>
      </c>
      <c r="J5726" t="s">
        <v>25</v>
      </c>
      <c r="P5726">
        <v>24947242</v>
      </c>
      <c r="Q5726" t="s">
        <v>5089</v>
      </c>
      <c r="R5726">
        <v>459</v>
      </c>
      <c r="T5726" t="s">
        <v>5090</v>
      </c>
    </row>
    <row r="5727" spans="1:20">
      <c r="A5727" t="s">
        <v>20</v>
      </c>
      <c r="B5727" t="s">
        <v>21</v>
      </c>
      <c r="C5727" t="s">
        <v>22</v>
      </c>
      <c r="D5727" t="s">
        <v>23</v>
      </c>
      <c r="E5727" t="s">
        <v>5</v>
      </c>
      <c r="G5727" t="s">
        <v>24</v>
      </c>
      <c r="H5727">
        <v>1466623</v>
      </c>
      <c r="I5727">
        <v>1466931</v>
      </c>
      <c r="J5727" t="s">
        <v>25</v>
      </c>
      <c r="P5727">
        <v>24948447</v>
      </c>
      <c r="Q5727" t="s">
        <v>5092</v>
      </c>
      <c r="R5727">
        <v>309</v>
      </c>
      <c r="T5727" t="s">
        <v>5093</v>
      </c>
    </row>
    <row r="5728" spans="1:20">
      <c r="A5728" t="s">
        <v>20</v>
      </c>
      <c r="B5728" t="s">
        <v>21</v>
      </c>
      <c r="C5728" t="s">
        <v>22</v>
      </c>
      <c r="D5728" t="s">
        <v>23</v>
      </c>
      <c r="E5728" t="s">
        <v>5</v>
      </c>
      <c r="G5728" t="s">
        <v>24</v>
      </c>
      <c r="H5728">
        <v>1466951</v>
      </c>
      <c r="I5728">
        <v>1467289</v>
      </c>
      <c r="J5728" t="s">
        <v>41</v>
      </c>
      <c r="P5728">
        <v>24948446</v>
      </c>
      <c r="Q5728" t="s">
        <v>5095</v>
      </c>
      <c r="R5728">
        <v>339</v>
      </c>
      <c r="T5728" t="s">
        <v>5096</v>
      </c>
    </row>
    <row r="5729" spans="1:20">
      <c r="A5729" t="s">
        <v>20</v>
      </c>
      <c r="B5729" t="s">
        <v>21</v>
      </c>
      <c r="C5729" t="s">
        <v>22</v>
      </c>
      <c r="D5729" t="s">
        <v>23</v>
      </c>
      <c r="E5729" t="s">
        <v>5</v>
      </c>
      <c r="G5729" t="s">
        <v>24</v>
      </c>
      <c r="H5729">
        <v>1467340</v>
      </c>
      <c r="I5729">
        <v>1468227</v>
      </c>
      <c r="J5729" t="s">
        <v>41</v>
      </c>
      <c r="P5729">
        <v>24947914</v>
      </c>
      <c r="Q5729" t="s">
        <v>5099</v>
      </c>
      <c r="R5729">
        <v>888</v>
      </c>
      <c r="T5729" t="s">
        <v>5100</v>
      </c>
    </row>
    <row r="5730" spans="1:20">
      <c r="A5730" t="s">
        <v>20</v>
      </c>
      <c r="B5730" t="s">
        <v>21</v>
      </c>
      <c r="C5730" t="s">
        <v>22</v>
      </c>
      <c r="D5730" t="s">
        <v>23</v>
      </c>
      <c r="E5730" t="s">
        <v>5</v>
      </c>
      <c r="G5730" t="s">
        <v>24</v>
      </c>
      <c r="H5730">
        <v>1468329</v>
      </c>
      <c r="I5730">
        <v>1468736</v>
      </c>
      <c r="J5730" t="s">
        <v>25</v>
      </c>
      <c r="P5730">
        <v>24945835</v>
      </c>
      <c r="Q5730" t="s">
        <v>5102</v>
      </c>
      <c r="R5730">
        <v>408</v>
      </c>
      <c r="T5730" t="s">
        <v>5103</v>
      </c>
    </row>
    <row r="5731" spans="1:20">
      <c r="A5731" t="s">
        <v>20</v>
      </c>
      <c r="B5731" t="s">
        <v>21</v>
      </c>
      <c r="C5731" t="s">
        <v>22</v>
      </c>
      <c r="D5731" t="s">
        <v>23</v>
      </c>
      <c r="E5731" t="s">
        <v>5</v>
      </c>
      <c r="G5731" t="s">
        <v>24</v>
      </c>
      <c r="H5731">
        <v>1468746</v>
      </c>
      <c r="I5731">
        <v>1469324</v>
      </c>
      <c r="J5731" t="s">
        <v>25</v>
      </c>
      <c r="P5731">
        <v>24947872</v>
      </c>
      <c r="Q5731" t="s">
        <v>5106</v>
      </c>
      <c r="R5731">
        <v>579</v>
      </c>
      <c r="T5731" t="s">
        <v>5107</v>
      </c>
    </row>
    <row r="5732" spans="1:20">
      <c r="A5732" t="s">
        <v>20</v>
      </c>
      <c r="B5732" t="s">
        <v>21</v>
      </c>
      <c r="C5732" t="s">
        <v>22</v>
      </c>
      <c r="D5732" t="s">
        <v>23</v>
      </c>
      <c r="E5732" t="s">
        <v>5</v>
      </c>
      <c r="G5732" t="s">
        <v>24</v>
      </c>
      <c r="H5732">
        <v>1469321</v>
      </c>
      <c r="I5732">
        <v>1470037</v>
      </c>
      <c r="J5732" t="s">
        <v>41</v>
      </c>
      <c r="P5732">
        <v>24946281</v>
      </c>
      <c r="Q5732" t="s">
        <v>5109</v>
      </c>
      <c r="R5732">
        <v>717</v>
      </c>
      <c r="T5732" t="s">
        <v>5110</v>
      </c>
    </row>
    <row r="5733" spans="1:20">
      <c r="A5733" t="s">
        <v>20</v>
      </c>
      <c r="B5733" t="s">
        <v>21</v>
      </c>
      <c r="C5733" t="s">
        <v>22</v>
      </c>
      <c r="D5733" t="s">
        <v>23</v>
      </c>
      <c r="E5733" t="s">
        <v>5</v>
      </c>
      <c r="G5733" t="s">
        <v>24</v>
      </c>
      <c r="H5733">
        <v>1470116</v>
      </c>
      <c r="I5733">
        <v>1471189</v>
      </c>
      <c r="J5733" t="s">
        <v>41</v>
      </c>
      <c r="P5733">
        <v>24945855</v>
      </c>
      <c r="Q5733" t="s">
        <v>5113</v>
      </c>
      <c r="R5733">
        <v>1074</v>
      </c>
      <c r="T5733" t="s">
        <v>5114</v>
      </c>
    </row>
    <row r="5734" spans="1:20">
      <c r="A5734" t="s">
        <v>20</v>
      </c>
      <c r="B5734" t="s">
        <v>21</v>
      </c>
      <c r="C5734" t="s">
        <v>22</v>
      </c>
      <c r="D5734" t="s">
        <v>23</v>
      </c>
      <c r="E5734" t="s">
        <v>5</v>
      </c>
      <c r="G5734" t="s">
        <v>24</v>
      </c>
      <c r="H5734">
        <v>1471186</v>
      </c>
      <c r="I5734">
        <v>1472160</v>
      </c>
      <c r="J5734" t="s">
        <v>41</v>
      </c>
      <c r="P5734">
        <v>24945884</v>
      </c>
      <c r="Q5734" t="s">
        <v>5117</v>
      </c>
      <c r="R5734">
        <v>975</v>
      </c>
      <c r="T5734" t="s">
        <v>5118</v>
      </c>
    </row>
    <row r="5735" spans="1:20">
      <c r="A5735" t="s">
        <v>20</v>
      </c>
      <c r="B5735" t="s">
        <v>21</v>
      </c>
      <c r="C5735" t="s">
        <v>22</v>
      </c>
      <c r="D5735" t="s">
        <v>23</v>
      </c>
      <c r="E5735" t="s">
        <v>5</v>
      </c>
      <c r="G5735" t="s">
        <v>24</v>
      </c>
      <c r="H5735">
        <v>1472157</v>
      </c>
      <c r="I5735">
        <v>1472849</v>
      </c>
      <c r="J5735" t="s">
        <v>41</v>
      </c>
      <c r="P5735">
        <v>24949406</v>
      </c>
      <c r="Q5735" t="s">
        <v>5120</v>
      </c>
      <c r="R5735">
        <v>693</v>
      </c>
      <c r="T5735" t="s">
        <v>5121</v>
      </c>
    </row>
    <row r="5736" spans="1:20">
      <c r="A5736" t="s">
        <v>20</v>
      </c>
      <c r="B5736" t="s">
        <v>21</v>
      </c>
      <c r="C5736" t="s">
        <v>22</v>
      </c>
      <c r="D5736" t="s">
        <v>23</v>
      </c>
      <c r="E5736" t="s">
        <v>5</v>
      </c>
      <c r="G5736" t="s">
        <v>24</v>
      </c>
      <c r="H5736">
        <v>1472876</v>
      </c>
      <c r="I5736">
        <v>1474054</v>
      </c>
      <c r="J5736" t="s">
        <v>41</v>
      </c>
      <c r="P5736">
        <v>24946678</v>
      </c>
      <c r="Q5736" t="s">
        <v>5124</v>
      </c>
      <c r="R5736">
        <v>1179</v>
      </c>
      <c r="T5736" t="s">
        <v>5125</v>
      </c>
    </row>
    <row r="5737" spans="1:20">
      <c r="A5737" t="s">
        <v>20</v>
      </c>
      <c r="B5737" t="s">
        <v>21</v>
      </c>
      <c r="C5737" t="s">
        <v>22</v>
      </c>
      <c r="D5737" t="s">
        <v>23</v>
      </c>
      <c r="E5737" t="s">
        <v>5</v>
      </c>
      <c r="G5737" t="s">
        <v>24</v>
      </c>
      <c r="H5737">
        <v>1474238</v>
      </c>
      <c r="I5737">
        <v>1474834</v>
      </c>
      <c r="J5737" t="s">
        <v>41</v>
      </c>
      <c r="P5737">
        <v>24945752</v>
      </c>
      <c r="Q5737" t="s">
        <v>5127</v>
      </c>
      <c r="R5737">
        <v>597</v>
      </c>
      <c r="T5737" t="s">
        <v>5128</v>
      </c>
    </row>
    <row r="5738" spans="1:20">
      <c r="A5738" t="s">
        <v>20</v>
      </c>
      <c r="B5738" t="s">
        <v>21</v>
      </c>
      <c r="C5738" t="s">
        <v>22</v>
      </c>
      <c r="D5738" t="s">
        <v>23</v>
      </c>
      <c r="E5738" t="s">
        <v>5</v>
      </c>
      <c r="G5738" t="s">
        <v>24</v>
      </c>
      <c r="H5738">
        <v>1474831</v>
      </c>
      <c r="I5738">
        <v>1475739</v>
      </c>
      <c r="J5738" t="s">
        <v>41</v>
      </c>
      <c r="O5738" t="s">
        <v>5130</v>
      </c>
      <c r="P5738">
        <v>24948316</v>
      </c>
      <c r="Q5738" t="s">
        <v>5131</v>
      </c>
      <c r="R5738">
        <v>909</v>
      </c>
      <c r="T5738" t="s">
        <v>5132</v>
      </c>
    </row>
    <row r="5739" spans="1:20">
      <c r="A5739" t="s">
        <v>20</v>
      </c>
      <c r="B5739" t="s">
        <v>21</v>
      </c>
      <c r="C5739" t="s">
        <v>22</v>
      </c>
      <c r="D5739" t="s">
        <v>23</v>
      </c>
      <c r="E5739" t="s">
        <v>5</v>
      </c>
      <c r="G5739" t="s">
        <v>24</v>
      </c>
      <c r="H5739">
        <v>1475732</v>
      </c>
      <c r="I5739">
        <v>1476841</v>
      </c>
      <c r="J5739" t="s">
        <v>41</v>
      </c>
      <c r="P5739">
        <v>24948772</v>
      </c>
      <c r="Q5739" t="s">
        <v>5135</v>
      </c>
      <c r="R5739">
        <v>1110</v>
      </c>
      <c r="T5739" t="s">
        <v>5136</v>
      </c>
    </row>
    <row r="5740" spans="1:20">
      <c r="A5740" t="s">
        <v>20</v>
      </c>
      <c r="B5740" t="s">
        <v>21</v>
      </c>
      <c r="C5740" t="s">
        <v>22</v>
      </c>
      <c r="D5740" t="s">
        <v>23</v>
      </c>
      <c r="E5740" t="s">
        <v>5</v>
      </c>
      <c r="G5740" t="s">
        <v>24</v>
      </c>
      <c r="H5740">
        <v>1476841</v>
      </c>
      <c r="I5740">
        <v>1477512</v>
      </c>
      <c r="J5740" t="s">
        <v>41</v>
      </c>
      <c r="P5740">
        <v>24945965</v>
      </c>
      <c r="Q5740" t="s">
        <v>5139</v>
      </c>
      <c r="R5740">
        <v>672</v>
      </c>
      <c r="T5740" t="s">
        <v>5140</v>
      </c>
    </row>
    <row r="5741" spans="1:20">
      <c r="A5741" t="s">
        <v>20</v>
      </c>
      <c r="B5741" t="s">
        <v>21</v>
      </c>
      <c r="C5741" t="s">
        <v>22</v>
      </c>
      <c r="D5741" t="s">
        <v>23</v>
      </c>
      <c r="E5741" t="s">
        <v>5</v>
      </c>
      <c r="G5741" t="s">
        <v>24</v>
      </c>
      <c r="H5741">
        <v>1477509</v>
      </c>
      <c r="I5741">
        <v>1478867</v>
      </c>
      <c r="J5741" t="s">
        <v>41</v>
      </c>
      <c r="P5741">
        <v>24948870</v>
      </c>
      <c r="Q5741" t="s">
        <v>5143</v>
      </c>
      <c r="R5741">
        <v>1359</v>
      </c>
      <c r="T5741" t="s">
        <v>5144</v>
      </c>
    </row>
    <row r="5742" spans="1:20">
      <c r="A5742" t="s">
        <v>20</v>
      </c>
      <c r="B5742" t="s">
        <v>21</v>
      </c>
      <c r="C5742" t="s">
        <v>22</v>
      </c>
      <c r="D5742" t="s">
        <v>23</v>
      </c>
      <c r="E5742" t="s">
        <v>5</v>
      </c>
      <c r="G5742" t="s">
        <v>24</v>
      </c>
      <c r="H5742">
        <v>1478848</v>
      </c>
      <c r="I5742">
        <v>1479954</v>
      </c>
      <c r="J5742" t="s">
        <v>41</v>
      </c>
      <c r="P5742">
        <v>24947546</v>
      </c>
      <c r="Q5742" t="s">
        <v>5147</v>
      </c>
      <c r="R5742">
        <v>1107</v>
      </c>
      <c r="T5742" t="s">
        <v>5148</v>
      </c>
    </row>
    <row r="5743" spans="1:20">
      <c r="A5743" t="s">
        <v>20</v>
      </c>
      <c r="B5743" t="s">
        <v>21</v>
      </c>
      <c r="C5743" t="s">
        <v>22</v>
      </c>
      <c r="D5743" t="s">
        <v>23</v>
      </c>
      <c r="E5743" t="s">
        <v>5</v>
      </c>
      <c r="G5743" t="s">
        <v>24</v>
      </c>
      <c r="H5743">
        <v>1479951</v>
      </c>
      <c r="I5743">
        <v>1480466</v>
      </c>
      <c r="J5743" t="s">
        <v>41</v>
      </c>
      <c r="P5743">
        <v>24949235</v>
      </c>
      <c r="Q5743" t="s">
        <v>5151</v>
      </c>
      <c r="R5743">
        <v>516</v>
      </c>
      <c r="T5743" t="s">
        <v>5152</v>
      </c>
    </row>
    <row r="5744" spans="1:20">
      <c r="A5744" t="s">
        <v>20</v>
      </c>
      <c r="B5744" t="s">
        <v>21</v>
      </c>
      <c r="C5744" t="s">
        <v>22</v>
      </c>
      <c r="D5744" t="s">
        <v>23</v>
      </c>
      <c r="E5744" t="s">
        <v>5</v>
      </c>
      <c r="G5744" t="s">
        <v>24</v>
      </c>
      <c r="H5744">
        <v>1480463</v>
      </c>
      <c r="I5744">
        <v>1481578</v>
      </c>
      <c r="J5744" t="s">
        <v>41</v>
      </c>
      <c r="P5744">
        <v>24949134</v>
      </c>
      <c r="Q5744" t="s">
        <v>5154</v>
      </c>
      <c r="R5744">
        <v>1116</v>
      </c>
      <c r="T5744" t="s">
        <v>5155</v>
      </c>
    </row>
    <row r="5745" spans="1:20">
      <c r="A5745" t="s">
        <v>20</v>
      </c>
      <c r="B5745" t="s">
        <v>21</v>
      </c>
      <c r="C5745" t="s">
        <v>22</v>
      </c>
      <c r="D5745" t="s">
        <v>23</v>
      </c>
      <c r="E5745" t="s">
        <v>5</v>
      </c>
      <c r="G5745" t="s">
        <v>24</v>
      </c>
      <c r="H5745">
        <v>1481596</v>
      </c>
      <c r="I5745">
        <v>1482648</v>
      </c>
      <c r="J5745" t="s">
        <v>41</v>
      </c>
      <c r="P5745">
        <v>24945517</v>
      </c>
      <c r="Q5745" t="s">
        <v>5158</v>
      </c>
      <c r="R5745">
        <v>1053</v>
      </c>
      <c r="T5745" t="s">
        <v>5159</v>
      </c>
    </row>
    <row r="5746" spans="1:20">
      <c r="A5746" t="s">
        <v>20</v>
      </c>
      <c r="B5746" t="s">
        <v>21</v>
      </c>
      <c r="C5746" t="s">
        <v>22</v>
      </c>
      <c r="D5746" t="s">
        <v>23</v>
      </c>
      <c r="E5746" t="s">
        <v>5</v>
      </c>
      <c r="G5746" t="s">
        <v>24</v>
      </c>
      <c r="H5746">
        <v>1483082</v>
      </c>
      <c r="I5746">
        <v>1484482</v>
      </c>
      <c r="J5746" t="s">
        <v>41</v>
      </c>
      <c r="P5746">
        <v>24946071</v>
      </c>
      <c r="Q5746" t="s">
        <v>5162</v>
      </c>
      <c r="R5746">
        <v>1401</v>
      </c>
      <c r="T5746" t="s">
        <v>5163</v>
      </c>
    </row>
    <row r="5747" spans="1:20">
      <c r="A5747" t="s">
        <v>20</v>
      </c>
      <c r="B5747" t="s">
        <v>21</v>
      </c>
      <c r="C5747" t="s">
        <v>22</v>
      </c>
      <c r="D5747" t="s">
        <v>23</v>
      </c>
      <c r="E5747" t="s">
        <v>5</v>
      </c>
      <c r="G5747" t="s">
        <v>24</v>
      </c>
      <c r="H5747">
        <v>1484693</v>
      </c>
      <c r="I5747">
        <v>1485991</v>
      </c>
      <c r="J5747" t="s">
        <v>41</v>
      </c>
      <c r="P5747">
        <v>24946123</v>
      </c>
      <c r="Q5747" t="s">
        <v>5166</v>
      </c>
      <c r="R5747">
        <v>1299</v>
      </c>
      <c r="T5747" t="s">
        <v>5167</v>
      </c>
    </row>
    <row r="5748" spans="1:20">
      <c r="A5748" t="s">
        <v>20</v>
      </c>
      <c r="B5748" t="s">
        <v>21</v>
      </c>
      <c r="C5748" t="s">
        <v>22</v>
      </c>
      <c r="D5748" t="s">
        <v>23</v>
      </c>
      <c r="E5748" t="s">
        <v>5</v>
      </c>
      <c r="G5748" t="s">
        <v>24</v>
      </c>
      <c r="H5748">
        <v>1487089</v>
      </c>
      <c r="I5748">
        <v>1487871</v>
      </c>
      <c r="J5748" t="s">
        <v>25</v>
      </c>
      <c r="P5748">
        <v>24946189</v>
      </c>
      <c r="Q5748" t="s">
        <v>5170</v>
      </c>
      <c r="R5748">
        <v>783</v>
      </c>
      <c r="T5748" t="s">
        <v>5171</v>
      </c>
    </row>
    <row r="5749" spans="1:20">
      <c r="A5749" t="s">
        <v>20</v>
      </c>
      <c r="B5749" t="s">
        <v>21</v>
      </c>
      <c r="C5749" t="s">
        <v>22</v>
      </c>
      <c r="D5749" t="s">
        <v>23</v>
      </c>
      <c r="E5749" t="s">
        <v>5</v>
      </c>
      <c r="G5749" t="s">
        <v>24</v>
      </c>
      <c r="H5749">
        <v>1488143</v>
      </c>
      <c r="I5749">
        <v>1490470</v>
      </c>
      <c r="J5749" t="s">
        <v>25</v>
      </c>
      <c r="O5749" t="s">
        <v>5174</v>
      </c>
      <c r="P5749">
        <v>24945652</v>
      </c>
      <c r="Q5749" t="s">
        <v>5175</v>
      </c>
      <c r="R5749">
        <v>2328</v>
      </c>
      <c r="T5749" t="s">
        <v>5176</v>
      </c>
    </row>
    <row r="5750" spans="1:20">
      <c r="A5750" t="s">
        <v>20</v>
      </c>
      <c r="B5750" t="s">
        <v>21</v>
      </c>
      <c r="C5750" t="s">
        <v>22</v>
      </c>
      <c r="D5750" t="s">
        <v>23</v>
      </c>
      <c r="E5750" t="s">
        <v>5</v>
      </c>
      <c r="G5750" t="s">
        <v>24</v>
      </c>
      <c r="H5750">
        <v>1490555</v>
      </c>
      <c r="I5750">
        <v>1491334</v>
      </c>
      <c r="J5750" t="s">
        <v>25</v>
      </c>
      <c r="O5750" t="s">
        <v>5179</v>
      </c>
      <c r="P5750">
        <v>24949178</v>
      </c>
      <c r="Q5750" t="s">
        <v>5180</v>
      </c>
      <c r="R5750">
        <v>780</v>
      </c>
      <c r="T5750" t="s">
        <v>5181</v>
      </c>
    </row>
    <row r="5751" spans="1:20">
      <c r="A5751" t="s">
        <v>20</v>
      </c>
      <c r="B5751" t="s">
        <v>21</v>
      </c>
      <c r="C5751" t="s">
        <v>22</v>
      </c>
      <c r="D5751" t="s">
        <v>23</v>
      </c>
      <c r="E5751" t="s">
        <v>5</v>
      </c>
      <c r="G5751" t="s">
        <v>24</v>
      </c>
      <c r="H5751">
        <v>1491446</v>
      </c>
      <c r="I5751">
        <v>1492189</v>
      </c>
      <c r="J5751" t="s">
        <v>25</v>
      </c>
      <c r="P5751">
        <v>24945572</v>
      </c>
      <c r="Q5751" t="s">
        <v>5184</v>
      </c>
      <c r="R5751">
        <v>744</v>
      </c>
      <c r="T5751" t="s">
        <v>5185</v>
      </c>
    </row>
    <row r="5752" spans="1:20">
      <c r="A5752" t="s">
        <v>20</v>
      </c>
      <c r="B5752" t="s">
        <v>21</v>
      </c>
      <c r="C5752" t="s">
        <v>22</v>
      </c>
      <c r="D5752" t="s">
        <v>23</v>
      </c>
      <c r="E5752" t="s">
        <v>5</v>
      </c>
      <c r="G5752" t="s">
        <v>24</v>
      </c>
      <c r="H5752">
        <v>1492314</v>
      </c>
      <c r="I5752">
        <v>1493978</v>
      </c>
      <c r="J5752" t="s">
        <v>25</v>
      </c>
      <c r="O5752" t="s">
        <v>5188</v>
      </c>
      <c r="P5752">
        <v>24946089</v>
      </c>
      <c r="Q5752" t="s">
        <v>5189</v>
      </c>
      <c r="R5752">
        <v>1665</v>
      </c>
      <c r="T5752" t="s">
        <v>5190</v>
      </c>
    </row>
    <row r="5753" spans="1:20">
      <c r="A5753" t="s">
        <v>20</v>
      </c>
      <c r="B5753" t="s">
        <v>21</v>
      </c>
      <c r="C5753" t="s">
        <v>22</v>
      </c>
      <c r="D5753" t="s">
        <v>23</v>
      </c>
      <c r="E5753" t="s">
        <v>5</v>
      </c>
      <c r="G5753" t="s">
        <v>24</v>
      </c>
      <c r="H5753">
        <v>1494012</v>
      </c>
      <c r="I5753">
        <v>1494437</v>
      </c>
      <c r="J5753" t="s">
        <v>25</v>
      </c>
      <c r="P5753">
        <v>24946723</v>
      </c>
      <c r="Q5753" t="s">
        <v>5193</v>
      </c>
      <c r="R5753">
        <v>426</v>
      </c>
      <c r="T5753" t="s">
        <v>5194</v>
      </c>
    </row>
    <row r="5754" spans="1:20">
      <c r="A5754" t="s">
        <v>20</v>
      </c>
      <c r="B5754" t="s">
        <v>21</v>
      </c>
      <c r="C5754" t="s">
        <v>22</v>
      </c>
      <c r="D5754" t="s">
        <v>23</v>
      </c>
      <c r="E5754" t="s">
        <v>5</v>
      </c>
      <c r="G5754" t="s">
        <v>24</v>
      </c>
      <c r="H5754">
        <v>1494531</v>
      </c>
      <c r="I5754">
        <v>1496213</v>
      </c>
      <c r="J5754" t="s">
        <v>25</v>
      </c>
      <c r="P5754">
        <v>24946779</v>
      </c>
      <c r="Q5754" t="s">
        <v>5196</v>
      </c>
      <c r="R5754">
        <v>1683</v>
      </c>
      <c r="T5754" t="s">
        <v>5197</v>
      </c>
    </row>
    <row r="5755" spans="1:20">
      <c r="A5755" t="s">
        <v>20</v>
      </c>
      <c r="B5755" t="s">
        <v>21</v>
      </c>
      <c r="C5755" t="s">
        <v>22</v>
      </c>
      <c r="D5755" t="s">
        <v>23</v>
      </c>
      <c r="E5755" t="s">
        <v>5</v>
      </c>
      <c r="G5755" t="s">
        <v>24</v>
      </c>
      <c r="H5755">
        <v>1496341</v>
      </c>
      <c r="I5755">
        <v>1497090</v>
      </c>
      <c r="J5755" t="s">
        <v>41</v>
      </c>
      <c r="P5755">
        <v>24946248</v>
      </c>
      <c r="Q5755" t="s">
        <v>5199</v>
      </c>
      <c r="R5755">
        <v>750</v>
      </c>
      <c r="T5755" t="s">
        <v>5200</v>
      </c>
    </row>
    <row r="5756" spans="1:20">
      <c r="A5756" t="s">
        <v>20</v>
      </c>
      <c r="B5756" t="s">
        <v>21</v>
      </c>
      <c r="C5756" t="s">
        <v>22</v>
      </c>
      <c r="D5756" t="s">
        <v>23</v>
      </c>
      <c r="E5756" t="s">
        <v>5</v>
      </c>
      <c r="G5756" t="s">
        <v>24</v>
      </c>
      <c r="H5756">
        <v>1497100</v>
      </c>
      <c r="I5756">
        <v>1498008</v>
      </c>
      <c r="J5756" t="s">
        <v>41</v>
      </c>
      <c r="P5756">
        <v>24945688</v>
      </c>
      <c r="Q5756" t="s">
        <v>5202</v>
      </c>
      <c r="R5756">
        <v>909</v>
      </c>
      <c r="T5756" t="s">
        <v>5203</v>
      </c>
    </row>
    <row r="5757" spans="1:20">
      <c r="A5757" t="s">
        <v>20</v>
      </c>
      <c r="B5757" t="s">
        <v>21</v>
      </c>
      <c r="C5757" t="s">
        <v>22</v>
      </c>
      <c r="D5757" t="s">
        <v>23</v>
      </c>
      <c r="E5757" t="s">
        <v>5</v>
      </c>
      <c r="G5757" t="s">
        <v>24</v>
      </c>
      <c r="H5757">
        <v>1498001</v>
      </c>
      <c r="I5757">
        <v>1498273</v>
      </c>
      <c r="J5757" t="s">
        <v>41</v>
      </c>
      <c r="P5757">
        <v>24945919</v>
      </c>
      <c r="Q5757" t="s">
        <v>5205</v>
      </c>
      <c r="R5757">
        <v>273</v>
      </c>
      <c r="T5757" t="s">
        <v>5206</v>
      </c>
    </row>
    <row r="5758" spans="1:20">
      <c r="A5758" t="s">
        <v>20</v>
      </c>
      <c r="B5758" t="s">
        <v>21</v>
      </c>
      <c r="C5758" t="s">
        <v>22</v>
      </c>
      <c r="D5758" t="s">
        <v>23</v>
      </c>
      <c r="E5758" t="s">
        <v>5</v>
      </c>
      <c r="G5758" t="s">
        <v>24</v>
      </c>
      <c r="H5758">
        <v>1498462</v>
      </c>
      <c r="I5758">
        <v>1500174</v>
      </c>
      <c r="J5758" t="s">
        <v>41</v>
      </c>
      <c r="P5758">
        <v>24946755</v>
      </c>
      <c r="Q5758" t="s">
        <v>5208</v>
      </c>
      <c r="R5758">
        <v>1713</v>
      </c>
      <c r="T5758" t="s">
        <v>5209</v>
      </c>
    </row>
    <row r="5759" spans="1:20">
      <c r="A5759" t="s">
        <v>20</v>
      </c>
      <c r="B5759" t="s">
        <v>21</v>
      </c>
      <c r="C5759" t="s">
        <v>22</v>
      </c>
      <c r="D5759" t="s">
        <v>23</v>
      </c>
      <c r="E5759" t="s">
        <v>5</v>
      </c>
      <c r="G5759" t="s">
        <v>24</v>
      </c>
      <c r="H5759">
        <v>1500564</v>
      </c>
      <c r="I5759">
        <v>1501562</v>
      </c>
      <c r="J5759" t="s">
        <v>41</v>
      </c>
      <c r="P5759">
        <v>24948502</v>
      </c>
      <c r="Q5759" t="s">
        <v>5211</v>
      </c>
      <c r="R5759">
        <v>999</v>
      </c>
      <c r="T5759" t="s">
        <v>5212</v>
      </c>
    </row>
    <row r="5760" spans="1:20">
      <c r="A5760" t="s">
        <v>20</v>
      </c>
      <c r="B5760" t="s">
        <v>21</v>
      </c>
      <c r="C5760" t="s">
        <v>22</v>
      </c>
      <c r="D5760" t="s">
        <v>23</v>
      </c>
      <c r="E5760" t="s">
        <v>5</v>
      </c>
      <c r="G5760" t="s">
        <v>24</v>
      </c>
      <c r="H5760">
        <v>1501655</v>
      </c>
      <c r="I5760">
        <v>1502164</v>
      </c>
      <c r="J5760" t="s">
        <v>41</v>
      </c>
      <c r="P5760">
        <v>24947769</v>
      </c>
      <c r="Q5760" t="s">
        <v>5215</v>
      </c>
      <c r="R5760">
        <v>510</v>
      </c>
      <c r="T5760" t="s">
        <v>5216</v>
      </c>
    </row>
    <row r="5761" spans="1:20">
      <c r="A5761" t="s">
        <v>20</v>
      </c>
      <c r="B5761" t="s">
        <v>21</v>
      </c>
      <c r="C5761" t="s">
        <v>22</v>
      </c>
      <c r="D5761" t="s">
        <v>23</v>
      </c>
      <c r="E5761" t="s">
        <v>5</v>
      </c>
      <c r="G5761" t="s">
        <v>24</v>
      </c>
      <c r="H5761">
        <v>1502233</v>
      </c>
      <c r="I5761">
        <v>1503150</v>
      </c>
      <c r="J5761" t="s">
        <v>41</v>
      </c>
      <c r="P5761">
        <v>24948129</v>
      </c>
      <c r="Q5761" t="s">
        <v>5219</v>
      </c>
      <c r="R5761">
        <v>918</v>
      </c>
      <c r="T5761" t="s">
        <v>5220</v>
      </c>
    </row>
    <row r="5762" spans="1:20">
      <c r="A5762" t="s">
        <v>20</v>
      </c>
      <c r="B5762" t="s">
        <v>21</v>
      </c>
      <c r="C5762" t="s">
        <v>22</v>
      </c>
      <c r="D5762" t="s">
        <v>23</v>
      </c>
      <c r="E5762" t="s">
        <v>5</v>
      </c>
      <c r="G5762" t="s">
        <v>24</v>
      </c>
      <c r="H5762">
        <v>1503319</v>
      </c>
      <c r="I5762">
        <v>1504710</v>
      </c>
      <c r="J5762" t="s">
        <v>41</v>
      </c>
      <c r="P5762">
        <v>24946524</v>
      </c>
      <c r="Q5762" t="s">
        <v>5223</v>
      </c>
      <c r="R5762">
        <v>1392</v>
      </c>
      <c r="T5762" t="s">
        <v>5224</v>
      </c>
    </row>
    <row r="5763" spans="1:20">
      <c r="A5763" t="s">
        <v>20</v>
      </c>
      <c r="B5763" t="s">
        <v>89</v>
      </c>
      <c r="C5763" t="s">
        <v>22</v>
      </c>
      <c r="D5763" t="s">
        <v>23</v>
      </c>
      <c r="E5763" t="s">
        <v>5</v>
      </c>
      <c r="G5763" t="s">
        <v>24</v>
      </c>
      <c r="H5763">
        <v>1504981</v>
      </c>
      <c r="I5763">
        <v>1505607</v>
      </c>
      <c r="J5763" t="s">
        <v>25</v>
      </c>
      <c r="P5763">
        <v>31478260</v>
      </c>
      <c r="Q5763" t="s">
        <v>5226</v>
      </c>
      <c r="R5763">
        <v>627</v>
      </c>
      <c r="T5763" t="s">
        <v>94</v>
      </c>
    </row>
    <row r="5764" spans="1:20">
      <c r="A5764" t="s">
        <v>28</v>
      </c>
      <c r="B5764" t="s">
        <v>92</v>
      </c>
      <c r="C5764" t="s">
        <v>22</v>
      </c>
      <c r="D5764" t="s">
        <v>23</v>
      </c>
      <c r="E5764" t="s">
        <v>5</v>
      </c>
      <c r="G5764" t="s">
        <v>24</v>
      </c>
      <c r="H5764">
        <v>1504981</v>
      </c>
      <c r="I5764">
        <v>1505607</v>
      </c>
      <c r="J5764" t="s">
        <v>25</v>
      </c>
      <c r="N5764" t="s">
        <v>3502</v>
      </c>
      <c r="P5764">
        <v>31478260</v>
      </c>
      <c r="Q5764" t="s">
        <v>5226</v>
      </c>
      <c r="R5764">
        <v>627</v>
      </c>
      <c r="T5764" t="s">
        <v>94</v>
      </c>
    </row>
    <row r="5765" spans="1:20">
      <c r="A5765" t="s">
        <v>20</v>
      </c>
      <c r="B5765" t="s">
        <v>21</v>
      </c>
      <c r="C5765" t="s">
        <v>22</v>
      </c>
      <c r="D5765" t="s">
        <v>23</v>
      </c>
      <c r="E5765" t="s">
        <v>5</v>
      </c>
      <c r="G5765" t="s">
        <v>24</v>
      </c>
      <c r="H5765">
        <v>1505948</v>
      </c>
      <c r="I5765">
        <v>1507177</v>
      </c>
      <c r="J5765" t="s">
        <v>41</v>
      </c>
      <c r="P5765">
        <v>31478261</v>
      </c>
      <c r="Q5765" t="s">
        <v>5227</v>
      </c>
      <c r="R5765">
        <v>1230</v>
      </c>
      <c r="T5765" t="s">
        <v>5228</v>
      </c>
    </row>
    <row r="5766" spans="1:20">
      <c r="A5766" t="s">
        <v>20</v>
      </c>
      <c r="B5766" t="s">
        <v>21</v>
      </c>
      <c r="C5766" t="s">
        <v>22</v>
      </c>
      <c r="D5766" t="s">
        <v>23</v>
      </c>
      <c r="E5766" t="s">
        <v>5</v>
      </c>
      <c r="G5766" t="s">
        <v>24</v>
      </c>
      <c r="H5766">
        <v>1507593</v>
      </c>
      <c r="I5766">
        <v>1507802</v>
      </c>
      <c r="J5766" t="s">
        <v>25</v>
      </c>
      <c r="P5766">
        <v>24947034</v>
      </c>
      <c r="Q5766" t="s">
        <v>5231</v>
      </c>
      <c r="R5766">
        <v>210</v>
      </c>
    </row>
    <row r="5767" spans="1:20">
      <c r="A5767" t="s">
        <v>20</v>
      </c>
      <c r="B5767" t="s">
        <v>21</v>
      </c>
      <c r="C5767" t="s">
        <v>22</v>
      </c>
      <c r="D5767" t="s">
        <v>23</v>
      </c>
      <c r="E5767" t="s">
        <v>5</v>
      </c>
      <c r="G5767" t="s">
        <v>24</v>
      </c>
      <c r="H5767">
        <v>1507847</v>
      </c>
      <c r="I5767">
        <v>1512388</v>
      </c>
      <c r="J5767" t="s">
        <v>41</v>
      </c>
      <c r="P5767">
        <v>24949438</v>
      </c>
      <c r="Q5767" t="s">
        <v>5233</v>
      </c>
      <c r="R5767">
        <v>4542</v>
      </c>
      <c r="T5767" t="s">
        <v>5234</v>
      </c>
    </row>
    <row r="5768" spans="1:20">
      <c r="A5768" t="s">
        <v>20</v>
      </c>
      <c r="B5768" t="s">
        <v>89</v>
      </c>
      <c r="C5768" t="s">
        <v>22</v>
      </c>
      <c r="D5768" t="s">
        <v>23</v>
      </c>
      <c r="E5768" t="s">
        <v>5</v>
      </c>
      <c r="G5768" t="s">
        <v>24</v>
      </c>
      <c r="H5768">
        <v>1512910</v>
      </c>
      <c r="I5768">
        <v>1515456</v>
      </c>
      <c r="J5768" t="s">
        <v>41</v>
      </c>
      <c r="P5768">
        <v>24947500</v>
      </c>
      <c r="Q5768" t="s">
        <v>5237</v>
      </c>
      <c r="R5768">
        <v>2547</v>
      </c>
      <c r="T5768" t="s">
        <v>5238</v>
      </c>
    </row>
    <row r="5769" spans="1:20">
      <c r="A5769" t="s">
        <v>28</v>
      </c>
      <c r="B5769" t="s">
        <v>92</v>
      </c>
      <c r="C5769" t="s">
        <v>22</v>
      </c>
      <c r="D5769" t="s">
        <v>23</v>
      </c>
      <c r="E5769" t="s">
        <v>5</v>
      </c>
      <c r="G5769" t="s">
        <v>24</v>
      </c>
      <c r="H5769">
        <v>1512910</v>
      </c>
      <c r="I5769">
        <v>1515456</v>
      </c>
      <c r="J5769" t="s">
        <v>41</v>
      </c>
      <c r="N5769" t="s">
        <v>93</v>
      </c>
      <c r="P5769">
        <v>24947500</v>
      </c>
      <c r="Q5769" t="s">
        <v>5237</v>
      </c>
      <c r="R5769">
        <v>2547</v>
      </c>
      <c r="T5769" t="s">
        <v>94</v>
      </c>
    </row>
    <row r="5770" spans="1:20">
      <c r="A5770" t="s">
        <v>20</v>
      </c>
      <c r="B5770" t="s">
        <v>21</v>
      </c>
      <c r="C5770" t="s">
        <v>22</v>
      </c>
      <c r="D5770" t="s">
        <v>23</v>
      </c>
      <c r="E5770" t="s">
        <v>5</v>
      </c>
      <c r="G5770" t="s">
        <v>24</v>
      </c>
      <c r="H5770">
        <v>1515914</v>
      </c>
      <c r="I5770">
        <v>1517209</v>
      </c>
      <c r="J5770" t="s">
        <v>25</v>
      </c>
      <c r="P5770">
        <v>24947741</v>
      </c>
      <c r="Q5770" t="s">
        <v>5239</v>
      </c>
      <c r="R5770">
        <v>1296</v>
      </c>
      <c r="T5770" t="s">
        <v>5240</v>
      </c>
    </row>
    <row r="5771" spans="1:20">
      <c r="A5771" t="s">
        <v>20</v>
      </c>
      <c r="B5771" t="s">
        <v>21</v>
      </c>
      <c r="C5771" t="s">
        <v>22</v>
      </c>
      <c r="D5771" t="s">
        <v>23</v>
      </c>
      <c r="E5771" t="s">
        <v>5</v>
      </c>
      <c r="G5771" t="s">
        <v>24</v>
      </c>
      <c r="H5771">
        <v>1517340</v>
      </c>
      <c r="I5771">
        <v>1517696</v>
      </c>
      <c r="J5771" t="s">
        <v>25</v>
      </c>
      <c r="P5771">
        <v>24947950</v>
      </c>
      <c r="Q5771" t="s">
        <v>5242</v>
      </c>
      <c r="R5771">
        <v>357</v>
      </c>
      <c r="T5771" t="s">
        <v>5243</v>
      </c>
    </row>
    <row r="5772" spans="1:20">
      <c r="A5772" t="s">
        <v>20</v>
      </c>
      <c r="B5772" t="s">
        <v>21</v>
      </c>
      <c r="C5772" t="s">
        <v>22</v>
      </c>
      <c r="D5772" t="s">
        <v>23</v>
      </c>
      <c r="E5772" t="s">
        <v>5</v>
      </c>
      <c r="G5772" t="s">
        <v>24</v>
      </c>
      <c r="H5772">
        <v>1517700</v>
      </c>
      <c r="I5772">
        <v>1518614</v>
      </c>
      <c r="J5772" t="s">
        <v>41</v>
      </c>
      <c r="P5772">
        <v>24948918</v>
      </c>
      <c r="Q5772" t="s">
        <v>5246</v>
      </c>
      <c r="R5772">
        <v>915</v>
      </c>
      <c r="T5772" t="s">
        <v>5247</v>
      </c>
    </row>
    <row r="5773" spans="1:20">
      <c r="A5773" t="s">
        <v>20</v>
      </c>
      <c r="B5773" t="s">
        <v>21</v>
      </c>
      <c r="C5773" t="s">
        <v>22</v>
      </c>
      <c r="D5773" t="s">
        <v>23</v>
      </c>
      <c r="E5773" t="s">
        <v>5</v>
      </c>
      <c r="G5773" t="s">
        <v>24</v>
      </c>
      <c r="H5773">
        <v>1518713</v>
      </c>
      <c r="I5773">
        <v>1520053</v>
      </c>
      <c r="J5773" t="s">
        <v>25</v>
      </c>
      <c r="P5773">
        <v>24948529</v>
      </c>
      <c r="Q5773" t="s">
        <v>5249</v>
      </c>
      <c r="R5773">
        <v>1341</v>
      </c>
      <c r="T5773" t="s">
        <v>5250</v>
      </c>
    </row>
    <row r="5774" spans="1:20">
      <c r="A5774" t="s">
        <v>20</v>
      </c>
      <c r="B5774" t="s">
        <v>21</v>
      </c>
      <c r="C5774" t="s">
        <v>22</v>
      </c>
      <c r="D5774" t="s">
        <v>23</v>
      </c>
      <c r="E5774" t="s">
        <v>5</v>
      </c>
      <c r="G5774" t="s">
        <v>24</v>
      </c>
      <c r="H5774">
        <v>1520085</v>
      </c>
      <c r="I5774">
        <v>1521578</v>
      </c>
      <c r="J5774" t="s">
        <v>25</v>
      </c>
      <c r="O5774" t="s">
        <v>5253</v>
      </c>
      <c r="P5774">
        <v>24949043</v>
      </c>
      <c r="Q5774" t="s">
        <v>5254</v>
      </c>
      <c r="R5774">
        <v>1494</v>
      </c>
      <c r="T5774" t="s">
        <v>5255</v>
      </c>
    </row>
    <row r="5775" spans="1:20">
      <c r="A5775" t="s">
        <v>20</v>
      </c>
      <c r="B5775" t="s">
        <v>21</v>
      </c>
      <c r="C5775" t="s">
        <v>22</v>
      </c>
      <c r="D5775" t="s">
        <v>23</v>
      </c>
      <c r="E5775" t="s">
        <v>5</v>
      </c>
      <c r="G5775" t="s">
        <v>24</v>
      </c>
      <c r="H5775">
        <v>1521663</v>
      </c>
      <c r="I5775">
        <v>1522232</v>
      </c>
      <c r="J5775" t="s">
        <v>25</v>
      </c>
      <c r="P5775">
        <v>24945880</v>
      </c>
      <c r="Q5775" t="s">
        <v>5258</v>
      </c>
      <c r="R5775">
        <v>570</v>
      </c>
      <c r="T5775" t="s">
        <v>5259</v>
      </c>
    </row>
    <row r="5776" spans="1:20">
      <c r="A5776" t="s">
        <v>20</v>
      </c>
      <c r="B5776" t="s">
        <v>21</v>
      </c>
      <c r="C5776" t="s">
        <v>22</v>
      </c>
      <c r="D5776" t="s">
        <v>23</v>
      </c>
      <c r="E5776" t="s">
        <v>5</v>
      </c>
      <c r="G5776" t="s">
        <v>24</v>
      </c>
      <c r="H5776">
        <v>1522293</v>
      </c>
      <c r="I5776">
        <v>1522736</v>
      </c>
      <c r="J5776" t="s">
        <v>25</v>
      </c>
      <c r="P5776">
        <v>24947570</v>
      </c>
      <c r="Q5776" t="s">
        <v>5261</v>
      </c>
      <c r="R5776">
        <v>444</v>
      </c>
      <c r="T5776" t="s">
        <v>5262</v>
      </c>
    </row>
    <row r="5777" spans="1:20">
      <c r="A5777" t="s">
        <v>20</v>
      </c>
      <c r="B5777" t="s">
        <v>21</v>
      </c>
      <c r="C5777" t="s">
        <v>22</v>
      </c>
      <c r="D5777" t="s">
        <v>23</v>
      </c>
      <c r="E5777" t="s">
        <v>5</v>
      </c>
      <c r="G5777" t="s">
        <v>24</v>
      </c>
      <c r="H5777">
        <v>1522798</v>
      </c>
      <c r="I5777">
        <v>1524150</v>
      </c>
      <c r="J5777" t="s">
        <v>41</v>
      </c>
      <c r="P5777">
        <v>24945431</v>
      </c>
      <c r="Q5777" t="s">
        <v>5265</v>
      </c>
      <c r="R5777">
        <v>1353</v>
      </c>
      <c r="T5777" t="s">
        <v>5266</v>
      </c>
    </row>
    <row r="5778" spans="1:20">
      <c r="A5778" t="s">
        <v>20</v>
      </c>
      <c r="B5778" t="s">
        <v>21</v>
      </c>
      <c r="C5778" t="s">
        <v>22</v>
      </c>
      <c r="D5778" t="s">
        <v>23</v>
      </c>
      <c r="E5778" t="s">
        <v>5</v>
      </c>
      <c r="G5778" t="s">
        <v>24</v>
      </c>
      <c r="H5778">
        <v>1524404</v>
      </c>
      <c r="I5778">
        <v>1525678</v>
      </c>
      <c r="J5778" t="s">
        <v>41</v>
      </c>
      <c r="P5778">
        <v>24946374</v>
      </c>
      <c r="Q5778" t="s">
        <v>5269</v>
      </c>
      <c r="R5778">
        <v>1275</v>
      </c>
      <c r="T5778" t="s">
        <v>5270</v>
      </c>
    </row>
    <row r="5779" spans="1:20">
      <c r="A5779" t="s">
        <v>20</v>
      </c>
      <c r="B5779" t="s">
        <v>21</v>
      </c>
      <c r="C5779" t="s">
        <v>22</v>
      </c>
      <c r="D5779" t="s">
        <v>23</v>
      </c>
      <c r="E5779" t="s">
        <v>5</v>
      </c>
      <c r="G5779" t="s">
        <v>24</v>
      </c>
      <c r="H5779">
        <v>1525719</v>
      </c>
      <c r="I5779">
        <v>1526354</v>
      </c>
      <c r="J5779" t="s">
        <v>25</v>
      </c>
      <c r="P5779">
        <v>24945695</v>
      </c>
      <c r="Q5779" t="s">
        <v>5272</v>
      </c>
      <c r="R5779">
        <v>636</v>
      </c>
      <c r="T5779" t="s">
        <v>5273</v>
      </c>
    </row>
    <row r="5780" spans="1:20">
      <c r="A5780" t="s">
        <v>20</v>
      </c>
      <c r="B5780" t="s">
        <v>21</v>
      </c>
      <c r="C5780" t="s">
        <v>22</v>
      </c>
      <c r="D5780" t="s">
        <v>23</v>
      </c>
      <c r="E5780" t="s">
        <v>5</v>
      </c>
      <c r="G5780" t="s">
        <v>24</v>
      </c>
      <c r="H5780">
        <v>1526427</v>
      </c>
      <c r="I5780">
        <v>1526867</v>
      </c>
      <c r="J5780" t="s">
        <v>41</v>
      </c>
      <c r="P5780">
        <v>25392812</v>
      </c>
      <c r="Q5780" t="s">
        <v>5275</v>
      </c>
      <c r="R5780">
        <v>441</v>
      </c>
      <c r="T5780" t="s">
        <v>5276</v>
      </c>
    </row>
    <row r="5781" spans="1:20">
      <c r="A5781" t="s">
        <v>20</v>
      </c>
      <c r="B5781" t="s">
        <v>21</v>
      </c>
      <c r="C5781" t="s">
        <v>22</v>
      </c>
      <c r="D5781" t="s">
        <v>23</v>
      </c>
      <c r="E5781" t="s">
        <v>5</v>
      </c>
      <c r="G5781" t="s">
        <v>24</v>
      </c>
      <c r="H5781">
        <v>1526897</v>
      </c>
      <c r="I5781">
        <v>1527088</v>
      </c>
      <c r="J5781" t="s">
        <v>25</v>
      </c>
      <c r="P5781">
        <v>24946118</v>
      </c>
      <c r="Q5781" t="s">
        <v>5278</v>
      </c>
      <c r="R5781">
        <v>192</v>
      </c>
    </row>
    <row r="5782" spans="1:20">
      <c r="A5782" t="s">
        <v>20</v>
      </c>
      <c r="B5782" t="s">
        <v>21</v>
      </c>
      <c r="C5782" t="s">
        <v>22</v>
      </c>
      <c r="D5782" t="s">
        <v>23</v>
      </c>
      <c r="E5782" t="s">
        <v>5</v>
      </c>
      <c r="G5782" t="s">
        <v>24</v>
      </c>
      <c r="H5782">
        <v>1527315</v>
      </c>
      <c r="I5782">
        <v>1528190</v>
      </c>
      <c r="J5782" t="s">
        <v>41</v>
      </c>
      <c r="P5782">
        <v>25392813</v>
      </c>
      <c r="Q5782" t="s">
        <v>5280</v>
      </c>
      <c r="R5782">
        <v>876</v>
      </c>
      <c r="T5782" t="s">
        <v>5281</v>
      </c>
    </row>
    <row r="5783" spans="1:20">
      <c r="A5783" t="s">
        <v>20</v>
      </c>
      <c r="B5783" t="s">
        <v>21</v>
      </c>
      <c r="C5783" t="s">
        <v>22</v>
      </c>
      <c r="D5783" t="s">
        <v>23</v>
      </c>
      <c r="E5783" t="s">
        <v>5</v>
      </c>
      <c r="G5783" t="s">
        <v>24</v>
      </c>
      <c r="H5783">
        <v>1528519</v>
      </c>
      <c r="I5783">
        <v>1529148</v>
      </c>
      <c r="J5783" t="s">
        <v>25</v>
      </c>
      <c r="P5783">
        <v>24946961</v>
      </c>
      <c r="Q5783" t="s">
        <v>5283</v>
      </c>
      <c r="R5783">
        <v>630</v>
      </c>
      <c r="T5783" t="s">
        <v>5284</v>
      </c>
    </row>
    <row r="5784" spans="1:20">
      <c r="A5784" t="s">
        <v>20</v>
      </c>
      <c r="B5784" t="s">
        <v>21</v>
      </c>
      <c r="C5784" t="s">
        <v>22</v>
      </c>
      <c r="D5784" t="s">
        <v>23</v>
      </c>
      <c r="E5784" t="s">
        <v>5</v>
      </c>
      <c r="G5784" t="s">
        <v>24</v>
      </c>
      <c r="H5784">
        <v>1529328</v>
      </c>
      <c r="I5784">
        <v>1532180</v>
      </c>
      <c r="J5784" t="s">
        <v>41</v>
      </c>
      <c r="P5784">
        <v>24948434</v>
      </c>
      <c r="Q5784" t="s">
        <v>5287</v>
      </c>
      <c r="R5784">
        <v>2853</v>
      </c>
      <c r="T5784" t="s">
        <v>5288</v>
      </c>
    </row>
    <row r="5785" spans="1:20">
      <c r="A5785" t="s">
        <v>20</v>
      </c>
      <c r="B5785" t="s">
        <v>21</v>
      </c>
      <c r="C5785" t="s">
        <v>22</v>
      </c>
      <c r="D5785" t="s">
        <v>23</v>
      </c>
      <c r="E5785" t="s">
        <v>5</v>
      </c>
      <c r="G5785" t="s">
        <v>24</v>
      </c>
      <c r="H5785">
        <v>1532346</v>
      </c>
      <c r="I5785">
        <v>1535639</v>
      </c>
      <c r="J5785" t="s">
        <v>41</v>
      </c>
      <c r="P5785">
        <v>24946663</v>
      </c>
      <c r="Q5785" t="s">
        <v>5291</v>
      </c>
      <c r="R5785">
        <v>3294</v>
      </c>
      <c r="T5785" t="s">
        <v>5292</v>
      </c>
    </row>
    <row r="5786" spans="1:20">
      <c r="A5786" t="s">
        <v>20</v>
      </c>
      <c r="B5786" t="s">
        <v>21</v>
      </c>
      <c r="C5786" t="s">
        <v>22</v>
      </c>
      <c r="D5786" t="s">
        <v>23</v>
      </c>
      <c r="E5786" t="s">
        <v>5</v>
      </c>
      <c r="G5786" t="s">
        <v>24</v>
      </c>
      <c r="H5786">
        <v>1535950</v>
      </c>
      <c r="I5786">
        <v>1537338</v>
      </c>
      <c r="J5786" t="s">
        <v>25</v>
      </c>
      <c r="P5786">
        <v>24948948</v>
      </c>
      <c r="Q5786" t="s">
        <v>5295</v>
      </c>
      <c r="R5786">
        <v>1389</v>
      </c>
      <c r="T5786" t="s">
        <v>5296</v>
      </c>
    </row>
    <row r="5787" spans="1:20">
      <c r="A5787" t="s">
        <v>20</v>
      </c>
      <c r="B5787" t="s">
        <v>21</v>
      </c>
      <c r="C5787" t="s">
        <v>22</v>
      </c>
      <c r="D5787" t="s">
        <v>23</v>
      </c>
      <c r="E5787" t="s">
        <v>5</v>
      </c>
      <c r="G5787" t="s">
        <v>24</v>
      </c>
      <c r="H5787">
        <v>1537814</v>
      </c>
      <c r="I5787">
        <v>1538200</v>
      </c>
      <c r="J5787" t="s">
        <v>25</v>
      </c>
      <c r="P5787">
        <v>24949345</v>
      </c>
      <c r="Q5787" t="s">
        <v>5299</v>
      </c>
      <c r="R5787">
        <v>387</v>
      </c>
      <c r="T5787" t="s">
        <v>5300</v>
      </c>
    </row>
    <row r="5788" spans="1:20">
      <c r="A5788" t="s">
        <v>20</v>
      </c>
      <c r="B5788" t="s">
        <v>21</v>
      </c>
      <c r="C5788" t="s">
        <v>22</v>
      </c>
      <c r="D5788" t="s">
        <v>23</v>
      </c>
      <c r="E5788" t="s">
        <v>5</v>
      </c>
      <c r="G5788" t="s">
        <v>24</v>
      </c>
      <c r="H5788">
        <v>1538275</v>
      </c>
      <c r="I5788">
        <v>1539660</v>
      </c>
      <c r="J5788" t="s">
        <v>41</v>
      </c>
      <c r="P5788">
        <v>24946994</v>
      </c>
      <c r="Q5788" t="s">
        <v>5302</v>
      </c>
      <c r="R5788">
        <v>1386</v>
      </c>
      <c r="T5788" t="s">
        <v>5303</v>
      </c>
    </row>
    <row r="5789" spans="1:20">
      <c r="A5789" t="s">
        <v>20</v>
      </c>
      <c r="B5789" t="s">
        <v>21</v>
      </c>
      <c r="C5789" t="s">
        <v>22</v>
      </c>
      <c r="D5789" t="s">
        <v>23</v>
      </c>
      <c r="E5789" t="s">
        <v>5</v>
      </c>
      <c r="G5789" t="s">
        <v>24</v>
      </c>
      <c r="H5789">
        <v>1539682</v>
      </c>
      <c r="I5789">
        <v>1541031</v>
      </c>
      <c r="J5789" t="s">
        <v>41</v>
      </c>
      <c r="O5789" t="s">
        <v>4306</v>
      </c>
      <c r="P5789">
        <v>24948843</v>
      </c>
      <c r="Q5789" t="s">
        <v>5305</v>
      </c>
      <c r="R5789">
        <v>1350</v>
      </c>
      <c r="T5789" t="s">
        <v>5306</v>
      </c>
    </row>
    <row r="5790" spans="1:20">
      <c r="A5790" t="s">
        <v>20</v>
      </c>
      <c r="B5790" t="s">
        <v>21</v>
      </c>
      <c r="C5790" t="s">
        <v>22</v>
      </c>
      <c r="D5790" t="s">
        <v>23</v>
      </c>
      <c r="E5790" t="s">
        <v>5</v>
      </c>
      <c r="G5790" t="s">
        <v>24</v>
      </c>
      <c r="H5790">
        <v>1541233</v>
      </c>
      <c r="I5790">
        <v>1541871</v>
      </c>
      <c r="J5790" t="s">
        <v>25</v>
      </c>
      <c r="P5790">
        <v>24947005</v>
      </c>
      <c r="Q5790" t="s">
        <v>5308</v>
      </c>
      <c r="R5790">
        <v>639</v>
      </c>
      <c r="T5790" t="s">
        <v>5309</v>
      </c>
    </row>
    <row r="5791" spans="1:20">
      <c r="A5791" t="s">
        <v>20</v>
      </c>
      <c r="B5791" t="s">
        <v>21</v>
      </c>
      <c r="C5791" t="s">
        <v>22</v>
      </c>
      <c r="D5791" t="s">
        <v>23</v>
      </c>
      <c r="E5791" t="s">
        <v>5</v>
      </c>
      <c r="G5791" t="s">
        <v>24</v>
      </c>
      <c r="H5791">
        <v>1541910</v>
      </c>
      <c r="I5791">
        <v>1543244</v>
      </c>
      <c r="J5791" t="s">
        <v>41</v>
      </c>
      <c r="P5791">
        <v>24949182</v>
      </c>
      <c r="Q5791" t="s">
        <v>5311</v>
      </c>
      <c r="R5791">
        <v>1335</v>
      </c>
      <c r="T5791" t="s">
        <v>5312</v>
      </c>
    </row>
    <row r="5792" spans="1:20">
      <c r="A5792" t="s">
        <v>20</v>
      </c>
      <c r="B5792" t="s">
        <v>21</v>
      </c>
      <c r="C5792" t="s">
        <v>22</v>
      </c>
      <c r="D5792" t="s">
        <v>23</v>
      </c>
      <c r="E5792" t="s">
        <v>5</v>
      </c>
      <c r="G5792" t="s">
        <v>24</v>
      </c>
      <c r="H5792">
        <v>1543504</v>
      </c>
      <c r="I5792">
        <v>1544133</v>
      </c>
      <c r="J5792" t="s">
        <v>41</v>
      </c>
      <c r="P5792">
        <v>24948174</v>
      </c>
      <c r="Q5792" t="s">
        <v>5314</v>
      </c>
      <c r="R5792">
        <v>630</v>
      </c>
      <c r="T5792" t="s">
        <v>5315</v>
      </c>
    </row>
    <row r="5793" spans="1:20">
      <c r="A5793" t="s">
        <v>20</v>
      </c>
      <c r="B5793" t="s">
        <v>21</v>
      </c>
      <c r="C5793" t="s">
        <v>22</v>
      </c>
      <c r="D5793" t="s">
        <v>23</v>
      </c>
      <c r="E5793" t="s">
        <v>5</v>
      </c>
      <c r="G5793" t="s">
        <v>24</v>
      </c>
      <c r="H5793">
        <v>1544272</v>
      </c>
      <c r="I5793">
        <v>1545405</v>
      </c>
      <c r="J5793" t="s">
        <v>41</v>
      </c>
      <c r="P5793">
        <v>24947775</v>
      </c>
      <c r="Q5793" t="s">
        <v>5317</v>
      </c>
      <c r="R5793">
        <v>1134</v>
      </c>
      <c r="T5793" t="s">
        <v>5318</v>
      </c>
    </row>
    <row r="5794" spans="1:20">
      <c r="A5794" t="s">
        <v>20</v>
      </c>
      <c r="B5794" t="s">
        <v>21</v>
      </c>
      <c r="C5794" t="s">
        <v>22</v>
      </c>
      <c r="D5794" t="s">
        <v>23</v>
      </c>
      <c r="E5794" t="s">
        <v>5</v>
      </c>
      <c r="G5794" t="s">
        <v>24</v>
      </c>
      <c r="H5794">
        <v>1545402</v>
      </c>
      <c r="I5794">
        <v>1545752</v>
      </c>
      <c r="J5794" t="s">
        <v>41</v>
      </c>
      <c r="P5794">
        <v>24948070</v>
      </c>
      <c r="Q5794" t="s">
        <v>5321</v>
      </c>
      <c r="R5794">
        <v>351</v>
      </c>
      <c r="T5794" t="s">
        <v>5322</v>
      </c>
    </row>
    <row r="5795" spans="1:20">
      <c r="A5795" t="s">
        <v>20</v>
      </c>
      <c r="B5795" t="s">
        <v>21</v>
      </c>
      <c r="C5795" t="s">
        <v>22</v>
      </c>
      <c r="D5795" t="s">
        <v>23</v>
      </c>
      <c r="E5795" t="s">
        <v>5</v>
      </c>
      <c r="G5795" t="s">
        <v>24</v>
      </c>
      <c r="H5795">
        <v>1545762</v>
      </c>
      <c r="I5795">
        <v>1546892</v>
      </c>
      <c r="J5795" t="s">
        <v>41</v>
      </c>
      <c r="P5795">
        <v>24947894</v>
      </c>
      <c r="Q5795" t="s">
        <v>5325</v>
      </c>
      <c r="R5795">
        <v>1131</v>
      </c>
      <c r="T5795" t="s">
        <v>5326</v>
      </c>
    </row>
    <row r="5796" spans="1:20">
      <c r="A5796" t="s">
        <v>20</v>
      </c>
      <c r="B5796" t="s">
        <v>21</v>
      </c>
      <c r="C5796" t="s">
        <v>22</v>
      </c>
      <c r="D5796" t="s">
        <v>23</v>
      </c>
      <c r="E5796" t="s">
        <v>5</v>
      </c>
      <c r="G5796" t="s">
        <v>24</v>
      </c>
      <c r="H5796">
        <v>1547013</v>
      </c>
      <c r="I5796">
        <v>1548692</v>
      </c>
      <c r="J5796" t="s">
        <v>41</v>
      </c>
      <c r="P5796">
        <v>24948267</v>
      </c>
      <c r="Q5796" t="s">
        <v>5328</v>
      </c>
      <c r="R5796">
        <v>1680</v>
      </c>
      <c r="T5796" t="s">
        <v>5329</v>
      </c>
    </row>
    <row r="5797" spans="1:20">
      <c r="A5797" t="s">
        <v>20</v>
      </c>
      <c r="B5797" t="s">
        <v>21</v>
      </c>
      <c r="C5797" t="s">
        <v>22</v>
      </c>
      <c r="D5797" t="s">
        <v>23</v>
      </c>
      <c r="E5797" t="s">
        <v>5</v>
      </c>
      <c r="G5797" t="s">
        <v>24</v>
      </c>
      <c r="H5797">
        <v>1548998</v>
      </c>
      <c r="I5797">
        <v>1549423</v>
      </c>
      <c r="J5797" t="s">
        <v>25</v>
      </c>
      <c r="P5797">
        <v>24948492</v>
      </c>
      <c r="Q5797" t="s">
        <v>5331</v>
      </c>
      <c r="R5797">
        <v>426</v>
      </c>
      <c r="T5797" t="s">
        <v>5332</v>
      </c>
    </row>
    <row r="5798" spans="1:20">
      <c r="A5798" t="s">
        <v>20</v>
      </c>
      <c r="B5798" t="s">
        <v>21</v>
      </c>
      <c r="C5798" t="s">
        <v>22</v>
      </c>
      <c r="D5798" t="s">
        <v>23</v>
      </c>
      <c r="E5798" t="s">
        <v>5</v>
      </c>
      <c r="G5798" t="s">
        <v>24</v>
      </c>
      <c r="H5798">
        <v>1549476</v>
      </c>
      <c r="I5798">
        <v>1550954</v>
      </c>
      <c r="J5798" t="s">
        <v>25</v>
      </c>
      <c r="O5798" t="s">
        <v>5335</v>
      </c>
      <c r="P5798">
        <v>24949062</v>
      </c>
      <c r="Q5798" t="s">
        <v>5336</v>
      </c>
      <c r="R5798">
        <v>1479</v>
      </c>
      <c r="T5798" t="s">
        <v>5337</v>
      </c>
    </row>
    <row r="5799" spans="1:20">
      <c r="A5799" t="s">
        <v>20</v>
      </c>
      <c r="B5799" t="s">
        <v>21</v>
      </c>
      <c r="C5799" t="s">
        <v>22</v>
      </c>
      <c r="D5799" t="s">
        <v>23</v>
      </c>
      <c r="E5799" t="s">
        <v>5</v>
      </c>
      <c r="G5799" t="s">
        <v>24</v>
      </c>
      <c r="H5799">
        <v>1550994</v>
      </c>
      <c r="I5799">
        <v>1553888</v>
      </c>
      <c r="J5799" t="s">
        <v>25</v>
      </c>
      <c r="P5799">
        <v>24946981</v>
      </c>
      <c r="Q5799" t="s">
        <v>5340</v>
      </c>
      <c r="R5799">
        <v>2895</v>
      </c>
      <c r="T5799" t="s">
        <v>5341</v>
      </c>
    </row>
    <row r="5800" spans="1:20">
      <c r="A5800" t="s">
        <v>20</v>
      </c>
      <c r="B5800" t="s">
        <v>21</v>
      </c>
      <c r="C5800" t="s">
        <v>22</v>
      </c>
      <c r="D5800" t="s">
        <v>23</v>
      </c>
      <c r="E5800" t="s">
        <v>5</v>
      </c>
      <c r="G5800" t="s">
        <v>24</v>
      </c>
      <c r="H5800">
        <v>1554059</v>
      </c>
      <c r="I5800">
        <v>1554475</v>
      </c>
      <c r="J5800" t="s">
        <v>25</v>
      </c>
      <c r="P5800">
        <v>24949481</v>
      </c>
      <c r="Q5800" t="s">
        <v>5344</v>
      </c>
      <c r="R5800">
        <v>417</v>
      </c>
      <c r="T5800" t="s">
        <v>5345</v>
      </c>
    </row>
    <row r="5801" spans="1:20">
      <c r="A5801" t="s">
        <v>20</v>
      </c>
      <c r="B5801" t="s">
        <v>21</v>
      </c>
      <c r="C5801" t="s">
        <v>22</v>
      </c>
      <c r="D5801" t="s">
        <v>23</v>
      </c>
      <c r="E5801" t="s">
        <v>5</v>
      </c>
      <c r="G5801" t="s">
        <v>24</v>
      </c>
      <c r="H5801">
        <v>1554472</v>
      </c>
      <c r="I5801">
        <v>1555392</v>
      </c>
      <c r="J5801" t="s">
        <v>25</v>
      </c>
      <c r="P5801">
        <v>24949106</v>
      </c>
      <c r="Q5801" t="s">
        <v>5348</v>
      </c>
      <c r="R5801">
        <v>921</v>
      </c>
      <c r="T5801" t="s">
        <v>5349</v>
      </c>
    </row>
    <row r="5802" spans="1:20">
      <c r="A5802" t="s">
        <v>20</v>
      </c>
      <c r="B5802" t="s">
        <v>21</v>
      </c>
      <c r="C5802" t="s">
        <v>22</v>
      </c>
      <c r="D5802" t="s">
        <v>23</v>
      </c>
      <c r="E5802" t="s">
        <v>5</v>
      </c>
      <c r="G5802" t="s">
        <v>24</v>
      </c>
      <c r="H5802">
        <v>1555485</v>
      </c>
      <c r="I5802">
        <v>1555754</v>
      </c>
      <c r="J5802" t="s">
        <v>25</v>
      </c>
      <c r="P5802">
        <v>24946467</v>
      </c>
      <c r="Q5802" t="s">
        <v>5352</v>
      </c>
      <c r="R5802">
        <v>270</v>
      </c>
      <c r="T5802" t="s">
        <v>5353</v>
      </c>
    </row>
    <row r="5803" spans="1:20">
      <c r="A5803" t="s">
        <v>20</v>
      </c>
      <c r="B5803" t="s">
        <v>21</v>
      </c>
      <c r="C5803" t="s">
        <v>22</v>
      </c>
      <c r="D5803" t="s">
        <v>23</v>
      </c>
      <c r="E5803" t="s">
        <v>5</v>
      </c>
      <c r="G5803" t="s">
        <v>24</v>
      </c>
      <c r="H5803">
        <v>1555925</v>
      </c>
      <c r="I5803">
        <v>1558093</v>
      </c>
      <c r="J5803" t="s">
        <v>25</v>
      </c>
      <c r="O5803" t="s">
        <v>5356</v>
      </c>
      <c r="P5803">
        <v>24948584</v>
      </c>
      <c r="Q5803" t="s">
        <v>5357</v>
      </c>
      <c r="R5803">
        <v>2169</v>
      </c>
      <c r="T5803" t="s">
        <v>5358</v>
      </c>
    </row>
    <row r="5804" spans="1:20">
      <c r="A5804" t="s">
        <v>20</v>
      </c>
      <c r="B5804" t="s">
        <v>21</v>
      </c>
      <c r="C5804" t="s">
        <v>22</v>
      </c>
      <c r="D5804" t="s">
        <v>23</v>
      </c>
      <c r="E5804" t="s">
        <v>5</v>
      </c>
      <c r="G5804" t="s">
        <v>24</v>
      </c>
      <c r="H5804">
        <v>1558289</v>
      </c>
      <c r="I5804">
        <v>1559119</v>
      </c>
      <c r="J5804" t="s">
        <v>25</v>
      </c>
      <c r="P5804">
        <v>24946773</v>
      </c>
      <c r="Q5804" t="s">
        <v>5361</v>
      </c>
      <c r="R5804">
        <v>831</v>
      </c>
      <c r="T5804" t="s">
        <v>5362</v>
      </c>
    </row>
    <row r="5805" spans="1:20">
      <c r="A5805" t="s">
        <v>20</v>
      </c>
      <c r="B5805" t="s">
        <v>21</v>
      </c>
      <c r="C5805" t="s">
        <v>22</v>
      </c>
      <c r="D5805" t="s">
        <v>23</v>
      </c>
      <c r="E5805" t="s">
        <v>5</v>
      </c>
      <c r="G5805" t="s">
        <v>24</v>
      </c>
      <c r="H5805">
        <v>1559313</v>
      </c>
      <c r="I5805">
        <v>1561055</v>
      </c>
      <c r="J5805" t="s">
        <v>41</v>
      </c>
      <c r="P5805">
        <v>31478262</v>
      </c>
      <c r="Q5805" t="s">
        <v>5364</v>
      </c>
      <c r="R5805">
        <v>1743</v>
      </c>
      <c r="T5805" t="s">
        <v>5365</v>
      </c>
    </row>
    <row r="5806" spans="1:20">
      <c r="A5806" t="s">
        <v>20</v>
      </c>
      <c r="B5806" t="s">
        <v>21</v>
      </c>
      <c r="C5806" t="s">
        <v>22</v>
      </c>
      <c r="D5806" t="s">
        <v>23</v>
      </c>
      <c r="E5806" t="s">
        <v>5</v>
      </c>
      <c r="G5806" t="s">
        <v>24</v>
      </c>
      <c r="H5806">
        <v>1561058</v>
      </c>
      <c r="I5806">
        <v>1564090</v>
      </c>
      <c r="J5806" t="s">
        <v>41</v>
      </c>
      <c r="P5806">
        <v>24947256</v>
      </c>
      <c r="Q5806" t="s">
        <v>5368</v>
      </c>
      <c r="R5806">
        <v>3033</v>
      </c>
      <c r="T5806" t="s">
        <v>5369</v>
      </c>
    </row>
    <row r="5807" spans="1:20">
      <c r="A5807" t="s">
        <v>20</v>
      </c>
      <c r="B5807" t="s">
        <v>21</v>
      </c>
      <c r="C5807" t="s">
        <v>22</v>
      </c>
      <c r="D5807" t="s">
        <v>23</v>
      </c>
      <c r="E5807" t="s">
        <v>5</v>
      </c>
      <c r="G5807" t="s">
        <v>24</v>
      </c>
      <c r="H5807">
        <v>1564087</v>
      </c>
      <c r="I5807">
        <v>1566066</v>
      </c>
      <c r="J5807" t="s">
        <v>41</v>
      </c>
      <c r="P5807">
        <v>24948713</v>
      </c>
      <c r="Q5807" t="s">
        <v>5371</v>
      </c>
      <c r="R5807">
        <v>1980</v>
      </c>
      <c r="T5807" t="s">
        <v>5372</v>
      </c>
    </row>
    <row r="5808" spans="1:20">
      <c r="A5808" t="s">
        <v>20</v>
      </c>
      <c r="B5808" t="s">
        <v>21</v>
      </c>
      <c r="C5808" t="s">
        <v>22</v>
      </c>
      <c r="D5808" t="s">
        <v>23</v>
      </c>
      <c r="E5808" t="s">
        <v>5</v>
      </c>
      <c r="G5808" t="s">
        <v>24</v>
      </c>
      <c r="H5808">
        <v>1566002</v>
      </c>
      <c r="I5808">
        <v>1569133</v>
      </c>
      <c r="J5808" t="s">
        <v>41</v>
      </c>
      <c r="P5808">
        <v>24948340</v>
      </c>
      <c r="Q5808" t="s">
        <v>5374</v>
      </c>
      <c r="R5808">
        <v>3132</v>
      </c>
      <c r="T5808" t="s">
        <v>5375</v>
      </c>
    </row>
    <row r="5809" spans="1:20">
      <c r="A5809" t="s">
        <v>20</v>
      </c>
      <c r="B5809" t="s">
        <v>21</v>
      </c>
      <c r="C5809" t="s">
        <v>22</v>
      </c>
      <c r="D5809" t="s">
        <v>23</v>
      </c>
      <c r="E5809" t="s">
        <v>5</v>
      </c>
      <c r="G5809" t="s">
        <v>24</v>
      </c>
      <c r="H5809">
        <v>1570268</v>
      </c>
      <c r="I5809">
        <v>1570468</v>
      </c>
      <c r="J5809" t="s">
        <v>25</v>
      </c>
      <c r="P5809">
        <v>24946481</v>
      </c>
      <c r="Q5809" t="s">
        <v>5378</v>
      </c>
      <c r="R5809">
        <v>201</v>
      </c>
    </row>
    <row r="5810" spans="1:20">
      <c r="A5810" t="s">
        <v>20</v>
      </c>
      <c r="B5810" t="s">
        <v>21</v>
      </c>
      <c r="C5810" t="s">
        <v>22</v>
      </c>
      <c r="D5810" t="s">
        <v>23</v>
      </c>
      <c r="E5810" t="s">
        <v>5</v>
      </c>
      <c r="G5810" t="s">
        <v>24</v>
      </c>
      <c r="H5810">
        <v>1570672</v>
      </c>
      <c r="I5810">
        <v>1570938</v>
      </c>
      <c r="J5810" t="s">
        <v>25</v>
      </c>
      <c r="P5810">
        <v>24946547</v>
      </c>
      <c r="Q5810" t="s">
        <v>5380</v>
      </c>
      <c r="R5810">
        <v>267</v>
      </c>
      <c r="T5810" t="s">
        <v>5381</v>
      </c>
    </row>
    <row r="5811" spans="1:20">
      <c r="A5811" t="s">
        <v>20</v>
      </c>
      <c r="B5811" t="s">
        <v>21</v>
      </c>
      <c r="C5811" t="s">
        <v>22</v>
      </c>
      <c r="D5811" t="s">
        <v>23</v>
      </c>
      <c r="E5811" t="s">
        <v>5</v>
      </c>
      <c r="G5811" t="s">
        <v>24</v>
      </c>
      <c r="H5811">
        <v>1571130</v>
      </c>
      <c r="I5811">
        <v>1573856</v>
      </c>
      <c r="J5811" t="s">
        <v>25</v>
      </c>
      <c r="P5811">
        <v>24949070</v>
      </c>
      <c r="Q5811" t="s">
        <v>5383</v>
      </c>
      <c r="R5811">
        <v>2727</v>
      </c>
      <c r="T5811" t="s">
        <v>5384</v>
      </c>
    </row>
    <row r="5812" spans="1:20">
      <c r="A5812" t="s">
        <v>20</v>
      </c>
      <c r="B5812" t="s">
        <v>21</v>
      </c>
      <c r="C5812" t="s">
        <v>22</v>
      </c>
      <c r="D5812" t="s">
        <v>23</v>
      </c>
      <c r="E5812" t="s">
        <v>5</v>
      </c>
      <c r="G5812" t="s">
        <v>24</v>
      </c>
      <c r="H5812">
        <v>1574046</v>
      </c>
      <c r="I5812">
        <v>1574297</v>
      </c>
      <c r="J5812" t="s">
        <v>25</v>
      </c>
      <c r="P5812">
        <v>24948806</v>
      </c>
      <c r="Q5812" t="s">
        <v>5387</v>
      </c>
      <c r="R5812">
        <v>252</v>
      </c>
      <c r="T5812" t="s">
        <v>5388</v>
      </c>
    </row>
    <row r="5813" spans="1:20">
      <c r="A5813" t="s">
        <v>20</v>
      </c>
      <c r="B5813" t="s">
        <v>21</v>
      </c>
      <c r="C5813" t="s">
        <v>22</v>
      </c>
      <c r="D5813" t="s">
        <v>23</v>
      </c>
      <c r="E5813" t="s">
        <v>5</v>
      </c>
      <c r="G5813" t="s">
        <v>24</v>
      </c>
      <c r="H5813">
        <v>1574845</v>
      </c>
      <c r="I5813">
        <v>1575390</v>
      </c>
      <c r="J5813" t="s">
        <v>25</v>
      </c>
      <c r="P5813">
        <v>24949010</v>
      </c>
      <c r="Q5813" t="s">
        <v>5390</v>
      </c>
      <c r="R5813">
        <v>546</v>
      </c>
      <c r="T5813" t="s">
        <v>5391</v>
      </c>
    </row>
    <row r="5814" spans="1:20">
      <c r="A5814" t="s">
        <v>20</v>
      </c>
      <c r="B5814" t="s">
        <v>21</v>
      </c>
      <c r="C5814" t="s">
        <v>22</v>
      </c>
      <c r="D5814" t="s">
        <v>23</v>
      </c>
      <c r="E5814" t="s">
        <v>5</v>
      </c>
      <c r="G5814" t="s">
        <v>24</v>
      </c>
      <c r="H5814">
        <v>1575522</v>
      </c>
      <c r="I5814">
        <v>1576508</v>
      </c>
      <c r="J5814" t="s">
        <v>25</v>
      </c>
      <c r="P5814">
        <v>24946209</v>
      </c>
      <c r="Q5814" t="s">
        <v>5393</v>
      </c>
      <c r="R5814">
        <v>987</v>
      </c>
      <c r="T5814" t="s">
        <v>5394</v>
      </c>
    </row>
    <row r="5815" spans="1:20">
      <c r="A5815" t="s">
        <v>20</v>
      </c>
      <c r="B5815" t="s">
        <v>21</v>
      </c>
      <c r="C5815" t="s">
        <v>22</v>
      </c>
      <c r="D5815" t="s">
        <v>23</v>
      </c>
      <c r="E5815" t="s">
        <v>5</v>
      </c>
      <c r="G5815" t="s">
        <v>24</v>
      </c>
      <c r="H5815">
        <v>1576681</v>
      </c>
      <c r="I5815">
        <v>1577112</v>
      </c>
      <c r="J5815" t="s">
        <v>25</v>
      </c>
      <c r="P5815">
        <v>24946605</v>
      </c>
      <c r="Q5815" t="s">
        <v>5396</v>
      </c>
      <c r="R5815">
        <v>432</v>
      </c>
      <c r="T5815" t="s">
        <v>5397</v>
      </c>
    </row>
    <row r="5816" spans="1:20">
      <c r="A5816" t="s">
        <v>20</v>
      </c>
      <c r="B5816" t="s">
        <v>21</v>
      </c>
      <c r="C5816" t="s">
        <v>22</v>
      </c>
      <c r="D5816" t="s">
        <v>23</v>
      </c>
      <c r="E5816" t="s">
        <v>5</v>
      </c>
      <c r="G5816" t="s">
        <v>24</v>
      </c>
      <c r="H5816">
        <v>1577744</v>
      </c>
      <c r="I5816">
        <v>1578310</v>
      </c>
      <c r="J5816" t="s">
        <v>25</v>
      </c>
      <c r="P5816">
        <v>24945736</v>
      </c>
      <c r="Q5816" t="s">
        <v>5399</v>
      </c>
      <c r="R5816">
        <v>567</v>
      </c>
      <c r="T5816" t="s">
        <v>5400</v>
      </c>
    </row>
    <row r="5817" spans="1:20">
      <c r="A5817" t="s">
        <v>20</v>
      </c>
      <c r="B5817" t="s">
        <v>21</v>
      </c>
      <c r="C5817" t="s">
        <v>22</v>
      </c>
      <c r="D5817" t="s">
        <v>23</v>
      </c>
      <c r="E5817" t="s">
        <v>5</v>
      </c>
      <c r="G5817" t="s">
        <v>24</v>
      </c>
      <c r="H5817">
        <v>1578470</v>
      </c>
      <c r="I5817">
        <v>1579576</v>
      </c>
      <c r="J5817" t="s">
        <v>41</v>
      </c>
      <c r="P5817">
        <v>24945219</v>
      </c>
      <c r="Q5817" t="s">
        <v>5402</v>
      </c>
      <c r="R5817">
        <v>1107</v>
      </c>
      <c r="T5817" t="s">
        <v>5403</v>
      </c>
    </row>
    <row r="5818" spans="1:20">
      <c r="A5818" t="s">
        <v>20</v>
      </c>
      <c r="B5818" t="s">
        <v>21</v>
      </c>
      <c r="C5818" t="s">
        <v>22</v>
      </c>
      <c r="D5818" t="s">
        <v>23</v>
      </c>
      <c r="E5818" t="s">
        <v>5</v>
      </c>
      <c r="G5818" t="s">
        <v>24</v>
      </c>
      <c r="H5818">
        <v>1579729</v>
      </c>
      <c r="I5818">
        <v>1580493</v>
      </c>
      <c r="J5818" t="s">
        <v>41</v>
      </c>
      <c r="P5818">
        <v>24948250</v>
      </c>
      <c r="Q5818" t="s">
        <v>5405</v>
      </c>
      <c r="R5818">
        <v>765</v>
      </c>
      <c r="T5818" t="s">
        <v>5406</v>
      </c>
    </row>
    <row r="5819" spans="1:20">
      <c r="A5819" t="s">
        <v>20</v>
      </c>
      <c r="B5819" t="s">
        <v>21</v>
      </c>
      <c r="C5819" t="s">
        <v>22</v>
      </c>
      <c r="D5819" t="s">
        <v>23</v>
      </c>
      <c r="E5819" t="s">
        <v>5</v>
      </c>
      <c r="G5819" t="s">
        <v>24</v>
      </c>
      <c r="H5819">
        <v>1580496</v>
      </c>
      <c r="I5819">
        <v>1581374</v>
      </c>
      <c r="J5819" t="s">
        <v>41</v>
      </c>
      <c r="P5819">
        <v>24949465</v>
      </c>
      <c r="Q5819" t="s">
        <v>5409</v>
      </c>
      <c r="R5819">
        <v>879</v>
      </c>
      <c r="T5819" t="s">
        <v>5410</v>
      </c>
    </row>
    <row r="5820" spans="1:20">
      <c r="A5820" t="s">
        <v>20</v>
      </c>
      <c r="B5820" t="s">
        <v>21</v>
      </c>
      <c r="C5820" t="s">
        <v>22</v>
      </c>
      <c r="D5820" t="s">
        <v>23</v>
      </c>
      <c r="E5820" t="s">
        <v>5</v>
      </c>
      <c r="G5820" t="s">
        <v>24</v>
      </c>
      <c r="H5820">
        <v>1581380</v>
      </c>
      <c r="I5820">
        <v>1582987</v>
      </c>
      <c r="J5820" t="s">
        <v>41</v>
      </c>
      <c r="O5820" t="s">
        <v>5413</v>
      </c>
      <c r="P5820">
        <v>24948565</v>
      </c>
      <c r="Q5820" t="s">
        <v>5414</v>
      </c>
      <c r="R5820">
        <v>1608</v>
      </c>
      <c r="T5820" t="s">
        <v>5415</v>
      </c>
    </row>
    <row r="5821" spans="1:20">
      <c r="A5821" t="s">
        <v>20</v>
      </c>
      <c r="B5821" t="s">
        <v>21</v>
      </c>
      <c r="C5821" t="s">
        <v>22</v>
      </c>
      <c r="D5821" t="s">
        <v>23</v>
      </c>
      <c r="E5821" t="s">
        <v>5</v>
      </c>
      <c r="G5821" t="s">
        <v>24</v>
      </c>
      <c r="H5821">
        <v>1582984</v>
      </c>
      <c r="I5821">
        <v>1584162</v>
      </c>
      <c r="J5821" t="s">
        <v>41</v>
      </c>
      <c r="P5821">
        <v>24948069</v>
      </c>
      <c r="Q5821" t="s">
        <v>5418</v>
      </c>
      <c r="R5821">
        <v>1179</v>
      </c>
      <c r="T5821" t="s">
        <v>5419</v>
      </c>
    </row>
    <row r="5822" spans="1:20">
      <c r="A5822" t="s">
        <v>20</v>
      </c>
      <c r="B5822" t="s">
        <v>21</v>
      </c>
      <c r="C5822" t="s">
        <v>22</v>
      </c>
      <c r="D5822" t="s">
        <v>23</v>
      </c>
      <c r="E5822" t="s">
        <v>5</v>
      </c>
      <c r="G5822" t="s">
        <v>24</v>
      </c>
      <c r="H5822">
        <v>1584375</v>
      </c>
      <c r="I5822">
        <v>1588283</v>
      </c>
      <c r="J5822" t="s">
        <v>41</v>
      </c>
      <c r="P5822">
        <v>24948252</v>
      </c>
      <c r="Q5822" t="s">
        <v>5422</v>
      </c>
      <c r="R5822">
        <v>3909</v>
      </c>
      <c r="T5822" t="s">
        <v>5423</v>
      </c>
    </row>
    <row r="5823" spans="1:20">
      <c r="A5823" t="s">
        <v>20</v>
      </c>
      <c r="B5823" t="s">
        <v>21</v>
      </c>
      <c r="C5823" t="s">
        <v>22</v>
      </c>
      <c r="D5823" t="s">
        <v>23</v>
      </c>
      <c r="E5823" t="s">
        <v>5</v>
      </c>
      <c r="G5823" t="s">
        <v>24</v>
      </c>
      <c r="H5823">
        <v>1588440</v>
      </c>
      <c r="I5823">
        <v>1589207</v>
      </c>
      <c r="J5823" t="s">
        <v>41</v>
      </c>
      <c r="P5823">
        <v>24946396</v>
      </c>
      <c r="Q5823" t="s">
        <v>5426</v>
      </c>
      <c r="R5823">
        <v>768</v>
      </c>
      <c r="T5823" t="s">
        <v>5427</v>
      </c>
    </row>
    <row r="5824" spans="1:20">
      <c r="A5824" t="s">
        <v>20</v>
      </c>
      <c r="B5824" t="s">
        <v>21</v>
      </c>
      <c r="C5824" t="s">
        <v>22</v>
      </c>
      <c r="D5824" t="s">
        <v>23</v>
      </c>
      <c r="E5824" t="s">
        <v>5</v>
      </c>
      <c r="G5824" t="s">
        <v>24</v>
      </c>
      <c r="H5824">
        <v>1589204</v>
      </c>
      <c r="I5824">
        <v>1590271</v>
      </c>
      <c r="J5824" t="s">
        <v>41</v>
      </c>
      <c r="P5824">
        <v>24946976</v>
      </c>
      <c r="Q5824" t="s">
        <v>5429</v>
      </c>
      <c r="R5824">
        <v>1068</v>
      </c>
      <c r="T5824" t="s">
        <v>5430</v>
      </c>
    </row>
    <row r="5825" spans="1:20">
      <c r="A5825" t="s">
        <v>20</v>
      </c>
      <c r="B5825" t="s">
        <v>21</v>
      </c>
      <c r="C5825" t="s">
        <v>22</v>
      </c>
      <c r="D5825" t="s">
        <v>23</v>
      </c>
      <c r="E5825" t="s">
        <v>5</v>
      </c>
      <c r="G5825" t="s">
        <v>24</v>
      </c>
      <c r="H5825">
        <v>1590268</v>
      </c>
      <c r="I5825">
        <v>1591377</v>
      </c>
      <c r="J5825" t="s">
        <v>41</v>
      </c>
      <c r="P5825">
        <v>24946377</v>
      </c>
      <c r="Q5825" t="s">
        <v>5433</v>
      </c>
      <c r="R5825">
        <v>1110</v>
      </c>
      <c r="T5825" t="s">
        <v>5434</v>
      </c>
    </row>
    <row r="5826" spans="1:20">
      <c r="A5826" t="s">
        <v>20</v>
      </c>
      <c r="B5826" t="s">
        <v>21</v>
      </c>
      <c r="C5826" t="s">
        <v>22</v>
      </c>
      <c r="D5826" t="s">
        <v>23</v>
      </c>
      <c r="E5826" t="s">
        <v>5</v>
      </c>
      <c r="G5826" t="s">
        <v>24</v>
      </c>
      <c r="H5826">
        <v>1591388</v>
      </c>
      <c r="I5826">
        <v>1591669</v>
      </c>
      <c r="J5826" t="s">
        <v>41</v>
      </c>
      <c r="P5826">
        <v>24949396</v>
      </c>
      <c r="Q5826" t="s">
        <v>5437</v>
      </c>
      <c r="R5826">
        <v>282</v>
      </c>
      <c r="T5826" t="s">
        <v>5438</v>
      </c>
    </row>
    <row r="5827" spans="1:20">
      <c r="A5827" t="s">
        <v>20</v>
      </c>
      <c r="B5827" t="s">
        <v>21</v>
      </c>
      <c r="C5827" t="s">
        <v>22</v>
      </c>
      <c r="D5827" t="s">
        <v>23</v>
      </c>
      <c r="E5827" t="s">
        <v>5</v>
      </c>
      <c r="G5827" t="s">
        <v>24</v>
      </c>
      <c r="H5827">
        <v>1591785</v>
      </c>
      <c r="I5827">
        <v>1593950</v>
      </c>
      <c r="J5827" t="s">
        <v>41</v>
      </c>
      <c r="P5827">
        <v>24948016</v>
      </c>
      <c r="Q5827" t="s">
        <v>5441</v>
      </c>
      <c r="R5827">
        <v>2166</v>
      </c>
      <c r="T5827" t="s">
        <v>5442</v>
      </c>
    </row>
    <row r="5828" spans="1:20">
      <c r="A5828" t="s">
        <v>20</v>
      </c>
      <c r="B5828" t="s">
        <v>21</v>
      </c>
      <c r="C5828" t="s">
        <v>22</v>
      </c>
      <c r="D5828" t="s">
        <v>23</v>
      </c>
      <c r="E5828" t="s">
        <v>5</v>
      </c>
      <c r="G5828" t="s">
        <v>24</v>
      </c>
      <c r="H5828">
        <v>1594364</v>
      </c>
      <c r="I5828">
        <v>1597000</v>
      </c>
      <c r="J5828" t="s">
        <v>25</v>
      </c>
      <c r="P5828">
        <v>24945856</v>
      </c>
      <c r="Q5828" t="s">
        <v>5444</v>
      </c>
      <c r="R5828">
        <v>2637</v>
      </c>
      <c r="T5828" t="s">
        <v>5445</v>
      </c>
    </row>
    <row r="5829" spans="1:20">
      <c r="A5829" t="s">
        <v>20</v>
      </c>
      <c r="B5829" t="s">
        <v>21</v>
      </c>
      <c r="C5829" t="s">
        <v>22</v>
      </c>
      <c r="D5829" t="s">
        <v>23</v>
      </c>
      <c r="E5829" t="s">
        <v>5</v>
      </c>
      <c r="G5829" t="s">
        <v>24</v>
      </c>
      <c r="H5829">
        <v>1597226</v>
      </c>
      <c r="I5829">
        <v>1598257</v>
      </c>
      <c r="J5829" t="s">
        <v>41</v>
      </c>
      <c r="P5829">
        <v>24945617</v>
      </c>
      <c r="Q5829" t="s">
        <v>5447</v>
      </c>
      <c r="R5829">
        <v>1032</v>
      </c>
      <c r="T5829" t="s">
        <v>5448</v>
      </c>
    </row>
    <row r="5830" spans="1:20">
      <c r="A5830" t="s">
        <v>20</v>
      </c>
      <c r="B5830" t="s">
        <v>21</v>
      </c>
      <c r="C5830" t="s">
        <v>22</v>
      </c>
      <c r="D5830" t="s">
        <v>23</v>
      </c>
      <c r="E5830" t="s">
        <v>5</v>
      </c>
      <c r="G5830" t="s">
        <v>24</v>
      </c>
      <c r="H5830">
        <v>1598450</v>
      </c>
      <c r="I5830">
        <v>1599370</v>
      </c>
      <c r="J5830" t="s">
        <v>25</v>
      </c>
      <c r="P5830">
        <v>24947490</v>
      </c>
      <c r="Q5830" t="s">
        <v>5450</v>
      </c>
      <c r="R5830">
        <v>921</v>
      </c>
      <c r="T5830" t="s">
        <v>5451</v>
      </c>
    </row>
    <row r="5831" spans="1:20">
      <c r="A5831" t="s">
        <v>20</v>
      </c>
      <c r="B5831" t="s">
        <v>21</v>
      </c>
      <c r="C5831" t="s">
        <v>22</v>
      </c>
      <c r="D5831" t="s">
        <v>23</v>
      </c>
      <c r="E5831" t="s">
        <v>5</v>
      </c>
      <c r="G5831" t="s">
        <v>24</v>
      </c>
      <c r="H5831">
        <v>1599716</v>
      </c>
      <c r="I5831">
        <v>1600930</v>
      </c>
      <c r="J5831" t="s">
        <v>25</v>
      </c>
      <c r="P5831">
        <v>24948325</v>
      </c>
      <c r="Q5831" t="s">
        <v>5453</v>
      </c>
      <c r="R5831">
        <v>1215</v>
      </c>
      <c r="T5831" t="s">
        <v>5454</v>
      </c>
    </row>
    <row r="5832" spans="1:20">
      <c r="A5832" t="s">
        <v>20</v>
      </c>
      <c r="B5832" t="s">
        <v>21</v>
      </c>
      <c r="C5832" t="s">
        <v>22</v>
      </c>
      <c r="D5832" t="s">
        <v>23</v>
      </c>
      <c r="E5832" t="s">
        <v>5</v>
      </c>
      <c r="G5832" t="s">
        <v>24</v>
      </c>
      <c r="H5832">
        <v>1601072</v>
      </c>
      <c r="I5832">
        <v>1602091</v>
      </c>
      <c r="J5832" t="s">
        <v>25</v>
      </c>
      <c r="O5832" t="s">
        <v>5456</v>
      </c>
      <c r="P5832">
        <v>24948612</v>
      </c>
      <c r="Q5832" t="s">
        <v>5457</v>
      </c>
      <c r="R5832">
        <v>1020</v>
      </c>
      <c r="T5832" t="s">
        <v>5458</v>
      </c>
    </row>
    <row r="5833" spans="1:20">
      <c r="A5833" t="s">
        <v>20</v>
      </c>
      <c r="B5833" t="s">
        <v>21</v>
      </c>
      <c r="C5833" t="s">
        <v>22</v>
      </c>
      <c r="D5833" t="s">
        <v>23</v>
      </c>
      <c r="E5833" t="s">
        <v>5</v>
      </c>
      <c r="G5833" t="s">
        <v>24</v>
      </c>
      <c r="H5833">
        <v>1602103</v>
      </c>
      <c r="I5833">
        <v>1603146</v>
      </c>
      <c r="J5833" t="s">
        <v>25</v>
      </c>
      <c r="O5833" t="s">
        <v>5461</v>
      </c>
      <c r="P5833">
        <v>24948368</v>
      </c>
      <c r="Q5833" t="s">
        <v>5462</v>
      </c>
      <c r="R5833">
        <v>1044</v>
      </c>
      <c r="T5833" t="s">
        <v>5463</v>
      </c>
    </row>
    <row r="5834" spans="1:20">
      <c r="A5834" t="s">
        <v>20</v>
      </c>
      <c r="B5834" t="s">
        <v>21</v>
      </c>
      <c r="C5834" t="s">
        <v>22</v>
      </c>
      <c r="D5834" t="s">
        <v>23</v>
      </c>
      <c r="E5834" t="s">
        <v>5</v>
      </c>
      <c r="G5834" t="s">
        <v>24</v>
      </c>
      <c r="H5834">
        <v>1603146</v>
      </c>
      <c r="I5834">
        <v>1604606</v>
      </c>
      <c r="J5834" t="s">
        <v>25</v>
      </c>
      <c r="O5834" t="s">
        <v>5466</v>
      </c>
      <c r="P5834">
        <v>24949495</v>
      </c>
      <c r="Q5834" t="s">
        <v>5467</v>
      </c>
      <c r="R5834">
        <v>1461</v>
      </c>
      <c r="T5834" t="s">
        <v>5468</v>
      </c>
    </row>
    <row r="5835" spans="1:20">
      <c r="A5835" t="s">
        <v>20</v>
      </c>
      <c r="B5835" t="s">
        <v>21</v>
      </c>
      <c r="C5835" t="s">
        <v>22</v>
      </c>
      <c r="D5835" t="s">
        <v>23</v>
      </c>
      <c r="E5835" t="s">
        <v>5</v>
      </c>
      <c r="G5835" t="s">
        <v>24</v>
      </c>
      <c r="H5835">
        <v>1604617</v>
      </c>
      <c r="I5835">
        <v>1605963</v>
      </c>
      <c r="J5835" t="s">
        <v>25</v>
      </c>
      <c r="O5835" t="s">
        <v>5471</v>
      </c>
      <c r="P5835">
        <v>24947357</v>
      </c>
      <c r="Q5835" t="s">
        <v>5472</v>
      </c>
      <c r="R5835">
        <v>1347</v>
      </c>
      <c r="T5835" t="s">
        <v>5473</v>
      </c>
    </row>
    <row r="5836" spans="1:20">
      <c r="A5836" t="s">
        <v>20</v>
      </c>
      <c r="B5836" t="s">
        <v>21</v>
      </c>
      <c r="C5836" t="s">
        <v>22</v>
      </c>
      <c r="D5836" t="s">
        <v>23</v>
      </c>
      <c r="E5836" t="s">
        <v>5</v>
      </c>
      <c r="G5836" t="s">
        <v>24</v>
      </c>
      <c r="H5836">
        <v>1606625</v>
      </c>
      <c r="I5836">
        <v>1607554</v>
      </c>
      <c r="J5836" t="s">
        <v>25</v>
      </c>
      <c r="P5836">
        <v>24947783</v>
      </c>
      <c r="Q5836" t="s">
        <v>5476</v>
      </c>
      <c r="R5836">
        <v>930</v>
      </c>
      <c r="T5836" t="s">
        <v>5477</v>
      </c>
    </row>
    <row r="5837" spans="1:20">
      <c r="A5837" t="s">
        <v>20</v>
      </c>
      <c r="B5837" t="s">
        <v>21</v>
      </c>
      <c r="C5837" t="s">
        <v>22</v>
      </c>
      <c r="D5837" t="s">
        <v>23</v>
      </c>
      <c r="E5837" t="s">
        <v>5</v>
      </c>
      <c r="G5837" t="s">
        <v>24</v>
      </c>
      <c r="H5837">
        <v>1607571</v>
      </c>
      <c r="I5837">
        <v>1608662</v>
      </c>
      <c r="J5837" t="s">
        <v>25</v>
      </c>
      <c r="P5837">
        <v>24948571</v>
      </c>
      <c r="Q5837" t="s">
        <v>5479</v>
      </c>
      <c r="R5837">
        <v>1092</v>
      </c>
      <c r="T5837" t="s">
        <v>5480</v>
      </c>
    </row>
    <row r="5838" spans="1:20">
      <c r="A5838" t="s">
        <v>20</v>
      </c>
      <c r="B5838" t="s">
        <v>21</v>
      </c>
      <c r="C5838" t="s">
        <v>22</v>
      </c>
      <c r="D5838" t="s">
        <v>23</v>
      </c>
      <c r="E5838" t="s">
        <v>5</v>
      </c>
      <c r="G5838" t="s">
        <v>24</v>
      </c>
      <c r="H5838">
        <v>1608665</v>
      </c>
      <c r="I5838">
        <v>1609435</v>
      </c>
      <c r="J5838" t="s">
        <v>25</v>
      </c>
      <c r="P5838">
        <v>24945307</v>
      </c>
      <c r="Q5838" t="s">
        <v>5482</v>
      </c>
      <c r="R5838">
        <v>771</v>
      </c>
      <c r="T5838" t="s">
        <v>5483</v>
      </c>
    </row>
    <row r="5839" spans="1:20">
      <c r="A5839" t="s">
        <v>20</v>
      </c>
      <c r="B5839" t="s">
        <v>21</v>
      </c>
      <c r="C5839" t="s">
        <v>22</v>
      </c>
      <c r="D5839" t="s">
        <v>23</v>
      </c>
      <c r="E5839" t="s">
        <v>5</v>
      </c>
      <c r="G5839" t="s">
        <v>24</v>
      </c>
      <c r="H5839">
        <v>1609432</v>
      </c>
      <c r="I5839">
        <v>1610142</v>
      </c>
      <c r="J5839" t="s">
        <v>25</v>
      </c>
      <c r="P5839">
        <v>24948953</v>
      </c>
      <c r="Q5839" t="s">
        <v>5485</v>
      </c>
      <c r="R5839">
        <v>711</v>
      </c>
      <c r="T5839" t="s">
        <v>5486</v>
      </c>
    </row>
    <row r="5840" spans="1:20">
      <c r="A5840" t="s">
        <v>20</v>
      </c>
      <c r="B5840" t="s">
        <v>21</v>
      </c>
      <c r="C5840" t="s">
        <v>22</v>
      </c>
      <c r="D5840" t="s">
        <v>23</v>
      </c>
      <c r="E5840" t="s">
        <v>5</v>
      </c>
      <c r="G5840" t="s">
        <v>24</v>
      </c>
      <c r="H5840">
        <v>1610344</v>
      </c>
      <c r="I5840">
        <v>1611225</v>
      </c>
      <c r="J5840" t="s">
        <v>41</v>
      </c>
      <c r="P5840">
        <v>24945224</v>
      </c>
      <c r="Q5840" t="s">
        <v>5488</v>
      </c>
      <c r="R5840">
        <v>882</v>
      </c>
      <c r="T5840" t="s">
        <v>5489</v>
      </c>
    </row>
    <row r="5841" spans="1:20">
      <c r="A5841" t="s">
        <v>20</v>
      </c>
      <c r="B5841" t="s">
        <v>21</v>
      </c>
      <c r="C5841" t="s">
        <v>22</v>
      </c>
      <c r="D5841" t="s">
        <v>23</v>
      </c>
      <c r="E5841" t="s">
        <v>5</v>
      </c>
      <c r="G5841" t="s">
        <v>24</v>
      </c>
      <c r="H5841">
        <v>1611455</v>
      </c>
      <c r="I5841">
        <v>1612219</v>
      </c>
      <c r="J5841" t="s">
        <v>25</v>
      </c>
      <c r="P5841">
        <v>24946730</v>
      </c>
      <c r="Q5841" t="s">
        <v>5491</v>
      </c>
      <c r="R5841">
        <v>765</v>
      </c>
      <c r="T5841" t="s">
        <v>5492</v>
      </c>
    </row>
    <row r="5842" spans="1:20">
      <c r="A5842" t="s">
        <v>20</v>
      </c>
      <c r="B5842" t="s">
        <v>21</v>
      </c>
      <c r="C5842" t="s">
        <v>22</v>
      </c>
      <c r="D5842" t="s">
        <v>23</v>
      </c>
      <c r="E5842" t="s">
        <v>5</v>
      </c>
      <c r="G5842" t="s">
        <v>24</v>
      </c>
      <c r="H5842">
        <v>1612270</v>
      </c>
      <c r="I5842">
        <v>1612530</v>
      </c>
      <c r="J5842" t="s">
        <v>41</v>
      </c>
      <c r="P5842">
        <v>24946538</v>
      </c>
      <c r="Q5842" t="s">
        <v>5495</v>
      </c>
      <c r="R5842">
        <v>261</v>
      </c>
      <c r="T5842" t="s">
        <v>5496</v>
      </c>
    </row>
    <row r="5843" spans="1:20">
      <c r="A5843" t="s">
        <v>20</v>
      </c>
      <c r="B5843" t="s">
        <v>21</v>
      </c>
      <c r="C5843" t="s">
        <v>22</v>
      </c>
      <c r="D5843" t="s">
        <v>23</v>
      </c>
      <c r="E5843" t="s">
        <v>5</v>
      </c>
      <c r="G5843" t="s">
        <v>24</v>
      </c>
      <c r="H5843">
        <v>1612734</v>
      </c>
      <c r="I5843">
        <v>1613858</v>
      </c>
      <c r="J5843" t="s">
        <v>41</v>
      </c>
      <c r="P5843">
        <v>24947545</v>
      </c>
      <c r="Q5843" t="s">
        <v>5498</v>
      </c>
      <c r="R5843">
        <v>1125</v>
      </c>
      <c r="T5843" t="s">
        <v>5499</v>
      </c>
    </row>
    <row r="5844" spans="1:20">
      <c r="A5844" t="s">
        <v>20</v>
      </c>
      <c r="B5844" t="s">
        <v>21</v>
      </c>
      <c r="C5844" t="s">
        <v>22</v>
      </c>
      <c r="D5844" t="s">
        <v>23</v>
      </c>
      <c r="E5844" t="s">
        <v>5</v>
      </c>
      <c r="G5844" t="s">
        <v>24</v>
      </c>
      <c r="H5844">
        <v>1614030</v>
      </c>
      <c r="I5844">
        <v>1614731</v>
      </c>
      <c r="J5844" t="s">
        <v>25</v>
      </c>
      <c r="P5844">
        <v>24945812</v>
      </c>
      <c r="Q5844" t="s">
        <v>5501</v>
      </c>
      <c r="R5844">
        <v>702</v>
      </c>
      <c r="T5844" t="s">
        <v>5502</v>
      </c>
    </row>
    <row r="5845" spans="1:20">
      <c r="A5845" t="s">
        <v>20</v>
      </c>
      <c r="B5845" t="s">
        <v>21</v>
      </c>
      <c r="C5845" t="s">
        <v>22</v>
      </c>
      <c r="D5845" t="s">
        <v>23</v>
      </c>
      <c r="E5845" t="s">
        <v>5</v>
      </c>
      <c r="G5845" t="s">
        <v>24</v>
      </c>
      <c r="H5845">
        <v>1614710</v>
      </c>
      <c r="I5845">
        <v>1615351</v>
      </c>
      <c r="J5845" t="s">
        <v>41</v>
      </c>
      <c r="P5845">
        <v>24947973</v>
      </c>
      <c r="Q5845" t="s">
        <v>5504</v>
      </c>
      <c r="R5845">
        <v>642</v>
      </c>
      <c r="T5845" t="s">
        <v>5505</v>
      </c>
    </row>
    <row r="5846" spans="1:20">
      <c r="A5846" t="s">
        <v>20</v>
      </c>
      <c r="B5846" t="s">
        <v>21</v>
      </c>
      <c r="C5846" t="s">
        <v>22</v>
      </c>
      <c r="D5846" t="s">
        <v>23</v>
      </c>
      <c r="E5846" t="s">
        <v>5</v>
      </c>
      <c r="G5846" t="s">
        <v>24</v>
      </c>
      <c r="H5846">
        <v>1615404</v>
      </c>
      <c r="I5846">
        <v>1616777</v>
      </c>
      <c r="J5846" t="s">
        <v>41</v>
      </c>
      <c r="P5846">
        <v>24948789</v>
      </c>
      <c r="Q5846" t="s">
        <v>5507</v>
      </c>
      <c r="R5846">
        <v>1374</v>
      </c>
      <c r="T5846" t="s">
        <v>5508</v>
      </c>
    </row>
    <row r="5847" spans="1:20">
      <c r="A5847" t="s">
        <v>20</v>
      </c>
      <c r="B5847" t="s">
        <v>21</v>
      </c>
      <c r="C5847" t="s">
        <v>22</v>
      </c>
      <c r="D5847" t="s">
        <v>23</v>
      </c>
      <c r="E5847" t="s">
        <v>5</v>
      </c>
      <c r="G5847" t="s">
        <v>24</v>
      </c>
      <c r="H5847">
        <v>1616777</v>
      </c>
      <c r="I5847">
        <v>1618312</v>
      </c>
      <c r="J5847" t="s">
        <v>41</v>
      </c>
      <c r="P5847">
        <v>24947088</v>
      </c>
      <c r="Q5847" t="s">
        <v>5511</v>
      </c>
      <c r="R5847">
        <v>1536</v>
      </c>
      <c r="T5847" t="s">
        <v>5512</v>
      </c>
    </row>
    <row r="5848" spans="1:20">
      <c r="A5848" t="s">
        <v>20</v>
      </c>
      <c r="B5848" t="s">
        <v>21</v>
      </c>
      <c r="C5848" t="s">
        <v>22</v>
      </c>
      <c r="D5848" t="s">
        <v>23</v>
      </c>
      <c r="E5848" t="s">
        <v>5</v>
      </c>
      <c r="G5848" t="s">
        <v>24</v>
      </c>
      <c r="H5848">
        <v>1618338</v>
      </c>
      <c r="I5848">
        <v>1619477</v>
      </c>
      <c r="J5848" t="s">
        <v>41</v>
      </c>
      <c r="P5848">
        <v>24946426</v>
      </c>
      <c r="Q5848" t="s">
        <v>5514</v>
      </c>
      <c r="R5848">
        <v>1140</v>
      </c>
      <c r="T5848" t="s">
        <v>5515</v>
      </c>
    </row>
    <row r="5849" spans="1:20">
      <c r="A5849" t="s">
        <v>20</v>
      </c>
      <c r="B5849" t="s">
        <v>21</v>
      </c>
      <c r="C5849" t="s">
        <v>22</v>
      </c>
      <c r="D5849" t="s">
        <v>23</v>
      </c>
      <c r="E5849" t="s">
        <v>5</v>
      </c>
      <c r="G5849" t="s">
        <v>24</v>
      </c>
      <c r="H5849">
        <v>1619553</v>
      </c>
      <c r="I5849">
        <v>1623488</v>
      </c>
      <c r="J5849" t="s">
        <v>41</v>
      </c>
      <c r="O5849" t="s">
        <v>5517</v>
      </c>
      <c r="P5849">
        <v>24946728</v>
      </c>
      <c r="Q5849" t="s">
        <v>5518</v>
      </c>
      <c r="R5849">
        <v>3936</v>
      </c>
      <c r="T5849" t="s">
        <v>5519</v>
      </c>
    </row>
    <row r="5850" spans="1:20">
      <c r="A5850" t="s">
        <v>20</v>
      </c>
      <c r="B5850" t="s">
        <v>21</v>
      </c>
      <c r="C5850" t="s">
        <v>22</v>
      </c>
      <c r="D5850" t="s">
        <v>23</v>
      </c>
      <c r="E5850" t="s">
        <v>5</v>
      </c>
      <c r="G5850" t="s">
        <v>24</v>
      </c>
      <c r="H5850">
        <v>1623555</v>
      </c>
      <c r="I5850">
        <v>1624985</v>
      </c>
      <c r="J5850" t="s">
        <v>41</v>
      </c>
      <c r="P5850">
        <v>24948364</v>
      </c>
      <c r="Q5850" t="s">
        <v>5522</v>
      </c>
      <c r="R5850">
        <v>1431</v>
      </c>
      <c r="T5850" t="s">
        <v>5523</v>
      </c>
    </row>
    <row r="5851" spans="1:20">
      <c r="A5851" t="s">
        <v>20</v>
      </c>
      <c r="B5851" t="s">
        <v>21</v>
      </c>
      <c r="C5851" t="s">
        <v>22</v>
      </c>
      <c r="D5851" t="s">
        <v>23</v>
      </c>
      <c r="E5851" t="s">
        <v>5</v>
      </c>
      <c r="G5851" t="s">
        <v>24</v>
      </c>
      <c r="H5851">
        <v>1625081</v>
      </c>
      <c r="I5851">
        <v>1625929</v>
      </c>
      <c r="J5851" t="s">
        <v>25</v>
      </c>
      <c r="P5851">
        <v>24946575</v>
      </c>
      <c r="Q5851" t="s">
        <v>5525</v>
      </c>
      <c r="R5851">
        <v>849</v>
      </c>
      <c r="T5851" t="s">
        <v>5526</v>
      </c>
    </row>
    <row r="5852" spans="1:20">
      <c r="A5852" t="s">
        <v>20</v>
      </c>
      <c r="B5852" t="s">
        <v>21</v>
      </c>
      <c r="C5852" t="s">
        <v>22</v>
      </c>
      <c r="D5852" t="s">
        <v>23</v>
      </c>
      <c r="E5852" t="s">
        <v>5</v>
      </c>
      <c r="G5852" t="s">
        <v>24</v>
      </c>
      <c r="H5852">
        <v>1625971</v>
      </c>
      <c r="I5852">
        <v>1626435</v>
      </c>
      <c r="J5852" t="s">
        <v>25</v>
      </c>
      <c r="P5852">
        <v>24949364</v>
      </c>
      <c r="Q5852" t="s">
        <v>5528</v>
      </c>
      <c r="R5852">
        <v>465</v>
      </c>
      <c r="T5852" t="s">
        <v>5529</v>
      </c>
    </row>
    <row r="5853" spans="1:20">
      <c r="A5853" t="s">
        <v>20</v>
      </c>
      <c r="B5853" t="s">
        <v>21</v>
      </c>
      <c r="C5853" t="s">
        <v>22</v>
      </c>
      <c r="D5853" t="s">
        <v>23</v>
      </c>
      <c r="E5853" t="s">
        <v>5</v>
      </c>
      <c r="G5853" t="s">
        <v>24</v>
      </c>
      <c r="H5853">
        <v>1626493</v>
      </c>
      <c r="I5853">
        <v>1627323</v>
      </c>
      <c r="J5853" t="s">
        <v>41</v>
      </c>
      <c r="P5853">
        <v>24947536</v>
      </c>
      <c r="Q5853" t="s">
        <v>5531</v>
      </c>
      <c r="R5853">
        <v>831</v>
      </c>
      <c r="T5853" t="s">
        <v>5532</v>
      </c>
    </row>
    <row r="5854" spans="1:20">
      <c r="A5854" t="s">
        <v>20</v>
      </c>
      <c r="B5854" t="s">
        <v>21</v>
      </c>
      <c r="C5854" t="s">
        <v>22</v>
      </c>
      <c r="D5854" t="s">
        <v>23</v>
      </c>
      <c r="E5854" t="s">
        <v>5</v>
      </c>
      <c r="G5854" t="s">
        <v>24</v>
      </c>
      <c r="H5854">
        <v>1627322</v>
      </c>
      <c r="I5854">
        <v>1628755</v>
      </c>
      <c r="J5854" t="s">
        <v>25</v>
      </c>
      <c r="P5854">
        <v>24947926</v>
      </c>
      <c r="Q5854" t="s">
        <v>5534</v>
      </c>
      <c r="R5854">
        <v>1434</v>
      </c>
      <c r="T5854" t="s">
        <v>5535</v>
      </c>
    </row>
    <row r="5855" spans="1:20">
      <c r="A5855" t="s">
        <v>20</v>
      </c>
      <c r="B5855" t="s">
        <v>21</v>
      </c>
      <c r="C5855" t="s">
        <v>22</v>
      </c>
      <c r="D5855" t="s">
        <v>23</v>
      </c>
      <c r="E5855" t="s">
        <v>5</v>
      </c>
      <c r="G5855" t="s">
        <v>24</v>
      </c>
      <c r="H5855">
        <v>1628752</v>
      </c>
      <c r="I5855">
        <v>1629879</v>
      </c>
      <c r="J5855" t="s">
        <v>25</v>
      </c>
      <c r="P5855">
        <v>25392814</v>
      </c>
      <c r="Q5855" t="s">
        <v>5537</v>
      </c>
      <c r="R5855">
        <v>1128</v>
      </c>
      <c r="T5855" t="s">
        <v>5538</v>
      </c>
    </row>
    <row r="5856" spans="1:20">
      <c r="A5856" t="s">
        <v>20</v>
      </c>
      <c r="B5856" t="s">
        <v>21</v>
      </c>
      <c r="C5856" t="s">
        <v>22</v>
      </c>
      <c r="D5856" t="s">
        <v>23</v>
      </c>
      <c r="E5856" t="s">
        <v>5</v>
      </c>
      <c r="G5856" t="s">
        <v>24</v>
      </c>
      <c r="H5856">
        <v>1629876</v>
      </c>
      <c r="I5856">
        <v>1630514</v>
      </c>
      <c r="J5856" t="s">
        <v>25</v>
      </c>
      <c r="P5856">
        <v>24948479</v>
      </c>
      <c r="Q5856" t="s">
        <v>5540</v>
      </c>
      <c r="R5856">
        <v>639</v>
      </c>
      <c r="T5856" t="s">
        <v>5541</v>
      </c>
    </row>
    <row r="5857" spans="1:20">
      <c r="A5857" t="s">
        <v>20</v>
      </c>
      <c r="B5857" t="s">
        <v>21</v>
      </c>
      <c r="C5857" t="s">
        <v>22</v>
      </c>
      <c r="D5857" t="s">
        <v>23</v>
      </c>
      <c r="E5857" t="s">
        <v>5</v>
      </c>
      <c r="G5857" t="s">
        <v>24</v>
      </c>
      <c r="H5857">
        <v>1630527</v>
      </c>
      <c r="I5857">
        <v>1632032</v>
      </c>
      <c r="J5857" t="s">
        <v>41</v>
      </c>
      <c r="P5857">
        <v>24945227</v>
      </c>
      <c r="Q5857" t="s">
        <v>5543</v>
      </c>
      <c r="R5857">
        <v>1506</v>
      </c>
      <c r="T5857" t="s">
        <v>5544</v>
      </c>
    </row>
    <row r="5858" spans="1:20">
      <c r="A5858" t="s">
        <v>20</v>
      </c>
      <c r="B5858" t="s">
        <v>21</v>
      </c>
      <c r="C5858" t="s">
        <v>22</v>
      </c>
      <c r="D5858" t="s">
        <v>23</v>
      </c>
      <c r="E5858" t="s">
        <v>5</v>
      </c>
      <c r="G5858" t="s">
        <v>24</v>
      </c>
      <c r="H5858">
        <v>1632161</v>
      </c>
      <c r="I5858">
        <v>1632943</v>
      </c>
      <c r="J5858" t="s">
        <v>41</v>
      </c>
      <c r="P5858">
        <v>24947548</v>
      </c>
      <c r="Q5858" t="s">
        <v>5546</v>
      </c>
      <c r="R5858">
        <v>783</v>
      </c>
      <c r="T5858" t="s">
        <v>5547</v>
      </c>
    </row>
    <row r="5859" spans="1:20">
      <c r="A5859" t="s">
        <v>20</v>
      </c>
      <c r="B5859" t="s">
        <v>21</v>
      </c>
      <c r="C5859" t="s">
        <v>22</v>
      </c>
      <c r="D5859" t="s">
        <v>23</v>
      </c>
      <c r="E5859" t="s">
        <v>5</v>
      </c>
      <c r="G5859" t="s">
        <v>24</v>
      </c>
      <c r="H5859">
        <v>1633100</v>
      </c>
      <c r="I5859">
        <v>1633879</v>
      </c>
      <c r="J5859" t="s">
        <v>25</v>
      </c>
      <c r="P5859">
        <v>24947181</v>
      </c>
      <c r="Q5859" t="s">
        <v>5550</v>
      </c>
      <c r="R5859">
        <v>780</v>
      </c>
      <c r="T5859" t="s">
        <v>5551</v>
      </c>
    </row>
    <row r="5860" spans="1:20">
      <c r="A5860" t="s">
        <v>20</v>
      </c>
      <c r="B5860" t="s">
        <v>21</v>
      </c>
      <c r="C5860" t="s">
        <v>22</v>
      </c>
      <c r="D5860" t="s">
        <v>23</v>
      </c>
      <c r="E5860" t="s">
        <v>5</v>
      </c>
      <c r="G5860" t="s">
        <v>24</v>
      </c>
      <c r="H5860">
        <v>1634294</v>
      </c>
      <c r="I5860">
        <v>1634662</v>
      </c>
      <c r="J5860" t="s">
        <v>25</v>
      </c>
      <c r="P5860">
        <v>24948398</v>
      </c>
      <c r="Q5860" t="s">
        <v>5553</v>
      </c>
      <c r="R5860">
        <v>369</v>
      </c>
    </row>
    <row r="5861" spans="1:20">
      <c r="A5861" t="s">
        <v>20</v>
      </c>
      <c r="B5861" t="s">
        <v>21</v>
      </c>
      <c r="C5861" t="s">
        <v>22</v>
      </c>
      <c r="D5861" t="s">
        <v>23</v>
      </c>
      <c r="E5861" t="s">
        <v>5</v>
      </c>
      <c r="G5861" t="s">
        <v>24</v>
      </c>
      <c r="H5861">
        <v>1634665</v>
      </c>
      <c r="I5861">
        <v>1635801</v>
      </c>
      <c r="J5861" t="s">
        <v>25</v>
      </c>
      <c r="P5861">
        <v>24946007</v>
      </c>
      <c r="Q5861" t="s">
        <v>5555</v>
      </c>
      <c r="R5861">
        <v>1137</v>
      </c>
      <c r="T5861" t="s">
        <v>5556</v>
      </c>
    </row>
    <row r="5862" spans="1:20">
      <c r="A5862" t="s">
        <v>20</v>
      </c>
      <c r="B5862" t="s">
        <v>21</v>
      </c>
      <c r="C5862" t="s">
        <v>22</v>
      </c>
      <c r="D5862" t="s">
        <v>23</v>
      </c>
      <c r="E5862" t="s">
        <v>5</v>
      </c>
      <c r="G5862" t="s">
        <v>24</v>
      </c>
      <c r="H5862">
        <v>1635805</v>
      </c>
      <c r="I5862">
        <v>1636200</v>
      </c>
      <c r="J5862" t="s">
        <v>25</v>
      </c>
      <c r="P5862">
        <v>24946608</v>
      </c>
      <c r="Q5862" t="s">
        <v>5559</v>
      </c>
      <c r="R5862">
        <v>396</v>
      </c>
      <c r="T5862" t="s">
        <v>5560</v>
      </c>
    </row>
    <row r="5863" spans="1:20">
      <c r="A5863" t="s">
        <v>20</v>
      </c>
      <c r="B5863" t="s">
        <v>21</v>
      </c>
      <c r="C5863" t="s">
        <v>22</v>
      </c>
      <c r="D5863" t="s">
        <v>23</v>
      </c>
      <c r="E5863" t="s">
        <v>5</v>
      </c>
      <c r="G5863" t="s">
        <v>24</v>
      </c>
      <c r="H5863">
        <v>1636285</v>
      </c>
      <c r="I5863">
        <v>1638366</v>
      </c>
      <c r="J5863" t="s">
        <v>41</v>
      </c>
      <c r="P5863">
        <v>24947687</v>
      </c>
      <c r="Q5863" t="s">
        <v>5563</v>
      </c>
      <c r="R5863">
        <v>2082</v>
      </c>
      <c r="T5863" t="s">
        <v>5564</v>
      </c>
    </row>
    <row r="5864" spans="1:20">
      <c r="A5864" t="s">
        <v>20</v>
      </c>
      <c r="B5864" t="s">
        <v>21</v>
      </c>
      <c r="C5864" t="s">
        <v>22</v>
      </c>
      <c r="D5864" t="s">
        <v>23</v>
      </c>
      <c r="E5864" t="s">
        <v>5</v>
      </c>
      <c r="G5864" t="s">
        <v>24</v>
      </c>
      <c r="H5864">
        <v>1638380</v>
      </c>
      <c r="I5864">
        <v>1639573</v>
      </c>
      <c r="J5864" t="s">
        <v>41</v>
      </c>
      <c r="P5864">
        <v>24947919</v>
      </c>
      <c r="Q5864" t="s">
        <v>5567</v>
      </c>
      <c r="R5864">
        <v>1194</v>
      </c>
      <c r="T5864" t="s">
        <v>5568</v>
      </c>
    </row>
    <row r="5865" spans="1:20">
      <c r="A5865" t="s">
        <v>20</v>
      </c>
      <c r="B5865" t="s">
        <v>21</v>
      </c>
      <c r="C5865" t="s">
        <v>22</v>
      </c>
      <c r="D5865" t="s">
        <v>23</v>
      </c>
      <c r="E5865" t="s">
        <v>5</v>
      </c>
      <c r="G5865" t="s">
        <v>24</v>
      </c>
      <c r="H5865">
        <v>1640195</v>
      </c>
      <c r="I5865">
        <v>1641304</v>
      </c>
      <c r="J5865" t="s">
        <v>25</v>
      </c>
      <c r="P5865">
        <v>24948042</v>
      </c>
      <c r="Q5865" t="s">
        <v>5571</v>
      </c>
      <c r="R5865">
        <v>1110</v>
      </c>
      <c r="T5865" t="s">
        <v>5572</v>
      </c>
    </row>
    <row r="5866" spans="1:20">
      <c r="A5866" t="s">
        <v>20</v>
      </c>
      <c r="B5866" t="s">
        <v>21</v>
      </c>
      <c r="C5866" t="s">
        <v>22</v>
      </c>
      <c r="D5866" t="s">
        <v>23</v>
      </c>
      <c r="E5866" t="s">
        <v>5</v>
      </c>
      <c r="G5866" t="s">
        <v>24</v>
      </c>
      <c r="H5866">
        <v>1641381</v>
      </c>
      <c r="I5866">
        <v>1641905</v>
      </c>
      <c r="J5866" t="s">
        <v>25</v>
      </c>
      <c r="P5866">
        <v>24945532</v>
      </c>
      <c r="Q5866" t="s">
        <v>5575</v>
      </c>
      <c r="R5866">
        <v>525</v>
      </c>
      <c r="T5866" t="s">
        <v>5576</v>
      </c>
    </row>
    <row r="5867" spans="1:20">
      <c r="A5867" t="s">
        <v>20</v>
      </c>
      <c r="B5867" t="s">
        <v>21</v>
      </c>
      <c r="C5867" t="s">
        <v>22</v>
      </c>
      <c r="D5867" t="s">
        <v>23</v>
      </c>
      <c r="E5867" t="s">
        <v>5</v>
      </c>
      <c r="G5867" t="s">
        <v>24</v>
      </c>
      <c r="H5867">
        <v>1641926</v>
      </c>
      <c r="I5867">
        <v>1642741</v>
      </c>
      <c r="J5867" t="s">
        <v>25</v>
      </c>
      <c r="P5867">
        <v>24947200</v>
      </c>
      <c r="Q5867" t="s">
        <v>5578</v>
      </c>
      <c r="R5867">
        <v>816</v>
      </c>
      <c r="T5867" t="s">
        <v>5579</v>
      </c>
    </row>
    <row r="5868" spans="1:20">
      <c r="A5868" t="s">
        <v>20</v>
      </c>
      <c r="B5868" t="s">
        <v>21</v>
      </c>
      <c r="C5868" t="s">
        <v>22</v>
      </c>
      <c r="D5868" t="s">
        <v>23</v>
      </c>
      <c r="E5868" t="s">
        <v>5</v>
      </c>
      <c r="G5868" t="s">
        <v>24</v>
      </c>
      <c r="H5868">
        <v>1642763</v>
      </c>
      <c r="I5868">
        <v>1643611</v>
      </c>
      <c r="J5868" t="s">
        <v>25</v>
      </c>
      <c r="P5868">
        <v>24946823</v>
      </c>
      <c r="Q5868" t="s">
        <v>5581</v>
      </c>
      <c r="R5868">
        <v>849</v>
      </c>
      <c r="T5868" t="s">
        <v>5582</v>
      </c>
    </row>
    <row r="5869" spans="1:20">
      <c r="A5869" t="s">
        <v>20</v>
      </c>
      <c r="B5869" t="s">
        <v>21</v>
      </c>
      <c r="C5869" t="s">
        <v>22</v>
      </c>
      <c r="D5869" t="s">
        <v>23</v>
      </c>
      <c r="E5869" t="s">
        <v>5</v>
      </c>
      <c r="G5869" t="s">
        <v>24</v>
      </c>
      <c r="H5869">
        <v>1643660</v>
      </c>
      <c r="I5869">
        <v>1644016</v>
      </c>
      <c r="J5869" t="s">
        <v>25</v>
      </c>
      <c r="P5869">
        <v>24946484</v>
      </c>
      <c r="Q5869" t="s">
        <v>5584</v>
      </c>
      <c r="R5869">
        <v>357</v>
      </c>
      <c r="T5869" t="s">
        <v>5585</v>
      </c>
    </row>
    <row r="5870" spans="1:20">
      <c r="A5870" t="s">
        <v>20</v>
      </c>
      <c r="B5870" t="s">
        <v>21</v>
      </c>
      <c r="C5870" t="s">
        <v>22</v>
      </c>
      <c r="D5870" t="s">
        <v>23</v>
      </c>
      <c r="E5870" t="s">
        <v>5</v>
      </c>
      <c r="G5870" t="s">
        <v>24</v>
      </c>
      <c r="H5870">
        <v>1644076</v>
      </c>
      <c r="I5870">
        <v>1646388</v>
      </c>
      <c r="J5870" t="s">
        <v>25</v>
      </c>
      <c r="P5870">
        <v>24945950</v>
      </c>
      <c r="Q5870" t="s">
        <v>5588</v>
      </c>
      <c r="R5870">
        <v>2313</v>
      </c>
      <c r="T5870" t="s">
        <v>5589</v>
      </c>
    </row>
    <row r="5871" spans="1:20">
      <c r="A5871" t="s">
        <v>20</v>
      </c>
      <c r="B5871" t="s">
        <v>1488</v>
      </c>
      <c r="C5871" t="s">
        <v>22</v>
      </c>
      <c r="D5871" t="s">
        <v>23</v>
      </c>
      <c r="E5871" t="s">
        <v>5</v>
      </c>
      <c r="G5871" t="s">
        <v>24</v>
      </c>
      <c r="H5871">
        <v>1646821</v>
      </c>
      <c r="I5871">
        <v>1648366</v>
      </c>
      <c r="J5871" t="s">
        <v>25</v>
      </c>
      <c r="P5871">
        <v>24948332</v>
      </c>
      <c r="Q5871" t="s">
        <v>5592</v>
      </c>
      <c r="R5871">
        <v>1546</v>
      </c>
      <c r="T5871" t="s">
        <v>5593</v>
      </c>
    </row>
    <row r="5872" spans="1:20">
      <c r="A5872" t="s">
        <v>1488</v>
      </c>
      <c r="C5872" t="s">
        <v>22</v>
      </c>
      <c r="D5872" t="s">
        <v>23</v>
      </c>
      <c r="E5872" t="s">
        <v>5</v>
      </c>
      <c r="G5872" t="s">
        <v>24</v>
      </c>
      <c r="H5872">
        <v>1646821</v>
      </c>
      <c r="I5872">
        <v>1648366</v>
      </c>
      <c r="J5872" t="s">
        <v>25</v>
      </c>
      <c r="N5872" t="s">
        <v>1491</v>
      </c>
      <c r="P5872">
        <v>24948332</v>
      </c>
      <c r="Q5872" t="s">
        <v>5592</v>
      </c>
      <c r="R5872">
        <v>1546</v>
      </c>
    </row>
    <row r="5873" spans="1:20">
      <c r="A5873" t="s">
        <v>20</v>
      </c>
      <c r="B5873" t="s">
        <v>1492</v>
      </c>
      <c r="C5873" t="s">
        <v>22</v>
      </c>
      <c r="D5873" t="s">
        <v>23</v>
      </c>
      <c r="E5873" t="s">
        <v>5</v>
      </c>
      <c r="G5873" t="s">
        <v>24</v>
      </c>
      <c r="H5873">
        <v>1648546</v>
      </c>
      <c r="I5873">
        <v>1648622</v>
      </c>
      <c r="J5873" t="s">
        <v>25</v>
      </c>
      <c r="P5873">
        <v>24945465</v>
      </c>
      <c r="Q5873" t="s">
        <v>5594</v>
      </c>
      <c r="R5873">
        <v>77</v>
      </c>
      <c r="T5873" t="s">
        <v>5595</v>
      </c>
    </row>
    <row r="5874" spans="1:20">
      <c r="A5874" t="s">
        <v>1492</v>
      </c>
      <c r="C5874" t="s">
        <v>22</v>
      </c>
      <c r="D5874" t="s">
        <v>23</v>
      </c>
      <c r="E5874" t="s">
        <v>5</v>
      </c>
      <c r="G5874" t="s">
        <v>24</v>
      </c>
      <c r="H5874">
        <v>1648546</v>
      </c>
      <c r="I5874">
        <v>1648622</v>
      </c>
      <c r="J5874" t="s">
        <v>25</v>
      </c>
      <c r="N5874" t="s">
        <v>1495</v>
      </c>
      <c r="P5874">
        <v>24945465</v>
      </c>
      <c r="Q5874" t="s">
        <v>5594</v>
      </c>
      <c r="R5874">
        <v>77</v>
      </c>
      <c r="T5874" t="s">
        <v>1496</v>
      </c>
    </row>
    <row r="5875" spans="1:20">
      <c r="A5875" t="s">
        <v>20</v>
      </c>
      <c r="B5875" t="s">
        <v>1492</v>
      </c>
      <c r="C5875" t="s">
        <v>22</v>
      </c>
      <c r="D5875" t="s">
        <v>23</v>
      </c>
      <c r="E5875" t="s">
        <v>5</v>
      </c>
      <c r="G5875" t="s">
        <v>24</v>
      </c>
      <c r="H5875">
        <v>1648709</v>
      </c>
      <c r="I5875">
        <v>1648784</v>
      </c>
      <c r="J5875" t="s">
        <v>25</v>
      </c>
      <c r="P5875">
        <v>24949000</v>
      </c>
      <c r="Q5875" t="s">
        <v>5596</v>
      </c>
      <c r="R5875">
        <v>76</v>
      </c>
      <c r="T5875" t="s">
        <v>5597</v>
      </c>
    </row>
    <row r="5876" spans="1:20">
      <c r="A5876" t="s">
        <v>1492</v>
      </c>
      <c r="C5876" t="s">
        <v>22</v>
      </c>
      <c r="D5876" t="s">
        <v>23</v>
      </c>
      <c r="E5876" t="s">
        <v>5</v>
      </c>
      <c r="G5876" t="s">
        <v>24</v>
      </c>
      <c r="H5876">
        <v>1648709</v>
      </c>
      <c r="I5876">
        <v>1648784</v>
      </c>
      <c r="J5876" t="s">
        <v>25</v>
      </c>
      <c r="N5876" t="s">
        <v>1499</v>
      </c>
      <c r="P5876">
        <v>24949000</v>
      </c>
      <c r="Q5876" t="s">
        <v>5596</v>
      </c>
      <c r="R5876">
        <v>76</v>
      </c>
      <c r="T5876" t="s">
        <v>1500</v>
      </c>
    </row>
    <row r="5877" spans="1:20">
      <c r="A5877" t="s">
        <v>20</v>
      </c>
      <c r="B5877" t="s">
        <v>1488</v>
      </c>
      <c r="C5877" t="s">
        <v>22</v>
      </c>
      <c r="D5877" t="s">
        <v>23</v>
      </c>
      <c r="E5877" t="s">
        <v>5</v>
      </c>
      <c r="G5877" t="s">
        <v>24</v>
      </c>
      <c r="H5877">
        <v>1649034</v>
      </c>
      <c r="I5877">
        <v>1651928</v>
      </c>
      <c r="J5877" t="s">
        <v>25</v>
      </c>
      <c r="P5877">
        <v>24949305</v>
      </c>
      <c r="Q5877" t="s">
        <v>5598</v>
      </c>
      <c r="R5877">
        <v>2895</v>
      </c>
      <c r="T5877" t="s">
        <v>5599</v>
      </c>
    </row>
    <row r="5878" spans="1:20">
      <c r="A5878" t="s">
        <v>1488</v>
      </c>
      <c r="C5878" t="s">
        <v>22</v>
      </c>
      <c r="D5878" t="s">
        <v>23</v>
      </c>
      <c r="E5878" t="s">
        <v>5</v>
      </c>
      <c r="G5878" t="s">
        <v>24</v>
      </c>
      <c r="H5878">
        <v>1649034</v>
      </c>
      <c r="I5878">
        <v>1651928</v>
      </c>
      <c r="J5878" t="s">
        <v>25</v>
      </c>
      <c r="N5878" t="s">
        <v>1503</v>
      </c>
      <c r="P5878">
        <v>24949305</v>
      </c>
      <c r="Q5878" t="s">
        <v>5598</v>
      </c>
      <c r="R5878">
        <v>2895</v>
      </c>
    </row>
    <row r="5879" spans="1:20">
      <c r="A5879" t="s">
        <v>20</v>
      </c>
      <c r="B5879" t="s">
        <v>1488</v>
      </c>
      <c r="C5879" t="s">
        <v>22</v>
      </c>
      <c r="D5879" t="s">
        <v>23</v>
      </c>
      <c r="E5879" t="s">
        <v>5</v>
      </c>
      <c r="G5879" t="s">
        <v>24</v>
      </c>
      <c r="H5879">
        <v>1652051</v>
      </c>
      <c r="I5879">
        <v>1652165</v>
      </c>
      <c r="J5879" t="s">
        <v>25</v>
      </c>
      <c r="O5879" t="s">
        <v>1504</v>
      </c>
      <c r="P5879">
        <v>24947827</v>
      </c>
      <c r="Q5879" t="s">
        <v>5600</v>
      </c>
      <c r="R5879">
        <v>115</v>
      </c>
    </row>
    <row r="5880" spans="1:20">
      <c r="A5880" t="s">
        <v>1488</v>
      </c>
      <c r="C5880" t="s">
        <v>22</v>
      </c>
      <c r="D5880" t="s">
        <v>23</v>
      </c>
      <c r="E5880" t="s">
        <v>5</v>
      </c>
      <c r="G5880" t="s">
        <v>24</v>
      </c>
      <c r="H5880">
        <v>1652051</v>
      </c>
      <c r="I5880">
        <v>1652165</v>
      </c>
      <c r="J5880" t="s">
        <v>25</v>
      </c>
      <c r="N5880" t="s">
        <v>1506</v>
      </c>
      <c r="O5880" t="s">
        <v>1504</v>
      </c>
      <c r="P5880">
        <v>24947827</v>
      </c>
      <c r="Q5880" t="s">
        <v>5600</v>
      </c>
      <c r="R5880">
        <v>115</v>
      </c>
    </row>
    <row r="5881" spans="1:20">
      <c r="A5881" t="s">
        <v>20</v>
      </c>
      <c r="B5881" t="s">
        <v>1488</v>
      </c>
      <c r="C5881" t="s">
        <v>22</v>
      </c>
      <c r="D5881" t="s">
        <v>23</v>
      </c>
      <c r="E5881" t="s">
        <v>5</v>
      </c>
      <c r="G5881" t="s">
        <v>24</v>
      </c>
      <c r="H5881">
        <v>1652255</v>
      </c>
      <c r="I5881">
        <v>1652369</v>
      </c>
      <c r="J5881" t="s">
        <v>25</v>
      </c>
      <c r="O5881" t="s">
        <v>1504</v>
      </c>
      <c r="P5881">
        <v>24946344</v>
      </c>
      <c r="Q5881" t="s">
        <v>5601</v>
      </c>
      <c r="R5881">
        <v>115</v>
      </c>
      <c r="T5881" t="s">
        <v>5602</v>
      </c>
    </row>
    <row r="5882" spans="1:20">
      <c r="A5882" t="s">
        <v>1488</v>
      </c>
      <c r="C5882" t="s">
        <v>22</v>
      </c>
      <c r="D5882" t="s">
        <v>23</v>
      </c>
      <c r="E5882" t="s">
        <v>5</v>
      </c>
      <c r="G5882" t="s">
        <v>24</v>
      </c>
      <c r="H5882">
        <v>1652255</v>
      </c>
      <c r="I5882">
        <v>1652369</v>
      </c>
      <c r="J5882" t="s">
        <v>25</v>
      </c>
      <c r="N5882" t="s">
        <v>1506</v>
      </c>
      <c r="O5882" t="s">
        <v>1504</v>
      </c>
      <c r="P5882">
        <v>24946344</v>
      </c>
      <c r="Q5882" t="s">
        <v>5601</v>
      </c>
      <c r="R5882">
        <v>115</v>
      </c>
    </row>
    <row r="5883" spans="1:20">
      <c r="A5883" t="s">
        <v>20</v>
      </c>
      <c r="B5883" t="s">
        <v>21</v>
      </c>
      <c r="C5883" t="s">
        <v>22</v>
      </c>
      <c r="D5883" t="s">
        <v>23</v>
      </c>
      <c r="E5883" t="s">
        <v>5</v>
      </c>
      <c r="G5883" t="s">
        <v>24</v>
      </c>
      <c r="H5883">
        <v>1652789</v>
      </c>
      <c r="I5883">
        <v>1656382</v>
      </c>
      <c r="J5883" t="s">
        <v>25</v>
      </c>
      <c r="O5883" t="s">
        <v>5603</v>
      </c>
      <c r="P5883">
        <v>24946178</v>
      </c>
      <c r="Q5883" t="s">
        <v>5604</v>
      </c>
      <c r="R5883">
        <v>3594</v>
      </c>
      <c r="T5883" t="s">
        <v>5605</v>
      </c>
    </row>
    <row r="5884" spans="1:20">
      <c r="A5884" t="s">
        <v>20</v>
      </c>
      <c r="B5884" t="s">
        <v>21</v>
      </c>
      <c r="C5884" t="s">
        <v>22</v>
      </c>
      <c r="D5884" t="s">
        <v>23</v>
      </c>
      <c r="E5884" t="s">
        <v>5</v>
      </c>
      <c r="G5884" t="s">
        <v>24</v>
      </c>
      <c r="H5884">
        <v>1656514</v>
      </c>
      <c r="I5884">
        <v>1657737</v>
      </c>
      <c r="J5884" t="s">
        <v>25</v>
      </c>
      <c r="P5884">
        <v>24948808</v>
      </c>
      <c r="Q5884" t="s">
        <v>5608</v>
      </c>
      <c r="R5884">
        <v>1224</v>
      </c>
      <c r="T5884" t="s">
        <v>5609</v>
      </c>
    </row>
    <row r="5885" spans="1:20">
      <c r="A5885" t="s">
        <v>20</v>
      </c>
      <c r="B5885" t="s">
        <v>21</v>
      </c>
      <c r="C5885" t="s">
        <v>22</v>
      </c>
      <c r="D5885" t="s">
        <v>23</v>
      </c>
      <c r="E5885" t="s">
        <v>5</v>
      </c>
      <c r="G5885" t="s">
        <v>24</v>
      </c>
      <c r="H5885">
        <v>1658228</v>
      </c>
      <c r="I5885">
        <v>1659478</v>
      </c>
      <c r="J5885" t="s">
        <v>25</v>
      </c>
      <c r="P5885">
        <v>24947214</v>
      </c>
      <c r="Q5885" t="s">
        <v>5611</v>
      </c>
      <c r="R5885">
        <v>1251</v>
      </c>
      <c r="T5885" t="s">
        <v>5612</v>
      </c>
    </row>
    <row r="5886" spans="1:20">
      <c r="A5886" t="s">
        <v>20</v>
      </c>
      <c r="B5886" t="s">
        <v>21</v>
      </c>
      <c r="C5886" t="s">
        <v>22</v>
      </c>
      <c r="D5886" t="s">
        <v>23</v>
      </c>
      <c r="E5886" t="s">
        <v>5</v>
      </c>
      <c r="G5886" t="s">
        <v>24</v>
      </c>
      <c r="H5886">
        <v>1659478</v>
      </c>
      <c r="I5886">
        <v>1660275</v>
      </c>
      <c r="J5886" t="s">
        <v>25</v>
      </c>
      <c r="P5886">
        <v>25392815</v>
      </c>
      <c r="Q5886" t="s">
        <v>5615</v>
      </c>
      <c r="R5886">
        <v>798</v>
      </c>
      <c r="T5886" t="s">
        <v>5616</v>
      </c>
    </row>
    <row r="5887" spans="1:20">
      <c r="A5887" t="s">
        <v>20</v>
      </c>
      <c r="B5887" t="s">
        <v>21</v>
      </c>
      <c r="C5887" t="s">
        <v>22</v>
      </c>
      <c r="D5887" t="s">
        <v>23</v>
      </c>
      <c r="E5887" t="s">
        <v>5</v>
      </c>
      <c r="G5887" t="s">
        <v>24</v>
      </c>
      <c r="H5887">
        <v>1660220</v>
      </c>
      <c r="I5887">
        <v>1660573</v>
      </c>
      <c r="J5887" t="s">
        <v>25</v>
      </c>
      <c r="P5887">
        <v>24948105</v>
      </c>
      <c r="Q5887" t="s">
        <v>5618</v>
      </c>
      <c r="R5887">
        <v>354</v>
      </c>
      <c r="T5887" t="s">
        <v>5619</v>
      </c>
    </row>
    <row r="5888" spans="1:20">
      <c r="A5888" t="s">
        <v>20</v>
      </c>
      <c r="B5888" t="s">
        <v>21</v>
      </c>
      <c r="C5888" t="s">
        <v>22</v>
      </c>
      <c r="D5888" t="s">
        <v>23</v>
      </c>
      <c r="E5888" t="s">
        <v>5</v>
      </c>
      <c r="G5888" t="s">
        <v>24</v>
      </c>
      <c r="H5888">
        <v>1660587</v>
      </c>
      <c r="I5888">
        <v>1661489</v>
      </c>
      <c r="J5888" t="s">
        <v>25</v>
      </c>
      <c r="P5888">
        <v>24948186</v>
      </c>
      <c r="Q5888" t="s">
        <v>5621</v>
      </c>
      <c r="R5888">
        <v>903</v>
      </c>
      <c r="T5888" t="s">
        <v>5622</v>
      </c>
    </row>
    <row r="5889" spans="1:20">
      <c r="A5889" t="s">
        <v>20</v>
      </c>
      <c r="B5889" t="s">
        <v>21</v>
      </c>
      <c r="C5889" t="s">
        <v>22</v>
      </c>
      <c r="D5889" t="s">
        <v>23</v>
      </c>
      <c r="E5889" t="s">
        <v>5</v>
      </c>
      <c r="G5889" t="s">
        <v>24</v>
      </c>
      <c r="H5889">
        <v>1661486</v>
      </c>
      <c r="I5889">
        <v>1663021</v>
      </c>
      <c r="J5889" t="s">
        <v>25</v>
      </c>
      <c r="P5889">
        <v>24945935</v>
      </c>
      <c r="Q5889" t="s">
        <v>5624</v>
      </c>
      <c r="R5889">
        <v>1536</v>
      </c>
      <c r="T5889" t="s">
        <v>5625</v>
      </c>
    </row>
    <row r="5890" spans="1:20">
      <c r="A5890" t="s">
        <v>20</v>
      </c>
      <c r="B5890" t="s">
        <v>21</v>
      </c>
      <c r="C5890" t="s">
        <v>22</v>
      </c>
      <c r="D5890" t="s">
        <v>23</v>
      </c>
      <c r="E5890" t="s">
        <v>5</v>
      </c>
      <c r="G5890" t="s">
        <v>24</v>
      </c>
      <c r="H5890">
        <v>1663046</v>
      </c>
      <c r="I5890">
        <v>1663792</v>
      </c>
      <c r="J5890" t="s">
        <v>25</v>
      </c>
      <c r="P5890">
        <v>24947450</v>
      </c>
      <c r="Q5890" t="s">
        <v>5627</v>
      </c>
      <c r="R5890">
        <v>747</v>
      </c>
      <c r="T5890" t="s">
        <v>5628</v>
      </c>
    </row>
    <row r="5891" spans="1:20">
      <c r="A5891" t="s">
        <v>20</v>
      </c>
      <c r="B5891" t="s">
        <v>21</v>
      </c>
      <c r="C5891" t="s">
        <v>22</v>
      </c>
      <c r="D5891" t="s">
        <v>23</v>
      </c>
      <c r="E5891" t="s">
        <v>5</v>
      </c>
      <c r="G5891" t="s">
        <v>24</v>
      </c>
      <c r="H5891">
        <v>1663835</v>
      </c>
      <c r="I5891">
        <v>1664173</v>
      </c>
      <c r="J5891" t="s">
        <v>25</v>
      </c>
      <c r="P5891">
        <v>24948073</v>
      </c>
      <c r="Q5891" t="s">
        <v>5631</v>
      </c>
      <c r="R5891">
        <v>339</v>
      </c>
      <c r="T5891" t="s">
        <v>5632</v>
      </c>
    </row>
    <row r="5892" spans="1:20">
      <c r="A5892" t="s">
        <v>20</v>
      </c>
      <c r="B5892" t="s">
        <v>21</v>
      </c>
      <c r="C5892" t="s">
        <v>22</v>
      </c>
      <c r="D5892" t="s">
        <v>23</v>
      </c>
      <c r="E5892" t="s">
        <v>5</v>
      </c>
      <c r="G5892" t="s">
        <v>24</v>
      </c>
      <c r="H5892">
        <v>1664186</v>
      </c>
      <c r="I5892">
        <v>1664599</v>
      </c>
      <c r="J5892" t="s">
        <v>25</v>
      </c>
      <c r="P5892">
        <v>24949048</v>
      </c>
      <c r="Q5892" t="s">
        <v>5635</v>
      </c>
      <c r="R5892">
        <v>414</v>
      </c>
      <c r="T5892" t="s">
        <v>5636</v>
      </c>
    </row>
    <row r="5893" spans="1:20">
      <c r="A5893" t="s">
        <v>20</v>
      </c>
      <c r="B5893" t="s">
        <v>21</v>
      </c>
      <c r="C5893" t="s">
        <v>22</v>
      </c>
      <c r="D5893" t="s">
        <v>23</v>
      </c>
      <c r="E5893" t="s">
        <v>5</v>
      </c>
      <c r="G5893" t="s">
        <v>24</v>
      </c>
      <c r="H5893">
        <v>1664692</v>
      </c>
      <c r="I5893">
        <v>1665045</v>
      </c>
      <c r="J5893" t="s">
        <v>25</v>
      </c>
      <c r="P5893">
        <v>24945653</v>
      </c>
      <c r="Q5893" t="s">
        <v>5639</v>
      </c>
      <c r="R5893">
        <v>354</v>
      </c>
      <c r="T5893" t="s">
        <v>5640</v>
      </c>
    </row>
    <row r="5894" spans="1:20">
      <c r="A5894" t="s">
        <v>20</v>
      </c>
      <c r="B5894" t="s">
        <v>21</v>
      </c>
      <c r="C5894" t="s">
        <v>22</v>
      </c>
      <c r="D5894" t="s">
        <v>23</v>
      </c>
      <c r="E5894" t="s">
        <v>5</v>
      </c>
      <c r="G5894" t="s">
        <v>24</v>
      </c>
      <c r="H5894">
        <v>1665335</v>
      </c>
      <c r="I5894">
        <v>1665763</v>
      </c>
      <c r="J5894" t="s">
        <v>25</v>
      </c>
      <c r="P5894">
        <v>24947606</v>
      </c>
      <c r="Q5894" t="s">
        <v>5642</v>
      </c>
      <c r="R5894">
        <v>429</v>
      </c>
      <c r="T5894" t="s">
        <v>5643</v>
      </c>
    </row>
    <row r="5895" spans="1:20">
      <c r="A5895" t="s">
        <v>20</v>
      </c>
      <c r="B5895" t="s">
        <v>21</v>
      </c>
      <c r="C5895" t="s">
        <v>22</v>
      </c>
      <c r="D5895" t="s">
        <v>23</v>
      </c>
      <c r="E5895" t="s">
        <v>5</v>
      </c>
      <c r="G5895" t="s">
        <v>24</v>
      </c>
      <c r="H5895">
        <v>1665782</v>
      </c>
      <c r="I5895">
        <v>1666135</v>
      </c>
      <c r="J5895" t="s">
        <v>25</v>
      </c>
      <c r="P5895">
        <v>24948916</v>
      </c>
      <c r="Q5895" t="s">
        <v>5645</v>
      </c>
      <c r="R5895">
        <v>354</v>
      </c>
      <c r="T5895" t="s">
        <v>5646</v>
      </c>
    </row>
    <row r="5896" spans="1:20">
      <c r="A5896" t="s">
        <v>20</v>
      </c>
      <c r="B5896" t="s">
        <v>21</v>
      </c>
      <c r="C5896" t="s">
        <v>22</v>
      </c>
      <c r="D5896" t="s">
        <v>23</v>
      </c>
      <c r="E5896" t="s">
        <v>5</v>
      </c>
      <c r="G5896" t="s">
        <v>24</v>
      </c>
      <c r="H5896">
        <v>1666230</v>
      </c>
      <c r="I5896">
        <v>1666607</v>
      </c>
      <c r="J5896" t="s">
        <v>25</v>
      </c>
      <c r="P5896">
        <v>24946751</v>
      </c>
      <c r="Q5896" t="s">
        <v>5649</v>
      </c>
      <c r="R5896">
        <v>378</v>
      </c>
      <c r="T5896" t="s">
        <v>5650</v>
      </c>
    </row>
    <row r="5897" spans="1:20">
      <c r="A5897" t="s">
        <v>20</v>
      </c>
      <c r="B5897" t="s">
        <v>21</v>
      </c>
      <c r="C5897" t="s">
        <v>22</v>
      </c>
      <c r="D5897" t="s">
        <v>23</v>
      </c>
      <c r="E5897" t="s">
        <v>5</v>
      </c>
      <c r="G5897" t="s">
        <v>24</v>
      </c>
      <c r="H5897">
        <v>1666719</v>
      </c>
      <c r="I5897">
        <v>1667501</v>
      </c>
      <c r="J5897" t="s">
        <v>25</v>
      </c>
      <c r="P5897">
        <v>24948031</v>
      </c>
      <c r="Q5897" t="s">
        <v>5652</v>
      </c>
      <c r="R5897">
        <v>783</v>
      </c>
      <c r="T5897" t="s">
        <v>5653</v>
      </c>
    </row>
    <row r="5898" spans="1:20">
      <c r="A5898" t="s">
        <v>20</v>
      </c>
      <c r="B5898" t="s">
        <v>21</v>
      </c>
      <c r="C5898" t="s">
        <v>22</v>
      </c>
      <c r="D5898" t="s">
        <v>23</v>
      </c>
      <c r="E5898" t="s">
        <v>5</v>
      </c>
      <c r="G5898" t="s">
        <v>24</v>
      </c>
      <c r="H5898">
        <v>1667514</v>
      </c>
      <c r="I5898">
        <v>1667936</v>
      </c>
      <c r="J5898" t="s">
        <v>25</v>
      </c>
      <c r="P5898">
        <v>24945870</v>
      </c>
      <c r="Q5898" t="s">
        <v>5656</v>
      </c>
      <c r="R5898">
        <v>423</v>
      </c>
      <c r="T5898" t="s">
        <v>5657</v>
      </c>
    </row>
    <row r="5899" spans="1:20">
      <c r="A5899" t="s">
        <v>20</v>
      </c>
      <c r="B5899" t="s">
        <v>21</v>
      </c>
      <c r="C5899" t="s">
        <v>22</v>
      </c>
      <c r="D5899" t="s">
        <v>23</v>
      </c>
      <c r="E5899" t="s">
        <v>5</v>
      </c>
      <c r="G5899" t="s">
        <v>24</v>
      </c>
      <c r="H5899">
        <v>1667944</v>
      </c>
      <c r="I5899">
        <v>1668585</v>
      </c>
      <c r="J5899" t="s">
        <v>41</v>
      </c>
      <c r="O5899" t="s">
        <v>5659</v>
      </c>
      <c r="P5899">
        <v>24949463</v>
      </c>
      <c r="Q5899" t="s">
        <v>5660</v>
      </c>
      <c r="R5899">
        <v>642</v>
      </c>
      <c r="T5899" t="s">
        <v>5661</v>
      </c>
    </row>
    <row r="5900" spans="1:20">
      <c r="A5900" t="s">
        <v>20</v>
      </c>
      <c r="B5900" t="s">
        <v>21</v>
      </c>
      <c r="C5900" t="s">
        <v>22</v>
      </c>
      <c r="D5900" t="s">
        <v>23</v>
      </c>
      <c r="E5900" t="s">
        <v>5</v>
      </c>
      <c r="G5900" t="s">
        <v>24</v>
      </c>
      <c r="H5900">
        <v>1668582</v>
      </c>
      <c r="I5900">
        <v>1669877</v>
      </c>
      <c r="J5900" t="s">
        <v>41</v>
      </c>
      <c r="P5900">
        <v>24948858</v>
      </c>
      <c r="Q5900" t="s">
        <v>5664</v>
      </c>
      <c r="R5900">
        <v>1296</v>
      </c>
      <c r="T5900" t="s">
        <v>5665</v>
      </c>
    </row>
    <row r="5901" spans="1:20">
      <c r="A5901" t="s">
        <v>20</v>
      </c>
      <c r="B5901" t="s">
        <v>21</v>
      </c>
      <c r="C5901" t="s">
        <v>22</v>
      </c>
      <c r="D5901" t="s">
        <v>23</v>
      </c>
      <c r="E5901" t="s">
        <v>5</v>
      </c>
      <c r="G5901" t="s">
        <v>24</v>
      </c>
      <c r="H5901">
        <v>1669874</v>
      </c>
      <c r="I5901">
        <v>1670476</v>
      </c>
      <c r="J5901" t="s">
        <v>41</v>
      </c>
      <c r="O5901" t="s">
        <v>5668</v>
      </c>
      <c r="P5901">
        <v>24947966</v>
      </c>
      <c r="Q5901" t="s">
        <v>5669</v>
      </c>
      <c r="R5901">
        <v>603</v>
      </c>
      <c r="T5901" t="s">
        <v>5670</v>
      </c>
    </row>
    <row r="5902" spans="1:20">
      <c r="A5902" t="s">
        <v>20</v>
      </c>
      <c r="B5902" t="s">
        <v>21</v>
      </c>
      <c r="C5902" t="s">
        <v>22</v>
      </c>
      <c r="D5902" t="s">
        <v>23</v>
      </c>
      <c r="E5902" t="s">
        <v>5</v>
      </c>
      <c r="G5902" t="s">
        <v>24</v>
      </c>
      <c r="H5902">
        <v>1670508</v>
      </c>
      <c r="I5902">
        <v>1671506</v>
      </c>
      <c r="J5902" t="s">
        <v>41</v>
      </c>
      <c r="P5902">
        <v>24946482</v>
      </c>
      <c r="Q5902" t="s">
        <v>5673</v>
      </c>
      <c r="R5902">
        <v>999</v>
      </c>
      <c r="T5902" t="s">
        <v>5674</v>
      </c>
    </row>
    <row r="5903" spans="1:20">
      <c r="A5903" t="s">
        <v>20</v>
      </c>
      <c r="B5903" t="s">
        <v>21</v>
      </c>
      <c r="C5903" t="s">
        <v>22</v>
      </c>
      <c r="D5903" t="s">
        <v>23</v>
      </c>
      <c r="E5903" t="s">
        <v>5</v>
      </c>
      <c r="G5903" t="s">
        <v>24</v>
      </c>
      <c r="H5903">
        <v>1671527</v>
      </c>
      <c r="I5903">
        <v>1672489</v>
      </c>
      <c r="J5903" t="s">
        <v>41</v>
      </c>
      <c r="P5903">
        <v>24946571</v>
      </c>
      <c r="Q5903" t="s">
        <v>5676</v>
      </c>
      <c r="R5903">
        <v>963</v>
      </c>
      <c r="T5903" t="s">
        <v>5677</v>
      </c>
    </row>
    <row r="5904" spans="1:20">
      <c r="A5904" t="s">
        <v>20</v>
      </c>
      <c r="B5904" t="s">
        <v>21</v>
      </c>
      <c r="C5904" t="s">
        <v>22</v>
      </c>
      <c r="D5904" t="s">
        <v>23</v>
      </c>
      <c r="E5904" t="s">
        <v>5</v>
      </c>
      <c r="G5904" t="s">
        <v>24</v>
      </c>
      <c r="H5904">
        <v>1672492</v>
      </c>
      <c r="I5904">
        <v>1673274</v>
      </c>
      <c r="J5904" t="s">
        <v>41</v>
      </c>
      <c r="P5904">
        <v>24947465</v>
      </c>
      <c r="Q5904" t="s">
        <v>5679</v>
      </c>
      <c r="R5904">
        <v>783</v>
      </c>
      <c r="T5904" t="s">
        <v>5680</v>
      </c>
    </row>
    <row r="5905" spans="1:20">
      <c r="A5905" t="s">
        <v>20</v>
      </c>
      <c r="B5905" t="s">
        <v>21</v>
      </c>
      <c r="C5905" t="s">
        <v>22</v>
      </c>
      <c r="D5905" t="s">
        <v>23</v>
      </c>
      <c r="E5905" t="s">
        <v>5</v>
      </c>
      <c r="G5905" t="s">
        <v>24</v>
      </c>
      <c r="H5905">
        <v>1673287</v>
      </c>
      <c r="I5905">
        <v>1674393</v>
      </c>
      <c r="J5905" t="s">
        <v>41</v>
      </c>
      <c r="P5905">
        <v>24948659</v>
      </c>
      <c r="Q5905" t="s">
        <v>5682</v>
      </c>
      <c r="R5905">
        <v>1107</v>
      </c>
      <c r="T5905" t="s">
        <v>5683</v>
      </c>
    </row>
    <row r="5906" spans="1:20">
      <c r="A5906" t="s">
        <v>20</v>
      </c>
      <c r="B5906" t="s">
        <v>21</v>
      </c>
      <c r="C5906" t="s">
        <v>22</v>
      </c>
      <c r="D5906" t="s">
        <v>23</v>
      </c>
      <c r="E5906" t="s">
        <v>5</v>
      </c>
      <c r="G5906" t="s">
        <v>24</v>
      </c>
      <c r="H5906">
        <v>1674390</v>
      </c>
      <c r="I5906">
        <v>1675934</v>
      </c>
      <c r="J5906" t="s">
        <v>41</v>
      </c>
      <c r="P5906">
        <v>24948115</v>
      </c>
      <c r="Q5906" t="s">
        <v>5685</v>
      </c>
      <c r="R5906">
        <v>1545</v>
      </c>
      <c r="T5906" t="s">
        <v>5686</v>
      </c>
    </row>
    <row r="5907" spans="1:20">
      <c r="A5907" t="s">
        <v>20</v>
      </c>
      <c r="B5907" t="s">
        <v>21</v>
      </c>
      <c r="C5907" t="s">
        <v>22</v>
      </c>
      <c r="D5907" t="s">
        <v>23</v>
      </c>
      <c r="E5907" t="s">
        <v>5</v>
      </c>
      <c r="G5907" t="s">
        <v>24</v>
      </c>
      <c r="H5907">
        <v>1676449</v>
      </c>
      <c r="I5907">
        <v>1677201</v>
      </c>
      <c r="J5907" t="s">
        <v>41</v>
      </c>
      <c r="P5907">
        <v>24945871</v>
      </c>
      <c r="Q5907" t="s">
        <v>5689</v>
      </c>
      <c r="R5907">
        <v>753</v>
      </c>
      <c r="T5907" t="s">
        <v>5690</v>
      </c>
    </row>
    <row r="5908" spans="1:20">
      <c r="A5908" t="s">
        <v>20</v>
      </c>
      <c r="B5908" t="s">
        <v>21</v>
      </c>
      <c r="C5908" t="s">
        <v>22</v>
      </c>
      <c r="D5908" t="s">
        <v>23</v>
      </c>
      <c r="E5908" t="s">
        <v>5</v>
      </c>
      <c r="G5908" t="s">
        <v>24</v>
      </c>
      <c r="H5908">
        <v>1677198</v>
      </c>
      <c r="I5908">
        <v>1678001</v>
      </c>
      <c r="J5908" t="s">
        <v>41</v>
      </c>
      <c r="O5908" t="s">
        <v>5693</v>
      </c>
      <c r="P5908">
        <v>24947676</v>
      </c>
      <c r="Q5908" t="s">
        <v>5694</v>
      </c>
      <c r="R5908">
        <v>804</v>
      </c>
      <c r="T5908" t="s">
        <v>5695</v>
      </c>
    </row>
    <row r="5909" spans="1:20">
      <c r="A5909" t="s">
        <v>20</v>
      </c>
      <c r="B5909" t="s">
        <v>21</v>
      </c>
      <c r="C5909" t="s">
        <v>22</v>
      </c>
      <c r="D5909" t="s">
        <v>23</v>
      </c>
      <c r="E5909" t="s">
        <v>5</v>
      </c>
      <c r="G5909" t="s">
        <v>24</v>
      </c>
      <c r="H5909">
        <v>1677998</v>
      </c>
      <c r="I5909">
        <v>1678726</v>
      </c>
      <c r="J5909" t="s">
        <v>41</v>
      </c>
      <c r="O5909" t="s">
        <v>5698</v>
      </c>
      <c r="P5909">
        <v>24945333</v>
      </c>
      <c r="Q5909" t="s">
        <v>5699</v>
      </c>
      <c r="R5909">
        <v>729</v>
      </c>
      <c r="T5909" t="s">
        <v>5700</v>
      </c>
    </row>
    <row r="5910" spans="1:20">
      <c r="A5910" t="s">
        <v>20</v>
      </c>
      <c r="B5910" t="s">
        <v>21</v>
      </c>
      <c r="C5910" t="s">
        <v>22</v>
      </c>
      <c r="D5910" t="s">
        <v>23</v>
      </c>
      <c r="E5910" t="s">
        <v>5</v>
      </c>
      <c r="G5910" t="s">
        <v>24</v>
      </c>
      <c r="H5910">
        <v>1678723</v>
      </c>
      <c r="I5910">
        <v>1679856</v>
      </c>
      <c r="J5910" t="s">
        <v>41</v>
      </c>
      <c r="O5910" t="s">
        <v>5703</v>
      </c>
      <c r="P5910">
        <v>24945611</v>
      </c>
      <c r="Q5910" t="s">
        <v>5704</v>
      </c>
      <c r="R5910">
        <v>1134</v>
      </c>
      <c r="T5910" t="s">
        <v>5705</v>
      </c>
    </row>
    <row r="5911" spans="1:20">
      <c r="A5911" t="s">
        <v>20</v>
      </c>
      <c r="B5911" t="s">
        <v>21</v>
      </c>
      <c r="C5911" t="s">
        <v>22</v>
      </c>
      <c r="D5911" t="s">
        <v>23</v>
      </c>
      <c r="E5911" t="s">
        <v>5</v>
      </c>
      <c r="G5911" t="s">
        <v>24</v>
      </c>
      <c r="H5911">
        <v>1679853</v>
      </c>
      <c r="I5911">
        <v>1681418</v>
      </c>
      <c r="J5911" t="s">
        <v>41</v>
      </c>
      <c r="P5911">
        <v>24947462</v>
      </c>
      <c r="Q5911" t="s">
        <v>5708</v>
      </c>
      <c r="R5911">
        <v>1566</v>
      </c>
      <c r="T5911" t="s">
        <v>5709</v>
      </c>
    </row>
    <row r="5912" spans="1:20">
      <c r="A5912" t="s">
        <v>20</v>
      </c>
      <c r="B5912" t="s">
        <v>21</v>
      </c>
      <c r="C5912" t="s">
        <v>22</v>
      </c>
      <c r="D5912" t="s">
        <v>23</v>
      </c>
      <c r="E5912" t="s">
        <v>5</v>
      </c>
      <c r="G5912" t="s">
        <v>24</v>
      </c>
      <c r="H5912">
        <v>1681415</v>
      </c>
      <c r="I5912">
        <v>1682116</v>
      </c>
      <c r="J5912" t="s">
        <v>41</v>
      </c>
      <c r="O5912" t="s">
        <v>5711</v>
      </c>
      <c r="P5912">
        <v>24946329</v>
      </c>
      <c r="Q5912" t="s">
        <v>5712</v>
      </c>
      <c r="R5912">
        <v>702</v>
      </c>
      <c r="T5912" t="s">
        <v>5713</v>
      </c>
    </row>
    <row r="5913" spans="1:20">
      <c r="A5913" t="s">
        <v>20</v>
      </c>
      <c r="B5913" t="s">
        <v>21</v>
      </c>
      <c r="C5913" t="s">
        <v>22</v>
      </c>
      <c r="D5913" t="s">
        <v>23</v>
      </c>
      <c r="E5913" t="s">
        <v>5</v>
      </c>
      <c r="G5913" t="s">
        <v>24</v>
      </c>
      <c r="H5913">
        <v>1682198</v>
      </c>
      <c r="I5913">
        <v>1683034</v>
      </c>
      <c r="J5913" t="s">
        <v>41</v>
      </c>
      <c r="O5913" t="s">
        <v>2984</v>
      </c>
      <c r="P5913">
        <v>24945156</v>
      </c>
      <c r="Q5913" t="s">
        <v>5716</v>
      </c>
      <c r="R5913">
        <v>837</v>
      </c>
      <c r="T5913" t="s">
        <v>5717</v>
      </c>
    </row>
    <row r="5914" spans="1:20">
      <c r="A5914" t="s">
        <v>20</v>
      </c>
      <c r="B5914" t="s">
        <v>21</v>
      </c>
      <c r="C5914" t="s">
        <v>22</v>
      </c>
      <c r="D5914" t="s">
        <v>23</v>
      </c>
      <c r="E5914" t="s">
        <v>5</v>
      </c>
      <c r="G5914" t="s">
        <v>24</v>
      </c>
      <c r="H5914">
        <v>1683036</v>
      </c>
      <c r="I5914">
        <v>1684943</v>
      </c>
      <c r="J5914" t="s">
        <v>41</v>
      </c>
      <c r="P5914">
        <v>24946912</v>
      </c>
      <c r="Q5914" t="s">
        <v>5720</v>
      </c>
      <c r="R5914">
        <v>1908</v>
      </c>
      <c r="T5914" t="s">
        <v>5721</v>
      </c>
    </row>
    <row r="5915" spans="1:20">
      <c r="A5915" t="s">
        <v>20</v>
      </c>
      <c r="B5915" t="s">
        <v>21</v>
      </c>
      <c r="C5915" t="s">
        <v>22</v>
      </c>
      <c r="D5915" t="s">
        <v>23</v>
      </c>
      <c r="E5915" t="s">
        <v>5</v>
      </c>
      <c r="G5915" t="s">
        <v>24</v>
      </c>
      <c r="H5915">
        <v>1684940</v>
      </c>
      <c r="I5915">
        <v>1689040</v>
      </c>
      <c r="J5915" t="s">
        <v>41</v>
      </c>
      <c r="P5915">
        <v>24949210</v>
      </c>
      <c r="Q5915" t="s">
        <v>5724</v>
      </c>
      <c r="R5915">
        <v>4101</v>
      </c>
      <c r="T5915" t="s">
        <v>5725</v>
      </c>
    </row>
    <row r="5916" spans="1:20">
      <c r="A5916" t="s">
        <v>20</v>
      </c>
      <c r="B5916" t="s">
        <v>21</v>
      </c>
      <c r="C5916" t="s">
        <v>22</v>
      </c>
      <c r="D5916" t="s">
        <v>23</v>
      </c>
      <c r="E5916" t="s">
        <v>5</v>
      </c>
      <c r="G5916" t="s">
        <v>24</v>
      </c>
      <c r="H5916">
        <v>1689037</v>
      </c>
      <c r="I5916">
        <v>1689366</v>
      </c>
      <c r="J5916" t="s">
        <v>41</v>
      </c>
      <c r="P5916">
        <v>24948407</v>
      </c>
      <c r="Q5916" t="s">
        <v>5728</v>
      </c>
      <c r="R5916">
        <v>330</v>
      </c>
      <c r="T5916" t="s">
        <v>5729</v>
      </c>
    </row>
    <row r="5917" spans="1:20">
      <c r="A5917" t="s">
        <v>20</v>
      </c>
      <c r="B5917" t="s">
        <v>21</v>
      </c>
      <c r="C5917" t="s">
        <v>22</v>
      </c>
      <c r="D5917" t="s">
        <v>23</v>
      </c>
      <c r="E5917" t="s">
        <v>5</v>
      </c>
      <c r="G5917" t="s">
        <v>24</v>
      </c>
      <c r="H5917">
        <v>1689363</v>
      </c>
      <c r="I5917">
        <v>1690409</v>
      </c>
      <c r="J5917" t="s">
        <v>41</v>
      </c>
      <c r="P5917">
        <v>24947602</v>
      </c>
      <c r="Q5917" t="s">
        <v>5732</v>
      </c>
      <c r="R5917">
        <v>1047</v>
      </c>
      <c r="T5917" t="s">
        <v>5733</v>
      </c>
    </row>
    <row r="5918" spans="1:20">
      <c r="A5918" t="s">
        <v>20</v>
      </c>
      <c r="B5918" t="s">
        <v>21</v>
      </c>
      <c r="C5918" t="s">
        <v>22</v>
      </c>
      <c r="D5918" t="s">
        <v>23</v>
      </c>
      <c r="E5918" t="s">
        <v>5</v>
      </c>
      <c r="G5918" t="s">
        <v>24</v>
      </c>
      <c r="H5918">
        <v>1690745</v>
      </c>
      <c r="I5918">
        <v>1691731</v>
      </c>
      <c r="J5918" t="s">
        <v>41</v>
      </c>
      <c r="P5918">
        <v>24949452</v>
      </c>
      <c r="Q5918" t="s">
        <v>5736</v>
      </c>
      <c r="R5918">
        <v>987</v>
      </c>
      <c r="T5918" t="s">
        <v>5737</v>
      </c>
    </row>
    <row r="5919" spans="1:20">
      <c r="A5919" t="s">
        <v>20</v>
      </c>
      <c r="B5919" t="s">
        <v>21</v>
      </c>
      <c r="C5919" t="s">
        <v>22</v>
      </c>
      <c r="D5919" t="s">
        <v>23</v>
      </c>
      <c r="E5919" t="s">
        <v>5</v>
      </c>
      <c r="G5919" t="s">
        <v>24</v>
      </c>
      <c r="H5919">
        <v>1691724</v>
      </c>
      <c r="I5919">
        <v>1692662</v>
      </c>
      <c r="J5919" t="s">
        <v>41</v>
      </c>
      <c r="P5919">
        <v>24945803</v>
      </c>
      <c r="Q5919" t="s">
        <v>5739</v>
      </c>
      <c r="R5919">
        <v>939</v>
      </c>
      <c r="T5919" t="s">
        <v>5740</v>
      </c>
    </row>
    <row r="5920" spans="1:20">
      <c r="A5920" t="s">
        <v>20</v>
      </c>
      <c r="B5920" t="s">
        <v>21</v>
      </c>
      <c r="C5920" t="s">
        <v>22</v>
      </c>
      <c r="D5920" t="s">
        <v>23</v>
      </c>
      <c r="E5920" t="s">
        <v>5</v>
      </c>
      <c r="G5920" t="s">
        <v>24</v>
      </c>
      <c r="H5920">
        <v>1692796</v>
      </c>
      <c r="I5920">
        <v>1694268</v>
      </c>
      <c r="J5920" t="s">
        <v>25</v>
      </c>
      <c r="P5920">
        <v>24947187</v>
      </c>
      <c r="Q5920" t="s">
        <v>5743</v>
      </c>
      <c r="R5920">
        <v>1473</v>
      </c>
      <c r="T5920" t="s">
        <v>5744</v>
      </c>
    </row>
    <row r="5921" spans="1:20">
      <c r="A5921" t="s">
        <v>20</v>
      </c>
      <c r="B5921" t="s">
        <v>21</v>
      </c>
      <c r="C5921" t="s">
        <v>22</v>
      </c>
      <c r="D5921" t="s">
        <v>23</v>
      </c>
      <c r="E5921" t="s">
        <v>5</v>
      </c>
      <c r="G5921" t="s">
        <v>24</v>
      </c>
      <c r="H5921">
        <v>1694365</v>
      </c>
      <c r="I5921">
        <v>1695114</v>
      </c>
      <c r="J5921" t="s">
        <v>41</v>
      </c>
      <c r="P5921">
        <v>24946143</v>
      </c>
      <c r="Q5921" t="s">
        <v>5747</v>
      </c>
      <c r="R5921">
        <v>750</v>
      </c>
      <c r="T5921" t="s">
        <v>5748</v>
      </c>
    </row>
    <row r="5922" spans="1:20">
      <c r="A5922" t="s">
        <v>20</v>
      </c>
      <c r="B5922" t="s">
        <v>21</v>
      </c>
      <c r="C5922" t="s">
        <v>22</v>
      </c>
      <c r="D5922" t="s">
        <v>23</v>
      </c>
      <c r="E5922" t="s">
        <v>5</v>
      </c>
      <c r="G5922" t="s">
        <v>24</v>
      </c>
      <c r="H5922">
        <v>1695178</v>
      </c>
      <c r="I5922">
        <v>1697316</v>
      </c>
      <c r="J5922" t="s">
        <v>41</v>
      </c>
      <c r="P5922">
        <v>24947086</v>
      </c>
      <c r="Q5922" t="s">
        <v>5751</v>
      </c>
      <c r="R5922">
        <v>2139</v>
      </c>
      <c r="T5922" t="s">
        <v>5752</v>
      </c>
    </row>
    <row r="5923" spans="1:20">
      <c r="A5923" t="s">
        <v>20</v>
      </c>
      <c r="B5923" t="s">
        <v>21</v>
      </c>
      <c r="C5923" t="s">
        <v>22</v>
      </c>
      <c r="D5923" t="s">
        <v>23</v>
      </c>
      <c r="E5923" t="s">
        <v>5</v>
      </c>
      <c r="G5923" t="s">
        <v>24</v>
      </c>
      <c r="H5923">
        <v>1697457</v>
      </c>
      <c r="I5923">
        <v>1701092</v>
      </c>
      <c r="J5923" t="s">
        <v>25</v>
      </c>
      <c r="P5923">
        <v>24949499</v>
      </c>
      <c r="Q5923" t="s">
        <v>5754</v>
      </c>
      <c r="R5923">
        <v>3636</v>
      </c>
      <c r="T5923" t="s">
        <v>5755</v>
      </c>
    </row>
    <row r="5924" spans="1:20">
      <c r="A5924" t="s">
        <v>20</v>
      </c>
      <c r="B5924" t="s">
        <v>21</v>
      </c>
      <c r="C5924" t="s">
        <v>22</v>
      </c>
      <c r="D5924" t="s">
        <v>23</v>
      </c>
      <c r="E5924" t="s">
        <v>5</v>
      </c>
      <c r="G5924" t="s">
        <v>24</v>
      </c>
      <c r="H5924">
        <v>1701173</v>
      </c>
      <c r="I5924">
        <v>1702786</v>
      </c>
      <c r="J5924" t="s">
        <v>25</v>
      </c>
      <c r="P5924">
        <v>25392816</v>
      </c>
      <c r="Q5924" t="s">
        <v>5757</v>
      </c>
      <c r="R5924">
        <v>1614</v>
      </c>
      <c r="T5924" t="s">
        <v>5758</v>
      </c>
    </row>
    <row r="5925" spans="1:20">
      <c r="A5925" t="s">
        <v>20</v>
      </c>
      <c r="B5925" t="s">
        <v>21</v>
      </c>
      <c r="C5925" t="s">
        <v>22</v>
      </c>
      <c r="D5925" t="s">
        <v>23</v>
      </c>
      <c r="E5925" t="s">
        <v>5</v>
      </c>
      <c r="G5925" t="s">
        <v>24</v>
      </c>
      <c r="H5925">
        <v>1702783</v>
      </c>
      <c r="I5925">
        <v>1705173</v>
      </c>
      <c r="J5925" t="s">
        <v>25</v>
      </c>
      <c r="P5925">
        <v>24945633</v>
      </c>
      <c r="Q5925" t="s">
        <v>5761</v>
      </c>
      <c r="R5925">
        <v>2391</v>
      </c>
      <c r="T5925" t="s">
        <v>5762</v>
      </c>
    </row>
    <row r="5926" spans="1:20">
      <c r="A5926" t="s">
        <v>20</v>
      </c>
      <c r="B5926" t="s">
        <v>21</v>
      </c>
      <c r="C5926" t="s">
        <v>22</v>
      </c>
      <c r="D5926" t="s">
        <v>23</v>
      </c>
      <c r="E5926" t="s">
        <v>5</v>
      </c>
      <c r="G5926" t="s">
        <v>24</v>
      </c>
      <c r="H5926">
        <v>1705387</v>
      </c>
      <c r="I5926">
        <v>1707132</v>
      </c>
      <c r="J5926" t="s">
        <v>25</v>
      </c>
      <c r="P5926">
        <v>24948300</v>
      </c>
      <c r="Q5926" t="s">
        <v>5764</v>
      </c>
      <c r="R5926">
        <v>1746</v>
      </c>
      <c r="T5926" t="s">
        <v>5765</v>
      </c>
    </row>
    <row r="5927" spans="1:20">
      <c r="A5927" t="s">
        <v>20</v>
      </c>
      <c r="B5927" t="s">
        <v>21</v>
      </c>
      <c r="C5927" t="s">
        <v>22</v>
      </c>
      <c r="D5927" t="s">
        <v>23</v>
      </c>
      <c r="E5927" t="s">
        <v>5</v>
      </c>
      <c r="G5927" t="s">
        <v>24</v>
      </c>
      <c r="H5927">
        <v>1707187</v>
      </c>
      <c r="I5927">
        <v>1707975</v>
      </c>
      <c r="J5927" t="s">
        <v>41</v>
      </c>
      <c r="P5927">
        <v>24948648</v>
      </c>
      <c r="Q5927" t="s">
        <v>5767</v>
      </c>
      <c r="R5927">
        <v>789</v>
      </c>
      <c r="T5927" t="s">
        <v>5768</v>
      </c>
    </row>
    <row r="5928" spans="1:20">
      <c r="A5928" t="s">
        <v>20</v>
      </c>
      <c r="B5928" t="s">
        <v>21</v>
      </c>
      <c r="C5928" t="s">
        <v>22</v>
      </c>
      <c r="D5928" t="s">
        <v>23</v>
      </c>
      <c r="E5928" t="s">
        <v>5</v>
      </c>
      <c r="G5928" t="s">
        <v>24</v>
      </c>
      <c r="H5928">
        <v>1708177</v>
      </c>
      <c r="I5928">
        <v>1708503</v>
      </c>
      <c r="J5928" t="s">
        <v>25</v>
      </c>
      <c r="P5928">
        <v>24948955</v>
      </c>
      <c r="Q5928" t="s">
        <v>5771</v>
      </c>
      <c r="R5928">
        <v>327</v>
      </c>
      <c r="T5928" t="s">
        <v>5772</v>
      </c>
    </row>
    <row r="5929" spans="1:20">
      <c r="A5929" t="s">
        <v>20</v>
      </c>
      <c r="B5929" t="s">
        <v>21</v>
      </c>
      <c r="C5929" t="s">
        <v>22</v>
      </c>
      <c r="D5929" t="s">
        <v>23</v>
      </c>
      <c r="E5929" t="s">
        <v>5</v>
      </c>
      <c r="G5929" t="s">
        <v>24</v>
      </c>
      <c r="H5929">
        <v>1708629</v>
      </c>
      <c r="I5929">
        <v>1709885</v>
      </c>
      <c r="J5929" t="s">
        <v>25</v>
      </c>
      <c r="P5929">
        <v>24947883</v>
      </c>
      <c r="Q5929" t="s">
        <v>5775</v>
      </c>
      <c r="R5929">
        <v>1257</v>
      </c>
      <c r="T5929" t="s">
        <v>5776</v>
      </c>
    </row>
    <row r="5930" spans="1:20">
      <c r="A5930" t="s">
        <v>20</v>
      </c>
      <c r="B5930" t="s">
        <v>21</v>
      </c>
      <c r="C5930" t="s">
        <v>22</v>
      </c>
      <c r="D5930" t="s">
        <v>23</v>
      </c>
      <c r="E5930" t="s">
        <v>5</v>
      </c>
      <c r="G5930" t="s">
        <v>24</v>
      </c>
      <c r="H5930">
        <v>1709998</v>
      </c>
      <c r="I5930">
        <v>1710609</v>
      </c>
      <c r="J5930" t="s">
        <v>25</v>
      </c>
      <c r="P5930">
        <v>24947070</v>
      </c>
      <c r="Q5930" t="s">
        <v>5779</v>
      </c>
      <c r="R5930">
        <v>612</v>
      </c>
      <c r="T5930" t="s">
        <v>5780</v>
      </c>
    </row>
    <row r="5931" spans="1:20">
      <c r="A5931" t="s">
        <v>20</v>
      </c>
      <c r="B5931" t="s">
        <v>21</v>
      </c>
      <c r="C5931" t="s">
        <v>22</v>
      </c>
      <c r="D5931" t="s">
        <v>23</v>
      </c>
      <c r="E5931" t="s">
        <v>5</v>
      </c>
      <c r="G5931" t="s">
        <v>24</v>
      </c>
      <c r="H5931">
        <v>1710731</v>
      </c>
      <c r="I5931">
        <v>1712608</v>
      </c>
      <c r="J5931" t="s">
        <v>41</v>
      </c>
      <c r="P5931">
        <v>25392817</v>
      </c>
      <c r="Q5931" t="s">
        <v>5783</v>
      </c>
      <c r="R5931">
        <v>1878</v>
      </c>
    </row>
    <row r="5932" spans="1:20">
      <c r="A5932" t="s">
        <v>20</v>
      </c>
      <c r="B5932" t="s">
        <v>21</v>
      </c>
      <c r="C5932" t="s">
        <v>22</v>
      </c>
      <c r="D5932" t="s">
        <v>23</v>
      </c>
      <c r="E5932" t="s">
        <v>5</v>
      </c>
      <c r="G5932" t="s">
        <v>24</v>
      </c>
      <c r="H5932">
        <v>1712685</v>
      </c>
      <c r="I5932">
        <v>1713524</v>
      </c>
      <c r="J5932" t="s">
        <v>41</v>
      </c>
      <c r="P5932">
        <v>24945557</v>
      </c>
      <c r="Q5932" t="s">
        <v>5785</v>
      </c>
      <c r="R5932">
        <v>840</v>
      </c>
      <c r="T5932" t="s">
        <v>5786</v>
      </c>
    </row>
    <row r="5933" spans="1:20">
      <c r="A5933" t="s">
        <v>20</v>
      </c>
      <c r="B5933" t="s">
        <v>21</v>
      </c>
      <c r="C5933" t="s">
        <v>22</v>
      </c>
      <c r="D5933" t="s">
        <v>23</v>
      </c>
      <c r="E5933" t="s">
        <v>5</v>
      </c>
      <c r="G5933" t="s">
        <v>24</v>
      </c>
      <c r="H5933">
        <v>1713653</v>
      </c>
      <c r="I5933">
        <v>1714327</v>
      </c>
      <c r="J5933" t="s">
        <v>25</v>
      </c>
      <c r="P5933">
        <v>24945320</v>
      </c>
      <c r="Q5933" t="s">
        <v>5789</v>
      </c>
      <c r="R5933">
        <v>675</v>
      </c>
      <c r="T5933" t="s">
        <v>5790</v>
      </c>
    </row>
    <row r="5934" spans="1:20">
      <c r="A5934" t="s">
        <v>20</v>
      </c>
      <c r="B5934" t="s">
        <v>21</v>
      </c>
      <c r="C5934" t="s">
        <v>22</v>
      </c>
      <c r="D5934" t="s">
        <v>23</v>
      </c>
      <c r="E5934" t="s">
        <v>5</v>
      </c>
      <c r="G5934" t="s">
        <v>24</v>
      </c>
      <c r="H5934">
        <v>1714394</v>
      </c>
      <c r="I5934">
        <v>1714780</v>
      </c>
      <c r="J5934" t="s">
        <v>25</v>
      </c>
      <c r="P5934">
        <v>24945418</v>
      </c>
      <c r="Q5934" t="s">
        <v>5792</v>
      </c>
      <c r="R5934">
        <v>387</v>
      </c>
      <c r="T5934" t="s">
        <v>5793</v>
      </c>
    </row>
    <row r="5935" spans="1:20">
      <c r="A5935" t="s">
        <v>20</v>
      </c>
      <c r="B5935" t="s">
        <v>21</v>
      </c>
      <c r="C5935" t="s">
        <v>22</v>
      </c>
      <c r="D5935" t="s">
        <v>23</v>
      </c>
      <c r="E5935" t="s">
        <v>5</v>
      </c>
      <c r="G5935" t="s">
        <v>24</v>
      </c>
      <c r="H5935">
        <v>1714775</v>
      </c>
      <c r="I5935">
        <v>1715383</v>
      </c>
      <c r="J5935" t="s">
        <v>41</v>
      </c>
      <c r="P5935">
        <v>25392818</v>
      </c>
      <c r="Q5935" t="s">
        <v>5795</v>
      </c>
      <c r="R5935">
        <v>609</v>
      </c>
      <c r="T5935" t="s">
        <v>5796</v>
      </c>
    </row>
    <row r="5936" spans="1:20">
      <c r="A5936" t="s">
        <v>20</v>
      </c>
      <c r="B5936" t="s">
        <v>21</v>
      </c>
      <c r="C5936" t="s">
        <v>22</v>
      </c>
      <c r="D5936" t="s">
        <v>23</v>
      </c>
      <c r="E5936" t="s">
        <v>5</v>
      </c>
      <c r="G5936" t="s">
        <v>24</v>
      </c>
      <c r="H5936">
        <v>1715427</v>
      </c>
      <c r="I5936">
        <v>1716452</v>
      </c>
      <c r="J5936" t="s">
        <v>41</v>
      </c>
      <c r="P5936">
        <v>24945733</v>
      </c>
      <c r="Q5936" t="s">
        <v>5798</v>
      </c>
      <c r="R5936">
        <v>1026</v>
      </c>
      <c r="T5936" t="s">
        <v>5799</v>
      </c>
    </row>
    <row r="5937" spans="1:20">
      <c r="A5937" t="s">
        <v>20</v>
      </c>
      <c r="B5937" t="s">
        <v>21</v>
      </c>
      <c r="C5937" t="s">
        <v>22</v>
      </c>
      <c r="D5937" t="s">
        <v>23</v>
      </c>
      <c r="E5937" t="s">
        <v>5</v>
      </c>
      <c r="G5937" t="s">
        <v>24</v>
      </c>
      <c r="H5937">
        <v>1716449</v>
      </c>
      <c r="I5937">
        <v>1717846</v>
      </c>
      <c r="J5937" t="s">
        <v>41</v>
      </c>
      <c r="P5937">
        <v>24948558</v>
      </c>
      <c r="Q5937" t="s">
        <v>5802</v>
      </c>
      <c r="R5937">
        <v>1398</v>
      </c>
      <c r="T5937" t="s">
        <v>5803</v>
      </c>
    </row>
    <row r="5938" spans="1:20">
      <c r="A5938" t="s">
        <v>20</v>
      </c>
      <c r="B5938" t="s">
        <v>21</v>
      </c>
      <c r="C5938" t="s">
        <v>22</v>
      </c>
      <c r="D5938" t="s">
        <v>23</v>
      </c>
      <c r="E5938" t="s">
        <v>5</v>
      </c>
      <c r="G5938" t="s">
        <v>24</v>
      </c>
      <c r="H5938">
        <v>1717995</v>
      </c>
      <c r="I5938">
        <v>1718294</v>
      </c>
      <c r="J5938" t="s">
        <v>41</v>
      </c>
      <c r="P5938">
        <v>24948112</v>
      </c>
      <c r="Q5938" t="s">
        <v>5806</v>
      </c>
      <c r="R5938">
        <v>300</v>
      </c>
      <c r="T5938" t="s">
        <v>5807</v>
      </c>
    </row>
    <row r="5939" spans="1:20">
      <c r="A5939" t="s">
        <v>20</v>
      </c>
      <c r="B5939" t="s">
        <v>21</v>
      </c>
      <c r="C5939" t="s">
        <v>22</v>
      </c>
      <c r="D5939" t="s">
        <v>23</v>
      </c>
      <c r="E5939" t="s">
        <v>5</v>
      </c>
      <c r="G5939" t="s">
        <v>24</v>
      </c>
      <c r="H5939">
        <v>1718575</v>
      </c>
      <c r="I5939">
        <v>1719309</v>
      </c>
      <c r="J5939" t="s">
        <v>41</v>
      </c>
      <c r="P5939">
        <v>24947657</v>
      </c>
      <c r="Q5939" t="s">
        <v>5809</v>
      </c>
      <c r="R5939">
        <v>735</v>
      </c>
      <c r="T5939" t="s">
        <v>5810</v>
      </c>
    </row>
    <row r="5940" spans="1:20">
      <c r="A5940" t="s">
        <v>20</v>
      </c>
      <c r="B5940" t="s">
        <v>21</v>
      </c>
      <c r="C5940" t="s">
        <v>22</v>
      </c>
      <c r="D5940" t="s">
        <v>23</v>
      </c>
      <c r="E5940" t="s">
        <v>5</v>
      </c>
      <c r="G5940" t="s">
        <v>24</v>
      </c>
      <c r="H5940">
        <v>1719330</v>
      </c>
      <c r="I5940">
        <v>1722017</v>
      </c>
      <c r="J5940" t="s">
        <v>41</v>
      </c>
      <c r="P5940">
        <v>24949240</v>
      </c>
      <c r="Q5940" t="s">
        <v>5813</v>
      </c>
      <c r="R5940">
        <v>2688</v>
      </c>
      <c r="T5940" t="s">
        <v>5814</v>
      </c>
    </row>
    <row r="5941" spans="1:20">
      <c r="A5941" t="s">
        <v>20</v>
      </c>
      <c r="B5941" t="s">
        <v>21</v>
      </c>
      <c r="C5941" t="s">
        <v>22</v>
      </c>
      <c r="D5941" t="s">
        <v>23</v>
      </c>
      <c r="E5941" t="s">
        <v>5</v>
      </c>
      <c r="G5941" t="s">
        <v>24</v>
      </c>
      <c r="H5941">
        <v>1722024</v>
      </c>
      <c r="I5941">
        <v>1722605</v>
      </c>
      <c r="J5941" t="s">
        <v>41</v>
      </c>
      <c r="P5941">
        <v>24945732</v>
      </c>
      <c r="Q5941" t="s">
        <v>5816</v>
      </c>
      <c r="R5941">
        <v>582</v>
      </c>
      <c r="T5941" t="s">
        <v>5817</v>
      </c>
    </row>
    <row r="5942" spans="1:20">
      <c r="A5942" t="s">
        <v>20</v>
      </c>
      <c r="B5942" t="s">
        <v>21</v>
      </c>
      <c r="C5942" t="s">
        <v>22</v>
      </c>
      <c r="D5942" t="s">
        <v>23</v>
      </c>
      <c r="E5942" t="s">
        <v>5</v>
      </c>
      <c r="G5942" t="s">
        <v>24</v>
      </c>
      <c r="H5942">
        <v>1722672</v>
      </c>
      <c r="I5942">
        <v>1724789</v>
      </c>
      <c r="J5942" t="s">
        <v>41</v>
      </c>
      <c r="O5942" t="s">
        <v>5820</v>
      </c>
      <c r="P5942">
        <v>24947795</v>
      </c>
      <c r="Q5942" t="s">
        <v>5821</v>
      </c>
      <c r="R5942">
        <v>2118</v>
      </c>
      <c r="T5942" t="s">
        <v>5822</v>
      </c>
    </row>
    <row r="5943" spans="1:20">
      <c r="A5943" t="s">
        <v>20</v>
      </c>
      <c r="B5943" t="s">
        <v>21</v>
      </c>
      <c r="C5943" t="s">
        <v>22</v>
      </c>
      <c r="D5943" t="s">
        <v>23</v>
      </c>
      <c r="E5943" t="s">
        <v>5</v>
      </c>
      <c r="G5943" t="s">
        <v>24</v>
      </c>
      <c r="H5943">
        <v>1724814</v>
      </c>
      <c r="I5943">
        <v>1726622</v>
      </c>
      <c r="J5943" t="s">
        <v>41</v>
      </c>
      <c r="P5943">
        <v>24948317</v>
      </c>
      <c r="Q5943" t="s">
        <v>5825</v>
      </c>
      <c r="R5943">
        <v>1809</v>
      </c>
      <c r="T5943" t="s">
        <v>5826</v>
      </c>
    </row>
    <row r="5944" spans="1:20">
      <c r="A5944" t="s">
        <v>20</v>
      </c>
      <c r="B5944" t="s">
        <v>21</v>
      </c>
      <c r="C5944" t="s">
        <v>22</v>
      </c>
      <c r="D5944" t="s">
        <v>23</v>
      </c>
      <c r="E5944" t="s">
        <v>5</v>
      </c>
      <c r="G5944" t="s">
        <v>24</v>
      </c>
      <c r="H5944">
        <v>1726625</v>
      </c>
      <c r="I5944">
        <v>1726714</v>
      </c>
      <c r="J5944" t="s">
        <v>41</v>
      </c>
      <c r="O5944" t="s">
        <v>5829</v>
      </c>
      <c r="P5944">
        <v>31478263</v>
      </c>
      <c r="Q5944" t="s">
        <v>5830</v>
      </c>
      <c r="R5944">
        <v>90</v>
      </c>
    </row>
    <row r="5945" spans="1:20">
      <c r="A5945" t="s">
        <v>20</v>
      </c>
      <c r="B5945" t="s">
        <v>21</v>
      </c>
      <c r="C5945" t="s">
        <v>22</v>
      </c>
      <c r="D5945" t="s">
        <v>23</v>
      </c>
      <c r="E5945" t="s">
        <v>5</v>
      </c>
      <c r="G5945" t="s">
        <v>24</v>
      </c>
      <c r="H5945">
        <v>1726711</v>
      </c>
      <c r="I5945">
        <v>1726803</v>
      </c>
      <c r="J5945" t="s">
        <v>41</v>
      </c>
      <c r="P5945">
        <v>31478264</v>
      </c>
      <c r="Q5945" t="s">
        <v>5833</v>
      </c>
      <c r="R5945">
        <v>93</v>
      </c>
    </row>
    <row r="5946" spans="1:20">
      <c r="A5946" t="s">
        <v>20</v>
      </c>
      <c r="B5946" t="s">
        <v>21</v>
      </c>
      <c r="C5946" t="s">
        <v>22</v>
      </c>
      <c r="D5946" t="s">
        <v>23</v>
      </c>
      <c r="E5946" t="s">
        <v>5</v>
      </c>
      <c r="G5946" t="s">
        <v>24</v>
      </c>
      <c r="H5946">
        <v>1727137</v>
      </c>
      <c r="I5946">
        <v>1727325</v>
      </c>
      <c r="J5946" t="s">
        <v>41</v>
      </c>
      <c r="P5946">
        <v>24947784</v>
      </c>
      <c r="Q5946" t="s">
        <v>5836</v>
      </c>
      <c r="R5946">
        <v>189</v>
      </c>
      <c r="T5946" t="s">
        <v>5837</v>
      </c>
    </row>
    <row r="5947" spans="1:20">
      <c r="A5947" t="s">
        <v>20</v>
      </c>
      <c r="B5947" t="s">
        <v>21</v>
      </c>
      <c r="C5947" t="s">
        <v>22</v>
      </c>
      <c r="D5947" t="s">
        <v>23</v>
      </c>
      <c r="E5947" t="s">
        <v>5</v>
      </c>
      <c r="G5947" t="s">
        <v>24</v>
      </c>
      <c r="H5947">
        <v>1727675</v>
      </c>
      <c r="I5947">
        <v>1728442</v>
      </c>
      <c r="J5947" t="s">
        <v>25</v>
      </c>
      <c r="P5947">
        <v>24947585</v>
      </c>
      <c r="Q5947" t="s">
        <v>5839</v>
      </c>
      <c r="R5947">
        <v>768</v>
      </c>
      <c r="T5947" t="s">
        <v>5840</v>
      </c>
    </row>
    <row r="5948" spans="1:20">
      <c r="A5948" t="s">
        <v>20</v>
      </c>
      <c r="B5948" t="s">
        <v>21</v>
      </c>
      <c r="C5948" t="s">
        <v>22</v>
      </c>
      <c r="D5948" t="s">
        <v>23</v>
      </c>
      <c r="E5948" t="s">
        <v>5</v>
      </c>
      <c r="G5948" t="s">
        <v>24</v>
      </c>
      <c r="H5948">
        <v>1728597</v>
      </c>
      <c r="I5948">
        <v>1729466</v>
      </c>
      <c r="J5948" t="s">
        <v>41</v>
      </c>
      <c r="P5948">
        <v>24949125</v>
      </c>
      <c r="Q5948" t="s">
        <v>5842</v>
      </c>
      <c r="R5948">
        <v>870</v>
      </c>
      <c r="T5948" t="s">
        <v>5843</v>
      </c>
    </row>
    <row r="5949" spans="1:20">
      <c r="A5949" t="s">
        <v>20</v>
      </c>
      <c r="B5949" t="s">
        <v>21</v>
      </c>
      <c r="C5949" t="s">
        <v>22</v>
      </c>
      <c r="D5949" t="s">
        <v>23</v>
      </c>
      <c r="E5949" t="s">
        <v>5</v>
      </c>
      <c r="G5949" t="s">
        <v>24</v>
      </c>
      <c r="H5949">
        <v>1729560</v>
      </c>
      <c r="I5949">
        <v>1730042</v>
      </c>
      <c r="J5949" t="s">
        <v>41</v>
      </c>
      <c r="P5949">
        <v>24948635</v>
      </c>
      <c r="Q5949" t="s">
        <v>5845</v>
      </c>
      <c r="R5949">
        <v>483</v>
      </c>
      <c r="T5949" t="s">
        <v>5846</v>
      </c>
    </row>
    <row r="5950" spans="1:20">
      <c r="A5950" t="s">
        <v>20</v>
      </c>
      <c r="B5950" t="s">
        <v>21</v>
      </c>
      <c r="C5950" t="s">
        <v>22</v>
      </c>
      <c r="D5950" t="s">
        <v>23</v>
      </c>
      <c r="E5950" t="s">
        <v>5</v>
      </c>
      <c r="G5950" t="s">
        <v>24</v>
      </c>
      <c r="H5950">
        <v>1730157</v>
      </c>
      <c r="I5950">
        <v>1732790</v>
      </c>
      <c r="J5950" t="s">
        <v>41</v>
      </c>
      <c r="P5950">
        <v>24949132</v>
      </c>
      <c r="Q5950" t="s">
        <v>5848</v>
      </c>
      <c r="R5950">
        <v>2634</v>
      </c>
      <c r="T5950" t="s">
        <v>5849</v>
      </c>
    </row>
    <row r="5951" spans="1:20">
      <c r="A5951" t="s">
        <v>20</v>
      </c>
      <c r="B5951" t="s">
        <v>21</v>
      </c>
      <c r="C5951" t="s">
        <v>22</v>
      </c>
      <c r="D5951" t="s">
        <v>23</v>
      </c>
      <c r="E5951" t="s">
        <v>5</v>
      </c>
      <c r="G5951" t="s">
        <v>24</v>
      </c>
      <c r="H5951">
        <v>1732855</v>
      </c>
      <c r="I5951">
        <v>1733313</v>
      </c>
      <c r="J5951" t="s">
        <v>41</v>
      </c>
      <c r="P5951">
        <v>24947858</v>
      </c>
      <c r="Q5951" t="s">
        <v>5852</v>
      </c>
      <c r="R5951">
        <v>459</v>
      </c>
      <c r="T5951" t="s">
        <v>5853</v>
      </c>
    </row>
    <row r="5952" spans="1:20">
      <c r="A5952" t="s">
        <v>20</v>
      </c>
      <c r="B5952" t="s">
        <v>21</v>
      </c>
      <c r="C5952" t="s">
        <v>22</v>
      </c>
      <c r="D5952" t="s">
        <v>23</v>
      </c>
      <c r="E5952" t="s">
        <v>5</v>
      </c>
      <c r="G5952" t="s">
        <v>24</v>
      </c>
      <c r="H5952">
        <v>1733317</v>
      </c>
      <c r="I5952">
        <v>1733775</v>
      </c>
      <c r="J5952" t="s">
        <v>41</v>
      </c>
      <c r="P5952">
        <v>24947358</v>
      </c>
      <c r="Q5952" t="s">
        <v>5856</v>
      </c>
      <c r="R5952">
        <v>459</v>
      </c>
      <c r="T5952" t="s">
        <v>5857</v>
      </c>
    </row>
    <row r="5953" spans="1:20">
      <c r="A5953" t="s">
        <v>20</v>
      </c>
      <c r="B5953" t="s">
        <v>21</v>
      </c>
      <c r="C5953" t="s">
        <v>22</v>
      </c>
      <c r="D5953" t="s">
        <v>23</v>
      </c>
      <c r="E5953" t="s">
        <v>5</v>
      </c>
      <c r="G5953" t="s">
        <v>24</v>
      </c>
      <c r="H5953">
        <v>1733775</v>
      </c>
      <c r="I5953">
        <v>1734827</v>
      </c>
      <c r="J5953" t="s">
        <v>41</v>
      </c>
      <c r="O5953" t="s">
        <v>5860</v>
      </c>
      <c r="P5953">
        <v>24949111</v>
      </c>
      <c r="Q5953" t="s">
        <v>5861</v>
      </c>
      <c r="R5953">
        <v>1053</v>
      </c>
      <c r="T5953" t="s">
        <v>5862</v>
      </c>
    </row>
    <row r="5954" spans="1:20">
      <c r="A5954" t="s">
        <v>20</v>
      </c>
      <c r="B5954" t="s">
        <v>21</v>
      </c>
      <c r="C5954" t="s">
        <v>22</v>
      </c>
      <c r="D5954" t="s">
        <v>23</v>
      </c>
      <c r="E5954" t="s">
        <v>5</v>
      </c>
      <c r="G5954" t="s">
        <v>24</v>
      </c>
      <c r="H5954">
        <v>1734984</v>
      </c>
      <c r="I5954">
        <v>1736006</v>
      </c>
      <c r="J5954" t="s">
        <v>25</v>
      </c>
      <c r="P5954">
        <v>24945173</v>
      </c>
      <c r="Q5954" t="s">
        <v>5865</v>
      </c>
      <c r="R5954">
        <v>1023</v>
      </c>
      <c r="T5954" t="s">
        <v>5866</v>
      </c>
    </row>
    <row r="5955" spans="1:20">
      <c r="A5955" t="s">
        <v>20</v>
      </c>
      <c r="B5955" t="s">
        <v>21</v>
      </c>
      <c r="C5955" t="s">
        <v>22</v>
      </c>
      <c r="D5955" t="s">
        <v>23</v>
      </c>
      <c r="E5955" t="s">
        <v>5</v>
      </c>
      <c r="G5955" t="s">
        <v>24</v>
      </c>
      <c r="H5955">
        <v>1736038</v>
      </c>
      <c r="I5955">
        <v>1737078</v>
      </c>
      <c r="J5955" t="s">
        <v>25</v>
      </c>
      <c r="O5955" t="s">
        <v>5869</v>
      </c>
      <c r="P5955">
        <v>24949448</v>
      </c>
      <c r="Q5955" t="s">
        <v>5870</v>
      </c>
      <c r="R5955">
        <v>1041</v>
      </c>
      <c r="T5955" t="s">
        <v>5871</v>
      </c>
    </row>
    <row r="5956" spans="1:20">
      <c r="A5956" t="s">
        <v>20</v>
      </c>
      <c r="B5956" t="s">
        <v>21</v>
      </c>
      <c r="C5956" t="s">
        <v>22</v>
      </c>
      <c r="D5956" t="s">
        <v>23</v>
      </c>
      <c r="E5956" t="s">
        <v>5</v>
      </c>
      <c r="G5956" t="s">
        <v>24</v>
      </c>
      <c r="H5956">
        <v>1737175</v>
      </c>
      <c r="I5956">
        <v>1739094</v>
      </c>
      <c r="J5956" t="s">
        <v>25</v>
      </c>
      <c r="P5956">
        <v>24945288</v>
      </c>
      <c r="Q5956" t="s">
        <v>5874</v>
      </c>
      <c r="R5956">
        <v>1920</v>
      </c>
      <c r="T5956" t="s">
        <v>5875</v>
      </c>
    </row>
    <row r="5957" spans="1:20">
      <c r="A5957" t="s">
        <v>20</v>
      </c>
      <c r="B5957" t="s">
        <v>21</v>
      </c>
      <c r="C5957" t="s">
        <v>22</v>
      </c>
      <c r="D5957" t="s">
        <v>23</v>
      </c>
      <c r="E5957" t="s">
        <v>5</v>
      </c>
      <c r="G5957" t="s">
        <v>24</v>
      </c>
      <c r="H5957">
        <v>1739100</v>
      </c>
      <c r="I5957">
        <v>1739438</v>
      </c>
      <c r="J5957" t="s">
        <v>25</v>
      </c>
      <c r="P5957">
        <v>24948624</v>
      </c>
      <c r="Q5957" t="s">
        <v>5878</v>
      </c>
      <c r="R5957">
        <v>339</v>
      </c>
      <c r="T5957" t="s">
        <v>5879</v>
      </c>
    </row>
    <row r="5958" spans="1:20">
      <c r="A5958" t="s">
        <v>20</v>
      </c>
      <c r="B5958" t="s">
        <v>21</v>
      </c>
      <c r="C5958" t="s">
        <v>22</v>
      </c>
      <c r="D5958" t="s">
        <v>23</v>
      </c>
      <c r="E5958" t="s">
        <v>5</v>
      </c>
      <c r="G5958" t="s">
        <v>24</v>
      </c>
      <c r="H5958">
        <v>1739566</v>
      </c>
      <c r="I5958">
        <v>1740162</v>
      </c>
      <c r="J5958" t="s">
        <v>25</v>
      </c>
      <c r="P5958">
        <v>24948272</v>
      </c>
      <c r="Q5958" t="s">
        <v>5882</v>
      </c>
      <c r="R5958">
        <v>597</v>
      </c>
      <c r="T5958" t="s">
        <v>5883</v>
      </c>
    </row>
    <row r="5959" spans="1:20">
      <c r="A5959" t="s">
        <v>20</v>
      </c>
      <c r="B5959" t="s">
        <v>21</v>
      </c>
      <c r="C5959" t="s">
        <v>22</v>
      </c>
      <c r="D5959" t="s">
        <v>23</v>
      </c>
      <c r="E5959" t="s">
        <v>5</v>
      </c>
      <c r="G5959" t="s">
        <v>24</v>
      </c>
      <c r="H5959">
        <v>1740432</v>
      </c>
      <c r="I5959">
        <v>1741232</v>
      </c>
      <c r="J5959" t="s">
        <v>25</v>
      </c>
      <c r="P5959">
        <v>24948629</v>
      </c>
      <c r="Q5959" t="s">
        <v>5886</v>
      </c>
      <c r="R5959">
        <v>801</v>
      </c>
      <c r="T5959" t="s">
        <v>5887</v>
      </c>
    </row>
    <row r="5960" spans="1:20">
      <c r="A5960" t="s">
        <v>20</v>
      </c>
      <c r="B5960" t="s">
        <v>21</v>
      </c>
      <c r="C5960" t="s">
        <v>22</v>
      </c>
      <c r="D5960" t="s">
        <v>23</v>
      </c>
      <c r="E5960" t="s">
        <v>5</v>
      </c>
      <c r="G5960" t="s">
        <v>24</v>
      </c>
      <c r="H5960">
        <v>1741285</v>
      </c>
      <c r="I5960">
        <v>1741905</v>
      </c>
      <c r="J5960" t="s">
        <v>41</v>
      </c>
      <c r="O5960" t="s">
        <v>5889</v>
      </c>
      <c r="P5960">
        <v>24949509</v>
      </c>
      <c r="Q5960" t="s">
        <v>5890</v>
      </c>
      <c r="R5960">
        <v>621</v>
      </c>
      <c r="T5960" t="s">
        <v>5891</v>
      </c>
    </row>
    <row r="5961" spans="1:20">
      <c r="A5961" t="s">
        <v>20</v>
      </c>
      <c r="B5961" t="s">
        <v>21</v>
      </c>
      <c r="C5961" t="s">
        <v>22</v>
      </c>
      <c r="D5961" t="s">
        <v>23</v>
      </c>
      <c r="E5961" t="s">
        <v>5</v>
      </c>
      <c r="G5961" t="s">
        <v>24</v>
      </c>
      <c r="H5961">
        <v>1742007</v>
      </c>
      <c r="I5961">
        <v>1743131</v>
      </c>
      <c r="J5961" t="s">
        <v>41</v>
      </c>
      <c r="P5961">
        <v>24945951</v>
      </c>
      <c r="Q5961" t="s">
        <v>5894</v>
      </c>
      <c r="R5961">
        <v>1125</v>
      </c>
      <c r="T5961" t="s">
        <v>5895</v>
      </c>
    </row>
    <row r="5962" spans="1:20">
      <c r="A5962" t="s">
        <v>20</v>
      </c>
      <c r="B5962" t="s">
        <v>21</v>
      </c>
      <c r="C5962" t="s">
        <v>22</v>
      </c>
      <c r="D5962" t="s">
        <v>23</v>
      </c>
      <c r="E5962" t="s">
        <v>5</v>
      </c>
      <c r="G5962" t="s">
        <v>24</v>
      </c>
      <c r="H5962">
        <v>1743269</v>
      </c>
      <c r="I5962">
        <v>1744861</v>
      </c>
      <c r="J5962" t="s">
        <v>41</v>
      </c>
      <c r="P5962">
        <v>24948464</v>
      </c>
      <c r="Q5962" t="s">
        <v>5897</v>
      </c>
      <c r="R5962">
        <v>1593</v>
      </c>
      <c r="T5962" t="s">
        <v>5898</v>
      </c>
    </row>
    <row r="5963" spans="1:20">
      <c r="A5963" t="s">
        <v>20</v>
      </c>
      <c r="B5963" t="s">
        <v>21</v>
      </c>
      <c r="C5963" t="s">
        <v>22</v>
      </c>
      <c r="D5963" t="s">
        <v>23</v>
      </c>
      <c r="E5963" t="s">
        <v>5</v>
      </c>
      <c r="G5963" t="s">
        <v>24</v>
      </c>
      <c r="H5963">
        <v>1744930</v>
      </c>
      <c r="I5963">
        <v>1746057</v>
      </c>
      <c r="J5963" t="s">
        <v>25</v>
      </c>
      <c r="P5963">
        <v>24948219</v>
      </c>
      <c r="Q5963" t="s">
        <v>5901</v>
      </c>
      <c r="R5963">
        <v>1128</v>
      </c>
      <c r="T5963" t="s">
        <v>5902</v>
      </c>
    </row>
    <row r="5964" spans="1:20">
      <c r="A5964" t="s">
        <v>20</v>
      </c>
      <c r="B5964" t="s">
        <v>1492</v>
      </c>
      <c r="C5964" t="s">
        <v>22</v>
      </c>
      <c r="D5964" t="s">
        <v>23</v>
      </c>
      <c r="E5964" t="s">
        <v>5</v>
      </c>
      <c r="G5964" t="s">
        <v>24</v>
      </c>
      <c r="H5964">
        <v>1746117</v>
      </c>
      <c r="I5964">
        <v>1746207</v>
      </c>
      <c r="J5964" t="s">
        <v>25</v>
      </c>
      <c r="P5964">
        <v>24947900</v>
      </c>
      <c r="Q5964" t="s">
        <v>5904</v>
      </c>
      <c r="R5964">
        <v>91</v>
      </c>
      <c r="T5964" t="s">
        <v>5905</v>
      </c>
    </row>
    <row r="5965" spans="1:20">
      <c r="A5965" t="s">
        <v>1492</v>
      </c>
      <c r="C5965" t="s">
        <v>22</v>
      </c>
      <c r="D5965" t="s">
        <v>23</v>
      </c>
      <c r="E5965" t="s">
        <v>5</v>
      </c>
      <c r="G5965" t="s">
        <v>24</v>
      </c>
      <c r="H5965">
        <v>1746117</v>
      </c>
      <c r="I5965">
        <v>1746207</v>
      </c>
      <c r="J5965" t="s">
        <v>25</v>
      </c>
      <c r="N5965" t="s">
        <v>3739</v>
      </c>
      <c r="P5965">
        <v>24947900</v>
      </c>
      <c r="Q5965" t="s">
        <v>5904</v>
      </c>
      <c r="R5965">
        <v>91</v>
      </c>
      <c r="T5965" t="s">
        <v>5906</v>
      </c>
    </row>
    <row r="5966" spans="1:20">
      <c r="A5966" t="s">
        <v>20</v>
      </c>
      <c r="B5966" t="s">
        <v>1492</v>
      </c>
      <c r="C5966" t="s">
        <v>22</v>
      </c>
      <c r="D5966" t="s">
        <v>23</v>
      </c>
      <c r="E5966" t="s">
        <v>5</v>
      </c>
      <c r="G5966" t="s">
        <v>24</v>
      </c>
      <c r="H5966">
        <v>1746261</v>
      </c>
      <c r="I5966">
        <v>1746351</v>
      </c>
      <c r="J5966" t="s">
        <v>25</v>
      </c>
      <c r="P5966">
        <v>24948516</v>
      </c>
      <c r="Q5966" t="s">
        <v>5907</v>
      </c>
      <c r="R5966">
        <v>91</v>
      </c>
      <c r="T5966" t="s">
        <v>5908</v>
      </c>
    </row>
    <row r="5967" spans="1:20">
      <c r="A5967" t="s">
        <v>1492</v>
      </c>
      <c r="C5967" t="s">
        <v>22</v>
      </c>
      <c r="D5967" t="s">
        <v>23</v>
      </c>
      <c r="E5967" t="s">
        <v>5</v>
      </c>
      <c r="G5967" t="s">
        <v>24</v>
      </c>
      <c r="H5967">
        <v>1746261</v>
      </c>
      <c r="I5967">
        <v>1746351</v>
      </c>
      <c r="J5967" t="s">
        <v>25</v>
      </c>
      <c r="N5967" t="s">
        <v>3739</v>
      </c>
      <c r="P5967">
        <v>24948516</v>
      </c>
      <c r="Q5967" t="s">
        <v>5907</v>
      </c>
      <c r="R5967">
        <v>91</v>
      </c>
      <c r="T5967" t="s">
        <v>5906</v>
      </c>
    </row>
    <row r="5968" spans="1:20">
      <c r="A5968" t="s">
        <v>20</v>
      </c>
      <c r="B5968" t="s">
        <v>21</v>
      </c>
      <c r="C5968" t="s">
        <v>22</v>
      </c>
      <c r="D5968" t="s">
        <v>23</v>
      </c>
      <c r="E5968" t="s">
        <v>5</v>
      </c>
      <c r="G5968" t="s">
        <v>24</v>
      </c>
      <c r="H5968">
        <v>1746712</v>
      </c>
      <c r="I5968">
        <v>1748223</v>
      </c>
      <c r="J5968" t="s">
        <v>25</v>
      </c>
      <c r="P5968">
        <v>24945416</v>
      </c>
      <c r="Q5968" t="s">
        <v>5909</v>
      </c>
      <c r="R5968">
        <v>1512</v>
      </c>
      <c r="T5968" t="s">
        <v>5910</v>
      </c>
    </row>
    <row r="5969" spans="1:20">
      <c r="A5969" t="s">
        <v>20</v>
      </c>
      <c r="B5969" t="s">
        <v>21</v>
      </c>
      <c r="C5969" t="s">
        <v>22</v>
      </c>
      <c r="D5969" t="s">
        <v>23</v>
      </c>
      <c r="E5969" t="s">
        <v>5</v>
      </c>
      <c r="G5969" t="s">
        <v>24</v>
      </c>
      <c r="H5969">
        <v>1748367</v>
      </c>
      <c r="I5969">
        <v>1748765</v>
      </c>
      <c r="J5969" t="s">
        <v>25</v>
      </c>
      <c r="P5969">
        <v>24949149</v>
      </c>
      <c r="Q5969" t="s">
        <v>5912</v>
      </c>
      <c r="R5969">
        <v>399</v>
      </c>
      <c r="T5969" t="s">
        <v>5913</v>
      </c>
    </row>
    <row r="5970" spans="1:20">
      <c r="A5970" t="s">
        <v>20</v>
      </c>
      <c r="B5970" t="s">
        <v>21</v>
      </c>
      <c r="C5970" t="s">
        <v>22</v>
      </c>
      <c r="D5970" t="s">
        <v>23</v>
      </c>
      <c r="E5970" t="s">
        <v>5</v>
      </c>
      <c r="G5970" t="s">
        <v>24</v>
      </c>
      <c r="H5970">
        <v>1749045</v>
      </c>
      <c r="I5970">
        <v>1751495</v>
      </c>
      <c r="J5970" t="s">
        <v>25</v>
      </c>
      <c r="P5970">
        <v>24945273</v>
      </c>
      <c r="Q5970" t="s">
        <v>5915</v>
      </c>
      <c r="R5970">
        <v>2451</v>
      </c>
      <c r="T5970" t="s">
        <v>5916</v>
      </c>
    </row>
    <row r="5971" spans="1:20">
      <c r="A5971" t="s">
        <v>20</v>
      </c>
      <c r="B5971" t="s">
        <v>21</v>
      </c>
      <c r="C5971" t="s">
        <v>22</v>
      </c>
      <c r="D5971" t="s">
        <v>23</v>
      </c>
      <c r="E5971" t="s">
        <v>5</v>
      </c>
      <c r="G5971" t="s">
        <v>24</v>
      </c>
      <c r="H5971">
        <v>1751599</v>
      </c>
      <c r="I5971">
        <v>1756815</v>
      </c>
      <c r="J5971" t="s">
        <v>25</v>
      </c>
      <c r="P5971">
        <v>24946833</v>
      </c>
      <c r="Q5971" t="s">
        <v>5918</v>
      </c>
      <c r="R5971">
        <v>5217</v>
      </c>
      <c r="T5971" t="s">
        <v>5919</v>
      </c>
    </row>
    <row r="5972" spans="1:20">
      <c r="A5972" t="s">
        <v>20</v>
      </c>
      <c r="B5972" t="s">
        <v>21</v>
      </c>
      <c r="C5972" t="s">
        <v>22</v>
      </c>
      <c r="D5972" t="s">
        <v>23</v>
      </c>
      <c r="E5972" t="s">
        <v>5</v>
      </c>
      <c r="G5972" t="s">
        <v>24</v>
      </c>
      <c r="H5972">
        <v>1756853</v>
      </c>
      <c r="I5972">
        <v>1759156</v>
      </c>
      <c r="J5972" t="s">
        <v>41</v>
      </c>
      <c r="P5972">
        <v>24946065</v>
      </c>
      <c r="Q5972" t="s">
        <v>5921</v>
      </c>
      <c r="R5972">
        <v>2304</v>
      </c>
      <c r="T5972" t="s">
        <v>5922</v>
      </c>
    </row>
    <row r="5973" spans="1:20">
      <c r="A5973" t="s">
        <v>20</v>
      </c>
      <c r="B5973" t="s">
        <v>21</v>
      </c>
      <c r="C5973" t="s">
        <v>22</v>
      </c>
      <c r="D5973" t="s">
        <v>23</v>
      </c>
      <c r="E5973" t="s">
        <v>5</v>
      </c>
      <c r="G5973" t="s">
        <v>24</v>
      </c>
      <c r="H5973">
        <v>1759306</v>
      </c>
      <c r="I5973">
        <v>1759587</v>
      </c>
      <c r="J5973" t="s">
        <v>41</v>
      </c>
      <c r="P5973">
        <v>24948409</v>
      </c>
      <c r="Q5973" t="s">
        <v>5925</v>
      </c>
      <c r="R5973">
        <v>282</v>
      </c>
    </row>
    <row r="5974" spans="1:20">
      <c r="A5974" t="s">
        <v>20</v>
      </c>
      <c r="B5974" t="s">
        <v>21</v>
      </c>
      <c r="C5974" t="s">
        <v>22</v>
      </c>
      <c r="D5974" t="s">
        <v>23</v>
      </c>
      <c r="E5974" t="s">
        <v>5</v>
      </c>
      <c r="G5974" t="s">
        <v>24</v>
      </c>
      <c r="H5974">
        <v>1759698</v>
      </c>
      <c r="I5974">
        <v>1760510</v>
      </c>
      <c r="J5974" t="s">
        <v>25</v>
      </c>
      <c r="P5974">
        <v>24948891</v>
      </c>
      <c r="Q5974" t="s">
        <v>5927</v>
      </c>
      <c r="R5974">
        <v>813</v>
      </c>
      <c r="T5974" t="s">
        <v>5928</v>
      </c>
    </row>
    <row r="5975" spans="1:20">
      <c r="A5975" t="s">
        <v>20</v>
      </c>
      <c r="B5975" t="s">
        <v>21</v>
      </c>
      <c r="C5975" t="s">
        <v>22</v>
      </c>
      <c r="D5975" t="s">
        <v>23</v>
      </c>
      <c r="E5975" t="s">
        <v>5</v>
      </c>
      <c r="G5975" t="s">
        <v>24</v>
      </c>
      <c r="H5975">
        <v>1760520</v>
      </c>
      <c r="I5975">
        <v>1761116</v>
      </c>
      <c r="J5975" t="s">
        <v>41</v>
      </c>
      <c r="O5975" t="s">
        <v>5931</v>
      </c>
      <c r="P5975">
        <v>24948950</v>
      </c>
      <c r="Q5975" t="s">
        <v>5932</v>
      </c>
      <c r="R5975">
        <v>597</v>
      </c>
      <c r="T5975" t="s">
        <v>5933</v>
      </c>
    </row>
    <row r="5976" spans="1:20">
      <c r="A5976" t="s">
        <v>20</v>
      </c>
      <c r="B5976" t="s">
        <v>21</v>
      </c>
      <c r="C5976" t="s">
        <v>22</v>
      </c>
      <c r="D5976" t="s">
        <v>23</v>
      </c>
      <c r="E5976" t="s">
        <v>5</v>
      </c>
      <c r="G5976" t="s">
        <v>24</v>
      </c>
      <c r="H5976">
        <v>1761190</v>
      </c>
      <c r="I5976">
        <v>1764246</v>
      </c>
      <c r="J5976" t="s">
        <v>41</v>
      </c>
      <c r="P5976">
        <v>24947328</v>
      </c>
      <c r="Q5976" t="s">
        <v>5936</v>
      </c>
      <c r="R5976">
        <v>3057</v>
      </c>
      <c r="T5976" t="s">
        <v>5937</v>
      </c>
    </row>
    <row r="5977" spans="1:20">
      <c r="A5977" t="s">
        <v>20</v>
      </c>
      <c r="B5977" t="s">
        <v>21</v>
      </c>
      <c r="C5977" t="s">
        <v>22</v>
      </c>
      <c r="D5977" t="s">
        <v>23</v>
      </c>
      <c r="E5977" t="s">
        <v>5</v>
      </c>
      <c r="G5977" t="s">
        <v>24</v>
      </c>
      <c r="H5977">
        <v>1764256</v>
      </c>
      <c r="I5977">
        <v>1765362</v>
      </c>
      <c r="J5977" t="s">
        <v>41</v>
      </c>
      <c r="P5977">
        <v>24945748</v>
      </c>
      <c r="Q5977" t="s">
        <v>5940</v>
      </c>
      <c r="R5977">
        <v>1107</v>
      </c>
      <c r="T5977" t="s">
        <v>5941</v>
      </c>
    </row>
    <row r="5978" spans="1:20">
      <c r="A5978" t="s">
        <v>20</v>
      </c>
      <c r="B5978" t="s">
        <v>21</v>
      </c>
      <c r="C5978" t="s">
        <v>22</v>
      </c>
      <c r="D5978" t="s">
        <v>23</v>
      </c>
      <c r="E5978" t="s">
        <v>5</v>
      </c>
      <c r="G5978" t="s">
        <v>24</v>
      </c>
      <c r="H5978">
        <v>1765439</v>
      </c>
      <c r="I5978">
        <v>1766968</v>
      </c>
      <c r="J5978" t="s">
        <v>41</v>
      </c>
      <c r="P5978">
        <v>24945470</v>
      </c>
      <c r="Q5978" t="s">
        <v>5944</v>
      </c>
      <c r="R5978">
        <v>1530</v>
      </c>
      <c r="T5978" t="s">
        <v>5945</v>
      </c>
    </row>
    <row r="5979" spans="1:20">
      <c r="A5979" t="s">
        <v>20</v>
      </c>
      <c r="B5979" t="s">
        <v>21</v>
      </c>
      <c r="C5979" t="s">
        <v>22</v>
      </c>
      <c r="D5979" t="s">
        <v>23</v>
      </c>
      <c r="E5979" t="s">
        <v>5</v>
      </c>
      <c r="G5979" t="s">
        <v>24</v>
      </c>
      <c r="H5979">
        <v>1767109</v>
      </c>
      <c r="I5979">
        <v>1767960</v>
      </c>
      <c r="J5979" t="s">
        <v>41</v>
      </c>
      <c r="P5979">
        <v>24948781</v>
      </c>
      <c r="Q5979" t="s">
        <v>5948</v>
      </c>
      <c r="R5979">
        <v>852</v>
      </c>
      <c r="T5979" t="s">
        <v>5949</v>
      </c>
    </row>
    <row r="5980" spans="1:20">
      <c r="A5980" t="s">
        <v>20</v>
      </c>
      <c r="B5980" t="s">
        <v>21</v>
      </c>
      <c r="C5980" t="s">
        <v>22</v>
      </c>
      <c r="D5980" t="s">
        <v>23</v>
      </c>
      <c r="E5980" t="s">
        <v>5</v>
      </c>
      <c r="G5980" t="s">
        <v>24</v>
      </c>
      <c r="H5980">
        <v>1768055</v>
      </c>
      <c r="I5980">
        <v>1769068</v>
      </c>
      <c r="J5980" t="s">
        <v>41</v>
      </c>
      <c r="P5980">
        <v>24948911</v>
      </c>
      <c r="Q5980" t="s">
        <v>5952</v>
      </c>
      <c r="R5980">
        <v>1014</v>
      </c>
      <c r="T5980" t="s">
        <v>5953</v>
      </c>
    </row>
    <row r="5981" spans="1:20">
      <c r="A5981" t="s">
        <v>20</v>
      </c>
      <c r="B5981" t="s">
        <v>21</v>
      </c>
      <c r="C5981" t="s">
        <v>22</v>
      </c>
      <c r="D5981" t="s">
        <v>23</v>
      </c>
      <c r="E5981" t="s">
        <v>5</v>
      </c>
      <c r="G5981" t="s">
        <v>24</v>
      </c>
      <c r="H5981">
        <v>1769196</v>
      </c>
      <c r="I5981">
        <v>1770101</v>
      </c>
      <c r="J5981" t="s">
        <v>25</v>
      </c>
      <c r="P5981">
        <v>24948053</v>
      </c>
      <c r="Q5981" t="s">
        <v>5956</v>
      </c>
      <c r="R5981">
        <v>906</v>
      </c>
      <c r="T5981" t="s">
        <v>5957</v>
      </c>
    </row>
    <row r="5982" spans="1:20">
      <c r="A5982" t="s">
        <v>20</v>
      </c>
      <c r="B5982" t="s">
        <v>21</v>
      </c>
      <c r="C5982" t="s">
        <v>22</v>
      </c>
      <c r="D5982" t="s">
        <v>23</v>
      </c>
      <c r="E5982" t="s">
        <v>5</v>
      </c>
      <c r="G5982" t="s">
        <v>24</v>
      </c>
      <c r="H5982">
        <v>1770252</v>
      </c>
      <c r="I5982">
        <v>1771604</v>
      </c>
      <c r="J5982" t="s">
        <v>25</v>
      </c>
      <c r="P5982">
        <v>24949371</v>
      </c>
      <c r="Q5982" t="s">
        <v>5959</v>
      </c>
      <c r="R5982">
        <v>1353</v>
      </c>
      <c r="T5982" t="s">
        <v>5960</v>
      </c>
    </row>
    <row r="5983" spans="1:20">
      <c r="A5983" t="s">
        <v>20</v>
      </c>
      <c r="B5983" t="s">
        <v>21</v>
      </c>
      <c r="C5983" t="s">
        <v>22</v>
      </c>
      <c r="D5983" t="s">
        <v>23</v>
      </c>
      <c r="E5983" t="s">
        <v>5</v>
      </c>
      <c r="G5983" t="s">
        <v>24</v>
      </c>
      <c r="H5983">
        <v>1771601</v>
      </c>
      <c r="I5983">
        <v>1772113</v>
      </c>
      <c r="J5983" t="s">
        <v>25</v>
      </c>
      <c r="O5983" t="s">
        <v>5963</v>
      </c>
      <c r="P5983">
        <v>24948977</v>
      </c>
      <c r="Q5983" t="s">
        <v>5964</v>
      </c>
      <c r="R5983">
        <v>513</v>
      </c>
      <c r="T5983" t="s">
        <v>5965</v>
      </c>
    </row>
    <row r="5984" spans="1:20">
      <c r="A5984" t="s">
        <v>20</v>
      </c>
      <c r="B5984" t="s">
        <v>21</v>
      </c>
      <c r="C5984" t="s">
        <v>22</v>
      </c>
      <c r="D5984" t="s">
        <v>23</v>
      </c>
      <c r="E5984" t="s">
        <v>5</v>
      </c>
      <c r="G5984" t="s">
        <v>24</v>
      </c>
      <c r="H5984">
        <v>1772110</v>
      </c>
      <c r="I5984">
        <v>1772745</v>
      </c>
      <c r="J5984" t="s">
        <v>25</v>
      </c>
      <c r="P5984">
        <v>24948283</v>
      </c>
      <c r="Q5984" t="s">
        <v>5968</v>
      </c>
      <c r="R5984">
        <v>636</v>
      </c>
      <c r="T5984" t="s">
        <v>5969</v>
      </c>
    </row>
    <row r="5985" spans="1:20">
      <c r="A5985" t="s">
        <v>20</v>
      </c>
      <c r="B5985" t="s">
        <v>21</v>
      </c>
      <c r="C5985" t="s">
        <v>22</v>
      </c>
      <c r="D5985" t="s">
        <v>23</v>
      </c>
      <c r="E5985" t="s">
        <v>5</v>
      </c>
      <c r="G5985" t="s">
        <v>24</v>
      </c>
      <c r="H5985">
        <v>1772795</v>
      </c>
      <c r="I5985">
        <v>1773583</v>
      </c>
      <c r="J5985" t="s">
        <v>25</v>
      </c>
      <c r="O5985" t="s">
        <v>5972</v>
      </c>
      <c r="P5985">
        <v>24946837</v>
      </c>
      <c r="Q5985" t="s">
        <v>5973</v>
      </c>
      <c r="R5985">
        <v>789</v>
      </c>
      <c r="T5985" t="s">
        <v>5974</v>
      </c>
    </row>
    <row r="5986" spans="1:20">
      <c r="A5986" t="s">
        <v>20</v>
      </c>
      <c r="B5986" t="s">
        <v>21</v>
      </c>
      <c r="C5986" t="s">
        <v>22</v>
      </c>
      <c r="D5986" t="s">
        <v>23</v>
      </c>
      <c r="E5986" t="s">
        <v>5</v>
      </c>
      <c r="G5986" t="s">
        <v>24</v>
      </c>
      <c r="H5986">
        <v>1773603</v>
      </c>
      <c r="I5986">
        <v>1774436</v>
      </c>
      <c r="J5986" t="s">
        <v>25</v>
      </c>
      <c r="P5986">
        <v>24947632</v>
      </c>
      <c r="Q5986" t="s">
        <v>5977</v>
      </c>
      <c r="R5986">
        <v>834</v>
      </c>
      <c r="T5986" t="s">
        <v>5978</v>
      </c>
    </row>
    <row r="5987" spans="1:20">
      <c r="A5987" t="s">
        <v>20</v>
      </c>
      <c r="B5987" t="s">
        <v>21</v>
      </c>
      <c r="C5987" t="s">
        <v>22</v>
      </c>
      <c r="D5987" t="s">
        <v>23</v>
      </c>
      <c r="E5987" t="s">
        <v>5</v>
      </c>
      <c r="G5987" t="s">
        <v>24</v>
      </c>
      <c r="H5987">
        <v>1774461</v>
      </c>
      <c r="I5987">
        <v>1774841</v>
      </c>
      <c r="J5987" t="s">
        <v>25</v>
      </c>
      <c r="P5987">
        <v>24948436</v>
      </c>
      <c r="Q5987" t="s">
        <v>5981</v>
      </c>
      <c r="R5987">
        <v>381</v>
      </c>
      <c r="T5987" t="s">
        <v>5982</v>
      </c>
    </row>
    <row r="5988" spans="1:20">
      <c r="A5988" t="s">
        <v>20</v>
      </c>
      <c r="B5988" t="s">
        <v>21</v>
      </c>
      <c r="C5988" t="s">
        <v>22</v>
      </c>
      <c r="D5988" t="s">
        <v>23</v>
      </c>
      <c r="E5988" t="s">
        <v>5</v>
      </c>
      <c r="G5988" t="s">
        <v>24</v>
      </c>
      <c r="H5988">
        <v>1774907</v>
      </c>
      <c r="I5988">
        <v>1775704</v>
      </c>
      <c r="J5988" t="s">
        <v>41</v>
      </c>
      <c r="P5988">
        <v>24945162</v>
      </c>
      <c r="Q5988" t="s">
        <v>5985</v>
      </c>
      <c r="R5988">
        <v>798</v>
      </c>
      <c r="T5988" t="s">
        <v>5986</v>
      </c>
    </row>
    <row r="5989" spans="1:20">
      <c r="A5989" t="s">
        <v>20</v>
      </c>
      <c r="B5989" t="s">
        <v>21</v>
      </c>
      <c r="C5989" t="s">
        <v>22</v>
      </c>
      <c r="D5989" t="s">
        <v>23</v>
      </c>
      <c r="E5989" t="s">
        <v>5</v>
      </c>
      <c r="G5989" t="s">
        <v>24</v>
      </c>
      <c r="H5989">
        <v>1775898</v>
      </c>
      <c r="I5989">
        <v>1776278</v>
      </c>
      <c r="J5989" t="s">
        <v>25</v>
      </c>
      <c r="P5989">
        <v>24949050</v>
      </c>
      <c r="Q5989" t="s">
        <v>5988</v>
      </c>
      <c r="R5989">
        <v>381</v>
      </c>
      <c r="T5989" t="s">
        <v>5989</v>
      </c>
    </row>
    <row r="5990" spans="1:20">
      <c r="A5990" t="s">
        <v>20</v>
      </c>
      <c r="B5990" t="s">
        <v>21</v>
      </c>
      <c r="C5990" t="s">
        <v>22</v>
      </c>
      <c r="D5990" t="s">
        <v>23</v>
      </c>
      <c r="E5990" t="s">
        <v>5</v>
      </c>
      <c r="G5990" t="s">
        <v>24</v>
      </c>
      <c r="H5990">
        <v>1776275</v>
      </c>
      <c r="I5990">
        <v>1776754</v>
      </c>
      <c r="J5990" t="s">
        <v>41</v>
      </c>
      <c r="P5990">
        <v>24946049</v>
      </c>
      <c r="Q5990" t="s">
        <v>5992</v>
      </c>
      <c r="R5990">
        <v>480</v>
      </c>
      <c r="T5990" t="s">
        <v>5993</v>
      </c>
    </row>
    <row r="5991" spans="1:20">
      <c r="A5991" t="s">
        <v>20</v>
      </c>
      <c r="B5991" t="s">
        <v>21</v>
      </c>
      <c r="C5991" t="s">
        <v>22</v>
      </c>
      <c r="D5991" t="s">
        <v>23</v>
      </c>
      <c r="E5991" t="s">
        <v>5</v>
      </c>
      <c r="G5991" t="s">
        <v>24</v>
      </c>
      <c r="H5991">
        <v>1776884</v>
      </c>
      <c r="I5991">
        <v>1778182</v>
      </c>
      <c r="J5991" t="s">
        <v>41</v>
      </c>
      <c r="P5991">
        <v>24946542</v>
      </c>
      <c r="Q5991" t="s">
        <v>5995</v>
      </c>
      <c r="R5991">
        <v>1299</v>
      </c>
      <c r="T5991" t="s">
        <v>5996</v>
      </c>
    </row>
    <row r="5992" spans="1:20">
      <c r="A5992" t="s">
        <v>20</v>
      </c>
      <c r="B5992" t="s">
        <v>21</v>
      </c>
      <c r="C5992" t="s">
        <v>22</v>
      </c>
      <c r="D5992" t="s">
        <v>23</v>
      </c>
      <c r="E5992" t="s">
        <v>5</v>
      </c>
      <c r="G5992" t="s">
        <v>24</v>
      </c>
      <c r="H5992">
        <v>1778625</v>
      </c>
      <c r="I5992">
        <v>1779170</v>
      </c>
      <c r="J5992" t="s">
        <v>25</v>
      </c>
      <c r="P5992">
        <v>24948274</v>
      </c>
      <c r="Q5992" t="s">
        <v>5999</v>
      </c>
      <c r="R5992">
        <v>546</v>
      </c>
      <c r="T5992" t="s">
        <v>6000</v>
      </c>
    </row>
    <row r="5993" spans="1:20">
      <c r="A5993" t="s">
        <v>20</v>
      </c>
      <c r="B5993" t="s">
        <v>21</v>
      </c>
      <c r="C5993" t="s">
        <v>22</v>
      </c>
      <c r="D5993" t="s">
        <v>23</v>
      </c>
      <c r="E5993" t="s">
        <v>5</v>
      </c>
      <c r="G5993" t="s">
        <v>24</v>
      </c>
      <c r="H5993">
        <v>1779285</v>
      </c>
      <c r="I5993">
        <v>1781213</v>
      </c>
      <c r="J5993" t="s">
        <v>25</v>
      </c>
      <c r="P5993">
        <v>24946362</v>
      </c>
      <c r="Q5993" t="s">
        <v>6003</v>
      </c>
      <c r="R5993">
        <v>1929</v>
      </c>
      <c r="T5993" t="s">
        <v>6004</v>
      </c>
    </row>
    <row r="5994" spans="1:20">
      <c r="A5994" t="s">
        <v>20</v>
      </c>
      <c r="B5994" t="s">
        <v>21</v>
      </c>
      <c r="C5994" t="s">
        <v>22</v>
      </c>
      <c r="D5994" t="s">
        <v>23</v>
      </c>
      <c r="E5994" t="s">
        <v>5</v>
      </c>
      <c r="G5994" t="s">
        <v>24</v>
      </c>
      <c r="H5994">
        <v>1781240</v>
      </c>
      <c r="I5994">
        <v>1782442</v>
      </c>
      <c r="J5994" t="s">
        <v>25</v>
      </c>
      <c r="P5994">
        <v>24948450</v>
      </c>
      <c r="Q5994" t="s">
        <v>6007</v>
      </c>
      <c r="R5994">
        <v>1203</v>
      </c>
      <c r="T5994" t="s">
        <v>6008</v>
      </c>
    </row>
    <row r="5995" spans="1:20">
      <c r="A5995" t="s">
        <v>20</v>
      </c>
      <c r="B5995" t="s">
        <v>21</v>
      </c>
      <c r="C5995" t="s">
        <v>22</v>
      </c>
      <c r="D5995" t="s">
        <v>23</v>
      </c>
      <c r="E5995" t="s">
        <v>5</v>
      </c>
      <c r="G5995" t="s">
        <v>24</v>
      </c>
      <c r="H5995">
        <v>1782456</v>
      </c>
      <c r="I5995">
        <v>1783583</v>
      </c>
      <c r="J5995" t="s">
        <v>25</v>
      </c>
      <c r="O5995" t="s">
        <v>6011</v>
      </c>
      <c r="P5995">
        <v>24947098</v>
      </c>
      <c r="Q5995" t="s">
        <v>6012</v>
      </c>
      <c r="R5995">
        <v>1128</v>
      </c>
      <c r="T5995" t="s">
        <v>6013</v>
      </c>
    </row>
    <row r="5996" spans="1:20">
      <c r="A5996" t="s">
        <v>20</v>
      </c>
      <c r="B5996" t="s">
        <v>21</v>
      </c>
      <c r="C5996" t="s">
        <v>22</v>
      </c>
      <c r="D5996" t="s">
        <v>23</v>
      </c>
      <c r="E5996" t="s">
        <v>5</v>
      </c>
      <c r="G5996" t="s">
        <v>24</v>
      </c>
      <c r="H5996">
        <v>1783705</v>
      </c>
      <c r="I5996">
        <v>1784847</v>
      </c>
      <c r="J5996" t="s">
        <v>41</v>
      </c>
      <c r="P5996">
        <v>24946035</v>
      </c>
      <c r="Q5996" t="s">
        <v>6016</v>
      </c>
      <c r="R5996">
        <v>1143</v>
      </c>
      <c r="T5996" t="s">
        <v>6017</v>
      </c>
    </row>
    <row r="5997" spans="1:20">
      <c r="A5997" t="s">
        <v>20</v>
      </c>
      <c r="B5997" t="s">
        <v>21</v>
      </c>
      <c r="C5997" t="s">
        <v>22</v>
      </c>
      <c r="D5997" t="s">
        <v>23</v>
      </c>
      <c r="E5997" t="s">
        <v>5</v>
      </c>
      <c r="G5997" t="s">
        <v>24</v>
      </c>
      <c r="H5997">
        <v>1785639</v>
      </c>
      <c r="I5997">
        <v>1786646</v>
      </c>
      <c r="J5997" t="s">
        <v>25</v>
      </c>
      <c r="P5997">
        <v>24948867</v>
      </c>
      <c r="Q5997" t="s">
        <v>6020</v>
      </c>
      <c r="R5997">
        <v>1008</v>
      </c>
      <c r="T5997" t="s">
        <v>6021</v>
      </c>
    </row>
    <row r="5998" spans="1:20">
      <c r="A5998" t="s">
        <v>20</v>
      </c>
      <c r="B5998" t="s">
        <v>21</v>
      </c>
      <c r="C5998" t="s">
        <v>22</v>
      </c>
      <c r="D5998" t="s">
        <v>23</v>
      </c>
      <c r="E5998" t="s">
        <v>5</v>
      </c>
      <c r="G5998" t="s">
        <v>24</v>
      </c>
      <c r="H5998">
        <v>1786722</v>
      </c>
      <c r="I5998">
        <v>1786937</v>
      </c>
      <c r="J5998" t="s">
        <v>25</v>
      </c>
      <c r="P5998">
        <v>24948027</v>
      </c>
      <c r="Q5998" t="s">
        <v>6024</v>
      </c>
      <c r="R5998">
        <v>216</v>
      </c>
      <c r="T5998" t="s">
        <v>6025</v>
      </c>
    </row>
    <row r="5999" spans="1:20">
      <c r="A5999" t="s">
        <v>20</v>
      </c>
      <c r="B5999" t="s">
        <v>21</v>
      </c>
      <c r="C5999" t="s">
        <v>22</v>
      </c>
      <c r="D5999" t="s">
        <v>23</v>
      </c>
      <c r="E5999" t="s">
        <v>5</v>
      </c>
      <c r="G5999" t="s">
        <v>24</v>
      </c>
      <c r="H5999">
        <v>1787071</v>
      </c>
      <c r="I5999">
        <v>1788270</v>
      </c>
      <c r="J5999" t="s">
        <v>25</v>
      </c>
      <c r="P5999">
        <v>24945285</v>
      </c>
      <c r="Q5999" t="s">
        <v>6027</v>
      </c>
      <c r="R5999">
        <v>1200</v>
      </c>
      <c r="T5999" t="s">
        <v>6028</v>
      </c>
    </row>
    <row r="6000" spans="1:20">
      <c r="A6000" t="s">
        <v>20</v>
      </c>
      <c r="B6000" t="s">
        <v>21</v>
      </c>
      <c r="C6000" t="s">
        <v>22</v>
      </c>
      <c r="D6000" t="s">
        <v>23</v>
      </c>
      <c r="E6000" t="s">
        <v>5</v>
      </c>
      <c r="G6000" t="s">
        <v>24</v>
      </c>
      <c r="H6000">
        <v>1788323</v>
      </c>
      <c r="I6000">
        <v>1789348</v>
      </c>
      <c r="J6000" t="s">
        <v>25</v>
      </c>
      <c r="P6000">
        <v>24949211</v>
      </c>
      <c r="Q6000" t="s">
        <v>6031</v>
      </c>
      <c r="R6000">
        <v>1026</v>
      </c>
      <c r="T6000" t="s">
        <v>6032</v>
      </c>
    </row>
    <row r="6001" spans="1:20">
      <c r="A6001" t="s">
        <v>20</v>
      </c>
      <c r="B6001" t="s">
        <v>21</v>
      </c>
      <c r="C6001" t="s">
        <v>22</v>
      </c>
      <c r="D6001" t="s">
        <v>23</v>
      </c>
      <c r="E6001" t="s">
        <v>5</v>
      </c>
      <c r="G6001" t="s">
        <v>24</v>
      </c>
      <c r="H6001">
        <v>1789398</v>
      </c>
      <c r="I6001">
        <v>1790351</v>
      </c>
      <c r="J6001" t="s">
        <v>41</v>
      </c>
      <c r="P6001">
        <v>24945563</v>
      </c>
      <c r="Q6001" t="s">
        <v>6035</v>
      </c>
      <c r="R6001">
        <v>954</v>
      </c>
      <c r="T6001" t="s">
        <v>6036</v>
      </c>
    </row>
    <row r="6002" spans="1:20">
      <c r="A6002" t="s">
        <v>20</v>
      </c>
      <c r="B6002" t="s">
        <v>21</v>
      </c>
      <c r="C6002" t="s">
        <v>22</v>
      </c>
      <c r="D6002" t="s">
        <v>23</v>
      </c>
      <c r="E6002" t="s">
        <v>5</v>
      </c>
      <c r="G6002" t="s">
        <v>24</v>
      </c>
      <c r="H6002">
        <v>1791071</v>
      </c>
      <c r="I6002">
        <v>1792405</v>
      </c>
      <c r="J6002" t="s">
        <v>25</v>
      </c>
      <c r="O6002" t="s">
        <v>6038</v>
      </c>
      <c r="P6002">
        <v>24947434</v>
      </c>
      <c r="Q6002" t="s">
        <v>6039</v>
      </c>
      <c r="R6002">
        <v>1335</v>
      </c>
      <c r="T6002" t="s">
        <v>6040</v>
      </c>
    </row>
    <row r="6003" spans="1:20">
      <c r="A6003" t="s">
        <v>20</v>
      </c>
      <c r="B6003" t="s">
        <v>21</v>
      </c>
      <c r="C6003" t="s">
        <v>22</v>
      </c>
      <c r="D6003" t="s">
        <v>23</v>
      </c>
      <c r="E6003" t="s">
        <v>5</v>
      </c>
      <c r="G6003" t="s">
        <v>24</v>
      </c>
      <c r="H6003">
        <v>1792462</v>
      </c>
      <c r="I6003">
        <v>1793352</v>
      </c>
      <c r="J6003" t="s">
        <v>25</v>
      </c>
      <c r="O6003" t="s">
        <v>6043</v>
      </c>
      <c r="P6003">
        <v>24946655</v>
      </c>
      <c r="Q6003" t="s">
        <v>6044</v>
      </c>
      <c r="R6003">
        <v>891</v>
      </c>
      <c r="T6003" t="s">
        <v>6045</v>
      </c>
    </row>
    <row r="6004" spans="1:20">
      <c r="A6004" t="s">
        <v>20</v>
      </c>
      <c r="B6004" t="s">
        <v>21</v>
      </c>
      <c r="C6004" t="s">
        <v>22</v>
      </c>
      <c r="D6004" t="s">
        <v>23</v>
      </c>
      <c r="E6004" t="s">
        <v>5</v>
      </c>
      <c r="G6004" t="s">
        <v>24</v>
      </c>
      <c r="H6004">
        <v>1793417</v>
      </c>
      <c r="I6004">
        <v>1793839</v>
      </c>
      <c r="J6004" t="s">
        <v>25</v>
      </c>
      <c r="P6004">
        <v>24947340</v>
      </c>
      <c r="Q6004" t="s">
        <v>6048</v>
      </c>
      <c r="R6004">
        <v>423</v>
      </c>
      <c r="T6004" t="s">
        <v>6049</v>
      </c>
    </row>
    <row r="6005" spans="1:20">
      <c r="A6005" t="s">
        <v>20</v>
      </c>
      <c r="B6005" t="s">
        <v>21</v>
      </c>
      <c r="C6005" t="s">
        <v>22</v>
      </c>
      <c r="D6005" t="s">
        <v>23</v>
      </c>
      <c r="E6005" t="s">
        <v>5</v>
      </c>
      <c r="G6005" t="s">
        <v>24</v>
      </c>
      <c r="H6005">
        <v>1793855</v>
      </c>
      <c r="I6005">
        <v>1795915</v>
      </c>
      <c r="J6005" t="s">
        <v>25</v>
      </c>
      <c r="P6005">
        <v>24946438</v>
      </c>
      <c r="Q6005" t="s">
        <v>6051</v>
      </c>
      <c r="R6005">
        <v>2061</v>
      </c>
      <c r="T6005" t="s">
        <v>6052</v>
      </c>
    </row>
    <row r="6006" spans="1:20">
      <c r="A6006" t="s">
        <v>20</v>
      </c>
      <c r="B6006" t="s">
        <v>21</v>
      </c>
      <c r="C6006" t="s">
        <v>22</v>
      </c>
      <c r="D6006" t="s">
        <v>23</v>
      </c>
      <c r="E6006" t="s">
        <v>5</v>
      </c>
      <c r="G6006" t="s">
        <v>24</v>
      </c>
      <c r="H6006">
        <v>1796027</v>
      </c>
      <c r="I6006">
        <v>1796566</v>
      </c>
      <c r="J6006" t="s">
        <v>25</v>
      </c>
      <c r="P6006">
        <v>24947318</v>
      </c>
      <c r="Q6006" t="s">
        <v>6055</v>
      </c>
      <c r="R6006">
        <v>540</v>
      </c>
      <c r="T6006" t="s">
        <v>6056</v>
      </c>
    </row>
    <row r="6007" spans="1:20">
      <c r="A6007" t="s">
        <v>20</v>
      </c>
      <c r="B6007" t="s">
        <v>21</v>
      </c>
      <c r="C6007" t="s">
        <v>22</v>
      </c>
      <c r="D6007" t="s">
        <v>23</v>
      </c>
      <c r="E6007" t="s">
        <v>5</v>
      </c>
      <c r="G6007" t="s">
        <v>24</v>
      </c>
      <c r="H6007">
        <v>1796583</v>
      </c>
      <c r="I6007">
        <v>1797359</v>
      </c>
      <c r="J6007" t="s">
        <v>25</v>
      </c>
      <c r="P6007">
        <v>24948469</v>
      </c>
      <c r="Q6007" t="s">
        <v>6059</v>
      </c>
      <c r="R6007">
        <v>777</v>
      </c>
      <c r="T6007" t="s">
        <v>6060</v>
      </c>
    </row>
    <row r="6008" spans="1:20">
      <c r="A6008" t="s">
        <v>20</v>
      </c>
      <c r="B6008" t="s">
        <v>21</v>
      </c>
      <c r="C6008" t="s">
        <v>22</v>
      </c>
      <c r="D6008" t="s">
        <v>23</v>
      </c>
      <c r="E6008" t="s">
        <v>5</v>
      </c>
      <c r="G6008" t="s">
        <v>24</v>
      </c>
      <c r="H6008">
        <v>1797319</v>
      </c>
      <c r="I6008">
        <v>1798029</v>
      </c>
      <c r="J6008" t="s">
        <v>25</v>
      </c>
      <c r="P6008">
        <v>24945553</v>
      </c>
      <c r="Q6008" t="s">
        <v>6063</v>
      </c>
      <c r="R6008">
        <v>711</v>
      </c>
      <c r="T6008" t="s">
        <v>6064</v>
      </c>
    </row>
    <row r="6009" spans="1:20">
      <c r="A6009" t="s">
        <v>20</v>
      </c>
      <c r="B6009" t="s">
        <v>21</v>
      </c>
      <c r="C6009" t="s">
        <v>22</v>
      </c>
      <c r="D6009" t="s">
        <v>23</v>
      </c>
      <c r="E6009" t="s">
        <v>5</v>
      </c>
      <c r="G6009" t="s">
        <v>24</v>
      </c>
      <c r="H6009">
        <v>1798049</v>
      </c>
      <c r="I6009">
        <v>1798438</v>
      </c>
      <c r="J6009" t="s">
        <v>25</v>
      </c>
      <c r="O6009" t="s">
        <v>6066</v>
      </c>
      <c r="P6009">
        <v>24945193</v>
      </c>
      <c r="Q6009" t="s">
        <v>6067</v>
      </c>
      <c r="R6009">
        <v>390</v>
      </c>
      <c r="T6009" t="s">
        <v>6068</v>
      </c>
    </row>
    <row r="6010" spans="1:20">
      <c r="A6010" t="s">
        <v>20</v>
      </c>
      <c r="B6010" t="s">
        <v>21</v>
      </c>
      <c r="C6010" t="s">
        <v>22</v>
      </c>
      <c r="D6010" t="s">
        <v>23</v>
      </c>
      <c r="E6010" t="s">
        <v>5</v>
      </c>
      <c r="G6010" t="s">
        <v>24</v>
      </c>
      <c r="H6010">
        <v>1798780</v>
      </c>
      <c r="I6010">
        <v>1800195</v>
      </c>
      <c r="J6010" t="s">
        <v>25</v>
      </c>
      <c r="P6010">
        <v>24946881</v>
      </c>
      <c r="Q6010" t="s">
        <v>6071</v>
      </c>
      <c r="R6010">
        <v>1416</v>
      </c>
      <c r="T6010" t="s">
        <v>6072</v>
      </c>
    </row>
    <row r="6011" spans="1:20">
      <c r="A6011" t="s">
        <v>20</v>
      </c>
      <c r="B6011" t="s">
        <v>21</v>
      </c>
      <c r="C6011" t="s">
        <v>22</v>
      </c>
      <c r="D6011" t="s">
        <v>23</v>
      </c>
      <c r="E6011" t="s">
        <v>5</v>
      </c>
      <c r="G6011" t="s">
        <v>24</v>
      </c>
      <c r="H6011">
        <v>1800265</v>
      </c>
      <c r="I6011">
        <v>1802073</v>
      </c>
      <c r="J6011" t="s">
        <v>41</v>
      </c>
      <c r="P6011">
        <v>24946597</v>
      </c>
      <c r="Q6011" t="s">
        <v>6074</v>
      </c>
      <c r="R6011">
        <v>1809</v>
      </c>
      <c r="T6011" t="s">
        <v>6075</v>
      </c>
    </row>
    <row r="6012" spans="1:20">
      <c r="A6012" t="s">
        <v>20</v>
      </c>
      <c r="B6012" t="s">
        <v>21</v>
      </c>
      <c r="C6012" t="s">
        <v>22</v>
      </c>
      <c r="D6012" t="s">
        <v>23</v>
      </c>
      <c r="E6012" t="s">
        <v>5</v>
      </c>
      <c r="G6012" t="s">
        <v>24</v>
      </c>
      <c r="H6012">
        <v>1802202</v>
      </c>
      <c r="I6012">
        <v>1802978</v>
      </c>
      <c r="J6012" t="s">
        <v>41</v>
      </c>
      <c r="P6012">
        <v>24945280</v>
      </c>
      <c r="Q6012" t="s">
        <v>6077</v>
      </c>
      <c r="R6012">
        <v>777</v>
      </c>
      <c r="T6012" t="s">
        <v>6078</v>
      </c>
    </row>
    <row r="6013" spans="1:20">
      <c r="A6013" t="s">
        <v>20</v>
      </c>
      <c r="B6013" t="s">
        <v>21</v>
      </c>
      <c r="C6013" t="s">
        <v>22</v>
      </c>
      <c r="D6013" t="s">
        <v>23</v>
      </c>
      <c r="E6013" t="s">
        <v>5</v>
      </c>
      <c r="G6013" t="s">
        <v>24</v>
      </c>
      <c r="H6013">
        <v>1803063</v>
      </c>
      <c r="I6013">
        <v>1803785</v>
      </c>
      <c r="J6013" t="s">
        <v>41</v>
      </c>
      <c r="P6013">
        <v>24949018</v>
      </c>
      <c r="Q6013" t="s">
        <v>6080</v>
      </c>
      <c r="R6013">
        <v>723</v>
      </c>
      <c r="T6013" t="s">
        <v>6081</v>
      </c>
    </row>
    <row r="6014" spans="1:20">
      <c r="A6014" t="s">
        <v>20</v>
      </c>
      <c r="B6014" t="s">
        <v>21</v>
      </c>
      <c r="C6014" t="s">
        <v>22</v>
      </c>
      <c r="D6014" t="s">
        <v>23</v>
      </c>
      <c r="E6014" t="s">
        <v>5</v>
      </c>
      <c r="G6014" t="s">
        <v>24</v>
      </c>
      <c r="H6014">
        <v>1803779</v>
      </c>
      <c r="I6014">
        <v>1805479</v>
      </c>
      <c r="J6014" t="s">
        <v>41</v>
      </c>
      <c r="P6014">
        <v>24947850</v>
      </c>
      <c r="Q6014" t="s">
        <v>6084</v>
      </c>
      <c r="R6014">
        <v>1701</v>
      </c>
      <c r="T6014" t="s">
        <v>6085</v>
      </c>
    </row>
    <row r="6015" spans="1:20">
      <c r="A6015" t="s">
        <v>20</v>
      </c>
      <c r="B6015" t="s">
        <v>21</v>
      </c>
      <c r="C6015" t="s">
        <v>22</v>
      </c>
      <c r="D6015" t="s">
        <v>23</v>
      </c>
      <c r="E6015" t="s">
        <v>5</v>
      </c>
      <c r="G6015" t="s">
        <v>24</v>
      </c>
      <c r="H6015">
        <v>1805658</v>
      </c>
      <c r="I6015">
        <v>1807028</v>
      </c>
      <c r="J6015" t="s">
        <v>25</v>
      </c>
      <c r="O6015" t="s">
        <v>6087</v>
      </c>
      <c r="P6015">
        <v>24948604</v>
      </c>
      <c r="Q6015" t="s">
        <v>6088</v>
      </c>
      <c r="R6015">
        <v>1371</v>
      </c>
      <c r="T6015" t="s">
        <v>6089</v>
      </c>
    </row>
    <row r="6016" spans="1:20">
      <c r="A6016" t="s">
        <v>20</v>
      </c>
      <c r="B6016" t="s">
        <v>21</v>
      </c>
      <c r="C6016" t="s">
        <v>22</v>
      </c>
      <c r="D6016" t="s">
        <v>23</v>
      </c>
      <c r="E6016" t="s">
        <v>5</v>
      </c>
      <c r="G6016" t="s">
        <v>24</v>
      </c>
      <c r="H6016">
        <v>1807084</v>
      </c>
      <c r="I6016">
        <v>1808019</v>
      </c>
      <c r="J6016" t="s">
        <v>41</v>
      </c>
      <c r="P6016">
        <v>24946875</v>
      </c>
      <c r="Q6016" t="s">
        <v>6092</v>
      </c>
      <c r="R6016">
        <v>936</v>
      </c>
      <c r="T6016" t="s">
        <v>6093</v>
      </c>
    </row>
    <row r="6017" spans="1:20">
      <c r="A6017" t="s">
        <v>20</v>
      </c>
      <c r="B6017" t="s">
        <v>21</v>
      </c>
      <c r="C6017" t="s">
        <v>22</v>
      </c>
      <c r="D6017" t="s">
        <v>23</v>
      </c>
      <c r="E6017" t="s">
        <v>5</v>
      </c>
      <c r="G6017" t="s">
        <v>24</v>
      </c>
      <c r="H6017">
        <v>1808340</v>
      </c>
      <c r="I6017">
        <v>1808906</v>
      </c>
      <c r="J6017" t="s">
        <v>41</v>
      </c>
      <c r="P6017">
        <v>24949223</v>
      </c>
      <c r="Q6017" t="s">
        <v>6095</v>
      </c>
      <c r="R6017">
        <v>567</v>
      </c>
      <c r="T6017" t="s">
        <v>6096</v>
      </c>
    </row>
    <row r="6018" spans="1:20">
      <c r="A6018" t="s">
        <v>20</v>
      </c>
      <c r="B6018" t="s">
        <v>21</v>
      </c>
      <c r="C6018" t="s">
        <v>22</v>
      </c>
      <c r="D6018" t="s">
        <v>23</v>
      </c>
      <c r="E6018" t="s">
        <v>5</v>
      </c>
      <c r="G6018" t="s">
        <v>24</v>
      </c>
      <c r="H6018">
        <v>1809547</v>
      </c>
      <c r="I6018">
        <v>1810869</v>
      </c>
      <c r="J6018" t="s">
        <v>25</v>
      </c>
      <c r="P6018">
        <v>24949213</v>
      </c>
      <c r="Q6018" t="s">
        <v>6098</v>
      </c>
      <c r="R6018">
        <v>1323</v>
      </c>
      <c r="T6018" t="s">
        <v>6099</v>
      </c>
    </row>
    <row r="6019" spans="1:20">
      <c r="A6019" t="s">
        <v>20</v>
      </c>
      <c r="B6019" t="s">
        <v>21</v>
      </c>
      <c r="C6019" t="s">
        <v>22</v>
      </c>
      <c r="D6019" t="s">
        <v>23</v>
      </c>
      <c r="E6019" t="s">
        <v>5</v>
      </c>
      <c r="G6019" t="s">
        <v>24</v>
      </c>
      <c r="H6019">
        <v>1810947</v>
      </c>
      <c r="I6019">
        <v>1811657</v>
      </c>
      <c r="J6019" t="s">
        <v>25</v>
      </c>
      <c r="P6019">
        <v>24947048</v>
      </c>
      <c r="Q6019" t="s">
        <v>6102</v>
      </c>
      <c r="R6019">
        <v>711</v>
      </c>
      <c r="T6019" t="s">
        <v>6103</v>
      </c>
    </row>
    <row r="6020" spans="1:20">
      <c r="A6020" t="s">
        <v>20</v>
      </c>
      <c r="B6020" t="s">
        <v>21</v>
      </c>
      <c r="C6020" t="s">
        <v>22</v>
      </c>
      <c r="D6020" t="s">
        <v>23</v>
      </c>
      <c r="E6020" t="s">
        <v>5</v>
      </c>
      <c r="G6020" t="s">
        <v>24</v>
      </c>
      <c r="H6020">
        <v>1811673</v>
      </c>
      <c r="I6020">
        <v>1812956</v>
      </c>
      <c r="J6020" t="s">
        <v>25</v>
      </c>
      <c r="P6020">
        <v>24945190</v>
      </c>
      <c r="Q6020" t="s">
        <v>6105</v>
      </c>
      <c r="R6020">
        <v>1284</v>
      </c>
      <c r="T6020" t="s">
        <v>6106</v>
      </c>
    </row>
    <row r="6021" spans="1:20">
      <c r="A6021" t="s">
        <v>20</v>
      </c>
      <c r="B6021" t="s">
        <v>21</v>
      </c>
      <c r="C6021" t="s">
        <v>22</v>
      </c>
      <c r="D6021" t="s">
        <v>23</v>
      </c>
      <c r="E6021" t="s">
        <v>5</v>
      </c>
      <c r="G6021" t="s">
        <v>24</v>
      </c>
      <c r="H6021">
        <v>1813088</v>
      </c>
      <c r="I6021">
        <v>1813540</v>
      </c>
      <c r="J6021" t="s">
        <v>25</v>
      </c>
      <c r="P6021">
        <v>24948006</v>
      </c>
      <c r="Q6021" t="s">
        <v>6109</v>
      </c>
      <c r="R6021">
        <v>453</v>
      </c>
      <c r="T6021" t="s">
        <v>6110</v>
      </c>
    </row>
    <row r="6022" spans="1:20">
      <c r="A6022" t="s">
        <v>20</v>
      </c>
      <c r="B6022" t="s">
        <v>21</v>
      </c>
      <c r="C6022" t="s">
        <v>22</v>
      </c>
      <c r="D6022" t="s">
        <v>23</v>
      </c>
      <c r="E6022" t="s">
        <v>5</v>
      </c>
      <c r="G6022" t="s">
        <v>24</v>
      </c>
      <c r="H6022">
        <v>1813550</v>
      </c>
      <c r="I6022">
        <v>1815721</v>
      </c>
      <c r="J6022" t="s">
        <v>25</v>
      </c>
      <c r="P6022">
        <v>24948540</v>
      </c>
      <c r="Q6022" t="s">
        <v>6113</v>
      </c>
      <c r="R6022">
        <v>2172</v>
      </c>
      <c r="T6022" t="s">
        <v>6114</v>
      </c>
    </row>
    <row r="6023" spans="1:20">
      <c r="A6023" t="s">
        <v>20</v>
      </c>
      <c r="B6023" t="s">
        <v>21</v>
      </c>
      <c r="C6023" t="s">
        <v>22</v>
      </c>
      <c r="D6023" t="s">
        <v>23</v>
      </c>
      <c r="E6023" t="s">
        <v>5</v>
      </c>
      <c r="G6023" t="s">
        <v>24</v>
      </c>
      <c r="H6023">
        <v>1815733</v>
      </c>
      <c r="I6023">
        <v>1816278</v>
      </c>
      <c r="J6023" t="s">
        <v>25</v>
      </c>
      <c r="P6023">
        <v>24946682</v>
      </c>
      <c r="Q6023" t="s">
        <v>6117</v>
      </c>
      <c r="R6023">
        <v>546</v>
      </c>
    </row>
    <row r="6024" spans="1:20">
      <c r="A6024" t="s">
        <v>20</v>
      </c>
      <c r="B6024" t="s">
        <v>21</v>
      </c>
      <c r="C6024" t="s">
        <v>22</v>
      </c>
      <c r="D6024" t="s">
        <v>23</v>
      </c>
      <c r="E6024" t="s">
        <v>5</v>
      </c>
      <c r="G6024" t="s">
        <v>24</v>
      </c>
      <c r="H6024">
        <v>1816170</v>
      </c>
      <c r="I6024">
        <v>1817279</v>
      </c>
      <c r="J6024" t="s">
        <v>25</v>
      </c>
      <c r="P6024">
        <v>24947112</v>
      </c>
      <c r="Q6024" t="s">
        <v>6119</v>
      </c>
      <c r="R6024">
        <v>1110</v>
      </c>
      <c r="T6024" t="s">
        <v>6120</v>
      </c>
    </row>
    <row r="6025" spans="1:20">
      <c r="A6025" t="s">
        <v>20</v>
      </c>
      <c r="B6025" t="s">
        <v>21</v>
      </c>
      <c r="C6025" t="s">
        <v>22</v>
      </c>
      <c r="D6025" t="s">
        <v>23</v>
      </c>
      <c r="E6025" t="s">
        <v>5</v>
      </c>
      <c r="G6025" t="s">
        <v>24</v>
      </c>
      <c r="H6025">
        <v>1817276</v>
      </c>
      <c r="I6025">
        <v>1817845</v>
      </c>
      <c r="J6025" t="s">
        <v>25</v>
      </c>
      <c r="P6025">
        <v>24945962</v>
      </c>
      <c r="Q6025" t="s">
        <v>6122</v>
      </c>
      <c r="R6025">
        <v>570</v>
      </c>
    </row>
    <row r="6026" spans="1:20">
      <c r="A6026" t="s">
        <v>20</v>
      </c>
      <c r="B6026" t="s">
        <v>21</v>
      </c>
      <c r="C6026" t="s">
        <v>22</v>
      </c>
      <c r="D6026" t="s">
        <v>23</v>
      </c>
      <c r="E6026" t="s">
        <v>5</v>
      </c>
      <c r="G6026" t="s">
        <v>24</v>
      </c>
      <c r="H6026">
        <v>1817917</v>
      </c>
      <c r="I6026">
        <v>1819779</v>
      </c>
      <c r="J6026" t="s">
        <v>25</v>
      </c>
      <c r="P6026">
        <v>25392819</v>
      </c>
      <c r="Q6026" t="s">
        <v>6125</v>
      </c>
      <c r="R6026">
        <v>1863</v>
      </c>
    </row>
    <row r="6027" spans="1:20">
      <c r="A6027" t="s">
        <v>20</v>
      </c>
      <c r="B6027" t="s">
        <v>21</v>
      </c>
      <c r="C6027" t="s">
        <v>22</v>
      </c>
      <c r="D6027" t="s">
        <v>23</v>
      </c>
      <c r="E6027" t="s">
        <v>5</v>
      </c>
      <c r="G6027" t="s">
        <v>24</v>
      </c>
      <c r="H6027">
        <v>1819783</v>
      </c>
      <c r="I6027">
        <v>1820790</v>
      </c>
      <c r="J6027" t="s">
        <v>41</v>
      </c>
      <c r="P6027">
        <v>24946680</v>
      </c>
      <c r="Q6027" t="s">
        <v>6127</v>
      </c>
      <c r="R6027">
        <v>1008</v>
      </c>
      <c r="T6027" t="s">
        <v>6128</v>
      </c>
    </row>
    <row r="6028" spans="1:20">
      <c r="A6028" t="s">
        <v>20</v>
      </c>
      <c r="B6028" t="s">
        <v>21</v>
      </c>
      <c r="C6028" t="s">
        <v>22</v>
      </c>
      <c r="D6028" t="s">
        <v>23</v>
      </c>
      <c r="E6028" t="s">
        <v>5</v>
      </c>
      <c r="G6028" t="s">
        <v>24</v>
      </c>
      <c r="H6028">
        <v>1820810</v>
      </c>
      <c r="I6028">
        <v>1821610</v>
      </c>
      <c r="J6028" t="s">
        <v>41</v>
      </c>
      <c r="P6028">
        <v>24949398</v>
      </c>
      <c r="Q6028" t="s">
        <v>6130</v>
      </c>
      <c r="R6028">
        <v>801</v>
      </c>
      <c r="T6028" t="s">
        <v>6131</v>
      </c>
    </row>
    <row r="6029" spans="1:20">
      <c r="A6029" t="s">
        <v>20</v>
      </c>
      <c r="B6029" t="s">
        <v>21</v>
      </c>
      <c r="C6029" t="s">
        <v>22</v>
      </c>
      <c r="D6029" t="s">
        <v>23</v>
      </c>
      <c r="E6029" t="s">
        <v>5</v>
      </c>
      <c r="G6029" t="s">
        <v>24</v>
      </c>
      <c r="H6029">
        <v>1821607</v>
      </c>
      <c r="I6029">
        <v>1822497</v>
      </c>
      <c r="J6029" t="s">
        <v>41</v>
      </c>
      <c r="P6029">
        <v>24946060</v>
      </c>
      <c r="Q6029" t="s">
        <v>6133</v>
      </c>
      <c r="R6029">
        <v>891</v>
      </c>
      <c r="T6029" t="s">
        <v>6134</v>
      </c>
    </row>
    <row r="6030" spans="1:20">
      <c r="A6030" t="s">
        <v>20</v>
      </c>
      <c r="B6030" t="s">
        <v>21</v>
      </c>
      <c r="C6030" t="s">
        <v>22</v>
      </c>
      <c r="D6030" t="s">
        <v>23</v>
      </c>
      <c r="E6030" t="s">
        <v>5</v>
      </c>
      <c r="G6030" t="s">
        <v>24</v>
      </c>
      <c r="H6030">
        <v>1822582</v>
      </c>
      <c r="I6030">
        <v>1823682</v>
      </c>
      <c r="J6030" t="s">
        <v>41</v>
      </c>
      <c r="P6030">
        <v>24947856</v>
      </c>
      <c r="Q6030" t="s">
        <v>6137</v>
      </c>
      <c r="R6030">
        <v>1101</v>
      </c>
      <c r="T6030" t="s">
        <v>6138</v>
      </c>
    </row>
    <row r="6031" spans="1:20">
      <c r="A6031" t="s">
        <v>20</v>
      </c>
      <c r="B6031" t="s">
        <v>21</v>
      </c>
      <c r="C6031" t="s">
        <v>22</v>
      </c>
      <c r="D6031" t="s">
        <v>23</v>
      </c>
      <c r="E6031" t="s">
        <v>5</v>
      </c>
      <c r="G6031" t="s">
        <v>24</v>
      </c>
      <c r="H6031">
        <v>1823862</v>
      </c>
      <c r="I6031">
        <v>1825121</v>
      </c>
      <c r="J6031" t="s">
        <v>41</v>
      </c>
      <c r="P6031">
        <v>24945990</v>
      </c>
      <c r="Q6031" t="s">
        <v>6140</v>
      </c>
      <c r="R6031">
        <v>1260</v>
      </c>
      <c r="T6031" t="s">
        <v>6141</v>
      </c>
    </row>
    <row r="6032" spans="1:20">
      <c r="A6032" t="s">
        <v>20</v>
      </c>
      <c r="B6032" t="s">
        <v>21</v>
      </c>
      <c r="C6032" t="s">
        <v>22</v>
      </c>
      <c r="D6032" t="s">
        <v>23</v>
      </c>
      <c r="E6032" t="s">
        <v>5</v>
      </c>
      <c r="G6032" t="s">
        <v>24</v>
      </c>
      <c r="H6032">
        <v>1825123</v>
      </c>
      <c r="I6032">
        <v>1826529</v>
      </c>
      <c r="J6032" t="s">
        <v>41</v>
      </c>
      <c r="P6032">
        <v>24947948</v>
      </c>
      <c r="Q6032" t="s">
        <v>6143</v>
      </c>
      <c r="R6032">
        <v>1407</v>
      </c>
      <c r="T6032" t="s">
        <v>6144</v>
      </c>
    </row>
    <row r="6033" spans="1:20">
      <c r="A6033" t="s">
        <v>20</v>
      </c>
      <c r="B6033" t="s">
        <v>21</v>
      </c>
      <c r="C6033" t="s">
        <v>22</v>
      </c>
      <c r="D6033" t="s">
        <v>23</v>
      </c>
      <c r="E6033" t="s">
        <v>5</v>
      </c>
      <c r="G6033" t="s">
        <v>24</v>
      </c>
      <c r="H6033">
        <v>1826526</v>
      </c>
      <c r="I6033">
        <v>1826837</v>
      </c>
      <c r="J6033" t="s">
        <v>41</v>
      </c>
      <c r="P6033">
        <v>24948363</v>
      </c>
      <c r="Q6033" t="s">
        <v>6146</v>
      </c>
      <c r="R6033">
        <v>312</v>
      </c>
    </row>
    <row r="6034" spans="1:20">
      <c r="A6034" t="s">
        <v>20</v>
      </c>
      <c r="B6034" t="s">
        <v>21</v>
      </c>
      <c r="C6034" t="s">
        <v>22</v>
      </c>
      <c r="D6034" t="s">
        <v>23</v>
      </c>
      <c r="E6034" t="s">
        <v>5</v>
      </c>
      <c r="G6034" t="s">
        <v>24</v>
      </c>
      <c r="H6034">
        <v>1827343</v>
      </c>
      <c r="I6034">
        <v>1827867</v>
      </c>
      <c r="J6034" t="s">
        <v>25</v>
      </c>
      <c r="P6034">
        <v>24945236</v>
      </c>
      <c r="Q6034" t="s">
        <v>6148</v>
      </c>
      <c r="R6034">
        <v>525</v>
      </c>
      <c r="T6034" t="s">
        <v>6149</v>
      </c>
    </row>
    <row r="6035" spans="1:20">
      <c r="A6035" t="s">
        <v>20</v>
      </c>
      <c r="B6035" t="s">
        <v>21</v>
      </c>
      <c r="C6035" t="s">
        <v>22</v>
      </c>
      <c r="D6035" t="s">
        <v>23</v>
      </c>
      <c r="E6035" t="s">
        <v>5</v>
      </c>
      <c r="G6035" t="s">
        <v>24</v>
      </c>
      <c r="H6035">
        <v>1827904</v>
      </c>
      <c r="I6035">
        <v>1828407</v>
      </c>
      <c r="J6035" t="s">
        <v>25</v>
      </c>
      <c r="P6035">
        <v>25392820</v>
      </c>
      <c r="Q6035" t="s">
        <v>6151</v>
      </c>
      <c r="R6035">
        <v>504</v>
      </c>
      <c r="T6035" t="s">
        <v>6152</v>
      </c>
    </row>
    <row r="6036" spans="1:20">
      <c r="A6036" t="s">
        <v>20</v>
      </c>
      <c r="B6036" t="s">
        <v>21</v>
      </c>
      <c r="C6036" t="s">
        <v>22</v>
      </c>
      <c r="D6036" t="s">
        <v>23</v>
      </c>
      <c r="E6036" t="s">
        <v>5</v>
      </c>
      <c r="G6036" t="s">
        <v>24</v>
      </c>
      <c r="H6036">
        <v>1828489</v>
      </c>
      <c r="I6036">
        <v>1829484</v>
      </c>
      <c r="J6036" t="s">
        <v>25</v>
      </c>
      <c r="P6036">
        <v>24946499</v>
      </c>
      <c r="Q6036" t="s">
        <v>6154</v>
      </c>
      <c r="R6036">
        <v>996</v>
      </c>
      <c r="T6036" t="s">
        <v>6155</v>
      </c>
    </row>
    <row r="6037" spans="1:20">
      <c r="A6037" t="s">
        <v>20</v>
      </c>
      <c r="B6037" t="s">
        <v>21</v>
      </c>
      <c r="C6037" t="s">
        <v>22</v>
      </c>
      <c r="D6037" t="s">
        <v>23</v>
      </c>
      <c r="E6037" t="s">
        <v>5</v>
      </c>
      <c r="G6037" t="s">
        <v>24</v>
      </c>
      <c r="H6037">
        <v>1830450</v>
      </c>
      <c r="I6037">
        <v>1831007</v>
      </c>
      <c r="J6037" t="s">
        <v>25</v>
      </c>
      <c r="P6037">
        <v>24948138</v>
      </c>
      <c r="Q6037" t="s">
        <v>6158</v>
      </c>
      <c r="R6037">
        <v>558</v>
      </c>
      <c r="T6037" t="s">
        <v>6159</v>
      </c>
    </row>
    <row r="6038" spans="1:20">
      <c r="A6038" t="s">
        <v>20</v>
      </c>
      <c r="B6038" t="s">
        <v>21</v>
      </c>
      <c r="C6038" t="s">
        <v>22</v>
      </c>
      <c r="D6038" t="s">
        <v>23</v>
      </c>
      <c r="E6038" t="s">
        <v>5</v>
      </c>
      <c r="G6038" t="s">
        <v>24</v>
      </c>
      <c r="H6038">
        <v>1831215</v>
      </c>
      <c r="I6038">
        <v>1831430</v>
      </c>
      <c r="J6038" t="s">
        <v>25</v>
      </c>
      <c r="P6038">
        <v>24948132</v>
      </c>
      <c r="Q6038" t="s">
        <v>6162</v>
      </c>
      <c r="R6038">
        <v>216</v>
      </c>
      <c r="T6038" t="s">
        <v>6163</v>
      </c>
    </row>
    <row r="6039" spans="1:20">
      <c r="A6039" t="s">
        <v>20</v>
      </c>
      <c r="B6039" t="s">
        <v>21</v>
      </c>
      <c r="C6039" t="s">
        <v>22</v>
      </c>
      <c r="D6039" t="s">
        <v>23</v>
      </c>
      <c r="E6039" t="s">
        <v>5</v>
      </c>
      <c r="G6039" t="s">
        <v>24</v>
      </c>
      <c r="H6039">
        <v>1831432</v>
      </c>
      <c r="I6039">
        <v>1831626</v>
      </c>
      <c r="J6039" t="s">
        <v>25</v>
      </c>
      <c r="P6039">
        <v>24948195</v>
      </c>
      <c r="Q6039" t="s">
        <v>6166</v>
      </c>
      <c r="R6039">
        <v>195</v>
      </c>
      <c r="T6039" t="s">
        <v>6167</v>
      </c>
    </row>
    <row r="6040" spans="1:20">
      <c r="A6040" t="s">
        <v>20</v>
      </c>
      <c r="B6040" t="s">
        <v>21</v>
      </c>
      <c r="C6040" t="s">
        <v>22</v>
      </c>
      <c r="D6040" t="s">
        <v>23</v>
      </c>
      <c r="E6040" t="s">
        <v>5</v>
      </c>
      <c r="G6040" t="s">
        <v>24</v>
      </c>
      <c r="H6040">
        <v>1831613</v>
      </c>
      <c r="I6040">
        <v>1832470</v>
      </c>
      <c r="J6040" t="s">
        <v>25</v>
      </c>
      <c r="P6040">
        <v>24949137</v>
      </c>
      <c r="Q6040" t="s">
        <v>6169</v>
      </c>
      <c r="R6040">
        <v>858</v>
      </c>
      <c r="T6040" t="s">
        <v>6170</v>
      </c>
    </row>
    <row r="6041" spans="1:20">
      <c r="A6041" t="s">
        <v>20</v>
      </c>
      <c r="B6041" t="s">
        <v>21</v>
      </c>
      <c r="C6041" t="s">
        <v>22</v>
      </c>
      <c r="D6041" t="s">
        <v>23</v>
      </c>
      <c r="E6041" t="s">
        <v>5</v>
      </c>
      <c r="G6041" t="s">
        <v>24</v>
      </c>
      <c r="H6041">
        <v>1832489</v>
      </c>
      <c r="I6041">
        <v>1833112</v>
      </c>
      <c r="J6041" t="s">
        <v>25</v>
      </c>
      <c r="P6041">
        <v>24947567</v>
      </c>
      <c r="Q6041" t="s">
        <v>6173</v>
      </c>
      <c r="R6041">
        <v>624</v>
      </c>
      <c r="T6041" t="s">
        <v>6174</v>
      </c>
    </row>
    <row r="6042" spans="1:20">
      <c r="A6042" t="s">
        <v>20</v>
      </c>
      <c r="B6042" t="s">
        <v>21</v>
      </c>
      <c r="C6042" t="s">
        <v>22</v>
      </c>
      <c r="D6042" t="s">
        <v>23</v>
      </c>
      <c r="E6042" t="s">
        <v>5</v>
      </c>
      <c r="G6042" t="s">
        <v>24</v>
      </c>
      <c r="H6042">
        <v>1833138</v>
      </c>
      <c r="I6042">
        <v>1833779</v>
      </c>
      <c r="J6042" t="s">
        <v>25</v>
      </c>
      <c r="P6042">
        <v>24946869</v>
      </c>
      <c r="Q6042" t="s">
        <v>6177</v>
      </c>
      <c r="R6042">
        <v>642</v>
      </c>
      <c r="T6042" t="s">
        <v>6178</v>
      </c>
    </row>
    <row r="6043" spans="1:20">
      <c r="A6043" t="s">
        <v>20</v>
      </c>
      <c r="B6043" t="s">
        <v>21</v>
      </c>
      <c r="C6043" t="s">
        <v>22</v>
      </c>
      <c r="D6043" t="s">
        <v>23</v>
      </c>
      <c r="E6043" t="s">
        <v>5</v>
      </c>
      <c r="G6043" t="s">
        <v>24</v>
      </c>
      <c r="H6043">
        <v>1833857</v>
      </c>
      <c r="I6043">
        <v>1834498</v>
      </c>
      <c r="J6043" t="s">
        <v>25</v>
      </c>
      <c r="P6043">
        <v>24949045</v>
      </c>
      <c r="Q6043" t="s">
        <v>6181</v>
      </c>
      <c r="R6043">
        <v>642</v>
      </c>
      <c r="T6043" t="s">
        <v>6182</v>
      </c>
    </row>
    <row r="6044" spans="1:20">
      <c r="A6044" t="s">
        <v>20</v>
      </c>
      <c r="B6044" t="s">
        <v>21</v>
      </c>
      <c r="C6044" t="s">
        <v>22</v>
      </c>
      <c r="D6044" t="s">
        <v>23</v>
      </c>
      <c r="E6044" t="s">
        <v>5</v>
      </c>
      <c r="G6044" t="s">
        <v>24</v>
      </c>
      <c r="H6044">
        <v>1834572</v>
      </c>
      <c r="I6044">
        <v>1835768</v>
      </c>
      <c r="J6044" t="s">
        <v>25</v>
      </c>
      <c r="P6044">
        <v>24948218</v>
      </c>
      <c r="Q6044" t="s">
        <v>6184</v>
      </c>
      <c r="R6044">
        <v>1197</v>
      </c>
      <c r="T6044" t="s">
        <v>6185</v>
      </c>
    </row>
    <row r="6045" spans="1:20">
      <c r="A6045" t="s">
        <v>20</v>
      </c>
      <c r="B6045" t="s">
        <v>21</v>
      </c>
      <c r="C6045" t="s">
        <v>22</v>
      </c>
      <c r="D6045" t="s">
        <v>23</v>
      </c>
      <c r="E6045" t="s">
        <v>5</v>
      </c>
      <c r="G6045" t="s">
        <v>24</v>
      </c>
      <c r="H6045">
        <v>1835852</v>
      </c>
      <c r="I6045">
        <v>1837177</v>
      </c>
      <c r="J6045" t="s">
        <v>41</v>
      </c>
      <c r="P6045">
        <v>24947909</v>
      </c>
      <c r="Q6045" t="s">
        <v>6188</v>
      </c>
      <c r="R6045">
        <v>1326</v>
      </c>
      <c r="T6045" t="s">
        <v>6189</v>
      </c>
    </row>
    <row r="6046" spans="1:20">
      <c r="A6046" t="s">
        <v>20</v>
      </c>
      <c r="B6046" t="s">
        <v>21</v>
      </c>
      <c r="C6046" t="s">
        <v>22</v>
      </c>
      <c r="D6046" t="s">
        <v>23</v>
      </c>
      <c r="E6046" t="s">
        <v>5</v>
      </c>
      <c r="G6046" t="s">
        <v>24</v>
      </c>
      <c r="H6046">
        <v>1837352</v>
      </c>
      <c r="I6046">
        <v>1839886</v>
      </c>
      <c r="J6046" t="s">
        <v>41</v>
      </c>
      <c r="P6046">
        <v>24948109</v>
      </c>
      <c r="Q6046" t="s">
        <v>6191</v>
      </c>
      <c r="R6046">
        <v>2535</v>
      </c>
      <c r="T6046" t="s">
        <v>6192</v>
      </c>
    </row>
    <row r="6047" spans="1:20">
      <c r="A6047" t="s">
        <v>20</v>
      </c>
      <c r="B6047" t="s">
        <v>21</v>
      </c>
      <c r="C6047" t="s">
        <v>22</v>
      </c>
      <c r="D6047" t="s">
        <v>23</v>
      </c>
      <c r="E6047" t="s">
        <v>5</v>
      </c>
      <c r="G6047" t="s">
        <v>24</v>
      </c>
      <c r="H6047">
        <v>1840147</v>
      </c>
      <c r="I6047">
        <v>1840857</v>
      </c>
      <c r="J6047" t="s">
        <v>41</v>
      </c>
      <c r="O6047" t="s">
        <v>3663</v>
      </c>
      <c r="P6047">
        <v>24946283</v>
      </c>
      <c r="Q6047" t="s">
        <v>6194</v>
      </c>
      <c r="R6047">
        <v>711</v>
      </c>
      <c r="T6047" t="s">
        <v>6195</v>
      </c>
    </row>
    <row r="6048" spans="1:20">
      <c r="A6048" t="s">
        <v>20</v>
      </c>
      <c r="B6048" t="s">
        <v>21</v>
      </c>
      <c r="C6048" t="s">
        <v>22</v>
      </c>
      <c r="D6048" t="s">
        <v>23</v>
      </c>
      <c r="E6048" t="s">
        <v>5</v>
      </c>
      <c r="G6048" t="s">
        <v>24</v>
      </c>
      <c r="H6048">
        <v>1840982</v>
      </c>
      <c r="I6048">
        <v>1841341</v>
      </c>
      <c r="J6048" t="s">
        <v>25</v>
      </c>
      <c r="O6048" t="s">
        <v>6197</v>
      </c>
      <c r="P6048">
        <v>24945826</v>
      </c>
      <c r="Q6048" t="s">
        <v>6198</v>
      </c>
      <c r="R6048">
        <v>360</v>
      </c>
      <c r="T6048" t="s">
        <v>6199</v>
      </c>
    </row>
    <row r="6049" spans="1:20">
      <c r="A6049" t="s">
        <v>20</v>
      </c>
      <c r="B6049" t="s">
        <v>21</v>
      </c>
      <c r="C6049" t="s">
        <v>22</v>
      </c>
      <c r="D6049" t="s">
        <v>23</v>
      </c>
      <c r="E6049" t="s">
        <v>5</v>
      </c>
      <c r="G6049" t="s">
        <v>24</v>
      </c>
      <c r="H6049">
        <v>1841345</v>
      </c>
      <c r="I6049">
        <v>1841749</v>
      </c>
      <c r="J6049" t="s">
        <v>25</v>
      </c>
      <c r="O6049" t="s">
        <v>6202</v>
      </c>
      <c r="P6049">
        <v>24945941</v>
      </c>
      <c r="Q6049" t="s">
        <v>6203</v>
      </c>
      <c r="R6049">
        <v>405</v>
      </c>
      <c r="T6049" t="s">
        <v>6204</v>
      </c>
    </row>
    <row r="6050" spans="1:20">
      <c r="A6050" t="s">
        <v>20</v>
      </c>
      <c r="B6050" t="s">
        <v>21</v>
      </c>
      <c r="C6050" t="s">
        <v>22</v>
      </c>
      <c r="D6050" t="s">
        <v>23</v>
      </c>
      <c r="E6050" t="s">
        <v>5</v>
      </c>
      <c r="G6050" t="s">
        <v>24</v>
      </c>
      <c r="H6050">
        <v>1841746</v>
      </c>
      <c r="I6050">
        <v>1842423</v>
      </c>
      <c r="J6050" t="s">
        <v>25</v>
      </c>
      <c r="P6050">
        <v>24948061</v>
      </c>
      <c r="Q6050" t="s">
        <v>6207</v>
      </c>
      <c r="R6050">
        <v>678</v>
      </c>
      <c r="T6050" t="s">
        <v>6208</v>
      </c>
    </row>
    <row r="6051" spans="1:20">
      <c r="A6051" t="s">
        <v>20</v>
      </c>
      <c r="B6051" t="s">
        <v>21</v>
      </c>
      <c r="C6051" t="s">
        <v>22</v>
      </c>
      <c r="D6051" t="s">
        <v>23</v>
      </c>
      <c r="E6051" t="s">
        <v>5</v>
      </c>
      <c r="G6051" t="s">
        <v>24</v>
      </c>
      <c r="H6051">
        <v>1842442</v>
      </c>
      <c r="I6051">
        <v>1843623</v>
      </c>
      <c r="J6051" t="s">
        <v>25</v>
      </c>
      <c r="P6051">
        <v>24947813</v>
      </c>
      <c r="Q6051" t="s">
        <v>6211</v>
      </c>
      <c r="R6051">
        <v>1182</v>
      </c>
      <c r="T6051" t="s">
        <v>6212</v>
      </c>
    </row>
    <row r="6052" spans="1:20">
      <c r="A6052" t="s">
        <v>20</v>
      </c>
      <c r="B6052" t="s">
        <v>21</v>
      </c>
      <c r="C6052" t="s">
        <v>22</v>
      </c>
      <c r="D6052" t="s">
        <v>23</v>
      </c>
      <c r="E6052" t="s">
        <v>5</v>
      </c>
      <c r="G6052" t="s">
        <v>24</v>
      </c>
      <c r="H6052">
        <v>1843628</v>
      </c>
      <c r="I6052">
        <v>1844359</v>
      </c>
      <c r="J6052" t="s">
        <v>25</v>
      </c>
      <c r="P6052">
        <v>24948390</v>
      </c>
      <c r="Q6052" t="s">
        <v>6215</v>
      </c>
      <c r="R6052">
        <v>732</v>
      </c>
      <c r="T6052" t="s">
        <v>6216</v>
      </c>
    </row>
    <row r="6053" spans="1:20">
      <c r="A6053" t="s">
        <v>20</v>
      </c>
      <c r="B6053" t="s">
        <v>21</v>
      </c>
      <c r="C6053" t="s">
        <v>22</v>
      </c>
      <c r="D6053" t="s">
        <v>23</v>
      </c>
      <c r="E6053" t="s">
        <v>5</v>
      </c>
      <c r="G6053" t="s">
        <v>24</v>
      </c>
      <c r="H6053">
        <v>1844384</v>
      </c>
      <c r="I6053">
        <v>1845172</v>
      </c>
      <c r="J6053" t="s">
        <v>25</v>
      </c>
      <c r="O6053" t="s">
        <v>6219</v>
      </c>
      <c r="P6053">
        <v>24948907</v>
      </c>
      <c r="Q6053" t="s">
        <v>6220</v>
      </c>
      <c r="R6053">
        <v>789</v>
      </c>
      <c r="T6053" t="s">
        <v>6221</v>
      </c>
    </row>
    <row r="6054" spans="1:20">
      <c r="A6054" t="s">
        <v>20</v>
      </c>
      <c r="B6054" t="s">
        <v>21</v>
      </c>
      <c r="C6054" t="s">
        <v>22</v>
      </c>
      <c r="D6054" t="s">
        <v>23</v>
      </c>
      <c r="E6054" t="s">
        <v>5</v>
      </c>
      <c r="G6054" t="s">
        <v>24</v>
      </c>
      <c r="H6054">
        <v>1845169</v>
      </c>
      <c r="I6054">
        <v>1845822</v>
      </c>
      <c r="J6054" t="s">
        <v>25</v>
      </c>
      <c r="P6054">
        <v>24946850</v>
      </c>
      <c r="Q6054" t="s">
        <v>6224</v>
      </c>
      <c r="R6054">
        <v>654</v>
      </c>
      <c r="T6054" t="s">
        <v>6225</v>
      </c>
    </row>
    <row r="6055" spans="1:20">
      <c r="A6055" t="s">
        <v>20</v>
      </c>
      <c r="B6055" t="s">
        <v>21</v>
      </c>
      <c r="C6055" t="s">
        <v>22</v>
      </c>
      <c r="D6055" t="s">
        <v>23</v>
      </c>
      <c r="E6055" t="s">
        <v>5</v>
      </c>
      <c r="G6055" t="s">
        <v>24</v>
      </c>
      <c r="H6055">
        <v>1845831</v>
      </c>
      <c r="I6055">
        <v>1846937</v>
      </c>
      <c r="J6055" t="s">
        <v>25</v>
      </c>
      <c r="P6055">
        <v>24948319</v>
      </c>
      <c r="Q6055" t="s">
        <v>6228</v>
      </c>
      <c r="R6055">
        <v>1107</v>
      </c>
      <c r="T6055" t="s">
        <v>6229</v>
      </c>
    </row>
    <row r="6056" spans="1:20">
      <c r="A6056" t="s">
        <v>20</v>
      </c>
      <c r="B6056" t="s">
        <v>21</v>
      </c>
      <c r="C6056" t="s">
        <v>22</v>
      </c>
      <c r="D6056" t="s">
        <v>23</v>
      </c>
      <c r="E6056" t="s">
        <v>5</v>
      </c>
      <c r="G6056" t="s">
        <v>24</v>
      </c>
      <c r="H6056">
        <v>1846937</v>
      </c>
      <c r="I6056">
        <v>1847362</v>
      </c>
      <c r="J6056" t="s">
        <v>25</v>
      </c>
      <c r="P6056">
        <v>24947025</v>
      </c>
      <c r="Q6056" t="s">
        <v>6232</v>
      </c>
      <c r="R6056">
        <v>426</v>
      </c>
    </row>
    <row r="6057" spans="1:20">
      <c r="A6057" t="s">
        <v>20</v>
      </c>
      <c r="B6057" t="s">
        <v>21</v>
      </c>
      <c r="C6057" t="s">
        <v>22</v>
      </c>
      <c r="D6057" t="s">
        <v>23</v>
      </c>
      <c r="E6057" t="s">
        <v>5</v>
      </c>
      <c r="G6057" t="s">
        <v>24</v>
      </c>
      <c r="H6057">
        <v>1847375</v>
      </c>
      <c r="I6057">
        <v>1848742</v>
      </c>
      <c r="J6057" t="s">
        <v>25</v>
      </c>
      <c r="P6057">
        <v>24945222</v>
      </c>
      <c r="Q6057" t="s">
        <v>6234</v>
      </c>
      <c r="R6057">
        <v>1368</v>
      </c>
      <c r="T6057" t="s">
        <v>6235</v>
      </c>
    </row>
    <row r="6058" spans="1:20">
      <c r="A6058" t="s">
        <v>20</v>
      </c>
      <c r="B6058" t="s">
        <v>21</v>
      </c>
      <c r="C6058" t="s">
        <v>22</v>
      </c>
      <c r="D6058" t="s">
        <v>23</v>
      </c>
      <c r="E6058" t="s">
        <v>5</v>
      </c>
      <c r="G6058" t="s">
        <v>24</v>
      </c>
      <c r="H6058">
        <v>1848752</v>
      </c>
      <c r="I6058">
        <v>1849660</v>
      </c>
      <c r="J6058" t="s">
        <v>25</v>
      </c>
      <c r="O6058" t="s">
        <v>6238</v>
      </c>
      <c r="P6058">
        <v>24948381</v>
      </c>
      <c r="Q6058" t="s">
        <v>6239</v>
      </c>
      <c r="R6058">
        <v>909</v>
      </c>
      <c r="T6058" t="s">
        <v>6240</v>
      </c>
    </row>
    <row r="6059" spans="1:20">
      <c r="A6059" t="s">
        <v>20</v>
      </c>
      <c r="B6059" t="s">
        <v>21</v>
      </c>
      <c r="C6059" t="s">
        <v>22</v>
      </c>
      <c r="D6059" t="s">
        <v>23</v>
      </c>
      <c r="E6059" t="s">
        <v>5</v>
      </c>
      <c r="G6059" t="s">
        <v>24</v>
      </c>
      <c r="H6059">
        <v>1849664</v>
      </c>
      <c r="I6059">
        <v>1850698</v>
      </c>
      <c r="J6059" t="s">
        <v>25</v>
      </c>
      <c r="P6059">
        <v>24948177</v>
      </c>
      <c r="Q6059" t="s">
        <v>6243</v>
      </c>
      <c r="R6059">
        <v>1035</v>
      </c>
      <c r="T6059" t="s">
        <v>6244</v>
      </c>
    </row>
    <row r="6060" spans="1:20">
      <c r="A6060" t="s">
        <v>20</v>
      </c>
      <c r="B6060" t="s">
        <v>21</v>
      </c>
      <c r="C6060" t="s">
        <v>22</v>
      </c>
      <c r="D6060" t="s">
        <v>23</v>
      </c>
      <c r="E6060" t="s">
        <v>5</v>
      </c>
      <c r="G6060" t="s">
        <v>24</v>
      </c>
      <c r="H6060">
        <v>1850816</v>
      </c>
      <c r="I6060">
        <v>1852030</v>
      </c>
      <c r="J6060" t="s">
        <v>25</v>
      </c>
      <c r="P6060">
        <v>24949152</v>
      </c>
      <c r="Q6060" t="s">
        <v>6246</v>
      </c>
      <c r="R6060">
        <v>1215</v>
      </c>
      <c r="T6060" t="s">
        <v>6247</v>
      </c>
    </row>
    <row r="6061" spans="1:20">
      <c r="A6061" t="s">
        <v>20</v>
      </c>
      <c r="B6061" t="s">
        <v>21</v>
      </c>
      <c r="C6061" t="s">
        <v>22</v>
      </c>
      <c r="D6061" t="s">
        <v>23</v>
      </c>
      <c r="E6061" t="s">
        <v>5</v>
      </c>
      <c r="G6061" t="s">
        <v>24</v>
      </c>
      <c r="H6061">
        <v>1852195</v>
      </c>
      <c r="I6061">
        <v>1854045</v>
      </c>
      <c r="J6061" t="s">
        <v>25</v>
      </c>
      <c r="O6061" t="s">
        <v>2929</v>
      </c>
      <c r="P6061">
        <v>24949203</v>
      </c>
      <c r="Q6061" t="s">
        <v>6250</v>
      </c>
      <c r="R6061">
        <v>1851</v>
      </c>
      <c r="T6061" t="s">
        <v>6251</v>
      </c>
    </row>
    <row r="6062" spans="1:20">
      <c r="A6062" t="s">
        <v>20</v>
      </c>
      <c r="B6062" t="s">
        <v>21</v>
      </c>
      <c r="C6062" t="s">
        <v>22</v>
      </c>
      <c r="D6062" t="s">
        <v>23</v>
      </c>
      <c r="E6062" t="s">
        <v>5</v>
      </c>
      <c r="G6062" t="s">
        <v>24</v>
      </c>
      <c r="H6062">
        <v>1854052</v>
      </c>
      <c r="I6062">
        <v>1854495</v>
      </c>
      <c r="J6062" t="s">
        <v>41</v>
      </c>
      <c r="P6062">
        <v>24945914</v>
      </c>
      <c r="Q6062" t="s">
        <v>6253</v>
      </c>
      <c r="R6062">
        <v>444</v>
      </c>
      <c r="T6062" t="s">
        <v>6254</v>
      </c>
    </row>
    <row r="6063" spans="1:20">
      <c r="A6063" t="s">
        <v>20</v>
      </c>
      <c r="B6063" t="s">
        <v>21</v>
      </c>
      <c r="C6063" t="s">
        <v>22</v>
      </c>
      <c r="D6063" t="s">
        <v>23</v>
      </c>
      <c r="E6063" t="s">
        <v>5</v>
      </c>
      <c r="G6063" t="s">
        <v>24</v>
      </c>
      <c r="H6063">
        <v>1854622</v>
      </c>
      <c r="I6063">
        <v>1855227</v>
      </c>
      <c r="J6063" t="s">
        <v>25</v>
      </c>
      <c r="P6063">
        <v>24948394</v>
      </c>
      <c r="Q6063" t="s">
        <v>6256</v>
      </c>
      <c r="R6063">
        <v>606</v>
      </c>
      <c r="T6063" t="s">
        <v>6257</v>
      </c>
    </row>
    <row r="6064" spans="1:20">
      <c r="A6064" t="s">
        <v>20</v>
      </c>
      <c r="B6064" t="s">
        <v>21</v>
      </c>
      <c r="C6064" t="s">
        <v>22</v>
      </c>
      <c r="D6064" t="s">
        <v>23</v>
      </c>
      <c r="E6064" t="s">
        <v>5</v>
      </c>
      <c r="G6064" t="s">
        <v>24</v>
      </c>
      <c r="H6064">
        <v>1855286</v>
      </c>
      <c r="I6064">
        <v>1857367</v>
      </c>
      <c r="J6064" t="s">
        <v>41</v>
      </c>
      <c r="P6064">
        <v>24948086</v>
      </c>
      <c r="Q6064" t="s">
        <v>6259</v>
      </c>
      <c r="R6064">
        <v>2082</v>
      </c>
      <c r="T6064" t="s">
        <v>6260</v>
      </c>
    </row>
    <row r="6065" spans="1:20">
      <c r="A6065" t="s">
        <v>20</v>
      </c>
      <c r="B6065" t="s">
        <v>21</v>
      </c>
      <c r="C6065" t="s">
        <v>22</v>
      </c>
      <c r="D6065" t="s">
        <v>23</v>
      </c>
      <c r="E6065" t="s">
        <v>5</v>
      </c>
      <c r="G6065" t="s">
        <v>24</v>
      </c>
      <c r="H6065">
        <v>1857870</v>
      </c>
      <c r="I6065">
        <v>1858148</v>
      </c>
      <c r="J6065" t="s">
        <v>41</v>
      </c>
      <c r="P6065">
        <v>24948941</v>
      </c>
      <c r="Q6065" t="s">
        <v>6262</v>
      </c>
      <c r="R6065">
        <v>279</v>
      </c>
    </row>
    <row r="6066" spans="1:20">
      <c r="A6066" t="s">
        <v>20</v>
      </c>
      <c r="B6066" t="s">
        <v>21</v>
      </c>
      <c r="C6066" t="s">
        <v>22</v>
      </c>
      <c r="D6066" t="s">
        <v>23</v>
      </c>
      <c r="E6066" t="s">
        <v>5</v>
      </c>
      <c r="G6066" t="s">
        <v>24</v>
      </c>
      <c r="H6066">
        <v>1858361</v>
      </c>
      <c r="I6066">
        <v>1860127</v>
      </c>
      <c r="J6066" t="s">
        <v>41</v>
      </c>
      <c r="P6066">
        <v>24948141</v>
      </c>
      <c r="Q6066" t="s">
        <v>6264</v>
      </c>
      <c r="R6066">
        <v>1767</v>
      </c>
      <c r="T6066" t="s">
        <v>6265</v>
      </c>
    </row>
    <row r="6067" spans="1:20">
      <c r="A6067" t="s">
        <v>20</v>
      </c>
      <c r="B6067" t="s">
        <v>21</v>
      </c>
      <c r="C6067" t="s">
        <v>22</v>
      </c>
      <c r="D6067" t="s">
        <v>23</v>
      </c>
      <c r="E6067" t="s">
        <v>5</v>
      </c>
      <c r="G6067" t="s">
        <v>24</v>
      </c>
      <c r="H6067">
        <v>1860124</v>
      </c>
      <c r="I6067">
        <v>1860669</v>
      </c>
      <c r="J6067" t="s">
        <v>41</v>
      </c>
      <c r="P6067">
        <v>24948780</v>
      </c>
      <c r="Q6067" t="s">
        <v>6268</v>
      </c>
      <c r="R6067">
        <v>546</v>
      </c>
      <c r="T6067" t="s">
        <v>6269</v>
      </c>
    </row>
    <row r="6068" spans="1:20">
      <c r="A6068" t="s">
        <v>20</v>
      </c>
      <c r="B6068" t="s">
        <v>21</v>
      </c>
      <c r="C6068" t="s">
        <v>22</v>
      </c>
      <c r="D6068" t="s">
        <v>23</v>
      </c>
      <c r="E6068" t="s">
        <v>5</v>
      </c>
      <c r="G6068" t="s">
        <v>24</v>
      </c>
      <c r="H6068">
        <v>1860856</v>
      </c>
      <c r="I6068">
        <v>1861866</v>
      </c>
      <c r="J6068" t="s">
        <v>41</v>
      </c>
      <c r="O6068" t="s">
        <v>6271</v>
      </c>
      <c r="P6068">
        <v>24946299</v>
      </c>
      <c r="Q6068" t="s">
        <v>6272</v>
      </c>
      <c r="R6068">
        <v>1011</v>
      </c>
      <c r="T6068" t="s">
        <v>6273</v>
      </c>
    </row>
    <row r="6069" spans="1:20">
      <c r="A6069" t="s">
        <v>20</v>
      </c>
      <c r="B6069" t="s">
        <v>21</v>
      </c>
      <c r="C6069" t="s">
        <v>22</v>
      </c>
      <c r="D6069" t="s">
        <v>23</v>
      </c>
      <c r="E6069" t="s">
        <v>5</v>
      </c>
      <c r="G6069" t="s">
        <v>24</v>
      </c>
      <c r="H6069">
        <v>1862288</v>
      </c>
      <c r="I6069">
        <v>1863955</v>
      </c>
      <c r="J6069" t="s">
        <v>25</v>
      </c>
      <c r="P6069">
        <v>24947071</v>
      </c>
      <c r="Q6069" t="s">
        <v>6276</v>
      </c>
      <c r="R6069">
        <v>1668</v>
      </c>
      <c r="T6069" t="s">
        <v>6277</v>
      </c>
    </row>
    <row r="6070" spans="1:20">
      <c r="A6070" t="s">
        <v>20</v>
      </c>
      <c r="B6070" t="s">
        <v>21</v>
      </c>
      <c r="C6070" t="s">
        <v>22</v>
      </c>
      <c r="D6070" t="s">
        <v>23</v>
      </c>
      <c r="E6070" t="s">
        <v>5</v>
      </c>
      <c r="G6070" t="s">
        <v>24</v>
      </c>
      <c r="H6070">
        <v>1863952</v>
      </c>
      <c r="I6070">
        <v>1864155</v>
      </c>
      <c r="J6070" t="s">
        <v>25</v>
      </c>
      <c r="P6070">
        <v>24947219</v>
      </c>
      <c r="Q6070" t="s">
        <v>6280</v>
      </c>
      <c r="R6070">
        <v>204</v>
      </c>
    </row>
    <row r="6071" spans="1:20">
      <c r="A6071" t="s">
        <v>20</v>
      </c>
      <c r="B6071" t="s">
        <v>21</v>
      </c>
      <c r="C6071" t="s">
        <v>22</v>
      </c>
      <c r="D6071" t="s">
        <v>23</v>
      </c>
      <c r="E6071" t="s">
        <v>5</v>
      </c>
      <c r="G6071" t="s">
        <v>24</v>
      </c>
      <c r="H6071">
        <v>1864168</v>
      </c>
      <c r="I6071">
        <v>1864848</v>
      </c>
      <c r="J6071" t="s">
        <v>25</v>
      </c>
      <c r="P6071">
        <v>24946405</v>
      </c>
      <c r="Q6071" t="s">
        <v>6282</v>
      </c>
      <c r="R6071">
        <v>681</v>
      </c>
      <c r="T6071" t="s">
        <v>6283</v>
      </c>
    </row>
    <row r="6072" spans="1:20">
      <c r="A6072" t="s">
        <v>20</v>
      </c>
      <c r="B6072" t="s">
        <v>21</v>
      </c>
      <c r="C6072" t="s">
        <v>22</v>
      </c>
      <c r="D6072" t="s">
        <v>23</v>
      </c>
      <c r="E6072" t="s">
        <v>5</v>
      </c>
      <c r="G6072" t="s">
        <v>24</v>
      </c>
      <c r="H6072">
        <v>1864970</v>
      </c>
      <c r="I6072">
        <v>1865896</v>
      </c>
      <c r="J6072" t="s">
        <v>41</v>
      </c>
      <c r="P6072">
        <v>24946111</v>
      </c>
      <c r="Q6072" t="s">
        <v>6285</v>
      </c>
      <c r="R6072">
        <v>927</v>
      </c>
      <c r="T6072" t="s">
        <v>6286</v>
      </c>
    </row>
    <row r="6073" spans="1:20">
      <c r="A6073" t="s">
        <v>20</v>
      </c>
      <c r="B6073" t="s">
        <v>21</v>
      </c>
      <c r="C6073" t="s">
        <v>22</v>
      </c>
      <c r="D6073" t="s">
        <v>23</v>
      </c>
      <c r="E6073" t="s">
        <v>5</v>
      </c>
      <c r="G6073" t="s">
        <v>24</v>
      </c>
      <c r="H6073">
        <v>1866090</v>
      </c>
      <c r="I6073">
        <v>1867301</v>
      </c>
      <c r="J6073" t="s">
        <v>25</v>
      </c>
      <c r="P6073">
        <v>24948965</v>
      </c>
      <c r="Q6073" t="s">
        <v>6289</v>
      </c>
      <c r="R6073">
        <v>1212</v>
      </c>
      <c r="T6073" t="s">
        <v>6290</v>
      </c>
    </row>
    <row r="6074" spans="1:20">
      <c r="A6074" t="s">
        <v>20</v>
      </c>
      <c r="B6074" t="s">
        <v>21</v>
      </c>
      <c r="C6074" t="s">
        <v>22</v>
      </c>
      <c r="D6074" t="s">
        <v>23</v>
      </c>
      <c r="E6074" t="s">
        <v>5</v>
      </c>
      <c r="G6074" t="s">
        <v>24</v>
      </c>
      <c r="H6074">
        <v>1867315</v>
      </c>
      <c r="I6074">
        <v>1868154</v>
      </c>
      <c r="J6074" t="s">
        <v>25</v>
      </c>
      <c r="P6074">
        <v>24946845</v>
      </c>
      <c r="Q6074" t="s">
        <v>6292</v>
      </c>
      <c r="R6074">
        <v>840</v>
      </c>
      <c r="T6074" t="s">
        <v>6293</v>
      </c>
    </row>
    <row r="6075" spans="1:20">
      <c r="A6075" t="s">
        <v>20</v>
      </c>
      <c r="B6075" t="s">
        <v>21</v>
      </c>
      <c r="C6075" t="s">
        <v>22</v>
      </c>
      <c r="D6075" t="s">
        <v>23</v>
      </c>
      <c r="E6075" t="s">
        <v>5</v>
      </c>
      <c r="G6075" t="s">
        <v>24</v>
      </c>
      <c r="H6075">
        <v>1868171</v>
      </c>
      <c r="I6075">
        <v>1868947</v>
      </c>
      <c r="J6075" t="s">
        <v>41</v>
      </c>
      <c r="P6075">
        <v>24947847</v>
      </c>
      <c r="Q6075" t="s">
        <v>6295</v>
      </c>
      <c r="R6075">
        <v>777</v>
      </c>
      <c r="T6075" t="s">
        <v>6296</v>
      </c>
    </row>
    <row r="6076" spans="1:20">
      <c r="A6076" t="s">
        <v>20</v>
      </c>
      <c r="B6076" t="s">
        <v>21</v>
      </c>
      <c r="C6076" t="s">
        <v>22</v>
      </c>
      <c r="D6076" t="s">
        <v>23</v>
      </c>
      <c r="E6076" t="s">
        <v>5</v>
      </c>
      <c r="G6076" t="s">
        <v>24</v>
      </c>
      <c r="H6076">
        <v>1869077</v>
      </c>
      <c r="I6076">
        <v>1870681</v>
      </c>
      <c r="J6076" t="s">
        <v>25</v>
      </c>
      <c r="P6076">
        <v>24949493</v>
      </c>
      <c r="Q6076" t="s">
        <v>6298</v>
      </c>
      <c r="R6076">
        <v>1605</v>
      </c>
      <c r="T6076" t="s">
        <v>6299</v>
      </c>
    </row>
    <row r="6077" spans="1:20">
      <c r="A6077" t="s">
        <v>20</v>
      </c>
      <c r="B6077" t="s">
        <v>21</v>
      </c>
      <c r="C6077" t="s">
        <v>22</v>
      </c>
      <c r="D6077" t="s">
        <v>23</v>
      </c>
      <c r="E6077" t="s">
        <v>5</v>
      </c>
      <c r="G6077" t="s">
        <v>24</v>
      </c>
      <c r="H6077">
        <v>1870890</v>
      </c>
      <c r="I6077">
        <v>1871357</v>
      </c>
      <c r="J6077" t="s">
        <v>41</v>
      </c>
      <c r="P6077">
        <v>24946217</v>
      </c>
      <c r="Q6077" t="s">
        <v>6301</v>
      </c>
      <c r="R6077">
        <v>468</v>
      </c>
      <c r="T6077" t="s">
        <v>6302</v>
      </c>
    </row>
    <row r="6078" spans="1:20">
      <c r="A6078" t="s">
        <v>20</v>
      </c>
      <c r="B6078" t="s">
        <v>21</v>
      </c>
      <c r="C6078" t="s">
        <v>22</v>
      </c>
      <c r="D6078" t="s">
        <v>23</v>
      </c>
      <c r="E6078" t="s">
        <v>5</v>
      </c>
      <c r="G6078" t="s">
        <v>24</v>
      </c>
      <c r="H6078">
        <v>1871361</v>
      </c>
      <c r="I6078">
        <v>1872728</v>
      </c>
      <c r="J6078" t="s">
        <v>41</v>
      </c>
      <c r="P6078">
        <v>24945705</v>
      </c>
      <c r="Q6078" t="s">
        <v>6304</v>
      </c>
      <c r="R6078">
        <v>1368</v>
      </c>
      <c r="T6078" t="s">
        <v>6305</v>
      </c>
    </row>
    <row r="6079" spans="1:20">
      <c r="A6079" t="s">
        <v>20</v>
      </c>
      <c r="B6079" t="s">
        <v>21</v>
      </c>
      <c r="C6079" t="s">
        <v>22</v>
      </c>
      <c r="D6079" t="s">
        <v>23</v>
      </c>
      <c r="E6079" t="s">
        <v>5</v>
      </c>
      <c r="G6079" t="s">
        <v>24</v>
      </c>
      <c r="H6079">
        <v>1872760</v>
      </c>
      <c r="I6079">
        <v>1873431</v>
      </c>
      <c r="J6079" t="s">
        <v>25</v>
      </c>
      <c r="P6079">
        <v>24949158</v>
      </c>
      <c r="Q6079" t="s">
        <v>6307</v>
      </c>
      <c r="R6079">
        <v>672</v>
      </c>
      <c r="T6079" t="s">
        <v>6308</v>
      </c>
    </row>
    <row r="6080" spans="1:20">
      <c r="A6080" t="s">
        <v>20</v>
      </c>
      <c r="B6080" t="s">
        <v>21</v>
      </c>
      <c r="C6080" t="s">
        <v>22</v>
      </c>
      <c r="D6080" t="s">
        <v>23</v>
      </c>
      <c r="E6080" t="s">
        <v>5</v>
      </c>
      <c r="G6080" t="s">
        <v>24</v>
      </c>
      <c r="H6080">
        <v>1874026</v>
      </c>
      <c r="I6080">
        <v>1875501</v>
      </c>
      <c r="J6080" t="s">
        <v>41</v>
      </c>
      <c r="P6080">
        <v>24949468</v>
      </c>
      <c r="Q6080" t="s">
        <v>6310</v>
      </c>
      <c r="R6080">
        <v>1476</v>
      </c>
      <c r="T6080" t="s">
        <v>6311</v>
      </c>
    </row>
    <row r="6081" spans="1:20">
      <c r="A6081" t="s">
        <v>20</v>
      </c>
      <c r="B6081" t="s">
        <v>21</v>
      </c>
      <c r="C6081" t="s">
        <v>22</v>
      </c>
      <c r="D6081" t="s">
        <v>23</v>
      </c>
      <c r="E6081" t="s">
        <v>5</v>
      </c>
      <c r="G6081" t="s">
        <v>24</v>
      </c>
      <c r="H6081">
        <v>1875736</v>
      </c>
      <c r="I6081">
        <v>1877022</v>
      </c>
      <c r="J6081" t="s">
        <v>25</v>
      </c>
      <c r="P6081">
        <v>24945881</v>
      </c>
      <c r="Q6081" t="s">
        <v>6314</v>
      </c>
      <c r="R6081">
        <v>1287</v>
      </c>
      <c r="T6081" t="s">
        <v>6315</v>
      </c>
    </row>
    <row r="6082" spans="1:20">
      <c r="A6082" t="s">
        <v>20</v>
      </c>
      <c r="B6082" t="s">
        <v>21</v>
      </c>
      <c r="C6082" t="s">
        <v>22</v>
      </c>
      <c r="D6082" t="s">
        <v>23</v>
      </c>
      <c r="E6082" t="s">
        <v>5</v>
      </c>
      <c r="G6082" t="s">
        <v>24</v>
      </c>
      <c r="H6082">
        <v>1877019</v>
      </c>
      <c r="I6082">
        <v>1879103</v>
      </c>
      <c r="J6082" t="s">
        <v>25</v>
      </c>
      <c r="P6082">
        <v>24949274</v>
      </c>
      <c r="Q6082" t="s">
        <v>6317</v>
      </c>
      <c r="R6082">
        <v>2085</v>
      </c>
      <c r="T6082" t="s">
        <v>6318</v>
      </c>
    </row>
    <row r="6083" spans="1:20">
      <c r="A6083" t="s">
        <v>20</v>
      </c>
      <c r="B6083" t="s">
        <v>21</v>
      </c>
      <c r="C6083" t="s">
        <v>22</v>
      </c>
      <c r="D6083" t="s">
        <v>23</v>
      </c>
      <c r="E6083" t="s">
        <v>5</v>
      </c>
      <c r="G6083" t="s">
        <v>24</v>
      </c>
      <c r="H6083">
        <v>1879136</v>
      </c>
      <c r="I6083">
        <v>1880284</v>
      </c>
      <c r="J6083" t="s">
        <v>25</v>
      </c>
      <c r="P6083">
        <v>24948136</v>
      </c>
      <c r="Q6083" t="s">
        <v>6321</v>
      </c>
      <c r="R6083">
        <v>1149</v>
      </c>
      <c r="T6083" t="s">
        <v>6322</v>
      </c>
    </row>
    <row r="6084" spans="1:20">
      <c r="A6084" t="s">
        <v>20</v>
      </c>
      <c r="B6084" t="s">
        <v>21</v>
      </c>
      <c r="C6084" t="s">
        <v>22</v>
      </c>
      <c r="D6084" t="s">
        <v>23</v>
      </c>
      <c r="E6084" t="s">
        <v>5</v>
      </c>
      <c r="G6084" t="s">
        <v>24</v>
      </c>
      <c r="H6084">
        <v>1880340</v>
      </c>
      <c r="I6084">
        <v>1886615</v>
      </c>
      <c r="J6084" t="s">
        <v>25</v>
      </c>
      <c r="P6084">
        <v>24949311</v>
      </c>
      <c r="Q6084" t="s">
        <v>6324</v>
      </c>
      <c r="R6084">
        <v>6276</v>
      </c>
      <c r="T6084" t="s">
        <v>6325</v>
      </c>
    </row>
    <row r="6085" spans="1:20">
      <c r="A6085" t="s">
        <v>20</v>
      </c>
      <c r="B6085" t="s">
        <v>21</v>
      </c>
      <c r="C6085" t="s">
        <v>22</v>
      </c>
      <c r="D6085" t="s">
        <v>23</v>
      </c>
      <c r="E6085" t="s">
        <v>5</v>
      </c>
      <c r="G6085" t="s">
        <v>24</v>
      </c>
      <c r="H6085">
        <v>1886774</v>
      </c>
      <c r="I6085">
        <v>1889050</v>
      </c>
      <c r="J6085" t="s">
        <v>41</v>
      </c>
      <c r="P6085">
        <v>24948467</v>
      </c>
      <c r="Q6085" t="s">
        <v>6327</v>
      </c>
      <c r="R6085">
        <v>2277</v>
      </c>
      <c r="T6085" t="s">
        <v>6328</v>
      </c>
    </row>
    <row r="6086" spans="1:20">
      <c r="A6086" t="s">
        <v>20</v>
      </c>
      <c r="B6086" t="s">
        <v>21</v>
      </c>
      <c r="C6086" t="s">
        <v>22</v>
      </c>
      <c r="D6086" t="s">
        <v>23</v>
      </c>
      <c r="E6086" t="s">
        <v>5</v>
      </c>
      <c r="G6086" t="s">
        <v>24</v>
      </c>
      <c r="H6086">
        <v>1889310</v>
      </c>
      <c r="I6086">
        <v>1890161</v>
      </c>
      <c r="J6086" t="s">
        <v>25</v>
      </c>
      <c r="P6086">
        <v>24946056</v>
      </c>
      <c r="Q6086" t="s">
        <v>6331</v>
      </c>
      <c r="R6086">
        <v>852</v>
      </c>
      <c r="T6086" t="s">
        <v>6332</v>
      </c>
    </row>
    <row r="6087" spans="1:20">
      <c r="A6087" t="s">
        <v>20</v>
      </c>
      <c r="B6087" t="s">
        <v>21</v>
      </c>
      <c r="C6087" t="s">
        <v>22</v>
      </c>
      <c r="D6087" t="s">
        <v>23</v>
      </c>
      <c r="E6087" t="s">
        <v>5</v>
      </c>
      <c r="G6087" t="s">
        <v>24</v>
      </c>
      <c r="H6087">
        <v>1890304</v>
      </c>
      <c r="I6087">
        <v>1891014</v>
      </c>
      <c r="J6087" t="s">
        <v>25</v>
      </c>
      <c r="P6087">
        <v>24948331</v>
      </c>
      <c r="Q6087" t="s">
        <v>6334</v>
      </c>
      <c r="R6087">
        <v>711</v>
      </c>
      <c r="T6087" t="s">
        <v>6335</v>
      </c>
    </row>
    <row r="6088" spans="1:20">
      <c r="A6088" t="s">
        <v>20</v>
      </c>
      <c r="B6088" t="s">
        <v>21</v>
      </c>
      <c r="C6088" t="s">
        <v>22</v>
      </c>
      <c r="D6088" t="s">
        <v>23</v>
      </c>
      <c r="E6088" t="s">
        <v>5</v>
      </c>
      <c r="G6088" t="s">
        <v>24</v>
      </c>
      <c r="H6088">
        <v>1891011</v>
      </c>
      <c r="I6088">
        <v>1891610</v>
      </c>
      <c r="J6088" t="s">
        <v>25</v>
      </c>
      <c r="P6088">
        <v>24946784</v>
      </c>
      <c r="Q6088" t="s">
        <v>6337</v>
      </c>
      <c r="R6088">
        <v>600</v>
      </c>
      <c r="T6088" t="s">
        <v>6338</v>
      </c>
    </row>
    <row r="6089" spans="1:20">
      <c r="A6089" t="s">
        <v>20</v>
      </c>
      <c r="B6089" t="s">
        <v>21</v>
      </c>
      <c r="C6089" t="s">
        <v>22</v>
      </c>
      <c r="D6089" t="s">
        <v>23</v>
      </c>
      <c r="E6089" t="s">
        <v>5</v>
      </c>
      <c r="G6089" t="s">
        <v>24</v>
      </c>
      <c r="H6089">
        <v>1891711</v>
      </c>
      <c r="I6089">
        <v>1893393</v>
      </c>
      <c r="J6089" t="s">
        <v>25</v>
      </c>
      <c r="P6089">
        <v>24946675</v>
      </c>
      <c r="Q6089" t="s">
        <v>6340</v>
      </c>
      <c r="R6089">
        <v>1683</v>
      </c>
      <c r="T6089" t="s">
        <v>6341</v>
      </c>
    </row>
    <row r="6090" spans="1:20">
      <c r="A6090" t="s">
        <v>20</v>
      </c>
      <c r="B6090" t="s">
        <v>21</v>
      </c>
      <c r="C6090" t="s">
        <v>22</v>
      </c>
      <c r="D6090" t="s">
        <v>23</v>
      </c>
      <c r="E6090" t="s">
        <v>5</v>
      </c>
      <c r="G6090" t="s">
        <v>24</v>
      </c>
      <c r="H6090">
        <v>1893491</v>
      </c>
      <c r="I6090">
        <v>1895137</v>
      </c>
      <c r="J6090" t="s">
        <v>25</v>
      </c>
      <c r="O6090" t="s">
        <v>6344</v>
      </c>
      <c r="P6090">
        <v>24947564</v>
      </c>
      <c r="Q6090" t="s">
        <v>6345</v>
      </c>
      <c r="R6090">
        <v>1647</v>
      </c>
      <c r="T6090" t="s">
        <v>6346</v>
      </c>
    </row>
    <row r="6091" spans="1:20">
      <c r="A6091" t="s">
        <v>20</v>
      </c>
      <c r="B6091" t="s">
        <v>21</v>
      </c>
      <c r="C6091" t="s">
        <v>22</v>
      </c>
      <c r="D6091" t="s">
        <v>23</v>
      </c>
      <c r="E6091" t="s">
        <v>5</v>
      </c>
      <c r="G6091" t="s">
        <v>24</v>
      </c>
      <c r="H6091">
        <v>1895337</v>
      </c>
      <c r="I6091">
        <v>1895681</v>
      </c>
      <c r="J6091" t="s">
        <v>25</v>
      </c>
      <c r="P6091">
        <v>24946900</v>
      </c>
      <c r="Q6091" t="s">
        <v>6349</v>
      </c>
      <c r="R6091">
        <v>345</v>
      </c>
      <c r="T6091" t="s">
        <v>6350</v>
      </c>
    </row>
    <row r="6092" spans="1:20">
      <c r="A6092" t="s">
        <v>20</v>
      </c>
      <c r="B6092" t="s">
        <v>21</v>
      </c>
      <c r="C6092" t="s">
        <v>22</v>
      </c>
      <c r="D6092" t="s">
        <v>23</v>
      </c>
      <c r="E6092" t="s">
        <v>5</v>
      </c>
      <c r="G6092" t="s">
        <v>24</v>
      </c>
      <c r="H6092">
        <v>1895912</v>
      </c>
      <c r="I6092">
        <v>1897129</v>
      </c>
      <c r="J6092" t="s">
        <v>25</v>
      </c>
      <c r="P6092">
        <v>24946627</v>
      </c>
      <c r="Q6092" t="s">
        <v>6352</v>
      </c>
      <c r="R6092">
        <v>1218</v>
      </c>
      <c r="T6092" t="s">
        <v>6353</v>
      </c>
    </row>
    <row r="6093" spans="1:20">
      <c r="A6093" t="s">
        <v>20</v>
      </c>
      <c r="B6093" t="s">
        <v>21</v>
      </c>
      <c r="C6093" t="s">
        <v>22</v>
      </c>
      <c r="D6093" t="s">
        <v>23</v>
      </c>
      <c r="E6093" t="s">
        <v>5</v>
      </c>
      <c r="G6093" t="s">
        <v>24</v>
      </c>
      <c r="H6093">
        <v>1897283</v>
      </c>
      <c r="I6093">
        <v>1898656</v>
      </c>
      <c r="J6093" t="s">
        <v>25</v>
      </c>
      <c r="P6093">
        <v>24945368</v>
      </c>
      <c r="Q6093" t="s">
        <v>6356</v>
      </c>
      <c r="R6093">
        <v>1374</v>
      </c>
      <c r="T6093" t="s">
        <v>6357</v>
      </c>
    </row>
    <row r="6094" spans="1:20">
      <c r="A6094" t="s">
        <v>20</v>
      </c>
      <c r="B6094" t="s">
        <v>21</v>
      </c>
      <c r="C6094" t="s">
        <v>22</v>
      </c>
      <c r="D6094" t="s">
        <v>23</v>
      </c>
      <c r="E6094" t="s">
        <v>5</v>
      </c>
      <c r="G6094" t="s">
        <v>24</v>
      </c>
      <c r="H6094">
        <v>1898765</v>
      </c>
      <c r="I6094">
        <v>1898980</v>
      </c>
      <c r="J6094" t="s">
        <v>25</v>
      </c>
      <c r="P6094">
        <v>24947124</v>
      </c>
      <c r="Q6094" t="s">
        <v>6360</v>
      </c>
      <c r="R6094">
        <v>216</v>
      </c>
      <c r="T6094" t="s">
        <v>6361</v>
      </c>
    </row>
    <row r="6095" spans="1:20">
      <c r="A6095" t="s">
        <v>20</v>
      </c>
      <c r="B6095" t="s">
        <v>21</v>
      </c>
      <c r="C6095" t="s">
        <v>22</v>
      </c>
      <c r="D6095" t="s">
        <v>23</v>
      </c>
      <c r="E6095" t="s">
        <v>5</v>
      </c>
      <c r="G6095" t="s">
        <v>24</v>
      </c>
      <c r="H6095">
        <v>1899096</v>
      </c>
      <c r="I6095">
        <v>1900754</v>
      </c>
      <c r="J6095" t="s">
        <v>25</v>
      </c>
      <c r="P6095">
        <v>24949460</v>
      </c>
      <c r="Q6095" t="s">
        <v>6364</v>
      </c>
      <c r="R6095">
        <v>1659</v>
      </c>
      <c r="T6095" t="s">
        <v>6365</v>
      </c>
    </row>
    <row r="6096" spans="1:20">
      <c r="A6096" t="s">
        <v>20</v>
      </c>
      <c r="B6096" t="s">
        <v>21</v>
      </c>
      <c r="C6096" t="s">
        <v>22</v>
      </c>
      <c r="D6096" t="s">
        <v>23</v>
      </c>
      <c r="E6096" t="s">
        <v>5</v>
      </c>
      <c r="G6096" t="s">
        <v>24</v>
      </c>
      <c r="H6096">
        <v>1902728</v>
      </c>
      <c r="I6096">
        <v>1903315</v>
      </c>
      <c r="J6096" t="s">
        <v>41</v>
      </c>
      <c r="O6096" t="s">
        <v>6367</v>
      </c>
      <c r="P6096">
        <v>24947861</v>
      </c>
      <c r="Q6096" t="s">
        <v>6368</v>
      </c>
      <c r="R6096">
        <v>588</v>
      </c>
      <c r="T6096" t="s">
        <v>6369</v>
      </c>
    </row>
    <row r="6097" spans="1:20">
      <c r="A6097" t="s">
        <v>20</v>
      </c>
      <c r="B6097" t="s">
        <v>21</v>
      </c>
      <c r="C6097" t="s">
        <v>22</v>
      </c>
      <c r="D6097" t="s">
        <v>23</v>
      </c>
      <c r="E6097" t="s">
        <v>5</v>
      </c>
      <c r="G6097" t="s">
        <v>24</v>
      </c>
      <c r="H6097">
        <v>1903315</v>
      </c>
      <c r="I6097">
        <v>1904349</v>
      </c>
      <c r="J6097" t="s">
        <v>41</v>
      </c>
      <c r="O6097" t="s">
        <v>6372</v>
      </c>
      <c r="P6097">
        <v>24945626</v>
      </c>
      <c r="Q6097" t="s">
        <v>6373</v>
      </c>
      <c r="R6097">
        <v>1035</v>
      </c>
      <c r="T6097" t="s">
        <v>6374</v>
      </c>
    </row>
    <row r="6098" spans="1:20">
      <c r="A6098" t="s">
        <v>20</v>
      </c>
      <c r="B6098" t="s">
        <v>21</v>
      </c>
      <c r="C6098" t="s">
        <v>22</v>
      </c>
      <c r="D6098" t="s">
        <v>23</v>
      </c>
      <c r="E6098" t="s">
        <v>5</v>
      </c>
      <c r="G6098" t="s">
        <v>24</v>
      </c>
      <c r="H6098">
        <v>1904346</v>
      </c>
      <c r="I6098">
        <v>1905344</v>
      </c>
      <c r="J6098" t="s">
        <v>41</v>
      </c>
      <c r="O6098" t="s">
        <v>6377</v>
      </c>
      <c r="P6098">
        <v>24946108</v>
      </c>
      <c r="Q6098" t="s">
        <v>6378</v>
      </c>
      <c r="R6098">
        <v>999</v>
      </c>
      <c r="T6098" t="s">
        <v>6379</v>
      </c>
    </row>
    <row r="6099" spans="1:20">
      <c r="A6099" t="s">
        <v>20</v>
      </c>
      <c r="B6099" t="s">
        <v>21</v>
      </c>
      <c r="C6099" t="s">
        <v>22</v>
      </c>
      <c r="D6099" t="s">
        <v>23</v>
      </c>
      <c r="E6099" t="s">
        <v>5</v>
      </c>
      <c r="G6099" t="s">
        <v>24</v>
      </c>
      <c r="H6099">
        <v>1905334</v>
      </c>
      <c r="I6099">
        <v>1906743</v>
      </c>
      <c r="J6099" t="s">
        <v>41</v>
      </c>
      <c r="O6099" t="s">
        <v>6382</v>
      </c>
      <c r="P6099">
        <v>24949253</v>
      </c>
      <c r="Q6099" t="s">
        <v>6383</v>
      </c>
      <c r="R6099">
        <v>1410</v>
      </c>
      <c r="T6099" t="s">
        <v>6384</v>
      </c>
    </row>
    <row r="6100" spans="1:20">
      <c r="A6100" t="s">
        <v>20</v>
      </c>
      <c r="B6100" t="s">
        <v>21</v>
      </c>
      <c r="C6100" t="s">
        <v>22</v>
      </c>
      <c r="D6100" t="s">
        <v>23</v>
      </c>
      <c r="E6100" t="s">
        <v>5</v>
      </c>
      <c r="G6100" t="s">
        <v>24</v>
      </c>
      <c r="H6100">
        <v>1906959</v>
      </c>
      <c r="I6100">
        <v>1910270</v>
      </c>
      <c r="J6100" t="s">
        <v>41</v>
      </c>
      <c r="O6100" t="s">
        <v>6387</v>
      </c>
      <c r="P6100">
        <v>24949200</v>
      </c>
      <c r="Q6100" t="s">
        <v>6388</v>
      </c>
      <c r="R6100">
        <v>3312</v>
      </c>
      <c r="T6100" t="s">
        <v>6389</v>
      </c>
    </row>
    <row r="6101" spans="1:20">
      <c r="A6101" t="s">
        <v>20</v>
      </c>
      <c r="B6101" t="s">
        <v>21</v>
      </c>
      <c r="C6101" t="s">
        <v>22</v>
      </c>
      <c r="D6101" t="s">
        <v>23</v>
      </c>
      <c r="E6101" t="s">
        <v>5</v>
      </c>
      <c r="G6101" t="s">
        <v>24</v>
      </c>
      <c r="H6101">
        <v>1910267</v>
      </c>
      <c r="I6101">
        <v>1911244</v>
      </c>
      <c r="J6101" t="s">
        <v>41</v>
      </c>
      <c r="P6101">
        <v>24949085</v>
      </c>
      <c r="Q6101" t="s">
        <v>6392</v>
      </c>
      <c r="R6101">
        <v>978</v>
      </c>
      <c r="T6101" t="s">
        <v>6393</v>
      </c>
    </row>
    <row r="6102" spans="1:20">
      <c r="A6102" t="s">
        <v>20</v>
      </c>
      <c r="B6102" t="s">
        <v>21</v>
      </c>
      <c r="C6102" t="s">
        <v>22</v>
      </c>
      <c r="D6102" t="s">
        <v>23</v>
      </c>
      <c r="E6102" t="s">
        <v>5</v>
      </c>
      <c r="G6102" t="s">
        <v>24</v>
      </c>
      <c r="H6102">
        <v>1911374</v>
      </c>
      <c r="I6102">
        <v>1912366</v>
      </c>
      <c r="J6102" t="s">
        <v>41</v>
      </c>
      <c r="P6102">
        <v>24949151</v>
      </c>
      <c r="Q6102" t="s">
        <v>6396</v>
      </c>
      <c r="R6102">
        <v>993</v>
      </c>
      <c r="T6102" t="s">
        <v>6397</v>
      </c>
    </row>
    <row r="6103" spans="1:20">
      <c r="A6103" t="s">
        <v>20</v>
      </c>
      <c r="B6103" t="s">
        <v>21</v>
      </c>
      <c r="C6103" t="s">
        <v>22</v>
      </c>
      <c r="D6103" t="s">
        <v>23</v>
      </c>
      <c r="E6103" t="s">
        <v>5</v>
      </c>
      <c r="G6103" t="s">
        <v>24</v>
      </c>
      <c r="H6103">
        <v>1912484</v>
      </c>
      <c r="I6103">
        <v>1914445</v>
      </c>
      <c r="J6103" t="s">
        <v>41</v>
      </c>
      <c r="P6103">
        <v>24949374</v>
      </c>
      <c r="Q6103" t="s">
        <v>6399</v>
      </c>
      <c r="R6103">
        <v>1962</v>
      </c>
      <c r="T6103" t="s">
        <v>6400</v>
      </c>
    </row>
    <row r="6104" spans="1:20">
      <c r="A6104" t="s">
        <v>20</v>
      </c>
      <c r="B6104" t="s">
        <v>21</v>
      </c>
      <c r="C6104" t="s">
        <v>22</v>
      </c>
      <c r="D6104" t="s">
        <v>23</v>
      </c>
      <c r="E6104" t="s">
        <v>5</v>
      </c>
      <c r="G6104" t="s">
        <v>24</v>
      </c>
      <c r="H6104">
        <v>1914558</v>
      </c>
      <c r="I6104">
        <v>1915451</v>
      </c>
      <c r="J6104" t="s">
        <v>41</v>
      </c>
      <c r="P6104">
        <v>24948264</v>
      </c>
      <c r="Q6104" t="s">
        <v>6403</v>
      </c>
      <c r="R6104">
        <v>894</v>
      </c>
      <c r="T6104" t="s">
        <v>6404</v>
      </c>
    </row>
    <row r="6105" spans="1:20">
      <c r="A6105" t="s">
        <v>20</v>
      </c>
      <c r="B6105" t="s">
        <v>21</v>
      </c>
      <c r="C6105" t="s">
        <v>22</v>
      </c>
      <c r="D6105" t="s">
        <v>23</v>
      </c>
      <c r="E6105" t="s">
        <v>5</v>
      </c>
      <c r="G6105" t="s">
        <v>24</v>
      </c>
      <c r="H6105">
        <v>1915461</v>
      </c>
      <c r="I6105">
        <v>1915970</v>
      </c>
      <c r="J6105" t="s">
        <v>41</v>
      </c>
      <c r="P6105">
        <v>24946874</v>
      </c>
      <c r="Q6105" t="s">
        <v>6407</v>
      </c>
      <c r="R6105">
        <v>510</v>
      </c>
      <c r="T6105" t="s">
        <v>6408</v>
      </c>
    </row>
    <row r="6106" spans="1:20">
      <c r="A6106" t="s">
        <v>20</v>
      </c>
      <c r="B6106" t="s">
        <v>21</v>
      </c>
      <c r="C6106" t="s">
        <v>22</v>
      </c>
      <c r="D6106" t="s">
        <v>23</v>
      </c>
      <c r="E6106" t="s">
        <v>5</v>
      </c>
      <c r="G6106" t="s">
        <v>24</v>
      </c>
      <c r="H6106">
        <v>1915981</v>
      </c>
      <c r="I6106">
        <v>1916463</v>
      </c>
      <c r="J6106" t="s">
        <v>41</v>
      </c>
      <c r="P6106">
        <v>24946345</v>
      </c>
      <c r="Q6106" t="s">
        <v>6410</v>
      </c>
      <c r="R6106">
        <v>483</v>
      </c>
      <c r="T6106" t="s">
        <v>6411</v>
      </c>
    </row>
    <row r="6107" spans="1:20">
      <c r="A6107" t="s">
        <v>20</v>
      </c>
      <c r="B6107" t="s">
        <v>21</v>
      </c>
      <c r="C6107" t="s">
        <v>22</v>
      </c>
      <c r="D6107" t="s">
        <v>23</v>
      </c>
      <c r="E6107" t="s">
        <v>5</v>
      </c>
      <c r="G6107" t="s">
        <v>24</v>
      </c>
      <c r="H6107">
        <v>1916498</v>
      </c>
      <c r="I6107">
        <v>1918453</v>
      </c>
      <c r="J6107" t="s">
        <v>41</v>
      </c>
      <c r="P6107">
        <v>24946077</v>
      </c>
      <c r="Q6107" t="s">
        <v>6413</v>
      </c>
      <c r="R6107">
        <v>1956</v>
      </c>
      <c r="T6107" t="s">
        <v>6414</v>
      </c>
    </row>
    <row r="6108" spans="1:20">
      <c r="A6108" t="s">
        <v>20</v>
      </c>
      <c r="B6108" t="s">
        <v>21</v>
      </c>
      <c r="C6108" t="s">
        <v>22</v>
      </c>
      <c r="D6108" t="s">
        <v>23</v>
      </c>
      <c r="E6108" t="s">
        <v>5</v>
      </c>
      <c r="G6108" t="s">
        <v>24</v>
      </c>
      <c r="H6108">
        <v>1918467</v>
      </c>
      <c r="I6108">
        <v>1919255</v>
      </c>
      <c r="J6108" t="s">
        <v>41</v>
      </c>
      <c r="P6108">
        <v>24946098</v>
      </c>
      <c r="Q6108" t="s">
        <v>6417</v>
      </c>
      <c r="R6108">
        <v>789</v>
      </c>
      <c r="T6108" t="s">
        <v>6418</v>
      </c>
    </row>
    <row r="6109" spans="1:20">
      <c r="A6109" t="s">
        <v>20</v>
      </c>
      <c r="B6109" t="s">
        <v>21</v>
      </c>
      <c r="C6109" t="s">
        <v>22</v>
      </c>
      <c r="D6109" t="s">
        <v>23</v>
      </c>
      <c r="E6109" t="s">
        <v>5</v>
      </c>
      <c r="G6109" t="s">
        <v>24</v>
      </c>
      <c r="H6109">
        <v>1919266</v>
      </c>
      <c r="I6109">
        <v>1920864</v>
      </c>
      <c r="J6109" t="s">
        <v>41</v>
      </c>
      <c r="P6109">
        <v>24947411</v>
      </c>
      <c r="Q6109" t="s">
        <v>6420</v>
      </c>
      <c r="R6109">
        <v>1599</v>
      </c>
      <c r="T6109" t="s">
        <v>6421</v>
      </c>
    </row>
    <row r="6110" spans="1:20">
      <c r="A6110" t="s">
        <v>20</v>
      </c>
      <c r="B6110" t="s">
        <v>21</v>
      </c>
      <c r="C6110" t="s">
        <v>22</v>
      </c>
      <c r="D6110" t="s">
        <v>23</v>
      </c>
      <c r="E6110" t="s">
        <v>5</v>
      </c>
      <c r="G6110" t="s">
        <v>24</v>
      </c>
      <c r="H6110">
        <v>1920878</v>
      </c>
      <c r="I6110">
        <v>1921222</v>
      </c>
      <c r="J6110" t="s">
        <v>41</v>
      </c>
      <c r="P6110">
        <v>24948254</v>
      </c>
      <c r="Q6110" t="s">
        <v>6423</v>
      </c>
      <c r="R6110">
        <v>345</v>
      </c>
      <c r="T6110" t="s">
        <v>6424</v>
      </c>
    </row>
    <row r="6111" spans="1:20">
      <c r="A6111" t="s">
        <v>20</v>
      </c>
      <c r="B6111" t="s">
        <v>21</v>
      </c>
      <c r="C6111" t="s">
        <v>22</v>
      </c>
      <c r="D6111" t="s">
        <v>23</v>
      </c>
      <c r="E6111" t="s">
        <v>5</v>
      </c>
      <c r="G6111" t="s">
        <v>24</v>
      </c>
      <c r="H6111">
        <v>1921362</v>
      </c>
      <c r="I6111">
        <v>1922531</v>
      </c>
      <c r="J6111" t="s">
        <v>41</v>
      </c>
      <c r="P6111">
        <v>24949363</v>
      </c>
      <c r="Q6111" t="s">
        <v>6426</v>
      </c>
      <c r="R6111">
        <v>1170</v>
      </c>
      <c r="T6111" t="s">
        <v>6427</v>
      </c>
    </row>
    <row r="6112" spans="1:20">
      <c r="A6112" t="s">
        <v>20</v>
      </c>
      <c r="B6112" t="s">
        <v>21</v>
      </c>
      <c r="C6112" t="s">
        <v>22</v>
      </c>
      <c r="D6112" t="s">
        <v>23</v>
      </c>
      <c r="E6112" t="s">
        <v>5</v>
      </c>
      <c r="G6112" t="s">
        <v>24</v>
      </c>
      <c r="H6112">
        <v>1922648</v>
      </c>
      <c r="I6112">
        <v>1923118</v>
      </c>
      <c r="J6112" t="s">
        <v>41</v>
      </c>
      <c r="P6112">
        <v>24947857</v>
      </c>
      <c r="Q6112" t="s">
        <v>6430</v>
      </c>
      <c r="R6112">
        <v>471</v>
      </c>
      <c r="T6112" t="s">
        <v>6431</v>
      </c>
    </row>
    <row r="6113" spans="1:20">
      <c r="A6113" t="s">
        <v>20</v>
      </c>
      <c r="B6113" t="s">
        <v>21</v>
      </c>
      <c r="C6113" t="s">
        <v>22</v>
      </c>
      <c r="D6113" t="s">
        <v>23</v>
      </c>
      <c r="E6113" t="s">
        <v>5</v>
      </c>
      <c r="G6113" t="s">
        <v>24</v>
      </c>
      <c r="H6113">
        <v>1923223</v>
      </c>
      <c r="I6113">
        <v>1923666</v>
      </c>
      <c r="J6113" t="s">
        <v>25</v>
      </c>
      <c r="P6113">
        <v>24945337</v>
      </c>
      <c r="Q6113" t="s">
        <v>6433</v>
      </c>
      <c r="R6113">
        <v>444</v>
      </c>
      <c r="T6113" t="s">
        <v>6434</v>
      </c>
    </row>
    <row r="6114" spans="1:20">
      <c r="A6114" t="s">
        <v>20</v>
      </c>
      <c r="B6114" t="s">
        <v>21</v>
      </c>
      <c r="C6114" t="s">
        <v>22</v>
      </c>
      <c r="D6114" t="s">
        <v>23</v>
      </c>
      <c r="E6114" t="s">
        <v>5</v>
      </c>
      <c r="G6114" t="s">
        <v>24</v>
      </c>
      <c r="H6114">
        <v>1924058</v>
      </c>
      <c r="I6114">
        <v>1925281</v>
      </c>
      <c r="J6114" t="s">
        <v>41</v>
      </c>
      <c r="P6114">
        <v>24946492</v>
      </c>
      <c r="Q6114" t="s">
        <v>6437</v>
      </c>
      <c r="R6114">
        <v>1224</v>
      </c>
      <c r="T6114" t="s">
        <v>6438</v>
      </c>
    </row>
    <row r="6115" spans="1:20">
      <c r="A6115" t="s">
        <v>20</v>
      </c>
      <c r="B6115" t="s">
        <v>21</v>
      </c>
      <c r="C6115" t="s">
        <v>22</v>
      </c>
      <c r="D6115" t="s">
        <v>23</v>
      </c>
      <c r="E6115" t="s">
        <v>5</v>
      </c>
      <c r="G6115" t="s">
        <v>24</v>
      </c>
      <c r="H6115">
        <v>1925388</v>
      </c>
      <c r="I6115">
        <v>1926137</v>
      </c>
      <c r="J6115" t="s">
        <v>41</v>
      </c>
      <c r="P6115">
        <v>24946746</v>
      </c>
      <c r="Q6115" t="s">
        <v>6440</v>
      </c>
      <c r="R6115">
        <v>750</v>
      </c>
      <c r="T6115" t="s">
        <v>6441</v>
      </c>
    </row>
    <row r="6116" spans="1:20">
      <c r="A6116" t="s">
        <v>20</v>
      </c>
      <c r="B6116" t="s">
        <v>21</v>
      </c>
      <c r="C6116" t="s">
        <v>22</v>
      </c>
      <c r="D6116" t="s">
        <v>23</v>
      </c>
      <c r="E6116" t="s">
        <v>5</v>
      </c>
      <c r="G6116" t="s">
        <v>24</v>
      </c>
      <c r="H6116">
        <v>1926134</v>
      </c>
      <c r="I6116">
        <v>1927804</v>
      </c>
      <c r="J6116" t="s">
        <v>41</v>
      </c>
      <c r="P6116">
        <v>24948787</v>
      </c>
      <c r="Q6116" t="s">
        <v>6443</v>
      </c>
      <c r="R6116">
        <v>1671</v>
      </c>
      <c r="T6116" t="s">
        <v>6444</v>
      </c>
    </row>
    <row r="6117" spans="1:20">
      <c r="A6117" t="s">
        <v>20</v>
      </c>
      <c r="B6117" t="s">
        <v>21</v>
      </c>
      <c r="C6117" t="s">
        <v>22</v>
      </c>
      <c r="D6117" t="s">
        <v>23</v>
      </c>
      <c r="E6117" t="s">
        <v>5</v>
      </c>
      <c r="G6117" t="s">
        <v>24</v>
      </c>
      <c r="H6117">
        <v>1927959</v>
      </c>
      <c r="I6117">
        <v>1928501</v>
      </c>
      <c r="J6117" t="s">
        <v>41</v>
      </c>
      <c r="P6117">
        <v>24948113</v>
      </c>
      <c r="Q6117" t="s">
        <v>6446</v>
      </c>
      <c r="R6117">
        <v>543</v>
      </c>
      <c r="T6117" t="s">
        <v>6447</v>
      </c>
    </row>
    <row r="6118" spans="1:20">
      <c r="A6118" t="s">
        <v>20</v>
      </c>
      <c r="B6118" t="s">
        <v>21</v>
      </c>
      <c r="C6118" t="s">
        <v>22</v>
      </c>
      <c r="D6118" t="s">
        <v>23</v>
      </c>
      <c r="E6118" t="s">
        <v>5</v>
      </c>
      <c r="G6118" t="s">
        <v>24</v>
      </c>
      <c r="H6118">
        <v>1928621</v>
      </c>
      <c r="I6118">
        <v>1929520</v>
      </c>
      <c r="J6118" t="s">
        <v>25</v>
      </c>
      <c r="P6118">
        <v>24945681</v>
      </c>
      <c r="Q6118" t="s">
        <v>6449</v>
      </c>
      <c r="R6118">
        <v>900</v>
      </c>
      <c r="T6118" t="s">
        <v>6450</v>
      </c>
    </row>
    <row r="6119" spans="1:20">
      <c r="A6119" t="s">
        <v>20</v>
      </c>
      <c r="B6119" t="s">
        <v>21</v>
      </c>
      <c r="C6119" t="s">
        <v>22</v>
      </c>
      <c r="D6119" t="s">
        <v>23</v>
      </c>
      <c r="E6119" t="s">
        <v>5</v>
      </c>
      <c r="G6119" t="s">
        <v>24</v>
      </c>
      <c r="H6119">
        <v>1929510</v>
      </c>
      <c r="I6119">
        <v>1931492</v>
      </c>
      <c r="J6119" t="s">
        <v>41</v>
      </c>
      <c r="P6119">
        <v>24947652</v>
      </c>
      <c r="Q6119" t="s">
        <v>6452</v>
      </c>
      <c r="R6119">
        <v>1983</v>
      </c>
      <c r="T6119" t="s">
        <v>6453</v>
      </c>
    </row>
    <row r="6120" spans="1:20">
      <c r="A6120" t="s">
        <v>20</v>
      </c>
      <c r="B6120" t="s">
        <v>21</v>
      </c>
      <c r="C6120" t="s">
        <v>22</v>
      </c>
      <c r="D6120" t="s">
        <v>23</v>
      </c>
      <c r="E6120" t="s">
        <v>5</v>
      </c>
      <c r="G6120" t="s">
        <v>24</v>
      </c>
      <c r="H6120">
        <v>1931509</v>
      </c>
      <c r="I6120">
        <v>1932123</v>
      </c>
      <c r="J6120" t="s">
        <v>41</v>
      </c>
      <c r="P6120">
        <v>24946549</v>
      </c>
      <c r="Q6120" t="s">
        <v>6456</v>
      </c>
      <c r="R6120">
        <v>615</v>
      </c>
      <c r="T6120" t="s">
        <v>6457</v>
      </c>
    </row>
    <row r="6121" spans="1:20">
      <c r="A6121" t="s">
        <v>20</v>
      </c>
      <c r="B6121" t="s">
        <v>21</v>
      </c>
      <c r="C6121" t="s">
        <v>22</v>
      </c>
      <c r="D6121" t="s">
        <v>23</v>
      </c>
      <c r="E6121" t="s">
        <v>5</v>
      </c>
      <c r="G6121" t="s">
        <v>24</v>
      </c>
      <c r="H6121">
        <v>1932237</v>
      </c>
      <c r="I6121">
        <v>1932749</v>
      </c>
      <c r="J6121" t="s">
        <v>41</v>
      </c>
      <c r="P6121">
        <v>24945576</v>
      </c>
      <c r="Q6121" t="s">
        <v>6459</v>
      </c>
      <c r="R6121">
        <v>513</v>
      </c>
      <c r="T6121" t="s">
        <v>6460</v>
      </c>
    </row>
    <row r="6122" spans="1:20">
      <c r="A6122" t="s">
        <v>20</v>
      </c>
      <c r="B6122" t="s">
        <v>21</v>
      </c>
      <c r="C6122" t="s">
        <v>22</v>
      </c>
      <c r="D6122" t="s">
        <v>23</v>
      </c>
      <c r="E6122" t="s">
        <v>5</v>
      </c>
      <c r="G6122" t="s">
        <v>24</v>
      </c>
      <c r="H6122">
        <v>1932863</v>
      </c>
      <c r="I6122">
        <v>1933741</v>
      </c>
      <c r="J6122" t="s">
        <v>25</v>
      </c>
      <c r="P6122">
        <v>24948653</v>
      </c>
      <c r="Q6122" t="s">
        <v>6462</v>
      </c>
      <c r="R6122">
        <v>879</v>
      </c>
      <c r="T6122" t="s">
        <v>6463</v>
      </c>
    </row>
    <row r="6123" spans="1:20">
      <c r="A6123" t="s">
        <v>20</v>
      </c>
      <c r="B6123" t="s">
        <v>21</v>
      </c>
      <c r="C6123" t="s">
        <v>22</v>
      </c>
      <c r="D6123" t="s">
        <v>23</v>
      </c>
      <c r="E6123" t="s">
        <v>5</v>
      </c>
      <c r="G6123" t="s">
        <v>24</v>
      </c>
      <c r="H6123">
        <v>1933754</v>
      </c>
      <c r="I6123">
        <v>1934302</v>
      </c>
      <c r="J6123" t="s">
        <v>41</v>
      </c>
      <c r="P6123">
        <v>24945380</v>
      </c>
      <c r="Q6123" t="s">
        <v>6465</v>
      </c>
      <c r="R6123">
        <v>549</v>
      </c>
      <c r="T6123" t="s">
        <v>6466</v>
      </c>
    </row>
    <row r="6124" spans="1:20">
      <c r="A6124" t="s">
        <v>20</v>
      </c>
      <c r="B6124" t="s">
        <v>21</v>
      </c>
      <c r="C6124" t="s">
        <v>22</v>
      </c>
      <c r="D6124" t="s">
        <v>23</v>
      </c>
      <c r="E6124" t="s">
        <v>5</v>
      </c>
      <c r="G6124" t="s">
        <v>24</v>
      </c>
      <c r="H6124">
        <v>1934342</v>
      </c>
      <c r="I6124">
        <v>1934734</v>
      </c>
      <c r="J6124" t="s">
        <v>41</v>
      </c>
      <c r="P6124">
        <v>24946052</v>
      </c>
      <c r="Q6124" t="s">
        <v>6468</v>
      </c>
      <c r="R6124">
        <v>393</v>
      </c>
      <c r="T6124" t="s">
        <v>6469</v>
      </c>
    </row>
    <row r="6125" spans="1:20">
      <c r="A6125" t="s">
        <v>20</v>
      </c>
      <c r="B6125" t="s">
        <v>21</v>
      </c>
      <c r="C6125" t="s">
        <v>22</v>
      </c>
      <c r="D6125" t="s">
        <v>23</v>
      </c>
      <c r="E6125" t="s">
        <v>5</v>
      </c>
      <c r="G6125" t="s">
        <v>24</v>
      </c>
      <c r="H6125">
        <v>1934846</v>
      </c>
      <c r="I6125">
        <v>1936534</v>
      </c>
      <c r="J6125" t="s">
        <v>25</v>
      </c>
      <c r="P6125">
        <v>24949009</v>
      </c>
      <c r="Q6125" t="s">
        <v>6471</v>
      </c>
      <c r="R6125">
        <v>1689</v>
      </c>
      <c r="T6125" t="s">
        <v>6472</v>
      </c>
    </row>
    <row r="6126" spans="1:20">
      <c r="A6126" t="s">
        <v>20</v>
      </c>
      <c r="B6126" t="s">
        <v>21</v>
      </c>
      <c r="C6126" t="s">
        <v>22</v>
      </c>
      <c r="D6126" t="s">
        <v>23</v>
      </c>
      <c r="E6126" t="s">
        <v>5</v>
      </c>
      <c r="G6126" t="s">
        <v>24</v>
      </c>
      <c r="H6126">
        <v>1936629</v>
      </c>
      <c r="I6126">
        <v>1937309</v>
      </c>
      <c r="J6126" t="s">
        <v>25</v>
      </c>
      <c r="P6126">
        <v>24946659</v>
      </c>
      <c r="Q6126" t="s">
        <v>6475</v>
      </c>
      <c r="R6126">
        <v>681</v>
      </c>
      <c r="T6126" t="s">
        <v>6476</v>
      </c>
    </row>
    <row r="6127" spans="1:20">
      <c r="A6127" t="s">
        <v>20</v>
      </c>
      <c r="B6127" t="s">
        <v>21</v>
      </c>
      <c r="C6127" t="s">
        <v>22</v>
      </c>
      <c r="D6127" t="s">
        <v>23</v>
      </c>
      <c r="E6127" t="s">
        <v>5</v>
      </c>
      <c r="G6127" t="s">
        <v>24</v>
      </c>
      <c r="H6127">
        <v>1937411</v>
      </c>
      <c r="I6127">
        <v>1938493</v>
      </c>
      <c r="J6127" t="s">
        <v>25</v>
      </c>
      <c r="P6127">
        <v>24948632</v>
      </c>
      <c r="Q6127" t="s">
        <v>6479</v>
      </c>
      <c r="R6127">
        <v>1083</v>
      </c>
      <c r="T6127" t="s">
        <v>6480</v>
      </c>
    </row>
    <row r="6128" spans="1:20">
      <c r="A6128" t="s">
        <v>20</v>
      </c>
      <c r="B6128" t="s">
        <v>21</v>
      </c>
      <c r="C6128" t="s">
        <v>22</v>
      </c>
      <c r="D6128" t="s">
        <v>23</v>
      </c>
      <c r="E6128" t="s">
        <v>5</v>
      </c>
      <c r="G6128" t="s">
        <v>24</v>
      </c>
      <c r="H6128">
        <v>1938687</v>
      </c>
      <c r="I6128">
        <v>1939205</v>
      </c>
      <c r="J6128" t="s">
        <v>41</v>
      </c>
      <c r="P6128">
        <v>24946370</v>
      </c>
      <c r="Q6128" t="s">
        <v>6482</v>
      </c>
      <c r="R6128">
        <v>519</v>
      </c>
      <c r="T6128" t="s">
        <v>6483</v>
      </c>
    </row>
    <row r="6129" spans="1:20">
      <c r="A6129" t="s">
        <v>20</v>
      </c>
      <c r="B6129" t="s">
        <v>21</v>
      </c>
      <c r="C6129" t="s">
        <v>22</v>
      </c>
      <c r="D6129" t="s">
        <v>23</v>
      </c>
      <c r="E6129" t="s">
        <v>5</v>
      </c>
      <c r="G6129" t="s">
        <v>24</v>
      </c>
      <c r="H6129">
        <v>1939223</v>
      </c>
      <c r="I6129">
        <v>1939873</v>
      </c>
      <c r="J6129" t="s">
        <v>41</v>
      </c>
      <c r="P6129">
        <v>24945868</v>
      </c>
      <c r="Q6129" t="s">
        <v>6485</v>
      </c>
      <c r="R6129">
        <v>651</v>
      </c>
      <c r="T6129" t="s">
        <v>6486</v>
      </c>
    </row>
    <row r="6130" spans="1:20">
      <c r="A6130" t="s">
        <v>20</v>
      </c>
      <c r="B6130" t="s">
        <v>21</v>
      </c>
      <c r="C6130" t="s">
        <v>22</v>
      </c>
      <c r="D6130" t="s">
        <v>23</v>
      </c>
      <c r="E6130" t="s">
        <v>5</v>
      </c>
      <c r="G6130" t="s">
        <v>24</v>
      </c>
      <c r="H6130">
        <v>1940065</v>
      </c>
      <c r="I6130">
        <v>1941849</v>
      </c>
      <c r="J6130" t="s">
        <v>41</v>
      </c>
      <c r="P6130">
        <v>24948810</v>
      </c>
      <c r="Q6130" t="s">
        <v>6488</v>
      </c>
      <c r="R6130">
        <v>1785</v>
      </c>
      <c r="T6130" t="s">
        <v>6489</v>
      </c>
    </row>
    <row r="6131" spans="1:20">
      <c r="A6131" t="s">
        <v>20</v>
      </c>
      <c r="B6131" t="s">
        <v>21</v>
      </c>
      <c r="C6131" t="s">
        <v>22</v>
      </c>
      <c r="D6131" t="s">
        <v>23</v>
      </c>
      <c r="E6131" t="s">
        <v>5</v>
      </c>
      <c r="G6131" t="s">
        <v>24</v>
      </c>
      <c r="H6131">
        <v>1942039</v>
      </c>
      <c r="I6131">
        <v>1942596</v>
      </c>
      <c r="J6131" t="s">
        <v>25</v>
      </c>
      <c r="P6131">
        <v>24948951</v>
      </c>
      <c r="Q6131" t="s">
        <v>6492</v>
      </c>
      <c r="R6131">
        <v>558</v>
      </c>
      <c r="T6131" t="s">
        <v>6493</v>
      </c>
    </row>
    <row r="6132" spans="1:20">
      <c r="A6132" t="s">
        <v>20</v>
      </c>
      <c r="B6132" t="s">
        <v>21</v>
      </c>
      <c r="C6132" t="s">
        <v>22</v>
      </c>
      <c r="D6132" t="s">
        <v>23</v>
      </c>
      <c r="E6132" t="s">
        <v>5</v>
      </c>
      <c r="G6132" t="s">
        <v>24</v>
      </c>
      <c r="H6132">
        <v>1942583</v>
      </c>
      <c r="I6132">
        <v>1943140</v>
      </c>
      <c r="J6132" t="s">
        <v>25</v>
      </c>
      <c r="P6132">
        <v>24947491</v>
      </c>
      <c r="Q6132" t="s">
        <v>6496</v>
      </c>
      <c r="R6132">
        <v>558</v>
      </c>
      <c r="T6132" t="s">
        <v>6497</v>
      </c>
    </row>
    <row r="6133" spans="1:20">
      <c r="A6133" t="s">
        <v>20</v>
      </c>
      <c r="B6133" t="s">
        <v>21</v>
      </c>
      <c r="C6133" t="s">
        <v>22</v>
      </c>
      <c r="D6133" t="s">
        <v>23</v>
      </c>
      <c r="E6133" t="s">
        <v>5</v>
      </c>
      <c r="G6133" t="s">
        <v>24</v>
      </c>
      <c r="H6133">
        <v>1943127</v>
      </c>
      <c r="I6133">
        <v>1943444</v>
      </c>
      <c r="J6133" t="s">
        <v>25</v>
      </c>
      <c r="P6133">
        <v>24945763</v>
      </c>
      <c r="Q6133" t="s">
        <v>6500</v>
      </c>
      <c r="R6133">
        <v>318</v>
      </c>
      <c r="T6133" t="s">
        <v>6501</v>
      </c>
    </row>
    <row r="6134" spans="1:20">
      <c r="A6134" t="s">
        <v>20</v>
      </c>
      <c r="B6134" t="s">
        <v>21</v>
      </c>
      <c r="C6134" t="s">
        <v>22</v>
      </c>
      <c r="D6134" t="s">
        <v>23</v>
      </c>
      <c r="E6134" t="s">
        <v>5</v>
      </c>
      <c r="G6134" t="s">
        <v>24</v>
      </c>
      <c r="H6134">
        <v>1943747</v>
      </c>
      <c r="I6134">
        <v>1945675</v>
      </c>
      <c r="J6134" t="s">
        <v>25</v>
      </c>
      <c r="P6134">
        <v>24947420</v>
      </c>
      <c r="Q6134" t="s">
        <v>6504</v>
      </c>
      <c r="R6134">
        <v>1929</v>
      </c>
      <c r="T6134" t="s">
        <v>6505</v>
      </c>
    </row>
    <row r="6135" spans="1:20">
      <c r="A6135" t="s">
        <v>20</v>
      </c>
      <c r="B6135" t="s">
        <v>21</v>
      </c>
      <c r="C6135" t="s">
        <v>22</v>
      </c>
      <c r="D6135" t="s">
        <v>23</v>
      </c>
      <c r="E6135" t="s">
        <v>5</v>
      </c>
      <c r="G6135" t="s">
        <v>24</v>
      </c>
      <c r="H6135">
        <v>1945830</v>
      </c>
      <c r="I6135">
        <v>1947110</v>
      </c>
      <c r="J6135" t="s">
        <v>25</v>
      </c>
      <c r="P6135">
        <v>24948596</v>
      </c>
      <c r="Q6135" t="s">
        <v>6508</v>
      </c>
      <c r="R6135">
        <v>1281</v>
      </c>
      <c r="T6135" t="s">
        <v>6509</v>
      </c>
    </row>
    <row r="6136" spans="1:20">
      <c r="A6136" t="s">
        <v>20</v>
      </c>
      <c r="B6136" t="s">
        <v>21</v>
      </c>
      <c r="C6136" t="s">
        <v>22</v>
      </c>
      <c r="D6136" t="s">
        <v>23</v>
      </c>
      <c r="E6136" t="s">
        <v>5</v>
      </c>
      <c r="G6136" t="s">
        <v>24</v>
      </c>
      <c r="H6136">
        <v>1947107</v>
      </c>
      <c r="I6136">
        <v>1948648</v>
      </c>
      <c r="J6136" t="s">
        <v>25</v>
      </c>
      <c r="P6136">
        <v>24948658</v>
      </c>
      <c r="Q6136" t="s">
        <v>6511</v>
      </c>
      <c r="R6136">
        <v>1542</v>
      </c>
      <c r="T6136" t="s">
        <v>6512</v>
      </c>
    </row>
    <row r="6137" spans="1:20">
      <c r="A6137" t="s">
        <v>20</v>
      </c>
      <c r="B6137" t="s">
        <v>21</v>
      </c>
      <c r="C6137" t="s">
        <v>22</v>
      </c>
      <c r="D6137" t="s">
        <v>23</v>
      </c>
      <c r="E6137" t="s">
        <v>5</v>
      </c>
      <c r="G6137" t="s">
        <v>24</v>
      </c>
      <c r="H6137">
        <v>1948727</v>
      </c>
      <c r="I6137">
        <v>1949194</v>
      </c>
      <c r="J6137" t="s">
        <v>41</v>
      </c>
      <c r="P6137">
        <v>24949400</v>
      </c>
      <c r="Q6137" t="s">
        <v>6515</v>
      </c>
      <c r="R6137">
        <v>468</v>
      </c>
      <c r="T6137" t="s">
        <v>6516</v>
      </c>
    </row>
    <row r="6138" spans="1:20">
      <c r="A6138" t="s">
        <v>20</v>
      </c>
      <c r="B6138" t="s">
        <v>21</v>
      </c>
      <c r="C6138" t="s">
        <v>22</v>
      </c>
      <c r="D6138" t="s">
        <v>23</v>
      </c>
      <c r="E6138" t="s">
        <v>5</v>
      </c>
      <c r="G6138" t="s">
        <v>24</v>
      </c>
      <c r="H6138">
        <v>1949265</v>
      </c>
      <c r="I6138">
        <v>1950065</v>
      </c>
      <c r="J6138" t="s">
        <v>41</v>
      </c>
      <c r="P6138">
        <v>24945927</v>
      </c>
      <c r="Q6138" t="s">
        <v>6518</v>
      </c>
      <c r="R6138">
        <v>801</v>
      </c>
      <c r="T6138" t="s">
        <v>6519</v>
      </c>
    </row>
    <row r="6139" spans="1:20">
      <c r="A6139" t="s">
        <v>20</v>
      </c>
      <c r="B6139" t="s">
        <v>21</v>
      </c>
      <c r="C6139" t="s">
        <v>22</v>
      </c>
      <c r="D6139" t="s">
        <v>23</v>
      </c>
      <c r="E6139" t="s">
        <v>5</v>
      </c>
      <c r="G6139" t="s">
        <v>24</v>
      </c>
      <c r="H6139">
        <v>1950058</v>
      </c>
      <c r="I6139">
        <v>1951023</v>
      </c>
      <c r="J6139" t="s">
        <v>41</v>
      </c>
      <c r="P6139">
        <v>24947433</v>
      </c>
      <c r="Q6139" t="s">
        <v>6522</v>
      </c>
      <c r="R6139">
        <v>966</v>
      </c>
      <c r="T6139" t="s">
        <v>6523</v>
      </c>
    </row>
    <row r="6140" spans="1:20">
      <c r="A6140" t="s">
        <v>20</v>
      </c>
      <c r="B6140" t="s">
        <v>21</v>
      </c>
      <c r="C6140" t="s">
        <v>22</v>
      </c>
      <c r="D6140" t="s">
        <v>23</v>
      </c>
      <c r="E6140" t="s">
        <v>5</v>
      </c>
      <c r="G6140" t="s">
        <v>24</v>
      </c>
      <c r="H6140">
        <v>1951062</v>
      </c>
      <c r="I6140">
        <v>1951865</v>
      </c>
      <c r="J6140" t="s">
        <v>41</v>
      </c>
      <c r="P6140">
        <v>24946295</v>
      </c>
      <c r="Q6140" t="s">
        <v>6525</v>
      </c>
      <c r="R6140">
        <v>804</v>
      </c>
      <c r="T6140" t="s">
        <v>6526</v>
      </c>
    </row>
    <row r="6141" spans="1:20">
      <c r="A6141" t="s">
        <v>20</v>
      </c>
      <c r="B6141" t="s">
        <v>21</v>
      </c>
      <c r="C6141" t="s">
        <v>22</v>
      </c>
      <c r="D6141" t="s">
        <v>23</v>
      </c>
      <c r="E6141" t="s">
        <v>5</v>
      </c>
      <c r="G6141" t="s">
        <v>24</v>
      </c>
      <c r="H6141">
        <v>1951862</v>
      </c>
      <c r="I6141">
        <v>1952245</v>
      </c>
      <c r="J6141" t="s">
        <v>41</v>
      </c>
      <c r="P6141">
        <v>24949309</v>
      </c>
      <c r="Q6141" t="s">
        <v>6529</v>
      </c>
      <c r="R6141">
        <v>384</v>
      </c>
      <c r="T6141" t="s">
        <v>6530</v>
      </c>
    </row>
    <row r="6142" spans="1:20">
      <c r="A6142" t="s">
        <v>20</v>
      </c>
      <c r="B6142" t="s">
        <v>21</v>
      </c>
      <c r="C6142" t="s">
        <v>22</v>
      </c>
      <c r="D6142" t="s">
        <v>23</v>
      </c>
      <c r="E6142" t="s">
        <v>5</v>
      </c>
      <c r="G6142" t="s">
        <v>24</v>
      </c>
      <c r="H6142">
        <v>1952343</v>
      </c>
      <c r="I6142">
        <v>1952774</v>
      </c>
      <c r="J6142" t="s">
        <v>25</v>
      </c>
      <c r="P6142">
        <v>24946027</v>
      </c>
      <c r="Q6142" t="s">
        <v>6533</v>
      </c>
      <c r="R6142">
        <v>432</v>
      </c>
      <c r="T6142" t="s">
        <v>6534</v>
      </c>
    </row>
    <row r="6143" spans="1:20">
      <c r="A6143" t="s">
        <v>20</v>
      </c>
      <c r="B6143" t="s">
        <v>21</v>
      </c>
      <c r="C6143" t="s">
        <v>22</v>
      </c>
      <c r="D6143" t="s">
        <v>23</v>
      </c>
      <c r="E6143" t="s">
        <v>5</v>
      </c>
      <c r="G6143" t="s">
        <v>24</v>
      </c>
      <c r="H6143">
        <v>1952771</v>
      </c>
      <c r="I6143">
        <v>1953472</v>
      </c>
      <c r="J6143" t="s">
        <v>25</v>
      </c>
      <c r="P6143">
        <v>24945347</v>
      </c>
      <c r="Q6143" t="s">
        <v>6537</v>
      </c>
      <c r="R6143">
        <v>702</v>
      </c>
      <c r="T6143" t="s">
        <v>6538</v>
      </c>
    </row>
    <row r="6144" spans="1:20">
      <c r="A6144" t="s">
        <v>20</v>
      </c>
      <c r="B6144" t="s">
        <v>21</v>
      </c>
      <c r="C6144" t="s">
        <v>22</v>
      </c>
      <c r="D6144" t="s">
        <v>23</v>
      </c>
      <c r="E6144" t="s">
        <v>5</v>
      </c>
      <c r="G6144" t="s">
        <v>24</v>
      </c>
      <c r="H6144">
        <v>1953459</v>
      </c>
      <c r="I6144">
        <v>1954187</v>
      </c>
      <c r="J6144" t="s">
        <v>25</v>
      </c>
      <c r="P6144">
        <v>24946798</v>
      </c>
      <c r="Q6144" t="s">
        <v>6541</v>
      </c>
      <c r="R6144">
        <v>729</v>
      </c>
      <c r="T6144" t="s">
        <v>6542</v>
      </c>
    </row>
    <row r="6145" spans="1:20">
      <c r="A6145" t="s">
        <v>20</v>
      </c>
      <c r="B6145" t="s">
        <v>21</v>
      </c>
      <c r="C6145" t="s">
        <v>22</v>
      </c>
      <c r="D6145" t="s">
        <v>23</v>
      </c>
      <c r="E6145" t="s">
        <v>5</v>
      </c>
      <c r="G6145" t="s">
        <v>24</v>
      </c>
      <c r="H6145">
        <v>1954184</v>
      </c>
      <c r="I6145">
        <v>1955338</v>
      </c>
      <c r="J6145" t="s">
        <v>41</v>
      </c>
      <c r="P6145">
        <v>24946935</v>
      </c>
      <c r="Q6145" t="s">
        <v>6545</v>
      </c>
      <c r="R6145">
        <v>1155</v>
      </c>
      <c r="T6145" t="s">
        <v>6546</v>
      </c>
    </row>
    <row r="6146" spans="1:20">
      <c r="A6146" t="s">
        <v>20</v>
      </c>
      <c r="B6146" t="s">
        <v>21</v>
      </c>
      <c r="C6146" t="s">
        <v>22</v>
      </c>
      <c r="D6146" t="s">
        <v>23</v>
      </c>
      <c r="E6146" t="s">
        <v>5</v>
      </c>
      <c r="G6146" t="s">
        <v>24</v>
      </c>
      <c r="H6146">
        <v>1955476</v>
      </c>
      <c r="I6146">
        <v>1956621</v>
      </c>
      <c r="J6146" t="s">
        <v>41</v>
      </c>
      <c r="P6146">
        <v>24946797</v>
      </c>
      <c r="Q6146" t="s">
        <v>6548</v>
      </c>
      <c r="R6146">
        <v>1146</v>
      </c>
      <c r="T6146" t="s">
        <v>6549</v>
      </c>
    </row>
    <row r="6147" spans="1:20">
      <c r="A6147" t="s">
        <v>20</v>
      </c>
      <c r="B6147" t="s">
        <v>21</v>
      </c>
      <c r="C6147" t="s">
        <v>22</v>
      </c>
      <c r="D6147" t="s">
        <v>23</v>
      </c>
      <c r="E6147" t="s">
        <v>5</v>
      </c>
      <c r="G6147" t="s">
        <v>24</v>
      </c>
      <c r="H6147">
        <v>1956990</v>
      </c>
      <c r="I6147">
        <v>1958684</v>
      </c>
      <c r="J6147" t="s">
        <v>25</v>
      </c>
      <c r="P6147">
        <v>24945167</v>
      </c>
      <c r="Q6147" t="s">
        <v>6551</v>
      </c>
      <c r="R6147">
        <v>1695</v>
      </c>
    </row>
    <row r="6148" spans="1:20">
      <c r="A6148" t="s">
        <v>20</v>
      </c>
      <c r="B6148" t="s">
        <v>21</v>
      </c>
      <c r="C6148" t="s">
        <v>22</v>
      </c>
      <c r="D6148" t="s">
        <v>23</v>
      </c>
      <c r="E6148" t="s">
        <v>5</v>
      </c>
      <c r="G6148" t="s">
        <v>24</v>
      </c>
      <c r="H6148">
        <v>1958684</v>
      </c>
      <c r="I6148">
        <v>1958890</v>
      </c>
      <c r="J6148" t="s">
        <v>25</v>
      </c>
      <c r="P6148">
        <v>24945217</v>
      </c>
      <c r="Q6148" t="s">
        <v>6553</v>
      </c>
      <c r="R6148">
        <v>207</v>
      </c>
    </row>
    <row r="6149" spans="1:20">
      <c r="A6149" t="s">
        <v>20</v>
      </c>
      <c r="B6149" t="s">
        <v>21</v>
      </c>
      <c r="C6149" t="s">
        <v>22</v>
      </c>
      <c r="D6149" t="s">
        <v>23</v>
      </c>
      <c r="E6149" t="s">
        <v>5</v>
      </c>
      <c r="G6149" t="s">
        <v>24</v>
      </c>
      <c r="H6149">
        <v>1958920</v>
      </c>
      <c r="I6149">
        <v>1962420</v>
      </c>
      <c r="J6149" t="s">
        <v>25</v>
      </c>
      <c r="P6149">
        <v>24947332</v>
      </c>
      <c r="Q6149" t="s">
        <v>6556</v>
      </c>
      <c r="R6149">
        <v>3501</v>
      </c>
      <c r="T6149" t="s">
        <v>6557</v>
      </c>
    </row>
    <row r="6150" spans="1:20">
      <c r="A6150" t="s">
        <v>20</v>
      </c>
      <c r="B6150" t="s">
        <v>21</v>
      </c>
      <c r="C6150" t="s">
        <v>22</v>
      </c>
      <c r="D6150" t="s">
        <v>23</v>
      </c>
      <c r="E6150" t="s">
        <v>5</v>
      </c>
      <c r="G6150" t="s">
        <v>24</v>
      </c>
      <c r="H6150">
        <v>1962488</v>
      </c>
      <c r="I6150">
        <v>1963984</v>
      </c>
      <c r="J6150" t="s">
        <v>25</v>
      </c>
      <c r="P6150">
        <v>24945725</v>
      </c>
      <c r="Q6150" t="s">
        <v>6560</v>
      </c>
      <c r="R6150">
        <v>1497</v>
      </c>
      <c r="T6150" t="s">
        <v>6561</v>
      </c>
    </row>
    <row r="6151" spans="1:20">
      <c r="A6151" t="s">
        <v>20</v>
      </c>
      <c r="B6151" t="s">
        <v>21</v>
      </c>
      <c r="C6151" t="s">
        <v>22</v>
      </c>
      <c r="D6151" t="s">
        <v>23</v>
      </c>
      <c r="E6151" t="s">
        <v>5</v>
      </c>
      <c r="G6151" t="s">
        <v>24</v>
      </c>
      <c r="H6151">
        <v>1964000</v>
      </c>
      <c r="I6151">
        <v>1965217</v>
      </c>
      <c r="J6151" t="s">
        <v>25</v>
      </c>
      <c r="P6151">
        <v>24945225</v>
      </c>
      <c r="Q6151" t="s">
        <v>6564</v>
      </c>
      <c r="R6151">
        <v>1218</v>
      </c>
      <c r="T6151" t="s">
        <v>6565</v>
      </c>
    </row>
    <row r="6152" spans="1:20">
      <c r="A6152" t="s">
        <v>20</v>
      </c>
      <c r="B6152" t="s">
        <v>21</v>
      </c>
      <c r="C6152" t="s">
        <v>22</v>
      </c>
      <c r="D6152" t="s">
        <v>23</v>
      </c>
      <c r="E6152" t="s">
        <v>5</v>
      </c>
      <c r="G6152" t="s">
        <v>24</v>
      </c>
      <c r="H6152">
        <v>1965214</v>
      </c>
      <c r="I6152">
        <v>1966704</v>
      </c>
      <c r="J6152" t="s">
        <v>25</v>
      </c>
      <c r="P6152">
        <v>24947908</v>
      </c>
      <c r="Q6152" t="s">
        <v>6568</v>
      </c>
      <c r="R6152">
        <v>1491</v>
      </c>
      <c r="T6152" t="s">
        <v>6569</v>
      </c>
    </row>
    <row r="6153" spans="1:20">
      <c r="A6153" t="s">
        <v>20</v>
      </c>
      <c r="B6153" t="s">
        <v>21</v>
      </c>
      <c r="C6153" t="s">
        <v>22</v>
      </c>
      <c r="D6153" t="s">
        <v>23</v>
      </c>
      <c r="E6153" t="s">
        <v>5</v>
      </c>
      <c r="G6153" t="s">
        <v>24</v>
      </c>
      <c r="H6153">
        <v>1966716</v>
      </c>
      <c r="I6153">
        <v>1967288</v>
      </c>
      <c r="J6153" t="s">
        <v>25</v>
      </c>
      <c r="P6153">
        <v>24946770</v>
      </c>
      <c r="Q6153" t="s">
        <v>6572</v>
      </c>
      <c r="R6153">
        <v>573</v>
      </c>
      <c r="T6153" t="s">
        <v>6573</v>
      </c>
    </row>
    <row r="6154" spans="1:20">
      <c r="A6154" t="s">
        <v>20</v>
      </c>
      <c r="B6154" t="s">
        <v>21</v>
      </c>
      <c r="C6154" t="s">
        <v>22</v>
      </c>
      <c r="D6154" t="s">
        <v>23</v>
      </c>
      <c r="E6154" t="s">
        <v>5</v>
      </c>
      <c r="G6154" t="s">
        <v>24</v>
      </c>
      <c r="H6154">
        <v>1967333</v>
      </c>
      <c r="I6154">
        <v>1968718</v>
      </c>
      <c r="J6154" t="s">
        <v>25</v>
      </c>
      <c r="P6154">
        <v>24945664</v>
      </c>
      <c r="Q6154" t="s">
        <v>6576</v>
      </c>
      <c r="R6154">
        <v>1386</v>
      </c>
      <c r="T6154" t="s">
        <v>6577</v>
      </c>
    </row>
    <row r="6155" spans="1:20">
      <c r="A6155" t="s">
        <v>20</v>
      </c>
      <c r="B6155" t="s">
        <v>21</v>
      </c>
      <c r="C6155" t="s">
        <v>22</v>
      </c>
      <c r="D6155" t="s">
        <v>23</v>
      </c>
      <c r="E6155" t="s">
        <v>5</v>
      </c>
      <c r="G6155" t="s">
        <v>24</v>
      </c>
      <c r="H6155">
        <v>1968771</v>
      </c>
      <c r="I6155">
        <v>1969223</v>
      </c>
      <c r="J6155" t="s">
        <v>41</v>
      </c>
      <c r="P6155">
        <v>24945185</v>
      </c>
      <c r="Q6155" t="s">
        <v>6580</v>
      </c>
      <c r="R6155">
        <v>453</v>
      </c>
      <c r="T6155" t="s">
        <v>6581</v>
      </c>
    </row>
    <row r="6156" spans="1:20">
      <c r="A6156" t="s">
        <v>20</v>
      </c>
      <c r="B6156" t="s">
        <v>21</v>
      </c>
      <c r="C6156" t="s">
        <v>22</v>
      </c>
      <c r="D6156" t="s">
        <v>23</v>
      </c>
      <c r="E6156" t="s">
        <v>5</v>
      </c>
      <c r="G6156" t="s">
        <v>24</v>
      </c>
      <c r="H6156">
        <v>1969342</v>
      </c>
      <c r="I6156">
        <v>1969803</v>
      </c>
      <c r="J6156" t="s">
        <v>41</v>
      </c>
      <c r="P6156">
        <v>24945857</v>
      </c>
      <c r="Q6156" t="s">
        <v>6583</v>
      </c>
      <c r="R6156">
        <v>462</v>
      </c>
      <c r="T6156" t="s">
        <v>6584</v>
      </c>
    </row>
    <row r="6157" spans="1:20">
      <c r="A6157" t="s">
        <v>20</v>
      </c>
      <c r="B6157" t="s">
        <v>21</v>
      </c>
      <c r="C6157" t="s">
        <v>22</v>
      </c>
      <c r="D6157" t="s">
        <v>23</v>
      </c>
      <c r="E6157" t="s">
        <v>5</v>
      </c>
      <c r="G6157" t="s">
        <v>24</v>
      </c>
      <c r="H6157">
        <v>1969826</v>
      </c>
      <c r="I6157">
        <v>1970860</v>
      </c>
      <c r="J6157" t="s">
        <v>41</v>
      </c>
      <c r="P6157">
        <v>24945988</v>
      </c>
      <c r="Q6157" t="s">
        <v>6587</v>
      </c>
      <c r="R6157">
        <v>1035</v>
      </c>
      <c r="T6157" t="s">
        <v>6588</v>
      </c>
    </row>
    <row r="6158" spans="1:20">
      <c r="A6158" t="s">
        <v>20</v>
      </c>
      <c r="B6158" t="s">
        <v>21</v>
      </c>
      <c r="C6158" t="s">
        <v>22</v>
      </c>
      <c r="D6158" t="s">
        <v>23</v>
      </c>
      <c r="E6158" t="s">
        <v>5</v>
      </c>
      <c r="G6158" t="s">
        <v>24</v>
      </c>
      <c r="H6158">
        <v>1970933</v>
      </c>
      <c r="I6158">
        <v>1971523</v>
      </c>
      <c r="J6158" t="s">
        <v>41</v>
      </c>
      <c r="P6158">
        <v>24946997</v>
      </c>
      <c r="Q6158" t="s">
        <v>6591</v>
      </c>
      <c r="R6158">
        <v>591</v>
      </c>
      <c r="T6158" t="s">
        <v>6592</v>
      </c>
    </row>
    <row r="6159" spans="1:20">
      <c r="A6159" t="s">
        <v>20</v>
      </c>
      <c r="B6159" t="s">
        <v>21</v>
      </c>
      <c r="C6159" t="s">
        <v>22</v>
      </c>
      <c r="D6159" t="s">
        <v>23</v>
      </c>
      <c r="E6159" t="s">
        <v>5</v>
      </c>
      <c r="G6159" t="s">
        <v>24</v>
      </c>
      <c r="H6159">
        <v>1971520</v>
      </c>
      <c r="I6159">
        <v>1972353</v>
      </c>
      <c r="J6159" t="s">
        <v>41</v>
      </c>
      <c r="P6159">
        <v>24946125</v>
      </c>
      <c r="Q6159" t="s">
        <v>6595</v>
      </c>
      <c r="R6159">
        <v>834</v>
      </c>
      <c r="T6159" t="s">
        <v>6596</v>
      </c>
    </row>
    <row r="6160" spans="1:20">
      <c r="A6160" t="s">
        <v>20</v>
      </c>
      <c r="B6160" t="s">
        <v>21</v>
      </c>
      <c r="C6160" t="s">
        <v>22</v>
      </c>
      <c r="D6160" t="s">
        <v>23</v>
      </c>
      <c r="E6160" t="s">
        <v>5</v>
      </c>
      <c r="G6160" t="s">
        <v>24</v>
      </c>
      <c r="H6160">
        <v>1972369</v>
      </c>
      <c r="I6160">
        <v>1973307</v>
      </c>
      <c r="J6160" t="s">
        <v>41</v>
      </c>
      <c r="P6160">
        <v>24946452</v>
      </c>
      <c r="Q6160" t="s">
        <v>6599</v>
      </c>
      <c r="R6160">
        <v>939</v>
      </c>
      <c r="T6160" t="s">
        <v>6600</v>
      </c>
    </row>
    <row r="6161" spans="1:20">
      <c r="A6161" t="s">
        <v>20</v>
      </c>
      <c r="B6161" t="s">
        <v>21</v>
      </c>
      <c r="C6161" t="s">
        <v>22</v>
      </c>
      <c r="D6161" t="s">
        <v>23</v>
      </c>
      <c r="E6161" t="s">
        <v>5</v>
      </c>
      <c r="G6161" t="s">
        <v>24</v>
      </c>
      <c r="H6161">
        <v>1973351</v>
      </c>
      <c r="I6161">
        <v>1973710</v>
      </c>
      <c r="J6161" t="s">
        <v>41</v>
      </c>
      <c r="P6161">
        <v>24948818</v>
      </c>
      <c r="Q6161" t="s">
        <v>6603</v>
      </c>
      <c r="R6161">
        <v>360</v>
      </c>
      <c r="T6161" t="s">
        <v>6604</v>
      </c>
    </row>
    <row r="6162" spans="1:20">
      <c r="A6162" t="s">
        <v>20</v>
      </c>
      <c r="B6162" t="s">
        <v>21</v>
      </c>
      <c r="C6162" t="s">
        <v>22</v>
      </c>
      <c r="D6162" t="s">
        <v>23</v>
      </c>
      <c r="E6162" t="s">
        <v>5</v>
      </c>
      <c r="G6162" t="s">
        <v>24</v>
      </c>
      <c r="H6162">
        <v>1973686</v>
      </c>
      <c r="I6162">
        <v>1974342</v>
      </c>
      <c r="J6162" t="s">
        <v>41</v>
      </c>
      <c r="P6162">
        <v>24948256</v>
      </c>
      <c r="Q6162" t="s">
        <v>6606</v>
      </c>
      <c r="R6162">
        <v>657</v>
      </c>
      <c r="T6162" t="s">
        <v>6607</v>
      </c>
    </row>
    <row r="6163" spans="1:20">
      <c r="A6163" t="s">
        <v>20</v>
      </c>
      <c r="B6163" t="s">
        <v>21</v>
      </c>
      <c r="C6163" t="s">
        <v>22</v>
      </c>
      <c r="D6163" t="s">
        <v>23</v>
      </c>
      <c r="E6163" t="s">
        <v>5</v>
      </c>
      <c r="G6163" t="s">
        <v>24</v>
      </c>
      <c r="H6163">
        <v>1974342</v>
      </c>
      <c r="I6163">
        <v>1975280</v>
      </c>
      <c r="J6163" t="s">
        <v>41</v>
      </c>
      <c r="P6163">
        <v>24949078</v>
      </c>
      <c r="Q6163" t="s">
        <v>6609</v>
      </c>
      <c r="R6163">
        <v>939</v>
      </c>
      <c r="T6163" t="s">
        <v>6610</v>
      </c>
    </row>
    <row r="6164" spans="1:20">
      <c r="A6164" t="s">
        <v>20</v>
      </c>
      <c r="B6164" t="s">
        <v>21</v>
      </c>
      <c r="C6164" t="s">
        <v>22</v>
      </c>
      <c r="D6164" t="s">
        <v>23</v>
      </c>
      <c r="E6164" t="s">
        <v>5</v>
      </c>
      <c r="G6164" t="s">
        <v>24</v>
      </c>
      <c r="H6164">
        <v>1975805</v>
      </c>
      <c r="I6164">
        <v>1978750</v>
      </c>
      <c r="J6164" t="s">
        <v>25</v>
      </c>
      <c r="P6164">
        <v>24947954</v>
      </c>
      <c r="Q6164" t="s">
        <v>6613</v>
      </c>
      <c r="R6164">
        <v>2946</v>
      </c>
      <c r="T6164" t="s">
        <v>6614</v>
      </c>
    </row>
    <row r="6165" spans="1:20">
      <c r="A6165" t="s">
        <v>20</v>
      </c>
      <c r="B6165" t="s">
        <v>1492</v>
      </c>
      <c r="C6165" t="s">
        <v>22</v>
      </c>
      <c r="D6165" t="s">
        <v>23</v>
      </c>
      <c r="E6165" t="s">
        <v>5</v>
      </c>
      <c r="G6165" t="s">
        <v>24</v>
      </c>
      <c r="H6165">
        <v>1978844</v>
      </c>
      <c r="I6165">
        <v>1978919</v>
      </c>
      <c r="J6165" t="s">
        <v>25</v>
      </c>
      <c r="P6165">
        <v>24949135</v>
      </c>
      <c r="Q6165" t="s">
        <v>6617</v>
      </c>
      <c r="R6165">
        <v>76</v>
      </c>
      <c r="T6165" t="s">
        <v>6618</v>
      </c>
    </row>
    <row r="6166" spans="1:20">
      <c r="A6166" t="s">
        <v>1492</v>
      </c>
      <c r="C6166" t="s">
        <v>22</v>
      </c>
      <c r="D6166" t="s">
        <v>23</v>
      </c>
      <c r="E6166" t="s">
        <v>5</v>
      </c>
      <c r="G6166" t="s">
        <v>24</v>
      </c>
      <c r="H6166">
        <v>1978844</v>
      </c>
      <c r="I6166">
        <v>1978919</v>
      </c>
      <c r="J6166" t="s">
        <v>25</v>
      </c>
      <c r="N6166" t="s">
        <v>4998</v>
      </c>
      <c r="P6166">
        <v>24949135</v>
      </c>
      <c r="Q6166" t="s">
        <v>6617</v>
      </c>
      <c r="R6166">
        <v>76</v>
      </c>
      <c r="T6166" t="s">
        <v>4999</v>
      </c>
    </row>
    <row r="6167" spans="1:20">
      <c r="A6167" t="s">
        <v>20</v>
      </c>
      <c r="B6167" t="s">
        <v>21</v>
      </c>
      <c r="C6167" t="s">
        <v>22</v>
      </c>
      <c r="D6167" t="s">
        <v>23</v>
      </c>
      <c r="E6167" t="s">
        <v>5</v>
      </c>
      <c r="G6167" t="s">
        <v>24</v>
      </c>
      <c r="H6167">
        <v>1978986</v>
      </c>
      <c r="I6167">
        <v>1980011</v>
      </c>
      <c r="J6167" t="s">
        <v>41</v>
      </c>
      <c r="P6167">
        <v>24945777</v>
      </c>
      <c r="Q6167" t="s">
        <v>6619</v>
      </c>
      <c r="R6167">
        <v>1026</v>
      </c>
      <c r="T6167" t="s">
        <v>6620</v>
      </c>
    </row>
    <row r="6168" spans="1:20">
      <c r="A6168" t="s">
        <v>20</v>
      </c>
      <c r="B6168" t="s">
        <v>21</v>
      </c>
      <c r="C6168" t="s">
        <v>22</v>
      </c>
      <c r="D6168" t="s">
        <v>23</v>
      </c>
      <c r="E6168" t="s">
        <v>5</v>
      </c>
      <c r="G6168" t="s">
        <v>24</v>
      </c>
      <c r="H6168">
        <v>1980195</v>
      </c>
      <c r="I6168">
        <v>1980797</v>
      </c>
      <c r="J6168" t="s">
        <v>25</v>
      </c>
      <c r="P6168">
        <v>24945590</v>
      </c>
      <c r="Q6168" t="s">
        <v>6622</v>
      </c>
      <c r="R6168">
        <v>603</v>
      </c>
      <c r="T6168" t="s">
        <v>6623</v>
      </c>
    </row>
    <row r="6169" spans="1:20">
      <c r="A6169" t="s">
        <v>20</v>
      </c>
      <c r="B6169" t="s">
        <v>21</v>
      </c>
      <c r="C6169" t="s">
        <v>22</v>
      </c>
      <c r="D6169" t="s">
        <v>23</v>
      </c>
      <c r="E6169" t="s">
        <v>5</v>
      </c>
      <c r="G6169" t="s">
        <v>24</v>
      </c>
      <c r="H6169">
        <v>1980932</v>
      </c>
      <c r="I6169">
        <v>1982158</v>
      </c>
      <c r="J6169" t="s">
        <v>25</v>
      </c>
      <c r="P6169">
        <v>24949035</v>
      </c>
      <c r="Q6169" t="s">
        <v>6626</v>
      </c>
      <c r="R6169">
        <v>1227</v>
      </c>
      <c r="T6169" t="s">
        <v>6627</v>
      </c>
    </row>
    <row r="6170" spans="1:20">
      <c r="A6170" t="s">
        <v>20</v>
      </c>
      <c r="B6170" t="s">
        <v>21</v>
      </c>
      <c r="C6170" t="s">
        <v>22</v>
      </c>
      <c r="D6170" t="s">
        <v>23</v>
      </c>
      <c r="E6170" t="s">
        <v>5</v>
      </c>
      <c r="G6170" t="s">
        <v>24</v>
      </c>
      <c r="H6170">
        <v>1982282</v>
      </c>
      <c r="I6170">
        <v>1983574</v>
      </c>
      <c r="J6170" t="s">
        <v>25</v>
      </c>
      <c r="P6170">
        <v>24949441</v>
      </c>
      <c r="Q6170" t="s">
        <v>6629</v>
      </c>
      <c r="R6170">
        <v>1293</v>
      </c>
      <c r="T6170" t="s">
        <v>6630</v>
      </c>
    </row>
    <row r="6171" spans="1:20">
      <c r="A6171" t="s">
        <v>20</v>
      </c>
      <c r="B6171" t="s">
        <v>21</v>
      </c>
      <c r="C6171" t="s">
        <v>22</v>
      </c>
      <c r="D6171" t="s">
        <v>23</v>
      </c>
      <c r="E6171" t="s">
        <v>5</v>
      </c>
      <c r="G6171" t="s">
        <v>24</v>
      </c>
      <c r="H6171">
        <v>1983620</v>
      </c>
      <c r="I6171">
        <v>1984432</v>
      </c>
      <c r="J6171" t="s">
        <v>41</v>
      </c>
      <c r="P6171">
        <v>24948944</v>
      </c>
      <c r="Q6171" t="s">
        <v>6633</v>
      </c>
      <c r="R6171">
        <v>813</v>
      </c>
      <c r="T6171" t="s">
        <v>6634</v>
      </c>
    </row>
    <row r="6172" spans="1:20">
      <c r="A6172" t="s">
        <v>20</v>
      </c>
      <c r="B6172" t="s">
        <v>21</v>
      </c>
      <c r="C6172" t="s">
        <v>22</v>
      </c>
      <c r="D6172" t="s">
        <v>23</v>
      </c>
      <c r="E6172" t="s">
        <v>5</v>
      </c>
      <c r="G6172" t="s">
        <v>24</v>
      </c>
      <c r="H6172">
        <v>1984489</v>
      </c>
      <c r="I6172">
        <v>1985697</v>
      </c>
      <c r="J6172" t="s">
        <v>25</v>
      </c>
      <c r="P6172">
        <v>24945948</v>
      </c>
      <c r="Q6172" t="s">
        <v>6636</v>
      </c>
      <c r="R6172">
        <v>1209</v>
      </c>
      <c r="T6172" t="s">
        <v>6637</v>
      </c>
    </row>
    <row r="6173" spans="1:20">
      <c r="A6173" t="s">
        <v>20</v>
      </c>
      <c r="B6173" t="s">
        <v>21</v>
      </c>
      <c r="C6173" t="s">
        <v>22</v>
      </c>
      <c r="D6173" t="s">
        <v>23</v>
      </c>
      <c r="E6173" t="s">
        <v>5</v>
      </c>
      <c r="G6173" t="s">
        <v>24</v>
      </c>
      <c r="H6173">
        <v>1985705</v>
      </c>
      <c r="I6173">
        <v>1986634</v>
      </c>
      <c r="J6173" t="s">
        <v>41</v>
      </c>
      <c r="P6173">
        <v>24949424</v>
      </c>
      <c r="Q6173" t="s">
        <v>6639</v>
      </c>
      <c r="R6173">
        <v>930</v>
      </c>
      <c r="T6173" t="s">
        <v>6640</v>
      </c>
    </row>
    <row r="6174" spans="1:20">
      <c r="A6174" t="s">
        <v>20</v>
      </c>
      <c r="B6174" t="s">
        <v>21</v>
      </c>
      <c r="C6174" t="s">
        <v>22</v>
      </c>
      <c r="D6174" t="s">
        <v>23</v>
      </c>
      <c r="E6174" t="s">
        <v>5</v>
      </c>
      <c r="G6174" t="s">
        <v>24</v>
      </c>
      <c r="H6174">
        <v>1986631</v>
      </c>
      <c r="I6174">
        <v>1987707</v>
      </c>
      <c r="J6174" t="s">
        <v>41</v>
      </c>
      <c r="P6174">
        <v>24947692</v>
      </c>
      <c r="Q6174" t="s">
        <v>6643</v>
      </c>
      <c r="R6174">
        <v>1077</v>
      </c>
      <c r="T6174" t="s">
        <v>6644</v>
      </c>
    </row>
    <row r="6175" spans="1:20">
      <c r="A6175" t="s">
        <v>20</v>
      </c>
      <c r="B6175" t="s">
        <v>21</v>
      </c>
      <c r="C6175" t="s">
        <v>22</v>
      </c>
      <c r="D6175" t="s">
        <v>23</v>
      </c>
      <c r="E6175" t="s">
        <v>5</v>
      </c>
      <c r="G6175" t="s">
        <v>24</v>
      </c>
      <c r="H6175">
        <v>1987709</v>
      </c>
      <c r="I6175">
        <v>1988587</v>
      </c>
      <c r="J6175" t="s">
        <v>41</v>
      </c>
      <c r="O6175" t="s">
        <v>6647</v>
      </c>
      <c r="P6175">
        <v>24946645</v>
      </c>
      <c r="Q6175" t="s">
        <v>6648</v>
      </c>
      <c r="R6175">
        <v>879</v>
      </c>
      <c r="T6175" t="s">
        <v>6649</v>
      </c>
    </row>
    <row r="6176" spans="1:20">
      <c r="A6176" t="s">
        <v>20</v>
      </c>
      <c r="B6176" t="s">
        <v>21</v>
      </c>
      <c r="C6176" t="s">
        <v>22</v>
      </c>
      <c r="D6176" t="s">
        <v>23</v>
      </c>
      <c r="E6176" t="s">
        <v>5</v>
      </c>
      <c r="G6176" t="s">
        <v>24</v>
      </c>
      <c r="H6176">
        <v>1988584</v>
      </c>
      <c r="I6176">
        <v>1989444</v>
      </c>
      <c r="J6176" t="s">
        <v>41</v>
      </c>
      <c r="O6176" t="s">
        <v>6652</v>
      </c>
      <c r="P6176">
        <v>24946230</v>
      </c>
      <c r="Q6176" t="s">
        <v>6653</v>
      </c>
      <c r="R6176">
        <v>861</v>
      </c>
      <c r="T6176" t="s">
        <v>6654</v>
      </c>
    </row>
    <row r="6177" spans="1:20">
      <c r="A6177" t="s">
        <v>20</v>
      </c>
      <c r="B6177" t="s">
        <v>21</v>
      </c>
      <c r="C6177" t="s">
        <v>22</v>
      </c>
      <c r="D6177" t="s">
        <v>23</v>
      </c>
      <c r="E6177" t="s">
        <v>5</v>
      </c>
      <c r="G6177" t="s">
        <v>24</v>
      </c>
      <c r="H6177">
        <v>1989991</v>
      </c>
      <c r="I6177">
        <v>1990986</v>
      </c>
      <c r="J6177" t="s">
        <v>41</v>
      </c>
      <c r="P6177">
        <v>24945530</v>
      </c>
      <c r="Q6177" t="s">
        <v>6657</v>
      </c>
      <c r="R6177">
        <v>996</v>
      </c>
      <c r="T6177" t="s">
        <v>6658</v>
      </c>
    </row>
    <row r="6178" spans="1:20">
      <c r="A6178" t="s">
        <v>20</v>
      </c>
      <c r="B6178" t="s">
        <v>21</v>
      </c>
      <c r="C6178" t="s">
        <v>22</v>
      </c>
      <c r="D6178" t="s">
        <v>23</v>
      </c>
      <c r="E6178" t="s">
        <v>5</v>
      </c>
      <c r="G6178" t="s">
        <v>24</v>
      </c>
      <c r="H6178">
        <v>1991198</v>
      </c>
      <c r="I6178">
        <v>1992073</v>
      </c>
      <c r="J6178" t="s">
        <v>25</v>
      </c>
      <c r="P6178">
        <v>24948246</v>
      </c>
      <c r="Q6178" t="s">
        <v>6661</v>
      </c>
      <c r="R6178">
        <v>876</v>
      </c>
      <c r="T6178" t="s">
        <v>6662</v>
      </c>
    </row>
    <row r="6179" spans="1:20">
      <c r="A6179" t="s">
        <v>20</v>
      </c>
      <c r="B6179" t="s">
        <v>21</v>
      </c>
      <c r="C6179" t="s">
        <v>22</v>
      </c>
      <c r="D6179" t="s">
        <v>23</v>
      </c>
      <c r="E6179" t="s">
        <v>5</v>
      </c>
      <c r="G6179" t="s">
        <v>24</v>
      </c>
      <c r="H6179">
        <v>1992325</v>
      </c>
      <c r="I6179">
        <v>1993302</v>
      </c>
      <c r="J6179" t="s">
        <v>25</v>
      </c>
      <c r="P6179">
        <v>31478265</v>
      </c>
      <c r="Q6179" t="s">
        <v>6664</v>
      </c>
      <c r="R6179">
        <v>978</v>
      </c>
    </row>
    <row r="6180" spans="1:20">
      <c r="A6180" t="s">
        <v>20</v>
      </c>
      <c r="B6180" t="s">
        <v>21</v>
      </c>
      <c r="C6180" t="s">
        <v>22</v>
      </c>
      <c r="D6180" t="s">
        <v>23</v>
      </c>
      <c r="E6180" t="s">
        <v>5</v>
      </c>
      <c r="G6180" t="s">
        <v>24</v>
      </c>
      <c r="H6180">
        <v>1993410</v>
      </c>
      <c r="I6180">
        <v>1994072</v>
      </c>
      <c r="J6180" t="s">
        <v>41</v>
      </c>
      <c r="P6180">
        <v>24945728</v>
      </c>
      <c r="Q6180" t="s">
        <v>6666</v>
      </c>
      <c r="R6180">
        <v>663</v>
      </c>
      <c r="T6180" t="s">
        <v>6667</v>
      </c>
    </row>
    <row r="6181" spans="1:20">
      <c r="A6181" t="s">
        <v>20</v>
      </c>
      <c r="B6181" t="s">
        <v>21</v>
      </c>
      <c r="C6181" t="s">
        <v>22</v>
      </c>
      <c r="D6181" t="s">
        <v>23</v>
      </c>
      <c r="E6181" t="s">
        <v>5</v>
      </c>
      <c r="G6181" t="s">
        <v>24</v>
      </c>
      <c r="H6181">
        <v>1994167</v>
      </c>
      <c r="I6181">
        <v>1994838</v>
      </c>
      <c r="J6181" t="s">
        <v>25</v>
      </c>
      <c r="P6181">
        <v>24949288</v>
      </c>
      <c r="Q6181" t="s">
        <v>6669</v>
      </c>
      <c r="R6181">
        <v>672</v>
      </c>
      <c r="T6181" t="s">
        <v>6670</v>
      </c>
    </row>
    <row r="6182" spans="1:20">
      <c r="A6182" t="s">
        <v>20</v>
      </c>
      <c r="B6182" t="s">
        <v>21</v>
      </c>
      <c r="C6182" t="s">
        <v>22</v>
      </c>
      <c r="D6182" t="s">
        <v>23</v>
      </c>
      <c r="E6182" t="s">
        <v>5</v>
      </c>
      <c r="G6182" t="s">
        <v>24</v>
      </c>
      <c r="H6182">
        <v>1994843</v>
      </c>
      <c r="I6182">
        <v>1995415</v>
      </c>
      <c r="J6182" t="s">
        <v>41</v>
      </c>
      <c r="P6182">
        <v>24945364</v>
      </c>
      <c r="Q6182" t="s">
        <v>6672</v>
      </c>
      <c r="R6182">
        <v>573</v>
      </c>
      <c r="T6182" t="s">
        <v>6673</v>
      </c>
    </row>
    <row r="6183" spans="1:20">
      <c r="A6183" t="s">
        <v>20</v>
      </c>
      <c r="B6183" t="s">
        <v>21</v>
      </c>
      <c r="C6183" t="s">
        <v>22</v>
      </c>
      <c r="D6183" t="s">
        <v>23</v>
      </c>
      <c r="E6183" t="s">
        <v>5</v>
      </c>
      <c r="G6183" t="s">
        <v>24</v>
      </c>
      <c r="H6183">
        <v>1995415</v>
      </c>
      <c r="I6183">
        <v>1996551</v>
      </c>
      <c r="J6183" t="s">
        <v>41</v>
      </c>
      <c r="P6183">
        <v>24945256</v>
      </c>
      <c r="Q6183" t="s">
        <v>6675</v>
      </c>
      <c r="R6183">
        <v>1137</v>
      </c>
      <c r="T6183" t="s">
        <v>6676</v>
      </c>
    </row>
    <row r="6184" spans="1:20">
      <c r="A6184" t="s">
        <v>20</v>
      </c>
      <c r="B6184" t="s">
        <v>21</v>
      </c>
      <c r="C6184" t="s">
        <v>22</v>
      </c>
      <c r="D6184" t="s">
        <v>23</v>
      </c>
      <c r="E6184" t="s">
        <v>5</v>
      </c>
      <c r="G6184" t="s">
        <v>24</v>
      </c>
      <c r="H6184">
        <v>1996548</v>
      </c>
      <c r="I6184">
        <v>1997255</v>
      </c>
      <c r="J6184" t="s">
        <v>41</v>
      </c>
      <c r="O6184" t="s">
        <v>6679</v>
      </c>
      <c r="P6184">
        <v>24946168</v>
      </c>
      <c r="Q6184" t="s">
        <v>6680</v>
      </c>
      <c r="R6184">
        <v>708</v>
      </c>
      <c r="T6184" t="s">
        <v>6681</v>
      </c>
    </row>
    <row r="6185" spans="1:20">
      <c r="A6185" t="s">
        <v>20</v>
      </c>
      <c r="B6185" t="s">
        <v>21</v>
      </c>
      <c r="C6185" t="s">
        <v>22</v>
      </c>
      <c r="D6185" t="s">
        <v>23</v>
      </c>
      <c r="E6185" t="s">
        <v>5</v>
      </c>
      <c r="G6185" t="s">
        <v>24</v>
      </c>
      <c r="H6185">
        <v>1997260</v>
      </c>
      <c r="I6185">
        <v>1998033</v>
      </c>
      <c r="J6185" t="s">
        <v>41</v>
      </c>
      <c r="O6185" t="s">
        <v>6684</v>
      </c>
      <c r="P6185">
        <v>24945298</v>
      </c>
      <c r="Q6185" t="s">
        <v>6685</v>
      </c>
      <c r="R6185">
        <v>774</v>
      </c>
      <c r="T6185" t="s">
        <v>6686</v>
      </c>
    </row>
    <row r="6186" spans="1:20">
      <c r="A6186" t="s">
        <v>20</v>
      </c>
      <c r="B6186" t="s">
        <v>21</v>
      </c>
      <c r="C6186" t="s">
        <v>22</v>
      </c>
      <c r="D6186" t="s">
        <v>23</v>
      </c>
      <c r="E6186" t="s">
        <v>5</v>
      </c>
      <c r="G6186" t="s">
        <v>24</v>
      </c>
      <c r="H6186">
        <v>1998030</v>
      </c>
      <c r="I6186">
        <v>1998872</v>
      </c>
      <c r="J6186" t="s">
        <v>41</v>
      </c>
      <c r="P6186">
        <v>24948054</v>
      </c>
      <c r="Q6186" t="s">
        <v>6689</v>
      </c>
      <c r="R6186">
        <v>843</v>
      </c>
      <c r="T6186" t="s">
        <v>6690</v>
      </c>
    </row>
    <row r="6187" spans="1:20">
      <c r="A6187" t="s">
        <v>20</v>
      </c>
      <c r="B6187" t="s">
        <v>21</v>
      </c>
      <c r="C6187" t="s">
        <v>22</v>
      </c>
      <c r="D6187" t="s">
        <v>23</v>
      </c>
      <c r="E6187" t="s">
        <v>5</v>
      </c>
      <c r="G6187" t="s">
        <v>24</v>
      </c>
      <c r="H6187">
        <v>1998865</v>
      </c>
      <c r="I6187">
        <v>1999950</v>
      </c>
      <c r="J6187" t="s">
        <v>41</v>
      </c>
      <c r="P6187">
        <v>24948737</v>
      </c>
      <c r="Q6187" t="s">
        <v>6693</v>
      </c>
      <c r="R6187">
        <v>1086</v>
      </c>
      <c r="T6187" t="s">
        <v>6694</v>
      </c>
    </row>
    <row r="6188" spans="1:20">
      <c r="A6188" t="s">
        <v>20</v>
      </c>
      <c r="B6188" t="s">
        <v>21</v>
      </c>
      <c r="C6188" t="s">
        <v>22</v>
      </c>
      <c r="D6188" t="s">
        <v>23</v>
      </c>
      <c r="E6188" t="s">
        <v>5</v>
      </c>
      <c r="G6188" t="s">
        <v>24</v>
      </c>
      <c r="H6188">
        <v>1999952</v>
      </c>
      <c r="I6188">
        <v>2000524</v>
      </c>
      <c r="J6188" t="s">
        <v>41</v>
      </c>
      <c r="O6188" t="s">
        <v>6697</v>
      </c>
      <c r="P6188">
        <v>24945625</v>
      </c>
      <c r="Q6188" t="s">
        <v>6698</v>
      </c>
      <c r="R6188">
        <v>573</v>
      </c>
      <c r="T6188" t="s">
        <v>6699</v>
      </c>
    </row>
    <row r="6189" spans="1:20">
      <c r="A6189" t="s">
        <v>20</v>
      </c>
      <c r="B6189" t="s">
        <v>21</v>
      </c>
      <c r="C6189" t="s">
        <v>22</v>
      </c>
      <c r="D6189" t="s">
        <v>23</v>
      </c>
      <c r="E6189" t="s">
        <v>5</v>
      </c>
      <c r="G6189" t="s">
        <v>24</v>
      </c>
      <c r="H6189">
        <v>2000526</v>
      </c>
      <c r="I6189">
        <v>2000960</v>
      </c>
      <c r="J6189" t="s">
        <v>41</v>
      </c>
      <c r="O6189" t="s">
        <v>6702</v>
      </c>
      <c r="P6189">
        <v>24947955</v>
      </c>
      <c r="Q6189" t="s">
        <v>6703</v>
      </c>
      <c r="R6189">
        <v>435</v>
      </c>
      <c r="T6189" t="s">
        <v>6704</v>
      </c>
    </row>
    <row r="6190" spans="1:20">
      <c r="A6190" t="s">
        <v>20</v>
      </c>
      <c r="B6190" t="s">
        <v>21</v>
      </c>
      <c r="C6190" t="s">
        <v>22</v>
      </c>
      <c r="D6190" t="s">
        <v>23</v>
      </c>
      <c r="E6190" t="s">
        <v>5</v>
      </c>
      <c r="G6190" t="s">
        <v>24</v>
      </c>
      <c r="H6190">
        <v>2001111</v>
      </c>
      <c r="I6190">
        <v>2001833</v>
      </c>
      <c r="J6190" t="s">
        <v>25</v>
      </c>
      <c r="O6190" t="s">
        <v>6707</v>
      </c>
      <c r="P6190">
        <v>24945580</v>
      </c>
      <c r="Q6190" t="s">
        <v>6708</v>
      </c>
      <c r="R6190">
        <v>723</v>
      </c>
      <c r="T6190" t="s">
        <v>6709</v>
      </c>
    </row>
    <row r="6191" spans="1:20">
      <c r="A6191" t="s">
        <v>20</v>
      </c>
      <c r="B6191" t="s">
        <v>21</v>
      </c>
      <c r="C6191" t="s">
        <v>22</v>
      </c>
      <c r="D6191" t="s">
        <v>23</v>
      </c>
      <c r="E6191" t="s">
        <v>5</v>
      </c>
      <c r="G6191" t="s">
        <v>24</v>
      </c>
      <c r="H6191">
        <v>2001830</v>
      </c>
      <c r="I6191">
        <v>2002528</v>
      </c>
      <c r="J6191" t="s">
        <v>25</v>
      </c>
      <c r="P6191">
        <v>24946276</v>
      </c>
      <c r="Q6191" t="s">
        <v>6712</v>
      </c>
      <c r="R6191">
        <v>699</v>
      </c>
      <c r="T6191" t="s">
        <v>6713</v>
      </c>
    </row>
    <row r="6192" spans="1:20">
      <c r="A6192" t="s">
        <v>20</v>
      </c>
      <c r="B6192" t="s">
        <v>21</v>
      </c>
      <c r="C6192" t="s">
        <v>22</v>
      </c>
      <c r="D6192" t="s">
        <v>23</v>
      </c>
      <c r="E6192" t="s">
        <v>5</v>
      </c>
      <c r="G6192" t="s">
        <v>24</v>
      </c>
      <c r="H6192">
        <v>2002518</v>
      </c>
      <c r="I6192">
        <v>2003075</v>
      </c>
      <c r="J6192" t="s">
        <v>25</v>
      </c>
      <c r="P6192">
        <v>24948508</v>
      </c>
      <c r="Q6192" t="s">
        <v>6716</v>
      </c>
      <c r="R6192">
        <v>558</v>
      </c>
      <c r="T6192" t="s">
        <v>6717</v>
      </c>
    </row>
    <row r="6193" spans="1:20">
      <c r="A6193" t="s">
        <v>20</v>
      </c>
      <c r="B6193" t="s">
        <v>21</v>
      </c>
      <c r="C6193" t="s">
        <v>22</v>
      </c>
      <c r="D6193" t="s">
        <v>23</v>
      </c>
      <c r="E6193" t="s">
        <v>5</v>
      </c>
      <c r="G6193" t="s">
        <v>24</v>
      </c>
      <c r="H6193">
        <v>2003369</v>
      </c>
      <c r="I6193">
        <v>2005003</v>
      </c>
      <c r="J6193" t="s">
        <v>41</v>
      </c>
      <c r="P6193">
        <v>24945790</v>
      </c>
      <c r="Q6193" t="s">
        <v>6720</v>
      </c>
      <c r="R6193">
        <v>1635</v>
      </c>
      <c r="T6193" t="s">
        <v>6721</v>
      </c>
    </row>
    <row r="6194" spans="1:20">
      <c r="A6194" t="s">
        <v>20</v>
      </c>
      <c r="B6194" t="s">
        <v>21</v>
      </c>
      <c r="C6194" t="s">
        <v>22</v>
      </c>
      <c r="D6194" t="s">
        <v>23</v>
      </c>
      <c r="E6194" t="s">
        <v>5</v>
      </c>
      <c r="G6194" t="s">
        <v>24</v>
      </c>
      <c r="H6194">
        <v>2005102</v>
      </c>
      <c r="I6194">
        <v>2006739</v>
      </c>
      <c r="J6194" t="s">
        <v>41</v>
      </c>
      <c r="P6194">
        <v>24948349</v>
      </c>
      <c r="Q6194" t="s">
        <v>6723</v>
      </c>
      <c r="R6194">
        <v>1638</v>
      </c>
      <c r="T6194" t="s">
        <v>6724</v>
      </c>
    </row>
    <row r="6195" spans="1:20">
      <c r="A6195" t="s">
        <v>20</v>
      </c>
      <c r="B6195" t="s">
        <v>21</v>
      </c>
      <c r="C6195" t="s">
        <v>22</v>
      </c>
      <c r="D6195" t="s">
        <v>23</v>
      </c>
      <c r="E6195" t="s">
        <v>5</v>
      </c>
      <c r="G6195" t="s">
        <v>24</v>
      </c>
      <c r="H6195">
        <v>2006736</v>
      </c>
      <c r="I6195">
        <v>2009888</v>
      </c>
      <c r="J6195" t="s">
        <v>41</v>
      </c>
      <c r="P6195">
        <v>25392821</v>
      </c>
      <c r="Q6195" t="s">
        <v>6726</v>
      </c>
      <c r="R6195">
        <v>3153</v>
      </c>
    </row>
    <row r="6196" spans="1:20">
      <c r="A6196" t="s">
        <v>20</v>
      </c>
      <c r="B6196" t="s">
        <v>21</v>
      </c>
      <c r="C6196" t="s">
        <v>22</v>
      </c>
      <c r="D6196" t="s">
        <v>23</v>
      </c>
      <c r="E6196" t="s">
        <v>5</v>
      </c>
      <c r="G6196" t="s">
        <v>24</v>
      </c>
      <c r="H6196">
        <v>2009892</v>
      </c>
      <c r="I6196">
        <v>2010731</v>
      </c>
      <c r="J6196" t="s">
        <v>41</v>
      </c>
      <c r="P6196">
        <v>24946937</v>
      </c>
      <c r="Q6196" t="s">
        <v>6728</v>
      </c>
      <c r="R6196">
        <v>840</v>
      </c>
      <c r="T6196" t="s">
        <v>6729</v>
      </c>
    </row>
    <row r="6197" spans="1:20">
      <c r="A6197" t="s">
        <v>20</v>
      </c>
      <c r="B6197" t="s">
        <v>21</v>
      </c>
      <c r="C6197" t="s">
        <v>22</v>
      </c>
      <c r="D6197" t="s">
        <v>23</v>
      </c>
      <c r="E6197" t="s">
        <v>5</v>
      </c>
      <c r="G6197" t="s">
        <v>24</v>
      </c>
      <c r="H6197">
        <v>2010932</v>
      </c>
      <c r="I6197">
        <v>2011954</v>
      </c>
      <c r="J6197" t="s">
        <v>25</v>
      </c>
      <c r="P6197">
        <v>24946436</v>
      </c>
      <c r="Q6197" t="s">
        <v>6732</v>
      </c>
      <c r="R6197">
        <v>1023</v>
      </c>
      <c r="T6197" t="s">
        <v>6733</v>
      </c>
    </row>
    <row r="6198" spans="1:20">
      <c r="A6198" t="s">
        <v>20</v>
      </c>
      <c r="B6198" t="s">
        <v>21</v>
      </c>
      <c r="C6198" t="s">
        <v>22</v>
      </c>
      <c r="D6198" t="s">
        <v>23</v>
      </c>
      <c r="E6198" t="s">
        <v>5</v>
      </c>
      <c r="G6198" t="s">
        <v>24</v>
      </c>
      <c r="H6198">
        <v>2012030</v>
      </c>
      <c r="I6198">
        <v>2013130</v>
      </c>
      <c r="J6198" t="s">
        <v>25</v>
      </c>
      <c r="P6198">
        <v>24948470</v>
      </c>
      <c r="Q6198" t="s">
        <v>6736</v>
      </c>
      <c r="R6198">
        <v>1101</v>
      </c>
      <c r="T6198" t="s">
        <v>6737</v>
      </c>
    </row>
    <row r="6199" spans="1:20">
      <c r="A6199" t="s">
        <v>20</v>
      </c>
      <c r="B6199" t="s">
        <v>21</v>
      </c>
      <c r="C6199" t="s">
        <v>22</v>
      </c>
      <c r="D6199" t="s">
        <v>23</v>
      </c>
      <c r="E6199" t="s">
        <v>5</v>
      </c>
      <c r="G6199" t="s">
        <v>24</v>
      </c>
      <c r="H6199">
        <v>2013124</v>
      </c>
      <c r="I6199">
        <v>2014821</v>
      </c>
      <c r="J6199" t="s">
        <v>25</v>
      </c>
      <c r="P6199">
        <v>24948124</v>
      </c>
      <c r="Q6199" t="s">
        <v>6740</v>
      </c>
      <c r="R6199">
        <v>1698</v>
      </c>
      <c r="T6199" t="s">
        <v>6741</v>
      </c>
    </row>
    <row r="6200" spans="1:20">
      <c r="A6200" t="s">
        <v>20</v>
      </c>
      <c r="B6200" t="s">
        <v>21</v>
      </c>
      <c r="C6200" t="s">
        <v>22</v>
      </c>
      <c r="D6200" t="s">
        <v>23</v>
      </c>
      <c r="E6200" t="s">
        <v>5</v>
      </c>
      <c r="G6200" t="s">
        <v>24</v>
      </c>
      <c r="H6200">
        <v>2014987</v>
      </c>
      <c r="I6200">
        <v>2015859</v>
      </c>
      <c r="J6200" t="s">
        <v>25</v>
      </c>
      <c r="P6200">
        <v>24948603</v>
      </c>
      <c r="Q6200" t="s">
        <v>6744</v>
      </c>
      <c r="R6200">
        <v>873</v>
      </c>
      <c r="T6200" t="s">
        <v>6745</v>
      </c>
    </row>
    <row r="6201" spans="1:20">
      <c r="A6201" t="s">
        <v>20</v>
      </c>
      <c r="B6201" t="s">
        <v>21</v>
      </c>
      <c r="C6201" t="s">
        <v>22</v>
      </c>
      <c r="D6201" t="s">
        <v>23</v>
      </c>
      <c r="E6201" t="s">
        <v>5</v>
      </c>
      <c r="G6201" t="s">
        <v>24</v>
      </c>
      <c r="H6201">
        <v>2015874</v>
      </c>
      <c r="I6201">
        <v>2016200</v>
      </c>
      <c r="J6201" t="s">
        <v>25</v>
      </c>
      <c r="P6201">
        <v>24946673</v>
      </c>
      <c r="Q6201" t="s">
        <v>6747</v>
      </c>
      <c r="R6201">
        <v>327</v>
      </c>
      <c r="T6201" t="s">
        <v>6748</v>
      </c>
    </row>
    <row r="6202" spans="1:20">
      <c r="A6202" t="s">
        <v>20</v>
      </c>
      <c r="B6202" t="s">
        <v>21</v>
      </c>
      <c r="C6202" t="s">
        <v>22</v>
      </c>
      <c r="D6202" t="s">
        <v>23</v>
      </c>
      <c r="E6202" t="s">
        <v>5</v>
      </c>
      <c r="G6202" t="s">
        <v>24</v>
      </c>
      <c r="H6202">
        <v>2016410</v>
      </c>
      <c r="I6202">
        <v>2019646</v>
      </c>
      <c r="J6202" t="s">
        <v>25</v>
      </c>
      <c r="P6202">
        <v>24949146</v>
      </c>
      <c r="Q6202" t="s">
        <v>6750</v>
      </c>
      <c r="R6202">
        <v>3237</v>
      </c>
      <c r="T6202" t="s">
        <v>6751</v>
      </c>
    </row>
    <row r="6203" spans="1:20">
      <c r="A6203" t="s">
        <v>20</v>
      </c>
      <c r="B6203" t="s">
        <v>21</v>
      </c>
      <c r="C6203" t="s">
        <v>22</v>
      </c>
      <c r="D6203" t="s">
        <v>23</v>
      </c>
      <c r="E6203" t="s">
        <v>5</v>
      </c>
      <c r="G6203" t="s">
        <v>24</v>
      </c>
      <c r="H6203">
        <v>2019817</v>
      </c>
      <c r="I6203">
        <v>2021013</v>
      </c>
      <c r="J6203" t="s">
        <v>25</v>
      </c>
      <c r="P6203">
        <v>24945639</v>
      </c>
      <c r="Q6203" t="s">
        <v>6754</v>
      </c>
      <c r="R6203">
        <v>1197</v>
      </c>
      <c r="T6203" t="s">
        <v>6755</v>
      </c>
    </row>
    <row r="6204" spans="1:20">
      <c r="A6204" t="s">
        <v>20</v>
      </c>
      <c r="B6204" t="s">
        <v>21</v>
      </c>
      <c r="C6204" t="s">
        <v>22</v>
      </c>
      <c r="D6204" t="s">
        <v>23</v>
      </c>
      <c r="E6204" t="s">
        <v>5</v>
      </c>
      <c r="G6204" t="s">
        <v>24</v>
      </c>
      <c r="H6204">
        <v>2021622</v>
      </c>
      <c r="I6204">
        <v>2023193</v>
      </c>
      <c r="J6204" t="s">
        <v>25</v>
      </c>
      <c r="P6204">
        <v>24945524</v>
      </c>
      <c r="Q6204" t="s">
        <v>6757</v>
      </c>
      <c r="R6204">
        <v>1572</v>
      </c>
      <c r="T6204" t="s">
        <v>6758</v>
      </c>
    </row>
    <row r="6205" spans="1:20">
      <c r="A6205" t="s">
        <v>20</v>
      </c>
      <c r="B6205" t="s">
        <v>21</v>
      </c>
      <c r="C6205" t="s">
        <v>22</v>
      </c>
      <c r="D6205" t="s">
        <v>23</v>
      </c>
      <c r="E6205" t="s">
        <v>5</v>
      </c>
      <c r="G6205" t="s">
        <v>24</v>
      </c>
      <c r="H6205">
        <v>2023420</v>
      </c>
      <c r="I6205">
        <v>2023794</v>
      </c>
      <c r="J6205" t="s">
        <v>41</v>
      </c>
      <c r="P6205">
        <v>24945670</v>
      </c>
      <c r="Q6205" t="s">
        <v>6760</v>
      </c>
      <c r="R6205">
        <v>375</v>
      </c>
      <c r="T6205" t="s">
        <v>6761</v>
      </c>
    </row>
    <row r="6206" spans="1:20">
      <c r="A6206" t="s">
        <v>20</v>
      </c>
      <c r="B6206" t="s">
        <v>21</v>
      </c>
      <c r="C6206" t="s">
        <v>22</v>
      </c>
      <c r="D6206" t="s">
        <v>23</v>
      </c>
      <c r="E6206" t="s">
        <v>5</v>
      </c>
      <c r="G6206" t="s">
        <v>24</v>
      </c>
      <c r="H6206">
        <v>2023974</v>
      </c>
      <c r="I6206">
        <v>2024303</v>
      </c>
      <c r="J6206" t="s">
        <v>25</v>
      </c>
      <c r="P6206">
        <v>24947699</v>
      </c>
      <c r="Q6206" t="s">
        <v>6763</v>
      </c>
      <c r="R6206">
        <v>330</v>
      </c>
      <c r="T6206" t="s">
        <v>6764</v>
      </c>
    </row>
    <row r="6207" spans="1:20">
      <c r="A6207" t="s">
        <v>20</v>
      </c>
      <c r="B6207" t="s">
        <v>21</v>
      </c>
      <c r="C6207" t="s">
        <v>22</v>
      </c>
      <c r="D6207" t="s">
        <v>23</v>
      </c>
      <c r="E6207" t="s">
        <v>5</v>
      </c>
      <c r="G6207" t="s">
        <v>24</v>
      </c>
      <c r="H6207">
        <v>2024504</v>
      </c>
      <c r="I6207">
        <v>2025337</v>
      </c>
      <c r="J6207" t="s">
        <v>41</v>
      </c>
      <c r="P6207">
        <v>24946046</v>
      </c>
      <c r="Q6207" t="s">
        <v>6767</v>
      </c>
      <c r="R6207">
        <v>834</v>
      </c>
      <c r="T6207" t="s">
        <v>6768</v>
      </c>
    </row>
    <row r="6208" spans="1:20">
      <c r="A6208" t="s">
        <v>20</v>
      </c>
      <c r="B6208" t="s">
        <v>21</v>
      </c>
      <c r="C6208" t="s">
        <v>22</v>
      </c>
      <c r="D6208" t="s">
        <v>23</v>
      </c>
      <c r="E6208" t="s">
        <v>5</v>
      </c>
      <c r="G6208" t="s">
        <v>24</v>
      </c>
      <c r="H6208">
        <v>2026563</v>
      </c>
      <c r="I6208">
        <v>2027231</v>
      </c>
      <c r="J6208" t="s">
        <v>25</v>
      </c>
      <c r="P6208">
        <v>24946323</v>
      </c>
      <c r="Q6208" t="s">
        <v>6770</v>
      </c>
      <c r="R6208">
        <v>669</v>
      </c>
      <c r="T6208" t="s">
        <v>6771</v>
      </c>
    </row>
    <row r="6209" spans="1:20">
      <c r="A6209" t="s">
        <v>20</v>
      </c>
      <c r="B6209" t="s">
        <v>21</v>
      </c>
      <c r="C6209" t="s">
        <v>22</v>
      </c>
      <c r="D6209" t="s">
        <v>23</v>
      </c>
      <c r="E6209" t="s">
        <v>5</v>
      </c>
      <c r="G6209" t="s">
        <v>24</v>
      </c>
      <c r="H6209">
        <v>2027276</v>
      </c>
      <c r="I6209">
        <v>2030293</v>
      </c>
      <c r="J6209" t="s">
        <v>25</v>
      </c>
      <c r="P6209">
        <v>24945875</v>
      </c>
      <c r="Q6209" t="s">
        <v>6773</v>
      </c>
      <c r="R6209">
        <v>3018</v>
      </c>
      <c r="T6209" t="s">
        <v>6774</v>
      </c>
    </row>
    <row r="6210" spans="1:20">
      <c r="A6210" t="s">
        <v>20</v>
      </c>
      <c r="B6210" t="s">
        <v>21</v>
      </c>
      <c r="C6210" t="s">
        <v>22</v>
      </c>
      <c r="D6210" t="s">
        <v>23</v>
      </c>
      <c r="E6210" t="s">
        <v>5</v>
      </c>
      <c r="G6210" t="s">
        <v>24</v>
      </c>
      <c r="H6210">
        <v>2030559</v>
      </c>
      <c r="I6210">
        <v>2030876</v>
      </c>
      <c r="J6210" t="s">
        <v>41</v>
      </c>
      <c r="P6210">
        <v>32802446</v>
      </c>
      <c r="Q6210" t="s">
        <v>6776</v>
      </c>
      <c r="R6210">
        <v>318</v>
      </c>
    </row>
    <row r="6211" spans="1:20">
      <c r="A6211" t="s">
        <v>20</v>
      </c>
      <c r="B6211" t="s">
        <v>21</v>
      </c>
      <c r="C6211" t="s">
        <v>22</v>
      </c>
      <c r="D6211" t="s">
        <v>23</v>
      </c>
      <c r="E6211" t="s">
        <v>5</v>
      </c>
      <c r="G6211" t="s">
        <v>24</v>
      </c>
      <c r="H6211">
        <v>2032361</v>
      </c>
      <c r="I6211">
        <v>2033914</v>
      </c>
      <c r="J6211" t="s">
        <v>25</v>
      </c>
      <c r="P6211">
        <v>24945299</v>
      </c>
      <c r="Q6211" t="s">
        <v>6778</v>
      </c>
      <c r="R6211">
        <v>1554</v>
      </c>
      <c r="T6211" t="s">
        <v>6779</v>
      </c>
    </row>
    <row r="6212" spans="1:20">
      <c r="A6212" t="s">
        <v>20</v>
      </c>
      <c r="B6212" t="s">
        <v>21</v>
      </c>
      <c r="C6212" t="s">
        <v>22</v>
      </c>
      <c r="D6212" t="s">
        <v>23</v>
      </c>
      <c r="E6212" t="s">
        <v>5</v>
      </c>
      <c r="G6212" t="s">
        <v>24</v>
      </c>
      <c r="H6212">
        <v>2033936</v>
      </c>
      <c r="I6212">
        <v>2034937</v>
      </c>
      <c r="J6212" t="s">
        <v>25</v>
      </c>
      <c r="P6212">
        <v>24947770</v>
      </c>
      <c r="Q6212" t="s">
        <v>6781</v>
      </c>
      <c r="R6212">
        <v>1002</v>
      </c>
      <c r="T6212" t="s">
        <v>6782</v>
      </c>
    </row>
    <row r="6213" spans="1:20">
      <c r="A6213" t="s">
        <v>20</v>
      </c>
      <c r="B6213" t="s">
        <v>21</v>
      </c>
      <c r="C6213" t="s">
        <v>22</v>
      </c>
      <c r="D6213" t="s">
        <v>23</v>
      </c>
      <c r="E6213" t="s">
        <v>5</v>
      </c>
      <c r="G6213" t="s">
        <v>24</v>
      </c>
      <c r="H6213">
        <v>2035016</v>
      </c>
      <c r="I6213">
        <v>2037151</v>
      </c>
      <c r="J6213" t="s">
        <v>25</v>
      </c>
      <c r="P6213">
        <v>24948347</v>
      </c>
      <c r="Q6213" t="s">
        <v>6784</v>
      </c>
      <c r="R6213">
        <v>2136</v>
      </c>
      <c r="T6213" t="s">
        <v>6785</v>
      </c>
    </row>
    <row r="6214" spans="1:20">
      <c r="A6214" t="s">
        <v>20</v>
      </c>
      <c r="B6214" t="s">
        <v>21</v>
      </c>
      <c r="C6214" t="s">
        <v>22</v>
      </c>
      <c r="D6214" t="s">
        <v>23</v>
      </c>
      <c r="E6214" t="s">
        <v>5</v>
      </c>
      <c r="G6214" t="s">
        <v>24</v>
      </c>
      <c r="H6214">
        <v>2037301</v>
      </c>
      <c r="I6214">
        <v>2038821</v>
      </c>
      <c r="J6214" t="s">
        <v>25</v>
      </c>
      <c r="P6214">
        <v>24949239</v>
      </c>
      <c r="Q6214" t="s">
        <v>6787</v>
      </c>
      <c r="R6214">
        <v>1521</v>
      </c>
    </row>
    <row r="6215" spans="1:20">
      <c r="A6215" t="s">
        <v>20</v>
      </c>
      <c r="B6215" t="s">
        <v>21</v>
      </c>
      <c r="C6215" t="s">
        <v>22</v>
      </c>
      <c r="D6215" t="s">
        <v>23</v>
      </c>
      <c r="E6215" t="s">
        <v>5</v>
      </c>
      <c r="G6215" t="s">
        <v>24</v>
      </c>
      <c r="H6215">
        <v>2039099</v>
      </c>
      <c r="I6215">
        <v>2041672</v>
      </c>
      <c r="J6215" t="s">
        <v>25</v>
      </c>
      <c r="P6215">
        <v>24947607</v>
      </c>
      <c r="Q6215" t="s">
        <v>6789</v>
      </c>
      <c r="R6215">
        <v>2574</v>
      </c>
      <c r="T6215" t="s">
        <v>6790</v>
      </c>
    </row>
    <row r="6216" spans="1:20">
      <c r="A6216" t="s">
        <v>20</v>
      </c>
      <c r="B6216" t="s">
        <v>21</v>
      </c>
      <c r="C6216" t="s">
        <v>22</v>
      </c>
      <c r="D6216" t="s">
        <v>23</v>
      </c>
      <c r="E6216" t="s">
        <v>5</v>
      </c>
      <c r="G6216" t="s">
        <v>24</v>
      </c>
      <c r="H6216">
        <v>2042268</v>
      </c>
      <c r="I6216">
        <v>2042735</v>
      </c>
      <c r="J6216" t="s">
        <v>41</v>
      </c>
      <c r="O6216" t="s">
        <v>6792</v>
      </c>
      <c r="P6216">
        <v>24948706</v>
      </c>
      <c r="Q6216" t="s">
        <v>6793</v>
      </c>
      <c r="R6216">
        <v>468</v>
      </c>
      <c r="T6216" t="s">
        <v>6794</v>
      </c>
    </row>
    <row r="6217" spans="1:20">
      <c r="A6217" t="s">
        <v>20</v>
      </c>
      <c r="B6217" t="s">
        <v>21</v>
      </c>
      <c r="C6217" t="s">
        <v>22</v>
      </c>
      <c r="D6217" t="s">
        <v>23</v>
      </c>
      <c r="E6217" t="s">
        <v>5</v>
      </c>
      <c r="G6217" t="s">
        <v>24</v>
      </c>
      <c r="H6217">
        <v>2042808</v>
      </c>
      <c r="I6217">
        <v>2043467</v>
      </c>
      <c r="J6217" t="s">
        <v>41</v>
      </c>
      <c r="P6217">
        <v>24945166</v>
      </c>
      <c r="Q6217" t="s">
        <v>6797</v>
      </c>
      <c r="R6217">
        <v>660</v>
      </c>
      <c r="T6217" t="s">
        <v>6798</v>
      </c>
    </row>
    <row r="6218" spans="1:20">
      <c r="A6218" t="s">
        <v>20</v>
      </c>
      <c r="B6218" t="s">
        <v>21</v>
      </c>
      <c r="C6218" t="s">
        <v>22</v>
      </c>
      <c r="D6218" t="s">
        <v>23</v>
      </c>
      <c r="E6218" t="s">
        <v>5</v>
      </c>
      <c r="G6218" t="s">
        <v>24</v>
      </c>
      <c r="H6218">
        <v>2043577</v>
      </c>
      <c r="I6218">
        <v>2044464</v>
      </c>
      <c r="J6218" t="s">
        <v>25</v>
      </c>
      <c r="P6218">
        <v>24947913</v>
      </c>
      <c r="Q6218" t="s">
        <v>6800</v>
      </c>
      <c r="R6218">
        <v>888</v>
      </c>
      <c r="T6218" t="s">
        <v>6801</v>
      </c>
    </row>
    <row r="6219" spans="1:20">
      <c r="A6219" t="s">
        <v>20</v>
      </c>
      <c r="B6219" t="s">
        <v>21</v>
      </c>
      <c r="C6219" t="s">
        <v>22</v>
      </c>
      <c r="D6219" t="s">
        <v>23</v>
      </c>
      <c r="E6219" t="s">
        <v>5</v>
      </c>
      <c r="G6219" t="s">
        <v>24</v>
      </c>
      <c r="H6219">
        <v>2044454</v>
      </c>
      <c r="I6219">
        <v>2045374</v>
      </c>
      <c r="J6219" t="s">
        <v>41</v>
      </c>
      <c r="P6219">
        <v>24945913</v>
      </c>
      <c r="Q6219" t="s">
        <v>6804</v>
      </c>
      <c r="R6219">
        <v>921</v>
      </c>
      <c r="T6219" t="s">
        <v>6805</v>
      </c>
    </row>
    <row r="6220" spans="1:20">
      <c r="A6220" t="s">
        <v>20</v>
      </c>
      <c r="B6220" t="s">
        <v>21</v>
      </c>
      <c r="C6220" t="s">
        <v>22</v>
      </c>
      <c r="D6220" t="s">
        <v>23</v>
      </c>
      <c r="E6220" t="s">
        <v>5</v>
      </c>
      <c r="G6220" t="s">
        <v>24</v>
      </c>
      <c r="H6220">
        <v>2045544</v>
      </c>
      <c r="I6220">
        <v>2046758</v>
      </c>
      <c r="J6220" t="s">
        <v>25</v>
      </c>
      <c r="P6220">
        <v>24945184</v>
      </c>
      <c r="Q6220" t="s">
        <v>6807</v>
      </c>
      <c r="R6220">
        <v>1215</v>
      </c>
      <c r="T6220" t="s">
        <v>6808</v>
      </c>
    </row>
    <row r="6221" spans="1:20">
      <c r="A6221" t="s">
        <v>20</v>
      </c>
      <c r="B6221" t="s">
        <v>21</v>
      </c>
      <c r="C6221" t="s">
        <v>22</v>
      </c>
      <c r="D6221" t="s">
        <v>23</v>
      </c>
      <c r="E6221" t="s">
        <v>5</v>
      </c>
      <c r="G6221" t="s">
        <v>24</v>
      </c>
      <c r="H6221">
        <v>2046772</v>
      </c>
      <c r="I6221">
        <v>2048121</v>
      </c>
      <c r="J6221" t="s">
        <v>25</v>
      </c>
      <c r="P6221">
        <v>31478266</v>
      </c>
      <c r="Q6221" t="s">
        <v>6810</v>
      </c>
      <c r="R6221">
        <v>1350</v>
      </c>
      <c r="T6221" t="s">
        <v>6811</v>
      </c>
    </row>
    <row r="6222" spans="1:20">
      <c r="A6222" t="s">
        <v>20</v>
      </c>
      <c r="B6222" t="s">
        <v>21</v>
      </c>
      <c r="C6222" t="s">
        <v>22</v>
      </c>
      <c r="D6222" t="s">
        <v>23</v>
      </c>
      <c r="E6222" t="s">
        <v>5</v>
      </c>
      <c r="G6222" t="s">
        <v>24</v>
      </c>
      <c r="H6222">
        <v>2048795</v>
      </c>
      <c r="I6222">
        <v>2050072</v>
      </c>
      <c r="J6222" t="s">
        <v>25</v>
      </c>
      <c r="P6222">
        <v>24949209</v>
      </c>
      <c r="Q6222" t="s">
        <v>6814</v>
      </c>
      <c r="R6222">
        <v>1278</v>
      </c>
      <c r="T6222" t="s">
        <v>6815</v>
      </c>
    </row>
    <row r="6223" spans="1:20">
      <c r="A6223" t="s">
        <v>20</v>
      </c>
      <c r="B6223" t="s">
        <v>21</v>
      </c>
      <c r="C6223" t="s">
        <v>22</v>
      </c>
      <c r="D6223" t="s">
        <v>23</v>
      </c>
      <c r="E6223" t="s">
        <v>5</v>
      </c>
      <c r="G6223" t="s">
        <v>24</v>
      </c>
      <c r="H6223">
        <v>2050073</v>
      </c>
      <c r="I6223">
        <v>2054305</v>
      </c>
      <c r="J6223" t="s">
        <v>25</v>
      </c>
      <c r="P6223">
        <v>24949270</v>
      </c>
      <c r="Q6223" t="s">
        <v>6817</v>
      </c>
      <c r="R6223">
        <v>4233</v>
      </c>
      <c r="T6223" t="s">
        <v>6818</v>
      </c>
    </row>
    <row r="6224" spans="1:20">
      <c r="A6224" t="s">
        <v>20</v>
      </c>
      <c r="B6224" t="s">
        <v>21</v>
      </c>
      <c r="C6224" t="s">
        <v>22</v>
      </c>
      <c r="D6224" t="s">
        <v>23</v>
      </c>
      <c r="E6224" t="s">
        <v>5</v>
      </c>
      <c r="G6224" t="s">
        <v>24</v>
      </c>
      <c r="H6224">
        <v>2054429</v>
      </c>
      <c r="I6224">
        <v>2054665</v>
      </c>
      <c r="J6224" t="s">
        <v>25</v>
      </c>
      <c r="P6224">
        <v>24947372</v>
      </c>
      <c r="Q6224" t="s">
        <v>6820</v>
      </c>
      <c r="R6224">
        <v>237</v>
      </c>
    </row>
    <row r="6225" spans="1:20">
      <c r="A6225" t="s">
        <v>20</v>
      </c>
      <c r="B6225" t="s">
        <v>21</v>
      </c>
      <c r="C6225" t="s">
        <v>22</v>
      </c>
      <c r="D6225" t="s">
        <v>23</v>
      </c>
      <c r="E6225" t="s">
        <v>5</v>
      </c>
      <c r="G6225" t="s">
        <v>24</v>
      </c>
      <c r="H6225">
        <v>2055166</v>
      </c>
      <c r="I6225">
        <v>2056074</v>
      </c>
      <c r="J6225" t="s">
        <v>25</v>
      </c>
      <c r="P6225">
        <v>24949353</v>
      </c>
      <c r="Q6225" t="s">
        <v>6822</v>
      </c>
      <c r="R6225">
        <v>909</v>
      </c>
      <c r="T6225" t="s">
        <v>6823</v>
      </c>
    </row>
    <row r="6226" spans="1:20">
      <c r="A6226" t="s">
        <v>20</v>
      </c>
      <c r="B6226" t="s">
        <v>21</v>
      </c>
      <c r="C6226" t="s">
        <v>22</v>
      </c>
      <c r="D6226" t="s">
        <v>23</v>
      </c>
      <c r="E6226" t="s">
        <v>5</v>
      </c>
      <c r="G6226" t="s">
        <v>24</v>
      </c>
      <c r="H6226">
        <v>2056169</v>
      </c>
      <c r="I6226">
        <v>2056639</v>
      </c>
      <c r="J6226" t="s">
        <v>41</v>
      </c>
      <c r="P6226">
        <v>24946610</v>
      </c>
      <c r="Q6226" t="s">
        <v>6825</v>
      </c>
      <c r="R6226">
        <v>471</v>
      </c>
      <c r="T6226" t="s">
        <v>6826</v>
      </c>
    </row>
    <row r="6227" spans="1:20">
      <c r="A6227" t="s">
        <v>20</v>
      </c>
      <c r="B6227" t="s">
        <v>21</v>
      </c>
      <c r="C6227" t="s">
        <v>22</v>
      </c>
      <c r="D6227" t="s">
        <v>23</v>
      </c>
      <c r="E6227" t="s">
        <v>5</v>
      </c>
      <c r="G6227" t="s">
        <v>24</v>
      </c>
      <c r="H6227">
        <v>2057001</v>
      </c>
      <c r="I6227">
        <v>2057669</v>
      </c>
      <c r="J6227" t="s">
        <v>25</v>
      </c>
      <c r="P6227">
        <v>24945203</v>
      </c>
      <c r="Q6227" t="s">
        <v>6829</v>
      </c>
      <c r="R6227">
        <v>669</v>
      </c>
      <c r="T6227" t="s">
        <v>6830</v>
      </c>
    </row>
    <row r="6228" spans="1:20">
      <c r="A6228" t="s">
        <v>20</v>
      </c>
      <c r="B6228" t="s">
        <v>21</v>
      </c>
      <c r="C6228" t="s">
        <v>22</v>
      </c>
      <c r="D6228" t="s">
        <v>23</v>
      </c>
      <c r="E6228" t="s">
        <v>5</v>
      </c>
      <c r="G6228" t="s">
        <v>24</v>
      </c>
      <c r="H6228">
        <v>2057747</v>
      </c>
      <c r="I6228">
        <v>2059108</v>
      </c>
      <c r="J6228" t="s">
        <v>41</v>
      </c>
      <c r="P6228">
        <v>24946910</v>
      </c>
      <c r="Q6228" t="s">
        <v>6833</v>
      </c>
      <c r="R6228">
        <v>1362</v>
      </c>
      <c r="T6228" t="s">
        <v>6834</v>
      </c>
    </row>
    <row r="6229" spans="1:20">
      <c r="A6229" t="s">
        <v>20</v>
      </c>
      <c r="B6229" t="s">
        <v>21</v>
      </c>
      <c r="C6229" t="s">
        <v>22</v>
      </c>
      <c r="D6229" t="s">
        <v>23</v>
      </c>
      <c r="E6229" t="s">
        <v>5</v>
      </c>
      <c r="G6229" t="s">
        <v>24</v>
      </c>
      <c r="H6229">
        <v>2059264</v>
      </c>
      <c r="I6229">
        <v>2062095</v>
      </c>
      <c r="J6229" t="s">
        <v>25</v>
      </c>
      <c r="P6229">
        <v>24945952</v>
      </c>
      <c r="Q6229" t="s">
        <v>6836</v>
      </c>
      <c r="R6229">
        <v>2832</v>
      </c>
      <c r="T6229" t="s">
        <v>6837</v>
      </c>
    </row>
    <row r="6230" spans="1:20">
      <c r="A6230" t="s">
        <v>20</v>
      </c>
      <c r="B6230" t="s">
        <v>21</v>
      </c>
      <c r="C6230" t="s">
        <v>22</v>
      </c>
      <c r="D6230" t="s">
        <v>23</v>
      </c>
      <c r="E6230" t="s">
        <v>5</v>
      </c>
      <c r="G6230" t="s">
        <v>24</v>
      </c>
      <c r="H6230">
        <v>2062157</v>
      </c>
      <c r="I6230">
        <v>2062603</v>
      </c>
      <c r="J6230" t="s">
        <v>25</v>
      </c>
      <c r="P6230">
        <v>24948981</v>
      </c>
      <c r="Q6230" t="s">
        <v>6840</v>
      </c>
      <c r="R6230">
        <v>447</v>
      </c>
      <c r="T6230" t="s">
        <v>6841</v>
      </c>
    </row>
    <row r="6231" spans="1:20">
      <c r="A6231" t="s">
        <v>20</v>
      </c>
      <c r="B6231" t="s">
        <v>21</v>
      </c>
      <c r="C6231" t="s">
        <v>22</v>
      </c>
      <c r="D6231" t="s">
        <v>23</v>
      </c>
      <c r="E6231" t="s">
        <v>5</v>
      </c>
      <c r="G6231" t="s">
        <v>24</v>
      </c>
      <c r="H6231">
        <v>2062658</v>
      </c>
      <c r="I6231">
        <v>2062969</v>
      </c>
      <c r="J6231" t="s">
        <v>25</v>
      </c>
      <c r="P6231">
        <v>24947072</v>
      </c>
      <c r="Q6231" t="s">
        <v>6843</v>
      </c>
      <c r="R6231">
        <v>312</v>
      </c>
      <c r="T6231" t="s">
        <v>6844</v>
      </c>
    </row>
    <row r="6232" spans="1:20">
      <c r="A6232" t="s">
        <v>20</v>
      </c>
      <c r="B6232" t="s">
        <v>21</v>
      </c>
      <c r="C6232" t="s">
        <v>22</v>
      </c>
      <c r="D6232" t="s">
        <v>23</v>
      </c>
      <c r="E6232" t="s">
        <v>5</v>
      </c>
      <c r="G6232" t="s">
        <v>24</v>
      </c>
      <c r="H6232">
        <v>2063105</v>
      </c>
      <c r="I6232">
        <v>2063485</v>
      </c>
      <c r="J6232" t="s">
        <v>25</v>
      </c>
      <c r="P6232">
        <v>24948184</v>
      </c>
      <c r="Q6232" t="s">
        <v>6846</v>
      </c>
      <c r="R6232">
        <v>381</v>
      </c>
      <c r="T6232" t="s">
        <v>6847</v>
      </c>
    </row>
    <row r="6233" spans="1:20">
      <c r="A6233" t="s">
        <v>20</v>
      </c>
      <c r="B6233" t="s">
        <v>21</v>
      </c>
      <c r="C6233" t="s">
        <v>22</v>
      </c>
      <c r="D6233" t="s">
        <v>23</v>
      </c>
      <c r="E6233" t="s">
        <v>5</v>
      </c>
      <c r="G6233" t="s">
        <v>24</v>
      </c>
      <c r="H6233">
        <v>2063569</v>
      </c>
      <c r="I6233">
        <v>2064888</v>
      </c>
      <c r="J6233" t="s">
        <v>41</v>
      </c>
      <c r="P6233">
        <v>24946944</v>
      </c>
      <c r="Q6233" t="s">
        <v>6849</v>
      </c>
      <c r="R6233">
        <v>1320</v>
      </c>
      <c r="T6233" t="s">
        <v>6850</v>
      </c>
    </row>
    <row r="6234" spans="1:20">
      <c r="A6234" t="s">
        <v>20</v>
      </c>
      <c r="B6234" t="s">
        <v>21</v>
      </c>
      <c r="C6234" t="s">
        <v>22</v>
      </c>
      <c r="D6234" t="s">
        <v>23</v>
      </c>
      <c r="E6234" t="s">
        <v>5</v>
      </c>
      <c r="G6234" t="s">
        <v>24</v>
      </c>
      <c r="H6234">
        <v>2065091</v>
      </c>
      <c r="I6234">
        <v>2065357</v>
      </c>
      <c r="J6234" t="s">
        <v>41</v>
      </c>
      <c r="P6234">
        <v>24949175</v>
      </c>
      <c r="Q6234" t="s">
        <v>6853</v>
      </c>
      <c r="R6234">
        <v>267</v>
      </c>
      <c r="T6234" t="s">
        <v>6854</v>
      </c>
    </row>
    <row r="6235" spans="1:20">
      <c r="A6235" t="s">
        <v>20</v>
      </c>
      <c r="B6235" t="s">
        <v>21</v>
      </c>
      <c r="C6235" t="s">
        <v>22</v>
      </c>
      <c r="D6235" t="s">
        <v>23</v>
      </c>
      <c r="E6235" t="s">
        <v>5</v>
      </c>
      <c r="G6235" t="s">
        <v>24</v>
      </c>
      <c r="H6235">
        <v>2065597</v>
      </c>
      <c r="I6235">
        <v>2067078</v>
      </c>
      <c r="J6235" t="s">
        <v>41</v>
      </c>
      <c r="P6235">
        <v>24945204</v>
      </c>
      <c r="Q6235" t="s">
        <v>6857</v>
      </c>
      <c r="R6235">
        <v>1482</v>
      </c>
      <c r="T6235" t="s">
        <v>6858</v>
      </c>
    </row>
    <row r="6236" spans="1:20">
      <c r="A6236" t="s">
        <v>20</v>
      </c>
      <c r="B6236" t="s">
        <v>21</v>
      </c>
      <c r="C6236" t="s">
        <v>22</v>
      </c>
      <c r="D6236" t="s">
        <v>23</v>
      </c>
      <c r="E6236" t="s">
        <v>5</v>
      </c>
      <c r="G6236" t="s">
        <v>24</v>
      </c>
      <c r="H6236">
        <v>2067224</v>
      </c>
      <c r="I6236">
        <v>2067844</v>
      </c>
      <c r="J6236" t="s">
        <v>25</v>
      </c>
      <c r="P6236">
        <v>24949199</v>
      </c>
      <c r="Q6236" t="s">
        <v>6860</v>
      </c>
      <c r="R6236">
        <v>621</v>
      </c>
      <c r="T6236" t="s">
        <v>6861</v>
      </c>
    </row>
    <row r="6237" spans="1:20">
      <c r="A6237" t="s">
        <v>20</v>
      </c>
      <c r="B6237" t="s">
        <v>21</v>
      </c>
      <c r="C6237" t="s">
        <v>22</v>
      </c>
      <c r="D6237" t="s">
        <v>23</v>
      </c>
      <c r="E6237" t="s">
        <v>5</v>
      </c>
      <c r="G6237" t="s">
        <v>24</v>
      </c>
      <c r="H6237">
        <v>2067943</v>
      </c>
      <c r="I6237">
        <v>2068494</v>
      </c>
      <c r="J6237" t="s">
        <v>25</v>
      </c>
      <c r="P6237">
        <v>24948308</v>
      </c>
      <c r="Q6237" t="s">
        <v>6863</v>
      </c>
      <c r="R6237">
        <v>552</v>
      </c>
      <c r="T6237" t="s">
        <v>6864</v>
      </c>
    </row>
    <row r="6238" spans="1:20">
      <c r="A6238" t="s">
        <v>20</v>
      </c>
      <c r="B6238" t="s">
        <v>21</v>
      </c>
      <c r="C6238" t="s">
        <v>22</v>
      </c>
      <c r="D6238" t="s">
        <v>23</v>
      </c>
      <c r="E6238" t="s">
        <v>5</v>
      </c>
      <c r="G6238" t="s">
        <v>24</v>
      </c>
      <c r="H6238">
        <v>2068773</v>
      </c>
      <c r="I6238">
        <v>2068985</v>
      </c>
      <c r="J6238" t="s">
        <v>25</v>
      </c>
      <c r="P6238">
        <v>24947681</v>
      </c>
      <c r="Q6238" t="s">
        <v>6866</v>
      </c>
      <c r="R6238">
        <v>213</v>
      </c>
      <c r="T6238" t="s">
        <v>6867</v>
      </c>
    </row>
    <row r="6239" spans="1:20">
      <c r="A6239" t="s">
        <v>20</v>
      </c>
      <c r="B6239" t="s">
        <v>21</v>
      </c>
      <c r="C6239" t="s">
        <v>22</v>
      </c>
      <c r="D6239" t="s">
        <v>23</v>
      </c>
      <c r="E6239" t="s">
        <v>5</v>
      </c>
      <c r="G6239" t="s">
        <v>24</v>
      </c>
      <c r="H6239">
        <v>2068972</v>
      </c>
      <c r="I6239">
        <v>2069874</v>
      </c>
      <c r="J6239" t="s">
        <v>25</v>
      </c>
      <c r="P6239">
        <v>32802447</v>
      </c>
      <c r="Q6239" t="s">
        <v>6870</v>
      </c>
      <c r="R6239">
        <v>903</v>
      </c>
      <c r="T6239" t="s">
        <v>6871</v>
      </c>
    </row>
    <row r="6240" spans="1:20">
      <c r="A6240" t="s">
        <v>20</v>
      </c>
      <c r="B6240" t="s">
        <v>21</v>
      </c>
      <c r="C6240" t="s">
        <v>22</v>
      </c>
      <c r="D6240" t="s">
        <v>23</v>
      </c>
      <c r="E6240" t="s">
        <v>5</v>
      </c>
      <c r="G6240" t="s">
        <v>24</v>
      </c>
      <c r="H6240">
        <v>2069867</v>
      </c>
      <c r="I6240">
        <v>2070781</v>
      </c>
      <c r="J6240" t="s">
        <v>25</v>
      </c>
      <c r="P6240">
        <v>32802448</v>
      </c>
      <c r="Q6240" t="s">
        <v>6874</v>
      </c>
      <c r="R6240">
        <v>915</v>
      </c>
      <c r="T6240" t="s">
        <v>6875</v>
      </c>
    </row>
    <row r="6241" spans="1:20">
      <c r="A6241" t="s">
        <v>20</v>
      </c>
      <c r="B6241" t="s">
        <v>21</v>
      </c>
      <c r="C6241" t="s">
        <v>22</v>
      </c>
      <c r="D6241" t="s">
        <v>23</v>
      </c>
      <c r="E6241" t="s">
        <v>5</v>
      </c>
      <c r="G6241" t="s">
        <v>24</v>
      </c>
      <c r="H6241">
        <v>2070895</v>
      </c>
      <c r="I6241">
        <v>2071605</v>
      </c>
      <c r="J6241" t="s">
        <v>25</v>
      </c>
      <c r="P6241">
        <v>24947764</v>
      </c>
      <c r="Q6241" t="s">
        <v>6877</v>
      </c>
      <c r="R6241">
        <v>711</v>
      </c>
      <c r="T6241" t="s">
        <v>6878</v>
      </c>
    </row>
    <row r="6242" spans="1:20">
      <c r="A6242" t="s">
        <v>20</v>
      </c>
      <c r="B6242" t="s">
        <v>21</v>
      </c>
      <c r="C6242" t="s">
        <v>22</v>
      </c>
      <c r="D6242" t="s">
        <v>23</v>
      </c>
      <c r="E6242" t="s">
        <v>5</v>
      </c>
      <c r="G6242" t="s">
        <v>24</v>
      </c>
      <c r="H6242">
        <v>2071605</v>
      </c>
      <c r="I6242">
        <v>2072897</v>
      </c>
      <c r="J6242" t="s">
        <v>25</v>
      </c>
      <c r="P6242">
        <v>24946159</v>
      </c>
      <c r="Q6242" t="s">
        <v>6880</v>
      </c>
      <c r="R6242">
        <v>1293</v>
      </c>
      <c r="T6242" t="s">
        <v>6881</v>
      </c>
    </row>
    <row r="6243" spans="1:20">
      <c r="A6243" t="s">
        <v>20</v>
      </c>
      <c r="B6243" t="s">
        <v>21</v>
      </c>
      <c r="C6243" t="s">
        <v>22</v>
      </c>
      <c r="D6243" t="s">
        <v>23</v>
      </c>
      <c r="E6243" t="s">
        <v>5</v>
      </c>
      <c r="G6243" t="s">
        <v>24</v>
      </c>
      <c r="H6243">
        <v>2073024</v>
      </c>
      <c r="I6243">
        <v>2074016</v>
      </c>
      <c r="J6243" t="s">
        <v>25</v>
      </c>
      <c r="P6243">
        <v>24945309</v>
      </c>
      <c r="Q6243" t="s">
        <v>6883</v>
      </c>
      <c r="R6243">
        <v>993</v>
      </c>
      <c r="T6243" t="s">
        <v>6884</v>
      </c>
    </row>
    <row r="6244" spans="1:20">
      <c r="A6244" t="s">
        <v>20</v>
      </c>
      <c r="B6244" t="s">
        <v>21</v>
      </c>
      <c r="C6244" t="s">
        <v>22</v>
      </c>
      <c r="D6244" t="s">
        <v>23</v>
      </c>
      <c r="E6244" t="s">
        <v>5</v>
      </c>
      <c r="G6244" t="s">
        <v>24</v>
      </c>
      <c r="H6244">
        <v>2074088</v>
      </c>
      <c r="I6244">
        <v>2075692</v>
      </c>
      <c r="J6244" t="s">
        <v>25</v>
      </c>
      <c r="P6244">
        <v>24948037</v>
      </c>
      <c r="Q6244" t="s">
        <v>6887</v>
      </c>
      <c r="R6244">
        <v>1605</v>
      </c>
      <c r="T6244" t="s">
        <v>6888</v>
      </c>
    </row>
    <row r="6245" spans="1:20">
      <c r="A6245" t="s">
        <v>20</v>
      </c>
      <c r="B6245" t="s">
        <v>21</v>
      </c>
      <c r="C6245" t="s">
        <v>22</v>
      </c>
      <c r="D6245" t="s">
        <v>23</v>
      </c>
      <c r="E6245" t="s">
        <v>5</v>
      </c>
      <c r="G6245" t="s">
        <v>24</v>
      </c>
      <c r="H6245">
        <v>2075694</v>
      </c>
      <c r="I6245">
        <v>2076737</v>
      </c>
      <c r="J6245" t="s">
        <v>25</v>
      </c>
      <c r="P6245">
        <v>24948187</v>
      </c>
      <c r="Q6245" t="s">
        <v>6890</v>
      </c>
      <c r="R6245">
        <v>1044</v>
      </c>
      <c r="T6245" t="s">
        <v>6891</v>
      </c>
    </row>
    <row r="6246" spans="1:20">
      <c r="A6246" t="s">
        <v>20</v>
      </c>
      <c r="B6246" t="s">
        <v>21</v>
      </c>
      <c r="C6246" t="s">
        <v>22</v>
      </c>
      <c r="D6246" t="s">
        <v>23</v>
      </c>
      <c r="E6246" t="s">
        <v>5</v>
      </c>
      <c r="G6246" t="s">
        <v>24</v>
      </c>
      <c r="H6246">
        <v>2076741</v>
      </c>
      <c r="I6246">
        <v>2077208</v>
      </c>
      <c r="J6246" t="s">
        <v>41</v>
      </c>
      <c r="P6246">
        <v>24946534</v>
      </c>
      <c r="Q6246" t="s">
        <v>6893</v>
      </c>
      <c r="R6246">
        <v>468</v>
      </c>
      <c r="T6246" t="s">
        <v>6894</v>
      </c>
    </row>
    <row r="6247" spans="1:20">
      <c r="A6247" t="s">
        <v>20</v>
      </c>
      <c r="B6247" t="s">
        <v>21</v>
      </c>
      <c r="C6247" t="s">
        <v>22</v>
      </c>
      <c r="D6247" t="s">
        <v>23</v>
      </c>
      <c r="E6247" t="s">
        <v>5</v>
      </c>
      <c r="G6247" t="s">
        <v>24</v>
      </c>
      <c r="H6247">
        <v>2077402</v>
      </c>
      <c r="I6247">
        <v>2078529</v>
      </c>
      <c r="J6247" t="s">
        <v>41</v>
      </c>
      <c r="P6247">
        <v>24945491</v>
      </c>
      <c r="Q6247" t="s">
        <v>6897</v>
      </c>
      <c r="R6247">
        <v>1128</v>
      </c>
      <c r="T6247" t="s">
        <v>6898</v>
      </c>
    </row>
    <row r="6248" spans="1:20">
      <c r="A6248" t="s">
        <v>20</v>
      </c>
      <c r="B6248" t="s">
        <v>21</v>
      </c>
      <c r="C6248" t="s">
        <v>22</v>
      </c>
      <c r="D6248" t="s">
        <v>23</v>
      </c>
      <c r="E6248" t="s">
        <v>5</v>
      </c>
      <c r="G6248" t="s">
        <v>24</v>
      </c>
      <c r="H6248">
        <v>2078652</v>
      </c>
      <c r="I6248">
        <v>2079140</v>
      </c>
      <c r="J6248" t="s">
        <v>41</v>
      </c>
      <c r="P6248">
        <v>24945709</v>
      </c>
      <c r="Q6248" t="s">
        <v>6900</v>
      </c>
      <c r="R6248">
        <v>489</v>
      </c>
      <c r="T6248" t="s">
        <v>6901</v>
      </c>
    </row>
    <row r="6249" spans="1:20">
      <c r="A6249" t="s">
        <v>20</v>
      </c>
      <c r="B6249" t="s">
        <v>21</v>
      </c>
      <c r="C6249" t="s">
        <v>22</v>
      </c>
      <c r="D6249" t="s">
        <v>23</v>
      </c>
      <c r="E6249" t="s">
        <v>5</v>
      </c>
      <c r="G6249" t="s">
        <v>24</v>
      </c>
      <c r="H6249">
        <v>2079280</v>
      </c>
      <c r="I6249">
        <v>2080587</v>
      </c>
      <c r="J6249" t="s">
        <v>25</v>
      </c>
      <c r="P6249">
        <v>24947371</v>
      </c>
      <c r="Q6249" t="s">
        <v>6904</v>
      </c>
      <c r="R6249">
        <v>1308</v>
      </c>
      <c r="T6249" t="s">
        <v>6905</v>
      </c>
    </row>
    <row r="6250" spans="1:20">
      <c r="A6250" t="s">
        <v>20</v>
      </c>
      <c r="B6250" t="s">
        <v>21</v>
      </c>
      <c r="C6250" t="s">
        <v>22</v>
      </c>
      <c r="D6250" t="s">
        <v>23</v>
      </c>
      <c r="E6250" t="s">
        <v>5</v>
      </c>
      <c r="G6250" t="s">
        <v>24</v>
      </c>
      <c r="H6250">
        <v>2080591</v>
      </c>
      <c r="I6250">
        <v>2081661</v>
      </c>
      <c r="J6250" t="s">
        <v>25</v>
      </c>
      <c r="O6250" t="s">
        <v>6908</v>
      </c>
      <c r="P6250">
        <v>24949513</v>
      </c>
      <c r="Q6250" t="s">
        <v>6909</v>
      </c>
      <c r="R6250">
        <v>1071</v>
      </c>
      <c r="T6250" t="s">
        <v>6910</v>
      </c>
    </row>
    <row r="6251" spans="1:20">
      <c r="A6251" t="s">
        <v>20</v>
      </c>
      <c r="B6251" t="s">
        <v>21</v>
      </c>
      <c r="C6251" t="s">
        <v>22</v>
      </c>
      <c r="D6251" t="s">
        <v>23</v>
      </c>
      <c r="E6251" t="s">
        <v>5</v>
      </c>
      <c r="G6251" t="s">
        <v>24</v>
      </c>
      <c r="H6251">
        <v>2081727</v>
      </c>
      <c r="I6251">
        <v>2083046</v>
      </c>
      <c r="J6251" t="s">
        <v>41</v>
      </c>
      <c r="P6251">
        <v>24947592</v>
      </c>
      <c r="Q6251" t="s">
        <v>6913</v>
      </c>
      <c r="R6251">
        <v>1320</v>
      </c>
      <c r="T6251" t="s">
        <v>6914</v>
      </c>
    </row>
    <row r="6252" spans="1:20">
      <c r="A6252" t="s">
        <v>20</v>
      </c>
      <c r="B6252" t="s">
        <v>21</v>
      </c>
      <c r="C6252" t="s">
        <v>22</v>
      </c>
      <c r="D6252" t="s">
        <v>23</v>
      </c>
      <c r="E6252" t="s">
        <v>5</v>
      </c>
      <c r="G6252" t="s">
        <v>24</v>
      </c>
      <c r="H6252">
        <v>2083216</v>
      </c>
      <c r="I6252">
        <v>2084916</v>
      </c>
      <c r="J6252" t="s">
        <v>25</v>
      </c>
      <c r="P6252">
        <v>24948318</v>
      </c>
      <c r="Q6252" t="s">
        <v>6916</v>
      </c>
      <c r="R6252">
        <v>1701</v>
      </c>
      <c r="T6252" t="s">
        <v>6917</v>
      </c>
    </row>
    <row r="6253" spans="1:20">
      <c r="A6253" t="s">
        <v>20</v>
      </c>
      <c r="B6253" t="s">
        <v>21</v>
      </c>
      <c r="C6253" t="s">
        <v>22</v>
      </c>
      <c r="D6253" t="s">
        <v>23</v>
      </c>
      <c r="E6253" t="s">
        <v>5</v>
      </c>
      <c r="G6253" t="s">
        <v>24</v>
      </c>
      <c r="H6253">
        <v>2085076</v>
      </c>
      <c r="I6253">
        <v>2089968</v>
      </c>
      <c r="J6253" t="s">
        <v>25</v>
      </c>
      <c r="P6253">
        <v>24946653</v>
      </c>
      <c r="Q6253" t="s">
        <v>6919</v>
      </c>
      <c r="R6253">
        <v>4893</v>
      </c>
      <c r="T6253" t="s">
        <v>6920</v>
      </c>
    </row>
    <row r="6254" spans="1:20">
      <c r="A6254" t="s">
        <v>20</v>
      </c>
      <c r="B6254" t="s">
        <v>21</v>
      </c>
      <c r="C6254" t="s">
        <v>22</v>
      </c>
      <c r="D6254" t="s">
        <v>23</v>
      </c>
      <c r="E6254" t="s">
        <v>5</v>
      </c>
      <c r="G6254" t="s">
        <v>24</v>
      </c>
      <c r="H6254">
        <v>2090052</v>
      </c>
      <c r="I6254">
        <v>2090459</v>
      </c>
      <c r="J6254" t="s">
        <v>25</v>
      </c>
      <c r="P6254">
        <v>24945696</v>
      </c>
      <c r="Q6254" t="s">
        <v>6922</v>
      </c>
      <c r="R6254">
        <v>408</v>
      </c>
      <c r="T6254" t="s">
        <v>6923</v>
      </c>
    </row>
    <row r="6255" spans="1:20">
      <c r="A6255" t="s">
        <v>20</v>
      </c>
      <c r="B6255" t="s">
        <v>21</v>
      </c>
      <c r="C6255" t="s">
        <v>22</v>
      </c>
      <c r="D6255" t="s">
        <v>23</v>
      </c>
      <c r="E6255" t="s">
        <v>5</v>
      </c>
      <c r="G6255" t="s">
        <v>24</v>
      </c>
      <c r="H6255">
        <v>2090484</v>
      </c>
      <c r="I6255">
        <v>2091323</v>
      </c>
      <c r="J6255" t="s">
        <v>41</v>
      </c>
      <c r="P6255">
        <v>24946332</v>
      </c>
      <c r="Q6255" t="s">
        <v>6925</v>
      </c>
      <c r="R6255">
        <v>840</v>
      </c>
      <c r="T6255" t="s">
        <v>6926</v>
      </c>
    </row>
    <row r="6256" spans="1:20">
      <c r="A6256" t="s">
        <v>20</v>
      </c>
      <c r="B6256" t="s">
        <v>21</v>
      </c>
      <c r="C6256" t="s">
        <v>22</v>
      </c>
      <c r="D6256" t="s">
        <v>23</v>
      </c>
      <c r="E6256" t="s">
        <v>5</v>
      </c>
      <c r="G6256" t="s">
        <v>24</v>
      </c>
      <c r="H6256">
        <v>2091429</v>
      </c>
      <c r="I6256">
        <v>2092328</v>
      </c>
      <c r="J6256" t="s">
        <v>25</v>
      </c>
      <c r="P6256">
        <v>24946595</v>
      </c>
      <c r="Q6256" t="s">
        <v>6928</v>
      </c>
      <c r="R6256">
        <v>900</v>
      </c>
      <c r="T6256" t="s">
        <v>6929</v>
      </c>
    </row>
    <row r="6257" spans="1:20">
      <c r="A6257" t="s">
        <v>20</v>
      </c>
      <c r="B6257" t="s">
        <v>21</v>
      </c>
      <c r="C6257" t="s">
        <v>22</v>
      </c>
      <c r="D6257" t="s">
        <v>23</v>
      </c>
      <c r="E6257" t="s">
        <v>5</v>
      </c>
      <c r="G6257" t="s">
        <v>24</v>
      </c>
      <c r="H6257">
        <v>2092322</v>
      </c>
      <c r="I6257">
        <v>2092996</v>
      </c>
      <c r="J6257" t="s">
        <v>41</v>
      </c>
      <c r="P6257">
        <v>24946911</v>
      </c>
      <c r="Q6257" t="s">
        <v>6931</v>
      </c>
      <c r="R6257">
        <v>675</v>
      </c>
      <c r="T6257" t="s">
        <v>6932</v>
      </c>
    </row>
    <row r="6258" spans="1:20">
      <c r="A6258" t="s">
        <v>20</v>
      </c>
      <c r="B6258" t="s">
        <v>21</v>
      </c>
      <c r="C6258" t="s">
        <v>22</v>
      </c>
      <c r="D6258" t="s">
        <v>23</v>
      </c>
      <c r="E6258" t="s">
        <v>5</v>
      </c>
      <c r="G6258" t="s">
        <v>24</v>
      </c>
      <c r="H6258">
        <v>2093021</v>
      </c>
      <c r="I6258">
        <v>2094141</v>
      </c>
      <c r="J6258" t="s">
        <v>41</v>
      </c>
      <c r="P6258">
        <v>24946306</v>
      </c>
      <c r="Q6258" t="s">
        <v>6934</v>
      </c>
      <c r="R6258">
        <v>1121</v>
      </c>
      <c r="T6258" t="s">
        <v>6935</v>
      </c>
    </row>
    <row r="6259" spans="1:20">
      <c r="A6259" t="s">
        <v>20</v>
      </c>
      <c r="B6259" t="s">
        <v>1492</v>
      </c>
      <c r="C6259" t="s">
        <v>22</v>
      </c>
      <c r="D6259" t="s">
        <v>23</v>
      </c>
      <c r="E6259" t="s">
        <v>5</v>
      </c>
      <c r="G6259" t="s">
        <v>24</v>
      </c>
      <c r="H6259">
        <v>2094372</v>
      </c>
      <c r="I6259">
        <v>2094447</v>
      </c>
      <c r="J6259" t="s">
        <v>41</v>
      </c>
      <c r="P6259">
        <v>24947912</v>
      </c>
      <c r="Q6259" t="s">
        <v>6936</v>
      </c>
      <c r="R6259">
        <v>76</v>
      </c>
      <c r="T6259" t="s">
        <v>6937</v>
      </c>
    </row>
    <row r="6260" spans="1:20">
      <c r="A6260" t="s">
        <v>1492</v>
      </c>
      <c r="C6260" t="s">
        <v>22</v>
      </c>
      <c r="D6260" t="s">
        <v>23</v>
      </c>
      <c r="E6260" t="s">
        <v>5</v>
      </c>
      <c r="G6260" t="s">
        <v>24</v>
      </c>
      <c r="H6260">
        <v>2094372</v>
      </c>
      <c r="I6260">
        <v>2094447</v>
      </c>
      <c r="J6260" t="s">
        <v>41</v>
      </c>
      <c r="N6260" t="s">
        <v>6938</v>
      </c>
      <c r="P6260">
        <v>24947912</v>
      </c>
      <c r="Q6260" t="s">
        <v>6936</v>
      </c>
      <c r="R6260">
        <v>76</v>
      </c>
      <c r="T6260" t="s">
        <v>6939</v>
      </c>
    </row>
    <row r="6261" spans="1:20">
      <c r="A6261" t="s">
        <v>20</v>
      </c>
      <c r="B6261" t="s">
        <v>1492</v>
      </c>
      <c r="C6261" t="s">
        <v>22</v>
      </c>
      <c r="D6261" t="s">
        <v>23</v>
      </c>
      <c r="E6261" t="s">
        <v>5</v>
      </c>
      <c r="G6261" t="s">
        <v>24</v>
      </c>
      <c r="H6261">
        <v>2094474</v>
      </c>
      <c r="I6261">
        <v>2094549</v>
      </c>
      <c r="J6261" t="s">
        <v>41</v>
      </c>
      <c r="P6261">
        <v>24948370</v>
      </c>
      <c r="Q6261" t="s">
        <v>6940</v>
      </c>
      <c r="R6261">
        <v>76</v>
      </c>
      <c r="T6261" t="s">
        <v>6941</v>
      </c>
    </row>
    <row r="6262" spans="1:20">
      <c r="A6262" t="s">
        <v>1492</v>
      </c>
      <c r="C6262" t="s">
        <v>22</v>
      </c>
      <c r="D6262" t="s">
        <v>23</v>
      </c>
      <c r="E6262" t="s">
        <v>5</v>
      </c>
      <c r="G6262" t="s">
        <v>24</v>
      </c>
      <c r="H6262">
        <v>2094474</v>
      </c>
      <c r="I6262">
        <v>2094549</v>
      </c>
      <c r="J6262" t="s">
        <v>41</v>
      </c>
      <c r="N6262" t="s">
        <v>6938</v>
      </c>
      <c r="P6262">
        <v>24948370</v>
      </c>
      <c r="Q6262" t="s">
        <v>6940</v>
      </c>
      <c r="R6262">
        <v>76</v>
      </c>
      <c r="T6262" t="s">
        <v>6939</v>
      </c>
    </row>
    <row r="6263" spans="1:20">
      <c r="A6263" t="s">
        <v>20</v>
      </c>
      <c r="B6263" t="s">
        <v>1492</v>
      </c>
      <c r="C6263" t="s">
        <v>22</v>
      </c>
      <c r="D6263" t="s">
        <v>23</v>
      </c>
      <c r="E6263" t="s">
        <v>5</v>
      </c>
      <c r="G6263" t="s">
        <v>24</v>
      </c>
      <c r="H6263">
        <v>2094595</v>
      </c>
      <c r="I6263">
        <v>2094670</v>
      </c>
      <c r="J6263" t="s">
        <v>41</v>
      </c>
      <c r="P6263">
        <v>24946629</v>
      </c>
      <c r="Q6263" t="s">
        <v>6942</v>
      </c>
      <c r="R6263">
        <v>76</v>
      </c>
      <c r="T6263" t="s">
        <v>6943</v>
      </c>
    </row>
    <row r="6264" spans="1:20">
      <c r="A6264" t="s">
        <v>1492</v>
      </c>
      <c r="C6264" t="s">
        <v>22</v>
      </c>
      <c r="D6264" t="s">
        <v>23</v>
      </c>
      <c r="E6264" t="s">
        <v>5</v>
      </c>
      <c r="G6264" t="s">
        <v>24</v>
      </c>
      <c r="H6264">
        <v>2094595</v>
      </c>
      <c r="I6264">
        <v>2094670</v>
      </c>
      <c r="J6264" t="s">
        <v>41</v>
      </c>
      <c r="N6264" t="s">
        <v>6938</v>
      </c>
      <c r="P6264">
        <v>24946629</v>
      </c>
      <c r="Q6264" t="s">
        <v>6942</v>
      </c>
      <c r="R6264">
        <v>76</v>
      </c>
      <c r="T6264" t="s">
        <v>6939</v>
      </c>
    </row>
    <row r="6265" spans="1:20">
      <c r="A6265" t="s">
        <v>20</v>
      </c>
      <c r="B6265" t="s">
        <v>1492</v>
      </c>
      <c r="C6265" t="s">
        <v>22</v>
      </c>
      <c r="D6265" t="s">
        <v>23</v>
      </c>
      <c r="E6265" t="s">
        <v>5</v>
      </c>
      <c r="G6265" t="s">
        <v>24</v>
      </c>
      <c r="H6265">
        <v>2094698</v>
      </c>
      <c r="I6265">
        <v>2094774</v>
      </c>
      <c r="J6265" t="s">
        <v>41</v>
      </c>
      <c r="P6265">
        <v>24946001</v>
      </c>
      <c r="Q6265" t="s">
        <v>6944</v>
      </c>
      <c r="R6265">
        <v>77</v>
      </c>
      <c r="T6265" t="s">
        <v>6945</v>
      </c>
    </row>
    <row r="6266" spans="1:20">
      <c r="A6266" t="s">
        <v>1492</v>
      </c>
      <c r="C6266" t="s">
        <v>22</v>
      </c>
      <c r="D6266" t="s">
        <v>23</v>
      </c>
      <c r="E6266" t="s">
        <v>5</v>
      </c>
      <c r="G6266" t="s">
        <v>24</v>
      </c>
      <c r="H6266">
        <v>2094698</v>
      </c>
      <c r="I6266">
        <v>2094774</v>
      </c>
      <c r="J6266" t="s">
        <v>41</v>
      </c>
      <c r="N6266" t="s">
        <v>3096</v>
      </c>
      <c r="P6266">
        <v>24946001</v>
      </c>
      <c r="Q6266" t="s">
        <v>6944</v>
      </c>
      <c r="R6266">
        <v>77</v>
      </c>
      <c r="T6266" t="s">
        <v>6946</v>
      </c>
    </row>
    <row r="6267" spans="1:20">
      <c r="A6267" t="s">
        <v>20</v>
      </c>
      <c r="B6267" t="s">
        <v>1492</v>
      </c>
      <c r="C6267" t="s">
        <v>22</v>
      </c>
      <c r="D6267" t="s">
        <v>23</v>
      </c>
      <c r="E6267" t="s">
        <v>5</v>
      </c>
      <c r="G6267" t="s">
        <v>24</v>
      </c>
      <c r="H6267">
        <v>2094793</v>
      </c>
      <c r="I6267">
        <v>2094869</v>
      </c>
      <c r="J6267" t="s">
        <v>41</v>
      </c>
      <c r="P6267">
        <v>24945208</v>
      </c>
      <c r="Q6267" t="s">
        <v>6947</v>
      </c>
      <c r="R6267">
        <v>77</v>
      </c>
      <c r="T6267" t="s">
        <v>6948</v>
      </c>
    </row>
    <row r="6268" spans="1:20">
      <c r="A6268" t="s">
        <v>1492</v>
      </c>
      <c r="C6268" t="s">
        <v>22</v>
      </c>
      <c r="D6268" t="s">
        <v>23</v>
      </c>
      <c r="E6268" t="s">
        <v>5</v>
      </c>
      <c r="G6268" t="s">
        <v>24</v>
      </c>
      <c r="H6268">
        <v>2094793</v>
      </c>
      <c r="I6268">
        <v>2094869</v>
      </c>
      <c r="J6268" t="s">
        <v>41</v>
      </c>
      <c r="N6268" t="s">
        <v>4974</v>
      </c>
      <c r="P6268">
        <v>24945208</v>
      </c>
      <c r="Q6268" t="s">
        <v>6947</v>
      </c>
      <c r="R6268">
        <v>77</v>
      </c>
      <c r="T6268" t="s">
        <v>6949</v>
      </c>
    </row>
    <row r="6269" spans="1:20">
      <c r="A6269" t="s">
        <v>20</v>
      </c>
      <c r="B6269" t="s">
        <v>21</v>
      </c>
      <c r="C6269" t="s">
        <v>22</v>
      </c>
      <c r="D6269" t="s">
        <v>23</v>
      </c>
      <c r="E6269" t="s">
        <v>5</v>
      </c>
      <c r="G6269" t="s">
        <v>24</v>
      </c>
      <c r="H6269">
        <v>2095095</v>
      </c>
      <c r="I6269">
        <v>2095946</v>
      </c>
      <c r="J6269" t="s">
        <v>25</v>
      </c>
      <c r="P6269">
        <v>24945687</v>
      </c>
      <c r="Q6269" t="s">
        <v>6950</v>
      </c>
      <c r="R6269">
        <v>852</v>
      </c>
      <c r="T6269" t="s">
        <v>6951</v>
      </c>
    </row>
    <row r="6270" spans="1:20">
      <c r="A6270" t="s">
        <v>20</v>
      </c>
      <c r="B6270" t="s">
        <v>21</v>
      </c>
      <c r="C6270" t="s">
        <v>22</v>
      </c>
      <c r="D6270" t="s">
        <v>23</v>
      </c>
      <c r="E6270" t="s">
        <v>5</v>
      </c>
      <c r="G6270" t="s">
        <v>24</v>
      </c>
      <c r="H6270">
        <v>2096127</v>
      </c>
      <c r="I6270">
        <v>2096990</v>
      </c>
      <c r="J6270" t="s">
        <v>25</v>
      </c>
      <c r="O6270" t="s">
        <v>6954</v>
      </c>
      <c r="P6270">
        <v>24946920</v>
      </c>
      <c r="Q6270" t="s">
        <v>6955</v>
      </c>
      <c r="R6270">
        <v>864</v>
      </c>
      <c r="T6270" t="s">
        <v>6956</v>
      </c>
    </row>
    <row r="6271" spans="1:20">
      <c r="A6271" t="s">
        <v>20</v>
      </c>
      <c r="B6271" t="s">
        <v>21</v>
      </c>
      <c r="C6271" t="s">
        <v>22</v>
      </c>
      <c r="D6271" t="s">
        <v>23</v>
      </c>
      <c r="E6271" t="s">
        <v>5</v>
      </c>
      <c r="G6271" t="s">
        <v>24</v>
      </c>
      <c r="H6271">
        <v>2096998</v>
      </c>
      <c r="I6271">
        <v>2097588</v>
      </c>
      <c r="J6271" t="s">
        <v>25</v>
      </c>
      <c r="P6271">
        <v>24948491</v>
      </c>
      <c r="Q6271" t="s">
        <v>6959</v>
      </c>
      <c r="R6271">
        <v>591</v>
      </c>
      <c r="T6271" t="s">
        <v>6960</v>
      </c>
    </row>
    <row r="6272" spans="1:20">
      <c r="A6272" t="s">
        <v>20</v>
      </c>
      <c r="B6272" t="s">
        <v>21</v>
      </c>
      <c r="C6272" t="s">
        <v>22</v>
      </c>
      <c r="D6272" t="s">
        <v>23</v>
      </c>
      <c r="E6272" t="s">
        <v>5</v>
      </c>
      <c r="G6272" t="s">
        <v>24</v>
      </c>
      <c r="H6272">
        <v>2097656</v>
      </c>
      <c r="I6272">
        <v>2098126</v>
      </c>
      <c r="J6272" t="s">
        <v>41</v>
      </c>
      <c r="P6272">
        <v>24945804</v>
      </c>
      <c r="Q6272" t="s">
        <v>6962</v>
      </c>
      <c r="R6272">
        <v>471</v>
      </c>
      <c r="T6272" t="s">
        <v>6963</v>
      </c>
    </row>
    <row r="6273" spans="1:20">
      <c r="A6273" t="s">
        <v>20</v>
      </c>
      <c r="B6273" t="s">
        <v>21</v>
      </c>
      <c r="C6273" t="s">
        <v>22</v>
      </c>
      <c r="D6273" t="s">
        <v>23</v>
      </c>
      <c r="E6273" t="s">
        <v>5</v>
      </c>
      <c r="G6273" t="s">
        <v>24</v>
      </c>
      <c r="H6273">
        <v>2098280</v>
      </c>
      <c r="I6273">
        <v>2099110</v>
      </c>
      <c r="J6273" t="s">
        <v>41</v>
      </c>
      <c r="P6273">
        <v>24945612</v>
      </c>
      <c r="Q6273" t="s">
        <v>6965</v>
      </c>
      <c r="R6273">
        <v>831</v>
      </c>
      <c r="T6273" t="s">
        <v>6966</v>
      </c>
    </row>
    <row r="6274" spans="1:20">
      <c r="A6274" t="s">
        <v>20</v>
      </c>
      <c r="B6274" t="s">
        <v>21</v>
      </c>
      <c r="C6274" t="s">
        <v>22</v>
      </c>
      <c r="D6274" t="s">
        <v>23</v>
      </c>
      <c r="E6274" t="s">
        <v>5</v>
      </c>
      <c r="G6274" t="s">
        <v>24</v>
      </c>
      <c r="H6274">
        <v>2099220</v>
      </c>
      <c r="I6274">
        <v>2099849</v>
      </c>
      <c r="J6274" t="s">
        <v>41</v>
      </c>
      <c r="P6274">
        <v>24946421</v>
      </c>
      <c r="Q6274" t="s">
        <v>6968</v>
      </c>
      <c r="R6274">
        <v>630</v>
      </c>
      <c r="T6274" t="s">
        <v>6969</v>
      </c>
    </row>
    <row r="6275" spans="1:20">
      <c r="A6275" t="s">
        <v>20</v>
      </c>
      <c r="B6275" t="s">
        <v>21</v>
      </c>
      <c r="C6275" t="s">
        <v>22</v>
      </c>
      <c r="D6275" t="s">
        <v>23</v>
      </c>
      <c r="E6275" t="s">
        <v>5</v>
      </c>
      <c r="G6275" t="s">
        <v>24</v>
      </c>
      <c r="H6275">
        <v>2099949</v>
      </c>
      <c r="I6275">
        <v>2101139</v>
      </c>
      <c r="J6275" t="s">
        <v>41</v>
      </c>
      <c r="P6275">
        <v>24949450</v>
      </c>
      <c r="Q6275" t="s">
        <v>6971</v>
      </c>
      <c r="R6275">
        <v>1191</v>
      </c>
      <c r="T6275" t="s">
        <v>6972</v>
      </c>
    </row>
    <row r="6276" spans="1:20">
      <c r="A6276" t="s">
        <v>20</v>
      </c>
      <c r="B6276" t="s">
        <v>21</v>
      </c>
      <c r="C6276" t="s">
        <v>22</v>
      </c>
      <c r="D6276" t="s">
        <v>23</v>
      </c>
      <c r="E6276" t="s">
        <v>5</v>
      </c>
      <c r="G6276" t="s">
        <v>24</v>
      </c>
      <c r="H6276">
        <v>2101407</v>
      </c>
      <c r="I6276">
        <v>2102951</v>
      </c>
      <c r="J6276" t="s">
        <v>41</v>
      </c>
      <c r="P6276">
        <v>24948404</v>
      </c>
      <c r="Q6276" t="s">
        <v>6975</v>
      </c>
      <c r="R6276">
        <v>1545</v>
      </c>
      <c r="T6276" t="s">
        <v>6976</v>
      </c>
    </row>
    <row r="6277" spans="1:20">
      <c r="A6277" t="s">
        <v>20</v>
      </c>
      <c r="B6277" t="s">
        <v>21</v>
      </c>
      <c r="C6277" t="s">
        <v>22</v>
      </c>
      <c r="D6277" t="s">
        <v>23</v>
      </c>
      <c r="E6277" t="s">
        <v>5</v>
      </c>
      <c r="G6277" t="s">
        <v>24</v>
      </c>
      <c r="H6277">
        <v>2103090</v>
      </c>
      <c r="I6277">
        <v>2103995</v>
      </c>
      <c r="J6277" t="s">
        <v>25</v>
      </c>
      <c r="P6277">
        <v>24946962</v>
      </c>
      <c r="Q6277" t="s">
        <v>6979</v>
      </c>
      <c r="R6277">
        <v>906</v>
      </c>
      <c r="T6277" t="s">
        <v>6980</v>
      </c>
    </row>
    <row r="6278" spans="1:20">
      <c r="A6278" t="s">
        <v>20</v>
      </c>
      <c r="B6278" t="s">
        <v>21</v>
      </c>
      <c r="C6278" t="s">
        <v>22</v>
      </c>
      <c r="D6278" t="s">
        <v>23</v>
      </c>
      <c r="E6278" t="s">
        <v>5</v>
      </c>
      <c r="G6278" t="s">
        <v>24</v>
      </c>
      <c r="H6278">
        <v>2104191</v>
      </c>
      <c r="I6278">
        <v>2105468</v>
      </c>
      <c r="J6278" t="s">
        <v>41</v>
      </c>
      <c r="P6278">
        <v>24948809</v>
      </c>
      <c r="Q6278" t="s">
        <v>6983</v>
      </c>
      <c r="R6278">
        <v>1278</v>
      </c>
      <c r="T6278" t="s">
        <v>6984</v>
      </c>
    </row>
    <row r="6279" spans="1:20">
      <c r="A6279" t="s">
        <v>20</v>
      </c>
      <c r="B6279" t="s">
        <v>21</v>
      </c>
      <c r="C6279" t="s">
        <v>22</v>
      </c>
      <c r="D6279" t="s">
        <v>23</v>
      </c>
      <c r="E6279" t="s">
        <v>5</v>
      </c>
      <c r="G6279" t="s">
        <v>24</v>
      </c>
      <c r="H6279">
        <v>2105571</v>
      </c>
      <c r="I6279">
        <v>2106998</v>
      </c>
      <c r="J6279" t="s">
        <v>41</v>
      </c>
      <c r="P6279">
        <v>24947076</v>
      </c>
      <c r="Q6279" t="s">
        <v>6987</v>
      </c>
      <c r="R6279">
        <v>1428</v>
      </c>
      <c r="T6279" t="s">
        <v>6988</v>
      </c>
    </row>
    <row r="6280" spans="1:20">
      <c r="A6280" t="s">
        <v>20</v>
      </c>
      <c r="B6280" t="s">
        <v>21</v>
      </c>
      <c r="C6280" t="s">
        <v>22</v>
      </c>
      <c r="D6280" t="s">
        <v>23</v>
      </c>
      <c r="E6280" t="s">
        <v>5</v>
      </c>
      <c r="G6280" t="s">
        <v>24</v>
      </c>
      <c r="H6280">
        <v>2107222</v>
      </c>
      <c r="I6280">
        <v>2107848</v>
      </c>
      <c r="J6280" t="s">
        <v>25</v>
      </c>
      <c r="P6280">
        <v>24948930</v>
      </c>
      <c r="Q6280" t="s">
        <v>6990</v>
      </c>
      <c r="R6280">
        <v>627</v>
      </c>
      <c r="T6280" t="s">
        <v>6991</v>
      </c>
    </row>
    <row r="6281" spans="1:20">
      <c r="A6281" t="s">
        <v>20</v>
      </c>
      <c r="B6281" t="s">
        <v>21</v>
      </c>
      <c r="C6281" t="s">
        <v>22</v>
      </c>
      <c r="D6281" t="s">
        <v>23</v>
      </c>
      <c r="E6281" t="s">
        <v>5</v>
      </c>
      <c r="G6281" t="s">
        <v>24</v>
      </c>
      <c r="H6281">
        <v>2107938</v>
      </c>
      <c r="I6281">
        <v>2109323</v>
      </c>
      <c r="J6281" t="s">
        <v>25</v>
      </c>
      <c r="P6281">
        <v>24945306</v>
      </c>
      <c r="Q6281" t="s">
        <v>6993</v>
      </c>
      <c r="R6281">
        <v>1386</v>
      </c>
      <c r="T6281" t="s">
        <v>6994</v>
      </c>
    </row>
    <row r="6282" spans="1:20">
      <c r="A6282" t="s">
        <v>20</v>
      </c>
      <c r="B6282" t="s">
        <v>21</v>
      </c>
      <c r="C6282" t="s">
        <v>22</v>
      </c>
      <c r="D6282" t="s">
        <v>23</v>
      </c>
      <c r="E6282" t="s">
        <v>5</v>
      </c>
      <c r="G6282" t="s">
        <v>24</v>
      </c>
      <c r="H6282">
        <v>2109386</v>
      </c>
      <c r="I6282">
        <v>2110801</v>
      </c>
      <c r="J6282" t="s">
        <v>41</v>
      </c>
      <c r="P6282">
        <v>24946863</v>
      </c>
      <c r="Q6282" t="s">
        <v>6997</v>
      </c>
      <c r="R6282">
        <v>1416</v>
      </c>
      <c r="T6282" t="s">
        <v>6998</v>
      </c>
    </row>
    <row r="6283" spans="1:20">
      <c r="A6283" t="s">
        <v>20</v>
      </c>
      <c r="B6283" t="s">
        <v>21</v>
      </c>
      <c r="C6283" t="s">
        <v>22</v>
      </c>
      <c r="D6283" t="s">
        <v>23</v>
      </c>
      <c r="E6283" t="s">
        <v>5</v>
      </c>
      <c r="G6283" t="s">
        <v>24</v>
      </c>
      <c r="H6283">
        <v>2110866</v>
      </c>
      <c r="I6283">
        <v>2111297</v>
      </c>
      <c r="J6283" t="s">
        <v>41</v>
      </c>
      <c r="P6283">
        <v>25392823</v>
      </c>
      <c r="Q6283" t="s">
        <v>7001</v>
      </c>
      <c r="R6283">
        <v>432</v>
      </c>
      <c r="T6283" t="s">
        <v>7002</v>
      </c>
    </row>
    <row r="6284" spans="1:20">
      <c r="A6284" t="s">
        <v>20</v>
      </c>
      <c r="B6284" t="s">
        <v>21</v>
      </c>
      <c r="C6284" t="s">
        <v>22</v>
      </c>
      <c r="D6284" t="s">
        <v>23</v>
      </c>
      <c r="E6284" t="s">
        <v>5</v>
      </c>
      <c r="G6284" t="s">
        <v>24</v>
      </c>
      <c r="H6284">
        <v>2111455</v>
      </c>
      <c r="I6284">
        <v>2111835</v>
      </c>
      <c r="J6284" t="s">
        <v>41</v>
      </c>
      <c r="P6284">
        <v>24945788</v>
      </c>
      <c r="Q6284" t="s">
        <v>7004</v>
      </c>
      <c r="R6284">
        <v>381</v>
      </c>
      <c r="T6284" t="s">
        <v>7005</v>
      </c>
    </row>
    <row r="6285" spans="1:20">
      <c r="A6285" t="s">
        <v>20</v>
      </c>
      <c r="B6285" t="s">
        <v>21</v>
      </c>
      <c r="C6285" t="s">
        <v>22</v>
      </c>
      <c r="D6285" t="s">
        <v>23</v>
      </c>
      <c r="E6285" t="s">
        <v>5</v>
      </c>
      <c r="G6285" t="s">
        <v>24</v>
      </c>
      <c r="H6285">
        <v>2112254</v>
      </c>
      <c r="I6285">
        <v>2112637</v>
      </c>
      <c r="J6285" t="s">
        <v>25</v>
      </c>
      <c r="P6285">
        <v>24945561</v>
      </c>
      <c r="Q6285" t="s">
        <v>7008</v>
      </c>
      <c r="R6285">
        <v>384</v>
      </c>
      <c r="T6285" t="s">
        <v>7009</v>
      </c>
    </row>
    <row r="6286" spans="1:20">
      <c r="A6286" t="s">
        <v>20</v>
      </c>
      <c r="B6286" t="s">
        <v>21</v>
      </c>
      <c r="C6286" t="s">
        <v>22</v>
      </c>
      <c r="D6286" t="s">
        <v>23</v>
      </c>
      <c r="E6286" t="s">
        <v>5</v>
      </c>
      <c r="G6286" t="s">
        <v>24</v>
      </c>
      <c r="H6286">
        <v>2112644</v>
      </c>
      <c r="I6286">
        <v>2114626</v>
      </c>
      <c r="J6286" t="s">
        <v>41</v>
      </c>
      <c r="P6286">
        <v>24948943</v>
      </c>
      <c r="Q6286" t="s">
        <v>7011</v>
      </c>
      <c r="R6286">
        <v>1983</v>
      </c>
      <c r="T6286" t="s">
        <v>7012</v>
      </c>
    </row>
    <row r="6287" spans="1:20">
      <c r="A6287" t="s">
        <v>20</v>
      </c>
      <c r="B6287" t="s">
        <v>21</v>
      </c>
      <c r="C6287" t="s">
        <v>22</v>
      </c>
      <c r="D6287" t="s">
        <v>23</v>
      </c>
      <c r="E6287" t="s">
        <v>5</v>
      </c>
      <c r="G6287" t="s">
        <v>24</v>
      </c>
      <c r="H6287">
        <v>2114725</v>
      </c>
      <c r="I6287">
        <v>2115198</v>
      </c>
      <c r="J6287" t="s">
        <v>41</v>
      </c>
      <c r="P6287">
        <v>24946828</v>
      </c>
      <c r="Q6287" t="s">
        <v>7015</v>
      </c>
      <c r="R6287">
        <v>474</v>
      </c>
      <c r="T6287" t="s">
        <v>7016</v>
      </c>
    </row>
    <row r="6288" spans="1:20">
      <c r="A6288" t="s">
        <v>20</v>
      </c>
      <c r="B6288" t="s">
        <v>21</v>
      </c>
      <c r="C6288" t="s">
        <v>22</v>
      </c>
      <c r="D6288" t="s">
        <v>23</v>
      </c>
      <c r="E6288" t="s">
        <v>5</v>
      </c>
      <c r="G6288" t="s">
        <v>24</v>
      </c>
      <c r="H6288">
        <v>2115360</v>
      </c>
      <c r="I6288">
        <v>2117939</v>
      </c>
      <c r="J6288" t="s">
        <v>25</v>
      </c>
      <c r="O6288" t="s">
        <v>7018</v>
      </c>
      <c r="P6288">
        <v>24945196</v>
      </c>
      <c r="Q6288" t="s">
        <v>7019</v>
      </c>
      <c r="R6288">
        <v>2580</v>
      </c>
      <c r="T6288" t="s">
        <v>7020</v>
      </c>
    </row>
    <row r="6289" spans="1:20">
      <c r="A6289" t="s">
        <v>20</v>
      </c>
      <c r="B6289" t="s">
        <v>21</v>
      </c>
      <c r="C6289" t="s">
        <v>22</v>
      </c>
      <c r="D6289" t="s">
        <v>23</v>
      </c>
      <c r="E6289" t="s">
        <v>5</v>
      </c>
      <c r="G6289" t="s">
        <v>24</v>
      </c>
      <c r="H6289">
        <v>2118007</v>
      </c>
      <c r="I6289">
        <v>2118576</v>
      </c>
      <c r="J6289" t="s">
        <v>41</v>
      </c>
      <c r="P6289">
        <v>24946786</v>
      </c>
      <c r="Q6289" t="s">
        <v>7023</v>
      </c>
      <c r="R6289">
        <v>570</v>
      </c>
      <c r="T6289" t="s">
        <v>7024</v>
      </c>
    </row>
    <row r="6290" spans="1:20">
      <c r="A6290" t="s">
        <v>20</v>
      </c>
      <c r="B6290" t="s">
        <v>21</v>
      </c>
      <c r="C6290" t="s">
        <v>22</v>
      </c>
      <c r="D6290" t="s">
        <v>23</v>
      </c>
      <c r="E6290" t="s">
        <v>5</v>
      </c>
      <c r="G6290" t="s">
        <v>24</v>
      </c>
      <c r="H6290">
        <v>2118573</v>
      </c>
      <c r="I6290">
        <v>2119016</v>
      </c>
      <c r="J6290" t="s">
        <v>41</v>
      </c>
      <c r="P6290">
        <v>24946716</v>
      </c>
      <c r="Q6290" t="s">
        <v>7027</v>
      </c>
      <c r="R6290">
        <v>444</v>
      </c>
      <c r="T6290" t="s">
        <v>7028</v>
      </c>
    </row>
    <row r="6291" spans="1:20">
      <c r="A6291" t="s">
        <v>20</v>
      </c>
      <c r="B6291" t="s">
        <v>21</v>
      </c>
      <c r="C6291" t="s">
        <v>22</v>
      </c>
      <c r="D6291" t="s">
        <v>23</v>
      </c>
      <c r="E6291" t="s">
        <v>5</v>
      </c>
      <c r="G6291" t="s">
        <v>24</v>
      </c>
      <c r="H6291">
        <v>2119130</v>
      </c>
      <c r="I6291">
        <v>2120518</v>
      </c>
      <c r="J6291" t="s">
        <v>25</v>
      </c>
      <c r="P6291">
        <v>24949480</v>
      </c>
      <c r="Q6291" t="s">
        <v>7031</v>
      </c>
      <c r="R6291">
        <v>1389</v>
      </c>
      <c r="T6291" t="s">
        <v>7032</v>
      </c>
    </row>
    <row r="6292" spans="1:20">
      <c r="A6292" t="s">
        <v>20</v>
      </c>
      <c r="B6292" t="s">
        <v>21</v>
      </c>
      <c r="C6292" t="s">
        <v>22</v>
      </c>
      <c r="D6292" t="s">
        <v>23</v>
      </c>
      <c r="E6292" t="s">
        <v>5</v>
      </c>
      <c r="G6292" t="s">
        <v>24</v>
      </c>
      <c r="H6292">
        <v>2120529</v>
      </c>
      <c r="I6292">
        <v>2121263</v>
      </c>
      <c r="J6292" t="s">
        <v>25</v>
      </c>
      <c r="P6292">
        <v>24945454</v>
      </c>
      <c r="Q6292" t="s">
        <v>7034</v>
      </c>
      <c r="R6292">
        <v>735</v>
      </c>
      <c r="T6292" t="s">
        <v>7035</v>
      </c>
    </row>
    <row r="6293" spans="1:20">
      <c r="A6293" t="s">
        <v>20</v>
      </c>
      <c r="B6293" t="s">
        <v>21</v>
      </c>
      <c r="C6293" t="s">
        <v>22</v>
      </c>
      <c r="D6293" t="s">
        <v>23</v>
      </c>
      <c r="E6293" t="s">
        <v>5</v>
      </c>
      <c r="G6293" t="s">
        <v>24</v>
      </c>
      <c r="H6293">
        <v>2121266</v>
      </c>
      <c r="I6293">
        <v>2125156</v>
      </c>
      <c r="J6293" t="s">
        <v>25</v>
      </c>
      <c r="P6293">
        <v>24947241</v>
      </c>
      <c r="Q6293" t="s">
        <v>7037</v>
      </c>
      <c r="R6293">
        <v>3891</v>
      </c>
    </row>
    <row r="6294" spans="1:20">
      <c r="A6294" t="s">
        <v>20</v>
      </c>
      <c r="B6294" t="s">
        <v>21</v>
      </c>
      <c r="C6294" t="s">
        <v>22</v>
      </c>
      <c r="D6294" t="s">
        <v>23</v>
      </c>
      <c r="E6294" t="s">
        <v>5</v>
      </c>
      <c r="G6294" t="s">
        <v>24</v>
      </c>
      <c r="H6294">
        <v>2125232</v>
      </c>
      <c r="I6294">
        <v>2126059</v>
      </c>
      <c r="J6294" t="s">
        <v>25</v>
      </c>
      <c r="P6294">
        <v>24948120</v>
      </c>
      <c r="Q6294" t="s">
        <v>7039</v>
      </c>
      <c r="R6294">
        <v>828</v>
      </c>
      <c r="T6294" t="s">
        <v>7040</v>
      </c>
    </row>
    <row r="6295" spans="1:20">
      <c r="A6295" t="s">
        <v>20</v>
      </c>
      <c r="B6295" t="s">
        <v>21</v>
      </c>
      <c r="C6295" t="s">
        <v>22</v>
      </c>
      <c r="D6295" t="s">
        <v>23</v>
      </c>
      <c r="E6295" t="s">
        <v>5</v>
      </c>
      <c r="G6295" t="s">
        <v>24</v>
      </c>
      <c r="H6295">
        <v>2126082</v>
      </c>
      <c r="I6295">
        <v>2126297</v>
      </c>
      <c r="J6295" t="s">
        <v>25</v>
      </c>
      <c r="P6295">
        <v>24948590</v>
      </c>
      <c r="Q6295" t="s">
        <v>7043</v>
      </c>
      <c r="R6295">
        <v>216</v>
      </c>
      <c r="T6295" t="s">
        <v>7044</v>
      </c>
    </row>
    <row r="6296" spans="1:20">
      <c r="A6296" t="s">
        <v>20</v>
      </c>
      <c r="B6296" t="s">
        <v>21</v>
      </c>
      <c r="C6296" t="s">
        <v>22</v>
      </c>
      <c r="D6296" t="s">
        <v>23</v>
      </c>
      <c r="E6296" t="s">
        <v>5</v>
      </c>
      <c r="G6296" t="s">
        <v>24</v>
      </c>
      <c r="H6296">
        <v>2126457</v>
      </c>
      <c r="I6296">
        <v>2126876</v>
      </c>
      <c r="J6296" t="s">
        <v>25</v>
      </c>
      <c r="P6296">
        <v>24945247</v>
      </c>
      <c r="Q6296" t="s">
        <v>7046</v>
      </c>
      <c r="R6296">
        <v>420</v>
      </c>
      <c r="T6296" t="s">
        <v>7047</v>
      </c>
    </row>
    <row r="6297" spans="1:20">
      <c r="A6297" t="s">
        <v>20</v>
      </c>
      <c r="B6297" t="s">
        <v>21</v>
      </c>
      <c r="C6297" t="s">
        <v>22</v>
      </c>
      <c r="D6297" t="s">
        <v>23</v>
      </c>
      <c r="E6297" t="s">
        <v>5</v>
      </c>
      <c r="G6297" t="s">
        <v>24</v>
      </c>
      <c r="H6297">
        <v>2126902</v>
      </c>
      <c r="I6297">
        <v>2128248</v>
      </c>
      <c r="J6297" t="s">
        <v>25</v>
      </c>
      <c r="P6297">
        <v>24945221</v>
      </c>
      <c r="Q6297" t="s">
        <v>7049</v>
      </c>
      <c r="R6297">
        <v>1347</v>
      </c>
      <c r="T6297" t="s">
        <v>7050</v>
      </c>
    </row>
    <row r="6298" spans="1:20">
      <c r="A6298" t="s">
        <v>20</v>
      </c>
      <c r="B6298" t="s">
        <v>21</v>
      </c>
      <c r="C6298" t="s">
        <v>22</v>
      </c>
      <c r="D6298" t="s">
        <v>23</v>
      </c>
      <c r="E6298" t="s">
        <v>5</v>
      </c>
      <c r="G6298" t="s">
        <v>24</v>
      </c>
      <c r="H6298">
        <v>2129000</v>
      </c>
      <c r="I6298">
        <v>2130100</v>
      </c>
      <c r="J6298" t="s">
        <v>25</v>
      </c>
      <c r="P6298">
        <v>24948035</v>
      </c>
      <c r="Q6298" t="s">
        <v>7053</v>
      </c>
      <c r="R6298">
        <v>1101</v>
      </c>
      <c r="T6298" t="s">
        <v>7054</v>
      </c>
    </row>
    <row r="6299" spans="1:20">
      <c r="A6299" t="s">
        <v>20</v>
      </c>
      <c r="B6299" t="s">
        <v>21</v>
      </c>
      <c r="C6299" t="s">
        <v>22</v>
      </c>
      <c r="D6299" t="s">
        <v>23</v>
      </c>
      <c r="E6299" t="s">
        <v>5</v>
      </c>
      <c r="G6299" t="s">
        <v>24</v>
      </c>
      <c r="H6299">
        <v>2130289</v>
      </c>
      <c r="I6299">
        <v>2131197</v>
      </c>
      <c r="J6299" t="s">
        <v>25</v>
      </c>
      <c r="P6299">
        <v>24946669</v>
      </c>
      <c r="Q6299" t="s">
        <v>7057</v>
      </c>
      <c r="R6299">
        <v>909</v>
      </c>
      <c r="T6299" t="s">
        <v>7058</v>
      </c>
    </row>
    <row r="6300" spans="1:20">
      <c r="A6300" t="s">
        <v>20</v>
      </c>
      <c r="B6300" t="s">
        <v>21</v>
      </c>
      <c r="C6300" t="s">
        <v>22</v>
      </c>
      <c r="D6300" t="s">
        <v>23</v>
      </c>
      <c r="E6300" t="s">
        <v>5</v>
      </c>
      <c r="G6300" t="s">
        <v>24</v>
      </c>
      <c r="H6300">
        <v>2131194</v>
      </c>
      <c r="I6300">
        <v>2132033</v>
      </c>
      <c r="J6300" t="s">
        <v>25</v>
      </c>
      <c r="P6300">
        <v>24946974</v>
      </c>
      <c r="Q6300" t="s">
        <v>7061</v>
      </c>
      <c r="R6300">
        <v>840</v>
      </c>
      <c r="T6300" t="s">
        <v>7062</v>
      </c>
    </row>
    <row r="6301" spans="1:20">
      <c r="A6301" t="s">
        <v>20</v>
      </c>
      <c r="B6301" t="s">
        <v>21</v>
      </c>
      <c r="C6301" t="s">
        <v>22</v>
      </c>
      <c r="D6301" t="s">
        <v>23</v>
      </c>
      <c r="E6301" t="s">
        <v>5</v>
      </c>
      <c r="G6301" t="s">
        <v>24</v>
      </c>
      <c r="H6301">
        <v>2132086</v>
      </c>
      <c r="I6301">
        <v>2133561</v>
      </c>
      <c r="J6301" t="s">
        <v>25</v>
      </c>
      <c r="P6301">
        <v>24946018</v>
      </c>
      <c r="Q6301" t="s">
        <v>7065</v>
      </c>
      <c r="R6301">
        <v>1476</v>
      </c>
      <c r="T6301" t="s">
        <v>7066</v>
      </c>
    </row>
    <row r="6302" spans="1:20">
      <c r="A6302" t="s">
        <v>20</v>
      </c>
      <c r="B6302" t="s">
        <v>21</v>
      </c>
      <c r="C6302" t="s">
        <v>22</v>
      </c>
      <c r="D6302" t="s">
        <v>23</v>
      </c>
      <c r="E6302" t="s">
        <v>5</v>
      </c>
      <c r="G6302" t="s">
        <v>24</v>
      </c>
      <c r="H6302">
        <v>2133825</v>
      </c>
      <c r="I6302">
        <v>2135543</v>
      </c>
      <c r="J6302" t="s">
        <v>25</v>
      </c>
      <c r="P6302">
        <v>24947542</v>
      </c>
      <c r="Q6302" t="s">
        <v>7069</v>
      </c>
      <c r="R6302">
        <v>1719</v>
      </c>
      <c r="T6302" t="s">
        <v>7070</v>
      </c>
    </row>
    <row r="6303" spans="1:20">
      <c r="A6303" t="s">
        <v>20</v>
      </c>
      <c r="B6303" t="s">
        <v>21</v>
      </c>
      <c r="C6303" t="s">
        <v>22</v>
      </c>
      <c r="D6303" t="s">
        <v>23</v>
      </c>
      <c r="E6303" t="s">
        <v>5</v>
      </c>
      <c r="G6303" t="s">
        <v>24</v>
      </c>
      <c r="H6303">
        <v>2135713</v>
      </c>
      <c r="I6303">
        <v>2137170</v>
      </c>
      <c r="J6303" t="s">
        <v>25</v>
      </c>
      <c r="P6303">
        <v>24947696</v>
      </c>
      <c r="Q6303" t="s">
        <v>7073</v>
      </c>
      <c r="R6303">
        <v>1458</v>
      </c>
      <c r="T6303" t="s">
        <v>7074</v>
      </c>
    </row>
    <row r="6304" spans="1:20">
      <c r="A6304" t="s">
        <v>20</v>
      </c>
      <c r="B6304" t="s">
        <v>21</v>
      </c>
      <c r="C6304" t="s">
        <v>22</v>
      </c>
      <c r="D6304" t="s">
        <v>23</v>
      </c>
      <c r="E6304" t="s">
        <v>5</v>
      </c>
      <c r="G6304" t="s">
        <v>24</v>
      </c>
      <c r="H6304">
        <v>2137199</v>
      </c>
      <c r="I6304">
        <v>2137831</v>
      </c>
      <c r="J6304" t="s">
        <v>41</v>
      </c>
      <c r="P6304">
        <v>24945895</v>
      </c>
      <c r="Q6304" t="s">
        <v>7076</v>
      </c>
      <c r="R6304">
        <v>633</v>
      </c>
      <c r="T6304" t="s">
        <v>7077</v>
      </c>
    </row>
    <row r="6305" spans="1:20">
      <c r="A6305" t="s">
        <v>20</v>
      </c>
      <c r="B6305" t="s">
        <v>21</v>
      </c>
      <c r="C6305" t="s">
        <v>22</v>
      </c>
      <c r="D6305" t="s">
        <v>23</v>
      </c>
      <c r="E6305" t="s">
        <v>5</v>
      </c>
      <c r="G6305" t="s">
        <v>24</v>
      </c>
      <c r="H6305">
        <v>2137863</v>
      </c>
      <c r="I6305">
        <v>2139542</v>
      </c>
      <c r="J6305" t="s">
        <v>41</v>
      </c>
      <c r="P6305">
        <v>24945369</v>
      </c>
      <c r="Q6305" t="s">
        <v>7079</v>
      </c>
      <c r="R6305">
        <v>1680</v>
      </c>
      <c r="T6305" t="s">
        <v>7080</v>
      </c>
    </row>
    <row r="6306" spans="1:20">
      <c r="A6306" t="s">
        <v>20</v>
      </c>
      <c r="B6306" t="s">
        <v>21</v>
      </c>
      <c r="C6306" t="s">
        <v>22</v>
      </c>
      <c r="D6306" t="s">
        <v>23</v>
      </c>
      <c r="E6306" t="s">
        <v>5</v>
      </c>
      <c r="G6306" t="s">
        <v>24</v>
      </c>
      <c r="H6306">
        <v>2139668</v>
      </c>
      <c r="I6306">
        <v>2139904</v>
      </c>
      <c r="J6306" t="s">
        <v>25</v>
      </c>
      <c r="P6306">
        <v>24945537</v>
      </c>
      <c r="Q6306" t="s">
        <v>7083</v>
      </c>
      <c r="R6306">
        <v>237</v>
      </c>
      <c r="T6306" t="s">
        <v>7084</v>
      </c>
    </row>
    <row r="6307" spans="1:20">
      <c r="A6307" t="s">
        <v>20</v>
      </c>
      <c r="B6307" t="s">
        <v>21</v>
      </c>
      <c r="C6307" t="s">
        <v>22</v>
      </c>
      <c r="D6307" t="s">
        <v>23</v>
      </c>
      <c r="E6307" t="s">
        <v>5</v>
      </c>
      <c r="G6307" t="s">
        <v>24</v>
      </c>
      <c r="H6307">
        <v>2140607</v>
      </c>
      <c r="I6307">
        <v>2142247</v>
      </c>
      <c r="J6307" t="s">
        <v>41</v>
      </c>
      <c r="P6307">
        <v>24946085</v>
      </c>
      <c r="Q6307" t="s">
        <v>7086</v>
      </c>
      <c r="R6307">
        <v>1641</v>
      </c>
      <c r="T6307" t="s">
        <v>7087</v>
      </c>
    </row>
    <row r="6308" spans="1:20">
      <c r="A6308" t="s">
        <v>20</v>
      </c>
      <c r="B6308" t="s">
        <v>21</v>
      </c>
      <c r="C6308" t="s">
        <v>22</v>
      </c>
      <c r="D6308" t="s">
        <v>23</v>
      </c>
      <c r="E6308" t="s">
        <v>5</v>
      </c>
      <c r="G6308" t="s">
        <v>24</v>
      </c>
      <c r="H6308">
        <v>2142963</v>
      </c>
      <c r="I6308">
        <v>2145527</v>
      </c>
      <c r="J6308" t="s">
        <v>25</v>
      </c>
      <c r="P6308">
        <v>24948644</v>
      </c>
      <c r="Q6308" t="s">
        <v>7089</v>
      </c>
      <c r="R6308">
        <v>2565</v>
      </c>
      <c r="T6308" t="s">
        <v>7090</v>
      </c>
    </row>
    <row r="6309" spans="1:20">
      <c r="A6309" t="s">
        <v>20</v>
      </c>
      <c r="B6309" t="s">
        <v>21</v>
      </c>
      <c r="C6309" t="s">
        <v>22</v>
      </c>
      <c r="D6309" t="s">
        <v>23</v>
      </c>
      <c r="E6309" t="s">
        <v>5</v>
      </c>
      <c r="G6309" t="s">
        <v>24</v>
      </c>
      <c r="H6309">
        <v>2145684</v>
      </c>
      <c r="I6309">
        <v>2146334</v>
      </c>
      <c r="J6309" t="s">
        <v>25</v>
      </c>
      <c r="P6309">
        <v>24948696</v>
      </c>
      <c r="Q6309" t="s">
        <v>7092</v>
      </c>
      <c r="R6309">
        <v>651</v>
      </c>
      <c r="T6309" t="s">
        <v>7093</v>
      </c>
    </row>
    <row r="6310" spans="1:20">
      <c r="A6310" t="s">
        <v>20</v>
      </c>
      <c r="B6310" t="s">
        <v>21</v>
      </c>
      <c r="C6310" t="s">
        <v>22</v>
      </c>
      <c r="D6310" t="s">
        <v>23</v>
      </c>
      <c r="E6310" t="s">
        <v>5</v>
      </c>
      <c r="G6310" t="s">
        <v>24</v>
      </c>
      <c r="H6310">
        <v>2146374</v>
      </c>
      <c r="I6310">
        <v>2147120</v>
      </c>
      <c r="J6310" t="s">
        <v>25</v>
      </c>
      <c r="P6310">
        <v>24948449</v>
      </c>
      <c r="Q6310" t="s">
        <v>7095</v>
      </c>
      <c r="R6310">
        <v>747</v>
      </c>
      <c r="T6310" t="s">
        <v>7096</v>
      </c>
    </row>
    <row r="6311" spans="1:20">
      <c r="A6311" t="s">
        <v>20</v>
      </c>
      <c r="B6311" t="s">
        <v>21</v>
      </c>
      <c r="C6311" t="s">
        <v>22</v>
      </c>
      <c r="D6311" t="s">
        <v>23</v>
      </c>
      <c r="E6311" t="s">
        <v>5</v>
      </c>
      <c r="G6311" t="s">
        <v>24</v>
      </c>
      <c r="H6311">
        <v>2147127</v>
      </c>
      <c r="I6311">
        <v>2147570</v>
      </c>
      <c r="J6311" t="s">
        <v>25</v>
      </c>
      <c r="P6311">
        <v>24946327</v>
      </c>
      <c r="Q6311" t="s">
        <v>7098</v>
      </c>
      <c r="R6311">
        <v>444</v>
      </c>
      <c r="T6311" t="s">
        <v>7099</v>
      </c>
    </row>
    <row r="6312" spans="1:20">
      <c r="A6312" t="s">
        <v>20</v>
      </c>
      <c r="B6312" t="s">
        <v>21</v>
      </c>
      <c r="C6312" t="s">
        <v>22</v>
      </c>
      <c r="D6312" t="s">
        <v>23</v>
      </c>
      <c r="E6312" t="s">
        <v>5</v>
      </c>
      <c r="G6312" t="s">
        <v>24</v>
      </c>
      <c r="H6312">
        <v>2147581</v>
      </c>
      <c r="I6312">
        <v>2148003</v>
      </c>
      <c r="J6312" t="s">
        <v>25</v>
      </c>
      <c r="P6312">
        <v>24946410</v>
      </c>
      <c r="Q6312" t="s">
        <v>7101</v>
      </c>
      <c r="R6312">
        <v>423</v>
      </c>
      <c r="T6312" t="s">
        <v>7102</v>
      </c>
    </row>
    <row r="6313" spans="1:20">
      <c r="A6313" t="s">
        <v>20</v>
      </c>
      <c r="B6313" t="s">
        <v>21</v>
      </c>
      <c r="C6313" t="s">
        <v>22</v>
      </c>
      <c r="D6313" t="s">
        <v>23</v>
      </c>
      <c r="E6313" t="s">
        <v>5</v>
      </c>
      <c r="G6313" t="s">
        <v>24</v>
      </c>
      <c r="H6313">
        <v>2148098</v>
      </c>
      <c r="I6313">
        <v>2149228</v>
      </c>
      <c r="J6313" t="s">
        <v>25</v>
      </c>
      <c r="P6313">
        <v>24945421</v>
      </c>
      <c r="Q6313" t="s">
        <v>7104</v>
      </c>
      <c r="R6313">
        <v>1131</v>
      </c>
      <c r="T6313" t="s">
        <v>7105</v>
      </c>
    </row>
    <row r="6314" spans="1:20">
      <c r="A6314" t="s">
        <v>20</v>
      </c>
      <c r="B6314" t="s">
        <v>21</v>
      </c>
      <c r="C6314" t="s">
        <v>22</v>
      </c>
      <c r="D6314" t="s">
        <v>23</v>
      </c>
      <c r="E6314" t="s">
        <v>5</v>
      </c>
      <c r="G6314" t="s">
        <v>24</v>
      </c>
      <c r="H6314">
        <v>2149239</v>
      </c>
      <c r="I6314">
        <v>2152358</v>
      </c>
      <c r="J6314" t="s">
        <v>25</v>
      </c>
      <c r="P6314">
        <v>24946724</v>
      </c>
      <c r="Q6314" t="s">
        <v>7107</v>
      </c>
      <c r="R6314">
        <v>3120</v>
      </c>
      <c r="T6314" t="s">
        <v>7108</v>
      </c>
    </row>
    <row r="6315" spans="1:20">
      <c r="A6315" t="s">
        <v>20</v>
      </c>
      <c r="B6315" t="s">
        <v>21</v>
      </c>
      <c r="C6315" t="s">
        <v>22</v>
      </c>
      <c r="D6315" t="s">
        <v>23</v>
      </c>
      <c r="E6315" t="s">
        <v>5</v>
      </c>
      <c r="G6315" t="s">
        <v>24</v>
      </c>
      <c r="H6315">
        <v>2152410</v>
      </c>
      <c r="I6315">
        <v>2152775</v>
      </c>
      <c r="J6315" t="s">
        <v>41</v>
      </c>
      <c r="P6315">
        <v>24948894</v>
      </c>
      <c r="Q6315" t="s">
        <v>7111</v>
      </c>
      <c r="R6315">
        <v>366</v>
      </c>
      <c r="T6315" t="s">
        <v>7112</v>
      </c>
    </row>
    <row r="6316" spans="1:20">
      <c r="A6316" t="s">
        <v>20</v>
      </c>
      <c r="B6316" t="s">
        <v>21</v>
      </c>
      <c r="C6316" t="s">
        <v>22</v>
      </c>
      <c r="D6316" t="s">
        <v>23</v>
      </c>
      <c r="E6316" t="s">
        <v>5</v>
      </c>
      <c r="G6316" t="s">
        <v>24</v>
      </c>
      <c r="H6316">
        <v>2153022</v>
      </c>
      <c r="I6316">
        <v>2154800</v>
      </c>
      <c r="J6316" t="s">
        <v>25</v>
      </c>
      <c r="P6316">
        <v>24946075</v>
      </c>
      <c r="Q6316" t="s">
        <v>7114</v>
      </c>
      <c r="R6316">
        <v>1779</v>
      </c>
      <c r="T6316" t="s">
        <v>7115</v>
      </c>
    </row>
    <row r="6317" spans="1:20">
      <c r="A6317" t="s">
        <v>20</v>
      </c>
      <c r="B6317" t="s">
        <v>21</v>
      </c>
      <c r="C6317" t="s">
        <v>22</v>
      </c>
      <c r="D6317" t="s">
        <v>23</v>
      </c>
      <c r="E6317" t="s">
        <v>5</v>
      </c>
      <c r="G6317" t="s">
        <v>24</v>
      </c>
      <c r="H6317">
        <v>2154823</v>
      </c>
      <c r="I6317">
        <v>2155761</v>
      </c>
      <c r="J6317" t="s">
        <v>25</v>
      </c>
      <c r="P6317">
        <v>24949047</v>
      </c>
      <c r="Q6317" t="s">
        <v>7118</v>
      </c>
      <c r="R6317">
        <v>939</v>
      </c>
      <c r="T6317" t="s">
        <v>7119</v>
      </c>
    </row>
    <row r="6318" spans="1:20">
      <c r="A6318" t="s">
        <v>20</v>
      </c>
      <c r="B6318" t="s">
        <v>21</v>
      </c>
      <c r="C6318" t="s">
        <v>22</v>
      </c>
      <c r="D6318" t="s">
        <v>23</v>
      </c>
      <c r="E6318" t="s">
        <v>5</v>
      </c>
      <c r="G6318" t="s">
        <v>24</v>
      </c>
      <c r="H6318">
        <v>2155778</v>
      </c>
      <c r="I6318">
        <v>2156836</v>
      </c>
      <c r="J6318" t="s">
        <v>25</v>
      </c>
      <c r="P6318">
        <v>24947522</v>
      </c>
      <c r="Q6318" t="s">
        <v>7121</v>
      </c>
      <c r="R6318">
        <v>1059</v>
      </c>
      <c r="T6318" t="s">
        <v>7122</v>
      </c>
    </row>
    <row r="6319" spans="1:20">
      <c r="A6319" t="s">
        <v>20</v>
      </c>
      <c r="B6319" t="s">
        <v>21</v>
      </c>
      <c r="C6319" t="s">
        <v>22</v>
      </c>
      <c r="D6319" t="s">
        <v>23</v>
      </c>
      <c r="E6319" t="s">
        <v>5</v>
      </c>
      <c r="G6319" t="s">
        <v>24</v>
      </c>
      <c r="H6319">
        <v>2156852</v>
      </c>
      <c r="I6319">
        <v>2158561</v>
      </c>
      <c r="J6319" t="s">
        <v>25</v>
      </c>
      <c r="P6319">
        <v>24948656</v>
      </c>
      <c r="Q6319" t="s">
        <v>7124</v>
      </c>
      <c r="R6319">
        <v>1710</v>
      </c>
      <c r="T6319" t="s">
        <v>7125</v>
      </c>
    </row>
    <row r="6320" spans="1:20">
      <c r="A6320" t="s">
        <v>20</v>
      </c>
      <c r="B6320" t="s">
        <v>21</v>
      </c>
      <c r="C6320" t="s">
        <v>22</v>
      </c>
      <c r="D6320" t="s">
        <v>23</v>
      </c>
      <c r="E6320" t="s">
        <v>5</v>
      </c>
      <c r="G6320" t="s">
        <v>24</v>
      </c>
      <c r="H6320">
        <v>2159092</v>
      </c>
      <c r="I6320">
        <v>2161698</v>
      </c>
      <c r="J6320" t="s">
        <v>25</v>
      </c>
      <c r="P6320">
        <v>24946141</v>
      </c>
      <c r="Q6320" t="s">
        <v>7127</v>
      </c>
      <c r="R6320">
        <v>2607</v>
      </c>
      <c r="T6320" t="s">
        <v>7128</v>
      </c>
    </row>
    <row r="6321" spans="1:20">
      <c r="A6321" t="s">
        <v>20</v>
      </c>
      <c r="B6321" t="s">
        <v>21</v>
      </c>
      <c r="C6321" t="s">
        <v>22</v>
      </c>
      <c r="D6321" t="s">
        <v>23</v>
      </c>
      <c r="E6321" t="s">
        <v>5</v>
      </c>
      <c r="G6321" t="s">
        <v>24</v>
      </c>
      <c r="H6321">
        <v>2161833</v>
      </c>
      <c r="I6321">
        <v>2162537</v>
      </c>
      <c r="J6321" t="s">
        <v>25</v>
      </c>
      <c r="P6321">
        <v>24949258</v>
      </c>
      <c r="Q6321" t="s">
        <v>7130</v>
      </c>
      <c r="R6321">
        <v>705</v>
      </c>
      <c r="T6321" t="s">
        <v>7131</v>
      </c>
    </row>
    <row r="6322" spans="1:20">
      <c r="A6322" t="s">
        <v>20</v>
      </c>
      <c r="B6322" t="s">
        <v>21</v>
      </c>
      <c r="C6322" t="s">
        <v>22</v>
      </c>
      <c r="D6322" t="s">
        <v>23</v>
      </c>
      <c r="E6322" t="s">
        <v>5</v>
      </c>
      <c r="G6322" t="s">
        <v>24</v>
      </c>
      <c r="H6322">
        <v>2162577</v>
      </c>
      <c r="I6322">
        <v>2163323</v>
      </c>
      <c r="J6322" t="s">
        <v>25</v>
      </c>
      <c r="P6322">
        <v>24947478</v>
      </c>
      <c r="Q6322" t="s">
        <v>7133</v>
      </c>
      <c r="R6322">
        <v>747</v>
      </c>
      <c r="T6322" t="s">
        <v>7134</v>
      </c>
    </row>
    <row r="6323" spans="1:20">
      <c r="A6323" t="s">
        <v>20</v>
      </c>
      <c r="B6323" t="s">
        <v>21</v>
      </c>
      <c r="C6323" t="s">
        <v>22</v>
      </c>
      <c r="D6323" t="s">
        <v>23</v>
      </c>
      <c r="E6323" t="s">
        <v>5</v>
      </c>
      <c r="G6323" t="s">
        <v>24</v>
      </c>
      <c r="H6323">
        <v>2163330</v>
      </c>
      <c r="I6323">
        <v>2163773</v>
      </c>
      <c r="J6323" t="s">
        <v>25</v>
      </c>
      <c r="P6323">
        <v>24948389</v>
      </c>
      <c r="Q6323" t="s">
        <v>7135</v>
      </c>
      <c r="R6323">
        <v>444</v>
      </c>
      <c r="T6323" t="s">
        <v>7136</v>
      </c>
    </row>
    <row r="6324" spans="1:20">
      <c r="A6324" t="s">
        <v>20</v>
      </c>
      <c r="B6324" t="s">
        <v>21</v>
      </c>
      <c r="C6324" t="s">
        <v>22</v>
      </c>
      <c r="D6324" t="s">
        <v>23</v>
      </c>
      <c r="E6324" t="s">
        <v>5</v>
      </c>
      <c r="G6324" t="s">
        <v>24</v>
      </c>
      <c r="H6324">
        <v>2163784</v>
      </c>
      <c r="I6324">
        <v>2164206</v>
      </c>
      <c r="J6324" t="s">
        <v>25</v>
      </c>
      <c r="P6324">
        <v>24946529</v>
      </c>
      <c r="Q6324" t="s">
        <v>7137</v>
      </c>
      <c r="R6324">
        <v>423</v>
      </c>
      <c r="T6324" t="s">
        <v>7138</v>
      </c>
    </row>
    <row r="6325" spans="1:20">
      <c r="A6325" t="s">
        <v>20</v>
      </c>
      <c r="B6325" t="s">
        <v>21</v>
      </c>
      <c r="C6325" t="s">
        <v>22</v>
      </c>
      <c r="D6325" t="s">
        <v>23</v>
      </c>
      <c r="E6325" t="s">
        <v>5</v>
      </c>
      <c r="G6325" t="s">
        <v>24</v>
      </c>
      <c r="H6325">
        <v>2164283</v>
      </c>
      <c r="I6325">
        <v>2166286</v>
      </c>
      <c r="J6325" t="s">
        <v>25</v>
      </c>
      <c r="P6325">
        <v>24948116</v>
      </c>
      <c r="Q6325" t="s">
        <v>7139</v>
      </c>
      <c r="R6325">
        <v>2004</v>
      </c>
      <c r="T6325" t="s">
        <v>7140</v>
      </c>
    </row>
    <row r="6326" spans="1:20">
      <c r="A6326" t="s">
        <v>20</v>
      </c>
      <c r="B6326" t="s">
        <v>21</v>
      </c>
      <c r="C6326" t="s">
        <v>22</v>
      </c>
      <c r="D6326" t="s">
        <v>23</v>
      </c>
      <c r="E6326" t="s">
        <v>5</v>
      </c>
      <c r="G6326" t="s">
        <v>24</v>
      </c>
      <c r="H6326">
        <v>2166505</v>
      </c>
      <c r="I6326">
        <v>2167347</v>
      </c>
      <c r="J6326" t="s">
        <v>25</v>
      </c>
      <c r="P6326">
        <v>24948591</v>
      </c>
      <c r="Q6326" t="s">
        <v>7143</v>
      </c>
      <c r="R6326">
        <v>843</v>
      </c>
      <c r="T6326" t="s">
        <v>7144</v>
      </c>
    </row>
    <row r="6327" spans="1:20">
      <c r="A6327" t="s">
        <v>20</v>
      </c>
      <c r="B6327" t="s">
        <v>21</v>
      </c>
      <c r="C6327" t="s">
        <v>22</v>
      </c>
      <c r="D6327" t="s">
        <v>23</v>
      </c>
      <c r="E6327" t="s">
        <v>5</v>
      </c>
      <c r="G6327" t="s">
        <v>24</v>
      </c>
      <c r="H6327">
        <v>2167425</v>
      </c>
      <c r="I6327">
        <v>2168576</v>
      </c>
      <c r="J6327" t="s">
        <v>41</v>
      </c>
      <c r="P6327">
        <v>24949453</v>
      </c>
      <c r="Q6327" t="s">
        <v>7146</v>
      </c>
      <c r="R6327">
        <v>1152</v>
      </c>
      <c r="T6327" t="s">
        <v>7147</v>
      </c>
    </row>
    <row r="6328" spans="1:20">
      <c r="A6328" t="s">
        <v>20</v>
      </c>
      <c r="B6328" t="s">
        <v>21</v>
      </c>
      <c r="C6328" t="s">
        <v>22</v>
      </c>
      <c r="D6328" t="s">
        <v>23</v>
      </c>
      <c r="E6328" t="s">
        <v>5</v>
      </c>
      <c r="G6328" t="s">
        <v>24</v>
      </c>
      <c r="H6328">
        <v>2168752</v>
      </c>
      <c r="I6328">
        <v>2169066</v>
      </c>
      <c r="J6328" t="s">
        <v>41</v>
      </c>
      <c r="P6328">
        <v>24945455</v>
      </c>
      <c r="Q6328" t="s">
        <v>7149</v>
      </c>
      <c r="R6328">
        <v>315</v>
      </c>
      <c r="T6328" t="s">
        <v>7150</v>
      </c>
    </row>
    <row r="6329" spans="1:20">
      <c r="A6329" t="s">
        <v>20</v>
      </c>
      <c r="B6329" t="s">
        <v>21</v>
      </c>
      <c r="C6329" t="s">
        <v>22</v>
      </c>
      <c r="D6329" t="s">
        <v>23</v>
      </c>
      <c r="E6329" t="s">
        <v>5</v>
      </c>
      <c r="G6329" t="s">
        <v>24</v>
      </c>
      <c r="H6329">
        <v>2169184</v>
      </c>
      <c r="I6329">
        <v>2171307</v>
      </c>
      <c r="J6329" t="s">
        <v>41</v>
      </c>
      <c r="P6329">
        <v>24946882</v>
      </c>
      <c r="Q6329" t="s">
        <v>7153</v>
      </c>
      <c r="R6329">
        <v>2124</v>
      </c>
      <c r="T6329" t="s">
        <v>7154</v>
      </c>
    </row>
    <row r="6330" spans="1:20">
      <c r="A6330" t="s">
        <v>20</v>
      </c>
      <c r="B6330" t="s">
        <v>21</v>
      </c>
      <c r="C6330" t="s">
        <v>22</v>
      </c>
      <c r="D6330" t="s">
        <v>23</v>
      </c>
      <c r="E6330" t="s">
        <v>5</v>
      </c>
      <c r="G6330" t="s">
        <v>24</v>
      </c>
      <c r="H6330">
        <v>2171467</v>
      </c>
      <c r="I6330">
        <v>2173425</v>
      </c>
      <c r="J6330" t="s">
        <v>25</v>
      </c>
      <c r="P6330">
        <v>24946043</v>
      </c>
      <c r="Q6330" t="s">
        <v>7157</v>
      </c>
      <c r="R6330">
        <v>1959</v>
      </c>
    </row>
    <row r="6331" spans="1:20">
      <c r="A6331" t="s">
        <v>20</v>
      </c>
      <c r="B6331" t="s">
        <v>21</v>
      </c>
      <c r="C6331" t="s">
        <v>22</v>
      </c>
      <c r="D6331" t="s">
        <v>23</v>
      </c>
      <c r="E6331" t="s">
        <v>5</v>
      </c>
      <c r="G6331" t="s">
        <v>24</v>
      </c>
      <c r="H6331">
        <v>2173616</v>
      </c>
      <c r="I6331">
        <v>2174539</v>
      </c>
      <c r="J6331" t="s">
        <v>25</v>
      </c>
      <c r="O6331" t="s">
        <v>7160</v>
      </c>
      <c r="P6331">
        <v>24949282</v>
      </c>
      <c r="Q6331" t="s">
        <v>7161</v>
      </c>
      <c r="R6331">
        <v>924</v>
      </c>
      <c r="T6331" t="s">
        <v>7162</v>
      </c>
    </row>
    <row r="6332" spans="1:20">
      <c r="A6332" t="s">
        <v>20</v>
      </c>
      <c r="B6332" t="s">
        <v>21</v>
      </c>
      <c r="C6332" t="s">
        <v>22</v>
      </c>
      <c r="D6332" t="s">
        <v>23</v>
      </c>
      <c r="E6332" t="s">
        <v>5</v>
      </c>
      <c r="G6332" t="s">
        <v>24</v>
      </c>
      <c r="H6332">
        <v>2174588</v>
      </c>
      <c r="I6332">
        <v>2175814</v>
      </c>
      <c r="J6332" t="s">
        <v>25</v>
      </c>
      <c r="P6332">
        <v>24948528</v>
      </c>
      <c r="Q6332" t="s">
        <v>7165</v>
      </c>
      <c r="R6332">
        <v>1227</v>
      </c>
      <c r="T6332" t="s">
        <v>7166</v>
      </c>
    </row>
    <row r="6333" spans="1:20">
      <c r="A6333" t="s">
        <v>20</v>
      </c>
      <c r="B6333" t="s">
        <v>21</v>
      </c>
      <c r="C6333" t="s">
        <v>22</v>
      </c>
      <c r="D6333" t="s">
        <v>23</v>
      </c>
      <c r="E6333" t="s">
        <v>5</v>
      </c>
      <c r="G6333" t="s">
        <v>24</v>
      </c>
      <c r="H6333">
        <v>2175893</v>
      </c>
      <c r="I6333">
        <v>2176792</v>
      </c>
      <c r="J6333" t="s">
        <v>25</v>
      </c>
      <c r="P6333">
        <v>24945559</v>
      </c>
      <c r="Q6333" t="s">
        <v>7169</v>
      </c>
      <c r="R6333">
        <v>900</v>
      </c>
      <c r="T6333" t="s">
        <v>7170</v>
      </c>
    </row>
    <row r="6334" spans="1:20">
      <c r="A6334" t="s">
        <v>20</v>
      </c>
      <c r="B6334" t="s">
        <v>21</v>
      </c>
      <c r="C6334" t="s">
        <v>22</v>
      </c>
      <c r="D6334" t="s">
        <v>23</v>
      </c>
      <c r="E6334" t="s">
        <v>5</v>
      </c>
      <c r="G6334" t="s">
        <v>24</v>
      </c>
      <c r="H6334">
        <v>2176809</v>
      </c>
      <c r="I6334">
        <v>2177012</v>
      </c>
      <c r="J6334" t="s">
        <v>25</v>
      </c>
      <c r="P6334">
        <v>24946834</v>
      </c>
      <c r="Q6334" t="s">
        <v>7172</v>
      </c>
      <c r="R6334">
        <v>204</v>
      </c>
      <c r="T6334" t="s">
        <v>7173</v>
      </c>
    </row>
    <row r="6335" spans="1:20">
      <c r="A6335" t="s">
        <v>20</v>
      </c>
      <c r="B6335" t="s">
        <v>21</v>
      </c>
      <c r="C6335" t="s">
        <v>22</v>
      </c>
      <c r="D6335" t="s">
        <v>23</v>
      </c>
      <c r="E6335" t="s">
        <v>5</v>
      </c>
      <c r="G6335" t="s">
        <v>24</v>
      </c>
      <c r="H6335">
        <v>2177108</v>
      </c>
      <c r="I6335">
        <v>2177368</v>
      </c>
      <c r="J6335" t="s">
        <v>41</v>
      </c>
      <c r="P6335">
        <v>24947689</v>
      </c>
      <c r="Q6335" t="s">
        <v>7176</v>
      </c>
      <c r="R6335">
        <v>261</v>
      </c>
      <c r="T6335" t="s">
        <v>7177</v>
      </c>
    </row>
    <row r="6336" spans="1:20">
      <c r="A6336" t="s">
        <v>20</v>
      </c>
      <c r="B6336" t="s">
        <v>21</v>
      </c>
      <c r="C6336" t="s">
        <v>22</v>
      </c>
      <c r="D6336" t="s">
        <v>23</v>
      </c>
      <c r="E6336" t="s">
        <v>5</v>
      </c>
      <c r="G6336" t="s">
        <v>24</v>
      </c>
      <c r="H6336">
        <v>2177608</v>
      </c>
      <c r="I6336">
        <v>2177898</v>
      </c>
      <c r="J6336" t="s">
        <v>25</v>
      </c>
      <c r="P6336">
        <v>24945749</v>
      </c>
      <c r="Q6336" t="s">
        <v>7179</v>
      </c>
      <c r="R6336">
        <v>291</v>
      </c>
      <c r="T6336" t="s">
        <v>7180</v>
      </c>
    </row>
    <row r="6337" spans="1:20">
      <c r="A6337" t="s">
        <v>20</v>
      </c>
      <c r="B6337" t="s">
        <v>21</v>
      </c>
      <c r="C6337" t="s">
        <v>22</v>
      </c>
      <c r="D6337" t="s">
        <v>23</v>
      </c>
      <c r="E6337" t="s">
        <v>5</v>
      </c>
      <c r="G6337" t="s">
        <v>24</v>
      </c>
      <c r="H6337">
        <v>2177883</v>
      </c>
      <c r="I6337">
        <v>2178512</v>
      </c>
      <c r="J6337" t="s">
        <v>25</v>
      </c>
      <c r="P6337">
        <v>24948619</v>
      </c>
      <c r="Q6337" t="s">
        <v>7182</v>
      </c>
      <c r="R6337">
        <v>630</v>
      </c>
    </row>
    <row r="6338" spans="1:20">
      <c r="A6338" t="s">
        <v>20</v>
      </c>
      <c r="B6338" t="s">
        <v>21</v>
      </c>
      <c r="C6338" t="s">
        <v>22</v>
      </c>
      <c r="D6338" t="s">
        <v>23</v>
      </c>
      <c r="E6338" t="s">
        <v>5</v>
      </c>
      <c r="G6338" t="s">
        <v>24</v>
      </c>
      <c r="H6338">
        <v>2178674</v>
      </c>
      <c r="I6338">
        <v>2179264</v>
      </c>
      <c r="J6338" t="s">
        <v>25</v>
      </c>
      <c r="P6338">
        <v>24946886</v>
      </c>
      <c r="Q6338" t="s">
        <v>7185</v>
      </c>
      <c r="R6338">
        <v>591</v>
      </c>
      <c r="T6338" t="s">
        <v>7186</v>
      </c>
    </row>
    <row r="6339" spans="1:20">
      <c r="A6339" t="s">
        <v>20</v>
      </c>
      <c r="B6339" t="s">
        <v>21</v>
      </c>
      <c r="C6339" t="s">
        <v>22</v>
      </c>
      <c r="D6339" t="s">
        <v>23</v>
      </c>
      <c r="E6339" t="s">
        <v>5</v>
      </c>
      <c r="G6339" t="s">
        <v>24</v>
      </c>
      <c r="H6339">
        <v>2179261</v>
      </c>
      <c r="I6339">
        <v>2180145</v>
      </c>
      <c r="J6339" t="s">
        <v>25</v>
      </c>
      <c r="P6339">
        <v>24946713</v>
      </c>
      <c r="Q6339" t="s">
        <v>7188</v>
      </c>
      <c r="R6339">
        <v>885</v>
      </c>
      <c r="T6339" t="s">
        <v>7189</v>
      </c>
    </row>
    <row r="6340" spans="1:20">
      <c r="A6340" t="s">
        <v>20</v>
      </c>
      <c r="B6340" t="s">
        <v>21</v>
      </c>
      <c r="C6340" t="s">
        <v>22</v>
      </c>
      <c r="D6340" t="s">
        <v>23</v>
      </c>
      <c r="E6340" t="s">
        <v>5</v>
      </c>
      <c r="G6340" t="s">
        <v>24</v>
      </c>
      <c r="H6340">
        <v>2180358</v>
      </c>
      <c r="I6340">
        <v>2183030</v>
      </c>
      <c r="J6340" t="s">
        <v>25</v>
      </c>
      <c r="P6340">
        <v>24947952</v>
      </c>
      <c r="Q6340" t="s">
        <v>7192</v>
      </c>
      <c r="R6340">
        <v>2673</v>
      </c>
      <c r="T6340" t="s">
        <v>7193</v>
      </c>
    </row>
    <row r="6341" spans="1:20">
      <c r="A6341" t="s">
        <v>20</v>
      </c>
      <c r="B6341" t="s">
        <v>21</v>
      </c>
      <c r="C6341" t="s">
        <v>22</v>
      </c>
      <c r="D6341" t="s">
        <v>23</v>
      </c>
      <c r="E6341" t="s">
        <v>5</v>
      </c>
      <c r="G6341" t="s">
        <v>24</v>
      </c>
      <c r="H6341">
        <v>2183175</v>
      </c>
      <c r="I6341">
        <v>2183873</v>
      </c>
      <c r="J6341" t="s">
        <v>41</v>
      </c>
      <c r="P6341">
        <v>24947866</v>
      </c>
      <c r="Q6341" t="s">
        <v>7195</v>
      </c>
      <c r="R6341">
        <v>699</v>
      </c>
      <c r="T6341" t="s">
        <v>7196</v>
      </c>
    </row>
    <row r="6342" spans="1:20">
      <c r="A6342" t="s">
        <v>20</v>
      </c>
      <c r="B6342" t="s">
        <v>21</v>
      </c>
      <c r="C6342" t="s">
        <v>22</v>
      </c>
      <c r="D6342" t="s">
        <v>23</v>
      </c>
      <c r="E6342" t="s">
        <v>5</v>
      </c>
      <c r="G6342" t="s">
        <v>24</v>
      </c>
      <c r="H6342">
        <v>2184345</v>
      </c>
      <c r="I6342">
        <v>2185418</v>
      </c>
      <c r="J6342" t="s">
        <v>41</v>
      </c>
      <c r="P6342">
        <v>24946628</v>
      </c>
      <c r="Q6342" t="s">
        <v>7198</v>
      </c>
      <c r="R6342">
        <v>1074</v>
      </c>
      <c r="T6342" t="s">
        <v>7199</v>
      </c>
    </row>
    <row r="6343" spans="1:20">
      <c r="A6343" t="s">
        <v>20</v>
      </c>
      <c r="B6343" t="s">
        <v>21</v>
      </c>
      <c r="C6343" t="s">
        <v>22</v>
      </c>
      <c r="D6343" t="s">
        <v>23</v>
      </c>
      <c r="E6343" t="s">
        <v>5</v>
      </c>
      <c r="G6343" t="s">
        <v>24</v>
      </c>
      <c r="H6343">
        <v>2185523</v>
      </c>
      <c r="I6343">
        <v>2186245</v>
      </c>
      <c r="J6343" t="s">
        <v>25</v>
      </c>
      <c r="P6343">
        <v>24946026</v>
      </c>
      <c r="Q6343" t="s">
        <v>7201</v>
      </c>
      <c r="R6343">
        <v>723</v>
      </c>
      <c r="T6343" t="s">
        <v>7202</v>
      </c>
    </row>
    <row r="6344" spans="1:20">
      <c r="A6344" t="s">
        <v>20</v>
      </c>
      <c r="B6344" t="s">
        <v>21</v>
      </c>
      <c r="C6344" t="s">
        <v>22</v>
      </c>
      <c r="D6344" t="s">
        <v>23</v>
      </c>
      <c r="E6344" t="s">
        <v>5</v>
      </c>
      <c r="G6344" t="s">
        <v>24</v>
      </c>
      <c r="H6344">
        <v>2186305</v>
      </c>
      <c r="I6344">
        <v>2186922</v>
      </c>
      <c r="J6344" t="s">
        <v>25</v>
      </c>
      <c r="O6344" t="s">
        <v>7204</v>
      </c>
      <c r="P6344">
        <v>24945340</v>
      </c>
      <c r="Q6344" t="s">
        <v>7205</v>
      </c>
      <c r="R6344">
        <v>618</v>
      </c>
      <c r="T6344" t="s">
        <v>7206</v>
      </c>
    </row>
    <row r="6345" spans="1:20">
      <c r="A6345" t="s">
        <v>20</v>
      </c>
      <c r="B6345" t="s">
        <v>7209</v>
      </c>
      <c r="C6345" t="s">
        <v>22</v>
      </c>
      <c r="D6345" t="s">
        <v>23</v>
      </c>
      <c r="E6345" t="s">
        <v>5</v>
      </c>
      <c r="G6345" t="s">
        <v>24</v>
      </c>
      <c r="H6345">
        <v>2186992</v>
      </c>
      <c r="I6345">
        <v>2187356</v>
      </c>
      <c r="J6345" t="s">
        <v>25</v>
      </c>
      <c r="O6345" t="s">
        <v>7210</v>
      </c>
      <c r="P6345">
        <v>31478268</v>
      </c>
      <c r="Q6345" t="s">
        <v>7211</v>
      </c>
      <c r="R6345">
        <v>365</v>
      </c>
    </row>
    <row r="6346" spans="1:20">
      <c r="A6346" t="s">
        <v>7209</v>
      </c>
      <c r="C6346" t="s">
        <v>22</v>
      </c>
      <c r="D6346" t="s">
        <v>23</v>
      </c>
      <c r="E6346" t="s">
        <v>5</v>
      </c>
      <c r="G6346" t="s">
        <v>24</v>
      </c>
      <c r="H6346">
        <v>2186992</v>
      </c>
      <c r="I6346">
        <v>2187356</v>
      </c>
      <c r="J6346" t="s">
        <v>25</v>
      </c>
      <c r="N6346" t="s">
        <v>7212</v>
      </c>
      <c r="O6346" t="s">
        <v>7210</v>
      </c>
      <c r="P6346">
        <v>31478268</v>
      </c>
      <c r="Q6346" t="s">
        <v>7211</v>
      </c>
      <c r="R6346">
        <v>365</v>
      </c>
    </row>
    <row r="6347" spans="1:20">
      <c r="A6347" t="s">
        <v>20</v>
      </c>
      <c r="B6347" t="s">
        <v>21</v>
      </c>
      <c r="C6347" t="s">
        <v>22</v>
      </c>
      <c r="D6347" t="s">
        <v>23</v>
      </c>
      <c r="E6347" t="s">
        <v>5</v>
      </c>
      <c r="G6347" t="s">
        <v>24</v>
      </c>
      <c r="H6347">
        <v>2188174</v>
      </c>
      <c r="I6347">
        <v>2189652</v>
      </c>
      <c r="J6347" t="s">
        <v>25</v>
      </c>
      <c r="O6347" t="s">
        <v>7213</v>
      </c>
      <c r="P6347">
        <v>24948661</v>
      </c>
      <c r="Q6347" t="s">
        <v>7214</v>
      </c>
      <c r="R6347">
        <v>1479</v>
      </c>
      <c r="T6347" t="s">
        <v>7215</v>
      </c>
    </row>
    <row r="6348" spans="1:20">
      <c r="A6348" t="s">
        <v>20</v>
      </c>
      <c r="B6348" t="s">
        <v>21</v>
      </c>
      <c r="C6348" t="s">
        <v>22</v>
      </c>
      <c r="D6348" t="s">
        <v>23</v>
      </c>
      <c r="E6348" t="s">
        <v>5</v>
      </c>
      <c r="G6348" t="s">
        <v>24</v>
      </c>
      <c r="H6348">
        <v>2189649</v>
      </c>
      <c r="I6348">
        <v>2190425</v>
      </c>
      <c r="J6348" t="s">
        <v>25</v>
      </c>
      <c r="P6348">
        <v>24948171</v>
      </c>
      <c r="Q6348" t="s">
        <v>7218</v>
      </c>
      <c r="R6348">
        <v>777</v>
      </c>
      <c r="T6348" t="s">
        <v>7219</v>
      </c>
    </row>
    <row r="6349" spans="1:20">
      <c r="A6349" t="s">
        <v>20</v>
      </c>
      <c r="B6349" t="s">
        <v>21</v>
      </c>
      <c r="C6349" t="s">
        <v>22</v>
      </c>
      <c r="D6349" t="s">
        <v>23</v>
      </c>
      <c r="E6349" t="s">
        <v>5</v>
      </c>
      <c r="G6349" t="s">
        <v>24</v>
      </c>
      <c r="H6349">
        <v>2190422</v>
      </c>
      <c r="I6349">
        <v>2190997</v>
      </c>
      <c r="J6349" t="s">
        <v>25</v>
      </c>
      <c r="P6349">
        <v>24945773</v>
      </c>
      <c r="Q6349" t="s">
        <v>7222</v>
      </c>
      <c r="R6349">
        <v>576</v>
      </c>
      <c r="T6349" t="s">
        <v>7223</v>
      </c>
    </row>
    <row r="6350" spans="1:20">
      <c r="A6350" t="s">
        <v>20</v>
      </c>
      <c r="B6350" t="s">
        <v>21</v>
      </c>
      <c r="C6350" t="s">
        <v>22</v>
      </c>
      <c r="D6350" t="s">
        <v>23</v>
      </c>
      <c r="E6350" t="s">
        <v>5</v>
      </c>
      <c r="G6350" t="s">
        <v>24</v>
      </c>
      <c r="H6350">
        <v>2191007</v>
      </c>
      <c r="I6350">
        <v>2191699</v>
      </c>
      <c r="J6350" t="s">
        <v>41</v>
      </c>
      <c r="P6350">
        <v>24948785</v>
      </c>
      <c r="Q6350" t="s">
        <v>7225</v>
      </c>
      <c r="R6350">
        <v>693</v>
      </c>
      <c r="T6350" t="s">
        <v>7226</v>
      </c>
    </row>
    <row r="6351" spans="1:20">
      <c r="A6351" t="s">
        <v>20</v>
      </c>
      <c r="B6351" t="s">
        <v>21</v>
      </c>
      <c r="C6351" t="s">
        <v>22</v>
      </c>
      <c r="D6351" t="s">
        <v>23</v>
      </c>
      <c r="E6351" t="s">
        <v>5</v>
      </c>
      <c r="G6351" t="s">
        <v>24</v>
      </c>
      <c r="H6351">
        <v>2191894</v>
      </c>
      <c r="I6351">
        <v>2192583</v>
      </c>
      <c r="J6351" t="s">
        <v>25</v>
      </c>
      <c r="P6351">
        <v>24947313</v>
      </c>
      <c r="Q6351" t="s">
        <v>7229</v>
      </c>
      <c r="R6351">
        <v>690</v>
      </c>
      <c r="T6351" t="s">
        <v>7230</v>
      </c>
    </row>
    <row r="6352" spans="1:20">
      <c r="A6352" t="s">
        <v>20</v>
      </c>
      <c r="B6352" t="s">
        <v>21</v>
      </c>
      <c r="C6352" t="s">
        <v>22</v>
      </c>
      <c r="D6352" t="s">
        <v>23</v>
      </c>
      <c r="E6352" t="s">
        <v>5</v>
      </c>
      <c r="G6352" t="s">
        <v>24</v>
      </c>
      <c r="H6352">
        <v>2192639</v>
      </c>
      <c r="I6352">
        <v>2193253</v>
      </c>
      <c r="J6352" t="s">
        <v>41</v>
      </c>
      <c r="P6352">
        <v>24946014</v>
      </c>
      <c r="Q6352" t="s">
        <v>7233</v>
      </c>
      <c r="R6352">
        <v>615</v>
      </c>
      <c r="T6352" t="s">
        <v>7234</v>
      </c>
    </row>
    <row r="6353" spans="1:20">
      <c r="A6353" t="s">
        <v>20</v>
      </c>
      <c r="B6353" t="s">
        <v>21</v>
      </c>
      <c r="C6353" t="s">
        <v>22</v>
      </c>
      <c r="D6353" t="s">
        <v>23</v>
      </c>
      <c r="E6353" t="s">
        <v>5</v>
      </c>
      <c r="G6353" t="s">
        <v>24</v>
      </c>
      <c r="H6353">
        <v>2193653</v>
      </c>
      <c r="I6353">
        <v>2196067</v>
      </c>
      <c r="J6353" t="s">
        <v>41</v>
      </c>
      <c r="P6353">
        <v>24946130</v>
      </c>
      <c r="Q6353" t="s">
        <v>7237</v>
      </c>
      <c r="R6353">
        <v>2415</v>
      </c>
      <c r="T6353" t="s">
        <v>7238</v>
      </c>
    </row>
    <row r="6354" spans="1:20">
      <c r="A6354" t="s">
        <v>20</v>
      </c>
      <c r="B6354" t="s">
        <v>21</v>
      </c>
      <c r="C6354" t="s">
        <v>22</v>
      </c>
      <c r="D6354" t="s">
        <v>23</v>
      </c>
      <c r="E6354" t="s">
        <v>5</v>
      </c>
      <c r="G6354" t="s">
        <v>24</v>
      </c>
      <c r="H6354">
        <v>2196205</v>
      </c>
      <c r="I6354">
        <v>2196744</v>
      </c>
      <c r="J6354" t="s">
        <v>41</v>
      </c>
      <c r="P6354">
        <v>24945685</v>
      </c>
      <c r="Q6354" t="s">
        <v>7241</v>
      </c>
      <c r="R6354">
        <v>540</v>
      </c>
      <c r="T6354" t="s">
        <v>7242</v>
      </c>
    </row>
    <row r="6355" spans="1:20">
      <c r="A6355" t="s">
        <v>20</v>
      </c>
      <c r="B6355" t="s">
        <v>89</v>
      </c>
      <c r="C6355" t="s">
        <v>22</v>
      </c>
      <c r="D6355" t="s">
        <v>23</v>
      </c>
      <c r="E6355" t="s">
        <v>5</v>
      </c>
      <c r="G6355" t="s">
        <v>24</v>
      </c>
      <c r="H6355">
        <v>2196788</v>
      </c>
      <c r="I6355">
        <v>2197730</v>
      </c>
      <c r="J6355" t="s">
        <v>41</v>
      </c>
      <c r="P6355">
        <v>24946271</v>
      </c>
      <c r="Q6355" t="s">
        <v>7244</v>
      </c>
      <c r="R6355">
        <v>943</v>
      </c>
      <c r="T6355" t="s">
        <v>7245</v>
      </c>
    </row>
    <row r="6356" spans="1:20">
      <c r="A6356" t="s">
        <v>28</v>
      </c>
      <c r="B6356" t="s">
        <v>92</v>
      </c>
      <c r="C6356" t="s">
        <v>22</v>
      </c>
      <c r="D6356" t="s">
        <v>23</v>
      </c>
      <c r="E6356" t="s">
        <v>5</v>
      </c>
      <c r="G6356" t="s">
        <v>24</v>
      </c>
      <c r="H6356">
        <v>2196788</v>
      </c>
      <c r="I6356">
        <v>2197730</v>
      </c>
      <c r="J6356" t="s">
        <v>41</v>
      </c>
      <c r="N6356" t="s">
        <v>244</v>
      </c>
      <c r="P6356">
        <v>24946271</v>
      </c>
      <c r="Q6356" t="s">
        <v>7244</v>
      </c>
      <c r="R6356">
        <v>943</v>
      </c>
      <c r="T6356" t="s">
        <v>3503</v>
      </c>
    </row>
    <row r="6357" spans="1:20">
      <c r="A6357" t="s">
        <v>20</v>
      </c>
      <c r="B6357" t="s">
        <v>21</v>
      </c>
      <c r="C6357" t="s">
        <v>22</v>
      </c>
      <c r="D6357" t="s">
        <v>23</v>
      </c>
      <c r="E6357" t="s">
        <v>5</v>
      </c>
      <c r="G6357" t="s">
        <v>24</v>
      </c>
      <c r="H6357">
        <v>2197838</v>
      </c>
      <c r="I6357">
        <v>2198446</v>
      </c>
      <c r="J6357" t="s">
        <v>25</v>
      </c>
      <c r="P6357">
        <v>24947998</v>
      </c>
      <c r="Q6357" t="s">
        <v>7246</v>
      </c>
      <c r="R6357">
        <v>609</v>
      </c>
      <c r="T6357" t="s">
        <v>7247</v>
      </c>
    </row>
    <row r="6358" spans="1:20">
      <c r="A6358" t="s">
        <v>20</v>
      </c>
      <c r="B6358" t="s">
        <v>21</v>
      </c>
      <c r="C6358" t="s">
        <v>22</v>
      </c>
      <c r="D6358" t="s">
        <v>23</v>
      </c>
      <c r="E6358" t="s">
        <v>5</v>
      </c>
      <c r="G6358" t="s">
        <v>24</v>
      </c>
      <c r="H6358">
        <v>2198500</v>
      </c>
      <c r="I6358">
        <v>2199312</v>
      </c>
      <c r="J6358" t="s">
        <v>41</v>
      </c>
      <c r="P6358">
        <v>24945663</v>
      </c>
      <c r="Q6358" t="s">
        <v>7250</v>
      </c>
      <c r="R6358">
        <v>813</v>
      </c>
      <c r="T6358" t="s">
        <v>7251</v>
      </c>
    </row>
    <row r="6359" spans="1:20">
      <c r="A6359" t="s">
        <v>20</v>
      </c>
      <c r="B6359" t="s">
        <v>21</v>
      </c>
      <c r="C6359" t="s">
        <v>22</v>
      </c>
      <c r="D6359" t="s">
        <v>23</v>
      </c>
      <c r="E6359" t="s">
        <v>5</v>
      </c>
      <c r="G6359" t="s">
        <v>24</v>
      </c>
      <c r="H6359">
        <v>2199309</v>
      </c>
      <c r="I6359">
        <v>2200256</v>
      </c>
      <c r="J6359" t="s">
        <v>41</v>
      </c>
      <c r="P6359">
        <v>24946743</v>
      </c>
      <c r="Q6359" t="s">
        <v>7253</v>
      </c>
      <c r="R6359">
        <v>948</v>
      </c>
      <c r="T6359" t="s">
        <v>7254</v>
      </c>
    </row>
    <row r="6360" spans="1:20">
      <c r="A6360" t="s">
        <v>20</v>
      </c>
      <c r="B6360" t="s">
        <v>21</v>
      </c>
      <c r="C6360" t="s">
        <v>22</v>
      </c>
      <c r="D6360" t="s">
        <v>23</v>
      </c>
      <c r="E6360" t="s">
        <v>5</v>
      </c>
      <c r="G6360" t="s">
        <v>24</v>
      </c>
      <c r="H6360">
        <v>2200466</v>
      </c>
      <c r="I6360">
        <v>2201953</v>
      </c>
      <c r="J6360" t="s">
        <v>41</v>
      </c>
      <c r="P6360">
        <v>24947808</v>
      </c>
      <c r="Q6360" t="s">
        <v>7256</v>
      </c>
      <c r="R6360">
        <v>1488</v>
      </c>
      <c r="T6360" t="s">
        <v>7257</v>
      </c>
    </row>
    <row r="6361" spans="1:20">
      <c r="A6361" t="s">
        <v>20</v>
      </c>
      <c r="B6361" t="s">
        <v>21</v>
      </c>
      <c r="C6361" t="s">
        <v>22</v>
      </c>
      <c r="D6361" t="s">
        <v>23</v>
      </c>
      <c r="E6361" t="s">
        <v>5</v>
      </c>
      <c r="G6361" t="s">
        <v>24</v>
      </c>
      <c r="H6361">
        <v>2201998</v>
      </c>
      <c r="I6361">
        <v>2202390</v>
      </c>
      <c r="J6361" t="s">
        <v>41</v>
      </c>
      <c r="P6361">
        <v>24945258</v>
      </c>
      <c r="Q6361" t="s">
        <v>7259</v>
      </c>
      <c r="R6361">
        <v>393</v>
      </c>
      <c r="T6361" t="s">
        <v>7260</v>
      </c>
    </row>
    <row r="6362" spans="1:20">
      <c r="A6362" t="s">
        <v>20</v>
      </c>
      <c r="B6362" t="s">
        <v>21</v>
      </c>
      <c r="C6362" t="s">
        <v>22</v>
      </c>
      <c r="D6362" t="s">
        <v>23</v>
      </c>
      <c r="E6362" t="s">
        <v>5</v>
      </c>
      <c r="G6362" t="s">
        <v>24</v>
      </c>
      <c r="H6362">
        <v>2202404</v>
      </c>
      <c r="I6362">
        <v>2202949</v>
      </c>
      <c r="J6362" t="s">
        <v>41</v>
      </c>
      <c r="P6362">
        <v>24946157</v>
      </c>
      <c r="Q6362" t="s">
        <v>7262</v>
      </c>
      <c r="R6362">
        <v>546</v>
      </c>
      <c r="T6362" t="s">
        <v>7263</v>
      </c>
    </row>
    <row r="6363" spans="1:20">
      <c r="A6363" t="s">
        <v>20</v>
      </c>
      <c r="B6363" t="s">
        <v>21</v>
      </c>
      <c r="C6363" t="s">
        <v>22</v>
      </c>
      <c r="D6363" t="s">
        <v>23</v>
      </c>
      <c r="E6363" t="s">
        <v>5</v>
      </c>
      <c r="G6363" t="s">
        <v>24</v>
      </c>
      <c r="H6363">
        <v>2203165</v>
      </c>
      <c r="I6363">
        <v>2204289</v>
      </c>
      <c r="J6363" t="s">
        <v>25</v>
      </c>
      <c r="O6363" t="s">
        <v>7265</v>
      </c>
      <c r="P6363">
        <v>24946537</v>
      </c>
      <c r="Q6363" t="s">
        <v>7266</v>
      </c>
      <c r="R6363">
        <v>1125</v>
      </c>
      <c r="T6363" t="s">
        <v>7267</v>
      </c>
    </row>
    <row r="6364" spans="1:20">
      <c r="A6364" t="s">
        <v>20</v>
      </c>
      <c r="B6364" t="s">
        <v>21</v>
      </c>
      <c r="C6364" t="s">
        <v>22</v>
      </c>
      <c r="D6364" t="s">
        <v>23</v>
      </c>
      <c r="E6364" t="s">
        <v>5</v>
      </c>
      <c r="G6364" t="s">
        <v>24</v>
      </c>
      <c r="H6364">
        <v>2204308</v>
      </c>
      <c r="I6364">
        <v>2205063</v>
      </c>
      <c r="J6364" t="s">
        <v>25</v>
      </c>
      <c r="P6364">
        <v>24945424</v>
      </c>
      <c r="Q6364" t="s">
        <v>7270</v>
      </c>
      <c r="R6364">
        <v>756</v>
      </c>
      <c r="T6364" t="s">
        <v>7271</v>
      </c>
    </row>
    <row r="6365" spans="1:20">
      <c r="A6365" t="s">
        <v>20</v>
      </c>
      <c r="B6365" t="s">
        <v>21</v>
      </c>
      <c r="C6365" t="s">
        <v>22</v>
      </c>
      <c r="D6365" t="s">
        <v>23</v>
      </c>
      <c r="E6365" t="s">
        <v>5</v>
      </c>
      <c r="G6365" t="s">
        <v>24</v>
      </c>
      <c r="H6365">
        <v>2205176</v>
      </c>
      <c r="I6365">
        <v>2206510</v>
      </c>
      <c r="J6365" t="s">
        <v>25</v>
      </c>
      <c r="P6365">
        <v>24948242</v>
      </c>
      <c r="Q6365" t="s">
        <v>7274</v>
      </c>
      <c r="R6365">
        <v>1335</v>
      </c>
      <c r="T6365" t="s">
        <v>7275</v>
      </c>
    </row>
    <row r="6366" spans="1:20">
      <c r="A6366" t="s">
        <v>20</v>
      </c>
      <c r="B6366" t="s">
        <v>21</v>
      </c>
      <c r="C6366" t="s">
        <v>22</v>
      </c>
      <c r="D6366" t="s">
        <v>23</v>
      </c>
      <c r="E6366" t="s">
        <v>5</v>
      </c>
      <c r="G6366" t="s">
        <v>24</v>
      </c>
      <c r="H6366">
        <v>2206636</v>
      </c>
      <c r="I6366">
        <v>2208015</v>
      </c>
      <c r="J6366" t="s">
        <v>25</v>
      </c>
      <c r="P6366">
        <v>24946126</v>
      </c>
      <c r="Q6366" t="s">
        <v>7277</v>
      </c>
      <c r="R6366">
        <v>1380</v>
      </c>
      <c r="T6366" t="s">
        <v>7278</v>
      </c>
    </row>
    <row r="6367" spans="1:20">
      <c r="A6367" t="s">
        <v>20</v>
      </c>
      <c r="B6367" t="s">
        <v>21</v>
      </c>
      <c r="C6367" t="s">
        <v>22</v>
      </c>
      <c r="D6367" t="s">
        <v>23</v>
      </c>
      <c r="E6367" t="s">
        <v>5</v>
      </c>
      <c r="G6367" t="s">
        <v>24</v>
      </c>
      <c r="H6367">
        <v>2208189</v>
      </c>
      <c r="I6367">
        <v>2209043</v>
      </c>
      <c r="J6367" t="s">
        <v>25</v>
      </c>
      <c r="O6367" t="s">
        <v>7280</v>
      </c>
      <c r="P6367">
        <v>24947539</v>
      </c>
      <c r="Q6367" t="s">
        <v>7281</v>
      </c>
      <c r="R6367">
        <v>855</v>
      </c>
      <c r="T6367" t="s">
        <v>7282</v>
      </c>
    </row>
    <row r="6368" spans="1:20">
      <c r="A6368" t="s">
        <v>20</v>
      </c>
      <c r="B6368" t="s">
        <v>21</v>
      </c>
      <c r="C6368" t="s">
        <v>22</v>
      </c>
      <c r="D6368" t="s">
        <v>23</v>
      </c>
      <c r="E6368" t="s">
        <v>5</v>
      </c>
      <c r="G6368" t="s">
        <v>24</v>
      </c>
      <c r="H6368">
        <v>2209062</v>
      </c>
      <c r="I6368">
        <v>2209982</v>
      </c>
      <c r="J6368" t="s">
        <v>25</v>
      </c>
      <c r="P6368">
        <v>24945230</v>
      </c>
      <c r="Q6368" t="s">
        <v>7285</v>
      </c>
      <c r="R6368">
        <v>921</v>
      </c>
      <c r="T6368" t="s">
        <v>7286</v>
      </c>
    </row>
    <row r="6369" spans="1:20">
      <c r="A6369" t="s">
        <v>20</v>
      </c>
      <c r="B6369" t="s">
        <v>21</v>
      </c>
      <c r="C6369" t="s">
        <v>22</v>
      </c>
      <c r="D6369" t="s">
        <v>23</v>
      </c>
      <c r="E6369" t="s">
        <v>5</v>
      </c>
      <c r="G6369" t="s">
        <v>24</v>
      </c>
      <c r="H6369">
        <v>2209987</v>
      </c>
      <c r="I6369">
        <v>2210727</v>
      </c>
      <c r="J6369" t="s">
        <v>25</v>
      </c>
      <c r="P6369">
        <v>24947846</v>
      </c>
      <c r="Q6369" t="s">
        <v>7289</v>
      </c>
      <c r="R6369">
        <v>741</v>
      </c>
      <c r="T6369" t="s">
        <v>7290</v>
      </c>
    </row>
    <row r="6370" spans="1:20">
      <c r="A6370" t="s">
        <v>20</v>
      </c>
      <c r="B6370" t="s">
        <v>21</v>
      </c>
      <c r="C6370" t="s">
        <v>22</v>
      </c>
      <c r="D6370" t="s">
        <v>23</v>
      </c>
      <c r="E6370" t="s">
        <v>5</v>
      </c>
      <c r="G6370" t="s">
        <v>24</v>
      </c>
      <c r="H6370">
        <v>2210714</v>
      </c>
      <c r="I6370">
        <v>2212033</v>
      </c>
      <c r="J6370" t="s">
        <v>25</v>
      </c>
      <c r="P6370">
        <v>24945409</v>
      </c>
      <c r="Q6370" t="s">
        <v>7292</v>
      </c>
      <c r="R6370">
        <v>1320</v>
      </c>
      <c r="T6370" t="s">
        <v>7293</v>
      </c>
    </row>
    <row r="6371" spans="1:20">
      <c r="A6371" t="s">
        <v>20</v>
      </c>
      <c r="B6371" t="s">
        <v>21</v>
      </c>
      <c r="C6371" t="s">
        <v>22</v>
      </c>
      <c r="D6371" t="s">
        <v>23</v>
      </c>
      <c r="E6371" t="s">
        <v>5</v>
      </c>
      <c r="G6371" t="s">
        <v>24</v>
      </c>
      <c r="H6371">
        <v>2212099</v>
      </c>
      <c r="I6371">
        <v>2212899</v>
      </c>
      <c r="J6371" t="s">
        <v>25</v>
      </c>
      <c r="P6371">
        <v>24945499</v>
      </c>
      <c r="Q6371" t="s">
        <v>7295</v>
      </c>
      <c r="R6371">
        <v>801</v>
      </c>
      <c r="T6371" t="s">
        <v>7296</v>
      </c>
    </row>
    <row r="6372" spans="1:20">
      <c r="A6372" t="s">
        <v>20</v>
      </c>
      <c r="B6372" t="s">
        <v>21</v>
      </c>
      <c r="C6372" t="s">
        <v>22</v>
      </c>
      <c r="D6372" t="s">
        <v>23</v>
      </c>
      <c r="E6372" t="s">
        <v>5</v>
      </c>
      <c r="G6372" t="s">
        <v>24</v>
      </c>
      <c r="H6372">
        <v>2213004</v>
      </c>
      <c r="I6372">
        <v>2214113</v>
      </c>
      <c r="J6372" t="s">
        <v>41</v>
      </c>
      <c r="P6372">
        <v>24946523</v>
      </c>
      <c r="Q6372" t="s">
        <v>7299</v>
      </c>
      <c r="R6372">
        <v>1110</v>
      </c>
      <c r="T6372" t="s">
        <v>7300</v>
      </c>
    </row>
    <row r="6373" spans="1:20">
      <c r="A6373" t="s">
        <v>20</v>
      </c>
      <c r="B6373" t="s">
        <v>21</v>
      </c>
      <c r="C6373" t="s">
        <v>22</v>
      </c>
      <c r="D6373" t="s">
        <v>23</v>
      </c>
      <c r="E6373" t="s">
        <v>5</v>
      </c>
      <c r="G6373" t="s">
        <v>24</v>
      </c>
      <c r="H6373">
        <v>2214113</v>
      </c>
      <c r="I6373">
        <v>2215336</v>
      </c>
      <c r="J6373" t="s">
        <v>41</v>
      </c>
      <c r="P6373">
        <v>24948783</v>
      </c>
      <c r="Q6373" t="s">
        <v>7302</v>
      </c>
      <c r="R6373">
        <v>1224</v>
      </c>
      <c r="T6373" t="s">
        <v>7303</v>
      </c>
    </row>
    <row r="6374" spans="1:20">
      <c r="A6374" t="s">
        <v>20</v>
      </c>
      <c r="B6374" t="s">
        <v>21</v>
      </c>
      <c r="C6374" t="s">
        <v>22</v>
      </c>
      <c r="D6374" t="s">
        <v>23</v>
      </c>
      <c r="E6374" t="s">
        <v>5</v>
      </c>
      <c r="G6374" t="s">
        <v>24</v>
      </c>
      <c r="H6374">
        <v>2215338</v>
      </c>
      <c r="I6374">
        <v>2216279</v>
      </c>
      <c r="J6374" t="s">
        <v>41</v>
      </c>
      <c r="P6374">
        <v>24949183</v>
      </c>
      <c r="Q6374" t="s">
        <v>7306</v>
      </c>
      <c r="R6374">
        <v>942</v>
      </c>
      <c r="T6374" t="s">
        <v>7307</v>
      </c>
    </row>
    <row r="6375" spans="1:20">
      <c r="A6375" t="s">
        <v>20</v>
      </c>
      <c r="B6375" t="s">
        <v>21</v>
      </c>
      <c r="C6375" t="s">
        <v>22</v>
      </c>
      <c r="D6375" t="s">
        <v>23</v>
      </c>
      <c r="E6375" t="s">
        <v>5</v>
      </c>
      <c r="G6375" t="s">
        <v>24</v>
      </c>
      <c r="H6375">
        <v>2216314</v>
      </c>
      <c r="I6375">
        <v>2218203</v>
      </c>
      <c r="J6375" t="s">
        <v>41</v>
      </c>
      <c r="P6375">
        <v>24945518</v>
      </c>
      <c r="Q6375" t="s">
        <v>7310</v>
      </c>
      <c r="R6375">
        <v>1890</v>
      </c>
      <c r="T6375" t="s">
        <v>7311</v>
      </c>
    </row>
    <row r="6376" spans="1:20">
      <c r="A6376" t="s">
        <v>20</v>
      </c>
      <c r="B6376" t="s">
        <v>21</v>
      </c>
      <c r="C6376" t="s">
        <v>22</v>
      </c>
      <c r="D6376" t="s">
        <v>23</v>
      </c>
      <c r="E6376" t="s">
        <v>5</v>
      </c>
      <c r="G6376" t="s">
        <v>24</v>
      </c>
      <c r="H6376">
        <v>2218333</v>
      </c>
      <c r="I6376">
        <v>2218731</v>
      </c>
      <c r="J6376" t="s">
        <v>41</v>
      </c>
      <c r="P6376">
        <v>24949294</v>
      </c>
      <c r="Q6376" t="s">
        <v>7314</v>
      </c>
      <c r="R6376">
        <v>399</v>
      </c>
      <c r="T6376" t="s">
        <v>7315</v>
      </c>
    </row>
    <row r="6377" spans="1:20">
      <c r="A6377" t="s">
        <v>20</v>
      </c>
      <c r="B6377" t="s">
        <v>21</v>
      </c>
      <c r="C6377" t="s">
        <v>22</v>
      </c>
      <c r="D6377" t="s">
        <v>23</v>
      </c>
      <c r="E6377" t="s">
        <v>5</v>
      </c>
      <c r="G6377" t="s">
        <v>24</v>
      </c>
      <c r="H6377">
        <v>2218924</v>
      </c>
      <c r="I6377">
        <v>2219655</v>
      </c>
      <c r="J6377" t="s">
        <v>25</v>
      </c>
      <c r="P6377">
        <v>24945863</v>
      </c>
      <c r="Q6377" t="s">
        <v>7317</v>
      </c>
      <c r="R6377">
        <v>732</v>
      </c>
      <c r="T6377" t="s">
        <v>7318</v>
      </c>
    </row>
    <row r="6378" spans="1:20">
      <c r="A6378" t="s">
        <v>20</v>
      </c>
      <c r="B6378" t="s">
        <v>21</v>
      </c>
      <c r="C6378" t="s">
        <v>22</v>
      </c>
      <c r="D6378" t="s">
        <v>23</v>
      </c>
      <c r="E6378" t="s">
        <v>5</v>
      </c>
      <c r="G6378" t="s">
        <v>24</v>
      </c>
      <c r="H6378">
        <v>2219810</v>
      </c>
      <c r="I6378">
        <v>2221204</v>
      </c>
      <c r="J6378" t="s">
        <v>25</v>
      </c>
      <c r="P6378">
        <v>24949522</v>
      </c>
      <c r="Q6378" t="s">
        <v>7321</v>
      </c>
      <c r="R6378">
        <v>1395</v>
      </c>
      <c r="T6378" t="s">
        <v>7322</v>
      </c>
    </row>
    <row r="6379" spans="1:20">
      <c r="A6379" t="s">
        <v>20</v>
      </c>
      <c r="B6379" t="s">
        <v>21</v>
      </c>
      <c r="C6379" t="s">
        <v>22</v>
      </c>
      <c r="D6379" t="s">
        <v>23</v>
      </c>
      <c r="E6379" t="s">
        <v>5</v>
      </c>
      <c r="G6379" t="s">
        <v>24</v>
      </c>
      <c r="H6379">
        <v>2221396</v>
      </c>
      <c r="I6379">
        <v>2222859</v>
      </c>
      <c r="J6379" t="s">
        <v>25</v>
      </c>
      <c r="P6379">
        <v>24949524</v>
      </c>
      <c r="Q6379" t="s">
        <v>7324</v>
      </c>
      <c r="R6379">
        <v>1464</v>
      </c>
      <c r="T6379" t="s">
        <v>7325</v>
      </c>
    </row>
    <row r="6380" spans="1:20">
      <c r="A6380" t="s">
        <v>20</v>
      </c>
      <c r="B6380" t="s">
        <v>21</v>
      </c>
      <c r="C6380" t="s">
        <v>22</v>
      </c>
      <c r="D6380" t="s">
        <v>23</v>
      </c>
      <c r="E6380" t="s">
        <v>5</v>
      </c>
      <c r="G6380" t="s">
        <v>24</v>
      </c>
      <c r="H6380">
        <v>2222931</v>
      </c>
      <c r="I6380">
        <v>2224241</v>
      </c>
      <c r="J6380" t="s">
        <v>41</v>
      </c>
      <c r="P6380">
        <v>24949025</v>
      </c>
      <c r="Q6380" t="s">
        <v>7327</v>
      </c>
      <c r="R6380">
        <v>1311</v>
      </c>
      <c r="T6380" t="s">
        <v>7328</v>
      </c>
    </row>
    <row r="6381" spans="1:20">
      <c r="A6381" t="s">
        <v>20</v>
      </c>
      <c r="B6381" t="s">
        <v>21</v>
      </c>
      <c r="C6381" t="s">
        <v>22</v>
      </c>
      <c r="D6381" t="s">
        <v>23</v>
      </c>
      <c r="E6381" t="s">
        <v>5</v>
      </c>
      <c r="G6381" t="s">
        <v>24</v>
      </c>
      <c r="H6381">
        <v>2224314</v>
      </c>
      <c r="I6381">
        <v>2225615</v>
      </c>
      <c r="J6381" t="s">
        <v>41</v>
      </c>
      <c r="P6381">
        <v>24947443</v>
      </c>
      <c r="Q6381" t="s">
        <v>7330</v>
      </c>
      <c r="R6381">
        <v>1302</v>
      </c>
      <c r="T6381" t="s">
        <v>7331</v>
      </c>
    </row>
    <row r="6382" spans="1:20">
      <c r="A6382" t="s">
        <v>20</v>
      </c>
      <c r="B6382" t="s">
        <v>21</v>
      </c>
      <c r="C6382" t="s">
        <v>22</v>
      </c>
      <c r="D6382" t="s">
        <v>23</v>
      </c>
      <c r="E6382" t="s">
        <v>5</v>
      </c>
      <c r="G6382" t="s">
        <v>24</v>
      </c>
      <c r="H6382">
        <v>2225799</v>
      </c>
      <c r="I6382">
        <v>2225969</v>
      </c>
      <c r="J6382" t="s">
        <v>41</v>
      </c>
      <c r="O6382" t="s">
        <v>7334</v>
      </c>
      <c r="P6382">
        <v>24946366</v>
      </c>
      <c r="Q6382" t="s">
        <v>7335</v>
      </c>
      <c r="R6382">
        <v>171</v>
      </c>
      <c r="T6382" t="s">
        <v>7336</v>
      </c>
    </row>
    <row r="6383" spans="1:20">
      <c r="A6383" t="s">
        <v>20</v>
      </c>
      <c r="B6383" t="s">
        <v>21</v>
      </c>
      <c r="C6383" t="s">
        <v>22</v>
      </c>
      <c r="D6383" t="s">
        <v>23</v>
      </c>
      <c r="E6383" t="s">
        <v>5</v>
      </c>
      <c r="G6383" t="s">
        <v>24</v>
      </c>
      <c r="H6383">
        <v>2225969</v>
      </c>
      <c r="I6383">
        <v>2228395</v>
      </c>
      <c r="J6383" t="s">
        <v>41</v>
      </c>
      <c r="P6383">
        <v>24948960</v>
      </c>
      <c r="Q6383" t="s">
        <v>7339</v>
      </c>
      <c r="R6383">
        <v>2427</v>
      </c>
      <c r="T6383" t="s">
        <v>7340</v>
      </c>
    </row>
    <row r="6384" spans="1:20">
      <c r="A6384" t="s">
        <v>20</v>
      </c>
      <c r="B6384" t="s">
        <v>21</v>
      </c>
      <c r="C6384" t="s">
        <v>22</v>
      </c>
      <c r="D6384" t="s">
        <v>23</v>
      </c>
      <c r="E6384" t="s">
        <v>5</v>
      </c>
      <c r="G6384" t="s">
        <v>24</v>
      </c>
      <c r="H6384">
        <v>2228539</v>
      </c>
      <c r="I6384">
        <v>2229537</v>
      </c>
      <c r="J6384" t="s">
        <v>25</v>
      </c>
      <c r="P6384">
        <v>24947316</v>
      </c>
      <c r="Q6384" t="s">
        <v>7342</v>
      </c>
      <c r="R6384">
        <v>999</v>
      </c>
      <c r="T6384" t="s">
        <v>7343</v>
      </c>
    </row>
    <row r="6385" spans="1:20">
      <c r="A6385" t="s">
        <v>20</v>
      </c>
      <c r="B6385" t="s">
        <v>21</v>
      </c>
      <c r="C6385" t="s">
        <v>22</v>
      </c>
      <c r="D6385" t="s">
        <v>23</v>
      </c>
      <c r="E6385" t="s">
        <v>5</v>
      </c>
      <c r="G6385" t="s">
        <v>24</v>
      </c>
      <c r="H6385">
        <v>2229619</v>
      </c>
      <c r="I6385">
        <v>2233578</v>
      </c>
      <c r="J6385" t="s">
        <v>41</v>
      </c>
      <c r="P6385">
        <v>24949086</v>
      </c>
      <c r="Q6385" t="s">
        <v>7346</v>
      </c>
      <c r="R6385">
        <v>3960</v>
      </c>
      <c r="T6385" t="s">
        <v>7347</v>
      </c>
    </row>
    <row r="6386" spans="1:20">
      <c r="A6386" t="s">
        <v>20</v>
      </c>
      <c r="B6386" t="s">
        <v>21</v>
      </c>
      <c r="C6386" t="s">
        <v>22</v>
      </c>
      <c r="D6386" t="s">
        <v>23</v>
      </c>
      <c r="E6386" t="s">
        <v>5</v>
      </c>
      <c r="G6386" t="s">
        <v>24</v>
      </c>
      <c r="H6386">
        <v>2233727</v>
      </c>
      <c r="I6386">
        <v>2234065</v>
      </c>
      <c r="J6386" t="s">
        <v>25</v>
      </c>
      <c r="P6386">
        <v>24947386</v>
      </c>
      <c r="Q6386" t="s">
        <v>7350</v>
      </c>
      <c r="R6386">
        <v>339</v>
      </c>
      <c r="T6386" t="s">
        <v>7351</v>
      </c>
    </row>
    <row r="6387" spans="1:20">
      <c r="A6387" t="s">
        <v>20</v>
      </c>
      <c r="B6387" t="s">
        <v>21</v>
      </c>
      <c r="C6387" t="s">
        <v>22</v>
      </c>
      <c r="D6387" t="s">
        <v>23</v>
      </c>
      <c r="E6387" t="s">
        <v>5</v>
      </c>
      <c r="G6387" t="s">
        <v>24</v>
      </c>
      <c r="H6387">
        <v>2234118</v>
      </c>
      <c r="I6387">
        <v>2234753</v>
      </c>
      <c r="J6387" t="s">
        <v>41</v>
      </c>
      <c r="P6387">
        <v>24945915</v>
      </c>
      <c r="Q6387" t="s">
        <v>7354</v>
      </c>
      <c r="R6387">
        <v>636</v>
      </c>
      <c r="T6387" t="s">
        <v>7355</v>
      </c>
    </row>
    <row r="6388" spans="1:20">
      <c r="A6388" t="s">
        <v>20</v>
      </c>
      <c r="B6388" t="s">
        <v>21</v>
      </c>
      <c r="C6388" t="s">
        <v>22</v>
      </c>
      <c r="D6388" t="s">
        <v>23</v>
      </c>
      <c r="E6388" t="s">
        <v>5</v>
      </c>
      <c r="G6388" t="s">
        <v>24</v>
      </c>
      <c r="H6388">
        <v>2234884</v>
      </c>
      <c r="I6388">
        <v>2235384</v>
      </c>
      <c r="J6388" t="s">
        <v>25</v>
      </c>
      <c r="P6388">
        <v>24945257</v>
      </c>
      <c r="Q6388" t="s">
        <v>7357</v>
      </c>
      <c r="R6388">
        <v>501</v>
      </c>
      <c r="T6388" t="s">
        <v>7358</v>
      </c>
    </row>
    <row r="6389" spans="1:20">
      <c r="A6389" t="s">
        <v>20</v>
      </c>
      <c r="B6389" t="s">
        <v>21</v>
      </c>
      <c r="C6389" t="s">
        <v>22</v>
      </c>
      <c r="D6389" t="s">
        <v>23</v>
      </c>
      <c r="E6389" t="s">
        <v>5</v>
      </c>
      <c r="G6389" t="s">
        <v>24</v>
      </c>
      <c r="H6389">
        <v>2235456</v>
      </c>
      <c r="I6389">
        <v>2236358</v>
      </c>
      <c r="J6389" t="s">
        <v>41</v>
      </c>
      <c r="O6389" t="s">
        <v>7361</v>
      </c>
      <c r="P6389">
        <v>24946847</v>
      </c>
      <c r="Q6389" t="s">
        <v>7362</v>
      </c>
      <c r="R6389">
        <v>903</v>
      </c>
      <c r="T6389" t="s">
        <v>7363</v>
      </c>
    </row>
    <row r="6390" spans="1:20">
      <c r="A6390" t="s">
        <v>20</v>
      </c>
      <c r="B6390" t="s">
        <v>21</v>
      </c>
      <c r="C6390" t="s">
        <v>22</v>
      </c>
      <c r="D6390" t="s">
        <v>23</v>
      </c>
      <c r="E6390" t="s">
        <v>5</v>
      </c>
      <c r="G6390" t="s">
        <v>24</v>
      </c>
      <c r="H6390">
        <v>2236436</v>
      </c>
      <c r="I6390">
        <v>2236822</v>
      </c>
      <c r="J6390" t="s">
        <v>41</v>
      </c>
      <c r="P6390">
        <v>24946570</v>
      </c>
      <c r="Q6390" t="s">
        <v>7366</v>
      </c>
      <c r="R6390">
        <v>387</v>
      </c>
      <c r="T6390" t="s">
        <v>7367</v>
      </c>
    </row>
    <row r="6391" spans="1:20">
      <c r="A6391" t="s">
        <v>20</v>
      </c>
      <c r="B6391" t="s">
        <v>21</v>
      </c>
      <c r="C6391" t="s">
        <v>22</v>
      </c>
      <c r="D6391" t="s">
        <v>23</v>
      </c>
      <c r="E6391" t="s">
        <v>5</v>
      </c>
      <c r="G6391" t="s">
        <v>24</v>
      </c>
      <c r="H6391">
        <v>2236901</v>
      </c>
      <c r="I6391">
        <v>2237758</v>
      </c>
      <c r="J6391" t="s">
        <v>41</v>
      </c>
      <c r="P6391">
        <v>24945679</v>
      </c>
      <c r="Q6391" t="s">
        <v>7369</v>
      </c>
      <c r="R6391">
        <v>858</v>
      </c>
      <c r="T6391" t="s">
        <v>7370</v>
      </c>
    </row>
    <row r="6392" spans="1:20">
      <c r="A6392" t="s">
        <v>20</v>
      </c>
      <c r="B6392" t="s">
        <v>21</v>
      </c>
      <c r="C6392" t="s">
        <v>22</v>
      </c>
      <c r="D6392" t="s">
        <v>23</v>
      </c>
      <c r="E6392" t="s">
        <v>5</v>
      </c>
      <c r="G6392" t="s">
        <v>24</v>
      </c>
      <c r="H6392">
        <v>2238036</v>
      </c>
      <c r="I6392">
        <v>2239112</v>
      </c>
      <c r="J6392" t="s">
        <v>25</v>
      </c>
      <c r="P6392">
        <v>24946971</v>
      </c>
      <c r="Q6392" t="s">
        <v>7372</v>
      </c>
      <c r="R6392">
        <v>1077</v>
      </c>
      <c r="T6392" t="s">
        <v>7373</v>
      </c>
    </row>
    <row r="6393" spans="1:20">
      <c r="A6393" t="s">
        <v>20</v>
      </c>
      <c r="B6393" t="s">
        <v>21</v>
      </c>
      <c r="C6393" t="s">
        <v>22</v>
      </c>
      <c r="D6393" t="s">
        <v>23</v>
      </c>
      <c r="E6393" t="s">
        <v>5</v>
      </c>
      <c r="G6393" t="s">
        <v>24</v>
      </c>
      <c r="H6393">
        <v>2239135</v>
      </c>
      <c r="I6393">
        <v>2239560</v>
      </c>
      <c r="J6393" t="s">
        <v>41</v>
      </c>
      <c r="P6393">
        <v>25392824</v>
      </c>
      <c r="Q6393" t="s">
        <v>7376</v>
      </c>
      <c r="R6393">
        <v>426</v>
      </c>
      <c r="T6393" t="s">
        <v>7377</v>
      </c>
    </row>
    <row r="6394" spans="1:20">
      <c r="A6394" t="s">
        <v>20</v>
      </c>
      <c r="B6394" t="s">
        <v>21</v>
      </c>
      <c r="C6394" t="s">
        <v>22</v>
      </c>
      <c r="D6394" t="s">
        <v>23</v>
      </c>
      <c r="E6394" t="s">
        <v>5</v>
      </c>
      <c r="G6394" t="s">
        <v>24</v>
      </c>
      <c r="H6394">
        <v>2239686</v>
      </c>
      <c r="I6394">
        <v>2240876</v>
      </c>
      <c r="J6394" t="s">
        <v>41</v>
      </c>
      <c r="O6394" t="s">
        <v>7379</v>
      </c>
      <c r="P6394">
        <v>24948626</v>
      </c>
      <c r="Q6394" t="s">
        <v>7380</v>
      </c>
      <c r="R6394">
        <v>1191</v>
      </c>
      <c r="T6394" t="s">
        <v>7381</v>
      </c>
    </row>
    <row r="6395" spans="1:20">
      <c r="A6395" t="s">
        <v>20</v>
      </c>
      <c r="B6395" t="s">
        <v>21</v>
      </c>
      <c r="C6395" t="s">
        <v>22</v>
      </c>
      <c r="D6395" t="s">
        <v>23</v>
      </c>
      <c r="E6395" t="s">
        <v>5</v>
      </c>
      <c r="G6395" t="s">
        <v>24</v>
      </c>
      <c r="H6395">
        <v>2240933</v>
      </c>
      <c r="I6395">
        <v>2243539</v>
      </c>
      <c r="J6395" t="s">
        <v>41</v>
      </c>
      <c r="O6395" t="s">
        <v>7384</v>
      </c>
      <c r="P6395">
        <v>24945303</v>
      </c>
      <c r="Q6395" t="s">
        <v>7385</v>
      </c>
      <c r="R6395">
        <v>2607</v>
      </c>
      <c r="T6395" t="s">
        <v>7386</v>
      </c>
    </row>
    <row r="6396" spans="1:20">
      <c r="A6396" t="s">
        <v>20</v>
      </c>
      <c r="B6396" t="s">
        <v>21</v>
      </c>
      <c r="C6396" t="s">
        <v>22</v>
      </c>
      <c r="D6396" t="s">
        <v>23</v>
      </c>
      <c r="E6396" t="s">
        <v>5</v>
      </c>
      <c r="G6396" t="s">
        <v>24</v>
      </c>
      <c r="H6396">
        <v>2243544</v>
      </c>
      <c r="I6396">
        <v>2244119</v>
      </c>
      <c r="J6396" t="s">
        <v>41</v>
      </c>
      <c r="P6396">
        <v>25392825</v>
      </c>
      <c r="Q6396" t="s">
        <v>7389</v>
      </c>
      <c r="R6396">
        <v>576</v>
      </c>
      <c r="T6396" t="s">
        <v>7390</v>
      </c>
    </row>
    <row r="6397" spans="1:20">
      <c r="A6397" t="s">
        <v>20</v>
      </c>
      <c r="B6397" t="s">
        <v>21</v>
      </c>
      <c r="C6397" t="s">
        <v>22</v>
      </c>
      <c r="D6397" t="s">
        <v>23</v>
      </c>
      <c r="E6397" t="s">
        <v>5</v>
      </c>
      <c r="G6397" t="s">
        <v>24</v>
      </c>
      <c r="H6397">
        <v>2244175</v>
      </c>
      <c r="I6397">
        <v>2245323</v>
      </c>
      <c r="J6397" t="s">
        <v>41</v>
      </c>
      <c r="P6397">
        <v>24947986</v>
      </c>
      <c r="Q6397" t="s">
        <v>7392</v>
      </c>
      <c r="R6397">
        <v>1149</v>
      </c>
      <c r="T6397" t="s">
        <v>7393</v>
      </c>
    </row>
    <row r="6398" spans="1:20">
      <c r="A6398" t="s">
        <v>20</v>
      </c>
      <c r="B6398" t="s">
        <v>21</v>
      </c>
      <c r="C6398" t="s">
        <v>22</v>
      </c>
      <c r="D6398" t="s">
        <v>23</v>
      </c>
      <c r="E6398" t="s">
        <v>5</v>
      </c>
      <c r="G6398" t="s">
        <v>24</v>
      </c>
      <c r="H6398">
        <v>2245371</v>
      </c>
      <c r="I6398">
        <v>2246249</v>
      </c>
      <c r="J6398" t="s">
        <v>41</v>
      </c>
      <c r="P6398">
        <v>24945326</v>
      </c>
      <c r="Q6398" t="s">
        <v>7396</v>
      </c>
      <c r="R6398">
        <v>879</v>
      </c>
      <c r="T6398" t="s">
        <v>7397</v>
      </c>
    </row>
    <row r="6399" spans="1:20">
      <c r="A6399" t="s">
        <v>20</v>
      </c>
      <c r="B6399" t="s">
        <v>21</v>
      </c>
      <c r="C6399" t="s">
        <v>22</v>
      </c>
      <c r="D6399" t="s">
        <v>23</v>
      </c>
      <c r="E6399" t="s">
        <v>5</v>
      </c>
      <c r="G6399" t="s">
        <v>24</v>
      </c>
      <c r="H6399">
        <v>2246494</v>
      </c>
      <c r="I6399">
        <v>2247093</v>
      </c>
      <c r="J6399" t="s">
        <v>25</v>
      </c>
      <c r="O6399" t="s">
        <v>7400</v>
      </c>
      <c r="P6399">
        <v>24947024</v>
      </c>
      <c r="Q6399" t="s">
        <v>7401</v>
      </c>
      <c r="R6399">
        <v>600</v>
      </c>
      <c r="T6399" t="s">
        <v>7402</v>
      </c>
    </row>
    <row r="6400" spans="1:20">
      <c r="A6400" t="s">
        <v>20</v>
      </c>
      <c r="B6400" t="s">
        <v>21</v>
      </c>
      <c r="C6400" t="s">
        <v>22</v>
      </c>
      <c r="D6400" t="s">
        <v>23</v>
      </c>
      <c r="E6400" t="s">
        <v>5</v>
      </c>
      <c r="G6400" t="s">
        <v>24</v>
      </c>
      <c r="H6400">
        <v>2247096</v>
      </c>
      <c r="I6400">
        <v>2247578</v>
      </c>
      <c r="J6400" t="s">
        <v>25</v>
      </c>
      <c r="P6400">
        <v>24947399</v>
      </c>
      <c r="Q6400" t="s">
        <v>7405</v>
      </c>
      <c r="R6400">
        <v>483</v>
      </c>
      <c r="T6400" t="s">
        <v>7406</v>
      </c>
    </row>
    <row r="6401" spans="1:20">
      <c r="A6401" t="s">
        <v>20</v>
      </c>
      <c r="B6401" t="s">
        <v>21</v>
      </c>
      <c r="C6401" t="s">
        <v>22</v>
      </c>
      <c r="D6401" t="s">
        <v>23</v>
      </c>
      <c r="E6401" t="s">
        <v>5</v>
      </c>
      <c r="G6401" t="s">
        <v>24</v>
      </c>
      <c r="H6401">
        <v>2247578</v>
      </c>
      <c r="I6401">
        <v>2248543</v>
      </c>
      <c r="J6401" t="s">
        <v>25</v>
      </c>
      <c r="P6401">
        <v>24949022</v>
      </c>
      <c r="Q6401" t="s">
        <v>7408</v>
      </c>
      <c r="R6401">
        <v>966</v>
      </c>
      <c r="T6401" t="s">
        <v>7409</v>
      </c>
    </row>
    <row r="6402" spans="1:20">
      <c r="A6402" t="s">
        <v>20</v>
      </c>
      <c r="B6402" t="s">
        <v>21</v>
      </c>
      <c r="C6402" t="s">
        <v>22</v>
      </c>
      <c r="D6402" t="s">
        <v>23</v>
      </c>
      <c r="E6402" t="s">
        <v>5</v>
      </c>
      <c r="G6402" t="s">
        <v>24</v>
      </c>
      <c r="H6402">
        <v>2248802</v>
      </c>
      <c r="I6402">
        <v>2250214</v>
      </c>
      <c r="J6402" t="s">
        <v>25</v>
      </c>
      <c r="P6402">
        <v>24945231</v>
      </c>
      <c r="Q6402" t="s">
        <v>7412</v>
      </c>
      <c r="R6402">
        <v>1413</v>
      </c>
      <c r="T6402" t="s">
        <v>7413</v>
      </c>
    </row>
    <row r="6403" spans="1:20">
      <c r="A6403" t="s">
        <v>20</v>
      </c>
      <c r="B6403" t="s">
        <v>21</v>
      </c>
      <c r="C6403" t="s">
        <v>22</v>
      </c>
      <c r="D6403" t="s">
        <v>23</v>
      </c>
      <c r="E6403" t="s">
        <v>5</v>
      </c>
      <c r="G6403" t="s">
        <v>24</v>
      </c>
      <c r="H6403">
        <v>2250211</v>
      </c>
      <c r="I6403">
        <v>2250450</v>
      </c>
      <c r="J6403" t="s">
        <v>25</v>
      </c>
      <c r="P6403">
        <v>24946124</v>
      </c>
      <c r="Q6403" t="s">
        <v>7415</v>
      </c>
      <c r="R6403">
        <v>240</v>
      </c>
      <c r="T6403" t="s">
        <v>7416</v>
      </c>
    </row>
    <row r="6404" spans="1:20">
      <c r="A6404" t="s">
        <v>20</v>
      </c>
      <c r="B6404" t="s">
        <v>21</v>
      </c>
      <c r="C6404" t="s">
        <v>22</v>
      </c>
      <c r="D6404" t="s">
        <v>23</v>
      </c>
      <c r="E6404" t="s">
        <v>5</v>
      </c>
      <c r="G6404" t="s">
        <v>24</v>
      </c>
      <c r="H6404">
        <v>2250608</v>
      </c>
      <c r="I6404">
        <v>2252401</v>
      </c>
      <c r="J6404" t="s">
        <v>25</v>
      </c>
      <c r="P6404">
        <v>24949007</v>
      </c>
      <c r="Q6404" t="s">
        <v>7419</v>
      </c>
      <c r="R6404">
        <v>1794</v>
      </c>
      <c r="T6404" t="s">
        <v>7420</v>
      </c>
    </row>
    <row r="6405" spans="1:20">
      <c r="A6405" t="s">
        <v>20</v>
      </c>
      <c r="B6405" t="s">
        <v>21</v>
      </c>
      <c r="C6405" t="s">
        <v>22</v>
      </c>
      <c r="D6405" t="s">
        <v>23</v>
      </c>
      <c r="E6405" t="s">
        <v>5</v>
      </c>
      <c r="G6405" t="s">
        <v>24</v>
      </c>
      <c r="H6405">
        <v>2252402</v>
      </c>
      <c r="I6405">
        <v>2253373</v>
      </c>
      <c r="J6405" t="s">
        <v>25</v>
      </c>
      <c r="O6405" t="s">
        <v>7423</v>
      </c>
      <c r="P6405">
        <v>24947884</v>
      </c>
      <c r="Q6405" t="s">
        <v>7424</v>
      </c>
      <c r="R6405">
        <v>972</v>
      </c>
      <c r="T6405" t="s">
        <v>7425</v>
      </c>
    </row>
    <row r="6406" spans="1:20">
      <c r="A6406" t="s">
        <v>20</v>
      </c>
      <c r="B6406" t="s">
        <v>21</v>
      </c>
      <c r="C6406" t="s">
        <v>22</v>
      </c>
      <c r="D6406" t="s">
        <v>23</v>
      </c>
      <c r="E6406" t="s">
        <v>5</v>
      </c>
      <c r="G6406" t="s">
        <v>24</v>
      </c>
      <c r="H6406">
        <v>2253414</v>
      </c>
      <c r="I6406">
        <v>2253773</v>
      </c>
      <c r="J6406" t="s">
        <v>25</v>
      </c>
      <c r="P6406">
        <v>24949256</v>
      </c>
      <c r="Q6406" t="s">
        <v>7428</v>
      </c>
      <c r="R6406">
        <v>360</v>
      </c>
      <c r="T6406" t="s">
        <v>7429</v>
      </c>
    </row>
    <row r="6407" spans="1:20">
      <c r="A6407" t="s">
        <v>20</v>
      </c>
      <c r="B6407" t="s">
        <v>21</v>
      </c>
      <c r="C6407" t="s">
        <v>22</v>
      </c>
      <c r="D6407" t="s">
        <v>23</v>
      </c>
      <c r="E6407" t="s">
        <v>5</v>
      </c>
      <c r="G6407" t="s">
        <v>24</v>
      </c>
      <c r="H6407">
        <v>2253763</v>
      </c>
      <c r="I6407">
        <v>2254491</v>
      </c>
      <c r="J6407" t="s">
        <v>25</v>
      </c>
      <c r="P6407">
        <v>24948437</v>
      </c>
      <c r="Q6407" t="s">
        <v>7432</v>
      </c>
      <c r="R6407">
        <v>729</v>
      </c>
      <c r="T6407" t="s">
        <v>7433</v>
      </c>
    </row>
    <row r="6408" spans="1:20">
      <c r="A6408" t="s">
        <v>20</v>
      </c>
      <c r="B6408" t="s">
        <v>21</v>
      </c>
      <c r="C6408" t="s">
        <v>22</v>
      </c>
      <c r="D6408" t="s">
        <v>23</v>
      </c>
      <c r="E6408" t="s">
        <v>5</v>
      </c>
      <c r="G6408" t="s">
        <v>24</v>
      </c>
      <c r="H6408">
        <v>2254488</v>
      </c>
      <c r="I6408">
        <v>2255378</v>
      </c>
      <c r="J6408" t="s">
        <v>25</v>
      </c>
      <c r="P6408">
        <v>24945198</v>
      </c>
      <c r="Q6408" t="s">
        <v>7436</v>
      </c>
      <c r="R6408">
        <v>891</v>
      </c>
      <c r="T6408" t="s">
        <v>7437</v>
      </c>
    </row>
    <row r="6409" spans="1:20">
      <c r="A6409" t="s">
        <v>20</v>
      </c>
      <c r="B6409" t="s">
        <v>21</v>
      </c>
      <c r="C6409" t="s">
        <v>22</v>
      </c>
      <c r="D6409" t="s">
        <v>23</v>
      </c>
      <c r="E6409" t="s">
        <v>5</v>
      </c>
      <c r="G6409" t="s">
        <v>24</v>
      </c>
      <c r="H6409">
        <v>2255387</v>
      </c>
      <c r="I6409">
        <v>2255659</v>
      </c>
      <c r="J6409" t="s">
        <v>25</v>
      </c>
      <c r="P6409">
        <v>24948320</v>
      </c>
      <c r="Q6409" t="s">
        <v>7440</v>
      </c>
      <c r="R6409">
        <v>273</v>
      </c>
      <c r="T6409" t="s">
        <v>7441</v>
      </c>
    </row>
    <row r="6410" spans="1:20">
      <c r="A6410" t="s">
        <v>20</v>
      </c>
      <c r="B6410" t="s">
        <v>21</v>
      </c>
      <c r="C6410" t="s">
        <v>22</v>
      </c>
      <c r="D6410" t="s">
        <v>23</v>
      </c>
      <c r="E6410" t="s">
        <v>5</v>
      </c>
      <c r="G6410" t="s">
        <v>24</v>
      </c>
      <c r="H6410">
        <v>2255656</v>
      </c>
      <c r="I6410">
        <v>2256393</v>
      </c>
      <c r="J6410" t="s">
        <v>25</v>
      </c>
      <c r="P6410">
        <v>24949356</v>
      </c>
      <c r="Q6410" t="s">
        <v>7443</v>
      </c>
      <c r="R6410">
        <v>738</v>
      </c>
      <c r="T6410" t="s">
        <v>7444</v>
      </c>
    </row>
    <row r="6411" spans="1:20">
      <c r="A6411" t="s">
        <v>20</v>
      </c>
      <c r="B6411" t="s">
        <v>21</v>
      </c>
      <c r="C6411" t="s">
        <v>22</v>
      </c>
      <c r="D6411" t="s">
        <v>23</v>
      </c>
      <c r="E6411" t="s">
        <v>5</v>
      </c>
      <c r="G6411" t="s">
        <v>24</v>
      </c>
      <c r="H6411">
        <v>2256419</v>
      </c>
      <c r="I6411">
        <v>2257147</v>
      </c>
      <c r="J6411" t="s">
        <v>25</v>
      </c>
      <c r="P6411">
        <v>24947798</v>
      </c>
      <c r="Q6411" t="s">
        <v>7447</v>
      </c>
      <c r="R6411">
        <v>729</v>
      </c>
      <c r="T6411" t="s">
        <v>7448</v>
      </c>
    </row>
    <row r="6412" spans="1:20">
      <c r="A6412" t="s">
        <v>20</v>
      </c>
      <c r="B6412" t="s">
        <v>21</v>
      </c>
      <c r="C6412" t="s">
        <v>22</v>
      </c>
      <c r="D6412" t="s">
        <v>23</v>
      </c>
      <c r="E6412" t="s">
        <v>5</v>
      </c>
      <c r="G6412" t="s">
        <v>24</v>
      </c>
      <c r="H6412">
        <v>2257147</v>
      </c>
      <c r="I6412">
        <v>2257710</v>
      </c>
      <c r="J6412" t="s">
        <v>25</v>
      </c>
      <c r="P6412">
        <v>24948862</v>
      </c>
      <c r="Q6412" t="s">
        <v>7451</v>
      </c>
      <c r="R6412">
        <v>564</v>
      </c>
      <c r="T6412" t="s">
        <v>7452</v>
      </c>
    </row>
    <row r="6413" spans="1:20">
      <c r="A6413" t="s">
        <v>20</v>
      </c>
      <c r="B6413" t="s">
        <v>21</v>
      </c>
      <c r="C6413" t="s">
        <v>22</v>
      </c>
      <c r="D6413" t="s">
        <v>23</v>
      </c>
      <c r="E6413" t="s">
        <v>5</v>
      </c>
      <c r="G6413" t="s">
        <v>24</v>
      </c>
      <c r="H6413">
        <v>2257707</v>
      </c>
      <c r="I6413">
        <v>2258084</v>
      </c>
      <c r="J6413" t="s">
        <v>25</v>
      </c>
      <c r="P6413">
        <v>24947974</v>
      </c>
      <c r="Q6413" t="s">
        <v>7454</v>
      </c>
      <c r="R6413">
        <v>378</v>
      </c>
      <c r="T6413" t="s">
        <v>7455</v>
      </c>
    </row>
    <row r="6414" spans="1:20">
      <c r="A6414" t="s">
        <v>20</v>
      </c>
      <c r="B6414" t="s">
        <v>21</v>
      </c>
      <c r="C6414" t="s">
        <v>22</v>
      </c>
      <c r="D6414" t="s">
        <v>23</v>
      </c>
      <c r="E6414" t="s">
        <v>5</v>
      </c>
      <c r="G6414" t="s">
        <v>24</v>
      </c>
      <c r="H6414">
        <v>2258194</v>
      </c>
      <c r="I6414">
        <v>2259282</v>
      </c>
      <c r="J6414" t="s">
        <v>25</v>
      </c>
      <c r="P6414">
        <v>24948485</v>
      </c>
      <c r="Q6414" t="s">
        <v>7458</v>
      </c>
      <c r="R6414">
        <v>1089</v>
      </c>
      <c r="T6414" t="s">
        <v>7459</v>
      </c>
    </row>
    <row r="6415" spans="1:20">
      <c r="A6415" t="s">
        <v>20</v>
      </c>
      <c r="B6415" t="s">
        <v>21</v>
      </c>
      <c r="C6415" t="s">
        <v>22</v>
      </c>
      <c r="D6415" t="s">
        <v>23</v>
      </c>
      <c r="E6415" t="s">
        <v>5</v>
      </c>
      <c r="G6415" t="s">
        <v>24</v>
      </c>
      <c r="H6415">
        <v>2259284</v>
      </c>
      <c r="I6415">
        <v>2259760</v>
      </c>
      <c r="J6415" t="s">
        <v>25</v>
      </c>
      <c r="P6415">
        <v>24945638</v>
      </c>
      <c r="Q6415" t="s">
        <v>7461</v>
      </c>
      <c r="R6415">
        <v>477</v>
      </c>
      <c r="T6415" t="s">
        <v>7462</v>
      </c>
    </row>
    <row r="6416" spans="1:20">
      <c r="A6416" t="s">
        <v>20</v>
      </c>
      <c r="B6416" t="s">
        <v>21</v>
      </c>
      <c r="C6416" t="s">
        <v>22</v>
      </c>
      <c r="D6416" t="s">
        <v>23</v>
      </c>
      <c r="E6416" t="s">
        <v>5</v>
      </c>
      <c r="G6416" t="s">
        <v>24</v>
      </c>
      <c r="H6416">
        <v>2259765</v>
      </c>
      <c r="I6416">
        <v>2260523</v>
      </c>
      <c r="J6416" t="s">
        <v>25</v>
      </c>
      <c r="P6416">
        <v>24948906</v>
      </c>
      <c r="Q6416" t="s">
        <v>7464</v>
      </c>
      <c r="R6416">
        <v>759</v>
      </c>
      <c r="T6416" t="s">
        <v>7465</v>
      </c>
    </row>
    <row r="6417" spans="1:20">
      <c r="A6417" t="s">
        <v>20</v>
      </c>
      <c r="B6417" t="s">
        <v>21</v>
      </c>
      <c r="C6417" t="s">
        <v>22</v>
      </c>
      <c r="D6417" t="s">
        <v>23</v>
      </c>
      <c r="E6417" t="s">
        <v>5</v>
      </c>
      <c r="G6417" t="s">
        <v>24</v>
      </c>
      <c r="H6417">
        <v>2260578</v>
      </c>
      <c r="I6417">
        <v>2261156</v>
      </c>
      <c r="J6417" t="s">
        <v>25</v>
      </c>
      <c r="P6417">
        <v>24947052</v>
      </c>
      <c r="Q6417" t="s">
        <v>7468</v>
      </c>
      <c r="R6417">
        <v>579</v>
      </c>
      <c r="T6417" t="s">
        <v>7469</v>
      </c>
    </row>
    <row r="6418" spans="1:20">
      <c r="A6418" t="s">
        <v>20</v>
      </c>
      <c r="B6418" t="s">
        <v>21</v>
      </c>
      <c r="C6418" t="s">
        <v>22</v>
      </c>
      <c r="D6418" t="s">
        <v>23</v>
      </c>
      <c r="E6418" t="s">
        <v>5</v>
      </c>
      <c r="G6418" t="s">
        <v>24</v>
      </c>
      <c r="H6418">
        <v>2261250</v>
      </c>
      <c r="I6418">
        <v>2262110</v>
      </c>
      <c r="J6418" t="s">
        <v>25</v>
      </c>
      <c r="P6418">
        <v>24946510</v>
      </c>
      <c r="Q6418" t="s">
        <v>7471</v>
      </c>
      <c r="R6418">
        <v>861</v>
      </c>
      <c r="T6418" t="s">
        <v>7472</v>
      </c>
    </row>
    <row r="6419" spans="1:20">
      <c r="A6419" t="s">
        <v>20</v>
      </c>
      <c r="B6419" t="s">
        <v>21</v>
      </c>
      <c r="C6419" t="s">
        <v>22</v>
      </c>
      <c r="D6419" t="s">
        <v>23</v>
      </c>
      <c r="E6419" t="s">
        <v>5</v>
      </c>
      <c r="G6419" t="s">
        <v>24</v>
      </c>
      <c r="H6419">
        <v>2262167</v>
      </c>
      <c r="I6419">
        <v>2262532</v>
      </c>
      <c r="J6419" t="s">
        <v>41</v>
      </c>
      <c r="P6419">
        <v>25392826</v>
      </c>
      <c r="Q6419" t="s">
        <v>7474</v>
      </c>
      <c r="R6419">
        <v>366</v>
      </c>
      <c r="T6419" t="s">
        <v>7475</v>
      </c>
    </row>
    <row r="6420" spans="1:20">
      <c r="A6420" t="s">
        <v>20</v>
      </c>
      <c r="B6420" t="s">
        <v>21</v>
      </c>
      <c r="C6420" t="s">
        <v>22</v>
      </c>
      <c r="D6420" t="s">
        <v>23</v>
      </c>
      <c r="E6420" t="s">
        <v>5</v>
      </c>
      <c r="G6420" t="s">
        <v>24</v>
      </c>
      <c r="H6420">
        <v>2262965</v>
      </c>
      <c r="I6420">
        <v>2263990</v>
      </c>
      <c r="J6420" t="s">
        <v>25</v>
      </c>
      <c r="O6420" t="s">
        <v>7477</v>
      </c>
      <c r="P6420">
        <v>24946987</v>
      </c>
      <c r="Q6420" t="s">
        <v>7478</v>
      </c>
      <c r="R6420">
        <v>1026</v>
      </c>
      <c r="T6420" t="s">
        <v>7479</v>
      </c>
    </row>
    <row r="6421" spans="1:20">
      <c r="A6421" t="s">
        <v>20</v>
      </c>
      <c r="B6421" t="s">
        <v>21</v>
      </c>
      <c r="C6421" t="s">
        <v>22</v>
      </c>
      <c r="D6421" t="s">
        <v>23</v>
      </c>
      <c r="E6421" t="s">
        <v>5</v>
      </c>
      <c r="G6421" t="s">
        <v>24</v>
      </c>
      <c r="H6421">
        <v>2264085</v>
      </c>
      <c r="I6421">
        <v>2266610</v>
      </c>
      <c r="J6421" t="s">
        <v>41</v>
      </c>
      <c r="P6421">
        <v>24947190</v>
      </c>
      <c r="Q6421" t="s">
        <v>7482</v>
      </c>
      <c r="R6421">
        <v>2526</v>
      </c>
      <c r="T6421" t="s">
        <v>7483</v>
      </c>
    </row>
    <row r="6422" spans="1:20">
      <c r="A6422" t="s">
        <v>20</v>
      </c>
      <c r="B6422" t="s">
        <v>21</v>
      </c>
      <c r="C6422" t="s">
        <v>22</v>
      </c>
      <c r="D6422" t="s">
        <v>23</v>
      </c>
      <c r="E6422" t="s">
        <v>5</v>
      </c>
      <c r="G6422" t="s">
        <v>24</v>
      </c>
      <c r="H6422">
        <v>2266746</v>
      </c>
      <c r="I6422">
        <v>2267636</v>
      </c>
      <c r="J6422" t="s">
        <v>41</v>
      </c>
      <c r="O6422" t="s">
        <v>7485</v>
      </c>
      <c r="P6422">
        <v>24946022</v>
      </c>
      <c r="Q6422" t="s">
        <v>7486</v>
      </c>
      <c r="R6422">
        <v>891</v>
      </c>
      <c r="T6422" t="s">
        <v>7487</v>
      </c>
    </row>
    <row r="6423" spans="1:20">
      <c r="A6423" t="s">
        <v>20</v>
      </c>
      <c r="B6423" t="s">
        <v>21</v>
      </c>
      <c r="C6423" t="s">
        <v>22</v>
      </c>
      <c r="D6423" t="s">
        <v>23</v>
      </c>
      <c r="E6423" t="s">
        <v>5</v>
      </c>
      <c r="G6423" t="s">
        <v>24</v>
      </c>
      <c r="H6423">
        <v>2267659</v>
      </c>
      <c r="I6423">
        <v>2268777</v>
      </c>
      <c r="J6423" t="s">
        <v>41</v>
      </c>
      <c r="P6423">
        <v>24948764</v>
      </c>
      <c r="Q6423" t="s">
        <v>7490</v>
      </c>
      <c r="R6423">
        <v>1119</v>
      </c>
      <c r="T6423" t="s">
        <v>7491</v>
      </c>
    </row>
    <row r="6424" spans="1:20">
      <c r="A6424" t="s">
        <v>20</v>
      </c>
      <c r="B6424" t="s">
        <v>21</v>
      </c>
      <c r="C6424" t="s">
        <v>22</v>
      </c>
      <c r="D6424" t="s">
        <v>23</v>
      </c>
      <c r="E6424" t="s">
        <v>5</v>
      </c>
      <c r="G6424" t="s">
        <v>24</v>
      </c>
      <c r="H6424">
        <v>2268809</v>
      </c>
      <c r="I6424">
        <v>2269591</v>
      </c>
      <c r="J6424" t="s">
        <v>41</v>
      </c>
      <c r="P6424">
        <v>24947683</v>
      </c>
      <c r="Q6424" t="s">
        <v>7494</v>
      </c>
      <c r="R6424">
        <v>783</v>
      </c>
      <c r="T6424" t="s">
        <v>7495</v>
      </c>
    </row>
    <row r="6425" spans="1:20">
      <c r="A6425" t="s">
        <v>20</v>
      </c>
      <c r="B6425" t="s">
        <v>21</v>
      </c>
      <c r="C6425" t="s">
        <v>22</v>
      </c>
      <c r="D6425" t="s">
        <v>23</v>
      </c>
      <c r="E6425" t="s">
        <v>5</v>
      </c>
      <c r="G6425" t="s">
        <v>24</v>
      </c>
      <c r="H6425">
        <v>2269737</v>
      </c>
      <c r="I6425">
        <v>2270897</v>
      </c>
      <c r="J6425" t="s">
        <v>41</v>
      </c>
      <c r="P6425">
        <v>24945821</v>
      </c>
      <c r="Q6425" t="s">
        <v>7497</v>
      </c>
      <c r="R6425">
        <v>1161</v>
      </c>
      <c r="T6425" t="s">
        <v>7498</v>
      </c>
    </row>
    <row r="6426" spans="1:20">
      <c r="A6426" t="s">
        <v>20</v>
      </c>
      <c r="B6426" t="s">
        <v>21</v>
      </c>
      <c r="C6426" t="s">
        <v>22</v>
      </c>
      <c r="D6426" t="s">
        <v>23</v>
      </c>
      <c r="E6426" t="s">
        <v>5</v>
      </c>
      <c r="G6426" t="s">
        <v>24</v>
      </c>
      <c r="H6426">
        <v>2270968</v>
      </c>
      <c r="I6426">
        <v>2272470</v>
      </c>
      <c r="J6426" t="s">
        <v>41</v>
      </c>
      <c r="O6426" t="s">
        <v>5253</v>
      </c>
      <c r="P6426">
        <v>24949315</v>
      </c>
      <c r="Q6426" t="s">
        <v>7500</v>
      </c>
      <c r="R6426">
        <v>1503</v>
      </c>
      <c r="T6426" t="s">
        <v>7501</v>
      </c>
    </row>
    <row r="6427" spans="1:20">
      <c r="A6427" t="s">
        <v>20</v>
      </c>
      <c r="B6427" t="s">
        <v>21</v>
      </c>
      <c r="C6427" t="s">
        <v>22</v>
      </c>
      <c r="D6427" t="s">
        <v>23</v>
      </c>
      <c r="E6427" t="s">
        <v>5</v>
      </c>
      <c r="G6427" t="s">
        <v>24</v>
      </c>
      <c r="H6427">
        <v>2272510</v>
      </c>
      <c r="I6427">
        <v>2273358</v>
      </c>
      <c r="J6427" t="s">
        <v>41</v>
      </c>
      <c r="P6427">
        <v>24948165</v>
      </c>
      <c r="Q6427" t="s">
        <v>7503</v>
      </c>
      <c r="R6427">
        <v>849</v>
      </c>
      <c r="T6427" t="s">
        <v>7504</v>
      </c>
    </row>
    <row r="6428" spans="1:20">
      <c r="A6428" t="s">
        <v>20</v>
      </c>
      <c r="B6428" t="s">
        <v>21</v>
      </c>
      <c r="C6428" t="s">
        <v>22</v>
      </c>
      <c r="D6428" t="s">
        <v>23</v>
      </c>
      <c r="E6428" t="s">
        <v>5</v>
      </c>
      <c r="G6428" t="s">
        <v>24</v>
      </c>
      <c r="H6428">
        <v>2273494</v>
      </c>
      <c r="I6428">
        <v>2273901</v>
      </c>
      <c r="J6428" t="s">
        <v>25</v>
      </c>
      <c r="P6428">
        <v>24949264</v>
      </c>
      <c r="Q6428" t="s">
        <v>7507</v>
      </c>
      <c r="R6428">
        <v>408</v>
      </c>
      <c r="T6428" t="s">
        <v>7508</v>
      </c>
    </row>
    <row r="6429" spans="1:20">
      <c r="A6429" t="s">
        <v>20</v>
      </c>
      <c r="B6429" t="s">
        <v>21</v>
      </c>
      <c r="C6429" t="s">
        <v>22</v>
      </c>
      <c r="D6429" t="s">
        <v>23</v>
      </c>
      <c r="E6429" t="s">
        <v>5</v>
      </c>
      <c r="G6429" t="s">
        <v>24</v>
      </c>
      <c r="H6429">
        <v>2273901</v>
      </c>
      <c r="I6429">
        <v>2275085</v>
      </c>
      <c r="J6429" t="s">
        <v>25</v>
      </c>
      <c r="P6429">
        <v>24947209</v>
      </c>
      <c r="Q6429" t="s">
        <v>7510</v>
      </c>
      <c r="R6429">
        <v>1185</v>
      </c>
      <c r="T6429" t="s">
        <v>7511</v>
      </c>
    </row>
    <row r="6430" spans="1:20">
      <c r="A6430" t="s">
        <v>20</v>
      </c>
      <c r="B6430" t="s">
        <v>21</v>
      </c>
      <c r="C6430" t="s">
        <v>22</v>
      </c>
      <c r="D6430" t="s">
        <v>23</v>
      </c>
      <c r="E6430" t="s">
        <v>5</v>
      </c>
      <c r="G6430" t="s">
        <v>24</v>
      </c>
      <c r="H6430">
        <v>2275254</v>
      </c>
      <c r="I6430">
        <v>2277203</v>
      </c>
      <c r="J6430" t="s">
        <v>25</v>
      </c>
      <c r="P6430">
        <v>24948015</v>
      </c>
      <c r="Q6430" t="s">
        <v>7514</v>
      </c>
      <c r="R6430">
        <v>1950</v>
      </c>
      <c r="T6430" t="s">
        <v>7515</v>
      </c>
    </row>
    <row r="6431" spans="1:20">
      <c r="A6431" t="s">
        <v>20</v>
      </c>
      <c r="B6431" t="s">
        <v>21</v>
      </c>
      <c r="C6431" t="s">
        <v>22</v>
      </c>
      <c r="D6431" t="s">
        <v>23</v>
      </c>
      <c r="E6431" t="s">
        <v>5</v>
      </c>
      <c r="G6431" t="s">
        <v>24</v>
      </c>
      <c r="H6431">
        <v>2277461</v>
      </c>
      <c r="I6431">
        <v>2278105</v>
      </c>
      <c r="J6431" t="s">
        <v>41</v>
      </c>
      <c r="P6431">
        <v>24945771</v>
      </c>
      <c r="Q6431" t="s">
        <v>7517</v>
      </c>
      <c r="R6431">
        <v>645</v>
      </c>
      <c r="T6431" t="s">
        <v>7518</v>
      </c>
    </row>
    <row r="6432" spans="1:20">
      <c r="A6432" t="s">
        <v>20</v>
      </c>
      <c r="B6432" t="s">
        <v>21</v>
      </c>
      <c r="C6432" t="s">
        <v>22</v>
      </c>
      <c r="D6432" t="s">
        <v>23</v>
      </c>
      <c r="E6432" t="s">
        <v>5</v>
      </c>
      <c r="G6432" t="s">
        <v>24</v>
      </c>
      <c r="H6432">
        <v>2278178</v>
      </c>
      <c r="I6432">
        <v>2278768</v>
      </c>
      <c r="J6432" t="s">
        <v>41</v>
      </c>
      <c r="P6432">
        <v>24948850</v>
      </c>
      <c r="Q6432" t="s">
        <v>7520</v>
      </c>
      <c r="R6432">
        <v>591</v>
      </c>
      <c r="T6432" t="s">
        <v>7521</v>
      </c>
    </row>
    <row r="6433" spans="1:20">
      <c r="A6433" t="s">
        <v>20</v>
      </c>
      <c r="B6433" t="s">
        <v>21</v>
      </c>
      <c r="C6433" t="s">
        <v>22</v>
      </c>
      <c r="D6433" t="s">
        <v>23</v>
      </c>
      <c r="E6433" t="s">
        <v>5</v>
      </c>
      <c r="G6433" t="s">
        <v>24</v>
      </c>
      <c r="H6433">
        <v>2278770</v>
      </c>
      <c r="I6433">
        <v>2279807</v>
      </c>
      <c r="J6433" t="s">
        <v>41</v>
      </c>
      <c r="O6433" t="s">
        <v>7523</v>
      </c>
      <c r="P6433">
        <v>24947591</v>
      </c>
      <c r="Q6433" t="s">
        <v>7524</v>
      </c>
      <c r="R6433">
        <v>1038</v>
      </c>
      <c r="T6433" t="s">
        <v>7525</v>
      </c>
    </row>
    <row r="6434" spans="1:20">
      <c r="A6434" t="s">
        <v>20</v>
      </c>
      <c r="B6434" t="s">
        <v>21</v>
      </c>
      <c r="C6434" t="s">
        <v>22</v>
      </c>
      <c r="D6434" t="s">
        <v>23</v>
      </c>
      <c r="E6434" t="s">
        <v>5</v>
      </c>
      <c r="G6434" t="s">
        <v>24</v>
      </c>
      <c r="H6434">
        <v>2279925</v>
      </c>
      <c r="I6434">
        <v>2280125</v>
      </c>
      <c r="J6434" t="s">
        <v>41</v>
      </c>
      <c r="P6434">
        <v>24945824</v>
      </c>
      <c r="Q6434" t="s">
        <v>7528</v>
      </c>
      <c r="R6434">
        <v>201</v>
      </c>
      <c r="T6434" t="s">
        <v>7529</v>
      </c>
    </row>
    <row r="6435" spans="1:20">
      <c r="A6435" t="s">
        <v>20</v>
      </c>
      <c r="B6435" t="s">
        <v>21</v>
      </c>
      <c r="C6435" t="s">
        <v>22</v>
      </c>
      <c r="D6435" t="s">
        <v>23</v>
      </c>
      <c r="E6435" t="s">
        <v>5</v>
      </c>
      <c r="G6435" t="s">
        <v>24</v>
      </c>
      <c r="H6435">
        <v>2280223</v>
      </c>
      <c r="I6435">
        <v>2281146</v>
      </c>
      <c r="J6435" t="s">
        <v>41</v>
      </c>
      <c r="P6435">
        <v>24945477</v>
      </c>
      <c r="Q6435" t="s">
        <v>7532</v>
      </c>
      <c r="R6435">
        <v>924</v>
      </c>
      <c r="T6435" t="s">
        <v>7533</v>
      </c>
    </row>
    <row r="6436" spans="1:20">
      <c r="A6436" t="s">
        <v>20</v>
      </c>
      <c r="B6436" t="s">
        <v>21</v>
      </c>
      <c r="C6436" t="s">
        <v>22</v>
      </c>
      <c r="D6436" t="s">
        <v>23</v>
      </c>
      <c r="E6436" t="s">
        <v>5</v>
      </c>
      <c r="G6436" t="s">
        <v>24</v>
      </c>
      <c r="H6436">
        <v>2281258</v>
      </c>
      <c r="I6436">
        <v>2283942</v>
      </c>
      <c r="J6436" t="s">
        <v>41</v>
      </c>
      <c r="P6436">
        <v>24949330</v>
      </c>
      <c r="Q6436" t="s">
        <v>7536</v>
      </c>
      <c r="R6436">
        <v>2685</v>
      </c>
      <c r="T6436" t="s">
        <v>7537</v>
      </c>
    </row>
    <row r="6437" spans="1:20">
      <c r="A6437" t="s">
        <v>20</v>
      </c>
      <c r="B6437" t="s">
        <v>21</v>
      </c>
      <c r="C6437" t="s">
        <v>22</v>
      </c>
      <c r="D6437" t="s">
        <v>23</v>
      </c>
      <c r="E6437" t="s">
        <v>5</v>
      </c>
      <c r="G6437" t="s">
        <v>24</v>
      </c>
      <c r="H6437">
        <v>2284034</v>
      </c>
      <c r="I6437">
        <v>2287882</v>
      </c>
      <c r="J6437" t="s">
        <v>25</v>
      </c>
      <c r="P6437">
        <v>24947562</v>
      </c>
      <c r="Q6437" t="s">
        <v>7540</v>
      </c>
      <c r="R6437">
        <v>3849</v>
      </c>
      <c r="T6437" t="s">
        <v>7541</v>
      </c>
    </row>
    <row r="6438" spans="1:20">
      <c r="A6438" t="s">
        <v>20</v>
      </c>
      <c r="B6438" t="s">
        <v>21</v>
      </c>
      <c r="C6438" t="s">
        <v>22</v>
      </c>
      <c r="D6438" t="s">
        <v>23</v>
      </c>
      <c r="E6438" t="s">
        <v>5</v>
      </c>
      <c r="G6438" t="s">
        <v>24</v>
      </c>
      <c r="H6438">
        <v>2287879</v>
      </c>
      <c r="I6438">
        <v>2288688</v>
      </c>
      <c r="J6438" t="s">
        <v>25</v>
      </c>
      <c r="P6438">
        <v>24947812</v>
      </c>
      <c r="Q6438" t="s">
        <v>7544</v>
      </c>
      <c r="R6438">
        <v>810</v>
      </c>
      <c r="T6438" t="s">
        <v>7545</v>
      </c>
    </row>
    <row r="6439" spans="1:20">
      <c r="A6439" t="s">
        <v>20</v>
      </c>
      <c r="B6439" t="s">
        <v>21</v>
      </c>
      <c r="C6439" t="s">
        <v>22</v>
      </c>
      <c r="D6439" t="s">
        <v>23</v>
      </c>
      <c r="E6439" t="s">
        <v>5</v>
      </c>
      <c r="G6439" t="s">
        <v>24</v>
      </c>
      <c r="H6439">
        <v>2288697</v>
      </c>
      <c r="I6439">
        <v>2290139</v>
      </c>
      <c r="J6439" t="s">
        <v>25</v>
      </c>
      <c r="P6439">
        <v>24946041</v>
      </c>
      <c r="Q6439" t="s">
        <v>7547</v>
      </c>
      <c r="R6439">
        <v>1443</v>
      </c>
      <c r="T6439" t="s">
        <v>7548</v>
      </c>
    </row>
    <row r="6440" spans="1:20">
      <c r="A6440" t="s">
        <v>20</v>
      </c>
      <c r="B6440" t="s">
        <v>89</v>
      </c>
      <c r="C6440" t="s">
        <v>22</v>
      </c>
      <c r="D6440" t="s">
        <v>23</v>
      </c>
      <c r="E6440" t="s">
        <v>5</v>
      </c>
      <c r="G6440" t="s">
        <v>24</v>
      </c>
      <c r="H6440">
        <v>2290182</v>
      </c>
      <c r="I6440">
        <v>2290737</v>
      </c>
      <c r="J6440" t="s">
        <v>41</v>
      </c>
      <c r="P6440">
        <v>31478269</v>
      </c>
      <c r="Q6440" t="s">
        <v>7551</v>
      </c>
      <c r="R6440">
        <v>556</v>
      </c>
      <c r="T6440" t="s">
        <v>3503</v>
      </c>
    </row>
    <row r="6441" spans="1:20">
      <c r="A6441" t="s">
        <v>28</v>
      </c>
      <c r="B6441" t="s">
        <v>92</v>
      </c>
      <c r="C6441" t="s">
        <v>22</v>
      </c>
      <c r="D6441" t="s">
        <v>23</v>
      </c>
      <c r="E6441" t="s">
        <v>5</v>
      </c>
      <c r="G6441" t="s">
        <v>24</v>
      </c>
      <c r="H6441">
        <v>2290182</v>
      </c>
      <c r="I6441">
        <v>2290737</v>
      </c>
      <c r="J6441" t="s">
        <v>41</v>
      </c>
      <c r="N6441" t="s">
        <v>49</v>
      </c>
      <c r="P6441">
        <v>31478269</v>
      </c>
      <c r="Q6441" t="s">
        <v>7551</v>
      </c>
      <c r="R6441">
        <v>556</v>
      </c>
      <c r="T6441" t="s">
        <v>3503</v>
      </c>
    </row>
    <row r="6442" spans="1:20">
      <c r="A6442" t="s">
        <v>20</v>
      </c>
      <c r="B6442" t="s">
        <v>21</v>
      </c>
      <c r="C6442" t="s">
        <v>22</v>
      </c>
      <c r="D6442" t="s">
        <v>23</v>
      </c>
      <c r="E6442" t="s">
        <v>5</v>
      </c>
      <c r="G6442" t="s">
        <v>24</v>
      </c>
      <c r="H6442">
        <v>2291112</v>
      </c>
      <c r="I6442">
        <v>2291639</v>
      </c>
      <c r="J6442" t="s">
        <v>25</v>
      </c>
      <c r="P6442">
        <v>24948832</v>
      </c>
      <c r="Q6442" t="s">
        <v>7552</v>
      </c>
      <c r="R6442">
        <v>528</v>
      </c>
      <c r="T6442" t="s">
        <v>7553</v>
      </c>
    </row>
    <row r="6443" spans="1:20">
      <c r="A6443" t="s">
        <v>20</v>
      </c>
      <c r="B6443" t="s">
        <v>21</v>
      </c>
      <c r="C6443" t="s">
        <v>22</v>
      </c>
      <c r="D6443" t="s">
        <v>23</v>
      </c>
      <c r="E6443" t="s">
        <v>5</v>
      </c>
      <c r="G6443" t="s">
        <v>24</v>
      </c>
      <c r="H6443">
        <v>2291667</v>
      </c>
      <c r="I6443">
        <v>2292728</v>
      </c>
      <c r="J6443" t="s">
        <v>41</v>
      </c>
      <c r="P6443">
        <v>24948831</v>
      </c>
      <c r="Q6443" t="s">
        <v>7555</v>
      </c>
      <c r="R6443">
        <v>1062</v>
      </c>
      <c r="T6443" t="s">
        <v>7556</v>
      </c>
    </row>
    <row r="6444" spans="1:20">
      <c r="A6444" t="s">
        <v>20</v>
      </c>
      <c r="B6444" t="s">
        <v>21</v>
      </c>
      <c r="C6444" t="s">
        <v>22</v>
      </c>
      <c r="D6444" t="s">
        <v>23</v>
      </c>
      <c r="E6444" t="s">
        <v>5</v>
      </c>
      <c r="G6444" t="s">
        <v>24</v>
      </c>
      <c r="H6444">
        <v>2293014</v>
      </c>
      <c r="I6444">
        <v>2294192</v>
      </c>
      <c r="J6444" t="s">
        <v>25</v>
      </c>
      <c r="P6444">
        <v>24948991</v>
      </c>
      <c r="Q6444" t="s">
        <v>7558</v>
      </c>
      <c r="R6444">
        <v>1179</v>
      </c>
      <c r="T6444" t="s">
        <v>7559</v>
      </c>
    </row>
    <row r="6445" spans="1:20">
      <c r="A6445" t="s">
        <v>20</v>
      </c>
      <c r="B6445" t="s">
        <v>21</v>
      </c>
      <c r="C6445" t="s">
        <v>22</v>
      </c>
      <c r="D6445" t="s">
        <v>23</v>
      </c>
      <c r="E6445" t="s">
        <v>5</v>
      </c>
      <c r="G6445" t="s">
        <v>24</v>
      </c>
      <c r="H6445">
        <v>2294250</v>
      </c>
      <c r="I6445">
        <v>2296067</v>
      </c>
      <c r="J6445" t="s">
        <v>25</v>
      </c>
      <c r="P6445">
        <v>24947748</v>
      </c>
      <c r="Q6445" t="s">
        <v>7561</v>
      </c>
      <c r="R6445">
        <v>1818</v>
      </c>
      <c r="T6445" t="s">
        <v>7562</v>
      </c>
    </row>
    <row r="6446" spans="1:20">
      <c r="A6446" t="s">
        <v>20</v>
      </c>
      <c r="B6446" t="s">
        <v>21</v>
      </c>
      <c r="C6446" t="s">
        <v>22</v>
      </c>
      <c r="D6446" t="s">
        <v>23</v>
      </c>
      <c r="E6446" t="s">
        <v>5</v>
      </c>
      <c r="G6446" t="s">
        <v>24</v>
      </c>
      <c r="H6446">
        <v>2296282</v>
      </c>
      <c r="I6446">
        <v>2296941</v>
      </c>
      <c r="J6446" t="s">
        <v>25</v>
      </c>
      <c r="O6446" t="s">
        <v>7565</v>
      </c>
      <c r="P6446">
        <v>24949017</v>
      </c>
      <c r="Q6446" t="s">
        <v>7566</v>
      </c>
      <c r="R6446">
        <v>660</v>
      </c>
      <c r="T6446" t="s">
        <v>7567</v>
      </c>
    </row>
    <row r="6447" spans="1:20">
      <c r="A6447" t="s">
        <v>20</v>
      </c>
      <c r="B6447" t="s">
        <v>21</v>
      </c>
      <c r="C6447" t="s">
        <v>22</v>
      </c>
      <c r="D6447" t="s">
        <v>23</v>
      </c>
      <c r="E6447" t="s">
        <v>5</v>
      </c>
      <c r="G6447" t="s">
        <v>24</v>
      </c>
      <c r="H6447">
        <v>2296925</v>
      </c>
      <c r="I6447">
        <v>2298001</v>
      </c>
      <c r="J6447" t="s">
        <v>25</v>
      </c>
      <c r="P6447">
        <v>24945405</v>
      </c>
      <c r="Q6447" t="s">
        <v>7570</v>
      </c>
      <c r="R6447">
        <v>1077</v>
      </c>
      <c r="T6447" t="s">
        <v>7571</v>
      </c>
    </row>
    <row r="6448" spans="1:20">
      <c r="A6448" t="s">
        <v>20</v>
      </c>
      <c r="B6448" t="s">
        <v>21</v>
      </c>
      <c r="C6448" t="s">
        <v>22</v>
      </c>
      <c r="D6448" t="s">
        <v>23</v>
      </c>
      <c r="E6448" t="s">
        <v>5</v>
      </c>
      <c r="G6448" t="s">
        <v>24</v>
      </c>
      <c r="H6448">
        <v>2298089</v>
      </c>
      <c r="I6448">
        <v>2298631</v>
      </c>
      <c r="J6448" t="s">
        <v>25</v>
      </c>
      <c r="P6448">
        <v>24948060</v>
      </c>
      <c r="Q6448" t="s">
        <v>7574</v>
      </c>
      <c r="R6448">
        <v>543</v>
      </c>
      <c r="T6448" t="s">
        <v>7575</v>
      </c>
    </row>
    <row r="6449" spans="1:20">
      <c r="A6449" t="s">
        <v>20</v>
      </c>
      <c r="B6449" t="s">
        <v>21</v>
      </c>
      <c r="C6449" t="s">
        <v>22</v>
      </c>
      <c r="D6449" t="s">
        <v>23</v>
      </c>
      <c r="E6449" t="s">
        <v>5</v>
      </c>
      <c r="G6449" t="s">
        <v>24</v>
      </c>
      <c r="H6449">
        <v>2298618</v>
      </c>
      <c r="I6449">
        <v>2299964</v>
      </c>
      <c r="J6449" t="s">
        <v>25</v>
      </c>
      <c r="P6449">
        <v>31478270</v>
      </c>
      <c r="Q6449" t="s">
        <v>7577</v>
      </c>
      <c r="R6449">
        <v>1347</v>
      </c>
    </row>
    <row r="6450" spans="1:20">
      <c r="A6450" t="s">
        <v>20</v>
      </c>
      <c r="B6450" t="s">
        <v>21</v>
      </c>
      <c r="C6450" t="s">
        <v>22</v>
      </c>
      <c r="D6450" t="s">
        <v>23</v>
      </c>
      <c r="E6450" t="s">
        <v>5</v>
      </c>
      <c r="G6450" t="s">
        <v>24</v>
      </c>
      <c r="H6450">
        <v>2299961</v>
      </c>
      <c r="I6450">
        <v>2300329</v>
      </c>
      <c r="J6450" t="s">
        <v>25</v>
      </c>
      <c r="P6450">
        <v>24946992</v>
      </c>
      <c r="Q6450" t="s">
        <v>7579</v>
      </c>
      <c r="R6450">
        <v>369</v>
      </c>
      <c r="T6450" t="s">
        <v>7580</v>
      </c>
    </row>
    <row r="6451" spans="1:20">
      <c r="A6451" t="s">
        <v>20</v>
      </c>
      <c r="B6451" t="s">
        <v>89</v>
      </c>
      <c r="C6451" t="s">
        <v>22</v>
      </c>
      <c r="D6451" t="s">
        <v>23</v>
      </c>
      <c r="E6451" t="s">
        <v>5</v>
      </c>
      <c r="G6451" t="s">
        <v>24</v>
      </c>
      <c r="H6451">
        <v>2300326</v>
      </c>
      <c r="I6451">
        <v>2300574</v>
      </c>
      <c r="J6451" t="s">
        <v>25</v>
      </c>
      <c r="P6451">
        <v>24947944</v>
      </c>
      <c r="Q6451" t="s">
        <v>7582</v>
      </c>
      <c r="R6451">
        <v>249</v>
      </c>
      <c r="T6451" t="s">
        <v>7583</v>
      </c>
    </row>
    <row r="6452" spans="1:20">
      <c r="A6452" t="s">
        <v>28</v>
      </c>
      <c r="B6452" t="s">
        <v>92</v>
      </c>
      <c r="C6452" t="s">
        <v>22</v>
      </c>
      <c r="D6452" t="s">
        <v>23</v>
      </c>
      <c r="E6452" t="s">
        <v>5</v>
      </c>
      <c r="G6452" t="s">
        <v>24</v>
      </c>
      <c r="H6452">
        <v>2300326</v>
      </c>
      <c r="I6452">
        <v>2300574</v>
      </c>
      <c r="J6452" t="s">
        <v>25</v>
      </c>
      <c r="N6452" t="s">
        <v>49</v>
      </c>
      <c r="P6452">
        <v>24947944</v>
      </c>
      <c r="Q6452" t="s">
        <v>7582</v>
      </c>
      <c r="R6452">
        <v>249</v>
      </c>
      <c r="T6452" t="s">
        <v>94</v>
      </c>
    </row>
    <row r="6453" spans="1:20">
      <c r="A6453" t="s">
        <v>20</v>
      </c>
      <c r="B6453" t="s">
        <v>21</v>
      </c>
      <c r="C6453" t="s">
        <v>22</v>
      </c>
      <c r="D6453" t="s">
        <v>23</v>
      </c>
      <c r="E6453" t="s">
        <v>5</v>
      </c>
      <c r="G6453" t="s">
        <v>24</v>
      </c>
      <c r="H6453">
        <v>2300705</v>
      </c>
      <c r="I6453">
        <v>2301481</v>
      </c>
      <c r="J6453" t="s">
        <v>41</v>
      </c>
      <c r="P6453">
        <v>24946643</v>
      </c>
      <c r="Q6453" t="s">
        <v>7584</v>
      </c>
      <c r="R6453">
        <v>777</v>
      </c>
      <c r="T6453" t="s">
        <v>7585</v>
      </c>
    </row>
    <row r="6454" spans="1:20">
      <c r="A6454" t="s">
        <v>20</v>
      </c>
      <c r="B6454" t="s">
        <v>21</v>
      </c>
      <c r="C6454" t="s">
        <v>22</v>
      </c>
      <c r="D6454" t="s">
        <v>23</v>
      </c>
      <c r="E6454" t="s">
        <v>5</v>
      </c>
      <c r="G6454" t="s">
        <v>24</v>
      </c>
      <c r="H6454">
        <v>2301636</v>
      </c>
      <c r="I6454">
        <v>2301869</v>
      </c>
      <c r="J6454" t="s">
        <v>41</v>
      </c>
      <c r="P6454">
        <v>24948148</v>
      </c>
      <c r="Q6454" t="s">
        <v>7588</v>
      </c>
      <c r="R6454">
        <v>234</v>
      </c>
      <c r="T6454" t="s">
        <v>7589</v>
      </c>
    </row>
    <row r="6455" spans="1:20">
      <c r="A6455" t="s">
        <v>20</v>
      </c>
      <c r="B6455" t="s">
        <v>21</v>
      </c>
      <c r="C6455" t="s">
        <v>22</v>
      </c>
      <c r="D6455" t="s">
        <v>23</v>
      </c>
      <c r="E6455" t="s">
        <v>5</v>
      </c>
      <c r="G6455" t="s">
        <v>24</v>
      </c>
      <c r="H6455">
        <v>2301879</v>
      </c>
      <c r="I6455">
        <v>2302604</v>
      </c>
      <c r="J6455" t="s">
        <v>41</v>
      </c>
      <c r="P6455">
        <v>24947519</v>
      </c>
      <c r="Q6455" t="s">
        <v>7591</v>
      </c>
      <c r="R6455">
        <v>726</v>
      </c>
      <c r="T6455" t="s">
        <v>7592</v>
      </c>
    </row>
    <row r="6456" spans="1:20">
      <c r="A6456" t="s">
        <v>20</v>
      </c>
      <c r="B6456" t="s">
        <v>21</v>
      </c>
      <c r="C6456" t="s">
        <v>22</v>
      </c>
      <c r="D6456" t="s">
        <v>23</v>
      </c>
      <c r="E6456" t="s">
        <v>5</v>
      </c>
      <c r="G6456" t="s">
        <v>24</v>
      </c>
      <c r="H6456">
        <v>2302601</v>
      </c>
      <c r="I6456">
        <v>2303317</v>
      </c>
      <c r="J6456" t="s">
        <v>41</v>
      </c>
      <c r="P6456">
        <v>24949289</v>
      </c>
      <c r="Q6456" t="s">
        <v>7594</v>
      </c>
      <c r="R6456">
        <v>717</v>
      </c>
      <c r="T6456" t="s">
        <v>7595</v>
      </c>
    </row>
    <row r="6457" spans="1:20">
      <c r="A6457" t="s">
        <v>20</v>
      </c>
      <c r="B6457" t="s">
        <v>21</v>
      </c>
      <c r="C6457" t="s">
        <v>22</v>
      </c>
      <c r="D6457" t="s">
        <v>23</v>
      </c>
      <c r="E6457" t="s">
        <v>5</v>
      </c>
      <c r="G6457" t="s">
        <v>24</v>
      </c>
      <c r="H6457">
        <v>2303314</v>
      </c>
      <c r="I6457">
        <v>2303976</v>
      </c>
      <c r="J6457" t="s">
        <v>41</v>
      </c>
      <c r="P6457">
        <v>25392828</v>
      </c>
      <c r="Q6457" t="s">
        <v>7597</v>
      </c>
      <c r="R6457">
        <v>663</v>
      </c>
    </row>
    <row r="6458" spans="1:20">
      <c r="A6458" t="s">
        <v>20</v>
      </c>
      <c r="B6458" t="s">
        <v>21</v>
      </c>
      <c r="C6458" t="s">
        <v>22</v>
      </c>
      <c r="D6458" t="s">
        <v>23</v>
      </c>
      <c r="E6458" t="s">
        <v>5</v>
      </c>
      <c r="G6458" t="s">
        <v>24</v>
      </c>
      <c r="H6458">
        <v>2303969</v>
      </c>
      <c r="I6458">
        <v>2305075</v>
      </c>
      <c r="J6458" t="s">
        <v>41</v>
      </c>
      <c r="P6458">
        <v>24946229</v>
      </c>
      <c r="Q6458" t="s">
        <v>7599</v>
      </c>
      <c r="R6458">
        <v>1107</v>
      </c>
      <c r="T6458" t="s">
        <v>7600</v>
      </c>
    </row>
    <row r="6459" spans="1:20">
      <c r="A6459" t="s">
        <v>20</v>
      </c>
      <c r="B6459" t="s">
        <v>21</v>
      </c>
      <c r="C6459" t="s">
        <v>22</v>
      </c>
      <c r="D6459" t="s">
        <v>23</v>
      </c>
      <c r="E6459" t="s">
        <v>5</v>
      </c>
      <c r="G6459" t="s">
        <v>24</v>
      </c>
      <c r="H6459">
        <v>2305072</v>
      </c>
      <c r="I6459">
        <v>2305416</v>
      </c>
      <c r="J6459" t="s">
        <v>41</v>
      </c>
      <c r="P6459">
        <v>24946802</v>
      </c>
      <c r="Q6459" t="s">
        <v>7602</v>
      </c>
      <c r="R6459">
        <v>345</v>
      </c>
    </row>
    <row r="6460" spans="1:20">
      <c r="A6460" t="s">
        <v>20</v>
      </c>
      <c r="B6460" t="s">
        <v>21</v>
      </c>
      <c r="C6460" t="s">
        <v>22</v>
      </c>
      <c r="D6460" t="s">
        <v>23</v>
      </c>
      <c r="E6460" t="s">
        <v>5</v>
      </c>
      <c r="G6460" t="s">
        <v>24</v>
      </c>
      <c r="H6460">
        <v>2305469</v>
      </c>
      <c r="I6460">
        <v>2305717</v>
      </c>
      <c r="J6460" t="s">
        <v>41</v>
      </c>
      <c r="P6460">
        <v>24945493</v>
      </c>
      <c r="Q6460" t="s">
        <v>7604</v>
      </c>
      <c r="R6460">
        <v>249</v>
      </c>
      <c r="T6460" t="s">
        <v>7605</v>
      </c>
    </row>
    <row r="6461" spans="1:20">
      <c r="A6461" t="s">
        <v>20</v>
      </c>
      <c r="B6461" t="s">
        <v>21</v>
      </c>
      <c r="C6461" t="s">
        <v>22</v>
      </c>
      <c r="D6461" t="s">
        <v>23</v>
      </c>
      <c r="E6461" t="s">
        <v>5</v>
      </c>
      <c r="G6461" t="s">
        <v>24</v>
      </c>
      <c r="H6461">
        <v>2305782</v>
      </c>
      <c r="I6461">
        <v>2306390</v>
      </c>
      <c r="J6461" t="s">
        <v>41</v>
      </c>
      <c r="P6461">
        <v>24945731</v>
      </c>
      <c r="Q6461" t="s">
        <v>7607</v>
      </c>
      <c r="R6461">
        <v>609</v>
      </c>
      <c r="T6461" t="s">
        <v>7608</v>
      </c>
    </row>
    <row r="6462" spans="1:20">
      <c r="A6462" t="s">
        <v>20</v>
      </c>
      <c r="B6462" t="s">
        <v>21</v>
      </c>
      <c r="C6462" t="s">
        <v>22</v>
      </c>
      <c r="D6462" t="s">
        <v>23</v>
      </c>
      <c r="E6462" t="s">
        <v>5</v>
      </c>
      <c r="G6462" t="s">
        <v>24</v>
      </c>
      <c r="H6462">
        <v>2306387</v>
      </c>
      <c r="I6462">
        <v>2307559</v>
      </c>
      <c r="J6462" t="s">
        <v>41</v>
      </c>
      <c r="P6462">
        <v>24947693</v>
      </c>
      <c r="Q6462" t="s">
        <v>7610</v>
      </c>
      <c r="R6462">
        <v>1173</v>
      </c>
      <c r="T6462" t="s">
        <v>7611</v>
      </c>
    </row>
    <row r="6463" spans="1:20">
      <c r="A6463" t="s">
        <v>20</v>
      </c>
      <c r="B6463" t="s">
        <v>21</v>
      </c>
      <c r="C6463" t="s">
        <v>22</v>
      </c>
      <c r="D6463" t="s">
        <v>23</v>
      </c>
      <c r="E6463" t="s">
        <v>5</v>
      </c>
      <c r="G6463" t="s">
        <v>24</v>
      </c>
      <c r="H6463">
        <v>2307547</v>
      </c>
      <c r="I6463">
        <v>2307753</v>
      </c>
      <c r="J6463" t="s">
        <v>41</v>
      </c>
      <c r="P6463">
        <v>24946030</v>
      </c>
      <c r="Q6463" t="s">
        <v>7613</v>
      </c>
      <c r="R6463">
        <v>207</v>
      </c>
      <c r="T6463" t="s">
        <v>7614</v>
      </c>
    </row>
    <row r="6464" spans="1:20">
      <c r="A6464" t="s">
        <v>20</v>
      </c>
      <c r="B6464" t="s">
        <v>21</v>
      </c>
      <c r="C6464" t="s">
        <v>22</v>
      </c>
      <c r="D6464" t="s">
        <v>23</v>
      </c>
      <c r="E6464" t="s">
        <v>5</v>
      </c>
      <c r="G6464" t="s">
        <v>24</v>
      </c>
      <c r="H6464">
        <v>2307753</v>
      </c>
      <c r="I6464">
        <v>2308646</v>
      </c>
      <c r="J6464" t="s">
        <v>41</v>
      </c>
      <c r="P6464">
        <v>24945417</v>
      </c>
      <c r="Q6464" t="s">
        <v>7616</v>
      </c>
      <c r="R6464">
        <v>894</v>
      </c>
      <c r="T6464" t="s">
        <v>7617</v>
      </c>
    </row>
    <row r="6465" spans="1:20">
      <c r="A6465" t="s">
        <v>20</v>
      </c>
      <c r="B6465" t="s">
        <v>21</v>
      </c>
      <c r="C6465" t="s">
        <v>22</v>
      </c>
      <c r="D6465" t="s">
        <v>23</v>
      </c>
      <c r="E6465" t="s">
        <v>5</v>
      </c>
      <c r="G6465" t="s">
        <v>24</v>
      </c>
      <c r="H6465">
        <v>2308646</v>
      </c>
      <c r="I6465">
        <v>2311441</v>
      </c>
      <c r="J6465" t="s">
        <v>41</v>
      </c>
      <c r="P6465">
        <v>24948459</v>
      </c>
      <c r="Q6465" t="s">
        <v>7619</v>
      </c>
      <c r="R6465">
        <v>2796</v>
      </c>
      <c r="T6465" t="s">
        <v>7620</v>
      </c>
    </row>
    <row r="6466" spans="1:20">
      <c r="A6466" t="s">
        <v>20</v>
      </c>
      <c r="B6466" t="s">
        <v>21</v>
      </c>
      <c r="C6466" t="s">
        <v>22</v>
      </c>
      <c r="D6466" t="s">
        <v>23</v>
      </c>
      <c r="E6466" t="s">
        <v>5</v>
      </c>
      <c r="G6466" t="s">
        <v>24</v>
      </c>
      <c r="H6466">
        <v>2311471</v>
      </c>
      <c r="I6466">
        <v>2311722</v>
      </c>
      <c r="J6466" t="s">
        <v>25</v>
      </c>
      <c r="P6466">
        <v>24946376</v>
      </c>
      <c r="Q6466" t="s">
        <v>7622</v>
      </c>
      <c r="R6466">
        <v>252</v>
      </c>
      <c r="T6466" t="s">
        <v>7623</v>
      </c>
    </row>
    <row r="6467" spans="1:20">
      <c r="A6467" t="s">
        <v>20</v>
      </c>
      <c r="B6467" t="s">
        <v>21</v>
      </c>
      <c r="C6467" t="s">
        <v>22</v>
      </c>
      <c r="D6467" t="s">
        <v>23</v>
      </c>
      <c r="E6467" t="s">
        <v>5</v>
      </c>
      <c r="G6467" t="s">
        <v>24</v>
      </c>
      <c r="H6467">
        <v>2311818</v>
      </c>
      <c r="I6467">
        <v>2312087</v>
      </c>
      <c r="J6467" t="s">
        <v>41</v>
      </c>
      <c r="P6467">
        <v>24947392</v>
      </c>
      <c r="Q6467" t="s">
        <v>7625</v>
      </c>
      <c r="R6467">
        <v>270</v>
      </c>
      <c r="T6467" t="s">
        <v>7626</v>
      </c>
    </row>
    <row r="6468" spans="1:20">
      <c r="A6468" t="s">
        <v>20</v>
      </c>
      <c r="B6468" t="s">
        <v>21</v>
      </c>
      <c r="C6468" t="s">
        <v>22</v>
      </c>
      <c r="D6468" t="s">
        <v>23</v>
      </c>
      <c r="E6468" t="s">
        <v>5</v>
      </c>
      <c r="G6468" t="s">
        <v>24</v>
      </c>
      <c r="H6468">
        <v>2312232</v>
      </c>
      <c r="I6468">
        <v>2312750</v>
      </c>
      <c r="J6468" t="s">
        <v>25</v>
      </c>
      <c r="P6468">
        <v>31478271</v>
      </c>
      <c r="Q6468" t="s">
        <v>7628</v>
      </c>
      <c r="R6468">
        <v>519</v>
      </c>
      <c r="T6468" t="s">
        <v>7629</v>
      </c>
    </row>
    <row r="6469" spans="1:20">
      <c r="A6469" t="s">
        <v>20</v>
      </c>
      <c r="B6469" t="s">
        <v>21</v>
      </c>
      <c r="C6469" t="s">
        <v>22</v>
      </c>
      <c r="D6469" t="s">
        <v>23</v>
      </c>
      <c r="E6469" t="s">
        <v>5</v>
      </c>
      <c r="G6469" t="s">
        <v>24</v>
      </c>
      <c r="H6469">
        <v>2312747</v>
      </c>
      <c r="I6469">
        <v>2313355</v>
      </c>
      <c r="J6469" t="s">
        <v>25</v>
      </c>
      <c r="P6469">
        <v>24948021</v>
      </c>
      <c r="Q6469" t="s">
        <v>7632</v>
      </c>
      <c r="R6469">
        <v>609</v>
      </c>
      <c r="T6469" t="s">
        <v>7633</v>
      </c>
    </row>
    <row r="6470" spans="1:20">
      <c r="A6470" t="s">
        <v>20</v>
      </c>
      <c r="B6470" t="s">
        <v>21</v>
      </c>
      <c r="C6470" t="s">
        <v>22</v>
      </c>
      <c r="D6470" t="s">
        <v>23</v>
      </c>
      <c r="E6470" t="s">
        <v>5</v>
      </c>
      <c r="G6470" t="s">
        <v>24</v>
      </c>
      <c r="H6470">
        <v>2313352</v>
      </c>
      <c r="I6470">
        <v>2314008</v>
      </c>
      <c r="J6470" t="s">
        <v>25</v>
      </c>
      <c r="P6470">
        <v>24948666</v>
      </c>
      <c r="Q6470" t="s">
        <v>7635</v>
      </c>
      <c r="R6470">
        <v>657</v>
      </c>
      <c r="T6470" t="s">
        <v>7636</v>
      </c>
    </row>
    <row r="6471" spans="1:20">
      <c r="A6471" t="s">
        <v>20</v>
      </c>
      <c r="B6471" t="s">
        <v>21</v>
      </c>
      <c r="C6471" t="s">
        <v>22</v>
      </c>
      <c r="D6471" t="s">
        <v>23</v>
      </c>
      <c r="E6471" t="s">
        <v>5</v>
      </c>
      <c r="G6471" t="s">
        <v>24</v>
      </c>
      <c r="H6471">
        <v>2314074</v>
      </c>
      <c r="I6471">
        <v>2314598</v>
      </c>
      <c r="J6471" t="s">
        <v>41</v>
      </c>
      <c r="P6471">
        <v>24946558</v>
      </c>
      <c r="Q6471" t="s">
        <v>7638</v>
      </c>
      <c r="R6471">
        <v>525</v>
      </c>
      <c r="T6471" t="s">
        <v>7639</v>
      </c>
    </row>
    <row r="6472" spans="1:20">
      <c r="A6472" t="s">
        <v>20</v>
      </c>
      <c r="B6472" t="s">
        <v>21</v>
      </c>
      <c r="C6472" t="s">
        <v>22</v>
      </c>
      <c r="D6472" t="s">
        <v>23</v>
      </c>
      <c r="E6472" t="s">
        <v>5</v>
      </c>
      <c r="G6472" t="s">
        <v>24</v>
      </c>
      <c r="H6472">
        <v>2314601</v>
      </c>
      <c r="I6472">
        <v>2316031</v>
      </c>
      <c r="J6472" t="s">
        <v>41</v>
      </c>
      <c r="P6472">
        <v>24947273</v>
      </c>
      <c r="Q6472" t="s">
        <v>7641</v>
      </c>
      <c r="R6472">
        <v>1431</v>
      </c>
      <c r="T6472" t="s">
        <v>7642</v>
      </c>
    </row>
    <row r="6473" spans="1:20">
      <c r="A6473" t="s">
        <v>20</v>
      </c>
      <c r="B6473" t="s">
        <v>21</v>
      </c>
      <c r="C6473" t="s">
        <v>22</v>
      </c>
      <c r="D6473" t="s">
        <v>23</v>
      </c>
      <c r="E6473" t="s">
        <v>5</v>
      </c>
      <c r="G6473" t="s">
        <v>24</v>
      </c>
      <c r="H6473">
        <v>2316033</v>
      </c>
      <c r="I6473">
        <v>2316290</v>
      </c>
      <c r="J6473" t="s">
        <v>41</v>
      </c>
      <c r="P6473">
        <v>24949444</v>
      </c>
      <c r="Q6473" t="s">
        <v>7644</v>
      </c>
      <c r="R6473">
        <v>258</v>
      </c>
      <c r="T6473" t="s">
        <v>7645</v>
      </c>
    </row>
    <row r="6474" spans="1:20">
      <c r="A6474" t="s">
        <v>20</v>
      </c>
      <c r="B6474" t="s">
        <v>21</v>
      </c>
      <c r="C6474" t="s">
        <v>22</v>
      </c>
      <c r="D6474" t="s">
        <v>23</v>
      </c>
      <c r="E6474" t="s">
        <v>5</v>
      </c>
      <c r="G6474" t="s">
        <v>24</v>
      </c>
      <c r="H6474">
        <v>2316338</v>
      </c>
      <c r="I6474">
        <v>2316802</v>
      </c>
      <c r="J6474" t="s">
        <v>41</v>
      </c>
      <c r="P6474">
        <v>24948163</v>
      </c>
      <c r="Q6474" t="s">
        <v>7647</v>
      </c>
      <c r="R6474">
        <v>465</v>
      </c>
      <c r="T6474" t="s">
        <v>7648</v>
      </c>
    </row>
    <row r="6475" spans="1:20">
      <c r="A6475" t="s">
        <v>20</v>
      </c>
      <c r="B6475" t="s">
        <v>21</v>
      </c>
      <c r="C6475" t="s">
        <v>22</v>
      </c>
      <c r="D6475" t="s">
        <v>23</v>
      </c>
      <c r="E6475" t="s">
        <v>5</v>
      </c>
      <c r="G6475" t="s">
        <v>24</v>
      </c>
      <c r="H6475">
        <v>2316802</v>
      </c>
      <c r="I6475">
        <v>2317251</v>
      </c>
      <c r="J6475" t="s">
        <v>41</v>
      </c>
      <c r="P6475">
        <v>24947165</v>
      </c>
      <c r="Q6475" t="s">
        <v>7650</v>
      </c>
      <c r="R6475">
        <v>450</v>
      </c>
      <c r="T6475" t="s">
        <v>7651</v>
      </c>
    </row>
    <row r="6476" spans="1:20">
      <c r="A6476" t="s">
        <v>20</v>
      </c>
      <c r="B6476" t="s">
        <v>21</v>
      </c>
      <c r="C6476" t="s">
        <v>22</v>
      </c>
      <c r="D6476" t="s">
        <v>23</v>
      </c>
      <c r="E6476" t="s">
        <v>5</v>
      </c>
      <c r="G6476" t="s">
        <v>24</v>
      </c>
      <c r="H6476">
        <v>2317253</v>
      </c>
      <c r="I6476">
        <v>2317585</v>
      </c>
      <c r="J6476" t="s">
        <v>41</v>
      </c>
      <c r="P6476">
        <v>24947635</v>
      </c>
      <c r="Q6476" t="s">
        <v>7654</v>
      </c>
      <c r="R6476">
        <v>333</v>
      </c>
      <c r="T6476" t="s">
        <v>7655</v>
      </c>
    </row>
    <row r="6477" spans="1:20">
      <c r="A6477" t="s">
        <v>20</v>
      </c>
      <c r="B6477" t="s">
        <v>21</v>
      </c>
      <c r="C6477" t="s">
        <v>22</v>
      </c>
      <c r="D6477" t="s">
        <v>23</v>
      </c>
      <c r="E6477" t="s">
        <v>5</v>
      </c>
      <c r="G6477" t="s">
        <v>24</v>
      </c>
      <c r="H6477">
        <v>2317582</v>
      </c>
      <c r="I6477">
        <v>2317827</v>
      </c>
      <c r="J6477" t="s">
        <v>41</v>
      </c>
      <c r="P6477">
        <v>24948859</v>
      </c>
      <c r="Q6477" t="s">
        <v>7657</v>
      </c>
      <c r="R6477">
        <v>246</v>
      </c>
      <c r="T6477" t="s">
        <v>7658</v>
      </c>
    </row>
    <row r="6478" spans="1:20">
      <c r="A6478" t="s">
        <v>20</v>
      </c>
      <c r="B6478" t="s">
        <v>21</v>
      </c>
      <c r="C6478" t="s">
        <v>22</v>
      </c>
      <c r="D6478" t="s">
        <v>23</v>
      </c>
      <c r="E6478" t="s">
        <v>5</v>
      </c>
      <c r="G6478" t="s">
        <v>24</v>
      </c>
      <c r="H6478">
        <v>2317838</v>
      </c>
      <c r="I6478">
        <v>2318764</v>
      </c>
      <c r="J6478" t="s">
        <v>41</v>
      </c>
      <c r="P6478">
        <v>24948287</v>
      </c>
      <c r="Q6478" t="s">
        <v>7660</v>
      </c>
      <c r="R6478">
        <v>927</v>
      </c>
      <c r="T6478" t="s">
        <v>7661</v>
      </c>
    </row>
    <row r="6479" spans="1:20">
      <c r="A6479" t="s">
        <v>20</v>
      </c>
      <c r="B6479" t="s">
        <v>21</v>
      </c>
      <c r="C6479" t="s">
        <v>22</v>
      </c>
      <c r="D6479" t="s">
        <v>23</v>
      </c>
      <c r="E6479" t="s">
        <v>5</v>
      </c>
      <c r="G6479" t="s">
        <v>24</v>
      </c>
      <c r="H6479">
        <v>2318777</v>
      </c>
      <c r="I6479">
        <v>2319916</v>
      </c>
      <c r="J6479" t="s">
        <v>41</v>
      </c>
      <c r="P6479">
        <v>24948734</v>
      </c>
      <c r="Q6479" t="s">
        <v>7663</v>
      </c>
      <c r="R6479">
        <v>1140</v>
      </c>
      <c r="T6479" t="s">
        <v>7664</v>
      </c>
    </row>
    <row r="6480" spans="1:20">
      <c r="A6480" t="s">
        <v>20</v>
      </c>
      <c r="B6480" t="s">
        <v>21</v>
      </c>
      <c r="C6480" t="s">
        <v>22</v>
      </c>
      <c r="D6480" t="s">
        <v>23</v>
      </c>
      <c r="E6480" t="s">
        <v>5</v>
      </c>
      <c r="G6480" t="s">
        <v>24</v>
      </c>
      <c r="H6480">
        <v>2320978</v>
      </c>
      <c r="I6480">
        <v>2321436</v>
      </c>
      <c r="J6480" t="s">
        <v>41</v>
      </c>
      <c r="P6480">
        <v>24945876</v>
      </c>
      <c r="Q6480" t="s">
        <v>7666</v>
      </c>
      <c r="R6480">
        <v>459</v>
      </c>
      <c r="T6480" t="s">
        <v>7667</v>
      </c>
    </row>
    <row r="6481" spans="1:20">
      <c r="A6481" t="s">
        <v>20</v>
      </c>
      <c r="B6481" t="s">
        <v>21</v>
      </c>
      <c r="C6481" t="s">
        <v>22</v>
      </c>
      <c r="D6481" t="s">
        <v>23</v>
      </c>
      <c r="E6481" t="s">
        <v>5</v>
      </c>
      <c r="G6481" t="s">
        <v>24</v>
      </c>
      <c r="H6481">
        <v>2321433</v>
      </c>
      <c r="I6481">
        <v>2322269</v>
      </c>
      <c r="J6481" t="s">
        <v>41</v>
      </c>
      <c r="P6481">
        <v>24947902</v>
      </c>
      <c r="Q6481" t="s">
        <v>7670</v>
      </c>
      <c r="R6481">
        <v>837</v>
      </c>
      <c r="T6481" t="s">
        <v>7671</v>
      </c>
    </row>
    <row r="6482" spans="1:20">
      <c r="A6482" t="s">
        <v>20</v>
      </c>
      <c r="B6482" t="s">
        <v>21</v>
      </c>
      <c r="C6482" t="s">
        <v>22</v>
      </c>
      <c r="D6482" t="s">
        <v>23</v>
      </c>
      <c r="E6482" t="s">
        <v>5</v>
      </c>
      <c r="G6482" t="s">
        <v>24</v>
      </c>
      <c r="H6482">
        <v>2322262</v>
      </c>
      <c r="I6482">
        <v>2323728</v>
      </c>
      <c r="J6482" t="s">
        <v>41</v>
      </c>
      <c r="P6482">
        <v>24948657</v>
      </c>
      <c r="Q6482" t="s">
        <v>7674</v>
      </c>
      <c r="R6482">
        <v>1467</v>
      </c>
      <c r="T6482" t="s">
        <v>7675</v>
      </c>
    </row>
    <row r="6483" spans="1:20">
      <c r="A6483" t="s">
        <v>20</v>
      </c>
      <c r="B6483" t="s">
        <v>21</v>
      </c>
      <c r="C6483" t="s">
        <v>22</v>
      </c>
      <c r="D6483" t="s">
        <v>23</v>
      </c>
      <c r="E6483" t="s">
        <v>5</v>
      </c>
      <c r="G6483" t="s">
        <v>24</v>
      </c>
      <c r="H6483">
        <v>2323725</v>
      </c>
      <c r="I6483">
        <v>2325233</v>
      </c>
      <c r="J6483" t="s">
        <v>41</v>
      </c>
      <c r="P6483">
        <v>24949325</v>
      </c>
      <c r="Q6483" t="s">
        <v>7678</v>
      </c>
      <c r="R6483">
        <v>1509</v>
      </c>
      <c r="T6483" t="s">
        <v>7679</v>
      </c>
    </row>
    <row r="6484" spans="1:20">
      <c r="A6484" t="s">
        <v>20</v>
      </c>
      <c r="B6484" t="s">
        <v>21</v>
      </c>
      <c r="C6484" t="s">
        <v>22</v>
      </c>
      <c r="D6484" t="s">
        <v>23</v>
      </c>
      <c r="E6484" t="s">
        <v>5</v>
      </c>
      <c r="G6484" t="s">
        <v>24</v>
      </c>
      <c r="H6484">
        <v>2325326</v>
      </c>
      <c r="I6484">
        <v>2325895</v>
      </c>
      <c r="J6484" t="s">
        <v>41</v>
      </c>
      <c r="P6484">
        <v>24948952</v>
      </c>
      <c r="Q6484" t="s">
        <v>7681</v>
      </c>
      <c r="R6484">
        <v>570</v>
      </c>
      <c r="T6484" t="s">
        <v>7682</v>
      </c>
    </row>
    <row r="6485" spans="1:20">
      <c r="A6485" t="s">
        <v>20</v>
      </c>
      <c r="B6485" t="s">
        <v>21</v>
      </c>
      <c r="C6485" t="s">
        <v>22</v>
      </c>
      <c r="D6485" t="s">
        <v>23</v>
      </c>
      <c r="E6485" t="s">
        <v>5</v>
      </c>
      <c r="G6485" t="s">
        <v>24</v>
      </c>
      <c r="H6485">
        <v>2325895</v>
      </c>
      <c r="I6485">
        <v>2326203</v>
      </c>
      <c r="J6485" t="s">
        <v>41</v>
      </c>
      <c r="P6485">
        <v>24946890</v>
      </c>
      <c r="Q6485" t="s">
        <v>7685</v>
      </c>
      <c r="R6485">
        <v>309</v>
      </c>
      <c r="T6485" t="s">
        <v>7686</v>
      </c>
    </row>
    <row r="6486" spans="1:20">
      <c r="A6486" t="s">
        <v>20</v>
      </c>
      <c r="B6486" t="s">
        <v>21</v>
      </c>
      <c r="C6486" t="s">
        <v>22</v>
      </c>
      <c r="D6486" t="s">
        <v>23</v>
      </c>
      <c r="E6486" t="s">
        <v>5</v>
      </c>
      <c r="G6486" t="s">
        <v>24</v>
      </c>
      <c r="H6486">
        <v>2326200</v>
      </c>
      <c r="I6486">
        <v>2326583</v>
      </c>
      <c r="J6486" t="s">
        <v>41</v>
      </c>
      <c r="P6486">
        <v>24949279</v>
      </c>
      <c r="Q6486" t="s">
        <v>7688</v>
      </c>
      <c r="R6486">
        <v>384</v>
      </c>
      <c r="T6486" t="s">
        <v>7689</v>
      </c>
    </row>
    <row r="6487" spans="1:20">
      <c r="A6487" t="s">
        <v>20</v>
      </c>
      <c r="B6487" t="s">
        <v>21</v>
      </c>
      <c r="C6487" t="s">
        <v>22</v>
      </c>
      <c r="D6487" t="s">
        <v>23</v>
      </c>
      <c r="E6487" t="s">
        <v>5</v>
      </c>
      <c r="G6487" t="s">
        <v>24</v>
      </c>
      <c r="H6487">
        <v>2326580</v>
      </c>
      <c r="I6487">
        <v>2326786</v>
      </c>
      <c r="J6487" t="s">
        <v>41</v>
      </c>
      <c r="P6487">
        <v>24948720</v>
      </c>
      <c r="Q6487" t="s">
        <v>7691</v>
      </c>
      <c r="R6487">
        <v>207</v>
      </c>
      <c r="T6487" t="s">
        <v>7692</v>
      </c>
    </row>
    <row r="6488" spans="1:20">
      <c r="A6488" t="s">
        <v>20</v>
      </c>
      <c r="B6488" t="s">
        <v>21</v>
      </c>
      <c r="C6488" t="s">
        <v>22</v>
      </c>
      <c r="D6488" t="s">
        <v>23</v>
      </c>
      <c r="E6488" t="s">
        <v>5</v>
      </c>
      <c r="G6488" t="s">
        <v>24</v>
      </c>
      <c r="H6488">
        <v>2326779</v>
      </c>
      <c r="I6488">
        <v>2327372</v>
      </c>
      <c r="J6488" t="s">
        <v>41</v>
      </c>
      <c r="P6488">
        <v>24946927</v>
      </c>
      <c r="Q6488" t="s">
        <v>7695</v>
      </c>
      <c r="R6488">
        <v>594</v>
      </c>
      <c r="T6488" t="s">
        <v>7696</v>
      </c>
    </row>
    <row r="6489" spans="1:20">
      <c r="A6489" t="s">
        <v>20</v>
      </c>
      <c r="B6489" t="s">
        <v>21</v>
      </c>
      <c r="C6489" t="s">
        <v>22</v>
      </c>
      <c r="D6489" t="s">
        <v>23</v>
      </c>
      <c r="E6489" t="s">
        <v>5</v>
      </c>
      <c r="G6489" t="s">
        <v>24</v>
      </c>
      <c r="H6489">
        <v>2327365</v>
      </c>
      <c r="I6489">
        <v>2327595</v>
      </c>
      <c r="J6489" t="s">
        <v>41</v>
      </c>
      <c r="P6489">
        <v>24945724</v>
      </c>
      <c r="Q6489" t="s">
        <v>7698</v>
      </c>
      <c r="R6489">
        <v>231</v>
      </c>
      <c r="T6489" t="s">
        <v>7699</v>
      </c>
    </row>
    <row r="6490" spans="1:20">
      <c r="A6490" t="s">
        <v>20</v>
      </c>
      <c r="B6490" t="s">
        <v>21</v>
      </c>
      <c r="C6490" t="s">
        <v>22</v>
      </c>
      <c r="D6490" t="s">
        <v>23</v>
      </c>
      <c r="E6490" t="s">
        <v>5</v>
      </c>
      <c r="G6490" t="s">
        <v>24</v>
      </c>
      <c r="H6490">
        <v>2327595</v>
      </c>
      <c r="I6490">
        <v>2328005</v>
      </c>
      <c r="J6490" t="s">
        <v>41</v>
      </c>
      <c r="P6490">
        <v>24945602</v>
      </c>
      <c r="Q6490" t="s">
        <v>7701</v>
      </c>
      <c r="R6490">
        <v>411</v>
      </c>
      <c r="T6490" t="s">
        <v>7702</v>
      </c>
    </row>
    <row r="6491" spans="1:20">
      <c r="A6491" t="s">
        <v>20</v>
      </c>
      <c r="B6491" t="s">
        <v>21</v>
      </c>
      <c r="C6491" t="s">
        <v>22</v>
      </c>
      <c r="D6491" t="s">
        <v>23</v>
      </c>
      <c r="E6491" t="s">
        <v>5</v>
      </c>
      <c r="G6491" t="s">
        <v>24</v>
      </c>
      <c r="H6491">
        <v>2329392</v>
      </c>
      <c r="I6491">
        <v>2329598</v>
      </c>
      <c r="J6491" t="s">
        <v>25</v>
      </c>
      <c r="P6491">
        <v>24949064</v>
      </c>
      <c r="Q6491" t="s">
        <v>7704</v>
      </c>
      <c r="R6491">
        <v>207</v>
      </c>
    </row>
    <row r="6492" spans="1:20">
      <c r="A6492" t="s">
        <v>20</v>
      </c>
      <c r="B6492" t="s">
        <v>21</v>
      </c>
      <c r="C6492" t="s">
        <v>22</v>
      </c>
      <c r="D6492" t="s">
        <v>23</v>
      </c>
      <c r="E6492" t="s">
        <v>5</v>
      </c>
      <c r="G6492" t="s">
        <v>24</v>
      </c>
      <c r="H6492">
        <v>2329784</v>
      </c>
      <c r="I6492">
        <v>2330206</v>
      </c>
      <c r="J6492" t="s">
        <v>41</v>
      </c>
      <c r="P6492">
        <v>31478272</v>
      </c>
      <c r="Q6492" t="s">
        <v>7706</v>
      </c>
      <c r="R6492">
        <v>423</v>
      </c>
      <c r="T6492" t="s">
        <v>7707</v>
      </c>
    </row>
    <row r="6493" spans="1:20">
      <c r="A6493" t="s">
        <v>20</v>
      </c>
      <c r="B6493" t="s">
        <v>21</v>
      </c>
      <c r="C6493" t="s">
        <v>22</v>
      </c>
      <c r="D6493" t="s">
        <v>23</v>
      </c>
      <c r="E6493" t="s">
        <v>5</v>
      </c>
      <c r="G6493" t="s">
        <v>24</v>
      </c>
      <c r="H6493">
        <v>2330335</v>
      </c>
      <c r="I6493">
        <v>2330577</v>
      </c>
      <c r="J6493" t="s">
        <v>25</v>
      </c>
      <c r="P6493">
        <v>24945548</v>
      </c>
      <c r="Q6493" t="s">
        <v>7709</v>
      </c>
      <c r="R6493">
        <v>243</v>
      </c>
      <c r="T6493" t="s">
        <v>7710</v>
      </c>
    </row>
    <row r="6494" spans="1:20">
      <c r="A6494" t="s">
        <v>20</v>
      </c>
      <c r="B6494" t="s">
        <v>21</v>
      </c>
      <c r="C6494" t="s">
        <v>22</v>
      </c>
      <c r="D6494" t="s">
        <v>23</v>
      </c>
      <c r="E6494" t="s">
        <v>5</v>
      </c>
      <c r="G6494" t="s">
        <v>24</v>
      </c>
      <c r="H6494">
        <v>2330780</v>
      </c>
      <c r="I6494">
        <v>2331052</v>
      </c>
      <c r="J6494" t="s">
        <v>41</v>
      </c>
      <c r="P6494">
        <v>24947935</v>
      </c>
      <c r="Q6494" t="s">
        <v>7712</v>
      </c>
      <c r="R6494">
        <v>273</v>
      </c>
      <c r="T6494" t="s">
        <v>7713</v>
      </c>
    </row>
    <row r="6495" spans="1:20">
      <c r="A6495" t="s">
        <v>20</v>
      </c>
      <c r="B6495" t="s">
        <v>21</v>
      </c>
      <c r="C6495" t="s">
        <v>22</v>
      </c>
      <c r="D6495" t="s">
        <v>23</v>
      </c>
      <c r="E6495" t="s">
        <v>5</v>
      </c>
      <c r="G6495" t="s">
        <v>24</v>
      </c>
      <c r="H6495">
        <v>2331056</v>
      </c>
      <c r="I6495">
        <v>2331637</v>
      </c>
      <c r="J6495" t="s">
        <v>25</v>
      </c>
      <c r="P6495">
        <v>24945496</v>
      </c>
      <c r="Q6495" t="s">
        <v>7715</v>
      </c>
      <c r="R6495">
        <v>582</v>
      </c>
      <c r="T6495" t="s">
        <v>7716</v>
      </c>
    </row>
    <row r="6496" spans="1:20">
      <c r="A6496" t="s">
        <v>20</v>
      </c>
      <c r="B6496" t="s">
        <v>21</v>
      </c>
      <c r="C6496" t="s">
        <v>22</v>
      </c>
      <c r="D6496" t="s">
        <v>23</v>
      </c>
      <c r="E6496" t="s">
        <v>5</v>
      </c>
      <c r="G6496" t="s">
        <v>24</v>
      </c>
      <c r="H6496">
        <v>2331634</v>
      </c>
      <c r="I6496">
        <v>2331936</v>
      </c>
      <c r="J6496" t="s">
        <v>25</v>
      </c>
      <c r="P6496">
        <v>24948123</v>
      </c>
      <c r="Q6496" t="s">
        <v>7718</v>
      </c>
      <c r="R6496">
        <v>303</v>
      </c>
      <c r="T6496" t="s">
        <v>7719</v>
      </c>
    </row>
    <row r="6497" spans="1:20">
      <c r="A6497" t="s">
        <v>20</v>
      </c>
      <c r="B6497" t="s">
        <v>21</v>
      </c>
      <c r="C6497" t="s">
        <v>22</v>
      </c>
      <c r="D6497" t="s">
        <v>23</v>
      </c>
      <c r="E6497" t="s">
        <v>5</v>
      </c>
      <c r="G6497" t="s">
        <v>24</v>
      </c>
      <c r="H6497">
        <v>2331951</v>
      </c>
      <c r="I6497">
        <v>2332943</v>
      </c>
      <c r="J6497" t="s">
        <v>25</v>
      </c>
      <c r="P6497">
        <v>24946225</v>
      </c>
      <c r="Q6497" t="s">
        <v>7721</v>
      </c>
      <c r="R6497">
        <v>993</v>
      </c>
      <c r="T6497" t="s">
        <v>7722</v>
      </c>
    </row>
    <row r="6498" spans="1:20">
      <c r="A6498" t="s">
        <v>20</v>
      </c>
      <c r="B6498" t="s">
        <v>21</v>
      </c>
      <c r="C6498" t="s">
        <v>22</v>
      </c>
      <c r="D6498" t="s">
        <v>23</v>
      </c>
      <c r="E6498" t="s">
        <v>5</v>
      </c>
      <c r="G6498" t="s">
        <v>24</v>
      </c>
      <c r="H6498">
        <v>2332955</v>
      </c>
      <c r="I6498">
        <v>2334742</v>
      </c>
      <c r="J6498" t="s">
        <v>25</v>
      </c>
      <c r="P6498">
        <v>24948973</v>
      </c>
      <c r="Q6498" t="s">
        <v>7724</v>
      </c>
      <c r="R6498">
        <v>1788</v>
      </c>
      <c r="T6498" t="s">
        <v>7725</v>
      </c>
    </row>
    <row r="6499" spans="1:20">
      <c r="A6499" t="s">
        <v>20</v>
      </c>
      <c r="B6499" t="s">
        <v>21</v>
      </c>
      <c r="C6499" t="s">
        <v>22</v>
      </c>
      <c r="D6499" t="s">
        <v>23</v>
      </c>
      <c r="E6499" t="s">
        <v>5</v>
      </c>
      <c r="G6499" t="s">
        <v>24</v>
      </c>
      <c r="H6499">
        <v>2334754</v>
      </c>
      <c r="I6499">
        <v>2335950</v>
      </c>
      <c r="J6499" t="s">
        <v>25</v>
      </c>
      <c r="P6499">
        <v>24945480</v>
      </c>
      <c r="Q6499" t="s">
        <v>7728</v>
      </c>
      <c r="R6499">
        <v>1197</v>
      </c>
      <c r="T6499" t="s">
        <v>7729</v>
      </c>
    </row>
    <row r="6500" spans="1:20">
      <c r="A6500" t="s">
        <v>20</v>
      </c>
      <c r="B6500" t="s">
        <v>21</v>
      </c>
      <c r="C6500" t="s">
        <v>22</v>
      </c>
      <c r="D6500" t="s">
        <v>23</v>
      </c>
      <c r="E6500" t="s">
        <v>5</v>
      </c>
      <c r="G6500" t="s">
        <v>24</v>
      </c>
      <c r="H6500">
        <v>2335952</v>
      </c>
      <c r="I6500">
        <v>2336257</v>
      </c>
      <c r="J6500" t="s">
        <v>25</v>
      </c>
      <c r="P6500">
        <v>24948214</v>
      </c>
      <c r="Q6500" t="s">
        <v>7731</v>
      </c>
      <c r="R6500">
        <v>306</v>
      </c>
      <c r="T6500" t="s">
        <v>7732</v>
      </c>
    </row>
    <row r="6501" spans="1:20">
      <c r="A6501" t="s">
        <v>20</v>
      </c>
      <c r="B6501" t="s">
        <v>21</v>
      </c>
      <c r="C6501" t="s">
        <v>22</v>
      </c>
      <c r="D6501" t="s">
        <v>23</v>
      </c>
      <c r="E6501" t="s">
        <v>5</v>
      </c>
      <c r="G6501" t="s">
        <v>24</v>
      </c>
      <c r="H6501">
        <v>2336288</v>
      </c>
      <c r="I6501">
        <v>2336620</v>
      </c>
      <c r="J6501" t="s">
        <v>25</v>
      </c>
      <c r="P6501">
        <v>24949044</v>
      </c>
      <c r="Q6501" t="s">
        <v>7734</v>
      </c>
      <c r="R6501">
        <v>333</v>
      </c>
      <c r="T6501" t="s">
        <v>7735</v>
      </c>
    </row>
    <row r="6502" spans="1:20">
      <c r="A6502" t="s">
        <v>20</v>
      </c>
      <c r="B6502" t="s">
        <v>21</v>
      </c>
      <c r="C6502" t="s">
        <v>22</v>
      </c>
      <c r="D6502" t="s">
        <v>23</v>
      </c>
      <c r="E6502" t="s">
        <v>5</v>
      </c>
      <c r="G6502" t="s">
        <v>24</v>
      </c>
      <c r="H6502">
        <v>2336614</v>
      </c>
      <c r="I6502">
        <v>2336985</v>
      </c>
      <c r="J6502" t="s">
        <v>25</v>
      </c>
      <c r="P6502">
        <v>24947776</v>
      </c>
      <c r="Q6502" t="s">
        <v>7737</v>
      </c>
      <c r="R6502">
        <v>372</v>
      </c>
      <c r="T6502" t="s">
        <v>7738</v>
      </c>
    </row>
    <row r="6503" spans="1:20">
      <c r="A6503" t="s">
        <v>20</v>
      </c>
      <c r="B6503" t="s">
        <v>21</v>
      </c>
      <c r="C6503" t="s">
        <v>22</v>
      </c>
      <c r="D6503" t="s">
        <v>23</v>
      </c>
      <c r="E6503" t="s">
        <v>5</v>
      </c>
      <c r="G6503" t="s">
        <v>24</v>
      </c>
      <c r="H6503">
        <v>2336982</v>
      </c>
      <c r="I6503">
        <v>2337593</v>
      </c>
      <c r="J6503" t="s">
        <v>25</v>
      </c>
      <c r="P6503">
        <v>24947698</v>
      </c>
      <c r="Q6503" t="s">
        <v>7740</v>
      </c>
      <c r="R6503">
        <v>612</v>
      </c>
      <c r="T6503" t="s">
        <v>7741</v>
      </c>
    </row>
    <row r="6504" spans="1:20">
      <c r="A6504" t="s">
        <v>20</v>
      </c>
      <c r="B6504" t="s">
        <v>21</v>
      </c>
      <c r="C6504" t="s">
        <v>22</v>
      </c>
      <c r="D6504" t="s">
        <v>23</v>
      </c>
      <c r="E6504" t="s">
        <v>5</v>
      </c>
      <c r="G6504" t="s">
        <v>24</v>
      </c>
      <c r="H6504">
        <v>2337595</v>
      </c>
      <c r="I6504">
        <v>2337816</v>
      </c>
      <c r="J6504" t="s">
        <v>25</v>
      </c>
      <c r="P6504">
        <v>24947505</v>
      </c>
      <c r="Q6504" t="s">
        <v>7744</v>
      </c>
      <c r="R6504">
        <v>222</v>
      </c>
      <c r="T6504" t="s">
        <v>7745</v>
      </c>
    </row>
    <row r="6505" spans="1:20">
      <c r="A6505" t="s">
        <v>20</v>
      </c>
      <c r="B6505" t="s">
        <v>21</v>
      </c>
      <c r="C6505" t="s">
        <v>22</v>
      </c>
      <c r="D6505" t="s">
        <v>23</v>
      </c>
      <c r="E6505" t="s">
        <v>5</v>
      </c>
      <c r="G6505" t="s">
        <v>24</v>
      </c>
      <c r="H6505">
        <v>2337863</v>
      </c>
      <c r="I6505">
        <v>2338135</v>
      </c>
      <c r="J6505" t="s">
        <v>25</v>
      </c>
      <c r="P6505">
        <v>24945874</v>
      </c>
      <c r="Q6505" t="s">
        <v>7747</v>
      </c>
      <c r="R6505">
        <v>273</v>
      </c>
      <c r="T6505" t="s">
        <v>7748</v>
      </c>
    </row>
    <row r="6506" spans="1:20">
      <c r="A6506" t="s">
        <v>20</v>
      </c>
      <c r="B6506" t="s">
        <v>7751</v>
      </c>
      <c r="C6506" t="s">
        <v>22</v>
      </c>
      <c r="D6506" t="s">
        <v>23</v>
      </c>
      <c r="E6506" t="s">
        <v>5</v>
      </c>
      <c r="G6506" t="s">
        <v>24</v>
      </c>
      <c r="H6506">
        <v>2338135</v>
      </c>
      <c r="I6506">
        <v>2338209</v>
      </c>
      <c r="J6506" t="s">
        <v>25</v>
      </c>
      <c r="P6506">
        <v>31478273</v>
      </c>
      <c r="Q6506" t="s">
        <v>7752</v>
      </c>
      <c r="R6506">
        <v>75</v>
      </c>
    </row>
    <row r="6507" spans="1:20">
      <c r="A6507" t="s">
        <v>1847</v>
      </c>
      <c r="B6507" t="s">
        <v>7751</v>
      </c>
      <c r="C6507" t="s">
        <v>22</v>
      </c>
      <c r="D6507" t="s">
        <v>23</v>
      </c>
      <c r="E6507" t="s">
        <v>5</v>
      </c>
      <c r="G6507" t="s">
        <v>24</v>
      </c>
      <c r="H6507">
        <v>2338135</v>
      </c>
      <c r="I6507">
        <v>2338209</v>
      </c>
      <c r="J6507" t="s">
        <v>25</v>
      </c>
      <c r="N6507" t="s">
        <v>7753</v>
      </c>
      <c r="P6507">
        <v>31478273</v>
      </c>
      <c r="Q6507" t="s">
        <v>7752</v>
      </c>
      <c r="R6507">
        <v>75</v>
      </c>
    </row>
    <row r="6508" spans="1:20">
      <c r="A6508" t="s">
        <v>20</v>
      </c>
      <c r="B6508" t="s">
        <v>21</v>
      </c>
      <c r="C6508" t="s">
        <v>22</v>
      </c>
      <c r="D6508" t="s">
        <v>23</v>
      </c>
      <c r="E6508" t="s">
        <v>5</v>
      </c>
      <c r="G6508" t="s">
        <v>24</v>
      </c>
      <c r="H6508">
        <v>2338210</v>
      </c>
      <c r="I6508">
        <v>2338812</v>
      </c>
      <c r="J6508" t="s">
        <v>25</v>
      </c>
      <c r="P6508">
        <v>24949185</v>
      </c>
      <c r="Q6508" t="s">
        <v>7754</v>
      </c>
      <c r="R6508">
        <v>603</v>
      </c>
      <c r="T6508" t="s">
        <v>7755</v>
      </c>
    </row>
    <row r="6509" spans="1:20">
      <c r="A6509" t="s">
        <v>20</v>
      </c>
      <c r="B6509" t="s">
        <v>21</v>
      </c>
      <c r="C6509" t="s">
        <v>22</v>
      </c>
      <c r="D6509" t="s">
        <v>23</v>
      </c>
      <c r="E6509" t="s">
        <v>5</v>
      </c>
      <c r="G6509" t="s">
        <v>24</v>
      </c>
      <c r="H6509">
        <v>2338809</v>
      </c>
      <c r="I6509">
        <v>2339162</v>
      </c>
      <c r="J6509" t="s">
        <v>25</v>
      </c>
      <c r="P6509">
        <v>24945238</v>
      </c>
      <c r="Q6509" t="s">
        <v>7758</v>
      </c>
      <c r="R6509">
        <v>354</v>
      </c>
      <c r="T6509" t="s">
        <v>7759</v>
      </c>
    </row>
    <row r="6510" spans="1:20">
      <c r="A6510" t="s">
        <v>20</v>
      </c>
      <c r="B6510" t="s">
        <v>21</v>
      </c>
      <c r="C6510" t="s">
        <v>22</v>
      </c>
      <c r="D6510" t="s">
        <v>23</v>
      </c>
      <c r="E6510" t="s">
        <v>5</v>
      </c>
      <c r="G6510" t="s">
        <v>24</v>
      </c>
      <c r="H6510">
        <v>2339241</v>
      </c>
      <c r="I6510">
        <v>2339528</v>
      </c>
      <c r="J6510" t="s">
        <v>25</v>
      </c>
      <c r="P6510">
        <v>31478274</v>
      </c>
      <c r="Q6510" t="s">
        <v>7761</v>
      </c>
      <c r="R6510">
        <v>288</v>
      </c>
      <c r="T6510" t="s">
        <v>7762</v>
      </c>
    </row>
    <row r="6511" spans="1:20">
      <c r="A6511" t="s">
        <v>20</v>
      </c>
      <c r="B6511" t="s">
        <v>21</v>
      </c>
      <c r="C6511" t="s">
        <v>22</v>
      </c>
      <c r="D6511" t="s">
        <v>23</v>
      </c>
      <c r="E6511" t="s">
        <v>5</v>
      </c>
      <c r="G6511" t="s">
        <v>24</v>
      </c>
      <c r="H6511">
        <v>2339600</v>
      </c>
      <c r="I6511">
        <v>2340922</v>
      </c>
      <c r="J6511" t="s">
        <v>41</v>
      </c>
      <c r="P6511">
        <v>24949459</v>
      </c>
      <c r="Q6511" t="s">
        <v>7765</v>
      </c>
      <c r="R6511">
        <v>1323</v>
      </c>
      <c r="T6511" t="s">
        <v>7766</v>
      </c>
    </row>
    <row r="6512" spans="1:20">
      <c r="A6512" t="s">
        <v>20</v>
      </c>
      <c r="B6512" t="s">
        <v>21</v>
      </c>
      <c r="C6512" t="s">
        <v>22</v>
      </c>
      <c r="D6512" t="s">
        <v>23</v>
      </c>
      <c r="E6512" t="s">
        <v>5</v>
      </c>
      <c r="G6512" t="s">
        <v>24</v>
      </c>
      <c r="H6512">
        <v>2340985</v>
      </c>
      <c r="I6512">
        <v>2341623</v>
      </c>
      <c r="J6512" t="s">
        <v>41</v>
      </c>
      <c r="O6512" t="s">
        <v>7769</v>
      </c>
      <c r="P6512">
        <v>24949437</v>
      </c>
      <c r="Q6512" t="s">
        <v>7770</v>
      </c>
      <c r="R6512">
        <v>639</v>
      </c>
      <c r="T6512" t="s">
        <v>7771</v>
      </c>
    </row>
    <row r="6513" spans="1:20">
      <c r="A6513" t="s">
        <v>20</v>
      </c>
      <c r="B6513" t="s">
        <v>21</v>
      </c>
      <c r="C6513" t="s">
        <v>22</v>
      </c>
      <c r="D6513" t="s">
        <v>23</v>
      </c>
      <c r="E6513" t="s">
        <v>5</v>
      </c>
      <c r="G6513" t="s">
        <v>24</v>
      </c>
      <c r="H6513">
        <v>2341620</v>
      </c>
      <c r="I6513">
        <v>2343050</v>
      </c>
      <c r="J6513" t="s">
        <v>41</v>
      </c>
      <c r="O6513" t="s">
        <v>7774</v>
      </c>
      <c r="P6513">
        <v>24947060</v>
      </c>
      <c r="Q6513" t="s">
        <v>7775</v>
      </c>
      <c r="R6513">
        <v>1431</v>
      </c>
      <c r="T6513" t="s">
        <v>7776</v>
      </c>
    </row>
    <row r="6514" spans="1:20">
      <c r="A6514" t="s">
        <v>20</v>
      </c>
      <c r="B6514" t="s">
        <v>21</v>
      </c>
      <c r="C6514" t="s">
        <v>22</v>
      </c>
      <c r="D6514" t="s">
        <v>23</v>
      </c>
      <c r="E6514" t="s">
        <v>5</v>
      </c>
      <c r="G6514" t="s">
        <v>24</v>
      </c>
      <c r="H6514">
        <v>2343166</v>
      </c>
      <c r="I6514">
        <v>2344086</v>
      </c>
      <c r="J6514" t="s">
        <v>25</v>
      </c>
      <c r="P6514">
        <v>24947389</v>
      </c>
      <c r="Q6514" t="s">
        <v>7779</v>
      </c>
      <c r="R6514">
        <v>921</v>
      </c>
      <c r="T6514" t="s">
        <v>7780</v>
      </c>
    </row>
    <row r="6515" spans="1:20">
      <c r="A6515" t="s">
        <v>20</v>
      </c>
      <c r="B6515" t="s">
        <v>21</v>
      </c>
      <c r="C6515" t="s">
        <v>22</v>
      </c>
      <c r="D6515" t="s">
        <v>23</v>
      </c>
      <c r="E6515" t="s">
        <v>5</v>
      </c>
      <c r="G6515" t="s">
        <v>24</v>
      </c>
      <c r="H6515">
        <v>2344200</v>
      </c>
      <c r="I6515">
        <v>2345102</v>
      </c>
      <c r="J6515" t="s">
        <v>41</v>
      </c>
      <c r="P6515">
        <v>24946868</v>
      </c>
      <c r="Q6515" t="s">
        <v>7782</v>
      </c>
      <c r="R6515">
        <v>903</v>
      </c>
      <c r="T6515" t="s">
        <v>7783</v>
      </c>
    </row>
    <row r="6516" spans="1:20">
      <c r="A6516" t="s">
        <v>20</v>
      </c>
      <c r="B6516" t="s">
        <v>21</v>
      </c>
      <c r="C6516" t="s">
        <v>22</v>
      </c>
      <c r="D6516" t="s">
        <v>23</v>
      </c>
      <c r="E6516" t="s">
        <v>5</v>
      </c>
      <c r="G6516" t="s">
        <v>24</v>
      </c>
      <c r="H6516">
        <v>2345191</v>
      </c>
      <c r="I6516">
        <v>2346567</v>
      </c>
      <c r="J6516" t="s">
        <v>41</v>
      </c>
      <c r="P6516">
        <v>24946444</v>
      </c>
      <c r="Q6516" t="s">
        <v>7786</v>
      </c>
      <c r="R6516">
        <v>1377</v>
      </c>
      <c r="T6516" t="s">
        <v>7787</v>
      </c>
    </row>
    <row r="6517" spans="1:20">
      <c r="A6517" t="s">
        <v>20</v>
      </c>
      <c r="B6517" t="s">
        <v>21</v>
      </c>
      <c r="C6517" t="s">
        <v>22</v>
      </c>
      <c r="D6517" t="s">
        <v>23</v>
      </c>
      <c r="E6517" t="s">
        <v>5</v>
      </c>
      <c r="G6517" t="s">
        <v>24</v>
      </c>
      <c r="H6517">
        <v>2346625</v>
      </c>
      <c r="I6517">
        <v>2347653</v>
      </c>
      <c r="J6517" t="s">
        <v>41</v>
      </c>
      <c r="O6517" t="s">
        <v>7790</v>
      </c>
      <c r="P6517">
        <v>24947608</v>
      </c>
      <c r="Q6517" t="s">
        <v>7791</v>
      </c>
      <c r="R6517">
        <v>1029</v>
      </c>
      <c r="T6517" t="s">
        <v>7792</v>
      </c>
    </row>
    <row r="6518" spans="1:20">
      <c r="A6518" t="s">
        <v>20</v>
      </c>
      <c r="B6518" t="s">
        <v>21</v>
      </c>
      <c r="C6518" t="s">
        <v>22</v>
      </c>
      <c r="D6518" t="s">
        <v>23</v>
      </c>
      <c r="E6518" t="s">
        <v>5</v>
      </c>
      <c r="G6518" t="s">
        <v>24</v>
      </c>
      <c r="H6518">
        <v>2347666</v>
      </c>
      <c r="I6518">
        <v>2348052</v>
      </c>
      <c r="J6518" t="s">
        <v>41</v>
      </c>
      <c r="P6518">
        <v>24948164</v>
      </c>
      <c r="Q6518" t="s">
        <v>7795</v>
      </c>
      <c r="R6518">
        <v>387</v>
      </c>
      <c r="T6518" t="s">
        <v>7796</v>
      </c>
    </row>
    <row r="6519" spans="1:20">
      <c r="A6519" t="s">
        <v>20</v>
      </c>
      <c r="B6519" t="s">
        <v>21</v>
      </c>
      <c r="C6519" t="s">
        <v>22</v>
      </c>
      <c r="D6519" t="s">
        <v>23</v>
      </c>
      <c r="E6519" t="s">
        <v>5</v>
      </c>
      <c r="G6519" t="s">
        <v>24</v>
      </c>
      <c r="H6519">
        <v>2348052</v>
      </c>
      <c r="I6519">
        <v>2348621</v>
      </c>
      <c r="J6519" t="s">
        <v>41</v>
      </c>
      <c r="P6519">
        <v>24945604</v>
      </c>
      <c r="Q6519" t="s">
        <v>7798</v>
      </c>
      <c r="R6519">
        <v>570</v>
      </c>
      <c r="T6519" t="s">
        <v>7799</v>
      </c>
    </row>
    <row r="6520" spans="1:20">
      <c r="A6520" t="s">
        <v>20</v>
      </c>
      <c r="B6520" t="s">
        <v>21</v>
      </c>
      <c r="C6520" t="s">
        <v>22</v>
      </c>
      <c r="D6520" t="s">
        <v>23</v>
      </c>
      <c r="E6520" t="s">
        <v>5</v>
      </c>
      <c r="G6520" t="s">
        <v>24</v>
      </c>
      <c r="H6520">
        <v>2349022</v>
      </c>
      <c r="I6520">
        <v>2349345</v>
      </c>
      <c r="J6520" t="s">
        <v>41</v>
      </c>
      <c r="P6520">
        <v>24947518</v>
      </c>
      <c r="Q6520" t="s">
        <v>7802</v>
      </c>
      <c r="R6520">
        <v>324</v>
      </c>
      <c r="T6520" t="s">
        <v>7803</v>
      </c>
    </row>
    <row r="6521" spans="1:20">
      <c r="A6521" t="s">
        <v>20</v>
      </c>
      <c r="B6521" t="s">
        <v>21</v>
      </c>
      <c r="C6521" t="s">
        <v>22</v>
      </c>
      <c r="D6521" t="s">
        <v>23</v>
      </c>
      <c r="E6521" t="s">
        <v>5</v>
      </c>
      <c r="G6521" t="s">
        <v>24</v>
      </c>
      <c r="H6521">
        <v>2349466</v>
      </c>
      <c r="I6521">
        <v>2350218</v>
      </c>
      <c r="J6521" t="s">
        <v>25</v>
      </c>
      <c r="P6521">
        <v>24947953</v>
      </c>
      <c r="Q6521" t="s">
        <v>7805</v>
      </c>
      <c r="R6521">
        <v>753</v>
      </c>
      <c r="T6521" t="s">
        <v>7806</v>
      </c>
    </row>
    <row r="6522" spans="1:20">
      <c r="A6522" t="s">
        <v>20</v>
      </c>
      <c r="B6522" t="s">
        <v>21</v>
      </c>
      <c r="C6522" t="s">
        <v>22</v>
      </c>
      <c r="D6522" t="s">
        <v>23</v>
      </c>
      <c r="E6522" t="s">
        <v>5</v>
      </c>
      <c r="G6522" t="s">
        <v>24</v>
      </c>
      <c r="H6522">
        <v>2350284</v>
      </c>
      <c r="I6522">
        <v>2351486</v>
      </c>
      <c r="J6522" t="s">
        <v>25</v>
      </c>
      <c r="P6522">
        <v>24946287</v>
      </c>
      <c r="Q6522" t="s">
        <v>7809</v>
      </c>
      <c r="R6522">
        <v>1203</v>
      </c>
      <c r="T6522" t="s">
        <v>7810</v>
      </c>
    </row>
    <row r="6523" spans="1:20">
      <c r="A6523" t="s">
        <v>20</v>
      </c>
      <c r="B6523" t="s">
        <v>21</v>
      </c>
      <c r="C6523" t="s">
        <v>22</v>
      </c>
      <c r="D6523" t="s">
        <v>23</v>
      </c>
      <c r="E6523" t="s">
        <v>5</v>
      </c>
      <c r="G6523" t="s">
        <v>24</v>
      </c>
      <c r="H6523">
        <v>2351524</v>
      </c>
      <c r="I6523">
        <v>2352990</v>
      </c>
      <c r="J6523" t="s">
        <v>41</v>
      </c>
      <c r="P6523">
        <v>24946722</v>
      </c>
      <c r="Q6523" t="s">
        <v>7812</v>
      </c>
      <c r="R6523">
        <v>1467</v>
      </c>
      <c r="T6523" t="s">
        <v>7813</v>
      </c>
    </row>
    <row r="6524" spans="1:20">
      <c r="A6524" t="s">
        <v>20</v>
      </c>
      <c r="B6524" t="s">
        <v>21</v>
      </c>
      <c r="C6524" t="s">
        <v>22</v>
      </c>
      <c r="D6524" t="s">
        <v>23</v>
      </c>
      <c r="E6524" t="s">
        <v>5</v>
      </c>
      <c r="G6524" t="s">
        <v>24</v>
      </c>
      <c r="H6524">
        <v>2353120</v>
      </c>
      <c r="I6524">
        <v>2353788</v>
      </c>
      <c r="J6524" t="s">
        <v>41</v>
      </c>
      <c r="P6524">
        <v>24947419</v>
      </c>
      <c r="Q6524" t="s">
        <v>7816</v>
      </c>
      <c r="R6524">
        <v>669</v>
      </c>
      <c r="T6524" t="s">
        <v>7817</v>
      </c>
    </row>
    <row r="6525" spans="1:20">
      <c r="A6525" t="s">
        <v>20</v>
      </c>
      <c r="B6525" t="s">
        <v>21</v>
      </c>
      <c r="C6525" t="s">
        <v>22</v>
      </c>
      <c r="D6525" t="s">
        <v>23</v>
      </c>
      <c r="E6525" t="s">
        <v>5</v>
      </c>
      <c r="G6525" t="s">
        <v>24</v>
      </c>
      <c r="H6525">
        <v>2353844</v>
      </c>
      <c r="I6525">
        <v>2354596</v>
      </c>
      <c r="J6525" t="s">
        <v>41</v>
      </c>
      <c r="P6525">
        <v>24945178</v>
      </c>
      <c r="Q6525" t="s">
        <v>7820</v>
      </c>
      <c r="R6525">
        <v>753</v>
      </c>
      <c r="T6525" t="s">
        <v>7821</v>
      </c>
    </row>
    <row r="6526" spans="1:20">
      <c r="A6526" t="s">
        <v>20</v>
      </c>
      <c r="B6526" t="s">
        <v>21</v>
      </c>
      <c r="C6526" t="s">
        <v>22</v>
      </c>
      <c r="D6526" t="s">
        <v>23</v>
      </c>
      <c r="E6526" t="s">
        <v>5</v>
      </c>
      <c r="G6526" t="s">
        <v>24</v>
      </c>
      <c r="H6526">
        <v>2354637</v>
      </c>
      <c r="I6526">
        <v>2355320</v>
      </c>
      <c r="J6526" t="s">
        <v>41</v>
      </c>
      <c r="P6526">
        <v>24946314</v>
      </c>
      <c r="Q6526" t="s">
        <v>7824</v>
      </c>
      <c r="R6526">
        <v>684</v>
      </c>
      <c r="T6526" t="s">
        <v>7825</v>
      </c>
    </row>
    <row r="6527" spans="1:20">
      <c r="A6527" t="s">
        <v>20</v>
      </c>
      <c r="B6527" t="s">
        <v>21</v>
      </c>
      <c r="C6527" t="s">
        <v>22</v>
      </c>
      <c r="D6527" t="s">
        <v>23</v>
      </c>
      <c r="E6527" t="s">
        <v>5</v>
      </c>
      <c r="G6527" t="s">
        <v>24</v>
      </c>
      <c r="H6527">
        <v>2355427</v>
      </c>
      <c r="I6527">
        <v>2355807</v>
      </c>
      <c r="J6527" t="s">
        <v>25</v>
      </c>
      <c r="P6527">
        <v>24945275</v>
      </c>
      <c r="Q6527" t="s">
        <v>7828</v>
      </c>
      <c r="R6527">
        <v>381</v>
      </c>
      <c r="T6527" t="s">
        <v>7829</v>
      </c>
    </row>
    <row r="6528" spans="1:20">
      <c r="A6528" t="s">
        <v>20</v>
      </c>
      <c r="B6528" t="s">
        <v>21</v>
      </c>
      <c r="C6528" t="s">
        <v>22</v>
      </c>
      <c r="D6528" t="s">
        <v>23</v>
      </c>
      <c r="E6528" t="s">
        <v>5</v>
      </c>
      <c r="G6528" t="s">
        <v>24</v>
      </c>
      <c r="H6528">
        <v>2355984</v>
      </c>
      <c r="I6528">
        <v>2357774</v>
      </c>
      <c r="J6528" t="s">
        <v>25</v>
      </c>
      <c r="P6528">
        <v>24947895</v>
      </c>
      <c r="Q6528" t="s">
        <v>7832</v>
      </c>
      <c r="R6528">
        <v>1791</v>
      </c>
      <c r="T6528" t="s">
        <v>7833</v>
      </c>
    </row>
    <row r="6529" spans="1:20">
      <c r="A6529" t="s">
        <v>20</v>
      </c>
      <c r="B6529" t="s">
        <v>21</v>
      </c>
      <c r="C6529" t="s">
        <v>22</v>
      </c>
      <c r="D6529" t="s">
        <v>23</v>
      </c>
      <c r="E6529" t="s">
        <v>5</v>
      </c>
      <c r="G6529" t="s">
        <v>24</v>
      </c>
      <c r="H6529">
        <v>2358009</v>
      </c>
      <c r="I6529">
        <v>2359235</v>
      </c>
      <c r="J6529" t="s">
        <v>25</v>
      </c>
      <c r="P6529">
        <v>25392830</v>
      </c>
      <c r="Q6529" t="s">
        <v>7836</v>
      </c>
      <c r="R6529">
        <v>1227</v>
      </c>
      <c r="T6529" t="s">
        <v>7837</v>
      </c>
    </row>
    <row r="6530" spans="1:20">
      <c r="A6530" t="s">
        <v>20</v>
      </c>
      <c r="B6530" t="s">
        <v>21</v>
      </c>
      <c r="C6530" t="s">
        <v>22</v>
      </c>
      <c r="D6530" t="s">
        <v>23</v>
      </c>
      <c r="E6530" t="s">
        <v>5</v>
      </c>
      <c r="G6530" t="s">
        <v>24</v>
      </c>
      <c r="H6530">
        <v>2359265</v>
      </c>
      <c r="I6530">
        <v>2359597</v>
      </c>
      <c r="J6530" t="s">
        <v>41</v>
      </c>
      <c r="P6530">
        <v>24948617</v>
      </c>
      <c r="Q6530" t="s">
        <v>7839</v>
      </c>
      <c r="R6530">
        <v>333</v>
      </c>
      <c r="T6530" t="s">
        <v>7840</v>
      </c>
    </row>
    <row r="6531" spans="1:20">
      <c r="A6531" t="s">
        <v>20</v>
      </c>
      <c r="B6531" t="s">
        <v>21</v>
      </c>
      <c r="C6531" t="s">
        <v>22</v>
      </c>
      <c r="D6531" t="s">
        <v>23</v>
      </c>
      <c r="E6531" t="s">
        <v>5</v>
      </c>
      <c r="G6531" t="s">
        <v>24</v>
      </c>
      <c r="H6531">
        <v>2359718</v>
      </c>
      <c r="I6531">
        <v>2360122</v>
      </c>
      <c r="J6531" t="s">
        <v>41</v>
      </c>
      <c r="P6531">
        <v>24948430</v>
      </c>
      <c r="Q6531" t="s">
        <v>7843</v>
      </c>
      <c r="R6531">
        <v>405</v>
      </c>
      <c r="T6531" t="s">
        <v>7844</v>
      </c>
    </row>
    <row r="6532" spans="1:20">
      <c r="A6532" t="s">
        <v>20</v>
      </c>
      <c r="B6532" t="s">
        <v>21</v>
      </c>
      <c r="C6532" t="s">
        <v>22</v>
      </c>
      <c r="D6532" t="s">
        <v>23</v>
      </c>
      <c r="E6532" t="s">
        <v>5</v>
      </c>
      <c r="G6532" t="s">
        <v>24</v>
      </c>
      <c r="H6532">
        <v>2360198</v>
      </c>
      <c r="I6532">
        <v>2360920</v>
      </c>
      <c r="J6532" t="s">
        <v>41</v>
      </c>
      <c r="P6532">
        <v>24948345</v>
      </c>
      <c r="Q6532" t="s">
        <v>7846</v>
      </c>
      <c r="R6532">
        <v>723</v>
      </c>
      <c r="T6532" t="s">
        <v>7847</v>
      </c>
    </row>
    <row r="6533" spans="1:20">
      <c r="A6533" t="s">
        <v>20</v>
      </c>
      <c r="B6533" t="s">
        <v>21</v>
      </c>
      <c r="C6533" t="s">
        <v>22</v>
      </c>
      <c r="D6533" t="s">
        <v>23</v>
      </c>
      <c r="E6533" t="s">
        <v>5</v>
      </c>
      <c r="G6533" t="s">
        <v>24</v>
      </c>
      <c r="H6533">
        <v>2360945</v>
      </c>
      <c r="I6533">
        <v>2361712</v>
      </c>
      <c r="J6533" t="s">
        <v>41</v>
      </c>
      <c r="P6533">
        <v>24947326</v>
      </c>
      <c r="Q6533" t="s">
        <v>7850</v>
      </c>
      <c r="R6533">
        <v>768</v>
      </c>
      <c r="T6533" t="s">
        <v>7851</v>
      </c>
    </row>
    <row r="6534" spans="1:20">
      <c r="A6534" t="s">
        <v>20</v>
      </c>
      <c r="B6534" t="s">
        <v>21</v>
      </c>
      <c r="C6534" t="s">
        <v>22</v>
      </c>
      <c r="D6534" t="s">
        <v>23</v>
      </c>
      <c r="E6534" t="s">
        <v>5</v>
      </c>
      <c r="G6534" t="s">
        <v>24</v>
      </c>
      <c r="H6534">
        <v>2361740</v>
      </c>
      <c r="I6534">
        <v>2362588</v>
      </c>
      <c r="J6534" t="s">
        <v>41</v>
      </c>
      <c r="P6534">
        <v>24946870</v>
      </c>
      <c r="Q6534" t="s">
        <v>7853</v>
      </c>
      <c r="R6534">
        <v>849</v>
      </c>
      <c r="T6534" t="s">
        <v>7854</v>
      </c>
    </row>
    <row r="6535" spans="1:20">
      <c r="A6535" t="s">
        <v>20</v>
      </c>
      <c r="B6535" t="s">
        <v>21</v>
      </c>
      <c r="C6535" t="s">
        <v>22</v>
      </c>
      <c r="D6535" t="s">
        <v>23</v>
      </c>
      <c r="E6535" t="s">
        <v>5</v>
      </c>
      <c r="G6535" t="s">
        <v>24</v>
      </c>
      <c r="H6535">
        <v>2362585</v>
      </c>
      <c r="I6535">
        <v>2363196</v>
      </c>
      <c r="J6535" t="s">
        <v>41</v>
      </c>
      <c r="P6535">
        <v>24946475</v>
      </c>
      <c r="Q6535" t="s">
        <v>7856</v>
      </c>
      <c r="R6535">
        <v>612</v>
      </c>
    </row>
    <row r="6536" spans="1:20">
      <c r="A6536" t="s">
        <v>20</v>
      </c>
      <c r="B6536" t="s">
        <v>21</v>
      </c>
      <c r="C6536" t="s">
        <v>22</v>
      </c>
      <c r="D6536" t="s">
        <v>23</v>
      </c>
      <c r="E6536" t="s">
        <v>5</v>
      </c>
      <c r="G6536" t="s">
        <v>24</v>
      </c>
      <c r="H6536">
        <v>2363302</v>
      </c>
      <c r="I6536">
        <v>2364039</v>
      </c>
      <c r="J6536" t="s">
        <v>41</v>
      </c>
      <c r="P6536">
        <v>24948698</v>
      </c>
      <c r="Q6536" t="s">
        <v>7858</v>
      </c>
      <c r="R6536">
        <v>738</v>
      </c>
      <c r="T6536" t="s">
        <v>7859</v>
      </c>
    </row>
    <row r="6537" spans="1:20">
      <c r="A6537" t="s">
        <v>20</v>
      </c>
      <c r="B6537" t="s">
        <v>21</v>
      </c>
      <c r="C6537" t="s">
        <v>22</v>
      </c>
      <c r="D6537" t="s">
        <v>23</v>
      </c>
      <c r="E6537" t="s">
        <v>5</v>
      </c>
      <c r="G6537" t="s">
        <v>24</v>
      </c>
      <c r="H6537">
        <v>2364029</v>
      </c>
      <c r="I6537">
        <v>2365120</v>
      </c>
      <c r="J6537" t="s">
        <v>41</v>
      </c>
      <c r="P6537">
        <v>24947213</v>
      </c>
      <c r="Q6537" t="s">
        <v>7862</v>
      </c>
      <c r="R6537">
        <v>1092</v>
      </c>
      <c r="T6537" t="s">
        <v>7863</v>
      </c>
    </row>
    <row r="6538" spans="1:20">
      <c r="A6538" t="s">
        <v>20</v>
      </c>
      <c r="B6538" t="s">
        <v>21</v>
      </c>
      <c r="C6538" t="s">
        <v>22</v>
      </c>
      <c r="D6538" t="s">
        <v>23</v>
      </c>
      <c r="E6538" t="s">
        <v>5</v>
      </c>
      <c r="G6538" t="s">
        <v>24</v>
      </c>
      <c r="H6538">
        <v>2365119</v>
      </c>
      <c r="I6538">
        <v>2365913</v>
      </c>
      <c r="J6538" t="s">
        <v>25</v>
      </c>
      <c r="P6538">
        <v>24949472</v>
      </c>
      <c r="Q6538" t="s">
        <v>7866</v>
      </c>
      <c r="R6538">
        <v>795</v>
      </c>
      <c r="T6538" t="s">
        <v>7867</v>
      </c>
    </row>
    <row r="6539" spans="1:20">
      <c r="A6539" t="s">
        <v>20</v>
      </c>
      <c r="B6539" t="s">
        <v>21</v>
      </c>
      <c r="C6539" t="s">
        <v>22</v>
      </c>
      <c r="D6539" t="s">
        <v>23</v>
      </c>
      <c r="E6539" t="s">
        <v>5</v>
      </c>
      <c r="G6539" t="s">
        <v>24</v>
      </c>
      <c r="H6539">
        <v>2365981</v>
      </c>
      <c r="I6539">
        <v>2367012</v>
      </c>
      <c r="J6539" t="s">
        <v>41</v>
      </c>
      <c r="P6539">
        <v>24947381</v>
      </c>
      <c r="Q6539" t="s">
        <v>7870</v>
      </c>
      <c r="R6539">
        <v>1032</v>
      </c>
      <c r="T6539" t="s">
        <v>7871</v>
      </c>
    </row>
    <row r="6540" spans="1:20">
      <c r="A6540" t="s">
        <v>20</v>
      </c>
      <c r="B6540" t="s">
        <v>21</v>
      </c>
      <c r="C6540" t="s">
        <v>22</v>
      </c>
      <c r="D6540" t="s">
        <v>23</v>
      </c>
      <c r="E6540" t="s">
        <v>5</v>
      </c>
      <c r="G6540" t="s">
        <v>24</v>
      </c>
      <c r="H6540">
        <v>2367093</v>
      </c>
      <c r="I6540">
        <v>2367284</v>
      </c>
      <c r="J6540" t="s">
        <v>25</v>
      </c>
      <c r="P6540">
        <v>24949292</v>
      </c>
      <c r="Q6540" t="s">
        <v>7874</v>
      </c>
      <c r="R6540">
        <v>192</v>
      </c>
      <c r="T6540" t="s">
        <v>7875</v>
      </c>
    </row>
    <row r="6541" spans="1:20">
      <c r="A6541" t="s">
        <v>20</v>
      </c>
      <c r="B6541" t="s">
        <v>21</v>
      </c>
      <c r="C6541" t="s">
        <v>22</v>
      </c>
      <c r="D6541" t="s">
        <v>23</v>
      </c>
      <c r="E6541" t="s">
        <v>5</v>
      </c>
      <c r="G6541" t="s">
        <v>24</v>
      </c>
      <c r="H6541">
        <v>2367434</v>
      </c>
      <c r="I6541">
        <v>2368165</v>
      </c>
      <c r="J6541" t="s">
        <v>25</v>
      </c>
      <c r="O6541" t="s">
        <v>7877</v>
      </c>
      <c r="P6541">
        <v>24947305</v>
      </c>
      <c r="Q6541" t="s">
        <v>7878</v>
      </c>
      <c r="R6541">
        <v>732</v>
      </c>
      <c r="T6541" t="s">
        <v>7879</v>
      </c>
    </row>
    <row r="6542" spans="1:20">
      <c r="A6542" t="s">
        <v>20</v>
      </c>
      <c r="B6542" t="s">
        <v>21</v>
      </c>
      <c r="C6542" t="s">
        <v>22</v>
      </c>
      <c r="D6542" t="s">
        <v>23</v>
      </c>
      <c r="E6542" t="s">
        <v>5</v>
      </c>
      <c r="G6542" t="s">
        <v>24</v>
      </c>
      <c r="H6542">
        <v>2368239</v>
      </c>
      <c r="I6542">
        <v>2369105</v>
      </c>
      <c r="J6542" t="s">
        <v>25</v>
      </c>
      <c r="O6542" t="s">
        <v>7882</v>
      </c>
      <c r="P6542">
        <v>24949189</v>
      </c>
      <c r="Q6542" t="s">
        <v>7883</v>
      </c>
      <c r="R6542">
        <v>867</v>
      </c>
      <c r="T6542" t="s">
        <v>7884</v>
      </c>
    </row>
    <row r="6543" spans="1:20">
      <c r="A6543" t="s">
        <v>20</v>
      </c>
      <c r="B6543" t="s">
        <v>21</v>
      </c>
      <c r="C6543" t="s">
        <v>22</v>
      </c>
      <c r="D6543" t="s">
        <v>23</v>
      </c>
      <c r="E6543" t="s">
        <v>5</v>
      </c>
      <c r="G6543" t="s">
        <v>24</v>
      </c>
      <c r="H6543">
        <v>2369197</v>
      </c>
      <c r="I6543">
        <v>2369916</v>
      </c>
      <c r="J6543" t="s">
        <v>25</v>
      </c>
      <c r="P6543">
        <v>24946897</v>
      </c>
      <c r="Q6543" t="s">
        <v>7887</v>
      </c>
      <c r="R6543">
        <v>720</v>
      </c>
      <c r="T6543" t="s">
        <v>7888</v>
      </c>
    </row>
    <row r="6544" spans="1:20">
      <c r="A6544" t="s">
        <v>20</v>
      </c>
      <c r="B6544" t="s">
        <v>21</v>
      </c>
      <c r="C6544" t="s">
        <v>22</v>
      </c>
      <c r="D6544" t="s">
        <v>23</v>
      </c>
      <c r="E6544" t="s">
        <v>5</v>
      </c>
      <c r="G6544" t="s">
        <v>24</v>
      </c>
      <c r="H6544">
        <v>2369992</v>
      </c>
      <c r="I6544">
        <v>2370549</v>
      </c>
      <c r="J6544" t="s">
        <v>25</v>
      </c>
      <c r="P6544">
        <v>24946729</v>
      </c>
      <c r="Q6544" t="s">
        <v>7891</v>
      </c>
      <c r="R6544">
        <v>558</v>
      </c>
      <c r="T6544" t="s">
        <v>7892</v>
      </c>
    </row>
    <row r="6545" spans="1:20">
      <c r="A6545" t="s">
        <v>20</v>
      </c>
      <c r="B6545" t="s">
        <v>21</v>
      </c>
      <c r="C6545" t="s">
        <v>22</v>
      </c>
      <c r="D6545" t="s">
        <v>23</v>
      </c>
      <c r="E6545" t="s">
        <v>5</v>
      </c>
      <c r="G6545" t="s">
        <v>24</v>
      </c>
      <c r="H6545">
        <v>2370559</v>
      </c>
      <c r="I6545">
        <v>2371314</v>
      </c>
      <c r="J6545" t="s">
        <v>25</v>
      </c>
      <c r="P6545">
        <v>24948881</v>
      </c>
      <c r="Q6545" t="s">
        <v>7895</v>
      </c>
      <c r="R6545">
        <v>756</v>
      </c>
      <c r="T6545" t="s">
        <v>7896</v>
      </c>
    </row>
    <row r="6546" spans="1:20">
      <c r="A6546" t="s">
        <v>20</v>
      </c>
      <c r="B6546" t="s">
        <v>21</v>
      </c>
      <c r="C6546" t="s">
        <v>22</v>
      </c>
      <c r="D6546" t="s">
        <v>23</v>
      </c>
      <c r="E6546" t="s">
        <v>5</v>
      </c>
      <c r="G6546" t="s">
        <v>24</v>
      </c>
      <c r="H6546">
        <v>2371319</v>
      </c>
      <c r="I6546">
        <v>2372125</v>
      </c>
      <c r="J6546" t="s">
        <v>25</v>
      </c>
      <c r="P6546">
        <v>24946543</v>
      </c>
      <c r="Q6546" t="s">
        <v>7899</v>
      </c>
      <c r="R6546">
        <v>807</v>
      </c>
      <c r="T6546" t="s">
        <v>7900</v>
      </c>
    </row>
    <row r="6547" spans="1:20">
      <c r="A6547" t="s">
        <v>20</v>
      </c>
      <c r="B6547" t="s">
        <v>21</v>
      </c>
      <c r="C6547" t="s">
        <v>22</v>
      </c>
      <c r="D6547" t="s">
        <v>23</v>
      </c>
      <c r="E6547" t="s">
        <v>5</v>
      </c>
      <c r="G6547" t="s">
        <v>24</v>
      </c>
      <c r="H6547">
        <v>2372142</v>
      </c>
      <c r="I6547">
        <v>2373326</v>
      </c>
      <c r="J6547" t="s">
        <v>25</v>
      </c>
      <c r="P6547">
        <v>24949519</v>
      </c>
      <c r="Q6547" t="s">
        <v>7903</v>
      </c>
      <c r="R6547">
        <v>1185</v>
      </c>
      <c r="T6547" t="s">
        <v>7904</v>
      </c>
    </row>
    <row r="6548" spans="1:20">
      <c r="A6548" t="s">
        <v>20</v>
      </c>
      <c r="B6548" t="s">
        <v>21</v>
      </c>
      <c r="C6548" t="s">
        <v>22</v>
      </c>
      <c r="D6548" t="s">
        <v>23</v>
      </c>
      <c r="E6548" t="s">
        <v>5</v>
      </c>
      <c r="G6548" t="s">
        <v>24</v>
      </c>
      <c r="H6548">
        <v>2373320</v>
      </c>
      <c r="I6548">
        <v>2374663</v>
      </c>
      <c r="J6548" t="s">
        <v>25</v>
      </c>
      <c r="O6548" t="s">
        <v>7907</v>
      </c>
      <c r="P6548">
        <v>24946293</v>
      </c>
      <c r="Q6548" t="s">
        <v>7908</v>
      </c>
      <c r="R6548">
        <v>1344</v>
      </c>
      <c r="T6548" t="s">
        <v>7909</v>
      </c>
    </row>
    <row r="6549" spans="1:20">
      <c r="A6549" t="s">
        <v>20</v>
      </c>
      <c r="B6549" t="s">
        <v>21</v>
      </c>
      <c r="C6549" t="s">
        <v>22</v>
      </c>
      <c r="D6549" t="s">
        <v>23</v>
      </c>
      <c r="E6549" t="s">
        <v>5</v>
      </c>
      <c r="G6549" t="s">
        <v>24</v>
      </c>
      <c r="H6549">
        <v>2374673</v>
      </c>
      <c r="I6549">
        <v>2376988</v>
      </c>
      <c r="J6549" t="s">
        <v>25</v>
      </c>
      <c r="O6549" t="s">
        <v>7912</v>
      </c>
      <c r="P6549">
        <v>24949069</v>
      </c>
      <c r="Q6549" t="s">
        <v>7913</v>
      </c>
      <c r="R6549">
        <v>2316</v>
      </c>
      <c r="T6549" t="s">
        <v>7914</v>
      </c>
    </row>
    <row r="6550" spans="1:20">
      <c r="A6550" t="s">
        <v>20</v>
      </c>
      <c r="B6550" t="s">
        <v>21</v>
      </c>
      <c r="C6550" t="s">
        <v>22</v>
      </c>
      <c r="D6550" t="s">
        <v>23</v>
      </c>
      <c r="E6550" t="s">
        <v>5</v>
      </c>
      <c r="G6550" t="s">
        <v>24</v>
      </c>
      <c r="H6550">
        <v>2377007</v>
      </c>
      <c r="I6550">
        <v>2377492</v>
      </c>
      <c r="J6550" t="s">
        <v>25</v>
      </c>
      <c r="P6550">
        <v>24949280</v>
      </c>
      <c r="Q6550" t="s">
        <v>7917</v>
      </c>
      <c r="R6550">
        <v>486</v>
      </c>
      <c r="T6550" t="s">
        <v>7918</v>
      </c>
    </row>
    <row r="6551" spans="1:20">
      <c r="A6551" t="s">
        <v>20</v>
      </c>
      <c r="B6551" t="s">
        <v>21</v>
      </c>
      <c r="C6551" t="s">
        <v>22</v>
      </c>
      <c r="D6551" t="s">
        <v>23</v>
      </c>
      <c r="E6551" t="s">
        <v>5</v>
      </c>
      <c r="G6551" t="s">
        <v>24</v>
      </c>
      <c r="H6551">
        <v>2377544</v>
      </c>
      <c r="I6551">
        <v>2378590</v>
      </c>
      <c r="J6551" t="s">
        <v>25</v>
      </c>
      <c r="P6551">
        <v>24946269</v>
      </c>
      <c r="Q6551" t="s">
        <v>7921</v>
      </c>
      <c r="R6551">
        <v>1047</v>
      </c>
      <c r="T6551" t="s">
        <v>7922</v>
      </c>
    </row>
    <row r="6552" spans="1:20">
      <c r="A6552" t="s">
        <v>20</v>
      </c>
      <c r="B6552" t="s">
        <v>21</v>
      </c>
      <c r="C6552" t="s">
        <v>22</v>
      </c>
      <c r="D6552" t="s">
        <v>23</v>
      </c>
      <c r="E6552" t="s">
        <v>5</v>
      </c>
      <c r="G6552" t="s">
        <v>24</v>
      </c>
      <c r="H6552">
        <v>2378583</v>
      </c>
      <c r="I6552">
        <v>2379035</v>
      </c>
      <c r="J6552" t="s">
        <v>25</v>
      </c>
      <c r="O6552" t="s">
        <v>7925</v>
      </c>
      <c r="P6552">
        <v>24946632</v>
      </c>
      <c r="Q6552" t="s">
        <v>7926</v>
      </c>
      <c r="R6552">
        <v>453</v>
      </c>
      <c r="T6552" t="s">
        <v>7927</v>
      </c>
    </row>
    <row r="6553" spans="1:20">
      <c r="A6553" t="s">
        <v>20</v>
      </c>
      <c r="B6553" t="s">
        <v>21</v>
      </c>
      <c r="C6553" t="s">
        <v>22</v>
      </c>
      <c r="D6553" t="s">
        <v>23</v>
      </c>
      <c r="E6553" t="s">
        <v>5</v>
      </c>
      <c r="G6553" t="s">
        <v>24</v>
      </c>
      <c r="H6553">
        <v>2379038</v>
      </c>
      <c r="I6553">
        <v>2379814</v>
      </c>
      <c r="J6553" t="s">
        <v>25</v>
      </c>
      <c r="P6553">
        <v>24947672</v>
      </c>
      <c r="Q6553" t="s">
        <v>7930</v>
      </c>
      <c r="R6553">
        <v>777</v>
      </c>
      <c r="T6553" t="s">
        <v>7931</v>
      </c>
    </row>
    <row r="6554" spans="1:20">
      <c r="A6554" t="s">
        <v>20</v>
      </c>
      <c r="B6554" t="s">
        <v>21</v>
      </c>
      <c r="C6554" t="s">
        <v>22</v>
      </c>
      <c r="D6554" t="s">
        <v>23</v>
      </c>
      <c r="E6554" t="s">
        <v>5</v>
      </c>
      <c r="G6554" t="s">
        <v>24</v>
      </c>
      <c r="H6554">
        <v>2379819</v>
      </c>
      <c r="I6554">
        <v>2380991</v>
      </c>
      <c r="J6554" t="s">
        <v>25</v>
      </c>
      <c r="P6554">
        <v>24947466</v>
      </c>
      <c r="Q6554" t="s">
        <v>7934</v>
      </c>
      <c r="R6554">
        <v>1173</v>
      </c>
      <c r="T6554" t="s">
        <v>7935</v>
      </c>
    </row>
    <row r="6555" spans="1:20">
      <c r="A6555" t="s">
        <v>20</v>
      </c>
      <c r="B6555" t="s">
        <v>21</v>
      </c>
      <c r="C6555" t="s">
        <v>22</v>
      </c>
      <c r="D6555" t="s">
        <v>23</v>
      </c>
      <c r="E6555" t="s">
        <v>5</v>
      </c>
      <c r="G6555" t="s">
        <v>24</v>
      </c>
      <c r="H6555">
        <v>2380982</v>
      </c>
      <c r="I6555">
        <v>2381578</v>
      </c>
      <c r="J6555" t="s">
        <v>25</v>
      </c>
      <c r="P6555">
        <v>24947432</v>
      </c>
      <c r="Q6555" t="s">
        <v>7938</v>
      </c>
      <c r="R6555">
        <v>597</v>
      </c>
      <c r="T6555" t="s">
        <v>7939</v>
      </c>
    </row>
    <row r="6556" spans="1:20">
      <c r="A6556" t="s">
        <v>20</v>
      </c>
      <c r="B6556" t="s">
        <v>21</v>
      </c>
      <c r="C6556" t="s">
        <v>22</v>
      </c>
      <c r="D6556" t="s">
        <v>23</v>
      </c>
      <c r="E6556" t="s">
        <v>5</v>
      </c>
      <c r="G6556" t="s">
        <v>24</v>
      </c>
      <c r="H6556">
        <v>2381580</v>
      </c>
      <c r="I6556">
        <v>2382083</v>
      </c>
      <c r="J6556" t="s">
        <v>25</v>
      </c>
      <c r="P6556">
        <v>24945584</v>
      </c>
      <c r="Q6556" t="s">
        <v>7942</v>
      </c>
      <c r="R6556">
        <v>504</v>
      </c>
      <c r="T6556" t="s">
        <v>7943</v>
      </c>
    </row>
    <row r="6557" spans="1:20">
      <c r="A6557" t="s">
        <v>20</v>
      </c>
      <c r="B6557" t="s">
        <v>21</v>
      </c>
      <c r="C6557" t="s">
        <v>22</v>
      </c>
      <c r="D6557" t="s">
        <v>23</v>
      </c>
      <c r="E6557" t="s">
        <v>5</v>
      </c>
      <c r="G6557" t="s">
        <v>24</v>
      </c>
      <c r="H6557">
        <v>2382113</v>
      </c>
      <c r="I6557">
        <v>2382328</v>
      </c>
      <c r="J6557" t="s">
        <v>25</v>
      </c>
      <c r="P6557">
        <v>24948010</v>
      </c>
      <c r="Q6557" t="s">
        <v>7946</v>
      </c>
      <c r="R6557">
        <v>216</v>
      </c>
      <c r="T6557" t="s">
        <v>7947</v>
      </c>
    </row>
    <row r="6558" spans="1:20">
      <c r="A6558" t="s">
        <v>20</v>
      </c>
      <c r="B6558" t="s">
        <v>21</v>
      </c>
      <c r="C6558" t="s">
        <v>22</v>
      </c>
      <c r="D6558" t="s">
        <v>23</v>
      </c>
      <c r="E6558" t="s">
        <v>5</v>
      </c>
      <c r="G6558" t="s">
        <v>24</v>
      </c>
      <c r="H6558">
        <v>2382413</v>
      </c>
      <c r="I6558">
        <v>2384617</v>
      </c>
      <c r="J6558" t="s">
        <v>41</v>
      </c>
      <c r="P6558">
        <v>24946265</v>
      </c>
      <c r="Q6558" t="s">
        <v>7949</v>
      </c>
      <c r="R6558">
        <v>2205</v>
      </c>
      <c r="T6558" t="s">
        <v>7950</v>
      </c>
    </row>
    <row r="6559" spans="1:20">
      <c r="A6559" t="s">
        <v>20</v>
      </c>
      <c r="B6559" t="s">
        <v>21</v>
      </c>
      <c r="C6559" t="s">
        <v>22</v>
      </c>
      <c r="D6559" t="s">
        <v>23</v>
      </c>
      <c r="E6559" t="s">
        <v>5</v>
      </c>
      <c r="G6559" t="s">
        <v>24</v>
      </c>
      <c r="H6559">
        <v>2384622</v>
      </c>
      <c r="I6559">
        <v>2385131</v>
      </c>
      <c r="J6559" t="s">
        <v>41</v>
      </c>
      <c r="P6559">
        <v>24948608</v>
      </c>
      <c r="Q6559" t="s">
        <v>7952</v>
      </c>
      <c r="R6559">
        <v>510</v>
      </c>
      <c r="T6559" t="s">
        <v>7953</v>
      </c>
    </row>
    <row r="6560" spans="1:20">
      <c r="A6560" t="s">
        <v>20</v>
      </c>
      <c r="B6560" t="s">
        <v>21</v>
      </c>
      <c r="C6560" t="s">
        <v>22</v>
      </c>
      <c r="D6560" t="s">
        <v>23</v>
      </c>
      <c r="E6560" t="s">
        <v>5</v>
      </c>
      <c r="G6560" t="s">
        <v>24</v>
      </c>
      <c r="H6560">
        <v>2385158</v>
      </c>
      <c r="I6560">
        <v>2386378</v>
      </c>
      <c r="J6560" t="s">
        <v>41</v>
      </c>
      <c r="P6560">
        <v>24949410</v>
      </c>
      <c r="Q6560" t="s">
        <v>7955</v>
      </c>
      <c r="R6560">
        <v>1221</v>
      </c>
      <c r="T6560" t="s">
        <v>7956</v>
      </c>
    </row>
    <row r="6561" spans="1:20">
      <c r="A6561" t="s">
        <v>20</v>
      </c>
      <c r="B6561" t="s">
        <v>21</v>
      </c>
      <c r="C6561" t="s">
        <v>22</v>
      </c>
      <c r="D6561" t="s">
        <v>23</v>
      </c>
      <c r="E6561" t="s">
        <v>5</v>
      </c>
      <c r="G6561" t="s">
        <v>24</v>
      </c>
      <c r="H6561">
        <v>2386461</v>
      </c>
      <c r="I6561">
        <v>2386781</v>
      </c>
      <c r="J6561" t="s">
        <v>41</v>
      </c>
      <c r="P6561">
        <v>24945165</v>
      </c>
      <c r="Q6561" t="s">
        <v>7958</v>
      </c>
      <c r="R6561">
        <v>321</v>
      </c>
      <c r="T6561" t="s">
        <v>7959</v>
      </c>
    </row>
    <row r="6562" spans="1:20">
      <c r="A6562" t="s">
        <v>20</v>
      </c>
      <c r="B6562" t="s">
        <v>21</v>
      </c>
      <c r="C6562" t="s">
        <v>22</v>
      </c>
      <c r="D6562" t="s">
        <v>23</v>
      </c>
      <c r="E6562" t="s">
        <v>5</v>
      </c>
      <c r="G6562" t="s">
        <v>24</v>
      </c>
      <c r="H6562">
        <v>2387147</v>
      </c>
      <c r="I6562">
        <v>2388748</v>
      </c>
      <c r="J6562" t="s">
        <v>25</v>
      </c>
      <c r="P6562">
        <v>24948537</v>
      </c>
      <c r="Q6562" t="s">
        <v>7961</v>
      </c>
      <c r="R6562">
        <v>1602</v>
      </c>
      <c r="T6562" t="s">
        <v>7962</v>
      </c>
    </row>
    <row r="6563" spans="1:20">
      <c r="A6563" t="s">
        <v>20</v>
      </c>
      <c r="B6563" t="s">
        <v>21</v>
      </c>
      <c r="C6563" t="s">
        <v>22</v>
      </c>
      <c r="D6563" t="s">
        <v>23</v>
      </c>
      <c r="E6563" t="s">
        <v>5</v>
      </c>
      <c r="G6563" t="s">
        <v>24</v>
      </c>
      <c r="H6563">
        <v>2389062</v>
      </c>
      <c r="I6563">
        <v>2392517</v>
      </c>
      <c r="J6563" t="s">
        <v>25</v>
      </c>
      <c r="P6563">
        <v>24945762</v>
      </c>
      <c r="Q6563" t="s">
        <v>7964</v>
      </c>
      <c r="R6563">
        <v>3456</v>
      </c>
      <c r="T6563" t="s">
        <v>7965</v>
      </c>
    </row>
    <row r="6564" spans="1:20">
      <c r="A6564" t="s">
        <v>20</v>
      </c>
      <c r="B6564" t="s">
        <v>21</v>
      </c>
      <c r="C6564" t="s">
        <v>22</v>
      </c>
      <c r="D6564" t="s">
        <v>23</v>
      </c>
      <c r="E6564" t="s">
        <v>5</v>
      </c>
      <c r="G6564" t="s">
        <v>24</v>
      </c>
      <c r="H6564">
        <v>2392593</v>
      </c>
      <c r="I6564">
        <v>2394476</v>
      </c>
      <c r="J6564" t="s">
        <v>25</v>
      </c>
      <c r="P6564">
        <v>24948330</v>
      </c>
      <c r="Q6564" t="s">
        <v>7967</v>
      </c>
      <c r="R6564">
        <v>1884</v>
      </c>
      <c r="T6564" t="s">
        <v>7968</v>
      </c>
    </row>
    <row r="6565" spans="1:20">
      <c r="A6565" t="s">
        <v>20</v>
      </c>
      <c r="B6565" t="s">
        <v>21</v>
      </c>
      <c r="C6565" t="s">
        <v>22</v>
      </c>
      <c r="D6565" t="s">
        <v>23</v>
      </c>
      <c r="E6565" t="s">
        <v>5</v>
      </c>
      <c r="G6565" t="s">
        <v>24</v>
      </c>
      <c r="H6565">
        <v>2394510</v>
      </c>
      <c r="I6565">
        <v>2395697</v>
      </c>
      <c r="J6565" t="s">
        <v>25</v>
      </c>
      <c r="P6565">
        <v>24949124</v>
      </c>
      <c r="Q6565" t="s">
        <v>7970</v>
      </c>
      <c r="R6565">
        <v>1188</v>
      </c>
      <c r="T6565" t="s">
        <v>7971</v>
      </c>
    </row>
    <row r="6566" spans="1:20">
      <c r="A6566" t="s">
        <v>20</v>
      </c>
      <c r="B6566" t="s">
        <v>21</v>
      </c>
      <c r="C6566" t="s">
        <v>22</v>
      </c>
      <c r="D6566" t="s">
        <v>23</v>
      </c>
      <c r="E6566" t="s">
        <v>5</v>
      </c>
      <c r="G6566" t="s">
        <v>24</v>
      </c>
      <c r="H6566">
        <v>2395710</v>
      </c>
      <c r="I6566">
        <v>2396216</v>
      </c>
      <c r="J6566" t="s">
        <v>41</v>
      </c>
      <c r="P6566">
        <v>24948493</v>
      </c>
      <c r="Q6566" t="s">
        <v>7974</v>
      </c>
      <c r="R6566">
        <v>507</v>
      </c>
      <c r="T6566" t="s">
        <v>7975</v>
      </c>
    </row>
    <row r="6567" spans="1:20">
      <c r="A6567" t="s">
        <v>20</v>
      </c>
      <c r="B6567" t="s">
        <v>21</v>
      </c>
      <c r="C6567" t="s">
        <v>22</v>
      </c>
      <c r="D6567" t="s">
        <v>23</v>
      </c>
      <c r="E6567" t="s">
        <v>5</v>
      </c>
      <c r="G6567" t="s">
        <v>24</v>
      </c>
      <c r="H6567">
        <v>2396725</v>
      </c>
      <c r="I6567">
        <v>2397717</v>
      </c>
      <c r="J6567" t="s">
        <v>25</v>
      </c>
      <c r="P6567">
        <v>24948625</v>
      </c>
      <c r="Q6567" t="s">
        <v>7977</v>
      </c>
      <c r="R6567">
        <v>993</v>
      </c>
    </row>
    <row r="6568" spans="1:20">
      <c r="A6568" t="s">
        <v>20</v>
      </c>
      <c r="B6568" t="s">
        <v>21</v>
      </c>
      <c r="C6568" t="s">
        <v>22</v>
      </c>
      <c r="D6568" t="s">
        <v>23</v>
      </c>
      <c r="E6568" t="s">
        <v>5</v>
      </c>
      <c r="G6568" t="s">
        <v>24</v>
      </c>
      <c r="H6568">
        <v>2397714</v>
      </c>
      <c r="I6568">
        <v>2398031</v>
      </c>
      <c r="J6568" t="s">
        <v>41</v>
      </c>
      <c r="P6568">
        <v>24948801</v>
      </c>
      <c r="Q6568" t="s">
        <v>7979</v>
      </c>
      <c r="R6568">
        <v>318</v>
      </c>
    </row>
    <row r="6569" spans="1:20">
      <c r="A6569" t="s">
        <v>20</v>
      </c>
      <c r="B6569" t="s">
        <v>21</v>
      </c>
      <c r="C6569" t="s">
        <v>22</v>
      </c>
      <c r="D6569" t="s">
        <v>23</v>
      </c>
      <c r="E6569" t="s">
        <v>5</v>
      </c>
      <c r="G6569" t="s">
        <v>24</v>
      </c>
      <c r="H6569">
        <v>2398076</v>
      </c>
      <c r="I6569">
        <v>2398405</v>
      </c>
      <c r="J6569" t="s">
        <v>41</v>
      </c>
      <c r="P6569">
        <v>24946268</v>
      </c>
      <c r="Q6569" t="s">
        <v>7981</v>
      </c>
      <c r="R6569">
        <v>330</v>
      </c>
    </row>
    <row r="6570" spans="1:20">
      <c r="A6570" t="s">
        <v>20</v>
      </c>
      <c r="B6570" t="s">
        <v>89</v>
      </c>
      <c r="C6570" t="s">
        <v>22</v>
      </c>
      <c r="D6570" t="s">
        <v>23</v>
      </c>
      <c r="E6570" t="s">
        <v>5</v>
      </c>
      <c r="G6570" t="s">
        <v>24</v>
      </c>
      <c r="H6570">
        <v>2398677</v>
      </c>
      <c r="I6570">
        <v>2399042</v>
      </c>
      <c r="J6570" t="s">
        <v>25</v>
      </c>
      <c r="P6570">
        <v>24948854</v>
      </c>
      <c r="Q6570" t="s">
        <v>7983</v>
      </c>
      <c r="R6570">
        <v>366</v>
      </c>
      <c r="T6570" t="s">
        <v>7984</v>
      </c>
    </row>
    <row r="6571" spans="1:20">
      <c r="A6571" t="s">
        <v>28</v>
      </c>
      <c r="B6571" t="s">
        <v>92</v>
      </c>
      <c r="C6571" t="s">
        <v>22</v>
      </c>
      <c r="D6571" t="s">
        <v>23</v>
      </c>
      <c r="E6571" t="s">
        <v>5</v>
      </c>
      <c r="G6571" t="s">
        <v>24</v>
      </c>
      <c r="H6571">
        <v>2398677</v>
      </c>
      <c r="I6571">
        <v>2399042</v>
      </c>
      <c r="J6571" t="s">
        <v>25</v>
      </c>
      <c r="N6571" t="s">
        <v>7985</v>
      </c>
      <c r="P6571">
        <v>24948854</v>
      </c>
      <c r="Q6571" t="s">
        <v>7983</v>
      </c>
      <c r="R6571">
        <v>366</v>
      </c>
      <c r="T6571" t="s">
        <v>94</v>
      </c>
    </row>
    <row r="6572" spans="1:20">
      <c r="A6572" t="s">
        <v>20</v>
      </c>
      <c r="B6572" t="s">
        <v>21</v>
      </c>
      <c r="C6572" t="s">
        <v>22</v>
      </c>
      <c r="D6572" t="s">
        <v>23</v>
      </c>
      <c r="E6572" t="s">
        <v>5</v>
      </c>
      <c r="G6572" t="s">
        <v>24</v>
      </c>
      <c r="H6572">
        <v>2399110</v>
      </c>
      <c r="I6572">
        <v>2400230</v>
      </c>
      <c r="J6572" t="s">
        <v>25</v>
      </c>
      <c r="P6572">
        <v>24946731</v>
      </c>
      <c r="Q6572" t="s">
        <v>7986</v>
      </c>
      <c r="R6572">
        <v>1121</v>
      </c>
      <c r="T6572" t="s">
        <v>7987</v>
      </c>
    </row>
    <row r="6573" spans="1:20">
      <c r="A6573" t="s">
        <v>20</v>
      </c>
      <c r="B6573" t="s">
        <v>21</v>
      </c>
      <c r="C6573" t="s">
        <v>22</v>
      </c>
      <c r="D6573" t="s">
        <v>23</v>
      </c>
      <c r="E6573" t="s">
        <v>5</v>
      </c>
      <c r="G6573" t="s">
        <v>24</v>
      </c>
      <c r="H6573">
        <v>2400233</v>
      </c>
      <c r="I6573">
        <v>2401387</v>
      </c>
      <c r="J6573" t="s">
        <v>25</v>
      </c>
      <c r="P6573">
        <v>24947422</v>
      </c>
      <c r="Q6573" t="s">
        <v>7988</v>
      </c>
      <c r="R6573">
        <v>1155</v>
      </c>
      <c r="T6573" t="s">
        <v>7989</v>
      </c>
    </row>
    <row r="6574" spans="1:20">
      <c r="A6574" t="s">
        <v>20</v>
      </c>
      <c r="B6574" t="s">
        <v>21</v>
      </c>
      <c r="C6574" t="s">
        <v>22</v>
      </c>
      <c r="D6574" t="s">
        <v>23</v>
      </c>
      <c r="E6574" t="s">
        <v>5</v>
      </c>
      <c r="G6574" t="s">
        <v>24</v>
      </c>
      <c r="H6574">
        <v>2401488</v>
      </c>
      <c r="I6574">
        <v>2402078</v>
      </c>
      <c r="J6574" t="s">
        <v>25</v>
      </c>
      <c r="P6574">
        <v>24946222</v>
      </c>
      <c r="Q6574" t="s">
        <v>7992</v>
      </c>
      <c r="R6574">
        <v>591</v>
      </c>
      <c r="T6574" t="s">
        <v>7993</v>
      </c>
    </row>
    <row r="6575" spans="1:20">
      <c r="A6575" t="s">
        <v>20</v>
      </c>
      <c r="B6575" t="s">
        <v>21</v>
      </c>
      <c r="C6575" t="s">
        <v>22</v>
      </c>
      <c r="D6575" t="s">
        <v>23</v>
      </c>
      <c r="E6575" t="s">
        <v>5</v>
      </c>
      <c r="G6575" t="s">
        <v>24</v>
      </c>
      <c r="H6575">
        <v>2402088</v>
      </c>
      <c r="I6575">
        <v>2402582</v>
      </c>
      <c r="J6575" t="s">
        <v>25</v>
      </c>
      <c r="P6575">
        <v>24946466</v>
      </c>
      <c r="Q6575" t="s">
        <v>7995</v>
      </c>
      <c r="R6575">
        <v>495</v>
      </c>
      <c r="T6575" t="s">
        <v>7996</v>
      </c>
    </row>
    <row r="6576" spans="1:20">
      <c r="A6576" t="s">
        <v>20</v>
      </c>
      <c r="B6576" t="s">
        <v>21</v>
      </c>
      <c r="C6576" t="s">
        <v>22</v>
      </c>
      <c r="D6576" t="s">
        <v>23</v>
      </c>
      <c r="E6576" t="s">
        <v>5</v>
      </c>
      <c r="G6576" t="s">
        <v>24</v>
      </c>
      <c r="H6576">
        <v>2402723</v>
      </c>
      <c r="I6576">
        <v>2403925</v>
      </c>
      <c r="J6576" t="s">
        <v>25</v>
      </c>
      <c r="P6576">
        <v>24946019</v>
      </c>
      <c r="Q6576" t="s">
        <v>7999</v>
      </c>
      <c r="R6576">
        <v>1203</v>
      </c>
      <c r="T6576" t="s">
        <v>8000</v>
      </c>
    </row>
    <row r="6577" spans="1:20">
      <c r="A6577" t="s">
        <v>20</v>
      </c>
      <c r="B6577" t="s">
        <v>89</v>
      </c>
      <c r="C6577" t="s">
        <v>22</v>
      </c>
      <c r="D6577" t="s">
        <v>23</v>
      </c>
      <c r="E6577" t="s">
        <v>5</v>
      </c>
      <c r="G6577" t="s">
        <v>24</v>
      </c>
      <c r="H6577">
        <v>2403941</v>
      </c>
      <c r="I6577">
        <v>2404078</v>
      </c>
      <c r="J6577" t="s">
        <v>25</v>
      </c>
      <c r="P6577">
        <v>24945869</v>
      </c>
      <c r="Q6577" t="s">
        <v>8003</v>
      </c>
      <c r="R6577">
        <v>138</v>
      </c>
      <c r="T6577" t="s">
        <v>94</v>
      </c>
    </row>
    <row r="6578" spans="1:20">
      <c r="A6578" t="s">
        <v>28</v>
      </c>
      <c r="B6578" t="s">
        <v>92</v>
      </c>
      <c r="C6578" t="s">
        <v>22</v>
      </c>
      <c r="D6578" t="s">
        <v>23</v>
      </c>
      <c r="E6578" t="s">
        <v>5</v>
      </c>
      <c r="G6578" t="s">
        <v>24</v>
      </c>
      <c r="H6578">
        <v>2403941</v>
      </c>
      <c r="I6578">
        <v>2404078</v>
      </c>
      <c r="J6578" t="s">
        <v>25</v>
      </c>
      <c r="N6578" t="s">
        <v>8004</v>
      </c>
      <c r="P6578">
        <v>24945869</v>
      </c>
      <c r="Q6578" t="s">
        <v>8003</v>
      </c>
      <c r="R6578">
        <v>138</v>
      </c>
      <c r="T6578" t="s">
        <v>94</v>
      </c>
    </row>
    <row r="6579" spans="1:20">
      <c r="A6579" t="s">
        <v>20</v>
      </c>
      <c r="B6579" t="s">
        <v>21</v>
      </c>
      <c r="C6579" t="s">
        <v>22</v>
      </c>
      <c r="D6579" t="s">
        <v>23</v>
      </c>
      <c r="E6579" t="s">
        <v>5</v>
      </c>
      <c r="G6579" t="s">
        <v>24</v>
      </c>
      <c r="H6579">
        <v>2404095</v>
      </c>
      <c r="I6579">
        <v>2406803</v>
      </c>
      <c r="J6579" t="s">
        <v>25</v>
      </c>
      <c r="P6579">
        <v>24948848</v>
      </c>
      <c r="Q6579" t="s">
        <v>8005</v>
      </c>
      <c r="R6579">
        <v>2709</v>
      </c>
      <c r="T6579" t="s">
        <v>8006</v>
      </c>
    </row>
    <row r="6580" spans="1:20">
      <c r="A6580" t="s">
        <v>20</v>
      </c>
      <c r="B6580" t="s">
        <v>21</v>
      </c>
      <c r="C6580" t="s">
        <v>22</v>
      </c>
      <c r="D6580" t="s">
        <v>23</v>
      </c>
      <c r="E6580" t="s">
        <v>5</v>
      </c>
      <c r="G6580" t="s">
        <v>24</v>
      </c>
      <c r="H6580">
        <v>2407021</v>
      </c>
      <c r="I6580">
        <v>2409075</v>
      </c>
      <c r="J6580" t="s">
        <v>41</v>
      </c>
      <c r="P6580">
        <v>24946251</v>
      </c>
      <c r="Q6580" t="s">
        <v>8009</v>
      </c>
      <c r="R6580">
        <v>2055</v>
      </c>
      <c r="T6580" t="s">
        <v>8010</v>
      </c>
    </row>
    <row r="6581" spans="1:20">
      <c r="A6581" t="s">
        <v>20</v>
      </c>
      <c r="B6581" t="s">
        <v>21</v>
      </c>
      <c r="C6581" t="s">
        <v>22</v>
      </c>
      <c r="D6581" t="s">
        <v>23</v>
      </c>
      <c r="E6581" t="s">
        <v>5</v>
      </c>
      <c r="G6581" t="s">
        <v>24</v>
      </c>
      <c r="H6581">
        <v>2409340</v>
      </c>
      <c r="I6581">
        <v>2410644</v>
      </c>
      <c r="J6581" t="s">
        <v>25</v>
      </c>
      <c r="P6581">
        <v>24945191</v>
      </c>
      <c r="Q6581" t="s">
        <v>8013</v>
      </c>
      <c r="R6581">
        <v>1305</v>
      </c>
      <c r="T6581" t="s">
        <v>8014</v>
      </c>
    </row>
    <row r="6582" spans="1:20">
      <c r="A6582" t="s">
        <v>20</v>
      </c>
      <c r="B6582" t="s">
        <v>21</v>
      </c>
      <c r="C6582" t="s">
        <v>22</v>
      </c>
      <c r="D6582" t="s">
        <v>23</v>
      </c>
      <c r="E6582" t="s">
        <v>5</v>
      </c>
      <c r="G6582" t="s">
        <v>24</v>
      </c>
      <c r="H6582">
        <v>2410717</v>
      </c>
      <c r="I6582">
        <v>2410929</v>
      </c>
      <c r="J6582" t="s">
        <v>25</v>
      </c>
      <c r="P6582">
        <v>24949002</v>
      </c>
      <c r="Q6582" t="s">
        <v>8017</v>
      </c>
      <c r="R6582">
        <v>213</v>
      </c>
      <c r="T6582" t="s">
        <v>8018</v>
      </c>
    </row>
    <row r="6583" spans="1:20">
      <c r="A6583" t="s">
        <v>20</v>
      </c>
      <c r="B6583" t="s">
        <v>21</v>
      </c>
      <c r="C6583" t="s">
        <v>22</v>
      </c>
      <c r="D6583" t="s">
        <v>23</v>
      </c>
      <c r="E6583" t="s">
        <v>5</v>
      </c>
      <c r="G6583" t="s">
        <v>24</v>
      </c>
      <c r="H6583">
        <v>2410977</v>
      </c>
      <c r="I6583">
        <v>2419556</v>
      </c>
      <c r="J6583" t="s">
        <v>25</v>
      </c>
      <c r="P6583">
        <v>24945519</v>
      </c>
      <c r="Q6583" t="s">
        <v>8021</v>
      </c>
      <c r="R6583">
        <v>8580</v>
      </c>
      <c r="T6583" t="s">
        <v>8022</v>
      </c>
    </row>
    <row r="6584" spans="1:20">
      <c r="A6584" t="s">
        <v>20</v>
      </c>
      <c r="B6584" t="s">
        <v>21</v>
      </c>
      <c r="C6584" t="s">
        <v>22</v>
      </c>
      <c r="D6584" t="s">
        <v>23</v>
      </c>
      <c r="E6584" t="s">
        <v>5</v>
      </c>
      <c r="G6584" t="s">
        <v>24</v>
      </c>
      <c r="H6584">
        <v>2419623</v>
      </c>
      <c r="I6584">
        <v>2420459</v>
      </c>
      <c r="J6584" t="s">
        <v>41</v>
      </c>
      <c r="O6584" t="s">
        <v>8024</v>
      </c>
      <c r="P6584">
        <v>24947852</v>
      </c>
      <c r="Q6584" t="s">
        <v>8025</v>
      </c>
      <c r="R6584">
        <v>837</v>
      </c>
      <c r="T6584" t="s">
        <v>8026</v>
      </c>
    </row>
    <row r="6585" spans="1:20">
      <c r="A6585" t="s">
        <v>20</v>
      </c>
      <c r="B6585" t="s">
        <v>21</v>
      </c>
      <c r="C6585" t="s">
        <v>22</v>
      </c>
      <c r="D6585" t="s">
        <v>23</v>
      </c>
      <c r="E6585" t="s">
        <v>5</v>
      </c>
      <c r="G6585" t="s">
        <v>24</v>
      </c>
      <c r="H6585">
        <v>2420456</v>
      </c>
      <c r="I6585">
        <v>2421499</v>
      </c>
      <c r="J6585" t="s">
        <v>41</v>
      </c>
      <c r="P6585">
        <v>24945991</v>
      </c>
      <c r="Q6585" t="s">
        <v>8028</v>
      </c>
      <c r="R6585">
        <v>1044</v>
      </c>
      <c r="T6585" t="s">
        <v>8029</v>
      </c>
    </row>
    <row r="6586" spans="1:20">
      <c r="A6586" t="s">
        <v>20</v>
      </c>
      <c r="B6586" t="s">
        <v>21</v>
      </c>
      <c r="C6586" t="s">
        <v>22</v>
      </c>
      <c r="D6586" t="s">
        <v>23</v>
      </c>
      <c r="E6586" t="s">
        <v>5</v>
      </c>
      <c r="G6586" t="s">
        <v>24</v>
      </c>
      <c r="H6586">
        <v>2421496</v>
      </c>
      <c r="I6586">
        <v>2422512</v>
      </c>
      <c r="J6586" t="s">
        <v>41</v>
      </c>
      <c r="P6586">
        <v>24948864</v>
      </c>
      <c r="Q6586" t="s">
        <v>8032</v>
      </c>
      <c r="R6586">
        <v>1017</v>
      </c>
      <c r="T6586" t="s">
        <v>8033</v>
      </c>
    </row>
    <row r="6587" spans="1:20">
      <c r="A6587" t="s">
        <v>20</v>
      </c>
      <c r="B6587" t="s">
        <v>21</v>
      </c>
      <c r="C6587" t="s">
        <v>22</v>
      </c>
      <c r="D6587" t="s">
        <v>23</v>
      </c>
      <c r="E6587" t="s">
        <v>5</v>
      </c>
      <c r="G6587" t="s">
        <v>24</v>
      </c>
      <c r="H6587">
        <v>2422645</v>
      </c>
      <c r="I6587">
        <v>2423922</v>
      </c>
      <c r="J6587" t="s">
        <v>25</v>
      </c>
      <c r="P6587">
        <v>24946859</v>
      </c>
      <c r="Q6587" t="s">
        <v>8036</v>
      </c>
      <c r="R6587">
        <v>1278</v>
      </c>
      <c r="T6587" t="s">
        <v>8037</v>
      </c>
    </row>
    <row r="6588" spans="1:20">
      <c r="A6588" t="s">
        <v>20</v>
      </c>
      <c r="B6588" t="s">
        <v>21</v>
      </c>
      <c r="C6588" t="s">
        <v>22</v>
      </c>
      <c r="D6588" t="s">
        <v>23</v>
      </c>
      <c r="E6588" t="s">
        <v>5</v>
      </c>
      <c r="G6588" t="s">
        <v>24</v>
      </c>
      <c r="H6588">
        <v>2423995</v>
      </c>
      <c r="I6588">
        <v>2424561</v>
      </c>
      <c r="J6588" t="s">
        <v>41</v>
      </c>
      <c r="P6588">
        <v>24947272</v>
      </c>
      <c r="Q6588" t="s">
        <v>8040</v>
      </c>
      <c r="R6588">
        <v>567</v>
      </c>
      <c r="T6588" t="s">
        <v>8041</v>
      </c>
    </row>
    <row r="6589" spans="1:20">
      <c r="A6589" t="s">
        <v>20</v>
      </c>
      <c r="B6589" t="s">
        <v>21</v>
      </c>
      <c r="C6589" t="s">
        <v>22</v>
      </c>
      <c r="D6589" t="s">
        <v>23</v>
      </c>
      <c r="E6589" t="s">
        <v>5</v>
      </c>
      <c r="G6589" t="s">
        <v>24</v>
      </c>
      <c r="H6589">
        <v>2424881</v>
      </c>
      <c r="I6589">
        <v>2425882</v>
      </c>
      <c r="J6589" t="s">
        <v>41</v>
      </c>
      <c r="P6589">
        <v>24947164</v>
      </c>
      <c r="Q6589" t="s">
        <v>8043</v>
      </c>
      <c r="R6589">
        <v>1002</v>
      </c>
      <c r="T6589" t="s">
        <v>8044</v>
      </c>
    </row>
    <row r="6590" spans="1:20">
      <c r="A6590" t="s">
        <v>20</v>
      </c>
      <c r="B6590" t="s">
        <v>21</v>
      </c>
      <c r="C6590" t="s">
        <v>22</v>
      </c>
      <c r="D6590" t="s">
        <v>23</v>
      </c>
      <c r="E6590" t="s">
        <v>5</v>
      </c>
      <c r="G6590" t="s">
        <v>24</v>
      </c>
      <c r="H6590">
        <v>2425881</v>
      </c>
      <c r="I6590">
        <v>2426111</v>
      </c>
      <c r="J6590" t="s">
        <v>25</v>
      </c>
      <c r="P6590">
        <v>32802449</v>
      </c>
      <c r="Q6590" t="s">
        <v>8047</v>
      </c>
      <c r="R6590">
        <v>231</v>
      </c>
    </row>
    <row r="6591" spans="1:20">
      <c r="A6591" t="s">
        <v>20</v>
      </c>
      <c r="B6591" t="s">
        <v>21</v>
      </c>
      <c r="C6591" t="s">
        <v>22</v>
      </c>
      <c r="D6591" t="s">
        <v>23</v>
      </c>
      <c r="E6591" t="s">
        <v>5</v>
      </c>
      <c r="G6591" t="s">
        <v>24</v>
      </c>
      <c r="H6591">
        <v>2426145</v>
      </c>
      <c r="I6591">
        <v>2427305</v>
      </c>
      <c r="J6591" t="s">
        <v>25</v>
      </c>
      <c r="P6591">
        <v>24946312</v>
      </c>
      <c r="Q6591" t="s">
        <v>8049</v>
      </c>
      <c r="R6591">
        <v>1161</v>
      </c>
      <c r="T6591" t="s">
        <v>8050</v>
      </c>
    </row>
    <row r="6592" spans="1:20">
      <c r="A6592" t="s">
        <v>20</v>
      </c>
      <c r="B6592" t="s">
        <v>21</v>
      </c>
      <c r="C6592" t="s">
        <v>22</v>
      </c>
      <c r="D6592" t="s">
        <v>23</v>
      </c>
      <c r="E6592" t="s">
        <v>5</v>
      </c>
      <c r="G6592" t="s">
        <v>24</v>
      </c>
      <c r="H6592">
        <v>2427309</v>
      </c>
      <c r="I6592">
        <v>2430437</v>
      </c>
      <c r="J6592" t="s">
        <v>25</v>
      </c>
      <c r="P6592">
        <v>24948577</v>
      </c>
      <c r="Q6592" t="s">
        <v>8052</v>
      </c>
      <c r="R6592">
        <v>3129</v>
      </c>
      <c r="T6592" t="s">
        <v>8053</v>
      </c>
    </row>
    <row r="6593" spans="1:20">
      <c r="A6593" t="s">
        <v>20</v>
      </c>
      <c r="B6593" t="s">
        <v>21</v>
      </c>
      <c r="C6593" t="s">
        <v>22</v>
      </c>
      <c r="D6593" t="s">
        <v>23</v>
      </c>
      <c r="E6593" t="s">
        <v>5</v>
      </c>
      <c r="G6593" t="s">
        <v>24</v>
      </c>
      <c r="H6593">
        <v>2430434</v>
      </c>
      <c r="I6593">
        <v>2431813</v>
      </c>
      <c r="J6593" t="s">
        <v>25</v>
      </c>
      <c r="P6593">
        <v>24947663</v>
      </c>
      <c r="Q6593" t="s">
        <v>8055</v>
      </c>
      <c r="R6593">
        <v>1380</v>
      </c>
      <c r="T6593" t="s">
        <v>8056</v>
      </c>
    </row>
    <row r="6594" spans="1:20">
      <c r="A6594" t="s">
        <v>20</v>
      </c>
      <c r="B6594" t="s">
        <v>21</v>
      </c>
      <c r="C6594" t="s">
        <v>22</v>
      </c>
      <c r="D6594" t="s">
        <v>23</v>
      </c>
      <c r="E6594" t="s">
        <v>5</v>
      </c>
      <c r="G6594" t="s">
        <v>24</v>
      </c>
      <c r="H6594">
        <v>2431827</v>
      </c>
      <c r="I6594">
        <v>2432282</v>
      </c>
      <c r="J6594" t="s">
        <v>41</v>
      </c>
      <c r="P6594">
        <v>24946908</v>
      </c>
      <c r="Q6594" t="s">
        <v>8059</v>
      </c>
      <c r="R6594">
        <v>456</v>
      </c>
      <c r="T6594" t="s">
        <v>8060</v>
      </c>
    </row>
    <row r="6595" spans="1:20">
      <c r="A6595" t="s">
        <v>20</v>
      </c>
      <c r="B6595" t="s">
        <v>21</v>
      </c>
      <c r="C6595" t="s">
        <v>22</v>
      </c>
      <c r="D6595" t="s">
        <v>23</v>
      </c>
      <c r="E6595" t="s">
        <v>5</v>
      </c>
      <c r="G6595" t="s">
        <v>24</v>
      </c>
      <c r="H6595">
        <v>2432321</v>
      </c>
      <c r="I6595">
        <v>2432974</v>
      </c>
      <c r="J6595" t="s">
        <v>41</v>
      </c>
      <c r="P6595">
        <v>24946660</v>
      </c>
      <c r="Q6595" t="s">
        <v>8062</v>
      </c>
      <c r="R6595">
        <v>654</v>
      </c>
      <c r="T6595" t="s">
        <v>8063</v>
      </c>
    </row>
    <row r="6596" spans="1:20">
      <c r="A6596" t="s">
        <v>20</v>
      </c>
      <c r="B6596" t="s">
        <v>21</v>
      </c>
      <c r="C6596" t="s">
        <v>22</v>
      </c>
      <c r="D6596" t="s">
        <v>23</v>
      </c>
      <c r="E6596" t="s">
        <v>5</v>
      </c>
      <c r="G6596" t="s">
        <v>24</v>
      </c>
      <c r="H6596">
        <v>2432996</v>
      </c>
      <c r="I6596">
        <v>2434108</v>
      </c>
      <c r="J6596" t="s">
        <v>41</v>
      </c>
      <c r="P6596">
        <v>24945281</v>
      </c>
      <c r="Q6596" t="s">
        <v>8066</v>
      </c>
      <c r="R6596">
        <v>1113</v>
      </c>
      <c r="T6596" t="s">
        <v>8067</v>
      </c>
    </row>
    <row r="6597" spans="1:20">
      <c r="A6597" t="s">
        <v>20</v>
      </c>
      <c r="B6597" t="s">
        <v>21</v>
      </c>
      <c r="C6597" t="s">
        <v>22</v>
      </c>
      <c r="D6597" t="s">
        <v>23</v>
      </c>
      <c r="E6597" t="s">
        <v>5</v>
      </c>
      <c r="G6597" t="s">
        <v>24</v>
      </c>
      <c r="H6597">
        <v>2434760</v>
      </c>
      <c r="I6597">
        <v>2435635</v>
      </c>
      <c r="J6597" t="s">
        <v>25</v>
      </c>
      <c r="P6597">
        <v>24948505</v>
      </c>
      <c r="Q6597" t="s">
        <v>8070</v>
      </c>
      <c r="R6597">
        <v>876</v>
      </c>
      <c r="T6597" t="s">
        <v>8071</v>
      </c>
    </row>
    <row r="6598" spans="1:20">
      <c r="A6598" t="s">
        <v>20</v>
      </c>
      <c r="B6598" t="s">
        <v>21</v>
      </c>
      <c r="C6598" t="s">
        <v>22</v>
      </c>
      <c r="D6598" t="s">
        <v>23</v>
      </c>
      <c r="E6598" t="s">
        <v>5</v>
      </c>
      <c r="G6598" t="s">
        <v>24</v>
      </c>
      <c r="H6598">
        <v>2435632</v>
      </c>
      <c r="I6598">
        <v>2436306</v>
      </c>
      <c r="J6598" t="s">
        <v>25</v>
      </c>
      <c r="P6598">
        <v>24946017</v>
      </c>
      <c r="Q6598" t="s">
        <v>8073</v>
      </c>
      <c r="R6598">
        <v>675</v>
      </c>
      <c r="T6598" t="s">
        <v>8074</v>
      </c>
    </row>
    <row r="6599" spans="1:20">
      <c r="A6599" t="s">
        <v>20</v>
      </c>
      <c r="B6599" t="s">
        <v>21</v>
      </c>
      <c r="C6599" t="s">
        <v>22</v>
      </c>
      <c r="D6599" t="s">
        <v>23</v>
      </c>
      <c r="E6599" t="s">
        <v>5</v>
      </c>
      <c r="G6599" t="s">
        <v>24</v>
      </c>
      <c r="H6599">
        <v>2436326</v>
      </c>
      <c r="I6599">
        <v>2437549</v>
      </c>
      <c r="J6599" t="s">
        <v>25</v>
      </c>
      <c r="P6599">
        <v>24948255</v>
      </c>
      <c r="Q6599" t="s">
        <v>8076</v>
      </c>
      <c r="R6599">
        <v>1224</v>
      </c>
      <c r="T6599" t="s">
        <v>8077</v>
      </c>
    </row>
    <row r="6600" spans="1:20">
      <c r="A6600" t="s">
        <v>20</v>
      </c>
      <c r="B6600" t="s">
        <v>21</v>
      </c>
      <c r="C6600" t="s">
        <v>22</v>
      </c>
      <c r="D6600" t="s">
        <v>23</v>
      </c>
      <c r="E6600" t="s">
        <v>5</v>
      </c>
      <c r="G6600" t="s">
        <v>24</v>
      </c>
      <c r="H6600">
        <v>2437791</v>
      </c>
      <c r="I6600">
        <v>2438015</v>
      </c>
      <c r="J6600" t="s">
        <v>25</v>
      </c>
      <c r="P6600">
        <v>24946485</v>
      </c>
      <c r="Q6600" t="s">
        <v>8079</v>
      </c>
      <c r="R6600">
        <v>225</v>
      </c>
      <c r="T6600" t="s">
        <v>8080</v>
      </c>
    </row>
    <row r="6601" spans="1:20">
      <c r="A6601" t="s">
        <v>20</v>
      </c>
      <c r="B6601" t="s">
        <v>21</v>
      </c>
      <c r="C6601" t="s">
        <v>22</v>
      </c>
      <c r="D6601" t="s">
        <v>23</v>
      </c>
      <c r="E6601" t="s">
        <v>5</v>
      </c>
      <c r="G6601" t="s">
        <v>24</v>
      </c>
      <c r="H6601">
        <v>2438029</v>
      </c>
      <c r="I6601">
        <v>2439123</v>
      </c>
      <c r="J6601" t="s">
        <v>41</v>
      </c>
      <c r="P6601">
        <v>24949498</v>
      </c>
      <c r="Q6601" t="s">
        <v>8082</v>
      </c>
      <c r="R6601">
        <v>1095</v>
      </c>
      <c r="T6601" t="s">
        <v>8083</v>
      </c>
    </row>
    <row r="6602" spans="1:20">
      <c r="A6602" t="s">
        <v>20</v>
      </c>
      <c r="B6602" t="s">
        <v>21</v>
      </c>
      <c r="C6602" t="s">
        <v>22</v>
      </c>
      <c r="D6602" t="s">
        <v>23</v>
      </c>
      <c r="E6602" t="s">
        <v>5</v>
      </c>
      <c r="G6602" t="s">
        <v>24</v>
      </c>
      <c r="H6602">
        <v>2439157</v>
      </c>
      <c r="I6602">
        <v>2441307</v>
      </c>
      <c r="J6602" t="s">
        <v>25</v>
      </c>
      <c r="P6602">
        <v>24947609</v>
      </c>
      <c r="Q6602" t="s">
        <v>8085</v>
      </c>
      <c r="R6602">
        <v>2151</v>
      </c>
      <c r="T6602" t="s">
        <v>8086</v>
      </c>
    </row>
    <row r="6603" spans="1:20">
      <c r="A6603" t="s">
        <v>20</v>
      </c>
      <c r="B6603" t="s">
        <v>21</v>
      </c>
      <c r="C6603" t="s">
        <v>22</v>
      </c>
      <c r="D6603" t="s">
        <v>23</v>
      </c>
      <c r="E6603" t="s">
        <v>5</v>
      </c>
      <c r="G6603" t="s">
        <v>24</v>
      </c>
      <c r="H6603">
        <v>2441540</v>
      </c>
      <c r="I6603">
        <v>2442253</v>
      </c>
      <c r="J6603" t="s">
        <v>25</v>
      </c>
      <c r="P6603">
        <v>24946261</v>
      </c>
      <c r="Q6603" t="s">
        <v>8089</v>
      </c>
      <c r="R6603">
        <v>714</v>
      </c>
      <c r="T6603" t="s">
        <v>8090</v>
      </c>
    </row>
    <row r="6604" spans="1:20">
      <c r="A6604" t="s">
        <v>20</v>
      </c>
      <c r="B6604" t="s">
        <v>21</v>
      </c>
      <c r="C6604" t="s">
        <v>22</v>
      </c>
      <c r="D6604" t="s">
        <v>23</v>
      </c>
      <c r="E6604" t="s">
        <v>5</v>
      </c>
      <c r="G6604" t="s">
        <v>24</v>
      </c>
      <c r="H6604">
        <v>2442265</v>
      </c>
      <c r="I6604">
        <v>2443323</v>
      </c>
      <c r="J6604" t="s">
        <v>41</v>
      </c>
      <c r="P6604">
        <v>24946347</v>
      </c>
      <c r="Q6604" t="s">
        <v>8092</v>
      </c>
      <c r="R6604">
        <v>1059</v>
      </c>
      <c r="T6604" t="s">
        <v>8093</v>
      </c>
    </row>
    <row r="6605" spans="1:20">
      <c r="A6605" t="s">
        <v>20</v>
      </c>
      <c r="B6605" t="s">
        <v>21</v>
      </c>
      <c r="C6605" t="s">
        <v>22</v>
      </c>
      <c r="D6605" t="s">
        <v>23</v>
      </c>
      <c r="E6605" t="s">
        <v>5</v>
      </c>
      <c r="G6605" t="s">
        <v>24</v>
      </c>
      <c r="H6605">
        <v>2444162</v>
      </c>
      <c r="I6605">
        <v>2444707</v>
      </c>
      <c r="J6605" t="s">
        <v>25</v>
      </c>
      <c r="P6605">
        <v>24945616</v>
      </c>
      <c r="Q6605" t="s">
        <v>8095</v>
      </c>
      <c r="R6605">
        <v>546</v>
      </c>
      <c r="T6605" t="s">
        <v>8096</v>
      </c>
    </row>
    <row r="6606" spans="1:20">
      <c r="A6606" t="s">
        <v>20</v>
      </c>
      <c r="B6606" t="s">
        <v>21</v>
      </c>
      <c r="C6606" t="s">
        <v>22</v>
      </c>
      <c r="D6606" t="s">
        <v>23</v>
      </c>
      <c r="E6606" t="s">
        <v>5</v>
      </c>
      <c r="G6606" t="s">
        <v>24</v>
      </c>
      <c r="H6606">
        <v>2444709</v>
      </c>
      <c r="I6606">
        <v>2445947</v>
      </c>
      <c r="J6606" t="s">
        <v>25</v>
      </c>
      <c r="P6606">
        <v>24946407</v>
      </c>
      <c r="Q6606" t="s">
        <v>8099</v>
      </c>
      <c r="R6606">
        <v>1239</v>
      </c>
      <c r="T6606" t="s">
        <v>8100</v>
      </c>
    </row>
    <row r="6607" spans="1:20">
      <c r="A6607" t="s">
        <v>20</v>
      </c>
      <c r="B6607" t="s">
        <v>21</v>
      </c>
      <c r="C6607" t="s">
        <v>22</v>
      </c>
      <c r="D6607" t="s">
        <v>23</v>
      </c>
      <c r="E6607" t="s">
        <v>5</v>
      </c>
      <c r="G6607" t="s">
        <v>24</v>
      </c>
      <c r="H6607">
        <v>2445997</v>
      </c>
      <c r="I6607">
        <v>2447685</v>
      </c>
      <c r="J6607" t="s">
        <v>25</v>
      </c>
      <c r="P6607">
        <v>24948314</v>
      </c>
      <c r="Q6607" t="s">
        <v>8102</v>
      </c>
      <c r="R6607">
        <v>1689</v>
      </c>
      <c r="T6607" t="s">
        <v>8103</v>
      </c>
    </row>
    <row r="6608" spans="1:20">
      <c r="A6608" t="s">
        <v>20</v>
      </c>
      <c r="B6608" t="s">
        <v>21</v>
      </c>
      <c r="C6608" t="s">
        <v>22</v>
      </c>
      <c r="D6608" t="s">
        <v>23</v>
      </c>
      <c r="E6608" t="s">
        <v>5</v>
      </c>
      <c r="G6608" t="s">
        <v>24</v>
      </c>
      <c r="H6608">
        <v>2447781</v>
      </c>
      <c r="I6608">
        <v>2448626</v>
      </c>
      <c r="J6608" t="s">
        <v>25</v>
      </c>
      <c r="P6608">
        <v>24947907</v>
      </c>
      <c r="Q6608" t="s">
        <v>8105</v>
      </c>
      <c r="R6608">
        <v>846</v>
      </c>
      <c r="T6608" t="s">
        <v>8106</v>
      </c>
    </row>
    <row r="6609" spans="1:20">
      <c r="A6609" t="s">
        <v>20</v>
      </c>
      <c r="B6609" t="s">
        <v>21</v>
      </c>
      <c r="C6609" t="s">
        <v>22</v>
      </c>
      <c r="D6609" t="s">
        <v>23</v>
      </c>
      <c r="E6609" t="s">
        <v>5</v>
      </c>
      <c r="G6609" t="s">
        <v>24</v>
      </c>
      <c r="H6609">
        <v>2448646</v>
      </c>
      <c r="I6609">
        <v>2449242</v>
      </c>
      <c r="J6609" t="s">
        <v>25</v>
      </c>
      <c r="P6609">
        <v>24946639</v>
      </c>
      <c r="Q6609" t="s">
        <v>8108</v>
      </c>
      <c r="R6609">
        <v>597</v>
      </c>
      <c r="T6609" t="s">
        <v>8109</v>
      </c>
    </row>
    <row r="6610" spans="1:20">
      <c r="A6610" t="s">
        <v>20</v>
      </c>
      <c r="B6610" t="s">
        <v>21</v>
      </c>
      <c r="C6610" t="s">
        <v>22</v>
      </c>
      <c r="D6610" t="s">
        <v>23</v>
      </c>
      <c r="E6610" t="s">
        <v>5</v>
      </c>
      <c r="G6610" t="s">
        <v>24</v>
      </c>
      <c r="H6610">
        <v>2449247</v>
      </c>
      <c r="I6610">
        <v>2450032</v>
      </c>
      <c r="J6610" t="s">
        <v>25</v>
      </c>
      <c r="P6610">
        <v>24945466</v>
      </c>
      <c r="Q6610" t="s">
        <v>8112</v>
      </c>
      <c r="R6610">
        <v>786</v>
      </c>
      <c r="T6610" t="s">
        <v>8113</v>
      </c>
    </row>
    <row r="6611" spans="1:20">
      <c r="A6611" t="s">
        <v>20</v>
      </c>
      <c r="B6611" t="s">
        <v>21</v>
      </c>
      <c r="C6611" t="s">
        <v>22</v>
      </c>
      <c r="D6611" t="s">
        <v>23</v>
      </c>
      <c r="E6611" t="s">
        <v>5</v>
      </c>
      <c r="G6611" t="s">
        <v>24</v>
      </c>
      <c r="H6611">
        <v>2450052</v>
      </c>
      <c r="I6611">
        <v>2451077</v>
      </c>
      <c r="J6611" t="s">
        <v>25</v>
      </c>
      <c r="P6611">
        <v>24945755</v>
      </c>
      <c r="Q6611" t="s">
        <v>8115</v>
      </c>
      <c r="R6611">
        <v>1026</v>
      </c>
      <c r="T6611" t="s">
        <v>8116</v>
      </c>
    </row>
    <row r="6612" spans="1:20">
      <c r="A6612" t="s">
        <v>20</v>
      </c>
      <c r="B6612" t="s">
        <v>21</v>
      </c>
      <c r="C6612" t="s">
        <v>22</v>
      </c>
      <c r="D6612" t="s">
        <v>23</v>
      </c>
      <c r="E6612" t="s">
        <v>5</v>
      </c>
      <c r="G6612" t="s">
        <v>24</v>
      </c>
      <c r="H6612">
        <v>2451179</v>
      </c>
      <c r="I6612">
        <v>2452483</v>
      </c>
      <c r="J6612" t="s">
        <v>25</v>
      </c>
      <c r="P6612">
        <v>24947990</v>
      </c>
      <c r="Q6612" t="s">
        <v>8119</v>
      </c>
      <c r="R6612">
        <v>1305</v>
      </c>
      <c r="T6612" t="s">
        <v>8120</v>
      </c>
    </row>
    <row r="6613" spans="1:20">
      <c r="A6613" t="s">
        <v>20</v>
      </c>
      <c r="B6613" t="s">
        <v>21</v>
      </c>
      <c r="C6613" t="s">
        <v>22</v>
      </c>
      <c r="D6613" t="s">
        <v>23</v>
      </c>
      <c r="E6613" t="s">
        <v>5</v>
      </c>
      <c r="G6613" t="s">
        <v>24</v>
      </c>
      <c r="H6613">
        <v>2452405</v>
      </c>
      <c r="I6613">
        <v>2453034</v>
      </c>
      <c r="J6613" t="s">
        <v>25</v>
      </c>
      <c r="P6613">
        <v>31478275</v>
      </c>
      <c r="Q6613" t="s">
        <v>8122</v>
      </c>
      <c r="R6613">
        <v>630</v>
      </c>
    </row>
    <row r="6614" spans="1:20">
      <c r="A6614" t="s">
        <v>20</v>
      </c>
      <c r="B6614" t="s">
        <v>21</v>
      </c>
      <c r="C6614" t="s">
        <v>22</v>
      </c>
      <c r="D6614" t="s">
        <v>23</v>
      </c>
      <c r="E6614" t="s">
        <v>5</v>
      </c>
      <c r="G6614" t="s">
        <v>24</v>
      </c>
      <c r="H6614">
        <v>2453068</v>
      </c>
      <c r="I6614">
        <v>2453964</v>
      </c>
      <c r="J6614" t="s">
        <v>25</v>
      </c>
      <c r="P6614">
        <v>24947014</v>
      </c>
      <c r="Q6614" t="s">
        <v>8125</v>
      </c>
      <c r="R6614">
        <v>897</v>
      </c>
      <c r="T6614" t="s">
        <v>8126</v>
      </c>
    </row>
    <row r="6615" spans="1:20">
      <c r="A6615" t="s">
        <v>20</v>
      </c>
      <c r="B6615" t="s">
        <v>21</v>
      </c>
      <c r="C6615" t="s">
        <v>22</v>
      </c>
      <c r="D6615" t="s">
        <v>23</v>
      </c>
      <c r="E6615" t="s">
        <v>5</v>
      </c>
      <c r="G6615" t="s">
        <v>24</v>
      </c>
      <c r="H6615">
        <v>2454223</v>
      </c>
      <c r="I6615">
        <v>2455713</v>
      </c>
      <c r="J6615" t="s">
        <v>25</v>
      </c>
      <c r="P6615">
        <v>24945741</v>
      </c>
      <c r="Q6615" t="s">
        <v>8128</v>
      </c>
      <c r="R6615">
        <v>1491</v>
      </c>
      <c r="T6615" t="s">
        <v>8129</v>
      </c>
    </row>
    <row r="6616" spans="1:20">
      <c r="A6616" t="s">
        <v>20</v>
      </c>
      <c r="B6616" t="s">
        <v>21</v>
      </c>
      <c r="C6616" t="s">
        <v>22</v>
      </c>
      <c r="D6616" t="s">
        <v>23</v>
      </c>
      <c r="E6616" t="s">
        <v>5</v>
      </c>
      <c r="G6616" t="s">
        <v>24</v>
      </c>
      <c r="H6616">
        <v>2456084</v>
      </c>
      <c r="I6616">
        <v>2457097</v>
      </c>
      <c r="J6616" t="s">
        <v>25</v>
      </c>
      <c r="P6616">
        <v>24945747</v>
      </c>
      <c r="Q6616" t="s">
        <v>8131</v>
      </c>
      <c r="R6616">
        <v>1014</v>
      </c>
      <c r="T6616" t="s">
        <v>8132</v>
      </c>
    </row>
    <row r="6617" spans="1:20">
      <c r="A6617" t="s">
        <v>20</v>
      </c>
      <c r="B6617" t="s">
        <v>21</v>
      </c>
      <c r="C6617" t="s">
        <v>22</v>
      </c>
      <c r="D6617" t="s">
        <v>23</v>
      </c>
      <c r="E6617" t="s">
        <v>5</v>
      </c>
      <c r="G6617" t="s">
        <v>24</v>
      </c>
      <c r="H6617">
        <v>2457295</v>
      </c>
      <c r="I6617">
        <v>2457843</v>
      </c>
      <c r="J6617" t="s">
        <v>41</v>
      </c>
      <c r="P6617">
        <v>24946443</v>
      </c>
      <c r="Q6617" t="s">
        <v>8135</v>
      </c>
      <c r="R6617">
        <v>549</v>
      </c>
      <c r="T6617" t="s">
        <v>8136</v>
      </c>
    </row>
    <row r="6618" spans="1:20">
      <c r="A6618" t="s">
        <v>20</v>
      </c>
      <c r="B6618" t="s">
        <v>21</v>
      </c>
      <c r="C6618" t="s">
        <v>22</v>
      </c>
      <c r="D6618" t="s">
        <v>23</v>
      </c>
      <c r="E6618" t="s">
        <v>5</v>
      </c>
      <c r="G6618" t="s">
        <v>24</v>
      </c>
      <c r="H6618">
        <v>2458912</v>
      </c>
      <c r="I6618">
        <v>2459961</v>
      </c>
      <c r="J6618" t="s">
        <v>25</v>
      </c>
      <c r="P6618">
        <v>24945460</v>
      </c>
      <c r="Q6618" t="s">
        <v>8138</v>
      </c>
      <c r="R6618">
        <v>1050</v>
      </c>
      <c r="T6618" t="s">
        <v>8139</v>
      </c>
    </row>
    <row r="6619" spans="1:20">
      <c r="A6619" t="s">
        <v>20</v>
      </c>
      <c r="B6619" t="s">
        <v>21</v>
      </c>
      <c r="C6619" t="s">
        <v>22</v>
      </c>
      <c r="D6619" t="s">
        <v>23</v>
      </c>
      <c r="E6619" t="s">
        <v>5</v>
      </c>
      <c r="G6619" t="s">
        <v>24</v>
      </c>
      <c r="H6619">
        <v>2459995</v>
      </c>
      <c r="I6619">
        <v>2460372</v>
      </c>
      <c r="J6619" t="s">
        <v>25</v>
      </c>
      <c r="P6619">
        <v>24946021</v>
      </c>
      <c r="Q6619" t="s">
        <v>8141</v>
      </c>
      <c r="R6619">
        <v>378</v>
      </c>
      <c r="T6619" t="s">
        <v>8142</v>
      </c>
    </row>
    <row r="6620" spans="1:20">
      <c r="A6620" t="s">
        <v>20</v>
      </c>
      <c r="B6620" t="s">
        <v>21</v>
      </c>
      <c r="C6620" t="s">
        <v>22</v>
      </c>
      <c r="D6620" t="s">
        <v>23</v>
      </c>
      <c r="E6620" t="s">
        <v>5</v>
      </c>
      <c r="G6620" t="s">
        <v>24</v>
      </c>
      <c r="H6620">
        <v>2460451</v>
      </c>
      <c r="I6620">
        <v>2461506</v>
      </c>
      <c r="J6620" t="s">
        <v>25</v>
      </c>
      <c r="P6620">
        <v>24946640</v>
      </c>
      <c r="Q6620" t="s">
        <v>8144</v>
      </c>
      <c r="R6620">
        <v>1056</v>
      </c>
      <c r="T6620" t="s">
        <v>8145</v>
      </c>
    </row>
    <row r="6621" spans="1:20">
      <c r="A6621" t="s">
        <v>20</v>
      </c>
      <c r="B6621" t="s">
        <v>21</v>
      </c>
      <c r="C6621" t="s">
        <v>22</v>
      </c>
      <c r="D6621" t="s">
        <v>23</v>
      </c>
      <c r="E6621" t="s">
        <v>5</v>
      </c>
      <c r="G6621" t="s">
        <v>24</v>
      </c>
      <c r="H6621">
        <v>2461540</v>
      </c>
      <c r="I6621">
        <v>2461917</v>
      </c>
      <c r="J6621" t="s">
        <v>25</v>
      </c>
      <c r="P6621">
        <v>24947151</v>
      </c>
      <c r="Q6621" t="s">
        <v>8147</v>
      </c>
      <c r="R6621">
        <v>378</v>
      </c>
      <c r="T6621" t="s">
        <v>8148</v>
      </c>
    </row>
    <row r="6622" spans="1:20">
      <c r="A6622" t="s">
        <v>20</v>
      </c>
      <c r="B6622" t="s">
        <v>21</v>
      </c>
      <c r="C6622" t="s">
        <v>22</v>
      </c>
      <c r="D6622" t="s">
        <v>23</v>
      </c>
      <c r="E6622" t="s">
        <v>5</v>
      </c>
      <c r="G6622" t="s">
        <v>24</v>
      </c>
      <c r="H6622">
        <v>2462175</v>
      </c>
      <c r="I6622">
        <v>2463299</v>
      </c>
      <c r="J6622" t="s">
        <v>41</v>
      </c>
      <c r="P6622">
        <v>24948474</v>
      </c>
      <c r="Q6622" t="s">
        <v>8150</v>
      </c>
      <c r="R6622">
        <v>1125</v>
      </c>
      <c r="T6622" t="s">
        <v>8151</v>
      </c>
    </row>
    <row r="6623" spans="1:20">
      <c r="A6623" t="s">
        <v>20</v>
      </c>
      <c r="B6623" t="s">
        <v>21</v>
      </c>
      <c r="C6623" t="s">
        <v>22</v>
      </c>
      <c r="D6623" t="s">
        <v>23</v>
      </c>
      <c r="E6623" t="s">
        <v>5</v>
      </c>
      <c r="G6623" t="s">
        <v>24</v>
      </c>
      <c r="H6623">
        <v>2463699</v>
      </c>
      <c r="I6623">
        <v>2463893</v>
      </c>
      <c r="J6623" t="s">
        <v>25</v>
      </c>
      <c r="P6623">
        <v>24948994</v>
      </c>
      <c r="Q6623" t="s">
        <v>8153</v>
      </c>
      <c r="R6623">
        <v>195</v>
      </c>
      <c r="T6623" t="s">
        <v>8154</v>
      </c>
    </row>
    <row r="6624" spans="1:20">
      <c r="A6624" t="s">
        <v>20</v>
      </c>
      <c r="B6624" t="s">
        <v>21</v>
      </c>
      <c r="C6624" t="s">
        <v>22</v>
      </c>
      <c r="D6624" t="s">
        <v>23</v>
      </c>
      <c r="E6624" t="s">
        <v>5</v>
      </c>
      <c r="G6624" t="s">
        <v>24</v>
      </c>
      <c r="H6624">
        <v>2464039</v>
      </c>
      <c r="I6624">
        <v>2464755</v>
      </c>
      <c r="J6624" t="s">
        <v>41</v>
      </c>
      <c r="P6624">
        <v>24946429</v>
      </c>
      <c r="Q6624" t="s">
        <v>8156</v>
      </c>
      <c r="R6624">
        <v>717</v>
      </c>
      <c r="T6624" t="s">
        <v>8157</v>
      </c>
    </row>
    <row r="6625" spans="1:20">
      <c r="A6625" t="s">
        <v>20</v>
      </c>
      <c r="B6625" t="s">
        <v>21</v>
      </c>
      <c r="C6625" t="s">
        <v>22</v>
      </c>
      <c r="D6625" t="s">
        <v>23</v>
      </c>
      <c r="E6625" t="s">
        <v>5</v>
      </c>
      <c r="G6625" t="s">
        <v>24</v>
      </c>
      <c r="H6625">
        <v>2466503</v>
      </c>
      <c r="I6625">
        <v>2466703</v>
      </c>
      <c r="J6625" t="s">
        <v>41</v>
      </c>
      <c r="P6625">
        <v>31478276</v>
      </c>
      <c r="Q6625" t="s">
        <v>8159</v>
      </c>
      <c r="R6625">
        <v>201</v>
      </c>
      <c r="T6625" t="s">
        <v>8160</v>
      </c>
    </row>
    <row r="6626" spans="1:20">
      <c r="A6626" t="s">
        <v>20</v>
      </c>
      <c r="B6626" t="s">
        <v>21</v>
      </c>
      <c r="C6626" t="s">
        <v>22</v>
      </c>
      <c r="D6626" t="s">
        <v>23</v>
      </c>
      <c r="E6626" t="s">
        <v>5</v>
      </c>
      <c r="G6626" t="s">
        <v>24</v>
      </c>
      <c r="H6626">
        <v>2466771</v>
      </c>
      <c r="I6626">
        <v>2466986</v>
      </c>
      <c r="J6626" t="s">
        <v>41</v>
      </c>
      <c r="P6626">
        <v>31478277</v>
      </c>
      <c r="Q6626" t="s">
        <v>8162</v>
      </c>
      <c r="R6626">
        <v>216</v>
      </c>
      <c r="T6626" t="s">
        <v>8163</v>
      </c>
    </row>
    <row r="6627" spans="1:20">
      <c r="A6627" t="s">
        <v>20</v>
      </c>
      <c r="B6627" t="s">
        <v>21</v>
      </c>
      <c r="C6627" t="s">
        <v>22</v>
      </c>
      <c r="D6627" t="s">
        <v>23</v>
      </c>
      <c r="E6627" t="s">
        <v>5</v>
      </c>
      <c r="G6627" t="s">
        <v>24</v>
      </c>
      <c r="H6627">
        <v>2467542</v>
      </c>
      <c r="I6627">
        <v>2469242</v>
      </c>
      <c r="J6627" t="s">
        <v>41</v>
      </c>
      <c r="P6627">
        <v>31478278</v>
      </c>
      <c r="Q6627" t="s">
        <v>8165</v>
      </c>
      <c r="R6627">
        <v>1701</v>
      </c>
      <c r="T6627" t="s">
        <v>8166</v>
      </c>
    </row>
    <row r="6628" spans="1:20">
      <c r="A6628" t="s">
        <v>20</v>
      </c>
      <c r="B6628" t="s">
        <v>21</v>
      </c>
      <c r="C6628" t="s">
        <v>22</v>
      </c>
      <c r="D6628" t="s">
        <v>23</v>
      </c>
      <c r="E6628" t="s">
        <v>5</v>
      </c>
      <c r="G6628" t="s">
        <v>24</v>
      </c>
      <c r="H6628">
        <v>2469359</v>
      </c>
      <c r="I6628">
        <v>2470441</v>
      </c>
      <c r="J6628" t="s">
        <v>41</v>
      </c>
      <c r="P6628">
        <v>24946782</v>
      </c>
      <c r="Q6628" t="s">
        <v>8169</v>
      </c>
      <c r="R6628">
        <v>1083</v>
      </c>
      <c r="T6628" t="s">
        <v>8170</v>
      </c>
    </row>
    <row r="6629" spans="1:20">
      <c r="A6629" t="s">
        <v>20</v>
      </c>
      <c r="B6629" t="s">
        <v>21</v>
      </c>
      <c r="C6629" t="s">
        <v>22</v>
      </c>
      <c r="D6629" t="s">
        <v>23</v>
      </c>
      <c r="E6629" t="s">
        <v>5</v>
      </c>
      <c r="G6629" t="s">
        <v>24</v>
      </c>
      <c r="H6629">
        <v>2470488</v>
      </c>
      <c r="I6629">
        <v>2470703</v>
      </c>
      <c r="J6629" t="s">
        <v>41</v>
      </c>
      <c r="P6629">
        <v>24948524</v>
      </c>
      <c r="Q6629" t="s">
        <v>8173</v>
      </c>
      <c r="R6629">
        <v>216</v>
      </c>
    </row>
    <row r="6630" spans="1:20">
      <c r="A6630" t="s">
        <v>20</v>
      </c>
      <c r="B6630" t="s">
        <v>21</v>
      </c>
      <c r="C6630" t="s">
        <v>22</v>
      </c>
      <c r="D6630" t="s">
        <v>23</v>
      </c>
      <c r="E6630" t="s">
        <v>5</v>
      </c>
      <c r="G6630" t="s">
        <v>24</v>
      </c>
      <c r="H6630">
        <v>2470718</v>
      </c>
      <c r="I6630">
        <v>2471113</v>
      </c>
      <c r="J6630" t="s">
        <v>41</v>
      </c>
      <c r="P6630">
        <v>24945467</v>
      </c>
      <c r="Q6630" t="s">
        <v>8175</v>
      </c>
      <c r="R6630">
        <v>396</v>
      </c>
      <c r="T6630" t="s">
        <v>8176</v>
      </c>
    </row>
    <row r="6631" spans="1:20">
      <c r="A6631" t="s">
        <v>20</v>
      </c>
      <c r="B6631" t="s">
        <v>21</v>
      </c>
      <c r="C6631" t="s">
        <v>22</v>
      </c>
      <c r="D6631" t="s">
        <v>23</v>
      </c>
      <c r="E6631" t="s">
        <v>5</v>
      </c>
      <c r="G6631" t="s">
        <v>24</v>
      </c>
      <c r="H6631">
        <v>2471175</v>
      </c>
      <c r="I6631">
        <v>2471600</v>
      </c>
      <c r="J6631" t="s">
        <v>41</v>
      </c>
      <c r="P6631">
        <v>24949020</v>
      </c>
      <c r="Q6631" t="s">
        <v>8178</v>
      </c>
      <c r="R6631">
        <v>426</v>
      </c>
      <c r="T6631" t="s">
        <v>8179</v>
      </c>
    </row>
    <row r="6632" spans="1:20">
      <c r="A6632" t="s">
        <v>20</v>
      </c>
      <c r="B6632" t="s">
        <v>21</v>
      </c>
      <c r="C6632" t="s">
        <v>22</v>
      </c>
      <c r="D6632" t="s">
        <v>23</v>
      </c>
      <c r="E6632" t="s">
        <v>5</v>
      </c>
      <c r="G6632" t="s">
        <v>24</v>
      </c>
      <c r="H6632">
        <v>2471817</v>
      </c>
      <c r="I6632">
        <v>2474663</v>
      </c>
      <c r="J6632" t="s">
        <v>41</v>
      </c>
      <c r="P6632">
        <v>24948731</v>
      </c>
      <c r="Q6632" t="s">
        <v>8181</v>
      </c>
      <c r="R6632">
        <v>2847</v>
      </c>
      <c r="T6632" t="s">
        <v>8182</v>
      </c>
    </row>
    <row r="6633" spans="1:20">
      <c r="A6633" t="s">
        <v>20</v>
      </c>
      <c r="B6633" t="s">
        <v>21</v>
      </c>
      <c r="C6633" t="s">
        <v>22</v>
      </c>
      <c r="D6633" t="s">
        <v>23</v>
      </c>
      <c r="E6633" t="s">
        <v>5</v>
      </c>
      <c r="G6633" t="s">
        <v>24</v>
      </c>
      <c r="H6633">
        <v>2475180</v>
      </c>
      <c r="I6633">
        <v>2476403</v>
      </c>
      <c r="J6633" t="s">
        <v>41</v>
      </c>
      <c r="P6633">
        <v>24947324</v>
      </c>
      <c r="Q6633" t="s">
        <v>8185</v>
      </c>
      <c r="R6633">
        <v>1224</v>
      </c>
      <c r="T6633" t="s">
        <v>8186</v>
      </c>
    </row>
    <row r="6634" spans="1:20">
      <c r="A6634" t="s">
        <v>20</v>
      </c>
      <c r="B6634" t="s">
        <v>21</v>
      </c>
      <c r="C6634" t="s">
        <v>22</v>
      </c>
      <c r="D6634" t="s">
        <v>23</v>
      </c>
      <c r="E6634" t="s">
        <v>5</v>
      </c>
      <c r="G6634" t="s">
        <v>24</v>
      </c>
      <c r="H6634">
        <v>2476400</v>
      </c>
      <c r="I6634">
        <v>2476951</v>
      </c>
      <c r="J6634" t="s">
        <v>41</v>
      </c>
      <c r="P6634">
        <v>24945399</v>
      </c>
      <c r="Q6634" t="s">
        <v>8189</v>
      </c>
      <c r="R6634">
        <v>552</v>
      </c>
    </row>
    <row r="6635" spans="1:20">
      <c r="A6635" t="s">
        <v>20</v>
      </c>
      <c r="B6635" t="s">
        <v>21</v>
      </c>
      <c r="C6635" t="s">
        <v>22</v>
      </c>
      <c r="D6635" t="s">
        <v>23</v>
      </c>
      <c r="E6635" t="s">
        <v>5</v>
      </c>
      <c r="G6635" t="s">
        <v>24</v>
      </c>
      <c r="H6635">
        <v>2477365</v>
      </c>
      <c r="I6635">
        <v>2478441</v>
      </c>
      <c r="J6635" t="s">
        <v>25</v>
      </c>
      <c r="P6635">
        <v>24946701</v>
      </c>
      <c r="Q6635" t="s">
        <v>8192</v>
      </c>
      <c r="R6635">
        <v>1077</v>
      </c>
      <c r="T6635" t="s">
        <v>8193</v>
      </c>
    </row>
    <row r="6636" spans="1:20">
      <c r="A6636" t="s">
        <v>20</v>
      </c>
      <c r="B6636" t="s">
        <v>21</v>
      </c>
      <c r="C6636" t="s">
        <v>22</v>
      </c>
      <c r="D6636" t="s">
        <v>23</v>
      </c>
      <c r="E6636" t="s">
        <v>5</v>
      </c>
      <c r="G6636" t="s">
        <v>24</v>
      </c>
      <c r="H6636">
        <v>2478180</v>
      </c>
      <c r="I6636">
        <v>2479214</v>
      </c>
      <c r="J6636" t="s">
        <v>25</v>
      </c>
      <c r="P6636">
        <v>24947535</v>
      </c>
      <c r="Q6636" t="s">
        <v>8195</v>
      </c>
      <c r="R6636">
        <v>1035</v>
      </c>
      <c r="T6636" t="s">
        <v>8196</v>
      </c>
    </row>
    <row r="6637" spans="1:20">
      <c r="A6637" t="s">
        <v>20</v>
      </c>
      <c r="B6637" t="s">
        <v>21</v>
      </c>
      <c r="C6637" t="s">
        <v>22</v>
      </c>
      <c r="D6637" t="s">
        <v>23</v>
      </c>
      <c r="E6637" t="s">
        <v>5</v>
      </c>
      <c r="G6637" t="s">
        <v>24</v>
      </c>
      <c r="H6637">
        <v>2479211</v>
      </c>
      <c r="I6637">
        <v>2479978</v>
      </c>
      <c r="J6637" t="s">
        <v>25</v>
      </c>
      <c r="P6637">
        <v>24947636</v>
      </c>
      <c r="Q6637" t="s">
        <v>8198</v>
      </c>
      <c r="R6637">
        <v>768</v>
      </c>
      <c r="T6637" t="s">
        <v>8199</v>
      </c>
    </row>
    <row r="6638" spans="1:20">
      <c r="A6638" t="s">
        <v>20</v>
      </c>
      <c r="B6638" t="s">
        <v>21</v>
      </c>
      <c r="C6638" t="s">
        <v>22</v>
      </c>
      <c r="D6638" t="s">
        <v>23</v>
      </c>
      <c r="E6638" t="s">
        <v>5</v>
      </c>
      <c r="G6638" t="s">
        <v>24</v>
      </c>
      <c r="H6638">
        <v>2480006</v>
      </c>
      <c r="I6638">
        <v>2481259</v>
      </c>
      <c r="J6638" t="s">
        <v>41</v>
      </c>
      <c r="P6638">
        <v>24946615</v>
      </c>
      <c r="Q6638" t="s">
        <v>8201</v>
      </c>
      <c r="R6638">
        <v>1254</v>
      </c>
      <c r="T6638" t="s">
        <v>8202</v>
      </c>
    </row>
    <row r="6639" spans="1:20">
      <c r="A6639" t="s">
        <v>20</v>
      </c>
      <c r="B6639" t="s">
        <v>21</v>
      </c>
      <c r="C6639" t="s">
        <v>22</v>
      </c>
      <c r="D6639" t="s">
        <v>23</v>
      </c>
      <c r="E6639" t="s">
        <v>5</v>
      </c>
      <c r="G6639" t="s">
        <v>24</v>
      </c>
      <c r="H6639">
        <v>2481801</v>
      </c>
      <c r="I6639">
        <v>2482553</v>
      </c>
      <c r="J6639" t="s">
        <v>25</v>
      </c>
      <c r="P6639">
        <v>24946644</v>
      </c>
      <c r="Q6639" t="s">
        <v>8204</v>
      </c>
      <c r="R6639">
        <v>753</v>
      </c>
    </row>
    <row r="6640" spans="1:20">
      <c r="A6640" t="s">
        <v>20</v>
      </c>
      <c r="B6640" t="s">
        <v>21</v>
      </c>
      <c r="C6640" t="s">
        <v>22</v>
      </c>
      <c r="D6640" t="s">
        <v>23</v>
      </c>
      <c r="E6640" t="s">
        <v>5</v>
      </c>
      <c r="G6640" t="s">
        <v>24</v>
      </c>
      <c r="H6640">
        <v>2482859</v>
      </c>
      <c r="I6640">
        <v>2483596</v>
      </c>
      <c r="J6640" t="s">
        <v>25</v>
      </c>
      <c r="P6640">
        <v>24947354</v>
      </c>
      <c r="Q6640" t="s">
        <v>8206</v>
      </c>
      <c r="R6640">
        <v>738</v>
      </c>
      <c r="T6640" t="s">
        <v>8207</v>
      </c>
    </row>
    <row r="6641" spans="1:20">
      <c r="A6641" t="s">
        <v>20</v>
      </c>
      <c r="B6641" t="s">
        <v>21</v>
      </c>
      <c r="C6641" t="s">
        <v>22</v>
      </c>
      <c r="D6641" t="s">
        <v>23</v>
      </c>
      <c r="E6641" t="s">
        <v>5</v>
      </c>
      <c r="G6641" t="s">
        <v>24</v>
      </c>
      <c r="H6641">
        <v>2483597</v>
      </c>
      <c r="I6641">
        <v>2484283</v>
      </c>
      <c r="J6641" t="s">
        <v>25</v>
      </c>
      <c r="P6641">
        <v>24945674</v>
      </c>
      <c r="Q6641" t="s">
        <v>8210</v>
      </c>
      <c r="R6641">
        <v>687</v>
      </c>
      <c r="T6641" t="s">
        <v>8211</v>
      </c>
    </row>
    <row r="6642" spans="1:20">
      <c r="A6642" t="s">
        <v>20</v>
      </c>
      <c r="B6642" t="s">
        <v>21</v>
      </c>
      <c r="C6642" t="s">
        <v>22</v>
      </c>
      <c r="D6642" t="s">
        <v>23</v>
      </c>
      <c r="E6642" t="s">
        <v>5</v>
      </c>
      <c r="G6642" t="s">
        <v>24</v>
      </c>
      <c r="H6642">
        <v>2484308</v>
      </c>
      <c r="I6642">
        <v>2485117</v>
      </c>
      <c r="J6642" t="s">
        <v>25</v>
      </c>
      <c r="P6642">
        <v>24946354</v>
      </c>
      <c r="Q6642" t="s">
        <v>8213</v>
      </c>
      <c r="R6642">
        <v>810</v>
      </c>
      <c r="T6642" t="s">
        <v>8214</v>
      </c>
    </row>
    <row r="6643" spans="1:20">
      <c r="A6643" t="s">
        <v>20</v>
      </c>
      <c r="B6643" t="s">
        <v>21</v>
      </c>
      <c r="C6643" t="s">
        <v>22</v>
      </c>
      <c r="D6643" t="s">
        <v>23</v>
      </c>
      <c r="E6643" t="s">
        <v>5</v>
      </c>
      <c r="G6643" t="s">
        <v>24</v>
      </c>
      <c r="H6643">
        <v>2485398</v>
      </c>
      <c r="I6643">
        <v>2487998</v>
      </c>
      <c r="J6643" t="s">
        <v>25</v>
      </c>
      <c r="P6643">
        <v>24947330</v>
      </c>
      <c r="Q6643" t="s">
        <v>8216</v>
      </c>
      <c r="R6643">
        <v>2601</v>
      </c>
      <c r="T6643" t="s">
        <v>8217</v>
      </c>
    </row>
    <row r="6644" spans="1:20">
      <c r="A6644" t="s">
        <v>20</v>
      </c>
      <c r="B6644" t="s">
        <v>21</v>
      </c>
      <c r="C6644" t="s">
        <v>22</v>
      </c>
      <c r="D6644" t="s">
        <v>23</v>
      </c>
      <c r="E6644" t="s">
        <v>5</v>
      </c>
      <c r="G6644" t="s">
        <v>24</v>
      </c>
      <c r="H6644">
        <v>2487998</v>
      </c>
      <c r="I6644">
        <v>2488465</v>
      </c>
      <c r="J6644" t="s">
        <v>25</v>
      </c>
      <c r="P6644">
        <v>24949212</v>
      </c>
      <c r="Q6644" t="s">
        <v>8220</v>
      </c>
      <c r="R6644">
        <v>468</v>
      </c>
      <c r="T6644" t="s">
        <v>8221</v>
      </c>
    </row>
    <row r="6645" spans="1:20">
      <c r="A6645" t="s">
        <v>20</v>
      </c>
      <c r="B6645" t="s">
        <v>21</v>
      </c>
      <c r="C6645" t="s">
        <v>22</v>
      </c>
      <c r="D6645" t="s">
        <v>23</v>
      </c>
      <c r="E6645" t="s">
        <v>5</v>
      </c>
      <c r="G6645" t="s">
        <v>24</v>
      </c>
      <c r="H6645">
        <v>2488462</v>
      </c>
      <c r="I6645">
        <v>2488902</v>
      </c>
      <c r="J6645" t="s">
        <v>25</v>
      </c>
      <c r="P6645">
        <v>24945383</v>
      </c>
      <c r="Q6645" t="s">
        <v>8224</v>
      </c>
      <c r="R6645">
        <v>441</v>
      </c>
      <c r="T6645" t="s">
        <v>8225</v>
      </c>
    </row>
    <row r="6646" spans="1:20">
      <c r="A6646" t="s">
        <v>20</v>
      </c>
      <c r="B6646" t="s">
        <v>21</v>
      </c>
      <c r="C6646" t="s">
        <v>22</v>
      </c>
      <c r="D6646" t="s">
        <v>23</v>
      </c>
      <c r="E6646" t="s">
        <v>5</v>
      </c>
      <c r="G6646" t="s">
        <v>24</v>
      </c>
      <c r="H6646">
        <v>2489033</v>
      </c>
      <c r="I6646">
        <v>2490121</v>
      </c>
      <c r="J6646" t="s">
        <v>25</v>
      </c>
      <c r="P6646">
        <v>24945458</v>
      </c>
      <c r="Q6646" t="s">
        <v>8227</v>
      </c>
      <c r="R6646">
        <v>1089</v>
      </c>
      <c r="T6646" t="s">
        <v>8228</v>
      </c>
    </row>
    <row r="6647" spans="1:20">
      <c r="A6647" t="s">
        <v>20</v>
      </c>
      <c r="B6647" t="s">
        <v>21</v>
      </c>
      <c r="C6647" t="s">
        <v>22</v>
      </c>
      <c r="D6647" t="s">
        <v>23</v>
      </c>
      <c r="E6647" t="s">
        <v>5</v>
      </c>
      <c r="G6647" t="s">
        <v>24</v>
      </c>
      <c r="H6647">
        <v>2490190</v>
      </c>
      <c r="I6647">
        <v>2490597</v>
      </c>
      <c r="J6647" t="s">
        <v>41</v>
      </c>
      <c r="P6647">
        <v>24946582</v>
      </c>
      <c r="Q6647" t="s">
        <v>8231</v>
      </c>
      <c r="R6647">
        <v>408</v>
      </c>
      <c r="T6647" t="s">
        <v>8232</v>
      </c>
    </row>
    <row r="6648" spans="1:20">
      <c r="A6648" t="s">
        <v>20</v>
      </c>
      <c r="B6648" t="s">
        <v>21</v>
      </c>
      <c r="C6648" t="s">
        <v>22</v>
      </c>
      <c r="D6648" t="s">
        <v>23</v>
      </c>
      <c r="E6648" t="s">
        <v>5</v>
      </c>
      <c r="G6648" t="s">
        <v>24</v>
      </c>
      <c r="H6648">
        <v>2490941</v>
      </c>
      <c r="I6648">
        <v>2493385</v>
      </c>
      <c r="J6648" t="s">
        <v>41</v>
      </c>
      <c r="P6648">
        <v>24948152</v>
      </c>
      <c r="Q6648" t="s">
        <v>8234</v>
      </c>
      <c r="R6648">
        <v>2445</v>
      </c>
      <c r="T6648" t="s">
        <v>8235</v>
      </c>
    </row>
    <row r="6649" spans="1:20">
      <c r="A6649" t="s">
        <v>20</v>
      </c>
      <c r="B6649" t="s">
        <v>21</v>
      </c>
      <c r="C6649" t="s">
        <v>22</v>
      </c>
      <c r="D6649" t="s">
        <v>23</v>
      </c>
      <c r="E6649" t="s">
        <v>5</v>
      </c>
      <c r="G6649" t="s">
        <v>24</v>
      </c>
      <c r="H6649">
        <v>2493475</v>
      </c>
      <c r="I6649">
        <v>2494548</v>
      </c>
      <c r="J6649" t="s">
        <v>41</v>
      </c>
      <c r="P6649">
        <v>24948482</v>
      </c>
      <c r="Q6649" t="s">
        <v>8237</v>
      </c>
      <c r="R6649">
        <v>1074</v>
      </c>
      <c r="T6649" t="s">
        <v>8238</v>
      </c>
    </row>
    <row r="6650" spans="1:20">
      <c r="A6650" t="s">
        <v>20</v>
      </c>
      <c r="B6650" t="s">
        <v>21</v>
      </c>
      <c r="C6650" t="s">
        <v>22</v>
      </c>
      <c r="D6650" t="s">
        <v>23</v>
      </c>
      <c r="E6650" t="s">
        <v>5</v>
      </c>
      <c r="G6650" t="s">
        <v>24</v>
      </c>
      <c r="H6650">
        <v>2494677</v>
      </c>
      <c r="I6650">
        <v>2496086</v>
      </c>
      <c r="J6650" t="s">
        <v>41</v>
      </c>
      <c r="P6650">
        <v>24946818</v>
      </c>
      <c r="Q6650" t="s">
        <v>8241</v>
      </c>
      <c r="R6650">
        <v>1410</v>
      </c>
      <c r="T6650" t="s">
        <v>8242</v>
      </c>
    </row>
    <row r="6651" spans="1:20">
      <c r="A6651" t="s">
        <v>20</v>
      </c>
      <c r="B6651" t="s">
        <v>21</v>
      </c>
      <c r="C6651" t="s">
        <v>22</v>
      </c>
      <c r="D6651" t="s">
        <v>23</v>
      </c>
      <c r="E6651" t="s">
        <v>5</v>
      </c>
      <c r="G6651" t="s">
        <v>24</v>
      </c>
      <c r="H6651">
        <v>2496393</v>
      </c>
      <c r="I6651">
        <v>2497319</v>
      </c>
      <c r="J6651" t="s">
        <v>25</v>
      </c>
      <c r="P6651">
        <v>24945704</v>
      </c>
      <c r="Q6651" t="s">
        <v>8244</v>
      </c>
      <c r="R6651">
        <v>927</v>
      </c>
      <c r="T6651" t="s">
        <v>8245</v>
      </c>
    </row>
    <row r="6652" spans="1:20">
      <c r="A6652" t="s">
        <v>20</v>
      </c>
      <c r="B6652" t="s">
        <v>21</v>
      </c>
      <c r="C6652" t="s">
        <v>22</v>
      </c>
      <c r="D6652" t="s">
        <v>23</v>
      </c>
      <c r="E6652" t="s">
        <v>5</v>
      </c>
      <c r="G6652" t="s">
        <v>24</v>
      </c>
      <c r="H6652">
        <v>2497319</v>
      </c>
      <c r="I6652">
        <v>2498752</v>
      </c>
      <c r="J6652" t="s">
        <v>25</v>
      </c>
      <c r="P6652">
        <v>24947089</v>
      </c>
      <c r="Q6652" t="s">
        <v>8248</v>
      </c>
      <c r="R6652">
        <v>1434</v>
      </c>
      <c r="T6652" t="s">
        <v>8249</v>
      </c>
    </row>
    <row r="6653" spans="1:20">
      <c r="A6653" t="s">
        <v>20</v>
      </c>
      <c r="B6653" t="s">
        <v>21</v>
      </c>
      <c r="C6653" t="s">
        <v>22</v>
      </c>
      <c r="D6653" t="s">
        <v>23</v>
      </c>
      <c r="E6653" t="s">
        <v>5</v>
      </c>
      <c r="G6653" t="s">
        <v>24</v>
      </c>
      <c r="H6653">
        <v>2499058</v>
      </c>
      <c r="I6653">
        <v>2501190</v>
      </c>
      <c r="J6653" t="s">
        <v>41</v>
      </c>
      <c r="P6653">
        <v>25392831</v>
      </c>
      <c r="Q6653" t="s">
        <v>8252</v>
      </c>
      <c r="R6653">
        <v>2133</v>
      </c>
      <c r="T6653" t="s">
        <v>8253</v>
      </c>
    </row>
    <row r="6654" spans="1:20">
      <c r="A6654" t="s">
        <v>20</v>
      </c>
      <c r="B6654" t="s">
        <v>21</v>
      </c>
      <c r="C6654" t="s">
        <v>22</v>
      </c>
      <c r="D6654" t="s">
        <v>23</v>
      </c>
      <c r="E6654" t="s">
        <v>5</v>
      </c>
      <c r="G6654" t="s">
        <v>24</v>
      </c>
      <c r="H6654">
        <v>2501403</v>
      </c>
      <c r="I6654">
        <v>2502443</v>
      </c>
      <c r="J6654" t="s">
        <v>25</v>
      </c>
      <c r="P6654">
        <v>24946000</v>
      </c>
      <c r="Q6654" t="s">
        <v>8256</v>
      </c>
      <c r="R6654">
        <v>1041</v>
      </c>
      <c r="T6654" t="s">
        <v>8257</v>
      </c>
    </row>
    <row r="6655" spans="1:20">
      <c r="A6655" t="s">
        <v>20</v>
      </c>
      <c r="B6655" t="s">
        <v>21</v>
      </c>
      <c r="C6655" t="s">
        <v>22</v>
      </c>
      <c r="D6655" t="s">
        <v>23</v>
      </c>
      <c r="E6655" t="s">
        <v>5</v>
      </c>
      <c r="G6655" t="s">
        <v>24</v>
      </c>
      <c r="H6655">
        <v>2502476</v>
      </c>
      <c r="I6655">
        <v>2502769</v>
      </c>
      <c r="J6655" t="s">
        <v>25</v>
      </c>
      <c r="P6655">
        <v>24949097</v>
      </c>
      <c r="Q6655" t="s">
        <v>8260</v>
      </c>
      <c r="R6655">
        <v>294</v>
      </c>
      <c r="T6655" t="s">
        <v>8261</v>
      </c>
    </row>
    <row r="6656" spans="1:20">
      <c r="A6656" t="s">
        <v>20</v>
      </c>
      <c r="B6656" t="s">
        <v>21</v>
      </c>
      <c r="C6656" t="s">
        <v>22</v>
      </c>
      <c r="D6656" t="s">
        <v>23</v>
      </c>
      <c r="E6656" t="s">
        <v>5</v>
      </c>
      <c r="G6656" t="s">
        <v>24</v>
      </c>
      <c r="H6656">
        <v>2502813</v>
      </c>
      <c r="I6656">
        <v>2505305</v>
      </c>
      <c r="J6656" t="s">
        <v>25</v>
      </c>
      <c r="O6656" t="s">
        <v>2064</v>
      </c>
      <c r="P6656">
        <v>24949003</v>
      </c>
      <c r="Q6656" t="s">
        <v>8264</v>
      </c>
      <c r="R6656">
        <v>2493</v>
      </c>
      <c r="T6656" t="s">
        <v>8265</v>
      </c>
    </row>
    <row r="6657" spans="1:20">
      <c r="A6657" t="s">
        <v>20</v>
      </c>
      <c r="B6657" t="s">
        <v>21</v>
      </c>
      <c r="C6657" t="s">
        <v>22</v>
      </c>
      <c r="D6657" t="s">
        <v>23</v>
      </c>
      <c r="E6657" t="s">
        <v>5</v>
      </c>
      <c r="G6657" t="s">
        <v>24</v>
      </c>
      <c r="H6657">
        <v>2505302</v>
      </c>
      <c r="I6657">
        <v>2506492</v>
      </c>
      <c r="J6657" t="s">
        <v>25</v>
      </c>
      <c r="O6657" t="s">
        <v>8267</v>
      </c>
      <c r="P6657">
        <v>24948567</v>
      </c>
      <c r="Q6657" t="s">
        <v>8268</v>
      </c>
      <c r="R6657">
        <v>1191</v>
      </c>
      <c r="T6657" t="s">
        <v>8269</v>
      </c>
    </row>
    <row r="6658" spans="1:20">
      <c r="A6658" t="s">
        <v>20</v>
      </c>
      <c r="B6658" t="s">
        <v>21</v>
      </c>
      <c r="C6658" t="s">
        <v>22</v>
      </c>
      <c r="D6658" t="s">
        <v>23</v>
      </c>
      <c r="E6658" t="s">
        <v>5</v>
      </c>
      <c r="G6658" t="s">
        <v>24</v>
      </c>
      <c r="H6658">
        <v>2506536</v>
      </c>
      <c r="I6658">
        <v>2507354</v>
      </c>
      <c r="J6658" t="s">
        <v>25</v>
      </c>
      <c r="P6658">
        <v>24945806</v>
      </c>
      <c r="Q6658" t="s">
        <v>8272</v>
      </c>
      <c r="R6658">
        <v>819</v>
      </c>
      <c r="T6658" t="s">
        <v>8273</v>
      </c>
    </row>
    <row r="6659" spans="1:20">
      <c r="A6659" t="s">
        <v>20</v>
      </c>
      <c r="B6659" t="s">
        <v>89</v>
      </c>
      <c r="C6659" t="s">
        <v>22</v>
      </c>
      <c r="D6659" t="s">
        <v>23</v>
      </c>
      <c r="E6659" t="s">
        <v>5</v>
      </c>
      <c r="G6659" t="s">
        <v>24</v>
      </c>
      <c r="H6659">
        <v>2507905</v>
      </c>
      <c r="I6659">
        <v>2508980</v>
      </c>
      <c r="J6659" t="s">
        <v>25</v>
      </c>
      <c r="P6659">
        <v>24948551</v>
      </c>
      <c r="Q6659" t="s">
        <v>8275</v>
      </c>
      <c r="R6659">
        <v>1076</v>
      </c>
      <c r="T6659" t="s">
        <v>8276</v>
      </c>
    </row>
    <row r="6660" spans="1:20">
      <c r="A6660" t="s">
        <v>28</v>
      </c>
      <c r="B6660" t="s">
        <v>92</v>
      </c>
      <c r="C6660" t="s">
        <v>22</v>
      </c>
      <c r="D6660" t="s">
        <v>23</v>
      </c>
      <c r="E6660" t="s">
        <v>5</v>
      </c>
      <c r="G6660" t="s">
        <v>24</v>
      </c>
      <c r="H6660">
        <v>2507905</v>
      </c>
      <c r="I6660">
        <v>2508980</v>
      </c>
      <c r="J6660" t="s">
        <v>25</v>
      </c>
      <c r="N6660" t="s">
        <v>8277</v>
      </c>
      <c r="P6660">
        <v>24948551</v>
      </c>
      <c r="Q6660" t="s">
        <v>8275</v>
      </c>
      <c r="R6660">
        <v>1076</v>
      </c>
      <c r="T6660" t="s">
        <v>94</v>
      </c>
    </row>
    <row r="6661" spans="1:20">
      <c r="A6661" t="s">
        <v>20</v>
      </c>
      <c r="B6661" t="s">
        <v>21</v>
      </c>
      <c r="C6661" t="s">
        <v>22</v>
      </c>
      <c r="D6661" t="s">
        <v>23</v>
      </c>
      <c r="E6661" t="s">
        <v>5</v>
      </c>
      <c r="G6661" t="s">
        <v>24</v>
      </c>
      <c r="H6661">
        <v>2509160</v>
      </c>
      <c r="I6661">
        <v>2509750</v>
      </c>
      <c r="J6661" t="s">
        <v>41</v>
      </c>
      <c r="P6661">
        <v>24948309</v>
      </c>
      <c r="Q6661" t="s">
        <v>8278</v>
      </c>
      <c r="R6661">
        <v>591</v>
      </c>
      <c r="T6661" t="s">
        <v>8279</v>
      </c>
    </row>
    <row r="6662" spans="1:20">
      <c r="A6662" t="s">
        <v>20</v>
      </c>
      <c r="B6662" t="s">
        <v>21</v>
      </c>
      <c r="C6662" t="s">
        <v>22</v>
      </c>
      <c r="D6662" t="s">
        <v>23</v>
      </c>
      <c r="E6662" t="s">
        <v>5</v>
      </c>
      <c r="G6662" t="s">
        <v>24</v>
      </c>
      <c r="H6662">
        <v>2509974</v>
      </c>
      <c r="I6662">
        <v>2510189</v>
      </c>
      <c r="J6662" t="s">
        <v>41</v>
      </c>
      <c r="P6662">
        <v>25392832</v>
      </c>
      <c r="Q6662" t="s">
        <v>8281</v>
      </c>
      <c r="R6662">
        <v>216</v>
      </c>
    </row>
    <row r="6663" spans="1:20">
      <c r="A6663" t="s">
        <v>20</v>
      </c>
      <c r="B6663" t="s">
        <v>21</v>
      </c>
      <c r="C6663" t="s">
        <v>22</v>
      </c>
      <c r="D6663" t="s">
        <v>23</v>
      </c>
      <c r="E6663" t="s">
        <v>5</v>
      </c>
      <c r="G6663" t="s">
        <v>24</v>
      </c>
      <c r="H6663">
        <v>2510599</v>
      </c>
      <c r="I6663">
        <v>2511015</v>
      </c>
      <c r="J6663" t="s">
        <v>41</v>
      </c>
      <c r="P6663">
        <v>24949360</v>
      </c>
      <c r="Q6663" t="s">
        <v>8283</v>
      </c>
      <c r="R6663">
        <v>417</v>
      </c>
      <c r="T6663" t="s">
        <v>8284</v>
      </c>
    </row>
    <row r="6664" spans="1:20">
      <c r="A6664" t="s">
        <v>20</v>
      </c>
      <c r="B6664" t="s">
        <v>21</v>
      </c>
      <c r="C6664" t="s">
        <v>22</v>
      </c>
      <c r="D6664" t="s">
        <v>23</v>
      </c>
      <c r="E6664" t="s">
        <v>5</v>
      </c>
      <c r="G6664" t="s">
        <v>24</v>
      </c>
      <c r="H6664">
        <v>2511015</v>
      </c>
      <c r="I6664">
        <v>2511302</v>
      </c>
      <c r="J6664" t="s">
        <v>41</v>
      </c>
      <c r="P6664">
        <v>24946829</v>
      </c>
      <c r="Q6664" t="s">
        <v>8286</v>
      </c>
      <c r="R6664">
        <v>288</v>
      </c>
      <c r="T6664" t="s">
        <v>8287</v>
      </c>
    </row>
    <row r="6665" spans="1:20">
      <c r="A6665" t="s">
        <v>20</v>
      </c>
      <c r="B6665" t="s">
        <v>1492</v>
      </c>
      <c r="C6665" t="s">
        <v>22</v>
      </c>
      <c r="D6665" t="s">
        <v>23</v>
      </c>
      <c r="E6665" t="s">
        <v>5</v>
      </c>
      <c r="G6665" t="s">
        <v>24</v>
      </c>
      <c r="H6665">
        <v>2511625</v>
      </c>
      <c r="I6665">
        <v>2511712</v>
      </c>
      <c r="J6665" t="s">
        <v>41</v>
      </c>
      <c r="P6665">
        <v>24949343</v>
      </c>
      <c r="Q6665" t="s">
        <v>8289</v>
      </c>
      <c r="R6665">
        <v>88</v>
      </c>
      <c r="T6665" t="s">
        <v>8290</v>
      </c>
    </row>
    <row r="6666" spans="1:20">
      <c r="A6666" t="s">
        <v>1492</v>
      </c>
      <c r="C6666" t="s">
        <v>22</v>
      </c>
      <c r="D6666" t="s">
        <v>23</v>
      </c>
      <c r="E6666" t="s">
        <v>5</v>
      </c>
      <c r="G6666" t="s">
        <v>24</v>
      </c>
      <c r="H6666">
        <v>2511625</v>
      </c>
      <c r="I6666">
        <v>2511712</v>
      </c>
      <c r="J6666" t="s">
        <v>41</v>
      </c>
      <c r="N6666" t="s">
        <v>3739</v>
      </c>
      <c r="P6666">
        <v>24949343</v>
      </c>
      <c r="Q6666" t="s">
        <v>8289</v>
      </c>
      <c r="R6666">
        <v>88</v>
      </c>
      <c r="T6666" t="s">
        <v>8291</v>
      </c>
    </row>
    <row r="6667" spans="1:20">
      <c r="A6667" t="s">
        <v>20</v>
      </c>
      <c r="B6667" t="s">
        <v>21</v>
      </c>
      <c r="C6667" t="s">
        <v>22</v>
      </c>
      <c r="D6667" t="s">
        <v>23</v>
      </c>
      <c r="E6667" t="s">
        <v>5</v>
      </c>
      <c r="G6667" t="s">
        <v>24</v>
      </c>
      <c r="H6667">
        <v>2511759</v>
      </c>
      <c r="I6667">
        <v>2513429</v>
      </c>
      <c r="J6667" t="s">
        <v>41</v>
      </c>
      <c r="P6667">
        <v>24945654</v>
      </c>
      <c r="Q6667" t="s">
        <v>8292</v>
      </c>
      <c r="R6667">
        <v>1671</v>
      </c>
      <c r="T6667" t="s">
        <v>8293</v>
      </c>
    </row>
    <row r="6668" spans="1:20">
      <c r="A6668" t="s">
        <v>20</v>
      </c>
      <c r="B6668" t="s">
        <v>21</v>
      </c>
      <c r="C6668" t="s">
        <v>22</v>
      </c>
      <c r="D6668" t="s">
        <v>23</v>
      </c>
      <c r="E6668" t="s">
        <v>5</v>
      </c>
      <c r="G6668" t="s">
        <v>24</v>
      </c>
      <c r="H6668">
        <v>2513449</v>
      </c>
      <c r="I6668">
        <v>2514324</v>
      </c>
      <c r="J6668" t="s">
        <v>41</v>
      </c>
      <c r="P6668">
        <v>24949491</v>
      </c>
      <c r="Q6668" t="s">
        <v>8296</v>
      </c>
      <c r="R6668">
        <v>876</v>
      </c>
      <c r="T6668" t="s">
        <v>8297</v>
      </c>
    </row>
    <row r="6669" spans="1:20">
      <c r="A6669" t="s">
        <v>20</v>
      </c>
      <c r="B6669" t="s">
        <v>21</v>
      </c>
      <c r="C6669" t="s">
        <v>22</v>
      </c>
      <c r="D6669" t="s">
        <v>23</v>
      </c>
      <c r="E6669" t="s">
        <v>5</v>
      </c>
      <c r="G6669" t="s">
        <v>24</v>
      </c>
      <c r="H6669">
        <v>2514334</v>
      </c>
      <c r="I6669">
        <v>2515008</v>
      </c>
      <c r="J6669" t="s">
        <v>41</v>
      </c>
      <c r="P6669">
        <v>24949100</v>
      </c>
      <c r="Q6669" t="s">
        <v>8300</v>
      </c>
      <c r="R6669">
        <v>675</v>
      </c>
      <c r="T6669" t="s">
        <v>8301</v>
      </c>
    </row>
    <row r="6670" spans="1:20">
      <c r="A6670" t="s">
        <v>20</v>
      </c>
      <c r="B6670" t="s">
        <v>21</v>
      </c>
      <c r="C6670" t="s">
        <v>22</v>
      </c>
      <c r="D6670" t="s">
        <v>23</v>
      </c>
      <c r="E6670" t="s">
        <v>5</v>
      </c>
      <c r="G6670" t="s">
        <v>24</v>
      </c>
      <c r="H6670">
        <v>2515008</v>
      </c>
      <c r="I6670">
        <v>2517296</v>
      </c>
      <c r="J6670" t="s">
        <v>41</v>
      </c>
      <c r="P6670">
        <v>25392833</v>
      </c>
      <c r="Q6670" t="s">
        <v>8303</v>
      </c>
      <c r="R6670">
        <v>2289</v>
      </c>
    </row>
    <row r="6671" spans="1:20">
      <c r="A6671" t="s">
        <v>20</v>
      </c>
      <c r="B6671" t="s">
        <v>21</v>
      </c>
      <c r="C6671" t="s">
        <v>22</v>
      </c>
      <c r="D6671" t="s">
        <v>23</v>
      </c>
      <c r="E6671" t="s">
        <v>5</v>
      </c>
      <c r="G6671" t="s">
        <v>24</v>
      </c>
      <c r="H6671">
        <v>2517380</v>
      </c>
      <c r="I6671">
        <v>2517910</v>
      </c>
      <c r="J6671" t="s">
        <v>41</v>
      </c>
      <c r="O6671" t="s">
        <v>8305</v>
      </c>
      <c r="P6671">
        <v>24945390</v>
      </c>
      <c r="Q6671" t="s">
        <v>8306</v>
      </c>
      <c r="R6671">
        <v>531</v>
      </c>
      <c r="T6671" t="s">
        <v>8307</v>
      </c>
    </row>
    <row r="6672" spans="1:20">
      <c r="A6672" t="s">
        <v>20</v>
      </c>
      <c r="B6672" t="s">
        <v>21</v>
      </c>
      <c r="C6672" t="s">
        <v>22</v>
      </c>
      <c r="D6672" t="s">
        <v>23</v>
      </c>
      <c r="E6672" t="s">
        <v>5</v>
      </c>
      <c r="G6672" t="s">
        <v>24</v>
      </c>
      <c r="H6672">
        <v>2518038</v>
      </c>
      <c r="I6672">
        <v>2518946</v>
      </c>
      <c r="J6672" t="s">
        <v>41</v>
      </c>
      <c r="P6672">
        <v>24945520</v>
      </c>
      <c r="Q6672" t="s">
        <v>8310</v>
      </c>
      <c r="R6672">
        <v>909</v>
      </c>
      <c r="T6672" t="s">
        <v>8311</v>
      </c>
    </row>
    <row r="6673" spans="1:20">
      <c r="A6673" t="s">
        <v>20</v>
      </c>
      <c r="B6673" t="s">
        <v>21</v>
      </c>
      <c r="C6673" t="s">
        <v>22</v>
      </c>
      <c r="D6673" t="s">
        <v>23</v>
      </c>
      <c r="E6673" t="s">
        <v>5</v>
      </c>
      <c r="G6673" t="s">
        <v>24</v>
      </c>
      <c r="H6673">
        <v>2518956</v>
      </c>
      <c r="I6673">
        <v>2519171</v>
      </c>
      <c r="J6673" t="s">
        <v>41</v>
      </c>
      <c r="P6673">
        <v>24945924</v>
      </c>
      <c r="Q6673" t="s">
        <v>8314</v>
      </c>
      <c r="R6673">
        <v>216</v>
      </c>
      <c r="T6673" t="s">
        <v>8315</v>
      </c>
    </row>
    <row r="6674" spans="1:20">
      <c r="A6674" t="s">
        <v>20</v>
      </c>
      <c r="B6674" t="s">
        <v>21</v>
      </c>
      <c r="C6674" t="s">
        <v>22</v>
      </c>
      <c r="D6674" t="s">
        <v>23</v>
      </c>
      <c r="E6674" t="s">
        <v>5</v>
      </c>
      <c r="G6674" t="s">
        <v>24</v>
      </c>
      <c r="H6674">
        <v>2519234</v>
      </c>
      <c r="I6674">
        <v>2519689</v>
      </c>
      <c r="J6674" t="s">
        <v>41</v>
      </c>
      <c r="P6674">
        <v>24948376</v>
      </c>
      <c r="Q6674" t="s">
        <v>8318</v>
      </c>
      <c r="R6674">
        <v>456</v>
      </c>
      <c r="T6674" t="s">
        <v>8319</v>
      </c>
    </row>
    <row r="6675" spans="1:20">
      <c r="A6675" t="s">
        <v>20</v>
      </c>
      <c r="B6675" t="s">
        <v>21</v>
      </c>
      <c r="C6675" t="s">
        <v>22</v>
      </c>
      <c r="D6675" t="s">
        <v>23</v>
      </c>
      <c r="E6675" t="s">
        <v>5</v>
      </c>
      <c r="G6675" t="s">
        <v>24</v>
      </c>
      <c r="H6675">
        <v>2519757</v>
      </c>
      <c r="I6675">
        <v>2520704</v>
      </c>
      <c r="J6675" t="s">
        <v>25</v>
      </c>
      <c r="P6675">
        <v>24949300</v>
      </c>
      <c r="Q6675" t="s">
        <v>8321</v>
      </c>
      <c r="R6675">
        <v>948</v>
      </c>
      <c r="T6675" t="s">
        <v>8322</v>
      </c>
    </row>
    <row r="6676" spans="1:20">
      <c r="A6676" t="s">
        <v>20</v>
      </c>
      <c r="B6676" t="s">
        <v>21</v>
      </c>
      <c r="C6676" t="s">
        <v>22</v>
      </c>
      <c r="D6676" t="s">
        <v>23</v>
      </c>
      <c r="E6676" t="s">
        <v>5</v>
      </c>
      <c r="G6676" t="s">
        <v>24</v>
      </c>
      <c r="H6676">
        <v>2520908</v>
      </c>
      <c r="I6676">
        <v>2522440</v>
      </c>
      <c r="J6676" t="s">
        <v>25</v>
      </c>
      <c r="P6676">
        <v>24947879</v>
      </c>
      <c r="Q6676" t="s">
        <v>8325</v>
      </c>
      <c r="R6676">
        <v>1533</v>
      </c>
      <c r="T6676" t="s">
        <v>8326</v>
      </c>
    </row>
    <row r="6677" spans="1:20">
      <c r="A6677" t="s">
        <v>20</v>
      </c>
      <c r="B6677" t="s">
        <v>21</v>
      </c>
      <c r="C6677" t="s">
        <v>22</v>
      </c>
      <c r="D6677" t="s">
        <v>23</v>
      </c>
      <c r="E6677" t="s">
        <v>5</v>
      </c>
      <c r="G6677" t="s">
        <v>24</v>
      </c>
      <c r="H6677">
        <v>2522811</v>
      </c>
      <c r="I6677">
        <v>2523407</v>
      </c>
      <c r="J6677" t="s">
        <v>41</v>
      </c>
      <c r="P6677">
        <v>24947554</v>
      </c>
      <c r="Q6677" t="s">
        <v>8328</v>
      </c>
      <c r="R6677">
        <v>597</v>
      </c>
      <c r="T6677" t="s">
        <v>8329</v>
      </c>
    </row>
    <row r="6678" spans="1:20">
      <c r="A6678" t="s">
        <v>20</v>
      </c>
      <c r="B6678" t="s">
        <v>21</v>
      </c>
      <c r="C6678" t="s">
        <v>22</v>
      </c>
      <c r="D6678" t="s">
        <v>23</v>
      </c>
      <c r="E6678" t="s">
        <v>5</v>
      </c>
      <c r="G6678" t="s">
        <v>24</v>
      </c>
      <c r="H6678">
        <v>2523693</v>
      </c>
      <c r="I6678">
        <v>2523920</v>
      </c>
      <c r="J6678" t="s">
        <v>25</v>
      </c>
      <c r="P6678">
        <v>24949310</v>
      </c>
      <c r="Q6678" t="s">
        <v>8332</v>
      </c>
      <c r="R6678">
        <v>228</v>
      </c>
      <c r="T6678" t="s">
        <v>8333</v>
      </c>
    </row>
    <row r="6679" spans="1:20">
      <c r="A6679" t="s">
        <v>20</v>
      </c>
      <c r="B6679" t="s">
        <v>21</v>
      </c>
      <c r="C6679" t="s">
        <v>22</v>
      </c>
      <c r="D6679" t="s">
        <v>23</v>
      </c>
      <c r="E6679" t="s">
        <v>5</v>
      </c>
      <c r="G6679" t="s">
        <v>24</v>
      </c>
      <c r="H6679">
        <v>2523917</v>
      </c>
      <c r="I6679">
        <v>2524708</v>
      </c>
      <c r="J6679" t="s">
        <v>25</v>
      </c>
      <c r="O6679" t="s">
        <v>8335</v>
      </c>
      <c r="P6679">
        <v>24948023</v>
      </c>
      <c r="Q6679" t="s">
        <v>8336</v>
      </c>
      <c r="R6679">
        <v>792</v>
      </c>
      <c r="T6679" t="s">
        <v>8337</v>
      </c>
    </row>
    <row r="6680" spans="1:20">
      <c r="A6680" t="s">
        <v>20</v>
      </c>
      <c r="B6680" t="s">
        <v>21</v>
      </c>
      <c r="C6680" t="s">
        <v>22</v>
      </c>
      <c r="D6680" t="s">
        <v>23</v>
      </c>
      <c r="E6680" t="s">
        <v>5</v>
      </c>
      <c r="G6680" t="s">
        <v>24</v>
      </c>
      <c r="H6680">
        <v>2524712</v>
      </c>
      <c r="I6680">
        <v>2525401</v>
      </c>
      <c r="J6680" t="s">
        <v>25</v>
      </c>
      <c r="P6680">
        <v>24946234</v>
      </c>
      <c r="Q6680" t="s">
        <v>8340</v>
      </c>
      <c r="R6680">
        <v>690</v>
      </c>
      <c r="T6680" t="s">
        <v>8341</v>
      </c>
    </row>
    <row r="6681" spans="1:20">
      <c r="A6681" t="s">
        <v>20</v>
      </c>
      <c r="B6681" t="s">
        <v>21</v>
      </c>
      <c r="C6681" t="s">
        <v>22</v>
      </c>
      <c r="D6681" t="s">
        <v>23</v>
      </c>
      <c r="E6681" t="s">
        <v>5</v>
      </c>
      <c r="G6681" t="s">
        <v>24</v>
      </c>
      <c r="H6681">
        <v>2525398</v>
      </c>
      <c r="I6681">
        <v>2525973</v>
      </c>
      <c r="J6681" t="s">
        <v>41</v>
      </c>
      <c r="P6681">
        <v>24947934</v>
      </c>
      <c r="Q6681" t="s">
        <v>8343</v>
      </c>
      <c r="R6681">
        <v>576</v>
      </c>
      <c r="T6681" t="s">
        <v>8344</v>
      </c>
    </row>
    <row r="6682" spans="1:20">
      <c r="A6682" t="s">
        <v>20</v>
      </c>
      <c r="B6682" t="s">
        <v>21</v>
      </c>
      <c r="C6682" t="s">
        <v>22</v>
      </c>
      <c r="D6682" t="s">
        <v>23</v>
      </c>
      <c r="E6682" t="s">
        <v>5</v>
      </c>
      <c r="G6682" t="s">
        <v>24</v>
      </c>
      <c r="H6682">
        <v>2526302</v>
      </c>
      <c r="I6682">
        <v>2526727</v>
      </c>
      <c r="J6682" t="s">
        <v>41</v>
      </c>
      <c r="P6682">
        <v>24947425</v>
      </c>
      <c r="Q6682" t="s">
        <v>8347</v>
      </c>
      <c r="R6682">
        <v>426</v>
      </c>
      <c r="T6682" t="s">
        <v>8348</v>
      </c>
    </row>
    <row r="6683" spans="1:20">
      <c r="A6683" t="s">
        <v>20</v>
      </c>
      <c r="B6683" t="s">
        <v>21</v>
      </c>
      <c r="C6683" t="s">
        <v>22</v>
      </c>
      <c r="D6683" t="s">
        <v>23</v>
      </c>
      <c r="E6683" t="s">
        <v>5</v>
      </c>
      <c r="G6683" t="s">
        <v>24</v>
      </c>
      <c r="H6683">
        <v>2526728</v>
      </c>
      <c r="I6683">
        <v>2527264</v>
      </c>
      <c r="J6683" t="s">
        <v>41</v>
      </c>
      <c r="P6683">
        <v>24947761</v>
      </c>
      <c r="Q6683" t="s">
        <v>8350</v>
      </c>
      <c r="R6683">
        <v>537</v>
      </c>
      <c r="T6683" t="s">
        <v>8351</v>
      </c>
    </row>
    <row r="6684" spans="1:20">
      <c r="A6684" t="s">
        <v>20</v>
      </c>
      <c r="B6684" t="s">
        <v>21</v>
      </c>
      <c r="C6684" t="s">
        <v>22</v>
      </c>
      <c r="D6684" t="s">
        <v>23</v>
      </c>
      <c r="E6684" t="s">
        <v>5</v>
      </c>
      <c r="G6684" t="s">
        <v>24</v>
      </c>
      <c r="H6684">
        <v>2527306</v>
      </c>
      <c r="I6684">
        <v>2527797</v>
      </c>
      <c r="J6684" t="s">
        <v>41</v>
      </c>
      <c r="P6684">
        <v>24947862</v>
      </c>
      <c r="Q6684" t="s">
        <v>8353</v>
      </c>
      <c r="R6684">
        <v>492</v>
      </c>
      <c r="T6684" t="s">
        <v>8354</v>
      </c>
    </row>
    <row r="6685" spans="1:20">
      <c r="A6685" t="s">
        <v>20</v>
      </c>
      <c r="B6685" t="s">
        <v>21</v>
      </c>
      <c r="C6685" t="s">
        <v>22</v>
      </c>
      <c r="D6685" t="s">
        <v>23</v>
      </c>
      <c r="E6685" t="s">
        <v>5</v>
      </c>
      <c r="G6685" t="s">
        <v>24</v>
      </c>
      <c r="H6685">
        <v>2527942</v>
      </c>
      <c r="I6685">
        <v>2528310</v>
      </c>
      <c r="J6685" t="s">
        <v>25</v>
      </c>
      <c r="P6685">
        <v>24948139</v>
      </c>
      <c r="Q6685" t="s">
        <v>8356</v>
      </c>
      <c r="R6685">
        <v>369</v>
      </c>
      <c r="T6685" t="s">
        <v>8357</v>
      </c>
    </row>
    <row r="6686" spans="1:20">
      <c r="A6686" t="s">
        <v>20</v>
      </c>
      <c r="B6686" t="s">
        <v>21</v>
      </c>
      <c r="C6686" t="s">
        <v>22</v>
      </c>
      <c r="D6686" t="s">
        <v>23</v>
      </c>
      <c r="E6686" t="s">
        <v>5</v>
      </c>
      <c r="G6686" t="s">
        <v>24</v>
      </c>
      <c r="H6686">
        <v>2528359</v>
      </c>
      <c r="I6686">
        <v>2528913</v>
      </c>
      <c r="J6686" t="s">
        <v>41</v>
      </c>
      <c r="P6686">
        <v>24947658</v>
      </c>
      <c r="Q6686" t="s">
        <v>8360</v>
      </c>
      <c r="R6686">
        <v>555</v>
      </c>
      <c r="T6686" t="s">
        <v>8361</v>
      </c>
    </row>
    <row r="6687" spans="1:20">
      <c r="A6687" t="s">
        <v>20</v>
      </c>
      <c r="B6687" t="s">
        <v>89</v>
      </c>
      <c r="C6687" t="s">
        <v>22</v>
      </c>
      <c r="D6687" t="s">
        <v>23</v>
      </c>
      <c r="E6687" t="s">
        <v>5</v>
      </c>
      <c r="G6687" t="s">
        <v>24</v>
      </c>
      <c r="H6687">
        <v>2528969</v>
      </c>
      <c r="I6687">
        <v>2529655</v>
      </c>
      <c r="J6687" t="s">
        <v>41</v>
      </c>
      <c r="P6687">
        <v>24948855</v>
      </c>
      <c r="Q6687" t="s">
        <v>8364</v>
      </c>
      <c r="R6687">
        <v>687</v>
      </c>
      <c r="T6687" t="s">
        <v>3503</v>
      </c>
    </row>
    <row r="6688" spans="1:20">
      <c r="A6688" t="s">
        <v>28</v>
      </c>
      <c r="B6688" t="s">
        <v>92</v>
      </c>
      <c r="C6688" t="s">
        <v>22</v>
      </c>
      <c r="D6688" t="s">
        <v>23</v>
      </c>
      <c r="E6688" t="s">
        <v>5</v>
      </c>
      <c r="G6688" t="s">
        <v>24</v>
      </c>
      <c r="H6688">
        <v>2528969</v>
      </c>
      <c r="I6688">
        <v>2529655</v>
      </c>
      <c r="J6688" t="s">
        <v>41</v>
      </c>
      <c r="N6688" t="s">
        <v>8365</v>
      </c>
      <c r="P6688">
        <v>24948855</v>
      </c>
      <c r="Q6688" t="s">
        <v>8364</v>
      </c>
      <c r="R6688">
        <v>687</v>
      </c>
      <c r="T6688" t="s">
        <v>3503</v>
      </c>
    </row>
    <row r="6689" spans="1:20">
      <c r="A6689" t="s">
        <v>20</v>
      </c>
      <c r="B6689" t="s">
        <v>21</v>
      </c>
      <c r="C6689" t="s">
        <v>22</v>
      </c>
      <c r="D6689" t="s">
        <v>23</v>
      </c>
      <c r="E6689" t="s">
        <v>5</v>
      </c>
      <c r="G6689" t="s">
        <v>24</v>
      </c>
      <c r="H6689">
        <v>2529970</v>
      </c>
      <c r="I6689">
        <v>2530818</v>
      </c>
      <c r="J6689" t="s">
        <v>41</v>
      </c>
      <c r="P6689">
        <v>24947800</v>
      </c>
      <c r="Q6689" t="s">
        <v>8366</v>
      </c>
      <c r="R6689">
        <v>849</v>
      </c>
      <c r="T6689" t="s">
        <v>8367</v>
      </c>
    </row>
    <row r="6690" spans="1:20">
      <c r="A6690" t="s">
        <v>20</v>
      </c>
      <c r="B6690" t="s">
        <v>21</v>
      </c>
      <c r="C6690" t="s">
        <v>22</v>
      </c>
      <c r="D6690" t="s">
        <v>23</v>
      </c>
      <c r="E6690" t="s">
        <v>5</v>
      </c>
      <c r="G6690" t="s">
        <v>24</v>
      </c>
      <c r="H6690">
        <v>2530831</v>
      </c>
      <c r="I6690">
        <v>2531580</v>
      </c>
      <c r="J6690" t="s">
        <v>41</v>
      </c>
      <c r="P6690">
        <v>24947293</v>
      </c>
      <c r="Q6690" t="s">
        <v>8370</v>
      </c>
      <c r="R6690">
        <v>750</v>
      </c>
      <c r="T6690" t="s">
        <v>8371</v>
      </c>
    </row>
    <row r="6691" spans="1:20">
      <c r="A6691" t="s">
        <v>20</v>
      </c>
      <c r="B6691" t="s">
        <v>21</v>
      </c>
      <c r="C6691" t="s">
        <v>22</v>
      </c>
      <c r="D6691" t="s">
        <v>23</v>
      </c>
      <c r="E6691" t="s">
        <v>5</v>
      </c>
      <c r="G6691" t="s">
        <v>24</v>
      </c>
      <c r="H6691">
        <v>2532046</v>
      </c>
      <c r="I6691">
        <v>2533050</v>
      </c>
      <c r="J6691" t="s">
        <v>25</v>
      </c>
      <c r="P6691">
        <v>24945842</v>
      </c>
      <c r="Q6691" t="s">
        <v>8374</v>
      </c>
      <c r="R6691">
        <v>1005</v>
      </c>
      <c r="T6691" t="s">
        <v>8375</v>
      </c>
    </row>
    <row r="6692" spans="1:20">
      <c r="A6692" t="s">
        <v>20</v>
      </c>
      <c r="B6692" t="s">
        <v>21</v>
      </c>
      <c r="C6692" t="s">
        <v>22</v>
      </c>
      <c r="D6692" t="s">
        <v>23</v>
      </c>
      <c r="E6692" t="s">
        <v>5</v>
      </c>
      <c r="G6692" t="s">
        <v>24</v>
      </c>
      <c r="H6692">
        <v>2533162</v>
      </c>
      <c r="I6692">
        <v>2534691</v>
      </c>
      <c r="J6692" t="s">
        <v>25</v>
      </c>
      <c r="P6692">
        <v>24947799</v>
      </c>
      <c r="Q6692" t="s">
        <v>8378</v>
      </c>
      <c r="R6692">
        <v>1530</v>
      </c>
      <c r="T6692" t="s">
        <v>8379</v>
      </c>
    </row>
    <row r="6693" spans="1:20">
      <c r="A6693" t="s">
        <v>20</v>
      </c>
      <c r="B6693" t="s">
        <v>21</v>
      </c>
      <c r="C6693" t="s">
        <v>22</v>
      </c>
      <c r="D6693" t="s">
        <v>23</v>
      </c>
      <c r="E6693" t="s">
        <v>5</v>
      </c>
      <c r="G6693" t="s">
        <v>24</v>
      </c>
      <c r="H6693">
        <v>2534772</v>
      </c>
      <c r="I6693">
        <v>2535779</v>
      </c>
      <c r="J6693" t="s">
        <v>25</v>
      </c>
      <c r="P6693">
        <v>24946839</v>
      </c>
      <c r="Q6693" t="s">
        <v>8381</v>
      </c>
      <c r="R6693">
        <v>1008</v>
      </c>
      <c r="T6693" t="s">
        <v>8382</v>
      </c>
    </row>
    <row r="6694" spans="1:20">
      <c r="A6694" t="s">
        <v>20</v>
      </c>
      <c r="B6694" t="s">
        <v>21</v>
      </c>
      <c r="C6694" t="s">
        <v>22</v>
      </c>
      <c r="D6694" t="s">
        <v>23</v>
      </c>
      <c r="E6694" t="s">
        <v>5</v>
      </c>
      <c r="G6694" t="s">
        <v>24</v>
      </c>
      <c r="H6694">
        <v>2535781</v>
      </c>
      <c r="I6694">
        <v>2536746</v>
      </c>
      <c r="J6694" t="s">
        <v>25</v>
      </c>
      <c r="P6694">
        <v>24948269</v>
      </c>
      <c r="Q6694" t="s">
        <v>8384</v>
      </c>
      <c r="R6694">
        <v>966</v>
      </c>
      <c r="T6694" t="s">
        <v>8385</v>
      </c>
    </row>
    <row r="6695" spans="1:20">
      <c r="A6695" t="s">
        <v>20</v>
      </c>
      <c r="B6695" t="s">
        <v>21</v>
      </c>
      <c r="C6695" t="s">
        <v>22</v>
      </c>
      <c r="D6695" t="s">
        <v>23</v>
      </c>
      <c r="E6695" t="s">
        <v>5</v>
      </c>
      <c r="G6695" t="s">
        <v>24</v>
      </c>
      <c r="H6695">
        <v>2536835</v>
      </c>
      <c r="I6695">
        <v>2538049</v>
      </c>
      <c r="J6695" t="s">
        <v>25</v>
      </c>
      <c r="P6695">
        <v>24945560</v>
      </c>
      <c r="Q6695" t="s">
        <v>8387</v>
      </c>
      <c r="R6695">
        <v>1215</v>
      </c>
      <c r="T6695" t="s">
        <v>8388</v>
      </c>
    </row>
    <row r="6696" spans="1:20">
      <c r="A6696" t="s">
        <v>20</v>
      </c>
      <c r="B6696" t="s">
        <v>21</v>
      </c>
      <c r="C6696" t="s">
        <v>22</v>
      </c>
      <c r="D6696" t="s">
        <v>23</v>
      </c>
      <c r="E6696" t="s">
        <v>5</v>
      </c>
      <c r="G6696" t="s">
        <v>24</v>
      </c>
      <c r="H6696">
        <v>2538046</v>
      </c>
      <c r="I6696">
        <v>2538381</v>
      </c>
      <c r="J6696" t="s">
        <v>25</v>
      </c>
      <c r="P6696">
        <v>24949138</v>
      </c>
      <c r="Q6696" t="s">
        <v>8391</v>
      </c>
      <c r="R6696">
        <v>336</v>
      </c>
    </row>
    <row r="6697" spans="1:20">
      <c r="A6697" t="s">
        <v>20</v>
      </c>
      <c r="B6697" t="s">
        <v>21</v>
      </c>
      <c r="C6697" t="s">
        <v>22</v>
      </c>
      <c r="D6697" t="s">
        <v>23</v>
      </c>
      <c r="E6697" t="s">
        <v>5</v>
      </c>
      <c r="G6697" t="s">
        <v>24</v>
      </c>
      <c r="H6697">
        <v>2538454</v>
      </c>
      <c r="I6697">
        <v>2539548</v>
      </c>
      <c r="J6697" t="s">
        <v>41</v>
      </c>
      <c r="P6697">
        <v>24949335</v>
      </c>
      <c r="Q6697" t="s">
        <v>8393</v>
      </c>
      <c r="R6697">
        <v>1095</v>
      </c>
      <c r="T6697" t="s">
        <v>8394</v>
      </c>
    </row>
    <row r="6698" spans="1:20">
      <c r="A6698" t="s">
        <v>20</v>
      </c>
      <c r="B6698" t="s">
        <v>21</v>
      </c>
      <c r="C6698" t="s">
        <v>22</v>
      </c>
      <c r="D6698" t="s">
        <v>23</v>
      </c>
      <c r="E6698" t="s">
        <v>5</v>
      </c>
      <c r="G6698" t="s">
        <v>24</v>
      </c>
      <c r="H6698">
        <v>2539612</v>
      </c>
      <c r="I6698">
        <v>2541492</v>
      </c>
      <c r="J6698" t="s">
        <v>41</v>
      </c>
      <c r="P6698">
        <v>24947401</v>
      </c>
      <c r="Q6698" t="s">
        <v>8397</v>
      </c>
      <c r="R6698">
        <v>1881</v>
      </c>
      <c r="T6698" t="s">
        <v>8398</v>
      </c>
    </row>
    <row r="6699" spans="1:20">
      <c r="A6699" t="s">
        <v>20</v>
      </c>
      <c r="B6699" t="s">
        <v>21</v>
      </c>
      <c r="C6699" t="s">
        <v>22</v>
      </c>
      <c r="D6699" t="s">
        <v>23</v>
      </c>
      <c r="E6699" t="s">
        <v>5</v>
      </c>
      <c r="G6699" t="s">
        <v>24</v>
      </c>
      <c r="H6699">
        <v>2541625</v>
      </c>
      <c r="I6699">
        <v>2542428</v>
      </c>
      <c r="J6699" t="s">
        <v>25</v>
      </c>
      <c r="P6699">
        <v>24947496</v>
      </c>
      <c r="Q6699" t="s">
        <v>8401</v>
      </c>
      <c r="R6699">
        <v>804</v>
      </c>
      <c r="T6699" t="s">
        <v>8402</v>
      </c>
    </row>
    <row r="6700" spans="1:20">
      <c r="A6700" t="s">
        <v>20</v>
      </c>
      <c r="B6700" t="s">
        <v>21</v>
      </c>
      <c r="C6700" t="s">
        <v>22</v>
      </c>
      <c r="D6700" t="s">
        <v>23</v>
      </c>
      <c r="E6700" t="s">
        <v>5</v>
      </c>
      <c r="G6700" t="s">
        <v>24</v>
      </c>
      <c r="H6700">
        <v>2542564</v>
      </c>
      <c r="I6700">
        <v>2543637</v>
      </c>
      <c r="J6700" t="s">
        <v>25</v>
      </c>
      <c r="O6700" t="s">
        <v>8404</v>
      </c>
      <c r="P6700">
        <v>24946462</v>
      </c>
      <c r="Q6700" t="s">
        <v>8405</v>
      </c>
      <c r="R6700">
        <v>1074</v>
      </c>
      <c r="T6700" t="s">
        <v>8406</v>
      </c>
    </row>
    <row r="6701" spans="1:20">
      <c r="A6701" t="s">
        <v>20</v>
      </c>
      <c r="B6701" t="s">
        <v>21</v>
      </c>
      <c r="C6701" t="s">
        <v>22</v>
      </c>
      <c r="D6701" t="s">
        <v>23</v>
      </c>
      <c r="E6701" t="s">
        <v>5</v>
      </c>
      <c r="G6701" t="s">
        <v>24</v>
      </c>
      <c r="H6701">
        <v>2543705</v>
      </c>
      <c r="I6701">
        <v>2544286</v>
      </c>
      <c r="J6701" t="s">
        <v>25</v>
      </c>
      <c r="P6701">
        <v>24946963</v>
      </c>
      <c r="Q6701" t="s">
        <v>8409</v>
      </c>
      <c r="R6701">
        <v>582</v>
      </c>
      <c r="T6701" t="s">
        <v>8410</v>
      </c>
    </row>
    <row r="6702" spans="1:20">
      <c r="A6702" t="s">
        <v>20</v>
      </c>
      <c r="B6702" t="s">
        <v>89</v>
      </c>
      <c r="C6702" t="s">
        <v>22</v>
      </c>
      <c r="D6702" t="s">
        <v>23</v>
      </c>
      <c r="E6702" t="s">
        <v>5</v>
      </c>
      <c r="G6702" t="s">
        <v>24</v>
      </c>
      <c r="H6702">
        <v>2544334</v>
      </c>
      <c r="I6702">
        <v>2544786</v>
      </c>
      <c r="J6702" t="s">
        <v>25</v>
      </c>
      <c r="P6702">
        <v>24947702</v>
      </c>
      <c r="Q6702" t="s">
        <v>8412</v>
      </c>
      <c r="R6702">
        <v>453</v>
      </c>
      <c r="T6702" t="s">
        <v>8413</v>
      </c>
    </row>
    <row r="6703" spans="1:20">
      <c r="A6703" t="s">
        <v>28</v>
      </c>
      <c r="B6703" t="s">
        <v>92</v>
      </c>
      <c r="C6703" t="s">
        <v>22</v>
      </c>
      <c r="D6703" t="s">
        <v>23</v>
      </c>
      <c r="E6703" t="s">
        <v>5</v>
      </c>
      <c r="G6703" t="s">
        <v>24</v>
      </c>
      <c r="H6703">
        <v>2544334</v>
      </c>
      <c r="I6703">
        <v>2544786</v>
      </c>
      <c r="J6703" t="s">
        <v>25</v>
      </c>
      <c r="N6703" t="s">
        <v>49</v>
      </c>
      <c r="P6703">
        <v>24947702</v>
      </c>
      <c r="Q6703" t="s">
        <v>8412</v>
      </c>
      <c r="R6703">
        <v>453</v>
      </c>
      <c r="T6703" t="s">
        <v>94</v>
      </c>
    </row>
    <row r="6704" spans="1:20">
      <c r="A6704" t="s">
        <v>20</v>
      </c>
      <c r="B6704" t="s">
        <v>21</v>
      </c>
      <c r="C6704" t="s">
        <v>22</v>
      </c>
      <c r="D6704" t="s">
        <v>23</v>
      </c>
      <c r="E6704" t="s">
        <v>5</v>
      </c>
      <c r="G6704" t="s">
        <v>24</v>
      </c>
      <c r="H6704">
        <v>2544894</v>
      </c>
      <c r="I6704">
        <v>2545841</v>
      </c>
      <c r="J6704" t="s">
        <v>25</v>
      </c>
      <c r="P6704">
        <v>24949033</v>
      </c>
      <c r="Q6704" t="s">
        <v>8414</v>
      </c>
      <c r="R6704">
        <v>948</v>
      </c>
      <c r="T6704" t="s">
        <v>8415</v>
      </c>
    </row>
    <row r="6705" spans="1:20">
      <c r="A6705" t="s">
        <v>20</v>
      </c>
      <c r="B6705" t="s">
        <v>21</v>
      </c>
      <c r="C6705" t="s">
        <v>22</v>
      </c>
      <c r="D6705" t="s">
        <v>23</v>
      </c>
      <c r="E6705" t="s">
        <v>5</v>
      </c>
      <c r="G6705" t="s">
        <v>24</v>
      </c>
      <c r="H6705">
        <v>2545838</v>
      </c>
      <c r="I6705">
        <v>2546419</v>
      </c>
      <c r="J6705" t="s">
        <v>25</v>
      </c>
      <c r="P6705">
        <v>24948712</v>
      </c>
      <c r="Q6705" t="s">
        <v>8418</v>
      </c>
      <c r="R6705">
        <v>582</v>
      </c>
      <c r="T6705" t="s">
        <v>8419</v>
      </c>
    </row>
    <row r="6706" spans="1:20">
      <c r="A6706" t="s">
        <v>20</v>
      </c>
      <c r="B6706" t="s">
        <v>21</v>
      </c>
      <c r="C6706" t="s">
        <v>22</v>
      </c>
      <c r="D6706" t="s">
        <v>23</v>
      </c>
      <c r="E6706" t="s">
        <v>5</v>
      </c>
      <c r="G6706" t="s">
        <v>24</v>
      </c>
      <c r="H6706">
        <v>2546523</v>
      </c>
      <c r="I6706">
        <v>2547791</v>
      </c>
      <c r="J6706" t="s">
        <v>25</v>
      </c>
      <c r="P6706">
        <v>24947232</v>
      </c>
      <c r="Q6706" t="s">
        <v>8422</v>
      </c>
      <c r="R6706">
        <v>1269</v>
      </c>
      <c r="T6706" t="s">
        <v>8423</v>
      </c>
    </row>
    <row r="6707" spans="1:20">
      <c r="A6707" t="s">
        <v>20</v>
      </c>
      <c r="B6707" t="s">
        <v>21</v>
      </c>
      <c r="C6707" t="s">
        <v>22</v>
      </c>
      <c r="D6707" t="s">
        <v>23</v>
      </c>
      <c r="E6707" t="s">
        <v>5</v>
      </c>
      <c r="G6707" t="s">
        <v>24</v>
      </c>
      <c r="H6707">
        <v>2548084</v>
      </c>
      <c r="I6707">
        <v>2548782</v>
      </c>
      <c r="J6707" t="s">
        <v>25</v>
      </c>
      <c r="P6707">
        <v>24949096</v>
      </c>
      <c r="Q6707" t="s">
        <v>8425</v>
      </c>
      <c r="R6707">
        <v>699</v>
      </c>
      <c r="T6707" t="s">
        <v>8426</v>
      </c>
    </row>
    <row r="6708" spans="1:20">
      <c r="A6708" t="s">
        <v>20</v>
      </c>
      <c r="B6708" t="s">
        <v>21</v>
      </c>
      <c r="C6708" t="s">
        <v>22</v>
      </c>
      <c r="D6708" t="s">
        <v>23</v>
      </c>
      <c r="E6708" t="s">
        <v>5</v>
      </c>
      <c r="G6708" t="s">
        <v>24</v>
      </c>
      <c r="H6708">
        <v>2548833</v>
      </c>
      <c r="I6708">
        <v>2549246</v>
      </c>
      <c r="J6708" t="s">
        <v>25</v>
      </c>
      <c r="P6708">
        <v>24948548</v>
      </c>
      <c r="Q6708" t="s">
        <v>8429</v>
      </c>
      <c r="R6708">
        <v>414</v>
      </c>
      <c r="T6708" t="s">
        <v>8430</v>
      </c>
    </row>
    <row r="6709" spans="1:20">
      <c r="A6709" t="s">
        <v>20</v>
      </c>
      <c r="B6709" t="s">
        <v>21</v>
      </c>
      <c r="C6709" t="s">
        <v>22</v>
      </c>
      <c r="D6709" t="s">
        <v>23</v>
      </c>
      <c r="E6709" t="s">
        <v>5</v>
      </c>
      <c r="G6709" t="s">
        <v>24</v>
      </c>
      <c r="H6709">
        <v>2549312</v>
      </c>
      <c r="I6709">
        <v>2549806</v>
      </c>
      <c r="J6709" t="s">
        <v>41</v>
      </c>
      <c r="P6709">
        <v>24946494</v>
      </c>
      <c r="Q6709" t="s">
        <v>8432</v>
      </c>
      <c r="R6709">
        <v>495</v>
      </c>
      <c r="T6709" t="s">
        <v>8433</v>
      </c>
    </row>
    <row r="6710" spans="1:20">
      <c r="A6710" t="s">
        <v>20</v>
      </c>
      <c r="B6710" t="s">
        <v>21</v>
      </c>
      <c r="C6710" t="s">
        <v>22</v>
      </c>
      <c r="D6710" t="s">
        <v>23</v>
      </c>
      <c r="E6710" t="s">
        <v>5</v>
      </c>
      <c r="G6710" t="s">
        <v>24</v>
      </c>
      <c r="H6710">
        <v>2549913</v>
      </c>
      <c r="I6710">
        <v>2550653</v>
      </c>
      <c r="J6710" t="s">
        <v>41</v>
      </c>
      <c r="P6710">
        <v>24946980</v>
      </c>
      <c r="Q6710" t="s">
        <v>8436</v>
      </c>
      <c r="R6710">
        <v>741</v>
      </c>
      <c r="T6710" t="s">
        <v>8437</v>
      </c>
    </row>
    <row r="6711" spans="1:20">
      <c r="A6711" t="s">
        <v>20</v>
      </c>
      <c r="B6711" t="s">
        <v>21</v>
      </c>
      <c r="C6711" t="s">
        <v>22</v>
      </c>
      <c r="D6711" t="s">
        <v>23</v>
      </c>
      <c r="E6711" t="s">
        <v>5</v>
      </c>
      <c r="G6711" t="s">
        <v>24</v>
      </c>
      <c r="H6711">
        <v>2550779</v>
      </c>
      <c r="I6711">
        <v>2551642</v>
      </c>
      <c r="J6711" t="s">
        <v>41</v>
      </c>
      <c r="O6711" t="s">
        <v>7477</v>
      </c>
      <c r="P6711">
        <v>24945577</v>
      </c>
      <c r="Q6711" t="s">
        <v>8440</v>
      </c>
      <c r="R6711">
        <v>864</v>
      </c>
      <c r="T6711" t="s">
        <v>8441</v>
      </c>
    </row>
    <row r="6712" spans="1:20">
      <c r="A6712" t="s">
        <v>20</v>
      </c>
      <c r="B6712" t="s">
        <v>21</v>
      </c>
      <c r="C6712" t="s">
        <v>22</v>
      </c>
      <c r="D6712" t="s">
        <v>23</v>
      </c>
      <c r="E6712" t="s">
        <v>5</v>
      </c>
      <c r="G6712" t="s">
        <v>24</v>
      </c>
      <c r="H6712">
        <v>2551639</v>
      </c>
      <c r="I6712">
        <v>2551965</v>
      </c>
      <c r="J6712" t="s">
        <v>41</v>
      </c>
      <c r="P6712">
        <v>24948834</v>
      </c>
      <c r="Q6712" t="s">
        <v>8443</v>
      </c>
      <c r="R6712">
        <v>327</v>
      </c>
      <c r="T6712" t="s">
        <v>8444</v>
      </c>
    </row>
    <row r="6713" spans="1:20">
      <c r="A6713" t="s">
        <v>20</v>
      </c>
      <c r="B6713" t="s">
        <v>21</v>
      </c>
      <c r="C6713" t="s">
        <v>22</v>
      </c>
      <c r="D6713" t="s">
        <v>23</v>
      </c>
      <c r="E6713" t="s">
        <v>5</v>
      </c>
      <c r="G6713" t="s">
        <v>24</v>
      </c>
      <c r="H6713">
        <v>2551962</v>
      </c>
      <c r="I6713">
        <v>2553209</v>
      </c>
      <c r="J6713" t="s">
        <v>41</v>
      </c>
      <c r="P6713">
        <v>24947569</v>
      </c>
      <c r="Q6713" t="s">
        <v>8447</v>
      </c>
      <c r="R6713">
        <v>1248</v>
      </c>
      <c r="T6713" t="s">
        <v>8448</v>
      </c>
    </row>
    <row r="6714" spans="1:20">
      <c r="A6714" t="s">
        <v>20</v>
      </c>
      <c r="B6714" t="s">
        <v>21</v>
      </c>
      <c r="C6714" t="s">
        <v>22</v>
      </c>
      <c r="D6714" t="s">
        <v>23</v>
      </c>
      <c r="E6714" t="s">
        <v>5</v>
      </c>
      <c r="G6714" t="s">
        <v>24</v>
      </c>
      <c r="H6714">
        <v>2553280</v>
      </c>
      <c r="I6714">
        <v>2553825</v>
      </c>
      <c r="J6714" t="s">
        <v>25</v>
      </c>
      <c r="P6714">
        <v>24949388</v>
      </c>
      <c r="Q6714" t="s">
        <v>8451</v>
      </c>
      <c r="R6714">
        <v>546</v>
      </c>
      <c r="T6714" t="s">
        <v>8452</v>
      </c>
    </row>
    <row r="6715" spans="1:20">
      <c r="A6715" t="s">
        <v>20</v>
      </c>
      <c r="B6715" t="s">
        <v>21</v>
      </c>
      <c r="C6715" t="s">
        <v>22</v>
      </c>
      <c r="D6715" t="s">
        <v>23</v>
      </c>
      <c r="E6715" t="s">
        <v>5</v>
      </c>
      <c r="G6715" t="s">
        <v>24</v>
      </c>
      <c r="H6715">
        <v>2553898</v>
      </c>
      <c r="I6715">
        <v>2555550</v>
      </c>
      <c r="J6715" t="s">
        <v>25</v>
      </c>
      <c r="P6715">
        <v>24948028</v>
      </c>
      <c r="Q6715" t="s">
        <v>8455</v>
      </c>
      <c r="R6715">
        <v>1653</v>
      </c>
      <c r="T6715" t="s">
        <v>8456</v>
      </c>
    </row>
    <row r="6716" spans="1:20">
      <c r="A6716" t="s">
        <v>20</v>
      </c>
      <c r="B6716" t="s">
        <v>21</v>
      </c>
      <c r="C6716" t="s">
        <v>22</v>
      </c>
      <c r="D6716" t="s">
        <v>23</v>
      </c>
      <c r="E6716" t="s">
        <v>5</v>
      </c>
      <c r="G6716" t="s">
        <v>24</v>
      </c>
      <c r="H6716">
        <v>2555540</v>
      </c>
      <c r="I6716">
        <v>2556040</v>
      </c>
      <c r="J6716" t="s">
        <v>25</v>
      </c>
      <c r="P6716">
        <v>24947579</v>
      </c>
      <c r="Q6716" t="s">
        <v>8458</v>
      </c>
      <c r="R6716">
        <v>501</v>
      </c>
      <c r="T6716" t="s">
        <v>8459</v>
      </c>
    </row>
    <row r="6717" spans="1:20">
      <c r="A6717" t="s">
        <v>20</v>
      </c>
      <c r="B6717" t="s">
        <v>21</v>
      </c>
      <c r="C6717" t="s">
        <v>22</v>
      </c>
      <c r="D6717" t="s">
        <v>23</v>
      </c>
      <c r="E6717" t="s">
        <v>5</v>
      </c>
      <c r="G6717" t="s">
        <v>24</v>
      </c>
      <c r="H6717">
        <v>2556052</v>
      </c>
      <c r="I6717">
        <v>2556783</v>
      </c>
      <c r="J6717" t="s">
        <v>25</v>
      </c>
      <c r="P6717">
        <v>24947404</v>
      </c>
      <c r="Q6717" t="s">
        <v>8461</v>
      </c>
      <c r="R6717">
        <v>732</v>
      </c>
      <c r="T6717" t="s">
        <v>8462</v>
      </c>
    </row>
    <row r="6718" spans="1:20">
      <c r="A6718" t="s">
        <v>20</v>
      </c>
      <c r="B6718" t="s">
        <v>21</v>
      </c>
      <c r="C6718" t="s">
        <v>22</v>
      </c>
      <c r="D6718" t="s">
        <v>23</v>
      </c>
      <c r="E6718" t="s">
        <v>5</v>
      </c>
      <c r="G6718" t="s">
        <v>24</v>
      </c>
      <c r="H6718">
        <v>2556799</v>
      </c>
      <c r="I6718">
        <v>2557698</v>
      </c>
      <c r="J6718" t="s">
        <v>41</v>
      </c>
      <c r="O6718" t="s">
        <v>8465</v>
      </c>
      <c r="P6718">
        <v>24947177</v>
      </c>
      <c r="Q6718" t="s">
        <v>8466</v>
      </c>
      <c r="R6718">
        <v>900</v>
      </c>
      <c r="T6718" t="s">
        <v>8467</v>
      </c>
    </row>
    <row r="6719" spans="1:20">
      <c r="A6719" t="s">
        <v>20</v>
      </c>
      <c r="B6719" t="s">
        <v>21</v>
      </c>
      <c r="C6719" t="s">
        <v>22</v>
      </c>
      <c r="D6719" t="s">
        <v>23</v>
      </c>
      <c r="E6719" t="s">
        <v>5</v>
      </c>
      <c r="G6719" t="s">
        <v>24</v>
      </c>
      <c r="H6719">
        <v>2557700</v>
      </c>
      <c r="I6719">
        <v>2558551</v>
      </c>
      <c r="J6719" t="s">
        <v>41</v>
      </c>
      <c r="P6719">
        <v>24948847</v>
      </c>
      <c r="Q6719" t="s">
        <v>8470</v>
      </c>
      <c r="R6719">
        <v>852</v>
      </c>
      <c r="T6719" t="s">
        <v>8471</v>
      </c>
    </row>
    <row r="6720" spans="1:20">
      <c r="A6720" t="s">
        <v>20</v>
      </c>
      <c r="B6720" t="s">
        <v>21</v>
      </c>
      <c r="C6720" t="s">
        <v>22</v>
      </c>
      <c r="D6720" t="s">
        <v>23</v>
      </c>
      <c r="E6720" t="s">
        <v>5</v>
      </c>
      <c r="G6720" t="s">
        <v>24</v>
      </c>
      <c r="H6720">
        <v>2558616</v>
      </c>
      <c r="I6720">
        <v>2559029</v>
      </c>
      <c r="J6720" t="s">
        <v>41</v>
      </c>
      <c r="P6720">
        <v>24947237</v>
      </c>
      <c r="Q6720" t="s">
        <v>8474</v>
      </c>
      <c r="R6720">
        <v>414</v>
      </c>
      <c r="T6720" t="s">
        <v>8475</v>
      </c>
    </row>
    <row r="6721" spans="1:20">
      <c r="A6721" t="s">
        <v>20</v>
      </c>
      <c r="B6721" t="s">
        <v>21</v>
      </c>
      <c r="C6721" t="s">
        <v>22</v>
      </c>
      <c r="D6721" t="s">
        <v>23</v>
      </c>
      <c r="E6721" t="s">
        <v>5</v>
      </c>
      <c r="G6721" t="s">
        <v>24</v>
      </c>
      <c r="H6721">
        <v>2559048</v>
      </c>
      <c r="I6721">
        <v>2559476</v>
      </c>
      <c r="J6721" t="s">
        <v>41</v>
      </c>
      <c r="P6721">
        <v>24946079</v>
      </c>
      <c r="Q6721" t="s">
        <v>8477</v>
      </c>
      <c r="R6721">
        <v>429</v>
      </c>
      <c r="T6721" t="s">
        <v>8478</v>
      </c>
    </row>
    <row r="6722" spans="1:20">
      <c r="A6722" t="s">
        <v>20</v>
      </c>
      <c r="B6722" t="s">
        <v>21</v>
      </c>
      <c r="C6722" t="s">
        <v>22</v>
      </c>
      <c r="D6722" t="s">
        <v>23</v>
      </c>
      <c r="E6722" t="s">
        <v>5</v>
      </c>
      <c r="G6722" t="s">
        <v>24</v>
      </c>
      <c r="H6722">
        <v>2559606</v>
      </c>
      <c r="I6722">
        <v>2560055</v>
      </c>
      <c r="J6722" t="s">
        <v>25</v>
      </c>
      <c r="P6722">
        <v>24948427</v>
      </c>
      <c r="Q6722" t="s">
        <v>8481</v>
      </c>
      <c r="R6722">
        <v>450</v>
      </c>
      <c r="T6722" t="s">
        <v>8482</v>
      </c>
    </row>
    <row r="6723" spans="1:20">
      <c r="A6723" t="s">
        <v>20</v>
      </c>
      <c r="B6723" t="s">
        <v>21</v>
      </c>
      <c r="C6723" t="s">
        <v>22</v>
      </c>
      <c r="D6723" t="s">
        <v>23</v>
      </c>
      <c r="E6723" t="s">
        <v>5</v>
      </c>
      <c r="G6723" t="s">
        <v>24</v>
      </c>
      <c r="H6723">
        <v>2560167</v>
      </c>
      <c r="I6723">
        <v>2560490</v>
      </c>
      <c r="J6723" t="s">
        <v>41</v>
      </c>
      <c r="P6723">
        <v>24947647</v>
      </c>
      <c r="Q6723" t="s">
        <v>8485</v>
      </c>
      <c r="R6723">
        <v>324</v>
      </c>
      <c r="T6723" t="s">
        <v>8486</v>
      </c>
    </row>
    <row r="6724" spans="1:20">
      <c r="A6724" t="s">
        <v>20</v>
      </c>
      <c r="B6724" t="s">
        <v>8488</v>
      </c>
      <c r="C6724" t="s">
        <v>22</v>
      </c>
      <c r="D6724" t="s">
        <v>23</v>
      </c>
      <c r="E6724" t="s">
        <v>5</v>
      </c>
      <c r="G6724" t="s">
        <v>24</v>
      </c>
      <c r="H6724">
        <v>2560755</v>
      </c>
      <c r="I6724">
        <v>2560853</v>
      </c>
      <c r="J6724" t="s">
        <v>41</v>
      </c>
      <c r="O6724" t="s">
        <v>8489</v>
      </c>
      <c r="P6724">
        <v>31478279</v>
      </c>
      <c r="Q6724" t="s">
        <v>8490</v>
      </c>
      <c r="R6724">
        <v>99</v>
      </c>
    </row>
    <row r="6725" spans="1:20">
      <c r="A6725" t="s">
        <v>1847</v>
      </c>
      <c r="B6725" t="s">
        <v>8488</v>
      </c>
      <c r="C6725" t="s">
        <v>22</v>
      </c>
      <c r="D6725" t="s">
        <v>23</v>
      </c>
      <c r="E6725" t="s">
        <v>5</v>
      </c>
      <c r="G6725" t="s">
        <v>24</v>
      </c>
      <c r="H6725">
        <v>2560755</v>
      </c>
      <c r="I6725">
        <v>2560853</v>
      </c>
      <c r="J6725" t="s">
        <v>41</v>
      </c>
      <c r="N6725" t="s">
        <v>8491</v>
      </c>
      <c r="O6725" t="s">
        <v>8489</v>
      </c>
      <c r="P6725">
        <v>31478279</v>
      </c>
      <c r="Q6725" t="s">
        <v>8490</v>
      </c>
      <c r="R6725">
        <v>99</v>
      </c>
    </row>
    <row r="6726" spans="1:20">
      <c r="A6726" t="s">
        <v>20</v>
      </c>
      <c r="B6726" t="s">
        <v>21</v>
      </c>
      <c r="C6726" t="s">
        <v>22</v>
      </c>
      <c r="D6726" t="s">
        <v>23</v>
      </c>
      <c r="E6726" t="s">
        <v>5</v>
      </c>
      <c r="G6726" t="s">
        <v>24</v>
      </c>
      <c r="H6726">
        <v>2561022</v>
      </c>
      <c r="I6726">
        <v>2562185</v>
      </c>
      <c r="J6726" t="s">
        <v>25</v>
      </c>
      <c r="O6726" t="s">
        <v>8492</v>
      </c>
      <c r="P6726">
        <v>24947787</v>
      </c>
      <c r="Q6726" t="s">
        <v>8493</v>
      </c>
      <c r="R6726">
        <v>1164</v>
      </c>
      <c r="T6726" t="s">
        <v>8494</v>
      </c>
    </row>
    <row r="6727" spans="1:20">
      <c r="A6727" t="s">
        <v>20</v>
      </c>
      <c r="B6727" t="s">
        <v>21</v>
      </c>
      <c r="C6727" t="s">
        <v>22</v>
      </c>
      <c r="D6727" t="s">
        <v>23</v>
      </c>
      <c r="E6727" t="s">
        <v>5</v>
      </c>
      <c r="G6727" t="s">
        <v>24</v>
      </c>
      <c r="H6727">
        <v>2562311</v>
      </c>
      <c r="I6727">
        <v>2563693</v>
      </c>
      <c r="J6727" t="s">
        <v>25</v>
      </c>
      <c r="P6727">
        <v>24945151</v>
      </c>
      <c r="Q6727" t="s">
        <v>8497</v>
      </c>
      <c r="R6727">
        <v>1383</v>
      </c>
      <c r="T6727" t="s">
        <v>8498</v>
      </c>
    </row>
    <row r="6728" spans="1:20">
      <c r="A6728" t="s">
        <v>20</v>
      </c>
      <c r="B6728" t="s">
        <v>21</v>
      </c>
      <c r="C6728" t="s">
        <v>22</v>
      </c>
      <c r="D6728" t="s">
        <v>23</v>
      </c>
      <c r="E6728" t="s">
        <v>5</v>
      </c>
      <c r="G6728" t="s">
        <v>24</v>
      </c>
      <c r="H6728">
        <v>2563744</v>
      </c>
      <c r="I6728">
        <v>2564022</v>
      </c>
      <c r="J6728" t="s">
        <v>41</v>
      </c>
      <c r="P6728">
        <v>24949304</v>
      </c>
      <c r="Q6728" t="s">
        <v>8500</v>
      </c>
      <c r="R6728">
        <v>279</v>
      </c>
      <c r="T6728" t="s">
        <v>8501</v>
      </c>
    </row>
    <row r="6729" spans="1:20">
      <c r="A6729" t="s">
        <v>20</v>
      </c>
      <c r="B6729" t="s">
        <v>21</v>
      </c>
      <c r="C6729" t="s">
        <v>22</v>
      </c>
      <c r="D6729" t="s">
        <v>23</v>
      </c>
      <c r="E6729" t="s">
        <v>5</v>
      </c>
      <c r="G6729" t="s">
        <v>24</v>
      </c>
      <c r="H6729">
        <v>2564268</v>
      </c>
      <c r="I6729">
        <v>2565476</v>
      </c>
      <c r="J6729" t="s">
        <v>25</v>
      </c>
      <c r="P6729">
        <v>24946988</v>
      </c>
      <c r="Q6729" t="s">
        <v>8503</v>
      </c>
      <c r="R6729">
        <v>1209</v>
      </c>
      <c r="T6729" t="s">
        <v>8504</v>
      </c>
    </row>
    <row r="6730" spans="1:20">
      <c r="A6730" t="s">
        <v>20</v>
      </c>
      <c r="B6730" t="s">
        <v>21</v>
      </c>
      <c r="C6730" t="s">
        <v>22</v>
      </c>
      <c r="D6730" t="s">
        <v>23</v>
      </c>
      <c r="E6730" t="s">
        <v>5</v>
      </c>
      <c r="G6730" t="s">
        <v>24</v>
      </c>
      <c r="H6730">
        <v>2565826</v>
      </c>
      <c r="I6730">
        <v>2566179</v>
      </c>
      <c r="J6730" t="s">
        <v>25</v>
      </c>
      <c r="P6730">
        <v>24947049</v>
      </c>
      <c r="Q6730" t="s">
        <v>8506</v>
      </c>
      <c r="R6730">
        <v>354</v>
      </c>
      <c r="T6730" t="s">
        <v>8507</v>
      </c>
    </row>
    <row r="6731" spans="1:20">
      <c r="A6731" t="s">
        <v>20</v>
      </c>
      <c r="B6731" t="s">
        <v>21</v>
      </c>
      <c r="C6731" t="s">
        <v>22</v>
      </c>
      <c r="D6731" t="s">
        <v>23</v>
      </c>
      <c r="E6731" t="s">
        <v>5</v>
      </c>
      <c r="G6731" t="s">
        <v>24</v>
      </c>
      <c r="H6731">
        <v>2566252</v>
      </c>
      <c r="I6731">
        <v>2566896</v>
      </c>
      <c r="J6731" t="s">
        <v>41</v>
      </c>
      <c r="P6731">
        <v>24945169</v>
      </c>
      <c r="Q6731" t="s">
        <v>8509</v>
      </c>
      <c r="R6731">
        <v>645</v>
      </c>
      <c r="T6731" t="s">
        <v>8510</v>
      </c>
    </row>
    <row r="6732" spans="1:20">
      <c r="A6732" t="s">
        <v>20</v>
      </c>
      <c r="B6732" t="s">
        <v>21</v>
      </c>
      <c r="C6732" t="s">
        <v>22</v>
      </c>
      <c r="D6732" t="s">
        <v>23</v>
      </c>
      <c r="E6732" t="s">
        <v>5</v>
      </c>
      <c r="G6732" t="s">
        <v>24</v>
      </c>
      <c r="H6732">
        <v>2566966</v>
      </c>
      <c r="I6732">
        <v>2567811</v>
      </c>
      <c r="J6732" t="s">
        <v>41</v>
      </c>
      <c r="P6732">
        <v>24949084</v>
      </c>
      <c r="Q6732" t="s">
        <v>8512</v>
      </c>
      <c r="R6732">
        <v>846</v>
      </c>
      <c r="T6732" t="s">
        <v>8513</v>
      </c>
    </row>
    <row r="6733" spans="1:20">
      <c r="A6733" t="s">
        <v>20</v>
      </c>
      <c r="B6733" t="s">
        <v>21</v>
      </c>
      <c r="C6733" t="s">
        <v>22</v>
      </c>
      <c r="D6733" t="s">
        <v>23</v>
      </c>
      <c r="E6733" t="s">
        <v>5</v>
      </c>
      <c r="G6733" t="s">
        <v>24</v>
      </c>
      <c r="H6733">
        <v>2567819</v>
      </c>
      <c r="I6733">
        <v>2569429</v>
      </c>
      <c r="J6733" t="s">
        <v>41</v>
      </c>
      <c r="P6733">
        <v>24949425</v>
      </c>
      <c r="Q6733" t="s">
        <v>8516</v>
      </c>
      <c r="R6733">
        <v>1611</v>
      </c>
      <c r="T6733" t="s">
        <v>8517</v>
      </c>
    </row>
    <row r="6734" spans="1:20">
      <c r="A6734" t="s">
        <v>20</v>
      </c>
      <c r="B6734" t="s">
        <v>21</v>
      </c>
      <c r="C6734" t="s">
        <v>22</v>
      </c>
      <c r="D6734" t="s">
        <v>23</v>
      </c>
      <c r="E6734" t="s">
        <v>5</v>
      </c>
      <c r="G6734" t="s">
        <v>24</v>
      </c>
      <c r="H6734">
        <v>2569662</v>
      </c>
      <c r="I6734">
        <v>2570279</v>
      </c>
      <c r="J6734" t="s">
        <v>25</v>
      </c>
      <c r="P6734">
        <v>24945474</v>
      </c>
      <c r="Q6734" t="s">
        <v>8520</v>
      </c>
      <c r="R6734">
        <v>618</v>
      </c>
      <c r="T6734" t="s">
        <v>8521</v>
      </c>
    </row>
    <row r="6735" spans="1:20">
      <c r="A6735" t="s">
        <v>20</v>
      </c>
      <c r="B6735" t="s">
        <v>21</v>
      </c>
      <c r="C6735" t="s">
        <v>22</v>
      </c>
      <c r="D6735" t="s">
        <v>23</v>
      </c>
      <c r="E6735" t="s">
        <v>5</v>
      </c>
      <c r="G6735" t="s">
        <v>24</v>
      </c>
      <c r="H6735">
        <v>2570276</v>
      </c>
      <c r="I6735">
        <v>2570938</v>
      </c>
      <c r="J6735" t="s">
        <v>25</v>
      </c>
      <c r="P6735">
        <v>24946905</v>
      </c>
      <c r="Q6735" t="s">
        <v>8524</v>
      </c>
      <c r="R6735">
        <v>663</v>
      </c>
      <c r="T6735" t="s">
        <v>8525</v>
      </c>
    </row>
    <row r="6736" spans="1:20">
      <c r="A6736" t="s">
        <v>20</v>
      </c>
      <c r="B6736" t="s">
        <v>21</v>
      </c>
      <c r="C6736" t="s">
        <v>22</v>
      </c>
      <c r="D6736" t="s">
        <v>23</v>
      </c>
      <c r="E6736" t="s">
        <v>5</v>
      </c>
      <c r="G6736" t="s">
        <v>24</v>
      </c>
      <c r="H6736">
        <v>2570968</v>
      </c>
      <c r="I6736">
        <v>2572092</v>
      </c>
      <c r="J6736" t="s">
        <v>25</v>
      </c>
      <c r="O6736" t="s">
        <v>8528</v>
      </c>
      <c r="P6736">
        <v>24947296</v>
      </c>
      <c r="Q6736" t="s">
        <v>8529</v>
      </c>
      <c r="R6736">
        <v>1125</v>
      </c>
      <c r="T6736" t="s">
        <v>8530</v>
      </c>
    </row>
    <row r="6737" spans="1:20">
      <c r="A6737" t="s">
        <v>20</v>
      </c>
      <c r="B6737" t="s">
        <v>21</v>
      </c>
      <c r="C6737" t="s">
        <v>22</v>
      </c>
      <c r="D6737" t="s">
        <v>23</v>
      </c>
      <c r="E6737" t="s">
        <v>5</v>
      </c>
      <c r="G6737" t="s">
        <v>24</v>
      </c>
      <c r="H6737">
        <v>2572153</v>
      </c>
      <c r="I6737">
        <v>2572620</v>
      </c>
      <c r="J6737" t="s">
        <v>25</v>
      </c>
      <c r="P6737">
        <v>24947197</v>
      </c>
      <c r="Q6737" t="s">
        <v>8533</v>
      </c>
      <c r="R6737">
        <v>468</v>
      </c>
      <c r="T6737" t="s">
        <v>8534</v>
      </c>
    </row>
    <row r="6738" spans="1:20">
      <c r="A6738" t="s">
        <v>20</v>
      </c>
      <c r="B6738" t="s">
        <v>21</v>
      </c>
      <c r="C6738" t="s">
        <v>22</v>
      </c>
      <c r="D6738" t="s">
        <v>23</v>
      </c>
      <c r="E6738" t="s">
        <v>5</v>
      </c>
      <c r="G6738" t="s">
        <v>24</v>
      </c>
      <c r="H6738">
        <v>2572697</v>
      </c>
      <c r="I6738">
        <v>2573146</v>
      </c>
      <c r="J6738" t="s">
        <v>25</v>
      </c>
      <c r="P6738">
        <v>24948192</v>
      </c>
      <c r="Q6738" t="s">
        <v>8537</v>
      </c>
      <c r="R6738">
        <v>450</v>
      </c>
      <c r="T6738" t="s">
        <v>8538</v>
      </c>
    </row>
    <row r="6739" spans="1:20">
      <c r="A6739" t="s">
        <v>20</v>
      </c>
      <c r="B6739" t="s">
        <v>21</v>
      </c>
      <c r="C6739" t="s">
        <v>22</v>
      </c>
      <c r="D6739" t="s">
        <v>23</v>
      </c>
      <c r="E6739" t="s">
        <v>5</v>
      </c>
      <c r="G6739" t="s">
        <v>24</v>
      </c>
      <c r="H6739">
        <v>2573215</v>
      </c>
      <c r="I6739">
        <v>2574162</v>
      </c>
      <c r="J6739" t="s">
        <v>25</v>
      </c>
      <c r="O6739" t="s">
        <v>8541</v>
      </c>
      <c r="P6739">
        <v>24949507</v>
      </c>
      <c r="Q6739" t="s">
        <v>8542</v>
      </c>
      <c r="R6739">
        <v>948</v>
      </c>
      <c r="T6739" t="s">
        <v>8543</v>
      </c>
    </row>
    <row r="6740" spans="1:20">
      <c r="A6740" t="s">
        <v>20</v>
      </c>
      <c r="B6740" t="s">
        <v>21</v>
      </c>
      <c r="C6740" t="s">
        <v>22</v>
      </c>
      <c r="D6740" t="s">
        <v>23</v>
      </c>
      <c r="E6740" t="s">
        <v>5</v>
      </c>
      <c r="G6740" t="s">
        <v>24</v>
      </c>
      <c r="H6740">
        <v>2574146</v>
      </c>
      <c r="I6740">
        <v>2574652</v>
      </c>
      <c r="J6740" t="s">
        <v>25</v>
      </c>
      <c r="P6740">
        <v>24949120</v>
      </c>
      <c r="Q6740" t="s">
        <v>8546</v>
      </c>
      <c r="R6740">
        <v>507</v>
      </c>
      <c r="T6740" t="s">
        <v>8547</v>
      </c>
    </row>
    <row r="6741" spans="1:20">
      <c r="A6741" t="s">
        <v>20</v>
      </c>
      <c r="B6741" t="s">
        <v>21</v>
      </c>
      <c r="C6741" t="s">
        <v>22</v>
      </c>
      <c r="D6741" t="s">
        <v>23</v>
      </c>
      <c r="E6741" t="s">
        <v>5</v>
      </c>
      <c r="G6741" t="s">
        <v>24</v>
      </c>
      <c r="H6741">
        <v>2574855</v>
      </c>
      <c r="I6741">
        <v>2577680</v>
      </c>
      <c r="J6741" t="s">
        <v>25</v>
      </c>
      <c r="P6741">
        <v>24948827</v>
      </c>
      <c r="Q6741" t="s">
        <v>8550</v>
      </c>
      <c r="R6741">
        <v>2826</v>
      </c>
      <c r="T6741" t="s">
        <v>8551</v>
      </c>
    </row>
    <row r="6742" spans="1:20">
      <c r="A6742" t="s">
        <v>20</v>
      </c>
      <c r="B6742" t="s">
        <v>21</v>
      </c>
      <c r="C6742" t="s">
        <v>22</v>
      </c>
      <c r="D6742" t="s">
        <v>23</v>
      </c>
      <c r="E6742" t="s">
        <v>5</v>
      </c>
      <c r="G6742" t="s">
        <v>24</v>
      </c>
      <c r="H6742">
        <v>2577746</v>
      </c>
      <c r="I6742">
        <v>2579011</v>
      </c>
      <c r="J6742" t="s">
        <v>41</v>
      </c>
      <c r="P6742">
        <v>24949281</v>
      </c>
      <c r="Q6742" t="s">
        <v>8554</v>
      </c>
      <c r="R6742">
        <v>1266</v>
      </c>
      <c r="T6742" t="s">
        <v>8555</v>
      </c>
    </row>
    <row r="6743" spans="1:20">
      <c r="A6743" t="s">
        <v>20</v>
      </c>
      <c r="B6743" t="s">
        <v>21</v>
      </c>
      <c r="C6743" t="s">
        <v>22</v>
      </c>
      <c r="D6743" t="s">
        <v>23</v>
      </c>
      <c r="E6743" t="s">
        <v>5</v>
      </c>
      <c r="G6743" t="s">
        <v>24</v>
      </c>
      <c r="H6743">
        <v>2579083</v>
      </c>
      <c r="I6743">
        <v>2580171</v>
      </c>
      <c r="J6743" t="s">
        <v>41</v>
      </c>
      <c r="P6743">
        <v>24949295</v>
      </c>
      <c r="Q6743" t="s">
        <v>8558</v>
      </c>
      <c r="R6743">
        <v>1089</v>
      </c>
      <c r="T6743" t="s">
        <v>8559</v>
      </c>
    </row>
    <row r="6744" spans="1:20">
      <c r="A6744" t="s">
        <v>20</v>
      </c>
      <c r="B6744" t="s">
        <v>21</v>
      </c>
      <c r="C6744" t="s">
        <v>22</v>
      </c>
      <c r="D6744" t="s">
        <v>23</v>
      </c>
      <c r="E6744" t="s">
        <v>5</v>
      </c>
      <c r="G6744" t="s">
        <v>24</v>
      </c>
      <c r="H6744">
        <v>2580217</v>
      </c>
      <c r="I6744">
        <v>2581014</v>
      </c>
      <c r="J6744" t="s">
        <v>41</v>
      </c>
      <c r="O6744" t="s">
        <v>8335</v>
      </c>
      <c r="P6744">
        <v>24948610</v>
      </c>
      <c r="Q6744" t="s">
        <v>8561</v>
      </c>
      <c r="R6744">
        <v>798</v>
      </c>
      <c r="T6744" t="s">
        <v>8562</v>
      </c>
    </row>
    <row r="6745" spans="1:20">
      <c r="A6745" t="s">
        <v>20</v>
      </c>
      <c r="B6745" t="s">
        <v>21</v>
      </c>
      <c r="C6745" t="s">
        <v>22</v>
      </c>
      <c r="D6745" t="s">
        <v>23</v>
      </c>
      <c r="E6745" t="s">
        <v>5</v>
      </c>
      <c r="G6745" t="s">
        <v>24</v>
      </c>
      <c r="H6745">
        <v>2581094</v>
      </c>
      <c r="I6745">
        <v>2581915</v>
      </c>
      <c r="J6745" t="s">
        <v>41</v>
      </c>
      <c r="P6745">
        <v>24948641</v>
      </c>
      <c r="Q6745" t="s">
        <v>8564</v>
      </c>
      <c r="R6745">
        <v>822</v>
      </c>
      <c r="T6745" t="s">
        <v>8565</v>
      </c>
    </row>
    <row r="6746" spans="1:20">
      <c r="A6746" t="s">
        <v>20</v>
      </c>
      <c r="B6746" t="s">
        <v>21</v>
      </c>
      <c r="C6746" t="s">
        <v>22</v>
      </c>
      <c r="D6746" t="s">
        <v>23</v>
      </c>
      <c r="E6746" t="s">
        <v>5</v>
      </c>
      <c r="G6746" t="s">
        <v>24</v>
      </c>
      <c r="H6746">
        <v>2582034</v>
      </c>
      <c r="I6746">
        <v>2583122</v>
      </c>
      <c r="J6746" t="s">
        <v>25</v>
      </c>
      <c r="P6746">
        <v>24948382</v>
      </c>
      <c r="Q6746" t="s">
        <v>8567</v>
      </c>
      <c r="R6746">
        <v>1089</v>
      </c>
      <c r="T6746" t="s">
        <v>8568</v>
      </c>
    </row>
    <row r="6747" spans="1:20">
      <c r="A6747" t="s">
        <v>20</v>
      </c>
      <c r="B6747" t="s">
        <v>21</v>
      </c>
      <c r="C6747" t="s">
        <v>22</v>
      </c>
      <c r="D6747" t="s">
        <v>23</v>
      </c>
      <c r="E6747" t="s">
        <v>5</v>
      </c>
      <c r="G6747" t="s">
        <v>24</v>
      </c>
      <c r="H6747">
        <v>2583139</v>
      </c>
      <c r="I6747">
        <v>2585502</v>
      </c>
      <c r="J6747" t="s">
        <v>41</v>
      </c>
      <c r="P6747">
        <v>24948820</v>
      </c>
      <c r="Q6747" t="s">
        <v>8570</v>
      </c>
      <c r="R6747">
        <v>2364</v>
      </c>
      <c r="T6747" t="s">
        <v>8571</v>
      </c>
    </row>
    <row r="6748" spans="1:20">
      <c r="A6748" t="s">
        <v>20</v>
      </c>
      <c r="B6748" t="s">
        <v>21</v>
      </c>
      <c r="C6748" t="s">
        <v>22</v>
      </c>
      <c r="D6748" t="s">
        <v>23</v>
      </c>
      <c r="E6748" t="s">
        <v>5</v>
      </c>
      <c r="G6748" t="s">
        <v>24</v>
      </c>
      <c r="H6748">
        <v>2585499</v>
      </c>
      <c r="I6748">
        <v>2586194</v>
      </c>
      <c r="J6748" t="s">
        <v>41</v>
      </c>
      <c r="P6748">
        <v>24948947</v>
      </c>
      <c r="Q6748" t="s">
        <v>8574</v>
      </c>
      <c r="R6748">
        <v>696</v>
      </c>
      <c r="T6748" t="s">
        <v>8575</v>
      </c>
    </row>
    <row r="6749" spans="1:20">
      <c r="A6749" t="s">
        <v>20</v>
      </c>
      <c r="B6749" t="s">
        <v>21</v>
      </c>
      <c r="C6749" t="s">
        <v>22</v>
      </c>
      <c r="D6749" t="s">
        <v>23</v>
      </c>
      <c r="E6749" t="s">
        <v>5</v>
      </c>
      <c r="G6749" t="s">
        <v>24</v>
      </c>
      <c r="H6749">
        <v>2586864</v>
      </c>
      <c r="I6749">
        <v>2588276</v>
      </c>
      <c r="J6749" t="s">
        <v>25</v>
      </c>
      <c r="P6749">
        <v>24945675</v>
      </c>
      <c r="Q6749" t="s">
        <v>8577</v>
      </c>
      <c r="R6749">
        <v>1413</v>
      </c>
      <c r="T6749" t="s">
        <v>8578</v>
      </c>
    </row>
    <row r="6750" spans="1:20">
      <c r="A6750" t="s">
        <v>20</v>
      </c>
      <c r="B6750" t="s">
        <v>21</v>
      </c>
      <c r="C6750" t="s">
        <v>22</v>
      </c>
      <c r="D6750" t="s">
        <v>23</v>
      </c>
      <c r="E6750" t="s">
        <v>5</v>
      </c>
      <c r="G6750" t="s">
        <v>24</v>
      </c>
      <c r="H6750">
        <v>2588850</v>
      </c>
      <c r="I6750">
        <v>2589851</v>
      </c>
      <c r="J6750" t="s">
        <v>25</v>
      </c>
      <c r="P6750">
        <v>24949153</v>
      </c>
      <c r="Q6750" t="s">
        <v>8580</v>
      </c>
      <c r="R6750">
        <v>1002</v>
      </c>
      <c r="T6750" t="s">
        <v>8581</v>
      </c>
    </row>
    <row r="6751" spans="1:20">
      <c r="A6751" t="s">
        <v>20</v>
      </c>
      <c r="B6751" t="s">
        <v>21</v>
      </c>
      <c r="C6751" t="s">
        <v>22</v>
      </c>
      <c r="D6751" t="s">
        <v>23</v>
      </c>
      <c r="E6751" t="s">
        <v>5</v>
      </c>
      <c r="G6751" t="s">
        <v>24</v>
      </c>
      <c r="H6751">
        <v>2589952</v>
      </c>
      <c r="I6751">
        <v>2590578</v>
      </c>
      <c r="J6751" t="s">
        <v>25</v>
      </c>
      <c r="P6751">
        <v>24947695</v>
      </c>
      <c r="Q6751" t="s">
        <v>8583</v>
      </c>
      <c r="R6751">
        <v>627</v>
      </c>
      <c r="T6751" t="s">
        <v>8584</v>
      </c>
    </row>
    <row r="6752" spans="1:20">
      <c r="A6752" t="s">
        <v>20</v>
      </c>
      <c r="B6752" t="s">
        <v>21</v>
      </c>
      <c r="C6752" t="s">
        <v>22</v>
      </c>
      <c r="D6752" t="s">
        <v>23</v>
      </c>
      <c r="E6752" t="s">
        <v>5</v>
      </c>
      <c r="G6752" t="s">
        <v>24</v>
      </c>
      <c r="H6752">
        <v>2590708</v>
      </c>
      <c r="I6752">
        <v>2591436</v>
      </c>
      <c r="J6752" t="s">
        <v>25</v>
      </c>
      <c r="P6752">
        <v>24949318</v>
      </c>
      <c r="Q6752" t="s">
        <v>8586</v>
      </c>
      <c r="R6752">
        <v>729</v>
      </c>
      <c r="T6752" t="s">
        <v>8587</v>
      </c>
    </row>
    <row r="6753" spans="1:20">
      <c r="A6753" t="s">
        <v>20</v>
      </c>
      <c r="B6753" t="s">
        <v>21</v>
      </c>
      <c r="C6753" t="s">
        <v>22</v>
      </c>
      <c r="D6753" t="s">
        <v>23</v>
      </c>
      <c r="E6753" t="s">
        <v>5</v>
      </c>
      <c r="G6753" t="s">
        <v>24</v>
      </c>
      <c r="H6753">
        <v>2591460</v>
      </c>
      <c r="I6753">
        <v>2592455</v>
      </c>
      <c r="J6753" t="s">
        <v>25</v>
      </c>
      <c r="P6753">
        <v>24945850</v>
      </c>
      <c r="Q6753" t="s">
        <v>8590</v>
      </c>
      <c r="R6753">
        <v>996</v>
      </c>
      <c r="T6753" t="s">
        <v>8591</v>
      </c>
    </row>
    <row r="6754" spans="1:20">
      <c r="A6754" t="s">
        <v>20</v>
      </c>
      <c r="B6754" t="s">
        <v>21</v>
      </c>
      <c r="C6754" t="s">
        <v>22</v>
      </c>
      <c r="D6754" t="s">
        <v>23</v>
      </c>
      <c r="E6754" t="s">
        <v>5</v>
      </c>
      <c r="G6754" t="s">
        <v>24</v>
      </c>
      <c r="H6754">
        <v>2592738</v>
      </c>
      <c r="I6754">
        <v>2593682</v>
      </c>
      <c r="J6754" t="s">
        <v>41</v>
      </c>
      <c r="P6754">
        <v>24948863</v>
      </c>
      <c r="Q6754" t="s">
        <v>8593</v>
      </c>
      <c r="R6754">
        <v>945</v>
      </c>
      <c r="T6754" t="s">
        <v>8594</v>
      </c>
    </row>
    <row r="6755" spans="1:20">
      <c r="A6755" t="s">
        <v>20</v>
      </c>
      <c r="B6755" t="s">
        <v>21</v>
      </c>
      <c r="C6755" t="s">
        <v>22</v>
      </c>
      <c r="D6755" t="s">
        <v>23</v>
      </c>
      <c r="E6755" t="s">
        <v>5</v>
      </c>
      <c r="G6755" t="s">
        <v>24</v>
      </c>
      <c r="H6755">
        <v>2593865</v>
      </c>
      <c r="I6755">
        <v>2594734</v>
      </c>
      <c r="J6755" t="s">
        <v>41</v>
      </c>
      <c r="P6755">
        <v>24945291</v>
      </c>
      <c r="Q6755" t="s">
        <v>8596</v>
      </c>
      <c r="R6755">
        <v>870</v>
      </c>
      <c r="T6755" t="s">
        <v>8597</v>
      </c>
    </row>
    <row r="6756" spans="1:20">
      <c r="A6756" t="s">
        <v>20</v>
      </c>
      <c r="B6756" t="s">
        <v>21</v>
      </c>
      <c r="C6756" t="s">
        <v>22</v>
      </c>
      <c r="D6756" t="s">
        <v>23</v>
      </c>
      <c r="E6756" t="s">
        <v>5</v>
      </c>
      <c r="G6756" t="s">
        <v>24</v>
      </c>
      <c r="H6756">
        <v>2594932</v>
      </c>
      <c r="I6756">
        <v>2596749</v>
      </c>
      <c r="J6756" t="s">
        <v>25</v>
      </c>
      <c r="O6756" t="s">
        <v>8599</v>
      </c>
      <c r="P6756">
        <v>24947756</v>
      </c>
      <c r="Q6756" t="s">
        <v>8600</v>
      </c>
      <c r="R6756">
        <v>1818</v>
      </c>
      <c r="T6756" t="s">
        <v>8601</v>
      </c>
    </row>
    <row r="6757" spans="1:20">
      <c r="A6757" t="s">
        <v>20</v>
      </c>
      <c r="B6757" t="s">
        <v>21</v>
      </c>
      <c r="C6757" t="s">
        <v>22</v>
      </c>
      <c r="D6757" t="s">
        <v>23</v>
      </c>
      <c r="E6757" t="s">
        <v>5</v>
      </c>
      <c r="G6757" t="s">
        <v>24</v>
      </c>
      <c r="H6757">
        <v>2596809</v>
      </c>
      <c r="I6757">
        <v>2597348</v>
      </c>
      <c r="J6757" t="s">
        <v>41</v>
      </c>
      <c r="P6757">
        <v>24946153</v>
      </c>
      <c r="Q6757" t="s">
        <v>8604</v>
      </c>
      <c r="R6757">
        <v>540</v>
      </c>
      <c r="T6757" t="s">
        <v>8605</v>
      </c>
    </row>
    <row r="6758" spans="1:20">
      <c r="A6758" t="s">
        <v>20</v>
      </c>
      <c r="B6758" t="s">
        <v>21</v>
      </c>
      <c r="C6758" t="s">
        <v>22</v>
      </c>
      <c r="D6758" t="s">
        <v>23</v>
      </c>
      <c r="E6758" t="s">
        <v>5</v>
      </c>
      <c r="G6758" t="s">
        <v>24</v>
      </c>
      <c r="H6758">
        <v>2597622</v>
      </c>
      <c r="I6758">
        <v>2599760</v>
      </c>
      <c r="J6758" t="s">
        <v>25</v>
      </c>
      <c r="P6758">
        <v>24948423</v>
      </c>
      <c r="Q6758" t="s">
        <v>8607</v>
      </c>
      <c r="R6758">
        <v>2139</v>
      </c>
      <c r="T6758" t="s">
        <v>8608</v>
      </c>
    </row>
    <row r="6759" spans="1:20">
      <c r="A6759" t="s">
        <v>20</v>
      </c>
      <c r="B6759" t="s">
        <v>21</v>
      </c>
      <c r="C6759" t="s">
        <v>22</v>
      </c>
      <c r="D6759" t="s">
        <v>23</v>
      </c>
      <c r="E6759" t="s">
        <v>5</v>
      </c>
      <c r="G6759" t="s">
        <v>24</v>
      </c>
      <c r="H6759">
        <v>2599768</v>
      </c>
      <c r="I6759">
        <v>2600271</v>
      </c>
      <c r="J6759" t="s">
        <v>25</v>
      </c>
      <c r="O6759" t="s">
        <v>8611</v>
      </c>
      <c r="P6759">
        <v>24948730</v>
      </c>
      <c r="Q6759" t="s">
        <v>8612</v>
      </c>
      <c r="R6759">
        <v>504</v>
      </c>
      <c r="T6759" t="s">
        <v>8613</v>
      </c>
    </row>
    <row r="6760" spans="1:20">
      <c r="A6760" t="s">
        <v>20</v>
      </c>
      <c r="B6760" t="s">
        <v>21</v>
      </c>
      <c r="C6760" t="s">
        <v>22</v>
      </c>
      <c r="D6760" t="s">
        <v>23</v>
      </c>
      <c r="E6760" t="s">
        <v>5</v>
      </c>
      <c r="G6760" t="s">
        <v>24</v>
      </c>
      <c r="H6760">
        <v>2600215</v>
      </c>
      <c r="I6760">
        <v>2601930</v>
      </c>
      <c r="J6760" t="s">
        <v>41</v>
      </c>
      <c r="P6760">
        <v>24946011</v>
      </c>
      <c r="Q6760" t="s">
        <v>8616</v>
      </c>
      <c r="R6760">
        <v>1716</v>
      </c>
    </row>
    <row r="6761" spans="1:20">
      <c r="A6761" t="s">
        <v>20</v>
      </c>
      <c r="B6761" t="s">
        <v>21</v>
      </c>
      <c r="C6761" t="s">
        <v>22</v>
      </c>
      <c r="D6761" t="s">
        <v>23</v>
      </c>
      <c r="E6761" t="s">
        <v>5</v>
      </c>
      <c r="G6761" t="s">
        <v>24</v>
      </c>
      <c r="H6761">
        <v>2602290</v>
      </c>
      <c r="I6761">
        <v>2603486</v>
      </c>
      <c r="J6761" t="s">
        <v>25</v>
      </c>
      <c r="P6761">
        <v>24947306</v>
      </c>
      <c r="Q6761" t="s">
        <v>8618</v>
      </c>
      <c r="R6761">
        <v>1197</v>
      </c>
      <c r="T6761" t="s">
        <v>8619</v>
      </c>
    </row>
    <row r="6762" spans="1:20">
      <c r="A6762" t="s">
        <v>20</v>
      </c>
      <c r="B6762" t="s">
        <v>21</v>
      </c>
      <c r="C6762" t="s">
        <v>22</v>
      </c>
      <c r="D6762" t="s">
        <v>23</v>
      </c>
      <c r="E6762" t="s">
        <v>5</v>
      </c>
      <c r="G6762" t="s">
        <v>24</v>
      </c>
      <c r="H6762">
        <v>2603494</v>
      </c>
      <c r="I6762">
        <v>2603943</v>
      </c>
      <c r="J6762" t="s">
        <v>41</v>
      </c>
      <c r="P6762">
        <v>24947713</v>
      </c>
      <c r="Q6762" t="s">
        <v>8621</v>
      </c>
      <c r="R6762">
        <v>450</v>
      </c>
      <c r="T6762" t="s">
        <v>8622</v>
      </c>
    </row>
    <row r="6763" spans="1:20">
      <c r="A6763" t="s">
        <v>20</v>
      </c>
      <c r="B6763" t="s">
        <v>21</v>
      </c>
      <c r="C6763" t="s">
        <v>22</v>
      </c>
      <c r="D6763" t="s">
        <v>23</v>
      </c>
      <c r="E6763" t="s">
        <v>5</v>
      </c>
      <c r="G6763" t="s">
        <v>24</v>
      </c>
      <c r="H6763">
        <v>2603937</v>
      </c>
      <c r="I6763">
        <v>2604698</v>
      </c>
      <c r="J6763" t="s">
        <v>41</v>
      </c>
      <c r="P6763">
        <v>24946144</v>
      </c>
      <c r="Q6763" t="s">
        <v>8624</v>
      </c>
      <c r="R6763">
        <v>762</v>
      </c>
      <c r="T6763" t="s">
        <v>8625</v>
      </c>
    </row>
    <row r="6764" spans="1:20">
      <c r="A6764" t="s">
        <v>20</v>
      </c>
      <c r="B6764" t="s">
        <v>21</v>
      </c>
      <c r="C6764" t="s">
        <v>22</v>
      </c>
      <c r="D6764" t="s">
        <v>23</v>
      </c>
      <c r="E6764" t="s">
        <v>5</v>
      </c>
      <c r="G6764" t="s">
        <v>24</v>
      </c>
      <c r="H6764">
        <v>2604595</v>
      </c>
      <c r="I6764">
        <v>2605173</v>
      </c>
      <c r="J6764" t="s">
        <v>41</v>
      </c>
      <c r="P6764">
        <v>24947733</v>
      </c>
      <c r="Q6764" t="s">
        <v>8628</v>
      </c>
      <c r="R6764">
        <v>579</v>
      </c>
      <c r="T6764" t="s">
        <v>8629</v>
      </c>
    </row>
    <row r="6765" spans="1:20">
      <c r="A6765" t="s">
        <v>20</v>
      </c>
      <c r="B6765" t="s">
        <v>21</v>
      </c>
      <c r="C6765" t="s">
        <v>22</v>
      </c>
      <c r="D6765" t="s">
        <v>23</v>
      </c>
      <c r="E6765" t="s">
        <v>5</v>
      </c>
      <c r="G6765" t="s">
        <v>24</v>
      </c>
      <c r="H6765">
        <v>2605166</v>
      </c>
      <c r="I6765">
        <v>2605894</v>
      </c>
      <c r="J6765" t="s">
        <v>41</v>
      </c>
      <c r="P6765">
        <v>24945976</v>
      </c>
      <c r="Q6765" t="s">
        <v>8632</v>
      </c>
      <c r="R6765">
        <v>729</v>
      </c>
      <c r="T6765" t="s">
        <v>8633</v>
      </c>
    </row>
    <row r="6766" spans="1:20">
      <c r="A6766" t="s">
        <v>20</v>
      </c>
      <c r="B6766" t="s">
        <v>21</v>
      </c>
      <c r="C6766" t="s">
        <v>22</v>
      </c>
      <c r="D6766" t="s">
        <v>23</v>
      </c>
      <c r="E6766" t="s">
        <v>5</v>
      </c>
      <c r="G6766" t="s">
        <v>24</v>
      </c>
      <c r="H6766">
        <v>2605891</v>
      </c>
      <c r="I6766">
        <v>2606193</v>
      </c>
      <c r="J6766" t="s">
        <v>41</v>
      </c>
      <c r="P6766">
        <v>24949428</v>
      </c>
      <c r="Q6766" t="s">
        <v>8636</v>
      </c>
      <c r="R6766">
        <v>303</v>
      </c>
      <c r="T6766" t="s">
        <v>8637</v>
      </c>
    </row>
    <row r="6767" spans="1:20">
      <c r="A6767" t="s">
        <v>20</v>
      </c>
      <c r="B6767" t="s">
        <v>21</v>
      </c>
      <c r="C6767" t="s">
        <v>22</v>
      </c>
      <c r="D6767" t="s">
        <v>23</v>
      </c>
      <c r="E6767" t="s">
        <v>5</v>
      </c>
      <c r="G6767" t="s">
        <v>24</v>
      </c>
      <c r="H6767">
        <v>2606238</v>
      </c>
      <c r="I6767">
        <v>2606480</v>
      </c>
      <c r="J6767" t="s">
        <v>41</v>
      </c>
      <c r="P6767">
        <v>24947978</v>
      </c>
      <c r="Q6767" t="s">
        <v>8640</v>
      </c>
      <c r="R6767">
        <v>243</v>
      </c>
      <c r="T6767" t="s">
        <v>8641</v>
      </c>
    </row>
    <row r="6768" spans="1:20">
      <c r="A6768" t="s">
        <v>20</v>
      </c>
      <c r="B6768" t="s">
        <v>21</v>
      </c>
      <c r="C6768" t="s">
        <v>22</v>
      </c>
      <c r="D6768" t="s">
        <v>23</v>
      </c>
      <c r="E6768" t="s">
        <v>5</v>
      </c>
      <c r="G6768" t="s">
        <v>24</v>
      </c>
      <c r="H6768">
        <v>2606511</v>
      </c>
      <c r="I6768">
        <v>2607692</v>
      </c>
      <c r="J6768" t="s">
        <v>41</v>
      </c>
      <c r="P6768">
        <v>24948535</v>
      </c>
      <c r="Q6768" t="s">
        <v>8644</v>
      </c>
      <c r="R6768">
        <v>1182</v>
      </c>
      <c r="T6768" t="s">
        <v>8645</v>
      </c>
    </row>
    <row r="6769" spans="1:20">
      <c r="A6769" t="s">
        <v>20</v>
      </c>
      <c r="B6769" t="s">
        <v>21</v>
      </c>
      <c r="C6769" t="s">
        <v>22</v>
      </c>
      <c r="D6769" t="s">
        <v>23</v>
      </c>
      <c r="E6769" t="s">
        <v>5</v>
      </c>
      <c r="G6769" t="s">
        <v>24</v>
      </c>
      <c r="H6769">
        <v>2607863</v>
      </c>
      <c r="I6769">
        <v>2608564</v>
      </c>
      <c r="J6769" t="s">
        <v>41</v>
      </c>
      <c r="P6769">
        <v>24945786</v>
      </c>
      <c r="Q6769" t="s">
        <v>8648</v>
      </c>
      <c r="R6769">
        <v>702</v>
      </c>
      <c r="T6769" t="s">
        <v>8649</v>
      </c>
    </row>
    <row r="6770" spans="1:20">
      <c r="A6770" t="s">
        <v>20</v>
      </c>
      <c r="B6770" t="s">
        <v>21</v>
      </c>
      <c r="C6770" t="s">
        <v>22</v>
      </c>
      <c r="D6770" t="s">
        <v>23</v>
      </c>
      <c r="E6770" t="s">
        <v>5</v>
      </c>
      <c r="G6770" t="s">
        <v>24</v>
      </c>
      <c r="H6770">
        <v>2608599</v>
      </c>
      <c r="I6770">
        <v>2609228</v>
      </c>
      <c r="J6770" t="s">
        <v>25</v>
      </c>
      <c r="P6770">
        <v>24947162</v>
      </c>
      <c r="Q6770" t="s">
        <v>8652</v>
      </c>
      <c r="R6770">
        <v>630</v>
      </c>
      <c r="T6770" t="s">
        <v>8653</v>
      </c>
    </row>
    <row r="6771" spans="1:20">
      <c r="A6771" t="s">
        <v>20</v>
      </c>
      <c r="B6771" t="s">
        <v>21</v>
      </c>
      <c r="C6771" t="s">
        <v>22</v>
      </c>
      <c r="D6771" t="s">
        <v>23</v>
      </c>
      <c r="E6771" t="s">
        <v>5</v>
      </c>
      <c r="G6771" t="s">
        <v>24</v>
      </c>
      <c r="H6771">
        <v>2609238</v>
      </c>
      <c r="I6771">
        <v>2609882</v>
      </c>
      <c r="J6771" t="s">
        <v>25</v>
      </c>
      <c r="P6771">
        <v>24948580</v>
      </c>
      <c r="Q6771" t="s">
        <v>8656</v>
      </c>
      <c r="R6771">
        <v>645</v>
      </c>
      <c r="T6771" t="s">
        <v>8657</v>
      </c>
    </row>
    <row r="6772" spans="1:20">
      <c r="A6772" t="s">
        <v>20</v>
      </c>
      <c r="B6772" t="s">
        <v>21</v>
      </c>
      <c r="C6772" t="s">
        <v>22</v>
      </c>
      <c r="D6772" t="s">
        <v>23</v>
      </c>
      <c r="E6772" t="s">
        <v>5</v>
      </c>
      <c r="G6772" t="s">
        <v>24</v>
      </c>
      <c r="H6772">
        <v>2609934</v>
      </c>
      <c r="I6772">
        <v>2610941</v>
      </c>
      <c r="J6772" t="s">
        <v>41</v>
      </c>
      <c r="P6772">
        <v>24948011</v>
      </c>
      <c r="Q6772" t="s">
        <v>8660</v>
      </c>
      <c r="R6772">
        <v>1008</v>
      </c>
      <c r="T6772" t="s">
        <v>8661</v>
      </c>
    </row>
    <row r="6773" spans="1:20">
      <c r="A6773" t="s">
        <v>20</v>
      </c>
      <c r="B6773" t="s">
        <v>21</v>
      </c>
      <c r="C6773" t="s">
        <v>22</v>
      </c>
      <c r="D6773" t="s">
        <v>23</v>
      </c>
      <c r="E6773" t="s">
        <v>5</v>
      </c>
      <c r="G6773" t="s">
        <v>24</v>
      </c>
      <c r="H6773">
        <v>2611108</v>
      </c>
      <c r="I6773">
        <v>2611863</v>
      </c>
      <c r="J6773" t="s">
        <v>25</v>
      </c>
      <c r="P6773">
        <v>24949251</v>
      </c>
      <c r="Q6773" t="s">
        <v>8664</v>
      </c>
      <c r="R6773">
        <v>756</v>
      </c>
      <c r="T6773" t="s">
        <v>8665</v>
      </c>
    </row>
    <row r="6774" spans="1:20">
      <c r="A6774" t="s">
        <v>20</v>
      </c>
      <c r="B6774" t="s">
        <v>21</v>
      </c>
      <c r="C6774" t="s">
        <v>22</v>
      </c>
      <c r="D6774" t="s">
        <v>23</v>
      </c>
      <c r="E6774" t="s">
        <v>5</v>
      </c>
      <c r="G6774" t="s">
        <v>24</v>
      </c>
      <c r="H6774">
        <v>2611860</v>
      </c>
      <c r="I6774">
        <v>2613176</v>
      </c>
      <c r="J6774" t="s">
        <v>41</v>
      </c>
      <c r="P6774">
        <v>24948936</v>
      </c>
      <c r="Q6774" t="s">
        <v>8667</v>
      </c>
      <c r="R6774">
        <v>1317</v>
      </c>
      <c r="T6774" t="s">
        <v>8668</v>
      </c>
    </row>
    <row r="6775" spans="1:20">
      <c r="A6775" t="s">
        <v>20</v>
      </c>
      <c r="B6775" t="s">
        <v>21</v>
      </c>
      <c r="C6775" t="s">
        <v>22</v>
      </c>
      <c r="D6775" t="s">
        <v>23</v>
      </c>
      <c r="E6775" t="s">
        <v>5</v>
      </c>
      <c r="G6775" t="s">
        <v>24</v>
      </c>
      <c r="H6775">
        <v>2613466</v>
      </c>
      <c r="I6775">
        <v>2614566</v>
      </c>
      <c r="J6775" t="s">
        <v>25</v>
      </c>
      <c r="P6775">
        <v>31478280</v>
      </c>
      <c r="Q6775" t="s">
        <v>8671</v>
      </c>
      <c r="R6775">
        <v>1101</v>
      </c>
      <c r="T6775" t="s">
        <v>8672</v>
      </c>
    </row>
    <row r="6776" spans="1:20">
      <c r="A6776" t="s">
        <v>20</v>
      </c>
      <c r="B6776" t="s">
        <v>21</v>
      </c>
      <c r="C6776" t="s">
        <v>22</v>
      </c>
      <c r="D6776" t="s">
        <v>23</v>
      </c>
      <c r="E6776" t="s">
        <v>5</v>
      </c>
      <c r="G6776" t="s">
        <v>24</v>
      </c>
      <c r="H6776">
        <v>2614969</v>
      </c>
      <c r="I6776">
        <v>2615598</v>
      </c>
      <c r="J6776" t="s">
        <v>25</v>
      </c>
      <c r="P6776">
        <v>24947470</v>
      </c>
      <c r="Q6776" t="s">
        <v>8674</v>
      </c>
      <c r="R6776">
        <v>630</v>
      </c>
      <c r="T6776" t="s">
        <v>8675</v>
      </c>
    </row>
    <row r="6777" spans="1:20">
      <c r="A6777" t="s">
        <v>20</v>
      </c>
      <c r="B6777" t="s">
        <v>21</v>
      </c>
      <c r="C6777" t="s">
        <v>22</v>
      </c>
      <c r="D6777" t="s">
        <v>23</v>
      </c>
      <c r="E6777" t="s">
        <v>5</v>
      </c>
      <c r="G6777" t="s">
        <v>24</v>
      </c>
      <c r="H6777">
        <v>2615649</v>
      </c>
      <c r="I6777">
        <v>2617088</v>
      </c>
      <c r="J6777" t="s">
        <v>25</v>
      </c>
      <c r="P6777">
        <v>24948986</v>
      </c>
      <c r="Q6777" t="s">
        <v>8677</v>
      </c>
      <c r="R6777">
        <v>1440</v>
      </c>
      <c r="T6777" t="s">
        <v>8678</v>
      </c>
    </row>
    <row r="6778" spans="1:20">
      <c r="A6778" t="s">
        <v>20</v>
      </c>
      <c r="B6778" t="s">
        <v>21</v>
      </c>
      <c r="C6778" t="s">
        <v>22</v>
      </c>
      <c r="D6778" t="s">
        <v>23</v>
      </c>
      <c r="E6778" t="s">
        <v>5</v>
      </c>
      <c r="G6778" t="s">
        <v>24</v>
      </c>
      <c r="H6778">
        <v>2617090</v>
      </c>
      <c r="I6778">
        <v>2619231</v>
      </c>
      <c r="J6778" t="s">
        <v>25</v>
      </c>
      <c r="P6778">
        <v>24946719</v>
      </c>
      <c r="Q6778" t="s">
        <v>8680</v>
      </c>
      <c r="R6778">
        <v>2142</v>
      </c>
      <c r="T6778" t="s">
        <v>8681</v>
      </c>
    </row>
    <row r="6779" spans="1:20">
      <c r="A6779" t="s">
        <v>20</v>
      </c>
      <c r="B6779" t="s">
        <v>21</v>
      </c>
      <c r="C6779" t="s">
        <v>22</v>
      </c>
      <c r="D6779" t="s">
        <v>23</v>
      </c>
      <c r="E6779" t="s">
        <v>5</v>
      </c>
      <c r="G6779" t="s">
        <v>24</v>
      </c>
      <c r="H6779">
        <v>2619497</v>
      </c>
      <c r="I6779">
        <v>2619946</v>
      </c>
      <c r="J6779" t="s">
        <v>25</v>
      </c>
      <c r="P6779">
        <v>24948240</v>
      </c>
      <c r="Q6779" t="s">
        <v>8684</v>
      </c>
      <c r="R6779">
        <v>450</v>
      </c>
      <c r="T6779" t="s">
        <v>8685</v>
      </c>
    </row>
    <row r="6780" spans="1:20">
      <c r="A6780" t="s">
        <v>20</v>
      </c>
      <c r="B6780" t="s">
        <v>21</v>
      </c>
      <c r="C6780" t="s">
        <v>22</v>
      </c>
      <c r="D6780" t="s">
        <v>23</v>
      </c>
      <c r="E6780" t="s">
        <v>5</v>
      </c>
      <c r="G6780" t="s">
        <v>24</v>
      </c>
      <c r="H6780">
        <v>2619946</v>
      </c>
      <c r="I6780">
        <v>2620560</v>
      </c>
      <c r="J6780" t="s">
        <v>25</v>
      </c>
      <c r="P6780">
        <v>24946282</v>
      </c>
      <c r="Q6780" t="s">
        <v>8687</v>
      </c>
      <c r="R6780">
        <v>615</v>
      </c>
      <c r="T6780" t="s">
        <v>8688</v>
      </c>
    </row>
    <row r="6781" spans="1:20">
      <c r="A6781" t="s">
        <v>20</v>
      </c>
      <c r="B6781" t="s">
        <v>21</v>
      </c>
      <c r="C6781" t="s">
        <v>22</v>
      </c>
      <c r="D6781" t="s">
        <v>23</v>
      </c>
      <c r="E6781" t="s">
        <v>5</v>
      </c>
      <c r="G6781" t="s">
        <v>24</v>
      </c>
      <c r="H6781">
        <v>2620938</v>
      </c>
      <c r="I6781">
        <v>2622461</v>
      </c>
      <c r="J6781" t="s">
        <v>41</v>
      </c>
      <c r="P6781">
        <v>31478281</v>
      </c>
      <c r="Q6781" t="s">
        <v>8691</v>
      </c>
      <c r="R6781">
        <v>1524</v>
      </c>
      <c r="T6781" t="s">
        <v>8692</v>
      </c>
    </row>
    <row r="6782" spans="1:20">
      <c r="A6782" t="s">
        <v>20</v>
      </c>
      <c r="B6782" t="s">
        <v>21</v>
      </c>
      <c r="C6782" t="s">
        <v>22</v>
      </c>
      <c r="D6782" t="s">
        <v>23</v>
      </c>
      <c r="E6782" t="s">
        <v>5</v>
      </c>
      <c r="G6782" t="s">
        <v>24</v>
      </c>
      <c r="H6782">
        <v>2623439</v>
      </c>
      <c r="I6782">
        <v>2623771</v>
      </c>
      <c r="J6782" t="s">
        <v>25</v>
      </c>
      <c r="P6782">
        <v>24947189</v>
      </c>
      <c r="Q6782" t="s">
        <v>8694</v>
      </c>
      <c r="R6782">
        <v>333</v>
      </c>
      <c r="T6782" t="s">
        <v>8695</v>
      </c>
    </row>
    <row r="6783" spans="1:20">
      <c r="A6783" t="s">
        <v>20</v>
      </c>
      <c r="B6783" t="s">
        <v>21</v>
      </c>
      <c r="C6783" t="s">
        <v>22</v>
      </c>
      <c r="D6783" t="s">
        <v>23</v>
      </c>
      <c r="E6783" t="s">
        <v>5</v>
      </c>
      <c r="G6783" t="s">
        <v>24</v>
      </c>
      <c r="H6783">
        <v>2623788</v>
      </c>
      <c r="I6783">
        <v>2624282</v>
      </c>
      <c r="J6783" t="s">
        <v>25</v>
      </c>
      <c r="P6783">
        <v>24947925</v>
      </c>
      <c r="Q6783" t="s">
        <v>8697</v>
      </c>
      <c r="R6783">
        <v>495</v>
      </c>
      <c r="T6783" t="s">
        <v>8698</v>
      </c>
    </row>
    <row r="6784" spans="1:20">
      <c r="A6784" t="s">
        <v>20</v>
      </c>
      <c r="B6784" t="s">
        <v>21</v>
      </c>
      <c r="C6784" t="s">
        <v>22</v>
      </c>
      <c r="D6784" t="s">
        <v>23</v>
      </c>
      <c r="E6784" t="s">
        <v>5</v>
      </c>
      <c r="G6784" t="s">
        <v>24</v>
      </c>
      <c r="H6784">
        <v>2624329</v>
      </c>
      <c r="I6784">
        <v>2625405</v>
      </c>
      <c r="J6784" t="s">
        <v>25</v>
      </c>
      <c r="O6784" t="s">
        <v>8701</v>
      </c>
      <c r="P6784">
        <v>24949225</v>
      </c>
      <c r="Q6784" t="s">
        <v>8702</v>
      </c>
      <c r="R6784">
        <v>1077</v>
      </c>
      <c r="T6784" t="s">
        <v>8703</v>
      </c>
    </row>
    <row r="6785" spans="1:20">
      <c r="A6785" t="s">
        <v>20</v>
      </c>
      <c r="B6785" t="s">
        <v>89</v>
      </c>
      <c r="C6785" t="s">
        <v>22</v>
      </c>
      <c r="D6785" t="s">
        <v>23</v>
      </c>
      <c r="E6785" t="s">
        <v>5</v>
      </c>
      <c r="G6785" t="s">
        <v>24</v>
      </c>
      <c r="H6785">
        <v>2625520</v>
      </c>
      <c r="I6785">
        <v>2626436</v>
      </c>
      <c r="J6785" t="s">
        <v>41</v>
      </c>
      <c r="P6785">
        <v>24948107</v>
      </c>
      <c r="Q6785" t="s">
        <v>8706</v>
      </c>
      <c r="R6785">
        <v>917</v>
      </c>
      <c r="T6785" t="s">
        <v>8707</v>
      </c>
    </row>
    <row r="6786" spans="1:20">
      <c r="A6786" t="s">
        <v>28</v>
      </c>
      <c r="B6786" t="s">
        <v>92</v>
      </c>
      <c r="C6786" t="s">
        <v>22</v>
      </c>
      <c r="D6786" t="s">
        <v>23</v>
      </c>
      <c r="E6786" t="s">
        <v>5</v>
      </c>
      <c r="G6786" t="s">
        <v>24</v>
      </c>
      <c r="H6786">
        <v>2625520</v>
      </c>
      <c r="I6786">
        <v>2626436</v>
      </c>
      <c r="J6786" t="s">
        <v>41</v>
      </c>
      <c r="N6786" t="s">
        <v>8708</v>
      </c>
      <c r="P6786">
        <v>24948107</v>
      </c>
      <c r="Q6786" t="s">
        <v>8706</v>
      </c>
      <c r="R6786">
        <v>917</v>
      </c>
      <c r="T6786" t="s">
        <v>3503</v>
      </c>
    </row>
    <row r="6787" spans="1:20">
      <c r="A6787" t="s">
        <v>20</v>
      </c>
      <c r="B6787" t="s">
        <v>21</v>
      </c>
      <c r="C6787" t="s">
        <v>22</v>
      </c>
      <c r="D6787" t="s">
        <v>23</v>
      </c>
      <c r="E6787" t="s">
        <v>5</v>
      </c>
      <c r="G6787" t="s">
        <v>24</v>
      </c>
      <c r="H6787">
        <v>2626751</v>
      </c>
      <c r="I6787">
        <v>2627749</v>
      </c>
      <c r="J6787" t="s">
        <v>41</v>
      </c>
      <c r="P6787">
        <v>24948077</v>
      </c>
      <c r="Q6787" t="s">
        <v>8709</v>
      </c>
      <c r="R6787">
        <v>999</v>
      </c>
      <c r="T6787" t="s">
        <v>8710</v>
      </c>
    </row>
    <row r="6788" spans="1:20">
      <c r="A6788" t="s">
        <v>20</v>
      </c>
      <c r="B6788" t="s">
        <v>21</v>
      </c>
      <c r="C6788" t="s">
        <v>22</v>
      </c>
      <c r="D6788" t="s">
        <v>23</v>
      </c>
      <c r="E6788" t="s">
        <v>5</v>
      </c>
      <c r="G6788" t="s">
        <v>24</v>
      </c>
      <c r="H6788">
        <v>2628111</v>
      </c>
      <c r="I6788">
        <v>2628473</v>
      </c>
      <c r="J6788" t="s">
        <v>25</v>
      </c>
      <c r="P6788">
        <v>24948988</v>
      </c>
      <c r="Q6788" t="s">
        <v>8712</v>
      </c>
      <c r="R6788">
        <v>363</v>
      </c>
    </row>
    <row r="6789" spans="1:20">
      <c r="A6789" t="s">
        <v>20</v>
      </c>
      <c r="B6789" t="s">
        <v>21</v>
      </c>
      <c r="C6789" t="s">
        <v>22</v>
      </c>
      <c r="D6789" t="s">
        <v>23</v>
      </c>
      <c r="E6789" t="s">
        <v>5</v>
      </c>
      <c r="G6789" t="s">
        <v>24</v>
      </c>
      <c r="H6789">
        <v>2628514</v>
      </c>
      <c r="I6789">
        <v>2629698</v>
      </c>
      <c r="J6789" t="s">
        <v>41</v>
      </c>
      <c r="P6789">
        <v>24947574</v>
      </c>
      <c r="Q6789" t="s">
        <v>8714</v>
      </c>
      <c r="R6789">
        <v>1185</v>
      </c>
      <c r="T6789" t="s">
        <v>8715</v>
      </c>
    </row>
    <row r="6790" spans="1:20">
      <c r="A6790" t="s">
        <v>20</v>
      </c>
      <c r="B6790" t="s">
        <v>21</v>
      </c>
      <c r="C6790" t="s">
        <v>22</v>
      </c>
      <c r="D6790" t="s">
        <v>23</v>
      </c>
      <c r="E6790" t="s">
        <v>5</v>
      </c>
      <c r="G6790" t="s">
        <v>24</v>
      </c>
      <c r="H6790">
        <v>2629858</v>
      </c>
      <c r="I6790">
        <v>2630184</v>
      </c>
      <c r="J6790" t="s">
        <v>25</v>
      </c>
      <c r="P6790">
        <v>24949054</v>
      </c>
      <c r="Q6790" t="s">
        <v>8717</v>
      </c>
      <c r="R6790">
        <v>327</v>
      </c>
      <c r="T6790" t="s">
        <v>8718</v>
      </c>
    </row>
    <row r="6791" spans="1:20">
      <c r="A6791" t="s">
        <v>20</v>
      </c>
      <c r="B6791" t="s">
        <v>21</v>
      </c>
      <c r="C6791" t="s">
        <v>22</v>
      </c>
      <c r="D6791" t="s">
        <v>23</v>
      </c>
      <c r="E6791" t="s">
        <v>5</v>
      </c>
      <c r="G6791" t="s">
        <v>24</v>
      </c>
      <c r="H6791">
        <v>2630204</v>
      </c>
      <c r="I6791">
        <v>2631115</v>
      </c>
      <c r="J6791" t="s">
        <v>41</v>
      </c>
      <c r="P6791">
        <v>24945819</v>
      </c>
      <c r="Q6791" t="s">
        <v>8720</v>
      </c>
      <c r="R6791">
        <v>912</v>
      </c>
    </row>
    <row r="6792" spans="1:20">
      <c r="A6792" t="s">
        <v>20</v>
      </c>
      <c r="B6792" t="s">
        <v>21</v>
      </c>
      <c r="C6792" t="s">
        <v>22</v>
      </c>
      <c r="D6792" t="s">
        <v>23</v>
      </c>
      <c r="E6792" t="s">
        <v>5</v>
      </c>
      <c r="G6792" t="s">
        <v>24</v>
      </c>
      <c r="H6792">
        <v>2631465</v>
      </c>
      <c r="I6792">
        <v>2632436</v>
      </c>
      <c r="J6792" t="s">
        <v>25</v>
      </c>
      <c r="P6792">
        <v>24948377</v>
      </c>
      <c r="Q6792" t="s">
        <v>8723</v>
      </c>
      <c r="R6792">
        <v>972</v>
      </c>
      <c r="T6792" t="s">
        <v>8724</v>
      </c>
    </row>
    <row r="6793" spans="1:20">
      <c r="A6793" t="s">
        <v>20</v>
      </c>
      <c r="B6793" t="s">
        <v>21</v>
      </c>
      <c r="C6793" t="s">
        <v>22</v>
      </c>
      <c r="D6793" t="s">
        <v>23</v>
      </c>
      <c r="E6793" t="s">
        <v>5</v>
      </c>
      <c r="G6793" t="s">
        <v>24</v>
      </c>
      <c r="H6793">
        <v>2632433</v>
      </c>
      <c r="I6793">
        <v>2633443</v>
      </c>
      <c r="J6793" t="s">
        <v>25</v>
      </c>
      <c r="P6793">
        <v>24946311</v>
      </c>
      <c r="Q6793" t="s">
        <v>8727</v>
      </c>
      <c r="R6793">
        <v>1011</v>
      </c>
      <c r="T6793" t="s">
        <v>8728</v>
      </c>
    </row>
    <row r="6794" spans="1:20">
      <c r="A6794" t="s">
        <v>20</v>
      </c>
      <c r="B6794" t="s">
        <v>21</v>
      </c>
      <c r="C6794" t="s">
        <v>22</v>
      </c>
      <c r="D6794" t="s">
        <v>23</v>
      </c>
      <c r="E6794" t="s">
        <v>5</v>
      </c>
      <c r="G6794" t="s">
        <v>24</v>
      </c>
      <c r="H6794">
        <v>2633436</v>
      </c>
      <c r="I6794">
        <v>2634245</v>
      </c>
      <c r="J6794" t="s">
        <v>25</v>
      </c>
      <c r="P6794">
        <v>24947094</v>
      </c>
      <c r="Q6794" t="s">
        <v>8730</v>
      </c>
      <c r="R6794">
        <v>810</v>
      </c>
      <c r="T6794" t="s">
        <v>8731</v>
      </c>
    </row>
    <row r="6795" spans="1:20">
      <c r="A6795" t="s">
        <v>20</v>
      </c>
      <c r="B6795" t="s">
        <v>21</v>
      </c>
      <c r="C6795" t="s">
        <v>22</v>
      </c>
      <c r="D6795" t="s">
        <v>23</v>
      </c>
      <c r="E6795" t="s">
        <v>5</v>
      </c>
      <c r="G6795" t="s">
        <v>24</v>
      </c>
      <c r="H6795">
        <v>2634239</v>
      </c>
      <c r="I6795">
        <v>2635528</v>
      </c>
      <c r="J6795" t="s">
        <v>25</v>
      </c>
      <c r="P6795">
        <v>24945164</v>
      </c>
      <c r="Q6795" t="s">
        <v>8734</v>
      </c>
      <c r="R6795">
        <v>1290</v>
      </c>
      <c r="T6795" t="s">
        <v>8735</v>
      </c>
    </row>
    <row r="6796" spans="1:20">
      <c r="A6796" t="s">
        <v>20</v>
      </c>
      <c r="B6796" t="s">
        <v>21</v>
      </c>
      <c r="C6796" t="s">
        <v>22</v>
      </c>
      <c r="D6796" t="s">
        <v>23</v>
      </c>
      <c r="E6796" t="s">
        <v>5</v>
      </c>
      <c r="G6796" t="s">
        <v>24</v>
      </c>
      <c r="H6796">
        <v>2635525</v>
      </c>
      <c r="I6796">
        <v>2636148</v>
      </c>
      <c r="J6796" t="s">
        <v>25</v>
      </c>
      <c r="P6796">
        <v>24946647</v>
      </c>
      <c r="Q6796" t="s">
        <v>8738</v>
      </c>
      <c r="R6796">
        <v>624</v>
      </c>
      <c r="T6796" t="s">
        <v>8739</v>
      </c>
    </row>
    <row r="6797" spans="1:20">
      <c r="A6797" t="s">
        <v>20</v>
      </c>
      <c r="B6797" t="s">
        <v>21</v>
      </c>
      <c r="C6797" t="s">
        <v>22</v>
      </c>
      <c r="D6797" t="s">
        <v>23</v>
      </c>
      <c r="E6797" t="s">
        <v>5</v>
      </c>
      <c r="G6797" t="s">
        <v>24</v>
      </c>
      <c r="H6797">
        <v>2636145</v>
      </c>
      <c r="I6797">
        <v>2637242</v>
      </c>
      <c r="J6797" t="s">
        <v>25</v>
      </c>
      <c r="P6797">
        <v>24948637</v>
      </c>
      <c r="Q6797" t="s">
        <v>8742</v>
      </c>
      <c r="R6797">
        <v>1098</v>
      </c>
    </row>
    <row r="6798" spans="1:20">
      <c r="A6798" t="s">
        <v>20</v>
      </c>
      <c r="B6798" t="s">
        <v>21</v>
      </c>
      <c r="C6798" t="s">
        <v>22</v>
      </c>
      <c r="D6798" t="s">
        <v>23</v>
      </c>
      <c r="E6798" t="s">
        <v>5</v>
      </c>
      <c r="G6798" t="s">
        <v>24</v>
      </c>
      <c r="H6798">
        <v>2637230</v>
      </c>
      <c r="I6798">
        <v>2638303</v>
      </c>
      <c r="J6798" t="s">
        <v>25</v>
      </c>
      <c r="P6798">
        <v>24946080</v>
      </c>
      <c r="Q6798" t="s">
        <v>8744</v>
      </c>
      <c r="R6798">
        <v>1074</v>
      </c>
      <c r="T6798" t="s">
        <v>8745</v>
      </c>
    </row>
    <row r="6799" spans="1:20">
      <c r="A6799" t="s">
        <v>20</v>
      </c>
      <c r="B6799" t="s">
        <v>21</v>
      </c>
      <c r="C6799" t="s">
        <v>22</v>
      </c>
      <c r="D6799" t="s">
        <v>23</v>
      </c>
      <c r="E6799" t="s">
        <v>5</v>
      </c>
      <c r="G6799" t="s">
        <v>24</v>
      </c>
      <c r="H6799">
        <v>2638489</v>
      </c>
      <c r="I6799">
        <v>2639223</v>
      </c>
      <c r="J6799" t="s">
        <v>41</v>
      </c>
      <c r="P6799">
        <v>24946495</v>
      </c>
      <c r="Q6799" t="s">
        <v>8747</v>
      </c>
      <c r="R6799">
        <v>735</v>
      </c>
      <c r="T6799" t="s">
        <v>8748</v>
      </c>
    </row>
    <row r="6800" spans="1:20">
      <c r="A6800" t="s">
        <v>20</v>
      </c>
      <c r="B6800" t="s">
        <v>21</v>
      </c>
      <c r="C6800" t="s">
        <v>22</v>
      </c>
      <c r="D6800" t="s">
        <v>23</v>
      </c>
      <c r="E6800" t="s">
        <v>5</v>
      </c>
      <c r="G6800" t="s">
        <v>24</v>
      </c>
      <c r="H6800">
        <v>2639584</v>
      </c>
      <c r="I6800">
        <v>2640795</v>
      </c>
      <c r="J6800" t="s">
        <v>41</v>
      </c>
      <c r="P6800">
        <v>24948829</v>
      </c>
      <c r="Q6800" t="s">
        <v>8750</v>
      </c>
      <c r="R6800">
        <v>1212</v>
      </c>
      <c r="T6800" t="s">
        <v>8751</v>
      </c>
    </row>
    <row r="6801" spans="1:20">
      <c r="A6801" t="s">
        <v>20</v>
      </c>
      <c r="B6801" t="s">
        <v>21</v>
      </c>
      <c r="C6801" t="s">
        <v>22</v>
      </c>
      <c r="D6801" t="s">
        <v>23</v>
      </c>
      <c r="E6801" t="s">
        <v>5</v>
      </c>
      <c r="G6801" t="s">
        <v>24</v>
      </c>
      <c r="H6801">
        <v>2640861</v>
      </c>
      <c r="I6801">
        <v>2642276</v>
      </c>
      <c r="J6801" t="s">
        <v>41</v>
      </c>
      <c r="P6801">
        <v>24947544</v>
      </c>
      <c r="Q6801" t="s">
        <v>8754</v>
      </c>
      <c r="R6801">
        <v>1416</v>
      </c>
      <c r="T6801" t="s">
        <v>8755</v>
      </c>
    </row>
    <row r="6802" spans="1:20">
      <c r="A6802" t="s">
        <v>20</v>
      </c>
      <c r="B6802" t="s">
        <v>21</v>
      </c>
      <c r="C6802" t="s">
        <v>22</v>
      </c>
      <c r="D6802" t="s">
        <v>23</v>
      </c>
      <c r="E6802" t="s">
        <v>5</v>
      </c>
      <c r="G6802" t="s">
        <v>24</v>
      </c>
      <c r="H6802">
        <v>2642345</v>
      </c>
      <c r="I6802">
        <v>2642956</v>
      </c>
      <c r="J6802" t="s">
        <v>25</v>
      </c>
      <c r="P6802">
        <v>24946373</v>
      </c>
      <c r="Q6802" t="s">
        <v>8758</v>
      </c>
      <c r="R6802">
        <v>612</v>
      </c>
      <c r="T6802" t="s">
        <v>8759</v>
      </c>
    </row>
    <row r="6803" spans="1:20">
      <c r="A6803" t="s">
        <v>20</v>
      </c>
      <c r="B6803" t="s">
        <v>21</v>
      </c>
      <c r="C6803" t="s">
        <v>22</v>
      </c>
      <c r="D6803" t="s">
        <v>23</v>
      </c>
      <c r="E6803" t="s">
        <v>5</v>
      </c>
      <c r="G6803" t="s">
        <v>24</v>
      </c>
      <c r="H6803">
        <v>2642963</v>
      </c>
      <c r="I6803">
        <v>2644054</v>
      </c>
      <c r="J6803" t="s">
        <v>41</v>
      </c>
      <c r="P6803">
        <v>24945194</v>
      </c>
      <c r="Q6803" t="s">
        <v>8761</v>
      </c>
      <c r="R6803">
        <v>1092</v>
      </c>
      <c r="T6803" t="s">
        <v>8762</v>
      </c>
    </row>
    <row r="6804" spans="1:20">
      <c r="A6804" t="s">
        <v>20</v>
      </c>
      <c r="B6804" t="s">
        <v>21</v>
      </c>
      <c r="C6804" t="s">
        <v>22</v>
      </c>
      <c r="D6804" t="s">
        <v>23</v>
      </c>
      <c r="E6804" t="s">
        <v>5</v>
      </c>
      <c r="G6804" t="s">
        <v>24</v>
      </c>
      <c r="H6804">
        <v>2644059</v>
      </c>
      <c r="I6804">
        <v>2645171</v>
      </c>
      <c r="J6804" t="s">
        <v>41</v>
      </c>
      <c r="P6804">
        <v>24945567</v>
      </c>
      <c r="Q6804" t="s">
        <v>8764</v>
      </c>
      <c r="R6804">
        <v>1113</v>
      </c>
      <c r="T6804" t="s">
        <v>8765</v>
      </c>
    </row>
    <row r="6805" spans="1:20">
      <c r="A6805" t="s">
        <v>20</v>
      </c>
      <c r="B6805" t="s">
        <v>21</v>
      </c>
      <c r="C6805" t="s">
        <v>22</v>
      </c>
      <c r="D6805" t="s">
        <v>23</v>
      </c>
      <c r="E6805" t="s">
        <v>5</v>
      </c>
      <c r="G6805" t="s">
        <v>24</v>
      </c>
      <c r="H6805">
        <v>2645168</v>
      </c>
      <c r="I6805">
        <v>2646886</v>
      </c>
      <c r="J6805" t="s">
        <v>41</v>
      </c>
      <c r="P6805">
        <v>24948799</v>
      </c>
      <c r="Q6805" t="s">
        <v>8767</v>
      </c>
      <c r="R6805">
        <v>1719</v>
      </c>
      <c r="T6805" t="s">
        <v>8768</v>
      </c>
    </row>
    <row r="6806" spans="1:20">
      <c r="A6806" t="s">
        <v>20</v>
      </c>
      <c r="B6806" t="s">
        <v>21</v>
      </c>
      <c r="C6806" t="s">
        <v>22</v>
      </c>
      <c r="D6806" t="s">
        <v>23</v>
      </c>
      <c r="E6806" t="s">
        <v>5</v>
      </c>
      <c r="G6806" t="s">
        <v>24</v>
      </c>
      <c r="H6806">
        <v>2646883</v>
      </c>
      <c r="I6806">
        <v>2647863</v>
      </c>
      <c r="J6806" t="s">
        <v>41</v>
      </c>
      <c r="P6806">
        <v>24946201</v>
      </c>
      <c r="Q6806" t="s">
        <v>8770</v>
      </c>
      <c r="R6806">
        <v>981</v>
      </c>
      <c r="T6806" t="s">
        <v>8771</v>
      </c>
    </row>
    <row r="6807" spans="1:20">
      <c r="A6807" t="s">
        <v>20</v>
      </c>
      <c r="B6807" t="s">
        <v>21</v>
      </c>
      <c r="C6807" t="s">
        <v>22</v>
      </c>
      <c r="D6807" t="s">
        <v>23</v>
      </c>
      <c r="E6807" t="s">
        <v>5</v>
      </c>
      <c r="G6807" t="s">
        <v>24</v>
      </c>
      <c r="H6807">
        <v>2648035</v>
      </c>
      <c r="I6807">
        <v>2648535</v>
      </c>
      <c r="J6807" t="s">
        <v>41</v>
      </c>
      <c r="P6807">
        <v>24948621</v>
      </c>
      <c r="Q6807" t="s">
        <v>8774</v>
      </c>
      <c r="R6807">
        <v>501</v>
      </c>
      <c r="T6807" t="s">
        <v>8775</v>
      </c>
    </row>
    <row r="6808" spans="1:20">
      <c r="A6808" t="s">
        <v>20</v>
      </c>
      <c r="B6808" t="s">
        <v>21</v>
      </c>
      <c r="C6808" t="s">
        <v>22</v>
      </c>
      <c r="D6808" t="s">
        <v>23</v>
      </c>
      <c r="E6808" t="s">
        <v>5</v>
      </c>
      <c r="G6808" t="s">
        <v>24</v>
      </c>
      <c r="H6808">
        <v>2648405</v>
      </c>
      <c r="I6808">
        <v>2649727</v>
      </c>
      <c r="J6808" t="s">
        <v>25</v>
      </c>
      <c r="P6808">
        <v>24948985</v>
      </c>
      <c r="Q6808" t="s">
        <v>8777</v>
      </c>
      <c r="R6808">
        <v>1323</v>
      </c>
      <c r="T6808" t="s">
        <v>8778</v>
      </c>
    </row>
    <row r="6809" spans="1:20">
      <c r="A6809" t="s">
        <v>20</v>
      </c>
      <c r="B6809" t="s">
        <v>21</v>
      </c>
      <c r="C6809" t="s">
        <v>22</v>
      </c>
      <c r="D6809" t="s">
        <v>23</v>
      </c>
      <c r="E6809" t="s">
        <v>5</v>
      </c>
      <c r="G6809" t="s">
        <v>24</v>
      </c>
      <c r="H6809">
        <v>2649730</v>
      </c>
      <c r="I6809">
        <v>2651364</v>
      </c>
      <c r="J6809" t="s">
        <v>41</v>
      </c>
      <c r="P6809">
        <v>24947234</v>
      </c>
      <c r="Q6809" t="s">
        <v>8780</v>
      </c>
      <c r="R6809">
        <v>1635</v>
      </c>
      <c r="T6809" t="s">
        <v>8781</v>
      </c>
    </row>
    <row r="6810" spans="1:20">
      <c r="A6810" t="s">
        <v>20</v>
      </c>
      <c r="B6810" t="s">
        <v>21</v>
      </c>
      <c r="C6810" t="s">
        <v>22</v>
      </c>
      <c r="D6810" t="s">
        <v>23</v>
      </c>
      <c r="E6810" t="s">
        <v>5</v>
      </c>
      <c r="G6810" t="s">
        <v>24</v>
      </c>
      <c r="H6810">
        <v>2651569</v>
      </c>
      <c r="I6810">
        <v>2652192</v>
      </c>
      <c r="J6810" t="s">
        <v>25</v>
      </c>
      <c r="P6810">
        <v>24948327</v>
      </c>
      <c r="Q6810" t="s">
        <v>8783</v>
      </c>
      <c r="R6810">
        <v>624</v>
      </c>
      <c r="T6810" t="s">
        <v>8784</v>
      </c>
    </row>
    <row r="6811" spans="1:20">
      <c r="A6811" t="s">
        <v>20</v>
      </c>
      <c r="B6811" t="s">
        <v>21</v>
      </c>
      <c r="C6811" t="s">
        <v>22</v>
      </c>
      <c r="D6811" t="s">
        <v>23</v>
      </c>
      <c r="E6811" t="s">
        <v>5</v>
      </c>
      <c r="G6811" t="s">
        <v>24</v>
      </c>
      <c r="H6811">
        <v>2652176</v>
      </c>
      <c r="I6811">
        <v>2652976</v>
      </c>
      <c r="J6811" t="s">
        <v>25</v>
      </c>
      <c r="P6811">
        <v>24947731</v>
      </c>
      <c r="Q6811" t="s">
        <v>8787</v>
      </c>
      <c r="R6811">
        <v>801</v>
      </c>
      <c r="T6811" t="s">
        <v>8788</v>
      </c>
    </row>
    <row r="6812" spans="1:20">
      <c r="A6812" t="s">
        <v>20</v>
      </c>
      <c r="B6812" t="s">
        <v>21</v>
      </c>
      <c r="C6812" t="s">
        <v>22</v>
      </c>
      <c r="D6812" t="s">
        <v>23</v>
      </c>
      <c r="E6812" t="s">
        <v>5</v>
      </c>
      <c r="G6812" t="s">
        <v>24</v>
      </c>
      <c r="H6812">
        <v>2653271</v>
      </c>
      <c r="I6812">
        <v>2654281</v>
      </c>
      <c r="J6812" t="s">
        <v>25</v>
      </c>
      <c r="P6812">
        <v>24946073</v>
      </c>
      <c r="Q6812" t="s">
        <v>8791</v>
      </c>
      <c r="R6812">
        <v>1011</v>
      </c>
      <c r="T6812" t="s">
        <v>8792</v>
      </c>
    </row>
    <row r="6813" spans="1:20">
      <c r="A6813" t="s">
        <v>20</v>
      </c>
      <c r="B6813" t="s">
        <v>21</v>
      </c>
      <c r="C6813" t="s">
        <v>22</v>
      </c>
      <c r="D6813" t="s">
        <v>23</v>
      </c>
      <c r="E6813" t="s">
        <v>5</v>
      </c>
      <c r="G6813" t="s">
        <v>24</v>
      </c>
      <c r="H6813">
        <v>2654423</v>
      </c>
      <c r="I6813">
        <v>2654776</v>
      </c>
      <c r="J6813" t="s">
        <v>25</v>
      </c>
      <c r="P6813">
        <v>24948835</v>
      </c>
      <c r="Q6813" t="s">
        <v>8794</v>
      </c>
      <c r="R6813">
        <v>354</v>
      </c>
      <c r="T6813" t="s">
        <v>8795</v>
      </c>
    </row>
    <row r="6814" spans="1:20">
      <c r="A6814" t="s">
        <v>20</v>
      </c>
      <c r="B6814" t="s">
        <v>21</v>
      </c>
      <c r="C6814" t="s">
        <v>22</v>
      </c>
      <c r="D6814" t="s">
        <v>23</v>
      </c>
      <c r="E6814" t="s">
        <v>5</v>
      </c>
      <c r="G6814" t="s">
        <v>24</v>
      </c>
      <c r="H6814">
        <v>2654780</v>
      </c>
      <c r="I6814">
        <v>2655451</v>
      </c>
      <c r="J6814" t="s">
        <v>41</v>
      </c>
      <c r="P6814">
        <v>24946772</v>
      </c>
      <c r="Q6814" t="s">
        <v>8797</v>
      </c>
      <c r="R6814">
        <v>672</v>
      </c>
      <c r="T6814" t="s">
        <v>8798</v>
      </c>
    </row>
    <row r="6815" spans="1:20">
      <c r="A6815" t="s">
        <v>20</v>
      </c>
      <c r="B6815" t="s">
        <v>21</v>
      </c>
      <c r="C6815" t="s">
        <v>22</v>
      </c>
      <c r="D6815" t="s">
        <v>23</v>
      </c>
      <c r="E6815" t="s">
        <v>5</v>
      </c>
      <c r="G6815" t="s">
        <v>24</v>
      </c>
      <c r="H6815">
        <v>2655475</v>
      </c>
      <c r="I6815">
        <v>2658063</v>
      </c>
      <c r="J6815" t="s">
        <v>41</v>
      </c>
      <c r="O6815" t="s">
        <v>8800</v>
      </c>
      <c r="P6815">
        <v>24945452</v>
      </c>
      <c r="Q6815" t="s">
        <v>8801</v>
      </c>
      <c r="R6815">
        <v>2589</v>
      </c>
      <c r="T6815" t="s">
        <v>8802</v>
      </c>
    </row>
    <row r="6816" spans="1:20">
      <c r="A6816" t="s">
        <v>20</v>
      </c>
      <c r="B6816" t="s">
        <v>21</v>
      </c>
      <c r="C6816" t="s">
        <v>22</v>
      </c>
      <c r="D6816" t="s">
        <v>23</v>
      </c>
      <c r="E6816" t="s">
        <v>5</v>
      </c>
      <c r="G6816" t="s">
        <v>24</v>
      </c>
      <c r="H6816">
        <v>2658252</v>
      </c>
      <c r="I6816">
        <v>2659160</v>
      </c>
      <c r="J6816" t="s">
        <v>25</v>
      </c>
      <c r="P6816">
        <v>24948794</v>
      </c>
      <c r="Q6816" t="s">
        <v>8805</v>
      </c>
      <c r="R6816">
        <v>909</v>
      </c>
      <c r="T6816" t="s">
        <v>8806</v>
      </c>
    </row>
    <row r="6817" spans="1:20">
      <c r="A6817" t="s">
        <v>20</v>
      </c>
      <c r="B6817" t="s">
        <v>21</v>
      </c>
      <c r="C6817" t="s">
        <v>22</v>
      </c>
      <c r="D6817" t="s">
        <v>23</v>
      </c>
      <c r="E6817" t="s">
        <v>5</v>
      </c>
      <c r="G6817" t="s">
        <v>24</v>
      </c>
      <c r="H6817">
        <v>2659229</v>
      </c>
      <c r="I6817">
        <v>2660329</v>
      </c>
      <c r="J6817" t="s">
        <v>41</v>
      </c>
      <c r="P6817">
        <v>24947818</v>
      </c>
      <c r="Q6817" t="s">
        <v>8808</v>
      </c>
      <c r="R6817">
        <v>1101</v>
      </c>
      <c r="T6817" t="s">
        <v>8809</v>
      </c>
    </row>
    <row r="6818" spans="1:20">
      <c r="A6818" t="s">
        <v>20</v>
      </c>
      <c r="B6818" t="s">
        <v>21</v>
      </c>
      <c r="C6818" t="s">
        <v>22</v>
      </c>
      <c r="D6818" t="s">
        <v>23</v>
      </c>
      <c r="E6818" t="s">
        <v>5</v>
      </c>
      <c r="G6818" t="s">
        <v>24</v>
      </c>
      <c r="H6818">
        <v>2660401</v>
      </c>
      <c r="I6818">
        <v>2661978</v>
      </c>
      <c r="J6818" t="s">
        <v>41</v>
      </c>
      <c r="P6818">
        <v>24948646</v>
      </c>
      <c r="Q6818" t="s">
        <v>8812</v>
      </c>
      <c r="R6818">
        <v>1578</v>
      </c>
      <c r="T6818" t="s">
        <v>8813</v>
      </c>
    </row>
    <row r="6819" spans="1:20">
      <c r="A6819" t="s">
        <v>20</v>
      </c>
      <c r="B6819" t="s">
        <v>21</v>
      </c>
      <c r="C6819" t="s">
        <v>22</v>
      </c>
      <c r="D6819" t="s">
        <v>23</v>
      </c>
      <c r="E6819" t="s">
        <v>5</v>
      </c>
      <c r="G6819" t="s">
        <v>24</v>
      </c>
      <c r="H6819">
        <v>2662011</v>
      </c>
      <c r="I6819">
        <v>2662565</v>
      </c>
      <c r="J6819" t="s">
        <v>41</v>
      </c>
      <c r="P6819">
        <v>24945412</v>
      </c>
      <c r="Q6819" t="s">
        <v>8816</v>
      </c>
      <c r="R6819">
        <v>555</v>
      </c>
      <c r="T6819" t="s">
        <v>8817</v>
      </c>
    </row>
    <row r="6820" spans="1:20">
      <c r="A6820" t="s">
        <v>20</v>
      </c>
      <c r="B6820" t="s">
        <v>21</v>
      </c>
      <c r="C6820" t="s">
        <v>22</v>
      </c>
      <c r="D6820" t="s">
        <v>23</v>
      </c>
      <c r="E6820" t="s">
        <v>5</v>
      </c>
      <c r="G6820" t="s">
        <v>24</v>
      </c>
      <c r="H6820">
        <v>2662565</v>
      </c>
      <c r="I6820">
        <v>2664253</v>
      </c>
      <c r="J6820" t="s">
        <v>41</v>
      </c>
      <c r="O6820" t="s">
        <v>8819</v>
      </c>
      <c r="P6820">
        <v>24946527</v>
      </c>
      <c r="Q6820" t="s">
        <v>8820</v>
      </c>
      <c r="R6820">
        <v>1689</v>
      </c>
      <c r="T6820" t="s">
        <v>8821</v>
      </c>
    </row>
    <row r="6821" spans="1:20">
      <c r="A6821" t="s">
        <v>20</v>
      </c>
      <c r="B6821" t="s">
        <v>21</v>
      </c>
      <c r="C6821" t="s">
        <v>22</v>
      </c>
      <c r="D6821" t="s">
        <v>23</v>
      </c>
      <c r="E6821" t="s">
        <v>5</v>
      </c>
      <c r="G6821" t="s">
        <v>24</v>
      </c>
      <c r="H6821">
        <v>2664262</v>
      </c>
      <c r="I6821">
        <v>2665260</v>
      </c>
      <c r="J6821" t="s">
        <v>41</v>
      </c>
      <c r="P6821">
        <v>24948550</v>
      </c>
      <c r="Q6821" t="s">
        <v>8824</v>
      </c>
      <c r="R6821">
        <v>999</v>
      </c>
      <c r="T6821" t="s">
        <v>8825</v>
      </c>
    </row>
    <row r="6822" spans="1:20">
      <c r="A6822" t="s">
        <v>20</v>
      </c>
      <c r="B6822" t="s">
        <v>21</v>
      </c>
      <c r="C6822" t="s">
        <v>22</v>
      </c>
      <c r="D6822" t="s">
        <v>23</v>
      </c>
      <c r="E6822" t="s">
        <v>5</v>
      </c>
      <c r="G6822" t="s">
        <v>24</v>
      </c>
      <c r="H6822">
        <v>2665455</v>
      </c>
      <c r="I6822">
        <v>2666789</v>
      </c>
      <c r="J6822" t="s">
        <v>25</v>
      </c>
      <c r="P6822">
        <v>24947821</v>
      </c>
      <c r="Q6822" t="s">
        <v>8827</v>
      </c>
      <c r="R6822">
        <v>1335</v>
      </c>
      <c r="T6822" t="s">
        <v>8828</v>
      </c>
    </row>
    <row r="6823" spans="1:20">
      <c r="A6823" t="s">
        <v>20</v>
      </c>
      <c r="B6823" t="s">
        <v>21</v>
      </c>
      <c r="C6823" t="s">
        <v>22</v>
      </c>
      <c r="D6823" t="s">
        <v>23</v>
      </c>
      <c r="E6823" t="s">
        <v>5</v>
      </c>
      <c r="G6823" t="s">
        <v>24</v>
      </c>
      <c r="H6823">
        <v>2666789</v>
      </c>
      <c r="I6823">
        <v>2667892</v>
      </c>
      <c r="J6823" t="s">
        <v>25</v>
      </c>
      <c r="P6823">
        <v>24947904</v>
      </c>
      <c r="Q6823" t="s">
        <v>8831</v>
      </c>
      <c r="R6823">
        <v>1104</v>
      </c>
      <c r="T6823" t="s">
        <v>8832</v>
      </c>
    </row>
    <row r="6824" spans="1:20">
      <c r="A6824" t="s">
        <v>20</v>
      </c>
      <c r="B6824" t="s">
        <v>21</v>
      </c>
      <c r="C6824" t="s">
        <v>22</v>
      </c>
      <c r="D6824" t="s">
        <v>23</v>
      </c>
      <c r="E6824" t="s">
        <v>5</v>
      </c>
      <c r="G6824" t="s">
        <v>24</v>
      </c>
      <c r="H6824">
        <v>2667951</v>
      </c>
      <c r="I6824">
        <v>2670251</v>
      </c>
      <c r="J6824" t="s">
        <v>25</v>
      </c>
      <c r="P6824">
        <v>24945220</v>
      </c>
      <c r="Q6824" t="s">
        <v>8835</v>
      </c>
      <c r="R6824">
        <v>2301</v>
      </c>
      <c r="T6824" t="s">
        <v>8836</v>
      </c>
    </row>
    <row r="6825" spans="1:20">
      <c r="A6825" t="s">
        <v>20</v>
      </c>
      <c r="B6825" t="s">
        <v>21</v>
      </c>
      <c r="C6825" t="s">
        <v>22</v>
      </c>
      <c r="D6825" t="s">
        <v>23</v>
      </c>
      <c r="E6825" t="s">
        <v>5</v>
      </c>
      <c r="G6825" t="s">
        <v>24</v>
      </c>
      <c r="H6825">
        <v>2670300</v>
      </c>
      <c r="I6825">
        <v>2671388</v>
      </c>
      <c r="J6825" t="s">
        <v>25</v>
      </c>
      <c r="P6825">
        <v>24947471</v>
      </c>
      <c r="Q6825" t="s">
        <v>8839</v>
      </c>
      <c r="R6825">
        <v>1089</v>
      </c>
      <c r="T6825" t="s">
        <v>8840</v>
      </c>
    </row>
    <row r="6826" spans="1:20">
      <c r="A6826" t="s">
        <v>20</v>
      </c>
      <c r="B6826" t="s">
        <v>21</v>
      </c>
      <c r="C6826" t="s">
        <v>22</v>
      </c>
      <c r="D6826" t="s">
        <v>23</v>
      </c>
      <c r="E6826" t="s">
        <v>5</v>
      </c>
      <c r="G6826" t="s">
        <v>24</v>
      </c>
      <c r="H6826">
        <v>2671678</v>
      </c>
      <c r="I6826">
        <v>2672883</v>
      </c>
      <c r="J6826" t="s">
        <v>25</v>
      </c>
      <c r="P6826">
        <v>24946326</v>
      </c>
      <c r="Q6826" t="s">
        <v>8843</v>
      </c>
      <c r="R6826">
        <v>1206</v>
      </c>
      <c r="T6826" t="s">
        <v>8844</v>
      </c>
    </row>
    <row r="6827" spans="1:20">
      <c r="A6827" t="s">
        <v>20</v>
      </c>
      <c r="B6827" t="s">
        <v>21</v>
      </c>
      <c r="C6827" t="s">
        <v>22</v>
      </c>
      <c r="D6827" t="s">
        <v>23</v>
      </c>
      <c r="E6827" t="s">
        <v>5</v>
      </c>
      <c r="G6827" t="s">
        <v>24</v>
      </c>
      <c r="H6827">
        <v>2673154</v>
      </c>
      <c r="I6827">
        <v>2673912</v>
      </c>
      <c r="J6827" t="s">
        <v>25</v>
      </c>
      <c r="P6827">
        <v>24946535</v>
      </c>
      <c r="Q6827" t="s">
        <v>8846</v>
      </c>
      <c r="R6827">
        <v>759</v>
      </c>
      <c r="T6827" t="s">
        <v>8847</v>
      </c>
    </row>
    <row r="6828" spans="1:20">
      <c r="A6828" t="s">
        <v>20</v>
      </c>
      <c r="B6828" t="s">
        <v>21</v>
      </c>
      <c r="C6828" t="s">
        <v>22</v>
      </c>
      <c r="D6828" t="s">
        <v>23</v>
      </c>
      <c r="E6828" t="s">
        <v>5</v>
      </c>
      <c r="G6828" t="s">
        <v>24</v>
      </c>
      <c r="H6828">
        <v>2673909</v>
      </c>
      <c r="I6828">
        <v>2674964</v>
      </c>
      <c r="J6828" t="s">
        <v>25</v>
      </c>
      <c r="P6828">
        <v>24949277</v>
      </c>
      <c r="Q6828" t="s">
        <v>8849</v>
      </c>
      <c r="R6828">
        <v>1056</v>
      </c>
      <c r="T6828" t="s">
        <v>8850</v>
      </c>
    </row>
    <row r="6829" spans="1:20">
      <c r="A6829" t="s">
        <v>20</v>
      </c>
      <c r="B6829" t="s">
        <v>21</v>
      </c>
      <c r="C6829" t="s">
        <v>22</v>
      </c>
      <c r="D6829" t="s">
        <v>23</v>
      </c>
      <c r="E6829" t="s">
        <v>5</v>
      </c>
      <c r="G6829" t="s">
        <v>24</v>
      </c>
      <c r="H6829">
        <v>2675043</v>
      </c>
      <c r="I6829">
        <v>2675855</v>
      </c>
      <c r="J6829" t="s">
        <v>41</v>
      </c>
      <c r="P6829">
        <v>24949340</v>
      </c>
      <c r="Q6829" t="s">
        <v>8853</v>
      </c>
      <c r="R6829">
        <v>813</v>
      </c>
      <c r="T6829" t="s">
        <v>8854</v>
      </c>
    </row>
    <row r="6830" spans="1:20">
      <c r="A6830" t="s">
        <v>20</v>
      </c>
      <c r="B6830" t="s">
        <v>21</v>
      </c>
      <c r="C6830" t="s">
        <v>22</v>
      </c>
      <c r="D6830" t="s">
        <v>23</v>
      </c>
      <c r="E6830" t="s">
        <v>5</v>
      </c>
      <c r="G6830" t="s">
        <v>24</v>
      </c>
      <c r="H6830">
        <v>2675855</v>
      </c>
      <c r="I6830">
        <v>2676367</v>
      </c>
      <c r="J6830" t="s">
        <v>41</v>
      </c>
      <c r="P6830">
        <v>24947809</v>
      </c>
      <c r="Q6830" t="s">
        <v>8856</v>
      </c>
      <c r="R6830">
        <v>513</v>
      </c>
      <c r="T6830" t="s">
        <v>8857</v>
      </c>
    </row>
    <row r="6831" spans="1:20">
      <c r="A6831" t="s">
        <v>20</v>
      </c>
      <c r="B6831" t="s">
        <v>21</v>
      </c>
      <c r="C6831" t="s">
        <v>22</v>
      </c>
      <c r="D6831" t="s">
        <v>23</v>
      </c>
      <c r="E6831" t="s">
        <v>5</v>
      </c>
      <c r="G6831" t="s">
        <v>24</v>
      </c>
      <c r="H6831">
        <v>2676417</v>
      </c>
      <c r="I6831">
        <v>2677007</v>
      </c>
      <c r="J6831" t="s">
        <v>41</v>
      </c>
      <c r="P6831">
        <v>24949314</v>
      </c>
      <c r="Q6831" t="s">
        <v>8860</v>
      </c>
      <c r="R6831">
        <v>591</v>
      </c>
      <c r="T6831" t="s">
        <v>8861</v>
      </c>
    </row>
    <row r="6832" spans="1:20">
      <c r="A6832" t="s">
        <v>20</v>
      </c>
      <c r="B6832" t="s">
        <v>21</v>
      </c>
      <c r="C6832" t="s">
        <v>22</v>
      </c>
      <c r="D6832" t="s">
        <v>23</v>
      </c>
      <c r="E6832" t="s">
        <v>5</v>
      </c>
      <c r="G6832" t="s">
        <v>24</v>
      </c>
      <c r="H6832">
        <v>2677149</v>
      </c>
      <c r="I6832">
        <v>2679188</v>
      </c>
      <c r="J6832" t="s">
        <v>25</v>
      </c>
      <c r="P6832">
        <v>24947811</v>
      </c>
      <c r="Q6832" t="s">
        <v>8863</v>
      </c>
      <c r="R6832">
        <v>2040</v>
      </c>
      <c r="T6832" t="s">
        <v>8864</v>
      </c>
    </row>
    <row r="6833" spans="1:20">
      <c r="A6833" t="s">
        <v>20</v>
      </c>
      <c r="B6833" t="s">
        <v>21</v>
      </c>
      <c r="C6833" t="s">
        <v>22</v>
      </c>
      <c r="D6833" t="s">
        <v>23</v>
      </c>
      <c r="E6833" t="s">
        <v>5</v>
      </c>
      <c r="G6833" t="s">
        <v>24</v>
      </c>
      <c r="H6833">
        <v>2679222</v>
      </c>
      <c r="I6833">
        <v>2680772</v>
      </c>
      <c r="J6833" t="s">
        <v>41</v>
      </c>
      <c r="P6833">
        <v>24948946</v>
      </c>
      <c r="Q6833" t="s">
        <v>8867</v>
      </c>
      <c r="R6833">
        <v>1551</v>
      </c>
      <c r="T6833" t="s">
        <v>8868</v>
      </c>
    </row>
    <row r="6834" spans="1:20">
      <c r="A6834" t="s">
        <v>20</v>
      </c>
      <c r="B6834" t="s">
        <v>21</v>
      </c>
      <c r="C6834" t="s">
        <v>22</v>
      </c>
      <c r="D6834" t="s">
        <v>23</v>
      </c>
      <c r="E6834" t="s">
        <v>5</v>
      </c>
      <c r="G6834" t="s">
        <v>24</v>
      </c>
      <c r="H6834">
        <v>2680826</v>
      </c>
      <c r="I6834">
        <v>2681341</v>
      </c>
      <c r="J6834" t="s">
        <v>41</v>
      </c>
      <c r="P6834">
        <v>24948620</v>
      </c>
      <c r="Q6834" t="s">
        <v>8870</v>
      </c>
      <c r="R6834">
        <v>516</v>
      </c>
      <c r="T6834" t="s">
        <v>8871</v>
      </c>
    </row>
    <row r="6835" spans="1:20">
      <c r="A6835" t="s">
        <v>20</v>
      </c>
      <c r="B6835" t="s">
        <v>21</v>
      </c>
      <c r="C6835" t="s">
        <v>22</v>
      </c>
      <c r="D6835" t="s">
        <v>23</v>
      </c>
      <c r="E6835" t="s">
        <v>5</v>
      </c>
      <c r="G6835" t="s">
        <v>24</v>
      </c>
      <c r="H6835">
        <v>2681343</v>
      </c>
      <c r="I6835">
        <v>2682770</v>
      </c>
      <c r="J6835" t="s">
        <v>41</v>
      </c>
      <c r="P6835">
        <v>24946461</v>
      </c>
      <c r="Q6835" t="s">
        <v>8873</v>
      </c>
      <c r="R6835">
        <v>1428</v>
      </c>
      <c r="T6835" t="s">
        <v>8874</v>
      </c>
    </row>
    <row r="6836" spans="1:20">
      <c r="A6836" t="s">
        <v>20</v>
      </c>
      <c r="B6836" t="s">
        <v>21</v>
      </c>
      <c r="C6836" t="s">
        <v>22</v>
      </c>
      <c r="D6836" t="s">
        <v>23</v>
      </c>
      <c r="E6836" t="s">
        <v>5</v>
      </c>
      <c r="G6836" t="s">
        <v>24</v>
      </c>
      <c r="H6836">
        <v>2682924</v>
      </c>
      <c r="I6836">
        <v>2683769</v>
      </c>
      <c r="J6836" t="s">
        <v>41</v>
      </c>
      <c r="P6836">
        <v>24945784</v>
      </c>
      <c r="Q6836" t="s">
        <v>8877</v>
      </c>
      <c r="R6836">
        <v>846</v>
      </c>
      <c r="T6836" t="s">
        <v>8878</v>
      </c>
    </row>
    <row r="6837" spans="1:20">
      <c r="A6837" t="s">
        <v>20</v>
      </c>
      <c r="B6837" t="s">
        <v>21</v>
      </c>
      <c r="C6837" t="s">
        <v>22</v>
      </c>
      <c r="D6837" t="s">
        <v>23</v>
      </c>
      <c r="E6837" t="s">
        <v>5</v>
      </c>
      <c r="G6837" t="s">
        <v>24</v>
      </c>
      <c r="H6837">
        <v>2683882</v>
      </c>
      <c r="I6837">
        <v>2684307</v>
      </c>
      <c r="J6837" t="s">
        <v>25</v>
      </c>
      <c r="P6837">
        <v>24948005</v>
      </c>
      <c r="Q6837" t="s">
        <v>8880</v>
      </c>
      <c r="R6837">
        <v>426</v>
      </c>
      <c r="T6837" t="s">
        <v>8881</v>
      </c>
    </row>
    <row r="6838" spans="1:20">
      <c r="A6838" t="s">
        <v>20</v>
      </c>
      <c r="B6838" t="s">
        <v>21</v>
      </c>
      <c r="C6838" t="s">
        <v>22</v>
      </c>
      <c r="D6838" t="s">
        <v>23</v>
      </c>
      <c r="E6838" t="s">
        <v>5</v>
      </c>
      <c r="G6838" t="s">
        <v>24</v>
      </c>
      <c r="H6838">
        <v>2684643</v>
      </c>
      <c r="I6838">
        <v>2685833</v>
      </c>
      <c r="J6838" t="s">
        <v>25</v>
      </c>
      <c r="P6838">
        <v>24947717</v>
      </c>
      <c r="Q6838" t="s">
        <v>8883</v>
      </c>
      <c r="R6838">
        <v>1191</v>
      </c>
      <c r="T6838" t="s">
        <v>8884</v>
      </c>
    </row>
    <row r="6839" spans="1:20">
      <c r="A6839" t="s">
        <v>20</v>
      </c>
      <c r="B6839" t="s">
        <v>21</v>
      </c>
      <c r="C6839" t="s">
        <v>22</v>
      </c>
      <c r="D6839" t="s">
        <v>23</v>
      </c>
      <c r="E6839" t="s">
        <v>5</v>
      </c>
      <c r="G6839" t="s">
        <v>24</v>
      </c>
      <c r="H6839">
        <v>2686264</v>
      </c>
      <c r="I6839">
        <v>2687121</v>
      </c>
      <c r="J6839" t="s">
        <v>25</v>
      </c>
      <c r="P6839">
        <v>24946149</v>
      </c>
      <c r="Q6839" t="s">
        <v>8886</v>
      </c>
      <c r="R6839">
        <v>858</v>
      </c>
      <c r="T6839" t="s">
        <v>8887</v>
      </c>
    </row>
    <row r="6840" spans="1:20">
      <c r="A6840" t="s">
        <v>20</v>
      </c>
      <c r="B6840" t="s">
        <v>21</v>
      </c>
      <c r="C6840" t="s">
        <v>22</v>
      </c>
      <c r="D6840" t="s">
        <v>23</v>
      </c>
      <c r="E6840" t="s">
        <v>5</v>
      </c>
      <c r="G6840" t="s">
        <v>24</v>
      </c>
      <c r="H6840">
        <v>2687283</v>
      </c>
      <c r="I6840">
        <v>2687687</v>
      </c>
      <c r="J6840" t="s">
        <v>25</v>
      </c>
      <c r="P6840">
        <v>24947235</v>
      </c>
      <c r="Q6840" t="s">
        <v>8889</v>
      </c>
      <c r="R6840">
        <v>405</v>
      </c>
      <c r="T6840" t="s">
        <v>8890</v>
      </c>
    </row>
    <row r="6841" spans="1:20">
      <c r="A6841" t="s">
        <v>20</v>
      </c>
      <c r="B6841" t="s">
        <v>21</v>
      </c>
      <c r="C6841" t="s">
        <v>22</v>
      </c>
      <c r="D6841" t="s">
        <v>23</v>
      </c>
      <c r="E6841" t="s">
        <v>5</v>
      </c>
      <c r="G6841" t="s">
        <v>24</v>
      </c>
      <c r="H6841">
        <v>2687742</v>
      </c>
      <c r="I6841">
        <v>2688878</v>
      </c>
      <c r="J6841" t="s">
        <v>41</v>
      </c>
      <c r="P6841">
        <v>24946034</v>
      </c>
      <c r="Q6841" t="s">
        <v>8893</v>
      </c>
      <c r="R6841">
        <v>1137</v>
      </c>
      <c r="T6841" t="s">
        <v>8894</v>
      </c>
    </row>
    <row r="6842" spans="1:20">
      <c r="A6842" t="s">
        <v>20</v>
      </c>
      <c r="B6842" t="s">
        <v>21</v>
      </c>
      <c r="C6842" t="s">
        <v>22</v>
      </c>
      <c r="D6842" t="s">
        <v>23</v>
      </c>
      <c r="E6842" t="s">
        <v>5</v>
      </c>
      <c r="G6842" t="s">
        <v>24</v>
      </c>
      <c r="H6842">
        <v>2688875</v>
      </c>
      <c r="I6842">
        <v>2691961</v>
      </c>
      <c r="J6842" t="s">
        <v>41</v>
      </c>
      <c r="P6842">
        <v>24945801</v>
      </c>
      <c r="Q6842" t="s">
        <v>8896</v>
      </c>
      <c r="R6842">
        <v>3087</v>
      </c>
      <c r="T6842" t="s">
        <v>8897</v>
      </c>
    </row>
    <row r="6843" spans="1:20">
      <c r="A6843" t="s">
        <v>20</v>
      </c>
      <c r="B6843" t="s">
        <v>21</v>
      </c>
      <c r="C6843" t="s">
        <v>22</v>
      </c>
      <c r="D6843" t="s">
        <v>23</v>
      </c>
      <c r="E6843" t="s">
        <v>5</v>
      </c>
      <c r="G6843" t="s">
        <v>24</v>
      </c>
      <c r="H6843">
        <v>2692119</v>
      </c>
      <c r="I6843">
        <v>2692694</v>
      </c>
      <c r="J6843" t="s">
        <v>41</v>
      </c>
      <c r="P6843">
        <v>24945668</v>
      </c>
      <c r="Q6843" t="s">
        <v>8899</v>
      </c>
      <c r="R6843">
        <v>576</v>
      </c>
      <c r="T6843" t="s">
        <v>8900</v>
      </c>
    </row>
    <row r="6844" spans="1:20">
      <c r="A6844" t="s">
        <v>20</v>
      </c>
      <c r="B6844" t="s">
        <v>21</v>
      </c>
      <c r="C6844" t="s">
        <v>22</v>
      </c>
      <c r="D6844" t="s">
        <v>23</v>
      </c>
      <c r="E6844" t="s">
        <v>5</v>
      </c>
      <c r="G6844" t="s">
        <v>24</v>
      </c>
      <c r="H6844">
        <v>2692752</v>
      </c>
      <c r="I6844">
        <v>2693360</v>
      </c>
      <c r="J6844" t="s">
        <v>41</v>
      </c>
      <c r="P6844">
        <v>24947191</v>
      </c>
      <c r="Q6844" t="s">
        <v>8902</v>
      </c>
      <c r="R6844">
        <v>609</v>
      </c>
      <c r="T6844" t="s">
        <v>8903</v>
      </c>
    </row>
    <row r="6845" spans="1:20">
      <c r="A6845" t="s">
        <v>20</v>
      </c>
      <c r="B6845" t="s">
        <v>21</v>
      </c>
      <c r="C6845" t="s">
        <v>22</v>
      </c>
      <c r="D6845" t="s">
        <v>23</v>
      </c>
      <c r="E6845" t="s">
        <v>5</v>
      </c>
      <c r="G6845" t="s">
        <v>24</v>
      </c>
      <c r="H6845">
        <v>2693360</v>
      </c>
      <c r="I6845">
        <v>2693668</v>
      </c>
      <c r="J6845" t="s">
        <v>41</v>
      </c>
      <c r="P6845">
        <v>24948957</v>
      </c>
      <c r="Q6845" t="s">
        <v>8905</v>
      </c>
      <c r="R6845">
        <v>309</v>
      </c>
      <c r="T6845" t="s">
        <v>8906</v>
      </c>
    </row>
    <row r="6846" spans="1:20">
      <c r="A6846" t="s">
        <v>20</v>
      </c>
      <c r="B6846" t="s">
        <v>21</v>
      </c>
      <c r="C6846" t="s">
        <v>22</v>
      </c>
      <c r="D6846" t="s">
        <v>23</v>
      </c>
      <c r="E6846" t="s">
        <v>5</v>
      </c>
      <c r="G6846" t="s">
        <v>24</v>
      </c>
      <c r="H6846">
        <v>2693681</v>
      </c>
      <c r="I6846">
        <v>2695087</v>
      </c>
      <c r="J6846" t="s">
        <v>41</v>
      </c>
      <c r="P6846">
        <v>24946402</v>
      </c>
      <c r="Q6846" t="s">
        <v>8909</v>
      </c>
      <c r="R6846">
        <v>1407</v>
      </c>
      <c r="T6846" t="s">
        <v>8910</v>
      </c>
    </row>
    <row r="6847" spans="1:20">
      <c r="A6847" t="s">
        <v>20</v>
      </c>
      <c r="B6847" t="s">
        <v>21</v>
      </c>
      <c r="C6847" t="s">
        <v>22</v>
      </c>
      <c r="D6847" t="s">
        <v>23</v>
      </c>
      <c r="E6847" t="s">
        <v>5</v>
      </c>
      <c r="G6847" t="s">
        <v>24</v>
      </c>
      <c r="H6847">
        <v>2695163</v>
      </c>
      <c r="I6847">
        <v>2696338</v>
      </c>
      <c r="J6847" t="s">
        <v>41</v>
      </c>
      <c r="P6847">
        <v>24946208</v>
      </c>
      <c r="Q6847" t="s">
        <v>8913</v>
      </c>
      <c r="R6847">
        <v>1176</v>
      </c>
      <c r="T6847" t="s">
        <v>8914</v>
      </c>
    </row>
    <row r="6848" spans="1:20">
      <c r="A6848" t="s">
        <v>20</v>
      </c>
      <c r="B6848" t="s">
        <v>21</v>
      </c>
      <c r="C6848" t="s">
        <v>22</v>
      </c>
      <c r="D6848" t="s">
        <v>23</v>
      </c>
      <c r="E6848" t="s">
        <v>5</v>
      </c>
      <c r="G6848" t="s">
        <v>24</v>
      </c>
      <c r="H6848">
        <v>2696450</v>
      </c>
      <c r="I6848">
        <v>2697028</v>
      </c>
      <c r="J6848" t="s">
        <v>25</v>
      </c>
      <c r="P6848">
        <v>24948020</v>
      </c>
      <c r="Q6848" t="s">
        <v>8916</v>
      </c>
      <c r="R6848">
        <v>579</v>
      </c>
      <c r="T6848" t="s">
        <v>8917</v>
      </c>
    </row>
    <row r="6849" spans="1:20">
      <c r="A6849" t="s">
        <v>20</v>
      </c>
      <c r="B6849" t="s">
        <v>21</v>
      </c>
      <c r="C6849" t="s">
        <v>22</v>
      </c>
      <c r="D6849" t="s">
        <v>23</v>
      </c>
      <c r="E6849" t="s">
        <v>5</v>
      </c>
      <c r="G6849" t="s">
        <v>24</v>
      </c>
      <c r="H6849">
        <v>2697084</v>
      </c>
      <c r="I6849">
        <v>2698289</v>
      </c>
      <c r="J6849" t="s">
        <v>41</v>
      </c>
      <c r="P6849">
        <v>24949301</v>
      </c>
      <c r="Q6849" t="s">
        <v>8920</v>
      </c>
      <c r="R6849">
        <v>1206</v>
      </c>
      <c r="T6849" t="s">
        <v>8921</v>
      </c>
    </row>
    <row r="6850" spans="1:20">
      <c r="A6850" t="s">
        <v>20</v>
      </c>
      <c r="B6850" t="s">
        <v>21</v>
      </c>
      <c r="C6850" t="s">
        <v>22</v>
      </c>
      <c r="D6850" t="s">
        <v>23</v>
      </c>
      <c r="E6850" t="s">
        <v>5</v>
      </c>
      <c r="G6850" t="s">
        <v>24</v>
      </c>
      <c r="H6850">
        <v>2698292</v>
      </c>
      <c r="I6850">
        <v>2699371</v>
      </c>
      <c r="J6850" t="s">
        <v>41</v>
      </c>
      <c r="P6850">
        <v>24948090</v>
      </c>
      <c r="Q6850" t="s">
        <v>8923</v>
      </c>
      <c r="R6850">
        <v>1080</v>
      </c>
      <c r="T6850" t="s">
        <v>8924</v>
      </c>
    </row>
    <row r="6851" spans="1:20">
      <c r="A6851" t="s">
        <v>20</v>
      </c>
      <c r="B6851" t="s">
        <v>21</v>
      </c>
      <c r="C6851" t="s">
        <v>22</v>
      </c>
      <c r="D6851" t="s">
        <v>23</v>
      </c>
      <c r="E6851" t="s">
        <v>5</v>
      </c>
      <c r="G6851" t="s">
        <v>24</v>
      </c>
      <c r="H6851">
        <v>2699368</v>
      </c>
      <c r="I6851">
        <v>2700219</v>
      </c>
      <c r="J6851" t="s">
        <v>41</v>
      </c>
      <c r="P6851">
        <v>24949222</v>
      </c>
      <c r="Q6851" t="s">
        <v>8926</v>
      </c>
      <c r="R6851">
        <v>852</v>
      </c>
      <c r="T6851" t="s">
        <v>8927</v>
      </c>
    </row>
    <row r="6852" spans="1:20">
      <c r="A6852" t="s">
        <v>20</v>
      </c>
      <c r="B6852" t="s">
        <v>21</v>
      </c>
      <c r="C6852" t="s">
        <v>22</v>
      </c>
      <c r="D6852" t="s">
        <v>23</v>
      </c>
      <c r="E6852" t="s">
        <v>5</v>
      </c>
      <c r="G6852" t="s">
        <v>24</v>
      </c>
      <c r="H6852">
        <v>2700235</v>
      </c>
      <c r="I6852">
        <v>2700774</v>
      </c>
      <c r="J6852" t="s">
        <v>41</v>
      </c>
      <c r="P6852">
        <v>24948630</v>
      </c>
      <c r="Q6852" t="s">
        <v>8930</v>
      </c>
      <c r="R6852">
        <v>540</v>
      </c>
      <c r="T6852" t="s">
        <v>8931</v>
      </c>
    </row>
    <row r="6853" spans="1:20">
      <c r="A6853" t="s">
        <v>20</v>
      </c>
      <c r="B6853" t="s">
        <v>21</v>
      </c>
      <c r="C6853" t="s">
        <v>22</v>
      </c>
      <c r="D6853" t="s">
        <v>23</v>
      </c>
      <c r="E6853" t="s">
        <v>5</v>
      </c>
      <c r="G6853" t="s">
        <v>24</v>
      </c>
      <c r="H6853">
        <v>2700786</v>
      </c>
      <c r="I6853">
        <v>2702450</v>
      </c>
      <c r="J6853" t="s">
        <v>41</v>
      </c>
      <c r="P6853">
        <v>24947483</v>
      </c>
      <c r="Q6853" t="s">
        <v>8933</v>
      </c>
      <c r="R6853">
        <v>1665</v>
      </c>
      <c r="T6853" t="s">
        <v>8934</v>
      </c>
    </row>
    <row r="6854" spans="1:20">
      <c r="A6854" t="s">
        <v>20</v>
      </c>
      <c r="B6854" t="s">
        <v>21</v>
      </c>
      <c r="C6854" t="s">
        <v>22</v>
      </c>
      <c r="D6854" t="s">
        <v>23</v>
      </c>
      <c r="E6854" t="s">
        <v>5</v>
      </c>
      <c r="G6854" t="s">
        <v>24</v>
      </c>
      <c r="H6854">
        <v>2702481</v>
      </c>
      <c r="I6854">
        <v>2704646</v>
      </c>
      <c r="J6854" t="s">
        <v>41</v>
      </c>
      <c r="P6854">
        <v>24945627</v>
      </c>
      <c r="Q6854" t="s">
        <v>8936</v>
      </c>
      <c r="R6854">
        <v>2166</v>
      </c>
      <c r="T6854" t="s">
        <v>8937</v>
      </c>
    </row>
    <row r="6855" spans="1:20">
      <c r="A6855" t="s">
        <v>20</v>
      </c>
      <c r="B6855" t="s">
        <v>21</v>
      </c>
      <c r="C6855" t="s">
        <v>22</v>
      </c>
      <c r="D6855" t="s">
        <v>23</v>
      </c>
      <c r="E6855" t="s">
        <v>5</v>
      </c>
      <c r="G6855" t="s">
        <v>24</v>
      </c>
      <c r="H6855">
        <v>2704636</v>
      </c>
      <c r="I6855">
        <v>2704956</v>
      </c>
      <c r="J6855" t="s">
        <v>41</v>
      </c>
      <c r="P6855">
        <v>24949005</v>
      </c>
      <c r="Q6855" t="s">
        <v>8939</v>
      </c>
      <c r="R6855">
        <v>321</v>
      </c>
      <c r="T6855" t="s">
        <v>8940</v>
      </c>
    </row>
    <row r="6856" spans="1:20">
      <c r="A6856" t="s">
        <v>20</v>
      </c>
      <c r="B6856" t="s">
        <v>21</v>
      </c>
      <c r="C6856" t="s">
        <v>22</v>
      </c>
      <c r="D6856" t="s">
        <v>23</v>
      </c>
      <c r="E6856" t="s">
        <v>5</v>
      </c>
      <c r="G6856" t="s">
        <v>24</v>
      </c>
      <c r="H6856">
        <v>2704970</v>
      </c>
      <c r="I6856">
        <v>2705338</v>
      </c>
      <c r="J6856" t="s">
        <v>41</v>
      </c>
      <c r="P6856">
        <v>24947735</v>
      </c>
      <c r="Q6856" t="s">
        <v>8943</v>
      </c>
      <c r="R6856">
        <v>369</v>
      </c>
      <c r="T6856" t="s">
        <v>8944</v>
      </c>
    </row>
    <row r="6857" spans="1:20">
      <c r="A6857" t="s">
        <v>20</v>
      </c>
      <c r="B6857" t="s">
        <v>21</v>
      </c>
      <c r="C6857" t="s">
        <v>22</v>
      </c>
      <c r="D6857" t="s">
        <v>23</v>
      </c>
      <c r="E6857" t="s">
        <v>5</v>
      </c>
      <c r="G6857" t="s">
        <v>24</v>
      </c>
      <c r="H6857">
        <v>2705375</v>
      </c>
      <c r="I6857">
        <v>2706580</v>
      </c>
      <c r="J6857" t="s">
        <v>41</v>
      </c>
      <c r="P6857">
        <v>24946656</v>
      </c>
      <c r="Q6857" t="s">
        <v>8946</v>
      </c>
      <c r="R6857">
        <v>1206</v>
      </c>
      <c r="T6857" t="s">
        <v>8947</v>
      </c>
    </row>
    <row r="6858" spans="1:20">
      <c r="A6858" t="s">
        <v>20</v>
      </c>
      <c r="B6858" t="s">
        <v>21</v>
      </c>
      <c r="C6858" t="s">
        <v>22</v>
      </c>
      <c r="D6858" t="s">
        <v>23</v>
      </c>
      <c r="E6858" t="s">
        <v>5</v>
      </c>
      <c r="G6858" t="s">
        <v>24</v>
      </c>
      <c r="H6858">
        <v>2706677</v>
      </c>
      <c r="I6858">
        <v>2707399</v>
      </c>
      <c r="J6858" t="s">
        <v>41</v>
      </c>
      <c r="P6858">
        <v>24949475</v>
      </c>
      <c r="Q6858" t="s">
        <v>8949</v>
      </c>
      <c r="R6858">
        <v>723</v>
      </c>
      <c r="T6858" t="s">
        <v>8950</v>
      </c>
    </row>
    <row r="6859" spans="1:20">
      <c r="A6859" t="s">
        <v>20</v>
      </c>
      <c r="B6859" t="s">
        <v>21</v>
      </c>
      <c r="C6859" t="s">
        <v>22</v>
      </c>
      <c r="D6859" t="s">
        <v>23</v>
      </c>
      <c r="E6859" t="s">
        <v>5</v>
      </c>
      <c r="G6859" t="s">
        <v>24</v>
      </c>
      <c r="H6859">
        <v>2707531</v>
      </c>
      <c r="I6859">
        <v>2709060</v>
      </c>
      <c r="J6859" t="s">
        <v>41</v>
      </c>
      <c r="P6859">
        <v>24945883</v>
      </c>
      <c r="Q6859" t="s">
        <v>8952</v>
      </c>
      <c r="R6859">
        <v>1530</v>
      </c>
      <c r="T6859" t="s">
        <v>8953</v>
      </c>
    </row>
    <row r="6860" spans="1:20">
      <c r="A6860" t="s">
        <v>20</v>
      </c>
      <c r="B6860" t="s">
        <v>21</v>
      </c>
      <c r="C6860" t="s">
        <v>22</v>
      </c>
      <c r="D6860" t="s">
        <v>23</v>
      </c>
      <c r="E6860" t="s">
        <v>5</v>
      </c>
      <c r="G6860" t="s">
        <v>24</v>
      </c>
      <c r="H6860">
        <v>2709160</v>
      </c>
      <c r="I6860">
        <v>2709678</v>
      </c>
      <c r="J6860" t="s">
        <v>41</v>
      </c>
      <c r="P6860">
        <v>24947645</v>
      </c>
      <c r="Q6860" t="s">
        <v>8956</v>
      </c>
      <c r="R6860">
        <v>519</v>
      </c>
      <c r="T6860" t="s">
        <v>8957</v>
      </c>
    </row>
    <row r="6861" spans="1:20">
      <c r="A6861" t="s">
        <v>20</v>
      </c>
      <c r="B6861" t="s">
        <v>21</v>
      </c>
      <c r="C6861" t="s">
        <v>22</v>
      </c>
      <c r="D6861" t="s">
        <v>23</v>
      </c>
      <c r="E6861" t="s">
        <v>5</v>
      </c>
      <c r="G6861" t="s">
        <v>24</v>
      </c>
      <c r="H6861">
        <v>2709684</v>
      </c>
      <c r="I6861">
        <v>2710439</v>
      </c>
      <c r="J6861" t="s">
        <v>41</v>
      </c>
      <c r="P6861">
        <v>24945606</v>
      </c>
      <c r="Q6861" t="s">
        <v>8960</v>
      </c>
      <c r="R6861">
        <v>756</v>
      </c>
      <c r="T6861" t="s">
        <v>8961</v>
      </c>
    </row>
    <row r="6862" spans="1:20">
      <c r="A6862" t="s">
        <v>20</v>
      </c>
      <c r="B6862" t="s">
        <v>21</v>
      </c>
      <c r="C6862" t="s">
        <v>22</v>
      </c>
      <c r="D6862" t="s">
        <v>23</v>
      </c>
      <c r="E6862" t="s">
        <v>5</v>
      </c>
      <c r="G6862" t="s">
        <v>24</v>
      </c>
      <c r="H6862">
        <v>2710447</v>
      </c>
      <c r="I6862">
        <v>2711712</v>
      </c>
      <c r="J6862" t="s">
        <v>41</v>
      </c>
      <c r="P6862">
        <v>24947387</v>
      </c>
      <c r="Q6862" t="s">
        <v>8963</v>
      </c>
      <c r="R6862">
        <v>1266</v>
      </c>
      <c r="T6862" t="s">
        <v>8964</v>
      </c>
    </row>
    <row r="6863" spans="1:20">
      <c r="A6863" t="s">
        <v>20</v>
      </c>
      <c r="B6863" t="s">
        <v>21</v>
      </c>
      <c r="C6863" t="s">
        <v>22</v>
      </c>
      <c r="D6863" t="s">
        <v>23</v>
      </c>
      <c r="E6863" t="s">
        <v>5</v>
      </c>
      <c r="G6863" t="s">
        <v>24</v>
      </c>
      <c r="H6863">
        <v>2711712</v>
      </c>
      <c r="I6863">
        <v>2712173</v>
      </c>
      <c r="J6863" t="s">
        <v>41</v>
      </c>
      <c r="P6863">
        <v>24948159</v>
      </c>
      <c r="Q6863" t="s">
        <v>8967</v>
      </c>
      <c r="R6863">
        <v>462</v>
      </c>
    </row>
    <row r="6864" spans="1:20">
      <c r="A6864" t="s">
        <v>20</v>
      </c>
      <c r="B6864" t="s">
        <v>21</v>
      </c>
      <c r="C6864" t="s">
        <v>22</v>
      </c>
      <c r="D6864" t="s">
        <v>23</v>
      </c>
      <c r="E6864" t="s">
        <v>5</v>
      </c>
      <c r="G6864" t="s">
        <v>24</v>
      </c>
      <c r="H6864">
        <v>2712179</v>
      </c>
      <c r="I6864">
        <v>2712535</v>
      </c>
      <c r="J6864" t="s">
        <v>41</v>
      </c>
      <c r="P6864">
        <v>24947208</v>
      </c>
      <c r="Q6864" t="s">
        <v>8969</v>
      </c>
      <c r="R6864">
        <v>357</v>
      </c>
      <c r="T6864" t="s">
        <v>8970</v>
      </c>
    </row>
    <row r="6865" spans="1:20">
      <c r="A6865" t="s">
        <v>20</v>
      </c>
      <c r="B6865" t="s">
        <v>21</v>
      </c>
      <c r="C6865" t="s">
        <v>22</v>
      </c>
      <c r="D6865" t="s">
        <v>23</v>
      </c>
      <c r="E6865" t="s">
        <v>5</v>
      </c>
      <c r="G6865" t="s">
        <v>24</v>
      </c>
      <c r="H6865">
        <v>2712669</v>
      </c>
      <c r="I6865">
        <v>2714582</v>
      </c>
      <c r="J6865" t="s">
        <v>25</v>
      </c>
      <c r="P6865">
        <v>24946264</v>
      </c>
      <c r="Q6865" t="s">
        <v>8972</v>
      </c>
      <c r="R6865">
        <v>1914</v>
      </c>
      <c r="T6865" t="s">
        <v>8973</v>
      </c>
    </row>
    <row r="6866" spans="1:20">
      <c r="A6866" t="s">
        <v>20</v>
      </c>
      <c r="B6866" t="s">
        <v>21</v>
      </c>
      <c r="C6866" t="s">
        <v>22</v>
      </c>
      <c r="D6866" t="s">
        <v>23</v>
      </c>
      <c r="E6866" t="s">
        <v>5</v>
      </c>
      <c r="G6866" t="s">
        <v>24</v>
      </c>
      <c r="H6866">
        <v>2714693</v>
      </c>
      <c r="I6866">
        <v>2715523</v>
      </c>
      <c r="J6866" t="s">
        <v>25</v>
      </c>
      <c r="P6866">
        <v>24945522</v>
      </c>
      <c r="Q6866" t="s">
        <v>8975</v>
      </c>
      <c r="R6866">
        <v>831</v>
      </c>
      <c r="T6866" t="s">
        <v>8976</v>
      </c>
    </row>
    <row r="6867" spans="1:20">
      <c r="A6867" t="s">
        <v>20</v>
      </c>
      <c r="B6867" t="s">
        <v>21</v>
      </c>
      <c r="C6867" t="s">
        <v>22</v>
      </c>
      <c r="D6867" t="s">
        <v>23</v>
      </c>
      <c r="E6867" t="s">
        <v>5</v>
      </c>
      <c r="G6867" t="s">
        <v>24</v>
      </c>
      <c r="H6867">
        <v>2715567</v>
      </c>
      <c r="I6867">
        <v>2716559</v>
      </c>
      <c r="J6867" t="s">
        <v>41</v>
      </c>
      <c r="P6867">
        <v>24949334</v>
      </c>
      <c r="Q6867" t="s">
        <v>8978</v>
      </c>
      <c r="R6867">
        <v>993</v>
      </c>
      <c r="T6867" t="s">
        <v>8979</v>
      </c>
    </row>
    <row r="6868" spans="1:20">
      <c r="A6868" t="s">
        <v>20</v>
      </c>
      <c r="B6868" t="s">
        <v>21</v>
      </c>
      <c r="C6868" t="s">
        <v>22</v>
      </c>
      <c r="D6868" t="s">
        <v>23</v>
      </c>
      <c r="E6868" t="s">
        <v>5</v>
      </c>
      <c r="G6868" t="s">
        <v>24</v>
      </c>
      <c r="H6868">
        <v>2716893</v>
      </c>
      <c r="I6868">
        <v>2717456</v>
      </c>
      <c r="J6868" t="s">
        <v>25</v>
      </c>
      <c r="P6868">
        <v>24948573</v>
      </c>
      <c r="Q6868" t="s">
        <v>8981</v>
      </c>
      <c r="R6868">
        <v>564</v>
      </c>
      <c r="T6868" t="s">
        <v>8982</v>
      </c>
    </row>
    <row r="6869" spans="1:20">
      <c r="A6869" t="s">
        <v>20</v>
      </c>
      <c r="B6869" t="s">
        <v>21</v>
      </c>
      <c r="C6869" t="s">
        <v>22</v>
      </c>
      <c r="D6869" t="s">
        <v>23</v>
      </c>
      <c r="E6869" t="s">
        <v>5</v>
      </c>
      <c r="G6869" t="s">
        <v>24</v>
      </c>
      <c r="H6869">
        <v>2717649</v>
      </c>
      <c r="I6869">
        <v>2718023</v>
      </c>
      <c r="J6869" t="s">
        <v>25</v>
      </c>
      <c r="P6869">
        <v>24946425</v>
      </c>
      <c r="Q6869" t="s">
        <v>8985</v>
      </c>
      <c r="R6869">
        <v>375</v>
      </c>
      <c r="T6869" t="s">
        <v>8986</v>
      </c>
    </row>
    <row r="6870" spans="1:20">
      <c r="A6870" t="s">
        <v>20</v>
      </c>
      <c r="B6870" t="s">
        <v>21</v>
      </c>
      <c r="C6870" t="s">
        <v>22</v>
      </c>
      <c r="D6870" t="s">
        <v>23</v>
      </c>
      <c r="E6870" t="s">
        <v>5</v>
      </c>
      <c r="G6870" t="s">
        <v>24</v>
      </c>
      <c r="H6870">
        <v>2718053</v>
      </c>
      <c r="I6870">
        <v>2719018</v>
      </c>
      <c r="J6870" t="s">
        <v>25</v>
      </c>
      <c r="P6870">
        <v>24948153</v>
      </c>
      <c r="Q6870" t="s">
        <v>8988</v>
      </c>
      <c r="R6870">
        <v>966</v>
      </c>
      <c r="T6870" t="s">
        <v>8989</v>
      </c>
    </row>
    <row r="6871" spans="1:20">
      <c r="A6871" t="s">
        <v>20</v>
      </c>
      <c r="B6871" t="s">
        <v>21</v>
      </c>
      <c r="C6871" t="s">
        <v>22</v>
      </c>
      <c r="D6871" t="s">
        <v>23</v>
      </c>
      <c r="E6871" t="s">
        <v>5</v>
      </c>
      <c r="G6871" t="s">
        <v>24</v>
      </c>
      <c r="H6871">
        <v>2719054</v>
      </c>
      <c r="I6871">
        <v>2719524</v>
      </c>
      <c r="J6871" t="s">
        <v>25</v>
      </c>
      <c r="P6871">
        <v>24949332</v>
      </c>
      <c r="Q6871" t="s">
        <v>8991</v>
      </c>
      <c r="R6871">
        <v>471</v>
      </c>
      <c r="T6871" t="s">
        <v>8992</v>
      </c>
    </row>
    <row r="6872" spans="1:20">
      <c r="A6872" t="s">
        <v>20</v>
      </c>
      <c r="B6872" t="s">
        <v>21</v>
      </c>
      <c r="C6872" t="s">
        <v>22</v>
      </c>
      <c r="D6872" t="s">
        <v>23</v>
      </c>
      <c r="E6872" t="s">
        <v>5</v>
      </c>
      <c r="G6872" t="s">
        <v>24</v>
      </c>
      <c r="H6872">
        <v>2719521</v>
      </c>
      <c r="I6872">
        <v>2720306</v>
      </c>
      <c r="J6872" t="s">
        <v>25</v>
      </c>
      <c r="P6872">
        <v>24945589</v>
      </c>
      <c r="Q6872" t="s">
        <v>8994</v>
      </c>
      <c r="R6872">
        <v>786</v>
      </c>
      <c r="T6872" t="s">
        <v>8995</v>
      </c>
    </row>
    <row r="6873" spans="1:20">
      <c r="A6873" t="s">
        <v>20</v>
      </c>
      <c r="B6873" t="s">
        <v>21</v>
      </c>
      <c r="C6873" t="s">
        <v>22</v>
      </c>
      <c r="D6873" t="s">
        <v>23</v>
      </c>
      <c r="E6873" t="s">
        <v>5</v>
      </c>
      <c r="G6873" t="s">
        <v>24</v>
      </c>
      <c r="H6873">
        <v>2720444</v>
      </c>
      <c r="I6873">
        <v>2721274</v>
      </c>
      <c r="J6873" t="s">
        <v>25</v>
      </c>
      <c r="P6873">
        <v>24948271</v>
      </c>
      <c r="Q6873" t="s">
        <v>8997</v>
      </c>
      <c r="R6873">
        <v>831</v>
      </c>
      <c r="T6873" t="s">
        <v>8998</v>
      </c>
    </row>
    <row r="6874" spans="1:20">
      <c r="A6874" t="s">
        <v>20</v>
      </c>
      <c r="B6874" t="s">
        <v>21</v>
      </c>
      <c r="C6874" t="s">
        <v>22</v>
      </c>
      <c r="D6874" t="s">
        <v>23</v>
      </c>
      <c r="E6874" t="s">
        <v>5</v>
      </c>
      <c r="G6874" t="s">
        <v>24</v>
      </c>
      <c r="H6874">
        <v>2721331</v>
      </c>
      <c r="I6874">
        <v>2721981</v>
      </c>
      <c r="J6874" t="s">
        <v>25</v>
      </c>
      <c r="P6874">
        <v>24947705</v>
      </c>
      <c r="Q6874" t="s">
        <v>9001</v>
      </c>
      <c r="R6874">
        <v>651</v>
      </c>
      <c r="T6874" t="s">
        <v>9002</v>
      </c>
    </row>
    <row r="6875" spans="1:20">
      <c r="A6875" t="s">
        <v>20</v>
      </c>
      <c r="B6875" t="s">
        <v>21</v>
      </c>
      <c r="C6875" t="s">
        <v>22</v>
      </c>
      <c r="D6875" t="s">
        <v>23</v>
      </c>
      <c r="E6875" t="s">
        <v>5</v>
      </c>
      <c r="G6875" t="s">
        <v>24</v>
      </c>
      <c r="H6875">
        <v>2721978</v>
      </c>
      <c r="I6875">
        <v>2722547</v>
      </c>
      <c r="J6875" t="s">
        <v>25</v>
      </c>
      <c r="P6875">
        <v>24947170</v>
      </c>
      <c r="Q6875" t="s">
        <v>9005</v>
      </c>
      <c r="R6875">
        <v>570</v>
      </c>
      <c r="T6875" t="s">
        <v>9006</v>
      </c>
    </row>
    <row r="6876" spans="1:20">
      <c r="A6876" t="s">
        <v>20</v>
      </c>
      <c r="B6876" t="s">
        <v>21</v>
      </c>
      <c r="C6876" t="s">
        <v>22</v>
      </c>
      <c r="D6876" t="s">
        <v>23</v>
      </c>
      <c r="E6876" t="s">
        <v>5</v>
      </c>
      <c r="G6876" t="s">
        <v>24</v>
      </c>
      <c r="H6876">
        <v>2722618</v>
      </c>
      <c r="I6876">
        <v>2723559</v>
      </c>
      <c r="J6876" t="s">
        <v>41</v>
      </c>
      <c r="P6876">
        <v>24947487</v>
      </c>
      <c r="Q6876" t="s">
        <v>9008</v>
      </c>
      <c r="R6876">
        <v>942</v>
      </c>
      <c r="T6876" t="s">
        <v>9009</v>
      </c>
    </row>
    <row r="6877" spans="1:20">
      <c r="A6877" t="s">
        <v>20</v>
      </c>
      <c r="B6877" t="s">
        <v>21</v>
      </c>
      <c r="C6877" t="s">
        <v>22</v>
      </c>
      <c r="D6877" t="s">
        <v>23</v>
      </c>
      <c r="E6877" t="s">
        <v>5</v>
      </c>
      <c r="G6877" t="s">
        <v>24</v>
      </c>
      <c r="H6877">
        <v>2723842</v>
      </c>
      <c r="I6877">
        <v>2724816</v>
      </c>
      <c r="J6877" t="s">
        <v>25</v>
      </c>
      <c r="O6877" t="s">
        <v>9011</v>
      </c>
      <c r="P6877">
        <v>24945545</v>
      </c>
      <c r="Q6877" t="s">
        <v>9012</v>
      </c>
      <c r="R6877">
        <v>975</v>
      </c>
      <c r="T6877" t="s">
        <v>9013</v>
      </c>
    </row>
    <row r="6878" spans="1:20">
      <c r="A6878" t="s">
        <v>20</v>
      </c>
      <c r="B6878" t="s">
        <v>21</v>
      </c>
      <c r="C6878" t="s">
        <v>22</v>
      </c>
      <c r="D6878" t="s">
        <v>23</v>
      </c>
      <c r="E6878" t="s">
        <v>5</v>
      </c>
      <c r="G6878" t="s">
        <v>24</v>
      </c>
      <c r="H6878">
        <v>2724818</v>
      </c>
      <c r="I6878">
        <v>2725312</v>
      </c>
      <c r="J6878" t="s">
        <v>41</v>
      </c>
      <c r="O6878" t="s">
        <v>9016</v>
      </c>
      <c r="P6878">
        <v>24946472</v>
      </c>
      <c r="Q6878" t="s">
        <v>9017</v>
      </c>
      <c r="R6878">
        <v>495</v>
      </c>
      <c r="T6878" t="s">
        <v>9018</v>
      </c>
    </row>
    <row r="6879" spans="1:20">
      <c r="A6879" t="s">
        <v>20</v>
      </c>
      <c r="B6879" t="s">
        <v>21</v>
      </c>
      <c r="C6879" t="s">
        <v>22</v>
      </c>
      <c r="D6879" t="s">
        <v>23</v>
      </c>
      <c r="E6879" t="s">
        <v>5</v>
      </c>
      <c r="G6879" t="s">
        <v>24</v>
      </c>
      <c r="H6879">
        <v>2725451</v>
      </c>
      <c r="I6879">
        <v>2727349</v>
      </c>
      <c r="J6879" t="s">
        <v>25</v>
      </c>
      <c r="P6879">
        <v>24948135</v>
      </c>
      <c r="Q6879" t="s">
        <v>9021</v>
      </c>
      <c r="R6879">
        <v>1899</v>
      </c>
      <c r="T6879" t="s">
        <v>9022</v>
      </c>
    </row>
    <row r="6880" spans="1:20">
      <c r="A6880" t="s">
        <v>20</v>
      </c>
      <c r="B6880" t="s">
        <v>21</v>
      </c>
      <c r="C6880" t="s">
        <v>22</v>
      </c>
      <c r="D6880" t="s">
        <v>23</v>
      </c>
      <c r="E6880" t="s">
        <v>5</v>
      </c>
      <c r="G6880" t="s">
        <v>24</v>
      </c>
      <c r="H6880">
        <v>2727346</v>
      </c>
      <c r="I6880">
        <v>2727993</v>
      </c>
      <c r="J6880" t="s">
        <v>25</v>
      </c>
      <c r="P6880">
        <v>24946254</v>
      </c>
      <c r="Q6880" t="s">
        <v>9025</v>
      </c>
      <c r="R6880">
        <v>648</v>
      </c>
      <c r="T6880" t="s">
        <v>9026</v>
      </c>
    </row>
    <row r="6881" spans="1:20">
      <c r="A6881" t="s">
        <v>20</v>
      </c>
      <c r="B6881" t="s">
        <v>21</v>
      </c>
      <c r="C6881" t="s">
        <v>22</v>
      </c>
      <c r="D6881" t="s">
        <v>23</v>
      </c>
      <c r="E6881" t="s">
        <v>5</v>
      </c>
      <c r="G6881" t="s">
        <v>24</v>
      </c>
      <c r="H6881">
        <v>2728880</v>
      </c>
      <c r="I6881">
        <v>2729158</v>
      </c>
      <c r="J6881" t="s">
        <v>25</v>
      </c>
      <c r="P6881">
        <v>31478282</v>
      </c>
      <c r="Q6881" t="s">
        <v>9028</v>
      </c>
      <c r="R6881">
        <v>279</v>
      </c>
      <c r="T6881" t="s">
        <v>9029</v>
      </c>
    </row>
    <row r="6882" spans="1:20">
      <c r="A6882" t="s">
        <v>20</v>
      </c>
      <c r="B6882" t="s">
        <v>21</v>
      </c>
      <c r="C6882" t="s">
        <v>22</v>
      </c>
      <c r="D6882" t="s">
        <v>23</v>
      </c>
      <c r="E6882" t="s">
        <v>5</v>
      </c>
      <c r="G6882" t="s">
        <v>24</v>
      </c>
      <c r="H6882">
        <v>2729155</v>
      </c>
      <c r="I6882">
        <v>2729637</v>
      </c>
      <c r="J6882" t="s">
        <v>25</v>
      </c>
      <c r="P6882">
        <v>31478283</v>
      </c>
      <c r="Q6882" t="s">
        <v>9031</v>
      </c>
      <c r="R6882">
        <v>483</v>
      </c>
      <c r="T6882" t="s">
        <v>9032</v>
      </c>
    </row>
    <row r="6883" spans="1:20">
      <c r="A6883" t="s">
        <v>20</v>
      </c>
      <c r="B6883" t="s">
        <v>21</v>
      </c>
      <c r="C6883" t="s">
        <v>22</v>
      </c>
      <c r="D6883" t="s">
        <v>23</v>
      </c>
      <c r="E6883" t="s">
        <v>5</v>
      </c>
      <c r="G6883" t="s">
        <v>24</v>
      </c>
      <c r="H6883">
        <v>2729983</v>
      </c>
      <c r="I6883">
        <v>2730669</v>
      </c>
      <c r="J6883" t="s">
        <v>41</v>
      </c>
      <c r="O6883" t="s">
        <v>9034</v>
      </c>
      <c r="P6883">
        <v>24947806</v>
      </c>
      <c r="Q6883" t="s">
        <v>9035</v>
      </c>
      <c r="R6883">
        <v>687</v>
      </c>
      <c r="T6883" t="s">
        <v>9036</v>
      </c>
    </row>
    <row r="6884" spans="1:20">
      <c r="A6884" t="s">
        <v>20</v>
      </c>
      <c r="B6884" t="s">
        <v>21</v>
      </c>
      <c r="C6884" t="s">
        <v>22</v>
      </c>
      <c r="D6884" t="s">
        <v>23</v>
      </c>
      <c r="E6884" t="s">
        <v>5</v>
      </c>
      <c r="G6884" t="s">
        <v>24</v>
      </c>
      <c r="H6884">
        <v>2730743</v>
      </c>
      <c r="I6884">
        <v>2731384</v>
      </c>
      <c r="J6884" t="s">
        <v>41</v>
      </c>
      <c r="O6884" t="s">
        <v>9039</v>
      </c>
      <c r="P6884">
        <v>24946509</v>
      </c>
      <c r="Q6884" t="s">
        <v>9040</v>
      </c>
      <c r="R6884">
        <v>642</v>
      </c>
      <c r="T6884" t="s">
        <v>9041</v>
      </c>
    </row>
    <row r="6885" spans="1:20">
      <c r="A6885" t="s">
        <v>20</v>
      </c>
      <c r="B6885" t="s">
        <v>21</v>
      </c>
      <c r="C6885" t="s">
        <v>22</v>
      </c>
      <c r="D6885" t="s">
        <v>23</v>
      </c>
      <c r="E6885" t="s">
        <v>5</v>
      </c>
      <c r="G6885" t="s">
        <v>24</v>
      </c>
      <c r="H6885">
        <v>2731396</v>
      </c>
      <c r="I6885">
        <v>2732946</v>
      </c>
      <c r="J6885" t="s">
        <v>41</v>
      </c>
      <c r="O6885" t="s">
        <v>9044</v>
      </c>
      <c r="P6885">
        <v>24948253</v>
      </c>
      <c r="Q6885" t="s">
        <v>9045</v>
      </c>
      <c r="R6885">
        <v>1551</v>
      </c>
      <c r="T6885" t="s">
        <v>9046</v>
      </c>
    </row>
    <row r="6886" spans="1:20">
      <c r="A6886" t="s">
        <v>20</v>
      </c>
      <c r="B6886" t="s">
        <v>21</v>
      </c>
      <c r="C6886" t="s">
        <v>22</v>
      </c>
      <c r="D6886" t="s">
        <v>23</v>
      </c>
      <c r="E6886" t="s">
        <v>5</v>
      </c>
      <c r="G6886" t="s">
        <v>24</v>
      </c>
      <c r="H6886">
        <v>2732943</v>
      </c>
      <c r="I6886">
        <v>2736644</v>
      </c>
      <c r="J6886" t="s">
        <v>41</v>
      </c>
      <c r="P6886">
        <v>24949433</v>
      </c>
      <c r="Q6886" t="s">
        <v>9049</v>
      </c>
      <c r="R6886">
        <v>3702</v>
      </c>
      <c r="T6886" t="s">
        <v>9050</v>
      </c>
    </row>
    <row r="6887" spans="1:20">
      <c r="A6887" t="s">
        <v>20</v>
      </c>
      <c r="B6887" t="s">
        <v>21</v>
      </c>
      <c r="C6887" t="s">
        <v>22</v>
      </c>
      <c r="D6887" t="s">
        <v>23</v>
      </c>
      <c r="E6887" t="s">
        <v>5</v>
      </c>
      <c r="G6887" t="s">
        <v>24</v>
      </c>
      <c r="H6887">
        <v>2736928</v>
      </c>
      <c r="I6887">
        <v>2738307</v>
      </c>
      <c r="J6887" t="s">
        <v>41</v>
      </c>
      <c r="P6887">
        <v>24948887</v>
      </c>
      <c r="Q6887" t="s">
        <v>9053</v>
      </c>
      <c r="R6887">
        <v>1380</v>
      </c>
      <c r="T6887" t="s">
        <v>9054</v>
      </c>
    </row>
    <row r="6888" spans="1:20">
      <c r="A6888" t="s">
        <v>20</v>
      </c>
      <c r="B6888" t="s">
        <v>21</v>
      </c>
      <c r="C6888" t="s">
        <v>22</v>
      </c>
      <c r="D6888" t="s">
        <v>23</v>
      </c>
      <c r="E6888" t="s">
        <v>5</v>
      </c>
      <c r="G6888" t="s">
        <v>24</v>
      </c>
      <c r="H6888">
        <v>2738328</v>
      </c>
      <c r="I6888">
        <v>2739611</v>
      </c>
      <c r="J6888" t="s">
        <v>41</v>
      </c>
      <c r="P6888">
        <v>24947807</v>
      </c>
      <c r="Q6888" t="s">
        <v>9057</v>
      </c>
      <c r="R6888">
        <v>1284</v>
      </c>
      <c r="T6888" t="s">
        <v>9058</v>
      </c>
    </row>
    <row r="6889" spans="1:20">
      <c r="A6889" t="s">
        <v>20</v>
      </c>
      <c r="B6889" t="s">
        <v>21</v>
      </c>
      <c r="C6889" t="s">
        <v>22</v>
      </c>
      <c r="D6889" t="s">
        <v>23</v>
      </c>
      <c r="E6889" t="s">
        <v>5</v>
      </c>
      <c r="G6889" t="s">
        <v>24</v>
      </c>
      <c r="H6889">
        <v>2739760</v>
      </c>
      <c r="I6889">
        <v>2740353</v>
      </c>
      <c r="J6889" t="s">
        <v>41</v>
      </c>
      <c r="P6889">
        <v>25392834</v>
      </c>
      <c r="Q6889" t="s">
        <v>9060</v>
      </c>
      <c r="R6889">
        <v>594</v>
      </c>
      <c r="T6889" t="s">
        <v>9061</v>
      </c>
    </row>
    <row r="6890" spans="1:20">
      <c r="A6890" t="s">
        <v>20</v>
      </c>
      <c r="B6890" t="s">
        <v>21</v>
      </c>
      <c r="C6890" t="s">
        <v>22</v>
      </c>
      <c r="D6890" t="s">
        <v>23</v>
      </c>
      <c r="E6890" t="s">
        <v>5</v>
      </c>
      <c r="G6890" t="s">
        <v>24</v>
      </c>
      <c r="H6890">
        <v>2740350</v>
      </c>
      <c r="I6890">
        <v>2741969</v>
      </c>
      <c r="J6890" t="s">
        <v>41</v>
      </c>
      <c r="P6890">
        <v>24947832</v>
      </c>
      <c r="Q6890" t="s">
        <v>9063</v>
      </c>
      <c r="R6890">
        <v>1620</v>
      </c>
      <c r="T6890" t="s">
        <v>9064</v>
      </c>
    </row>
    <row r="6891" spans="1:20">
      <c r="A6891" t="s">
        <v>20</v>
      </c>
      <c r="B6891" t="s">
        <v>21</v>
      </c>
      <c r="C6891" t="s">
        <v>22</v>
      </c>
      <c r="D6891" t="s">
        <v>23</v>
      </c>
      <c r="E6891" t="s">
        <v>5</v>
      </c>
      <c r="G6891" t="s">
        <v>24</v>
      </c>
      <c r="H6891">
        <v>2741959</v>
      </c>
      <c r="I6891">
        <v>2742594</v>
      </c>
      <c r="J6891" t="s">
        <v>41</v>
      </c>
      <c r="P6891">
        <v>24946667</v>
      </c>
      <c r="Q6891" t="s">
        <v>9067</v>
      </c>
      <c r="R6891">
        <v>636</v>
      </c>
      <c r="T6891" t="s">
        <v>9068</v>
      </c>
    </row>
    <row r="6892" spans="1:20">
      <c r="A6892" t="s">
        <v>20</v>
      </c>
      <c r="B6892" t="s">
        <v>21</v>
      </c>
      <c r="C6892" t="s">
        <v>22</v>
      </c>
      <c r="D6892" t="s">
        <v>23</v>
      </c>
      <c r="E6892" t="s">
        <v>5</v>
      </c>
      <c r="G6892" t="s">
        <v>24</v>
      </c>
      <c r="H6892">
        <v>2742576</v>
      </c>
      <c r="I6892">
        <v>2743196</v>
      </c>
      <c r="J6892" t="s">
        <v>41</v>
      </c>
      <c r="P6892">
        <v>24945909</v>
      </c>
      <c r="Q6892" t="s">
        <v>9071</v>
      </c>
      <c r="R6892">
        <v>621</v>
      </c>
      <c r="T6892" t="s">
        <v>9072</v>
      </c>
    </row>
    <row r="6893" spans="1:20">
      <c r="A6893" t="s">
        <v>20</v>
      </c>
      <c r="B6893" t="s">
        <v>21</v>
      </c>
      <c r="C6893" t="s">
        <v>22</v>
      </c>
      <c r="D6893" t="s">
        <v>23</v>
      </c>
      <c r="E6893" t="s">
        <v>5</v>
      </c>
      <c r="G6893" t="s">
        <v>24</v>
      </c>
      <c r="H6893">
        <v>2743184</v>
      </c>
      <c r="I6893">
        <v>2743474</v>
      </c>
      <c r="J6893" t="s">
        <v>41</v>
      </c>
      <c r="P6893">
        <v>24945970</v>
      </c>
      <c r="Q6893" t="s">
        <v>9074</v>
      </c>
      <c r="R6893">
        <v>291</v>
      </c>
      <c r="T6893" t="s">
        <v>9075</v>
      </c>
    </row>
    <row r="6894" spans="1:20">
      <c r="A6894" t="s">
        <v>20</v>
      </c>
      <c r="B6894" t="s">
        <v>21</v>
      </c>
      <c r="C6894" t="s">
        <v>22</v>
      </c>
      <c r="D6894" t="s">
        <v>23</v>
      </c>
      <c r="E6894" t="s">
        <v>5</v>
      </c>
      <c r="G6894" t="s">
        <v>24</v>
      </c>
      <c r="H6894">
        <v>2743561</v>
      </c>
      <c r="I6894">
        <v>2744322</v>
      </c>
      <c r="J6894" t="s">
        <v>41</v>
      </c>
      <c r="P6894">
        <v>24945239</v>
      </c>
      <c r="Q6894" t="s">
        <v>9078</v>
      </c>
      <c r="R6894">
        <v>762</v>
      </c>
      <c r="T6894" t="s">
        <v>9079</v>
      </c>
    </row>
    <row r="6895" spans="1:20">
      <c r="A6895" t="s">
        <v>20</v>
      </c>
      <c r="B6895" t="s">
        <v>21</v>
      </c>
      <c r="C6895" t="s">
        <v>22</v>
      </c>
      <c r="D6895" t="s">
        <v>23</v>
      </c>
      <c r="E6895" t="s">
        <v>5</v>
      </c>
      <c r="G6895" t="s">
        <v>24</v>
      </c>
      <c r="H6895">
        <v>2744417</v>
      </c>
      <c r="I6895">
        <v>2745340</v>
      </c>
      <c r="J6895" t="s">
        <v>25</v>
      </c>
      <c r="P6895">
        <v>24948076</v>
      </c>
      <c r="Q6895" t="s">
        <v>9081</v>
      </c>
      <c r="R6895">
        <v>924</v>
      </c>
      <c r="T6895" t="s">
        <v>9082</v>
      </c>
    </row>
    <row r="6896" spans="1:20">
      <c r="A6896" t="s">
        <v>20</v>
      </c>
      <c r="B6896" t="s">
        <v>21</v>
      </c>
      <c r="C6896" t="s">
        <v>22</v>
      </c>
      <c r="D6896" t="s">
        <v>23</v>
      </c>
      <c r="E6896" t="s">
        <v>5</v>
      </c>
      <c r="G6896" t="s">
        <v>24</v>
      </c>
      <c r="H6896">
        <v>2745389</v>
      </c>
      <c r="I6896">
        <v>2747227</v>
      </c>
      <c r="J6896" t="s">
        <v>41</v>
      </c>
      <c r="P6896">
        <v>24947742</v>
      </c>
      <c r="Q6896" t="s">
        <v>9084</v>
      </c>
      <c r="R6896">
        <v>1839</v>
      </c>
      <c r="T6896" t="s">
        <v>9085</v>
      </c>
    </row>
    <row r="6897" spans="1:20">
      <c r="A6897" t="s">
        <v>20</v>
      </c>
      <c r="B6897" t="s">
        <v>1492</v>
      </c>
      <c r="C6897" t="s">
        <v>22</v>
      </c>
      <c r="D6897" t="s">
        <v>23</v>
      </c>
      <c r="E6897" t="s">
        <v>5</v>
      </c>
      <c r="G6897" t="s">
        <v>24</v>
      </c>
      <c r="H6897">
        <v>2747299</v>
      </c>
      <c r="I6897">
        <v>2747375</v>
      </c>
      <c r="J6897" t="s">
        <v>41</v>
      </c>
      <c r="P6897">
        <v>24947031</v>
      </c>
      <c r="Q6897" t="s">
        <v>9088</v>
      </c>
      <c r="R6897">
        <v>77</v>
      </c>
      <c r="T6897" t="s">
        <v>9089</v>
      </c>
    </row>
    <row r="6898" spans="1:20">
      <c r="A6898" t="s">
        <v>1492</v>
      </c>
      <c r="C6898" t="s">
        <v>22</v>
      </c>
      <c r="D6898" t="s">
        <v>23</v>
      </c>
      <c r="E6898" t="s">
        <v>5</v>
      </c>
      <c r="G6898" t="s">
        <v>24</v>
      </c>
      <c r="H6898">
        <v>2747299</v>
      </c>
      <c r="I6898">
        <v>2747375</v>
      </c>
      <c r="J6898" t="s">
        <v>41</v>
      </c>
      <c r="N6898" t="s">
        <v>9090</v>
      </c>
      <c r="P6898">
        <v>24947031</v>
      </c>
      <c r="Q6898" t="s">
        <v>9088</v>
      </c>
      <c r="R6898">
        <v>77</v>
      </c>
      <c r="T6898" t="s">
        <v>9091</v>
      </c>
    </row>
    <row r="6899" spans="1:20">
      <c r="A6899" t="s">
        <v>20</v>
      </c>
      <c r="B6899" t="s">
        <v>1492</v>
      </c>
      <c r="C6899" t="s">
        <v>22</v>
      </c>
      <c r="D6899" t="s">
        <v>23</v>
      </c>
      <c r="E6899" t="s">
        <v>5</v>
      </c>
      <c r="G6899" t="s">
        <v>24</v>
      </c>
      <c r="H6899">
        <v>2747383</v>
      </c>
      <c r="I6899">
        <v>2747458</v>
      </c>
      <c r="J6899" t="s">
        <v>41</v>
      </c>
      <c r="P6899">
        <v>24946110</v>
      </c>
      <c r="Q6899" t="s">
        <v>9092</v>
      </c>
      <c r="R6899">
        <v>76</v>
      </c>
      <c r="T6899" t="s">
        <v>9093</v>
      </c>
    </row>
    <row r="6900" spans="1:20">
      <c r="A6900" t="s">
        <v>1492</v>
      </c>
      <c r="C6900" t="s">
        <v>22</v>
      </c>
      <c r="D6900" t="s">
        <v>23</v>
      </c>
      <c r="E6900" t="s">
        <v>5</v>
      </c>
      <c r="G6900" t="s">
        <v>24</v>
      </c>
      <c r="H6900">
        <v>2747383</v>
      </c>
      <c r="I6900">
        <v>2747458</v>
      </c>
      <c r="J6900" t="s">
        <v>41</v>
      </c>
      <c r="N6900" t="s">
        <v>4938</v>
      </c>
      <c r="P6900">
        <v>24946110</v>
      </c>
      <c r="Q6900" t="s">
        <v>9092</v>
      </c>
      <c r="R6900">
        <v>76</v>
      </c>
      <c r="T6900" t="s">
        <v>9094</v>
      </c>
    </row>
    <row r="6901" spans="1:20">
      <c r="A6901" t="s">
        <v>20</v>
      </c>
      <c r="B6901" t="s">
        <v>21</v>
      </c>
      <c r="C6901" t="s">
        <v>22</v>
      </c>
      <c r="D6901" t="s">
        <v>23</v>
      </c>
      <c r="E6901" t="s">
        <v>5</v>
      </c>
      <c r="G6901" t="s">
        <v>24</v>
      </c>
      <c r="H6901">
        <v>2747507</v>
      </c>
      <c r="I6901">
        <v>2747776</v>
      </c>
      <c r="J6901" t="s">
        <v>41</v>
      </c>
      <c r="P6901">
        <v>24948275</v>
      </c>
      <c r="Q6901" t="s">
        <v>9095</v>
      </c>
      <c r="R6901">
        <v>270</v>
      </c>
      <c r="T6901" t="s">
        <v>9096</v>
      </c>
    </row>
    <row r="6902" spans="1:20">
      <c r="A6902" t="s">
        <v>20</v>
      </c>
      <c r="B6902" t="s">
        <v>21</v>
      </c>
      <c r="C6902" t="s">
        <v>22</v>
      </c>
      <c r="D6902" t="s">
        <v>23</v>
      </c>
      <c r="E6902" t="s">
        <v>5</v>
      </c>
      <c r="G6902" t="s">
        <v>24</v>
      </c>
      <c r="H6902">
        <v>2747950</v>
      </c>
      <c r="I6902">
        <v>2750364</v>
      </c>
      <c r="J6902" t="s">
        <v>41</v>
      </c>
      <c r="P6902">
        <v>24946591</v>
      </c>
      <c r="Q6902" t="s">
        <v>9098</v>
      </c>
      <c r="R6902">
        <v>2415</v>
      </c>
      <c r="T6902" t="s">
        <v>9099</v>
      </c>
    </row>
    <row r="6903" spans="1:20">
      <c r="A6903" t="s">
        <v>20</v>
      </c>
      <c r="B6903" t="s">
        <v>21</v>
      </c>
      <c r="C6903" t="s">
        <v>22</v>
      </c>
      <c r="D6903" t="s">
        <v>23</v>
      </c>
      <c r="E6903" t="s">
        <v>5</v>
      </c>
      <c r="G6903" t="s">
        <v>24</v>
      </c>
      <c r="H6903">
        <v>2750500</v>
      </c>
      <c r="I6903">
        <v>2751620</v>
      </c>
      <c r="J6903" t="s">
        <v>25</v>
      </c>
      <c r="P6903">
        <v>24949457</v>
      </c>
      <c r="Q6903" t="s">
        <v>9102</v>
      </c>
      <c r="R6903">
        <v>1121</v>
      </c>
      <c r="T6903" t="s">
        <v>9103</v>
      </c>
    </row>
    <row r="6904" spans="1:20">
      <c r="A6904" t="s">
        <v>20</v>
      </c>
      <c r="B6904" t="s">
        <v>21</v>
      </c>
      <c r="C6904" t="s">
        <v>22</v>
      </c>
      <c r="D6904" t="s">
        <v>23</v>
      </c>
      <c r="E6904" t="s">
        <v>5</v>
      </c>
      <c r="G6904" t="s">
        <v>24</v>
      </c>
      <c r="H6904">
        <v>2751716</v>
      </c>
      <c r="I6904">
        <v>2752996</v>
      </c>
      <c r="J6904" t="s">
        <v>41</v>
      </c>
      <c r="P6904">
        <v>24948019</v>
      </c>
      <c r="Q6904" t="s">
        <v>9104</v>
      </c>
      <c r="R6904">
        <v>1281</v>
      </c>
      <c r="T6904" t="s">
        <v>9105</v>
      </c>
    </row>
    <row r="6905" spans="1:20">
      <c r="A6905" t="s">
        <v>20</v>
      </c>
      <c r="B6905" t="s">
        <v>21</v>
      </c>
      <c r="C6905" t="s">
        <v>22</v>
      </c>
      <c r="D6905" t="s">
        <v>23</v>
      </c>
      <c r="E6905" t="s">
        <v>5</v>
      </c>
      <c r="G6905" t="s">
        <v>24</v>
      </c>
      <c r="H6905">
        <v>2753013</v>
      </c>
      <c r="I6905">
        <v>2753645</v>
      </c>
      <c r="J6905" t="s">
        <v>41</v>
      </c>
      <c r="O6905" t="s">
        <v>9108</v>
      </c>
      <c r="P6905">
        <v>24947485</v>
      </c>
      <c r="Q6905" t="s">
        <v>9109</v>
      </c>
      <c r="R6905">
        <v>633</v>
      </c>
      <c r="T6905" t="s">
        <v>9110</v>
      </c>
    </row>
    <row r="6906" spans="1:20">
      <c r="A6906" t="s">
        <v>20</v>
      </c>
      <c r="B6906" t="s">
        <v>21</v>
      </c>
      <c r="C6906" t="s">
        <v>22</v>
      </c>
      <c r="D6906" t="s">
        <v>23</v>
      </c>
      <c r="E6906" t="s">
        <v>5</v>
      </c>
      <c r="G6906" t="s">
        <v>24</v>
      </c>
      <c r="H6906">
        <v>2753667</v>
      </c>
      <c r="I6906">
        <v>2754974</v>
      </c>
      <c r="J6906" t="s">
        <v>41</v>
      </c>
      <c r="P6906">
        <v>24949417</v>
      </c>
      <c r="Q6906" t="s">
        <v>9113</v>
      </c>
      <c r="R6906">
        <v>1308</v>
      </c>
      <c r="T6906" t="s">
        <v>9114</v>
      </c>
    </row>
    <row r="6907" spans="1:20">
      <c r="A6907" t="s">
        <v>20</v>
      </c>
      <c r="B6907" t="s">
        <v>21</v>
      </c>
      <c r="C6907" t="s">
        <v>22</v>
      </c>
      <c r="D6907" t="s">
        <v>23</v>
      </c>
      <c r="E6907" t="s">
        <v>5</v>
      </c>
      <c r="G6907" t="s">
        <v>24</v>
      </c>
      <c r="H6907">
        <v>2754998</v>
      </c>
      <c r="I6907">
        <v>2761072</v>
      </c>
      <c r="J6907" t="s">
        <v>25</v>
      </c>
      <c r="P6907">
        <v>24949218</v>
      </c>
      <c r="Q6907" t="s">
        <v>9117</v>
      </c>
      <c r="R6907">
        <v>6075</v>
      </c>
      <c r="T6907" t="s">
        <v>9118</v>
      </c>
    </row>
    <row r="6908" spans="1:20">
      <c r="A6908" t="s">
        <v>20</v>
      </c>
      <c r="B6908" t="s">
        <v>21</v>
      </c>
      <c r="C6908" t="s">
        <v>22</v>
      </c>
      <c r="D6908" t="s">
        <v>23</v>
      </c>
      <c r="E6908" t="s">
        <v>5</v>
      </c>
      <c r="G6908" t="s">
        <v>24</v>
      </c>
      <c r="H6908">
        <v>2761338</v>
      </c>
      <c r="I6908">
        <v>2762702</v>
      </c>
      <c r="J6908" t="s">
        <v>41</v>
      </c>
      <c r="P6908">
        <v>31478284</v>
      </c>
      <c r="Q6908" t="s">
        <v>9120</v>
      </c>
      <c r="R6908">
        <v>1365</v>
      </c>
      <c r="T6908" t="s">
        <v>9121</v>
      </c>
    </row>
    <row r="6909" spans="1:20">
      <c r="A6909" t="s">
        <v>20</v>
      </c>
      <c r="B6909" t="s">
        <v>21</v>
      </c>
      <c r="C6909" t="s">
        <v>22</v>
      </c>
      <c r="D6909" t="s">
        <v>23</v>
      </c>
      <c r="E6909" t="s">
        <v>5</v>
      </c>
      <c r="G6909" t="s">
        <v>24</v>
      </c>
      <c r="H6909">
        <v>2762807</v>
      </c>
      <c r="I6909">
        <v>2765011</v>
      </c>
      <c r="J6909" t="s">
        <v>25</v>
      </c>
      <c r="O6909" t="s">
        <v>9123</v>
      </c>
      <c r="P6909">
        <v>24948497</v>
      </c>
      <c r="Q6909" t="s">
        <v>9124</v>
      </c>
      <c r="R6909">
        <v>2205</v>
      </c>
      <c r="T6909" t="s">
        <v>9125</v>
      </c>
    </row>
    <row r="6910" spans="1:20">
      <c r="A6910" t="s">
        <v>20</v>
      </c>
      <c r="B6910" t="s">
        <v>21</v>
      </c>
      <c r="C6910" t="s">
        <v>22</v>
      </c>
      <c r="D6910" t="s">
        <v>23</v>
      </c>
      <c r="E6910" t="s">
        <v>5</v>
      </c>
      <c r="G6910" t="s">
        <v>24</v>
      </c>
      <c r="H6910">
        <v>2765031</v>
      </c>
      <c r="I6910">
        <v>2765675</v>
      </c>
      <c r="J6910" t="s">
        <v>41</v>
      </c>
      <c r="P6910">
        <v>24949461</v>
      </c>
      <c r="Q6910" t="s">
        <v>9128</v>
      </c>
      <c r="R6910">
        <v>645</v>
      </c>
      <c r="T6910" t="s">
        <v>9129</v>
      </c>
    </row>
    <row r="6911" spans="1:20">
      <c r="A6911" t="s">
        <v>20</v>
      </c>
      <c r="B6911" t="s">
        <v>21</v>
      </c>
      <c r="C6911" t="s">
        <v>22</v>
      </c>
      <c r="D6911" t="s">
        <v>23</v>
      </c>
      <c r="E6911" t="s">
        <v>5</v>
      </c>
      <c r="G6911" t="s">
        <v>24</v>
      </c>
      <c r="H6911">
        <v>2765762</v>
      </c>
      <c r="I6911">
        <v>2766313</v>
      </c>
      <c r="J6911" t="s">
        <v>41</v>
      </c>
      <c r="P6911">
        <v>24945495</v>
      </c>
      <c r="Q6911" t="s">
        <v>9131</v>
      </c>
      <c r="R6911">
        <v>552</v>
      </c>
      <c r="T6911" t="s">
        <v>9132</v>
      </c>
    </row>
    <row r="6912" spans="1:20">
      <c r="A6912" t="s">
        <v>20</v>
      </c>
      <c r="B6912" t="s">
        <v>21</v>
      </c>
      <c r="C6912" t="s">
        <v>22</v>
      </c>
      <c r="D6912" t="s">
        <v>23</v>
      </c>
      <c r="E6912" t="s">
        <v>5</v>
      </c>
      <c r="G6912" t="s">
        <v>24</v>
      </c>
      <c r="H6912">
        <v>2766543</v>
      </c>
      <c r="I6912">
        <v>2767265</v>
      </c>
      <c r="J6912" t="s">
        <v>41</v>
      </c>
      <c r="P6912">
        <v>24948817</v>
      </c>
      <c r="Q6912" t="s">
        <v>9134</v>
      </c>
      <c r="R6912">
        <v>723</v>
      </c>
      <c r="T6912" t="s">
        <v>9135</v>
      </c>
    </row>
    <row r="6913" spans="1:20">
      <c r="A6913" t="s">
        <v>20</v>
      </c>
      <c r="B6913" t="s">
        <v>21</v>
      </c>
      <c r="C6913" t="s">
        <v>22</v>
      </c>
      <c r="D6913" t="s">
        <v>23</v>
      </c>
      <c r="E6913" t="s">
        <v>5</v>
      </c>
      <c r="G6913" t="s">
        <v>24</v>
      </c>
      <c r="H6913">
        <v>2767378</v>
      </c>
      <c r="I6913">
        <v>2768229</v>
      </c>
      <c r="J6913" t="s">
        <v>25</v>
      </c>
      <c r="P6913">
        <v>24947772</v>
      </c>
      <c r="Q6913" t="s">
        <v>9137</v>
      </c>
      <c r="R6913">
        <v>852</v>
      </c>
      <c r="T6913" t="s">
        <v>9138</v>
      </c>
    </row>
    <row r="6914" spans="1:20">
      <c r="A6914" t="s">
        <v>20</v>
      </c>
      <c r="B6914" t="s">
        <v>21</v>
      </c>
      <c r="C6914" t="s">
        <v>22</v>
      </c>
      <c r="D6914" t="s">
        <v>23</v>
      </c>
      <c r="E6914" t="s">
        <v>5</v>
      </c>
      <c r="G6914" t="s">
        <v>24</v>
      </c>
      <c r="H6914">
        <v>2768199</v>
      </c>
      <c r="I6914">
        <v>2768834</v>
      </c>
      <c r="J6914" t="s">
        <v>41</v>
      </c>
      <c r="P6914">
        <v>24946585</v>
      </c>
      <c r="Q6914" t="s">
        <v>9140</v>
      </c>
      <c r="R6914">
        <v>636</v>
      </c>
      <c r="T6914" t="s">
        <v>9141</v>
      </c>
    </row>
    <row r="6915" spans="1:20">
      <c r="A6915" t="s">
        <v>20</v>
      </c>
      <c r="B6915" t="s">
        <v>21</v>
      </c>
      <c r="C6915" t="s">
        <v>22</v>
      </c>
      <c r="D6915" t="s">
        <v>23</v>
      </c>
      <c r="E6915" t="s">
        <v>5</v>
      </c>
      <c r="G6915" t="s">
        <v>24</v>
      </c>
      <c r="H6915">
        <v>2768900</v>
      </c>
      <c r="I6915">
        <v>2771251</v>
      </c>
      <c r="J6915" t="s">
        <v>41</v>
      </c>
      <c r="P6915">
        <v>24947410</v>
      </c>
      <c r="Q6915" t="s">
        <v>9144</v>
      </c>
      <c r="R6915">
        <v>2352</v>
      </c>
      <c r="T6915" t="s">
        <v>9145</v>
      </c>
    </row>
    <row r="6916" spans="1:20">
      <c r="A6916" t="s">
        <v>20</v>
      </c>
      <c r="B6916" t="s">
        <v>21</v>
      </c>
      <c r="C6916" t="s">
        <v>22</v>
      </c>
      <c r="D6916" t="s">
        <v>23</v>
      </c>
      <c r="E6916" t="s">
        <v>5</v>
      </c>
      <c r="G6916" t="s">
        <v>24</v>
      </c>
      <c r="H6916">
        <v>2771502</v>
      </c>
      <c r="I6916">
        <v>2772440</v>
      </c>
      <c r="J6916" t="s">
        <v>25</v>
      </c>
      <c r="P6916">
        <v>24947762</v>
      </c>
      <c r="Q6916" t="s">
        <v>9147</v>
      </c>
      <c r="R6916">
        <v>939</v>
      </c>
      <c r="T6916" t="s">
        <v>9148</v>
      </c>
    </row>
    <row r="6917" spans="1:20">
      <c r="A6917" t="s">
        <v>20</v>
      </c>
      <c r="B6917" t="s">
        <v>21</v>
      </c>
      <c r="C6917" t="s">
        <v>22</v>
      </c>
      <c r="D6917" t="s">
        <v>23</v>
      </c>
      <c r="E6917" t="s">
        <v>5</v>
      </c>
      <c r="G6917" t="s">
        <v>24</v>
      </c>
      <c r="H6917">
        <v>2772523</v>
      </c>
      <c r="I6917">
        <v>2772963</v>
      </c>
      <c r="J6917" t="s">
        <v>25</v>
      </c>
      <c r="P6917">
        <v>24948917</v>
      </c>
      <c r="Q6917" t="s">
        <v>9151</v>
      </c>
      <c r="R6917">
        <v>441</v>
      </c>
      <c r="T6917" t="s">
        <v>9152</v>
      </c>
    </row>
    <row r="6918" spans="1:20">
      <c r="A6918" t="s">
        <v>20</v>
      </c>
      <c r="B6918" t="s">
        <v>21</v>
      </c>
      <c r="C6918" t="s">
        <v>22</v>
      </c>
      <c r="D6918" t="s">
        <v>23</v>
      </c>
      <c r="E6918" t="s">
        <v>5</v>
      </c>
      <c r="G6918" t="s">
        <v>24</v>
      </c>
      <c r="H6918">
        <v>2773082</v>
      </c>
      <c r="I6918">
        <v>2774365</v>
      </c>
      <c r="J6918" t="s">
        <v>25</v>
      </c>
      <c r="P6918">
        <v>24948064</v>
      </c>
      <c r="Q6918" t="s">
        <v>9154</v>
      </c>
      <c r="R6918">
        <v>1284</v>
      </c>
      <c r="T6918" t="s">
        <v>9155</v>
      </c>
    </row>
    <row r="6919" spans="1:20">
      <c r="A6919" t="s">
        <v>20</v>
      </c>
      <c r="B6919" t="s">
        <v>21</v>
      </c>
      <c r="C6919" t="s">
        <v>22</v>
      </c>
      <c r="D6919" t="s">
        <v>23</v>
      </c>
      <c r="E6919" t="s">
        <v>5</v>
      </c>
      <c r="G6919" t="s">
        <v>24</v>
      </c>
      <c r="H6919">
        <v>2774370</v>
      </c>
      <c r="I6919">
        <v>2775716</v>
      </c>
      <c r="J6919" t="s">
        <v>41</v>
      </c>
      <c r="P6919">
        <v>24946979</v>
      </c>
      <c r="Q6919" t="s">
        <v>9157</v>
      </c>
      <c r="R6919">
        <v>1347</v>
      </c>
      <c r="T6919" t="s">
        <v>9158</v>
      </c>
    </row>
    <row r="6920" spans="1:20">
      <c r="A6920" t="s">
        <v>20</v>
      </c>
      <c r="B6920" t="s">
        <v>21</v>
      </c>
      <c r="C6920" t="s">
        <v>22</v>
      </c>
      <c r="D6920" t="s">
        <v>23</v>
      </c>
      <c r="E6920" t="s">
        <v>5</v>
      </c>
      <c r="G6920" t="s">
        <v>24</v>
      </c>
      <c r="H6920">
        <v>2775839</v>
      </c>
      <c r="I6920">
        <v>2778811</v>
      </c>
      <c r="J6920" t="s">
        <v>25</v>
      </c>
      <c r="P6920">
        <v>25392835</v>
      </c>
      <c r="Q6920" t="s">
        <v>9161</v>
      </c>
      <c r="R6920">
        <v>2973</v>
      </c>
      <c r="T6920" t="s">
        <v>9162</v>
      </c>
    </row>
    <row r="6921" spans="1:20">
      <c r="A6921" t="s">
        <v>20</v>
      </c>
      <c r="B6921" t="s">
        <v>21</v>
      </c>
      <c r="C6921" t="s">
        <v>22</v>
      </c>
      <c r="D6921" t="s">
        <v>23</v>
      </c>
      <c r="E6921" t="s">
        <v>5</v>
      </c>
      <c r="G6921" t="s">
        <v>24</v>
      </c>
      <c r="H6921">
        <v>2778934</v>
      </c>
      <c r="I6921">
        <v>2779362</v>
      </c>
      <c r="J6921" t="s">
        <v>41</v>
      </c>
      <c r="P6921">
        <v>24947188</v>
      </c>
      <c r="Q6921" t="s">
        <v>9164</v>
      </c>
      <c r="R6921">
        <v>429</v>
      </c>
      <c r="T6921" t="s">
        <v>9165</v>
      </c>
    </row>
    <row r="6922" spans="1:20">
      <c r="A6922" t="s">
        <v>20</v>
      </c>
      <c r="B6922" t="s">
        <v>21</v>
      </c>
      <c r="C6922" t="s">
        <v>22</v>
      </c>
      <c r="D6922" t="s">
        <v>23</v>
      </c>
      <c r="E6922" t="s">
        <v>5</v>
      </c>
      <c r="G6922" t="s">
        <v>24</v>
      </c>
      <c r="H6922">
        <v>2779424</v>
      </c>
      <c r="I6922">
        <v>2780023</v>
      </c>
      <c r="J6922" t="s">
        <v>41</v>
      </c>
      <c r="P6922">
        <v>24946978</v>
      </c>
      <c r="Q6922" t="s">
        <v>9167</v>
      </c>
      <c r="R6922">
        <v>600</v>
      </c>
      <c r="T6922" t="s">
        <v>9168</v>
      </c>
    </row>
    <row r="6923" spans="1:20">
      <c r="A6923" t="s">
        <v>20</v>
      </c>
      <c r="B6923" t="s">
        <v>21</v>
      </c>
      <c r="C6923" t="s">
        <v>22</v>
      </c>
      <c r="D6923" t="s">
        <v>23</v>
      </c>
      <c r="E6923" t="s">
        <v>5</v>
      </c>
      <c r="G6923" t="s">
        <v>24</v>
      </c>
      <c r="H6923">
        <v>2780094</v>
      </c>
      <c r="I6923">
        <v>2780849</v>
      </c>
      <c r="J6923" t="s">
        <v>41</v>
      </c>
      <c r="P6923">
        <v>24948410</v>
      </c>
      <c r="Q6923" t="s">
        <v>9170</v>
      </c>
      <c r="R6923">
        <v>756</v>
      </c>
      <c r="T6923" t="s">
        <v>9171</v>
      </c>
    </row>
    <row r="6924" spans="1:20">
      <c r="A6924" t="s">
        <v>20</v>
      </c>
      <c r="B6924" t="s">
        <v>21</v>
      </c>
      <c r="C6924" t="s">
        <v>22</v>
      </c>
      <c r="D6924" t="s">
        <v>23</v>
      </c>
      <c r="E6924" t="s">
        <v>5</v>
      </c>
      <c r="G6924" t="s">
        <v>24</v>
      </c>
      <c r="H6924">
        <v>2780861</v>
      </c>
      <c r="I6924">
        <v>2782348</v>
      </c>
      <c r="J6924" t="s">
        <v>41</v>
      </c>
      <c r="P6924">
        <v>24949394</v>
      </c>
      <c r="Q6924" t="s">
        <v>9173</v>
      </c>
      <c r="R6924">
        <v>1488</v>
      </c>
      <c r="T6924" t="s">
        <v>9174</v>
      </c>
    </row>
    <row r="6925" spans="1:20">
      <c r="A6925" t="s">
        <v>20</v>
      </c>
      <c r="B6925" t="s">
        <v>21</v>
      </c>
      <c r="C6925" t="s">
        <v>22</v>
      </c>
      <c r="D6925" t="s">
        <v>23</v>
      </c>
      <c r="E6925" t="s">
        <v>5</v>
      </c>
      <c r="G6925" t="s">
        <v>24</v>
      </c>
      <c r="H6925">
        <v>2782366</v>
      </c>
      <c r="I6925">
        <v>2782851</v>
      </c>
      <c r="J6925" t="s">
        <v>41</v>
      </c>
      <c r="P6925">
        <v>24949139</v>
      </c>
      <c r="Q6925" t="s">
        <v>9177</v>
      </c>
      <c r="R6925">
        <v>486</v>
      </c>
      <c r="T6925" t="s">
        <v>9178</v>
      </c>
    </row>
    <row r="6926" spans="1:20">
      <c r="A6926" t="s">
        <v>20</v>
      </c>
      <c r="B6926" t="s">
        <v>21</v>
      </c>
      <c r="C6926" t="s">
        <v>22</v>
      </c>
      <c r="D6926" t="s">
        <v>23</v>
      </c>
      <c r="E6926" t="s">
        <v>5</v>
      </c>
      <c r="G6926" t="s">
        <v>24</v>
      </c>
      <c r="H6926">
        <v>2782917</v>
      </c>
      <c r="I6926">
        <v>2783774</v>
      </c>
      <c r="J6926" t="s">
        <v>41</v>
      </c>
      <c r="P6926">
        <v>31478285</v>
      </c>
      <c r="Q6926" t="s">
        <v>9181</v>
      </c>
      <c r="R6926">
        <v>858</v>
      </c>
      <c r="T6926" t="s">
        <v>9182</v>
      </c>
    </row>
    <row r="6927" spans="1:20">
      <c r="A6927" t="s">
        <v>20</v>
      </c>
      <c r="B6927" t="s">
        <v>21</v>
      </c>
      <c r="C6927" t="s">
        <v>22</v>
      </c>
      <c r="D6927" t="s">
        <v>23</v>
      </c>
      <c r="E6927" t="s">
        <v>5</v>
      </c>
      <c r="G6927" t="s">
        <v>24</v>
      </c>
      <c r="H6927">
        <v>2783842</v>
      </c>
      <c r="I6927">
        <v>2784402</v>
      </c>
      <c r="J6927" t="s">
        <v>41</v>
      </c>
      <c r="P6927">
        <v>24947431</v>
      </c>
      <c r="Q6927" t="s">
        <v>9185</v>
      </c>
      <c r="R6927">
        <v>561</v>
      </c>
      <c r="T6927" t="s">
        <v>9186</v>
      </c>
    </row>
    <row r="6928" spans="1:20">
      <c r="A6928" t="s">
        <v>20</v>
      </c>
      <c r="B6928" t="s">
        <v>21</v>
      </c>
      <c r="C6928" t="s">
        <v>22</v>
      </c>
      <c r="D6928" t="s">
        <v>23</v>
      </c>
      <c r="E6928" t="s">
        <v>5</v>
      </c>
      <c r="G6928" t="s">
        <v>24</v>
      </c>
      <c r="H6928">
        <v>2784433</v>
      </c>
      <c r="I6928">
        <v>2784798</v>
      </c>
      <c r="J6928" t="s">
        <v>41</v>
      </c>
      <c r="P6928">
        <v>24946094</v>
      </c>
      <c r="Q6928" t="s">
        <v>9188</v>
      </c>
      <c r="R6928">
        <v>366</v>
      </c>
      <c r="T6928" t="s">
        <v>9189</v>
      </c>
    </row>
    <row r="6929" spans="1:20">
      <c r="A6929" t="s">
        <v>20</v>
      </c>
      <c r="B6929" t="s">
        <v>21</v>
      </c>
      <c r="C6929" t="s">
        <v>22</v>
      </c>
      <c r="D6929" t="s">
        <v>23</v>
      </c>
      <c r="E6929" t="s">
        <v>5</v>
      </c>
      <c r="G6929" t="s">
        <v>24</v>
      </c>
      <c r="H6929">
        <v>2784869</v>
      </c>
      <c r="I6929">
        <v>2785657</v>
      </c>
      <c r="J6929" t="s">
        <v>41</v>
      </c>
      <c r="P6929">
        <v>31478286</v>
      </c>
      <c r="Q6929" t="s">
        <v>9191</v>
      </c>
      <c r="R6929">
        <v>789</v>
      </c>
      <c r="T6929" t="s">
        <v>9192</v>
      </c>
    </row>
    <row r="6930" spans="1:20">
      <c r="A6930" t="s">
        <v>20</v>
      </c>
      <c r="B6930" t="s">
        <v>21</v>
      </c>
      <c r="C6930" t="s">
        <v>22</v>
      </c>
      <c r="D6930" t="s">
        <v>23</v>
      </c>
      <c r="E6930" t="s">
        <v>5</v>
      </c>
      <c r="G6930" t="s">
        <v>24</v>
      </c>
      <c r="H6930">
        <v>2785725</v>
      </c>
      <c r="I6930">
        <v>2786279</v>
      </c>
      <c r="J6930" t="s">
        <v>41</v>
      </c>
      <c r="P6930">
        <v>24947573</v>
      </c>
      <c r="Q6930" t="s">
        <v>9194</v>
      </c>
      <c r="R6930">
        <v>555</v>
      </c>
      <c r="T6930" t="s">
        <v>9195</v>
      </c>
    </row>
    <row r="6931" spans="1:20">
      <c r="A6931" t="s">
        <v>20</v>
      </c>
      <c r="B6931" t="s">
        <v>21</v>
      </c>
      <c r="C6931" t="s">
        <v>22</v>
      </c>
      <c r="D6931" t="s">
        <v>23</v>
      </c>
      <c r="E6931" t="s">
        <v>5</v>
      </c>
      <c r="G6931" t="s">
        <v>24</v>
      </c>
      <c r="H6931">
        <v>2786437</v>
      </c>
      <c r="I6931">
        <v>2787291</v>
      </c>
      <c r="J6931" t="s">
        <v>25</v>
      </c>
      <c r="P6931">
        <v>24946906</v>
      </c>
      <c r="Q6931" t="s">
        <v>9197</v>
      </c>
      <c r="R6931">
        <v>855</v>
      </c>
      <c r="T6931" t="s">
        <v>9198</v>
      </c>
    </row>
    <row r="6932" spans="1:20">
      <c r="A6932" t="s">
        <v>20</v>
      </c>
      <c r="B6932" t="s">
        <v>21</v>
      </c>
      <c r="C6932" t="s">
        <v>22</v>
      </c>
      <c r="D6932" t="s">
        <v>23</v>
      </c>
      <c r="E6932" t="s">
        <v>5</v>
      </c>
      <c r="G6932" t="s">
        <v>24</v>
      </c>
      <c r="H6932">
        <v>2787301</v>
      </c>
      <c r="I6932">
        <v>2787516</v>
      </c>
      <c r="J6932" t="s">
        <v>25</v>
      </c>
      <c r="P6932">
        <v>24947637</v>
      </c>
      <c r="Q6932" t="s">
        <v>9200</v>
      </c>
      <c r="R6932">
        <v>216</v>
      </c>
      <c r="T6932" t="s">
        <v>9201</v>
      </c>
    </row>
    <row r="6933" spans="1:20">
      <c r="A6933" t="s">
        <v>20</v>
      </c>
      <c r="B6933" t="s">
        <v>21</v>
      </c>
      <c r="C6933" t="s">
        <v>22</v>
      </c>
      <c r="D6933" t="s">
        <v>23</v>
      </c>
      <c r="E6933" t="s">
        <v>5</v>
      </c>
      <c r="G6933" t="s">
        <v>24</v>
      </c>
      <c r="H6933">
        <v>2787513</v>
      </c>
      <c r="I6933">
        <v>2787794</v>
      </c>
      <c r="J6933" t="s">
        <v>25</v>
      </c>
      <c r="P6933">
        <v>24947175</v>
      </c>
      <c r="Q6933" t="s">
        <v>9204</v>
      </c>
      <c r="R6933">
        <v>282</v>
      </c>
      <c r="T6933" t="s">
        <v>9205</v>
      </c>
    </row>
    <row r="6934" spans="1:20">
      <c r="A6934" t="s">
        <v>20</v>
      </c>
      <c r="B6934" t="s">
        <v>21</v>
      </c>
      <c r="C6934" t="s">
        <v>22</v>
      </c>
      <c r="D6934" t="s">
        <v>23</v>
      </c>
      <c r="E6934" t="s">
        <v>5</v>
      </c>
      <c r="G6934" t="s">
        <v>24</v>
      </c>
      <c r="H6934">
        <v>2787817</v>
      </c>
      <c r="I6934">
        <v>2788155</v>
      </c>
      <c r="J6934" t="s">
        <v>25</v>
      </c>
      <c r="P6934">
        <v>24945300</v>
      </c>
      <c r="Q6934" t="s">
        <v>9208</v>
      </c>
      <c r="R6934">
        <v>339</v>
      </c>
      <c r="T6934" t="s">
        <v>9209</v>
      </c>
    </row>
    <row r="6935" spans="1:20">
      <c r="A6935" t="s">
        <v>20</v>
      </c>
      <c r="B6935" t="s">
        <v>21</v>
      </c>
      <c r="C6935" t="s">
        <v>22</v>
      </c>
      <c r="D6935" t="s">
        <v>23</v>
      </c>
      <c r="E6935" t="s">
        <v>5</v>
      </c>
      <c r="G6935" t="s">
        <v>24</v>
      </c>
      <c r="H6935">
        <v>2788155</v>
      </c>
      <c r="I6935">
        <v>2788880</v>
      </c>
      <c r="J6935" t="s">
        <v>25</v>
      </c>
      <c r="P6935">
        <v>24947739</v>
      </c>
      <c r="Q6935" t="s">
        <v>9212</v>
      </c>
      <c r="R6935">
        <v>726</v>
      </c>
      <c r="T6935" t="s">
        <v>9213</v>
      </c>
    </row>
    <row r="6936" spans="1:20">
      <c r="A6936" t="s">
        <v>20</v>
      </c>
      <c r="B6936" t="s">
        <v>21</v>
      </c>
      <c r="C6936" t="s">
        <v>22</v>
      </c>
      <c r="D6936" t="s">
        <v>23</v>
      </c>
      <c r="E6936" t="s">
        <v>5</v>
      </c>
      <c r="G6936" t="s">
        <v>24</v>
      </c>
      <c r="H6936">
        <v>2788877</v>
      </c>
      <c r="I6936">
        <v>2789464</v>
      </c>
      <c r="J6936" t="s">
        <v>25</v>
      </c>
      <c r="P6936">
        <v>24945539</v>
      </c>
      <c r="Q6936" t="s">
        <v>9215</v>
      </c>
      <c r="R6936">
        <v>588</v>
      </c>
      <c r="T6936" t="s">
        <v>9216</v>
      </c>
    </row>
    <row r="6937" spans="1:20">
      <c r="A6937" t="s">
        <v>20</v>
      </c>
      <c r="B6937" t="s">
        <v>21</v>
      </c>
      <c r="C6937" t="s">
        <v>22</v>
      </c>
      <c r="D6937" t="s">
        <v>23</v>
      </c>
      <c r="E6937" t="s">
        <v>5</v>
      </c>
      <c r="G6937" t="s">
        <v>24</v>
      </c>
      <c r="H6937">
        <v>2789646</v>
      </c>
      <c r="I6937">
        <v>2790752</v>
      </c>
      <c r="J6937" t="s">
        <v>25</v>
      </c>
      <c r="P6937">
        <v>24946567</v>
      </c>
      <c r="Q6937" t="s">
        <v>9218</v>
      </c>
      <c r="R6937">
        <v>1107</v>
      </c>
      <c r="T6937" t="s">
        <v>9219</v>
      </c>
    </row>
    <row r="6938" spans="1:20">
      <c r="A6938" t="s">
        <v>20</v>
      </c>
      <c r="B6938" t="s">
        <v>21</v>
      </c>
      <c r="C6938" t="s">
        <v>22</v>
      </c>
      <c r="D6938" t="s">
        <v>23</v>
      </c>
      <c r="E6938" t="s">
        <v>5</v>
      </c>
      <c r="G6938" t="s">
        <v>24</v>
      </c>
      <c r="H6938">
        <v>2790840</v>
      </c>
      <c r="I6938">
        <v>2791211</v>
      </c>
      <c r="J6938" t="s">
        <v>41</v>
      </c>
      <c r="P6938">
        <v>31478287</v>
      </c>
      <c r="Q6938" t="s">
        <v>9222</v>
      </c>
      <c r="R6938">
        <v>372</v>
      </c>
    </row>
    <row r="6939" spans="1:20">
      <c r="A6939" t="s">
        <v>20</v>
      </c>
      <c r="B6939" t="s">
        <v>21</v>
      </c>
      <c r="C6939" t="s">
        <v>22</v>
      </c>
      <c r="D6939" t="s">
        <v>23</v>
      </c>
      <c r="E6939" t="s">
        <v>5</v>
      </c>
      <c r="G6939" t="s">
        <v>24</v>
      </c>
      <c r="H6939">
        <v>2791442</v>
      </c>
      <c r="I6939">
        <v>2791999</v>
      </c>
      <c r="J6939" t="s">
        <v>41</v>
      </c>
      <c r="P6939">
        <v>24946684</v>
      </c>
      <c r="Q6939" t="s">
        <v>9224</v>
      </c>
      <c r="R6939">
        <v>558</v>
      </c>
      <c r="T6939" t="s">
        <v>9225</v>
      </c>
    </row>
    <row r="6940" spans="1:20">
      <c r="A6940" t="s">
        <v>20</v>
      </c>
      <c r="B6940" t="s">
        <v>21</v>
      </c>
      <c r="C6940" t="s">
        <v>22</v>
      </c>
      <c r="D6940" t="s">
        <v>23</v>
      </c>
      <c r="E6940" t="s">
        <v>5</v>
      </c>
      <c r="G6940" t="s">
        <v>24</v>
      </c>
      <c r="H6940">
        <v>2792035</v>
      </c>
      <c r="I6940">
        <v>2793195</v>
      </c>
      <c r="J6940" t="s">
        <v>41</v>
      </c>
      <c r="P6940">
        <v>24948233</v>
      </c>
      <c r="Q6940" t="s">
        <v>9228</v>
      </c>
      <c r="R6940">
        <v>1161</v>
      </c>
      <c r="T6940" t="s">
        <v>9229</v>
      </c>
    </row>
    <row r="6941" spans="1:20">
      <c r="A6941" t="s">
        <v>20</v>
      </c>
      <c r="B6941" t="s">
        <v>21</v>
      </c>
      <c r="C6941" t="s">
        <v>22</v>
      </c>
      <c r="D6941" t="s">
        <v>23</v>
      </c>
      <c r="E6941" t="s">
        <v>5</v>
      </c>
      <c r="G6941" t="s">
        <v>24</v>
      </c>
      <c r="H6941">
        <v>2793608</v>
      </c>
      <c r="I6941">
        <v>2796493</v>
      </c>
      <c r="J6941" t="s">
        <v>41</v>
      </c>
      <c r="P6941">
        <v>31478288</v>
      </c>
      <c r="Q6941" t="s">
        <v>9231</v>
      </c>
      <c r="R6941">
        <v>2886</v>
      </c>
    </row>
    <row r="6942" spans="1:20">
      <c r="A6942" t="s">
        <v>20</v>
      </c>
      <c r="B6942" t="s">
        <v>21</v>
      </c>
      <c r="C6942" t="s">
        <v>22</v>
      </c>
      <c r="D6942" t="s">
        <v>23</v>
      </c>
      <c r="E6942" t="s">
        <v>5</v>
      </c>
      <c r="G6942" t="s">
        <v>24</v>
      </c>
      <c r="H6942">
        <v>2797043</v>
      </c>
      <c r="I6942">
        <v>2797528</v>
      </c>
      <c r="J6942" t="s">
        <v>25</v>
      </c>
      <c r="P6942">
        <v>24946590</v>
      </c>
      <c r="Q6942" t="s">
        <v>9233</v>
      </c>
      <c r="R6942">
        <v>486</v>
      </c>
    </row>
    <row r="6943" spans="1:20">
      <c r="A6943" t="s">
        <v>20</v>
      </c>
      <c r="B6943" t="s">
        <v>21</v>
      </c>
      <c r="C6943" t="s">
        <v>22</v>
      </c>
      <c r="D6943" t="s">
        <v>23</v>
      </c>
      <c r="E6943" t="s">
        <v>5</v>
      </c>
      <c r="G6943" t="s">
        <v>24</v>
      </c>
      <c r="H6943">
        <v>2798996</v>
      </c>
      <c r="I6943">
        <v>2800000</v>
      </c>
      <c r="J6943" t="s">
        <v>25</v>
      </c>
      <c r="P6943">
        <v>24946100</v>
      </c>
      <c r="Q6943" t="s">
        <v>9235</v>
      </c>
      <c r="R6943">
        <v>1005</v>
      </c>
    </row>
    <row r="6944" spans="1:20">
      <c r="A6944" t="s">
        <v>20</v>
      </c>
      <c r="B6944" t="s">
        <v>21</v>
      </c>
      <c r="C6944" t="s">
        <v>22</v>
      </c>
      <c r="D6944" t="s">
        <v>23</v>
      </c>
      <c r="E6944" t="s">
        <v>5</v>
      </c>
      <c r="G6944" t="s">
        <v>24</v>
      </c>
      <c r="H6944">
        <v>2802580</v>
      </c>
      <c r="I6944">
        <v>2803386</v>
      </c>
      <c r="J6944" t="s">
        <v>41</v>
      </c>
      <c r="P6944">
        <v>24949247</v>
      </c>
      <c r="Q6944" t="s">
        <v>9237</v>
      </c>
      <c r="R6944">
        <v>807</v>
      </c>
      <c r="T6944" t="s">
        <v>9238</v>
      </c>
    </row>
    <row r="6945" spans="1:20">
      <c r="A6945" t="s">
        <v>20</v>
      </c>
      <c r="B6945" t="s">
        <v>21</v>
      </c>
      <c r="C6945" t="s">
        <v>22</v>
      </c>
      <c r="D6945" t="s">
        <v>23</v>
      </c>
      <c r="E6945" t="s">
        <v>5</v>
      </c>
      <c r="G6945" t="s">
        <v>24</v>
      </c>
      <c r="H6945">
        <v>2803440</v>
      </c>
      <c r="I6945">
        <v>2803661</v>
      </c>
      <c r="J6945" t="s">
        <v>41</v>
      </c>
      <c r="P6945">
        <v>24948399</v>
      </c>
      <c r="Q6945" t="s">
        <v>9241</v>
      </c>
      <c r="R6945">
        <v>222</v>
      </c>
      <c r="T6945" t="s">
        <v>9242</v>
      </c>
    </row>
    <row r="6946" spans="1:20">
      <c r="A6946" t="s">
        <v>20</v>
      </c>
      <c r="B6946" t="s">
        <v>21</v>
      </c>
      <c r="C6946" t="s">
        <v>22</v>
      </c>
      <c r="D6946" t="s">
        <v>23</v>
      </c>
      <c r="E6946" t="s">
        <v>5</v>
      </c>
      <c r="G6946" t="s">
        <v>24</v>
      </c>
      <c r="H6946">
        <v>2803682</v>
      </c>
      <c r="I6946">
        <v>2804905</v>
      </c>
      <c r="J6946" t="s">
        <v>41</v>
      </c>
      <c r="P6946">
        <v>24949515</v>
      </c>
      <c r="Q6946" t="s">
        <v>9245</v>
      </c>
      <c r="R6946">
        <v>1224</v>
      </c>
      <c r="T6946" t="s">
        <v>9246</v>
      </c>
    </row>
    <row r="6947" spans="1:20">
      <c r="A6947" t="s">
        <v>20</v>
      </c>
      <c r="B6947" t="s">
        <v>21</v>
      </c>
      <c r="C6947" t="s">
        <v>22</v>
      </c>
      <c r="D6947" t="s">
        <v>23</v>
      </c>
      <c r="E6947" t="s">
        <v>5</v>
      </c>
      <c r="G6947" t="s">
        <v>24</v>
      </c>
      <c r="H6947">
        <v>2804918</v>
      </c>
      <c r="I6947">
        <v>2806405</v>
      </c>
      <c r="J6947" t="s">
        <v>41</v>
      </c>
      <c r="P6947">
        <v>24948489</v>
      </c>
      <c r="Q6947" t="s">
        <v>9249</v>
      </c>
      <c r="R6947">
        <v>1488</v>
      </c>
      <c r="T6947" t="s">
        <v>9250</v>
      </c>
    </row>
    <row r="6948" spans="1:20">
      <c r="A6948" t="s">
        <v>20</v>
      </c>
      <c r="B6948" t="s">
        <v>21</v>
      </c>
      <c r="C6948" t="s">
        <v>22</v>
      </c>
      <c r="D6948" t="s">
        <v>23</v>
      </c>
      <c r="E6948" t="s">
        <v>5</v>
      </c>
      <c r="G6948" t="s">
        <v>24</v>
      </c>
      <c r="H6948">
        <v>2807009</v>
      </c>
      <c r="I6948">
        <v>2807662</v>
      </c>
      <c r="J6948" t="s">
        <v>25</v>
      </c>
      <c r="P6948">
        <v>24948921</v>
      </c>
      <c r="Q6948" t="s">
        <v>9253</v>
      </c>
      <c r="R6948">
        <v>654</v>
      </c>
      <c r="T6948" t="s">
        <v>9254</v>
      </c>
    </row>
    <row r="6949" spans="1:20">
      <c r="A6949" t="s">
        <v>20</v>
      </c>
      <c r="B6949" t="s">
        <v>21</v>
      </c>
      <c r="C6949" t="s">
        <v>22</v>
      </c>
      <c r="D6949" t="s">
        <v>23</v>
      </c>
      <c r="E6949" t="s">
        <v>5</v>
      </c>
      <c r="G6949" t="s">
        <v>24</v>
      </c>
      <c r="H6949">
        <v>2807857</v>
      </c>
      <c r="I6949">
        <v>2810661</v>
      </c>
      <c r="J6949" t="s">
        <v>41</v>
      </c>
      <c r="P6949">
        <v>24946946</v>
      </c>
      <c r="Q6949" t="s">
        <v>9256</v>
      </c>
      <c r="R6949">
        <v>2805</v>
      </c>
      <c r="T6949" t="s">
        <v>9257</v>
      </c>
    </row>
    <row r="6950" spans="1:20">
      <c r="A6950" t="s">
        <v>20</v>
      </c>
      <c r="B6950" t="s">
        <v>21</v>
      </c>
      <c r="C6950" t="s">
        <v>22</v>
      </c>
      <c r="D6950" t="s">
        <v>23</v>
      </c>
      <c r="E6950" t="s">
        <v>5</v>
      </c>
      <c r="G6950" t="s">
        <v>24</v>
      </c>
      <c r="H6950">
        <v>2810843</v>
      </c>
      <c r="I6950">
        <v>2811208</v>
      </c>
      <c r="J6950" t="s">
        <v>25</v>
      </c>
      <c r="O6950" t="s">
        <v>9259</v>
      </c>
      <c r="P6950">
        <v>24947457</v>
      </c>
      <c r="Q6950" t="s">
        <v>9260</v>
      </c>
      <c r="R6950">
        <v>366</v>
      </c>
      <c r="T6950" t="s">
        <v>9261</v>
      </c>
    </row>
    <row r="6951" spans="1:20">
      <c r="A6951" t="s">
        <v>20</v>
      </c>
      <c r="B6951" t="s">
        <v>21</v>
      </c>
      <c r="C6951" t="s">
        <v>22</v>
      </c>
      <c r="D6951" t="s">
        <v>23</v>
      </c>
      <c r="E6951" t="s">
        <v>5</v>
      </c>
      <c r="G6951" t="s">
        <v>24</v>
      </c>
      <c r="H6951">
        <v>2811208</v>
      </c>
      <c r="I6951">
        <v>2813259</v>
      </c>
      <c r="J6951" t="s">
        <v>25</v>
      </c>
      <c r="P6951">
        <v>24948677</v>
      </c>
      <c r="Q6951" t="s">
        <v>9264</v>
      </c>
      <c r="R6951">
        <v>2052</v>
      </c>
      <c r="T6951" t="s">
        <v>9265</v>
      </c>
    </row>
    <row r="6952" spans="1:20">
      <c r="A6952" t="s">
        <v>20</v>
      </c>
      <c r="B6952" t="s">
        <v>21</v>
      </c>
      <c r="C6952" t="s">
        <v>22</v>
      </c>
      <c r="D6952" t="s">
        <v>23</v>
      </c>
      <c r="E6952" t="s">
        <v>5</v>
      </c>
      <c r="G6952" t="s">
        <v>24</v>
      </c>
      <c r="H6952">
        <v>2813261</v>
      </c>
      <c r="I6952">
        <v>2814595</v>
      </c>
      <c r="J6952" t="s">
        <v>25</v>
      </c>
      <c r="P6952">
        <v>24945840</v>
      </c>
      <c r="Q6952" t="s">
        <v>9268</v>
      </c>
      <c r="R6952">
        <v>1335</v>
      </c>
      <c r="T6952" t="s">
        <v>9269</v>
      </c>
    </row>
    <row r="6953" spans="1:20">
      <c r="A6953" t="s">
        <v>20</v>
      </c>
      <c r="B6953" t="s">
        <v>21</v>
      </c>
      <c r="C6953" t="s">
        <v>22</v>
      </c>
      <c r="D6953" t="s">
        <v>23</v>
      </c>
      <c r="E6953" t="s">
        <v>5</v>
      </c>
      <c r="G6953" t="s">
        <v>24</v>
      </c>
      <c r="H6953">
        <v>2814598</v>
      </c>
      <c r="I6953">
        <v>2814957</v>
      </c>
      <c r="J6953" t="s">
        <v>25</v>
      </c>
      <c r="P6953">
        <v>24945938</v>
      </c>
      <c r="Q6953" t="s">
        <v>9272</v>
      </c>
      <c r="R6953">
        <v>360</v>
      </c>
      <c r="T6953" t="s">
        <v>9273</v>
      </c>
    </row>
    <row r="6954" spans="1:20">
      <c r="A6954" t="s">
        <v>20</v>
      </c>
      <c r="B6954" t="s">
        <v>21</v>
      </c>
      <c r="C6954" t="s">
        <v>22</v>
      </c>
      <c r="D6954" t="s">
        <v>23</v>
      </c>
      <c r="E6954" t="s">
        <v>5</v>
      </c>
      <c r="G6954" t="s">
        <v>24</v>
      </c>
      <c r="H6954">
        <v>2815420</v>
      </c>
      <c r="I6954">
        <v>2816385</v>
      </c>
      <c r="J6954" t="s">
        <v>25</v>
      </c>
      <c r="P6954">
        <v>24948456</v>
      </c>
      <c r="Q6954" t="s">
        <v>9275</v>
      </c>
      <c r="R6954">
        <v>966</v>
      </c>
      <c r="T6954" t="s">
        <v>9276</v>
      </c>
    </row>
    <row r="6955" spans="1:20">
      <c r="A6955" t="s">
        <v>20</v>
      </c>
      <c r="B6955" t="s">
        <v>21</v>
      </c>
      <c r="C6955" t="s">
        <v>22</v>
      </c>
      <c r="D6955" t="s">
        <v>23</v>
      </c>
      <c r="E6955" t="s">
        <v>5</v>
      </c>
      <c r="G6955" t="s">
        <v>24</v>
      </c>
      <c r="H6955">
        <v>2816468</v>
      </c>
      <c r="I6955">
        <v>2817118</v>
      </c>
      <c r="J6955" t="s">
        <v>25</v>
      </c>
      <c r="P6955">
        <v>24946183</v>
      </c>
      <c r="Q6955" t="s">
        <v>9279</v>
      </c>
      <c r="R6955">
        <v>651</v>
      </c>
      <c r="T6955" t="s">
        <v>9280</v>
      </c>
    </row>
    <row r="6956" spans="1:20">
      <c r="A6956" t="s">
        <v>20</v>
      </c>
      <c r="B6956" t="s">
        <v>21</v>
      </c>
      <c r="C6956" t="s">
        <v>22</v>
      </c>
      <c r="D6956" t="s">
        <v>23</v>
      </c>
      <c r="E6956" t="s">
        <v>5</v>
      </c>
      <c r="G6956" t="s">
        <v>24</v>
      </c>
      <c r="H6956">
        <v>2817134</v>
      </c>
      <c r="I6956">
        <v>2817403</v>
      </c>
      <c r="J6956" t="s">
        <v>25</v>
      </c>
      <c r="P6956">
        <v>24948352</v>
      </c>
      <c r="Q6956" t="s">
        <v>9283</v>
      </c>
      <c r="R6956">
        <v>270</v>
      </c>
      <c r="T6956" t="s">
        <v>9284</v>
      </c>
    </row>
    <row r="6957" spans="1:20">
      <c r="A6957" t="s">
        <v>20</v>
      </c>
      <c r="B6957" t="s">
        <v>21</v>
      </c>
      <c r="C6957" t="s">
        <v>22</v>
      </c>
      <c r="D6957" t="s">
        <v>23</v>
      </c>
      <c r="E6957" t="s">
        <v>5</v>
      </c>
      <c r="G6957" t="s">
        <v>24</v>
      </c>
      <c r="H6957">
        <v>2817405</v>
      </c>
      <c r="I6957">
        <v>2818178</v>
      </c>
      <c r="J6957" t="s">
        <v>25</v>
      </c>
      <c r="P6957">
        <v>24949098</v>
      </c>
      <c r="Q6957" t="s">
        <v>9287</v>
      </c>
      <c r="R6957">
        <v>774</v>
      </c>
      <c r="T6957" t="s">
        <v>9288</v>
      </c>
    </row>
    <row r="6958" spans="1:20">
      <c r="A6958" t="s">
        <v>20</v>
      </c>
      <c r="B6958" t="s">
        <v>21</v>
      </c>
      <c r="C6958" t="s">
        <v>22</v>
      </c>
      <c r="D6958" t="s">
        <v>23</v>
      </c>
      <c r="E6958" t="s">
        <v>5</v>
      </c>
      <c r="G6958" t="s">
        <v>24</v>
      </c>
      <c r="H6958">
        <v>2818175</v>
      </c>
      <c r="I6958">
        <v>2819230</v>
      </c>
      <c r="J6958" t="s">
        <v>25</v>
      </c>
      <c r="P6958">
        <v>24945930</v>
      </c>
      <c r="Q6958" t="s">
        <v>9291</v>
      </c>
      <c r="R6958">
        <v>1056</v>
      </c>
      <c r="T6958" t="s">
        <v>9292</v>
      </c>
    </row>
    <row r="6959" spans="1:20">
      <c r="A6959" t="s">
        <v>20</v>
      </c>
      <c r="B6959" t="s">
        <v>21</v>
      </c>
      <c r="C6959" t="s">
        <v>22</v>
      </c>
      <c r="D6959" t="s">
        <v>23</v>
      </c>
      <c r="E6959" t="s">
        <v>5</v>
      </c>
      <c r="G6959" t="s">
        <v>24</v>
      </c>
      <c r="H6959">
        <v>2819208</v>
      </c>
      <c r="I6959">
        <v>2819951</v>
      </c>
      <c r="J6959" t="s">
        <v>25</v>
      </c>
      <c r="P6959">
        <v>31478289</v>
      </c>
      <c r="Q6959" t="s">
        <v>9295</v>
      </c>
      <c r="R6959">
        <v>744</v>
      </c>
      <c r="T6959" t="s">
        <v>9296</v>
      </c>
    </row>
    <row r="6960" spans="1:20">
      <c r="A6960" t="s">
        <v>20</v>
      </c>
      <c r="B6960" t="s">
        <v>21</v>
      </c>
      <c r="C6960" t="s">
        <v>22</v>
      </c>
      <c r="D6960" t="s">
        <v>23</v>
      </c>
      <c r="E6960" t="s">
        <v>5</v>
      </c>
      <c r="G6960" t="s">
        <v>24</v>
      </c>
      <c r="H6960">
        <v>2819962</v>
      </c>
      <c r="I6960">
        <v>2820867</v>
      </c>
      <c r="J6960" t="s">
        <v>25</v>
      </c>
      <c r="P6960">
        <v>24948281</v>
      </c>
      <c r="Q6960" t="s">
        <v>9298</v>
      </c>
      <c r="R6960">
        <v>906</v>
      </c>
      <c r="T6960" t="s">
        <v>9299</v>
      </c>
    </row>
    <row r="6961" spans="1:20">
      <c r="A6961" t="s">
        <v>20</v>
      </c>
      <c r="B6961" t="s">
        <v>21</v>
      </c>
      <c r="C6961" t="s">
        <v>22</v>
      </c>
      <c r="D6961" t="s">
        <v>23</v>
      </c>
      <c r="E6961" t="s">
        <v>5</v>
      </c>
      <c r="G6961" t="s">
        <v>24</v>
      </c>
      <c r="H6961">
        <v>2820993</v>
      </c>
      <c r="I6961">
        <v>2821343</v>
      </c>
      <c r="J6961" t="s">
        <v>41</v>
      </c>
      <c r="P6961">
        <v>24946885</v>
      </c>
      <c r="Q6961" t="s">
        <v>9302</v>
      </c>
      <c r="R6961">
        <v>351</v>
      </c>
      <c r="T6961" t="s">
        <v>9303</v>
      </c>
    </row>
    <row r="6962" spans="1:20">
      <c r="A6962" t="s">
        <v>20</v>
      </c>
      <c r="B6962" t="s">
        <v>21</v>
      </c>
      <c r="C6962" t="s">
        <v>22</v>
      </c>
      <c r="D6962" t="s">
        <v>23</v>
      </c>
      <c r="E6962" t="s">
        <v>5</v>
      </c>
      <c r="G6962" t="s">
        <v>24</v>
      </c>
      <c r="H6962">
        <v>2821516</v>
      </c>
      <c r="I6962">
        <v>2821947</v>
      </c>
      <c r="J6962" t="s">
        <v>41</v>
      </c>
      <c r="P6962">
        <v>24945661</v>
      </c>
      <c r="Q6962" t="s">
        <v>9305</v>
      </c>
      <c r="R6962">
        <v>432</v>
      </c>
      <c r="T6962" t="s">
        <v>9306</v>
      </c>
    </row>
    <row r="6963" spans="1:20">
      <c r="A6963" t="s">
        <v>20</v>
      </c>
      <c r="B6963" t="s">
        <v>21</v>
      </c>
      <c r="C6963" t="s">
        <v>22</v>
      </c>
      <c r="D6963" t="s">
        <v>23</v>
      </c>
      <c r="E6963" t="s">
        <v>5</v>
      </c>
      <c r="G6963" t="s">
        <v>24</v>
      </c>
      <c r="H6963">
        <v>2822032</v>
      </c>
      <c r="I6963">
        <v>2822325</v>
      </c>
      <c r="J6963" t="s">
        <v>41</v>
      </c>
      <c r="P6963">
        <v>24946384</v>
      </c>
      <c r="Q6963" t="s">
        <v>9308</v>
      </c>
      <c r="R6963">
        <v>294</v>
      </c>
      <c r="T6963" t="s">
        <v>9309</v>
      </c>
    </row>
    <row r="6964" spans="1:20">
      <c r="A6964" t="s">
        <v>20</v>
      </c>
      <c r="B6964" t="s">
        <v>21</v>
      </c>
      <c r="C6964" t="s">
        <v>22</v>
      </c>
      <c r="D6964" t="s">
        <v>23</v>
      </c>
      <c r="E6964" t="s">
        <v>5</v>
      </c>
      <c r="G6964" t="s">
        <v>24</v>
      </c>
      <c r="H6964">
        <v>2822273</v>
      </c>
      <c r="I6964">
        <v>2824330</v>
      </c>
      <c r="J6964" t="s">
        <v>41</v>
      </c>
      <c r="P6964">
        <v>24949063</v>
      </c>
      <c r="Q6964" t="s">
        <v>9312</v>
      </c>
      <c r="R6964">
        <v>2058</v>
      </c>
      <c r="T6964" t="s">
        <v>9313</v>
      </c>
    </row>
    <row r="6965" spans="1:20">
      <c r="A6965" t="s">
        <v>20</v>
      </c>
      <c r="B6965" t="s">
        <v>21</v>
      </c>
      <c r="C6965" t="s">
        <v>22</v>
      </c>
      <c r="D6965" t="s">
        <v>23</v>
      </c>
      <c r="E6965" t="s">
        <v>5</v>
      </c>
      <c r="G6965" t="s">
        <v>24</v>
      </c>
      <c r="H6965">
        <v>2824350</v>
      </c>
      <c r="I6965">
        <v>2825549</v>
      </c>
      <c r="J6965" t="s">
        <v>41</v>
      </c>
      <c r="P6965">
        <v>24949250</v>
      </c>
      <c r="Q6965" t="s">
        <v>9316</v>
      </c>
      <c r="R6965">
        <v>1200</v>
      </c>
      <c r="T6965" t="s">
        <v>9317</v>
      </c>
    </row>
    <row r="6966" spans="1:20">
      <c r="A6966" t="s">
        <v>20</v>
      </c>
      <c r="B6966" t="s">
        <v>21</v>
      </c>
      <c r="C6966" t="s">
        <v>22</v>
      </c>
      <c r="D6966" t="s">
        <v>23</v>
      </c>
      <c r="E6966" t="s">
        <v>5</v>
      </c>
      <c r="G6966" t="s">
        <v>24</v>
      </c>
      <c r="H6966">
        <v>2825691</v>
      </c>
      <c r="I6966">
        <v>2826947</v>
      </c>
      <c r="J6966" t="s">
        <v>41</v>
      </c>
      <c r="P6966">
        <v>24946469</v>
      </c>
      <c r="Q6966" t="s">
        <v>9320</v>
      </c>
      <c r="R6966">
        <v>1257</v>
      </c>
      <c r="T6966" t="s">
        <v>9321</v>
      </c>
    </row>
    <row r="6967" spans="1:20">
      <c r="A6967" t="s">
        <v>20</v>
      </c>
      <c r="B6967" t="s">
        <v>21</v>
      </c>
      <c r="C6967" t="s">
        <v>22</v>
      </c>
      <c r="D6967" t="s">
        <v>23</v>
      </c>
      <c r="E6967" t="s">
        <v>5</v>
      </c>
      <c r="G6967" t="s">
        <v>24</v>
      </c>
      <c r="H6967">
        <v>2826967</v>
      </c>
      <c r="I6967">
        <v>2828718</v>
      </c>
      <c r="J6967" t="s">
        <v>41</v>
      </c>
      <c r="P6967">
        <v>24946172</v>
      </c>
      <c r="Q6967" t="s">
        <v>9324</v>
      </c>
      <c r="R6967">
        <v>1752</v>
      </c>
      <c r="T6967" t="s">
        <v>9325</v>
      </c>
    </row>
    <row r="6968" spans="1:20">
      <c r="A6968" t="s">
        <v>20</v>
      </c>
      <c r="B6968" t="s">
        <v>21</v>
      </c>
      <c r="C6968" t="s">
        <v>22</v>
      </c>
      <c r="D6968" t="s">
        <v>23</v>
      </c>
      <c r="E6968" t="s">
        <v>5</v>
      </c>
      <c r="G6968" t="s">
        <v>24</v>
      </c>
      <c r="H6968">
        <v>2828715</v>
      </c>
      <c r="I6968">
        <v>2829218</v>
      </c>
      <c r="J6968" t="s">
        <v>41</v>
      </c>
      <c r="P6968">
        <v>24948282</v>
      </c>
      <c r="Q6968" t="s">
        <v>9328</v>
      </c>
      <c r="R6968">
        <v>504</v>
      </c>
      <c r="T6968" t="s">
        <v>9329</v>
      </c>
    </row>
    <row r="6969" spans="1:20">
      <c r="A6969" t="s">
        <v>20</v>
      </c>
      <c r="B6969" t="s">
        <v>21</v>
      </c>
      <c r="C6969" t="s">
        <v>22</v>
      </c>
      <c r="D6969" t="s">
        <v>23</v>
      </c>
      <c r="E6969" t="s">
        <v>5</v>
      </c>
      <c r="G6969" t="s">
        <v>24</v>
      </c>
      <c r="H6969">
        <v>2829334</v>
      </c>
      <c r="I6969">
        <v>2830395</v>
      </c>
      <c r="J6969" t="s">
        <v>41</v>
      </c>
      <c r="P6969">
        <v>24946398</v>
      </c>
      <c r="Q6969" t="s">
        <v>9332</v>
      </c>
      <c r="R6969">
        <v>1062</v>
      </c>
      <c r="T6969" t="s">
        <v>9333</v>
      </c>
    </row>
    <row r="6970" spans="1:20">
      <c r="A6970" t="s">
        <v>20</v>
      </c>
      <c r="B6970" t="s">
        <v>21</v>
      </c>
      <c r="C6970" t="s">
        <v>22</v>
      </c>
      <c r="D6970" t="s">
        <v>23</v>
      </c>
      <c r="E6970" t="s">
        <v>5</v>
      </c>
      <c r="G6970" t="s">
        <v>24</v>
      </c>
      <c r="H6970">
        <v>2830397</v>
      </c>
      <c r="I6970">
        <v>2831164</v>
      </c>
      <c r="J6970" t="s">
        <v>41</v>
      </c>
      <c r="P6970">
        <v>24946096</v>
      </c>
      <c r="Q6970" t="s">
        <v>9335</v>
      </c>
      <c r="R6970">
        <v>768</v>
      </c>
      <c r="T6970" t="s">
        <v>9336</v>
      </c>
    </row>
    <row r="6971" spans="1:20">
      <c r="A6971" t="s">
        <v>20</v>
      </c>
      <c r="B6971" t="s">
        <v>21</v>
      </c>
      <c r="C6971" t="s">
        <v>22</v>
      </c>
      <c r="D6971" t="s">
        <v>23</v>
      </c>
      <c r="E6971" t="s">
        <v>5</v>
      </c>
      <c r="G6971" t="s">
        <v>24</v>
      </c>
      <c r="H6971">
        <v>2831168</v>
      </c>
      <c r="I6971">
        <v>2831428</v>
      </c>
      <c r="J6971" t="s">
        <v>41</v>
      </c>
      <c r="P6971">
        <v>24948443</v>
      </c>
      <c r="Q6971" t="s">
        <v>9339</v>
      </c>
      <c r="R6971">
        <v>261</v>
      </c>
      <c r="T6971" t="s">
        <v>9340</v>
      </c>
    </row>
    <row r="6972" spans="1:20">
      <c r="A6972" t="s">
        <v>20</v>
      </c>
      <c r="B6972" t="s">
        <v>21</v>
      </c>
      <c r="C6972" t="s">
        <v>22</v>
      </c>
      <c r="D6972" t="s">
        <v>23</v>
      </c>
      <c r="E6972" t="s">
        <v>5</v>
      </c>
      <c r="G6972" t="s">
        <v>24</v>
      </c>
      <c r="H6972">
        <v>2831526</v>
      </c>
      <c r="I6972">
        <v>2832188</v>
      </c>
      <c r="J6972" t="s">
        <v>41</v>
      </c>
      <c r="P6972">
        <v>24946245</v>
      </c>
      <c r="Q6972" t="s">
        <v>9342</v>
      </c>
      <c r="R6972">
        <v>663</v>
      </c>
      <c r="T6972" t="s">
        <v>9343</v>
      </c>
    </row>
    <row r="6973" spans="1:20">
      <c r="A6973" t="s">
        <v>20</v>
      </c>
      <c r="B6973" t="s">
        <v>21</v>
      </c>
      <c r="C6973" t="s">
        <v>22</v>
      </c>
      <c r="D6973" t="s">
        <v>23</v>
      </c>
      <c r="E6973" t="s">
        <v>5</v>
      </c>
      <c r="G6973" t="s">
        <v>24</v>
      </c>
      <c r="H6973">
        <v>2832178</v>
      </c>
      <c r="I6973">
        <v>2833068</v>
      </c>
      <c r="J6973" t="s">
        <v>41</v>
      </c>
      <c r="P6973">
        <v>24949123</v>
      </c>
      <c r="Q6973" t="s">
        <v>9345</v>
      </c>
      <c r="R6973">
        <v>891</v>
      </c>
      <c r="T6973" t="s">
        <v>9346</v>
      </c>
    </row>
    <row r="6974" spans="1:20">
      <c r="A6974" t="s">
        <v>20</v>
      </c>
      <c r="B6974" t="s">
        <v>21</v>
      </c>
      <c r="C6974" t="s">
        <v>22</v>
      </c>
      <c r="D6974" t="s">
        <v>23</v>
      </c>
      <c r="E6974" t="s">
        <v>5</v>
      </c>
      <c r="G6974" t="s">
        <v>24</v>
      </c>
      <c r="H6974">
        <v>2833065</v>
      </c>
      <c r="I6974">
        <v>2834066</v>
      </c>
      <c r="J6974" t="s">
        <v>41</v>
      </c>
      <c r="P6974">
        <v>24948695</v>
      </c>
      <c r="Q6974" t="s">
        <v>9348</v>
      </c>
      <c r="R6974">
        <v>1002</v>
      </c>
      <c r="T6974" t="s">
        <v>9349</v>
      </c>
    </row>
    <row r="6975" spans="1:20">
      <c r="A6975" t="s">
        <v>20</v>
      </c>
      <c r="B6975" t="s">
        <v>21</v>
      </c>
      <c r="C6975" t="s">
        <v>22</v>
      </c>
      <c r="D6975" t="s">
        <v>23</v>
      </c>
      <c r="E6975" t="s">
        <v>5</v>
      </c>
      <c r="G6975" t="s">
        <v>24</v>
      </c>
      <c r="H6975">
        <v>2834054</v>
      </c>
      <c r="I6975">
        <v>2834509</v>
      </c>
      <c r="J6975" t="s">
        <v>41</v>
      </c>
      <c r="P6975">
        <v>24946401</v>
      </c>
      <c r="Q6975" t="s">
        <v>9352</v>
      </c>
      <c r="R6975">
        <v>456</v>
      </c>
      <c r="T6975" t="s">
        <v>9353</v>
      </c>
    </row>
    <row r="6976" spans="1:20">
      <c r="A6976" t="s">
        <v>20</v>
      </c>
      <c r="B6976" t="s">
        <v>21</v>
      </c>
      <c r="C6976" t="s">
        <v>22</v>
      </c>
      <c r="D6976" t="s">
        <v>23</v>
      </c>
      <c r="E6976" t="s">
        <v>5</v>
      </c>
      <c r="G6976" t="s">
        <v>24</v>
      </c>
      <c r="H6976">
        <v>2834493</v>
      </c>
      <c r="I6976">
        <v>2835782</v>
      </c>
      <c r="J6976" t="s">
        <v>41</v>
      </c>
      <c r="P6976">
        <v>24949117</v>
      </c>
      <c r="Q6976" t="s">
        <v>9356</v>
      </c>
      <c r="R6976">
        <v>1290</v>
      </c>
      <c r="T6976" t="s">
        <v>9357</v>
      </c>
    </row>
    <row r="6977" spans="1:20">
      <c r="A6977" t="s">
        <v>20</v>
      </c>
      <c r="B6977" t="s">
        <v>21</v>
      </c>
      <c r="C6977" t="s">
        <v>22</v>
      </c>
      <c r="D6977" t="s">
        <v>23</v>
      </c>
      <c r="E6977" t="s">
        <v>5</v>
      </c>
      <c r="G6977" t="s">
        <v>24</v>
      </c>
      <c r="H6977">
        <v>2835779</v>
      </c>
      <c r="I6977">
        <v>2836186</v>
      </c>
      <c r="J6977" t="s">
        <v>41</v>
      </c>
      <c r="O6977" t="s">
        <v>9359</v>
      </c>
      <c r="P6977">
        <v>24946465</v>
      </c>
      <c r="Q6977" t="s">
        <v>9360</v>
      </c>
      <c r="R6977">
        <v>408</v>
      </c>
      <c r="T6977" t="s">
        <v>9361</v>
      </c>
    </row>
    <row r="6978" spans="1:20">
      <c r="A6978" t="s">
        <v>20</v>
      </c>
      <c r="B6978" t="s">
        <v>21</v>
      </c>
      <c r="C6978" t="s">
        <v>22</v>
      </c>
      <c r="D6978" t="s">
        <v>23</v>
      </c>
      <c r="E6978" t="s">
        <v>5</v>
      </c>
      <c r="G6978" t="s">
        <v>24</v>
      </c>
      <c r="H6978">
        <v>2836202</v>
      </c>
      <c r="I6978">
        <v>2838265</v>
      </c>
      <c r="J6978" t="s">
        <v>41</v>
      </c>
      <c r="P6978">
        <v>24945514</v>
      </c>
      <c r="Q6978" t="s">
        <v>9364</v>
      </c>
      <c r="R6978">
        <v>2064</v>
      </c>
      <c r="T6978" t="s">
        <v>9365</v>
      </c>
    </row>
    <row r="6979" spans="1:20">
      <c r="A6979" t="s">
        <v>20</v>
      </c>
      <c r="B6979" t="s">
        <v>21</v>
      </c>
      <c r="C6979" t="s">
        <v>22</v>
      </c>
      <c r="D6979" t="s">
        <v>23</v>
      </c>
      <c r="E6979" t="s">
        <v>5</v>
      </c>
      <c r="G6979" t="s">
        <v>24</v>
      </c>
      <c r="H6979">
        <v>2838324</v>
      </c>
      <c r="I6979">
        <v>2839445</v>
      </c>
      <c r="J6979" t="s">
        <v>41</v>
      </c>
      <c r="P6979">
        <v>24946777</v>
      </c>
      <c r="Q6979" t="s">
        <v>9367</v>
      </c>
      <c r="R6979">
        <v>1122</v>
      </c>
      <c r="T6979" t="s">
        <v>9368</v>
      </c>
    </row>
    <row r="6980" spans="1:20">
      <c r="A6980" t="s">
        <v>20</v>
      </c>
      <c r="B6980" t="s">
        <v>21</v>
      </c>
      <c r="C6980" t="s">
        <v>22</v>
      </c>
      <c r="D6980" t="s">
        <v>23</v>
      </c>
      <c r="E6980" t="s">
        <v>5</v>
      </c>
      <c r="G6980" t="s">
        <v>24</v>
      </c>
      <c r="H6980">
        <v>2839446</v>
      </c>
      <c r="I6980">
        <v>2841131</v>
      </c>
      <c r="J6980" t="s">
        <v>41</v>
      </c>
      <c r="P6980">
        <v>24949471</v>
      </c>
      <c r="Q6980" t="s">
        <v>9370</v>
      </c>
      <c r="R6980">
        <v>1686</v>
      </c>
      <c r="T6980" t="s">
        <v>9371</v>
      </c>
    </row>
    <row r="6981" spans="1:20">
      <c r="A6981" t="s">
        <v>20</v>
      </c>
      <c r="B6981" t="s">
        <v>21</v>
      </c>
      <c r="C6981" t="s">
        <v>22</v>
      </c>
      <c r="D6981" t="s">
        <v>23</v>
      </c>
      <c r="E6981" t="s">
        <v>5</v>
      </c>
      <c r="G6981" t="s">
        <v>24</v>
      </c>
      <c r="H6981">
        <v>2841128</v>
      </c>
      <c r="I6981">
        <v>2841889</v>
      </c>
      <c r="J6981" t="s">
        <v>41</v>
      </c>
      <c r="P6981">
        <v>24948401</v>
      </c>
      <c r="Q6981" t="s">
        <v>9373</v>
      </c>
      <c r="R6981">
        <v>762</v>
      </c>
      <c r="T6981" t="s">
        <v>9374</v>
      </c>
    </row>
    <row r="6982" spans="1:20">
      <c r="A6982" t="s">
        <v>20</v>
      </c>
      <c r="B6982" t="s">
        <v>21</v>
      </c>
      <c r="C6982" t="s">
        <v>22</v>
      </c>
      <c r="D6982" t="s">
        <v>23</v>
      </c>
      <c r="E6982" t="s">
        <v>5</v>
      </c>
      <c r="G6982" t="s">
        <v>24</v>
      </c>
      <c r="H6982">
        <v>2842588</v>
      </c>
      <c r="I6982">
        <v>2843832</v>
      </c>
      <c r="J6982" t="s">
        <v>41</v>
      </c>
      <c r="P6982">
        <v>24948896</v>
      </c>
      <c r="Q6982" t="s">
        <v>9377</v>
      </c>
      <c r="R6982">
        <v>1245</v>
      </c>
      <c r="T6982" t="s">
        <v>9378</v>
      </c>
    </row>
    <row r="6983" spans="1:20">
      <c r="A6983" t="s">
        <v>20</v>
      </c>
      <c r="B6983" t="s">
        <v>21</v>
      </c>
      <c r="C6983" t="s">
        <v>22</v>
      </c>
      <c r="D6983" t="s">
        <v>23</v>
      </c>
      <c r="E6983" t="s">
        <v>5</v>
      </c>
      <c r="G6983" t="s">
        <v>24</v>
      </c>
      <c r="H6983">
        <v>2843829</v>
      </c>
      <c r="I6983">
        <v>2844494</v>
      </c>
      <c r="J6983" t="s">
        <v>41</v>
      </c>
      <c r="P6983">
        <v>24948609</v>
      </c>
      <c r="Q6983" t="s">
        <v>9380</v>
      </c>
      <c r="R6983">
        <v>666</v>
      </c>
      <c r="T6983" t="s">
        <v>9381</v>
      </c>
    </row>
    <row r="6984" spans="1:20">
      <c r="A6984" t="s">
        <v>20</v>
      </c>
      <c r="B6984" t="s">
        <v>21</v>
      </c>
      <c r="C6984" t="s">
        <v>22</v>
      </c>
      <c r="D6984" t="s">
        <v>23</v>
      </c>
      <c r="E6984" t="s">
        <v>5</v>
      </c>
      <c r="G6984" t="s">
        <v>24</v>
      </c>
      <c r="H6984">
        <v>2844929</v>
      </c>
      <c r="I6984">
        <v>2845669</v>
      </c>
      <c r="J6984" t="s">
        <v>25</v>
      </c>
      <c r="P6984">
        <v>24945657</v>
      </c>
      <c r="Q6984" t="s">
        <v>9383</v>
      </c>
      <c r="R6984">
        <v>741</v>
      </c>
      <c r="T6984" t="s">
        <v>9384</v>
      </c>
    </row>
    <row r="6985" spans="1:20">
      <c r="A6985" t="s">
        <v>20</v>
      </c>
      <c r="B6985" t="s">
        <v>21</v>
      </c>
      <c r="C6985" t="s">
        <v>22</v>
      </c>
      <c r="D6985" t="s">
        <v>23</v>
      </c>
      <c r="E6985" t="s">
        <v>5</v>
      </c>
      <c r="G6985" t="s">
        <v>24</v>
      </c>
      <c r="H6985">
        <v>2845721</v>
      </c>
      <c r="I6985">
        <v>2846464</v>
      </c>
      <c r="J6985" t="s">
        <v>25</v>
      </c>
      <c r="P6985">
        <v>24945566</v>
      </c>
      <c r="Q6985" t="s">
        <v>9386</v>
      </c>
      <c r="R6985">
        <v>744</v>
      </c>
      <c r="T6985" t="s">
        <v>9387</v>
      </c>
    </row>
    <row r="6986" spans="1:20">
      <c r="A6986" t="s">
        <v>20</v>
      </c>
      <c r="B6986" t="s">
        <v>21</v>
      </c>
      <c r="C6986" t="s">
        <v>22</v>
      </c>
      <c r="D6986" t="s">
        <v>23</v>
      </c>
      <c r="E6986" t="s">
        <v>5</v>
      </c>
      <c r="G6986" t="s">
        <v>24</v>
      </c>
      <c r="H6986">
        <v>2846523</v>
      </c>
      <c r="I6986">
        <v>2849111</v>
      </c>
      <c r="J6986" t="s">
        <v>41</v>
      </c>
      <c r="P6986">
        <v>24947749</v>
      </c>
      <c r="Q6986" t="s">
        <v>9390</v>
      </c>
      <c r="R6986">
        <v>2589</v>
      </c>
      <c r="T6986" t="s">
        <v>9391</v>
      </c>
    </row>
    <row r="6987" spans="1:20">
      <c r="A6987" t="s">
        <v>20</v>
      </c>
      <c r="B6987" t="s">
        <v>21</v>
      </c>
      <c r="C6987" t="s">
        <v>22</v>
      </c>
      <c r="D6987" t="s">
        <v>23</v>
      </c>
      <c r="E6987" t="s">
        <v>5</v>
      </c>
      <c r="G6987" t="s">
        <v>24</v>
      </c>
      <c r="H6987">
        <v>2849148</v>
      </c>
      <c r="I6987">
        <v>2849354</v>
      </c>
      <c r="J6987" t="s">
        <v>41</v>
      </c>
      <c r="P6987">
        <v>24947446</v>
      </c>
      <c r="Q6987" t="s">
        <v>9393</v>
      </c>
      <c r="R6987">
        <v>207</v>
      </c>
    </row>
    <row r="6988" spans="1:20">
      <c r="A6988" t="s">
        <v>20</v>
      </c>
      <c r="B6988" t="s">
        <v>21</v>
      </c>
      <c r="C6988" t="s">
        <v>22</v>
      </c>
      <c r="D6988" t="s">
        <v>23</v>
      </c>
      <c r="E6988" t="s">
        <v>5</v>
      </c>
      <c r="G6988" t="s">
        <v>24</v>
      </c>
      <c r="H6988">
        <v>2850034</v>
      </c>
      <c r="I6988">
        <v>2851719</v>
      </c>
      <c r="J6988" t="s">
        <v>25</v>
      </c>
      <c r="P6988">
        <v>24946093</v>
      </c>
      <c r="Q6988" t="s">
        <v>9395</v>
      </c>
      <c r="R6988">
        <v>1686</v>
      </c>
      <c r="T6988" t="s">
        <v>9396</v>
      </c>
    </row>
    <row r="6989" spans="1:20">
      <c r="A6989" t="s">
        <v>20</v>
      </c>
      <c r="B6989" t="s">
        <v>21</v>
      </c>
      <c r="C6989" t="s">
        <v>22</v>
      </c>
      <c r="D6989" t="s">
        <v>23</v>
      </c>
      <c r="E6989" t="s">
        <v>5</v>
      </c>
      <c r="G6989" t="s">
        <v>24</v>
      </c>
      <c r="H6989">
        <v>2851719</v>
      </c>
      <c r="I6989">
        <v>2852174</v>
      </c>
      <c r="J6989" t="s">
        <v>25</v>
      </c>
      <c r="P6989">
        <v>24946747</v>
      </c>
      <c r="Q6989" t="s">
        <v>9399</v>
      </c>
      <c r="R6989">
        <v>456</v>
      </c>
      <c r="T6989" t="s">
        <v>9400</v>
      </c>
    </row>
    <row r="6990" spans="1:20">
      <c r="A6990" t="s">
        <v>20</v>
      </c>
      <c r="B6990" t="s">
        <v>21</v>
      </c>
      <c r="C6990" t="s">
        <v>22</v>
      </c>
      <c r="D6990" t="s">
        <v>23</v>
      </c>
      <c r="E6990" t="s">
        <v>5</v>
      </c>
      <c r="G6990" t="s">
        <v>24</v>
      </c>
      <c r="H6990">
        <v>2852349</v>
      </c>
      <c r="I6990">
        <v>2853038</v>
      </c>
      <c r="J6990" t="s">
        <v>41</v>
      </c>
      <c r="P6990">
        <v>24947868</v>
      </c>
      <c r="Q6990" t="s">
        <v>9403</v>
      </c>
      <c r="R6990">
        <v>690</v>
      </c>
      <c r="T6990" t="s">
        <v>9404</v>
      </c>
    </row>
    <row r="6991" spans="1:20">
      <c r="A6991" t="s">
        <v>20</v>
      </c>
      <c r="B6991" t="s">
        <v>1492</v>
      </c>
      <c r="C6991" t="s">
        <v>22</v>
      </c>
      <c r="D6991" t="s">
        <v>23</v>
      </c>
      <c r="E6991" t="s">
        <v>5</v>
      </c>
      <c r="G6991" t="s">
        <v>24</v>
      </c>
      <c r="H6991">
        <v>2853221</v>
      </c>
      <c r="I6991">
        <v>2853305</v>
      </c>
      <c r="J6991" t="s">
        <v>25</v>
      </c>
      <c r="P6991">
        <v>24946101</v>
      </c>
      <c r="Q6991" t="s">
        <v>9407</v>
      </c>
      <c r="R6991">
        <v>85</v>
      </c>
      <c r="T6991" t="s">
        <v>9408</v>
      </c>
    </row>
    <row r="6992" spans="1:20">
      <c r="A6992" t="s">
        <v>1492</v>
      </c>
      <c r="C6992" t="s">
        <v>22</v>
      </c>
      <c r="D6992" t="s">
        <v>23</v>
      </c>
      <c r="E6992" t="s">
        <v>5</v>
      </c>
      <c r="G6992" t="s">
        <v>24</v>
      </c>
      <c r="H6992">
        <v>2853221</v>
      </c>
      <c r="I6992">
        <v>2853305</v>
      </c>
      <c r="J6992" t="s">
        <v>25</v>
      </c>
      <c r="N6992" t="s">
        <v>2403</v>
      </c>
      <c r="P6992">
        <v>24946101</v>
      </c>
      <c r="Q6992" t="s">
        <v>9407</v>
      </c>
      <c r="R6992">
        <v>85</v>
      </c>
      <c r="T6992" t="s">
        <v>9409</v>
      </c>
    </row>
    <row r="6993" spans="1:20">
      <c r="A6993" t="s">
        <v>20</v>
      </c>
      <c r="B6993" t="s">
        <v>21</v>
      </c>
      <c r="C6993" t="s">
        <v>22</v>
      </c>
      <c r="D6993" t="s">
        <v>23</v>
      </c>
      <c r="E6993" t="s">
        <v>5</v>
      </c>
      <c r="G6993" t="s">
        <v>24</v>
      </c>
      <c r="H6993">
        <v>2853376</v>
      </c>
      <c r="I6993">
        <v>2857686</v>
      </c>
      <c r="J6993" t="s">
        <v>41</v>
      </c>
      <c r="P6993">
        <v>25392837</v>
      </c>
      <c r="Q6993" t="s">
        <v>9410</v>
      </c>
      <c r="R6993">
        <v>4311</v>
      </c>
      <c r="T6993" t="s">
        <v>9411</v>
      </c>
    </row>
    <row r="6994" spans="1:20">
      <c r="A6994" t="s">
        <v>20</v>
      </c>
      <c r="B6994" t="s">
        <v>21</v>
      </c>
      <c r="C6994" t="s">
        <v>22</v>
      </c>
      <c r="D6994" t="s">
        <v>23</v>
      </c>
      <c r="E6994" t="s">
        <v>5</v>
      </c>
      <c r="G6994" t="s">
        <v>24</v>
      </c>
      <c r="H6994">
        <v>2857720</v>
      </c>
      <c r="I6994">
        <v>2859420</v>
      </c>
      <c r="J6994" t="s">
        <v>41</v>
      </c>
      <c r="P6994">
        <v>24947258</v>
      </c>
      <c r="Q6994" t="s">
        <v>9413</v>
      </c>
      <c r="R6994">
        <v>1701</v>
      </c>
      <c r="T6994" t="s">
        <v>9414</v>
      </c>
    </row>
    <row r="6995" spans="1:20">
      <c r="A6995" t="s">
        <v>20</v>
      </c>
      <c r="B6995" t="s">
        <v>21</v>
      </c>
      <c r="C6995" t="s">
        <v>22</v>
      </c>
      <c r="D6995" t="s">
        <v>23</v>
      </c>
      <c r="E6995" t="s">
        <v>5</v>
      </c>
      <c r="G6995" t="s">
        <v>24</v>
      </c>
      <c r="H6995">
        <v>2859428</v>
      </c>
      <c r="I6995">
        <v>2859736</v>
      </c>
      <c r="J6995" t="s">
        <v>41</v>
      </c>
      <c r="P6995">
        <v>24946791</v>
      </c>
      <c r="Q6995" t="s">
        <v>9416</v>
      </c>
      <c r="R6995">
        <v>309</v>
      </c>
      <c r="T6995" t="s">
        <v>9417</v>
      </c>
    </row>
    <row r="6996" spans="1:20">
      <c r="A6996" t="s">
        <v>20</v>
      </c>
      <c r="B6996" t="s">
        <v>21</v>
      </c>
      <c r="C6996" t="s">
        <v>22</v>
      </c>
      <c r="D6996" t="s">
        <v>23</v>
      </c>
      <c r="E6996" t="s">
        <v>5</v>
      </c>
      <c r="G6996" t="s">
        <v>24</v>
      </c>
      <c r="H6996">
        <v>2859803</v>
      </c>
      <c r="I6996">
        <v>2860969</v>
      </c>
      <c r="J6996" t="s">
        <v>41</v>
      </c>
      <c r="P6996">
        <v>25392838</v>
      </c>
      <c r="Q6996" t="s">
        <v>9419</v>
      </c>
      <c r="R6996">
        <v>1167</v>
      </c>
      <c r="T6996" t="s">
        <v>9420</v>
      </c>
    </row>
    <row r="6997" spans="1:20">
      <c r="A6997" t="s">
        <v>20</v>
      </c>
      <c r="B6997" t="s">
        <v>21</v>
      </c>
      <c r="C6997" t="s">
        <v>22</v>
      </c>
      <c r="D6997" t="s">
        <v>23</v>
      </c>
      <c r="E6997" t="s">
        <v>5</v>
      </c>
      <c r="G6997" t="s">
        <v>24</v>
      </c>
      <c r="H6997">
        <v>2861267</v>
      </c>
      <c r="I6997">
        <v>2862613</v>
      </c>
      <c r="J6997" t="s">
        <v>25</v>
      </c>
      <c r="O6997" t="s">
        <v>9422</v>
      </c>
      <c r="P6997">
        <v>24945160</v>
      </c>
      <c r="Q6997" t="s">
        <v>9423</v>
      </c>
      <c r="R6997">
        <v>1347</v>
      </c>
      <c r="T6997" t="s">
        <v>9424</v>
      </c>
    </row>
    <row r="6998" spans="1:20">
      <c r="A6998" t="s">
        <v>20</v>
      </c>
      <c r="B6998" t="s">
        <v>21</v>
      </c>
      <c r="C6998" t="s">
        <v>22</v>
      </c>
      <c r="D6998" t="s">
        <v>23</v>
      </c>
      <c r="E6998" t="s">
        <v>5</v>
      </c>
      <c r="G6998" t="s">
        <v>24</v>
      </c>
      <c r="H6998">
        <v>2862619</v>
      </c>
      <c r="I6998">
        <v>2863536</v>
      </c>
      <c r="J6998" t="s">
        <v>25</v>
      </c>
      <c r="P6998">
        <v>24947674</v>
      </c>
      <c r="Q6998" t="s">
        <v>9427</v>
      </c>
      <c r="R6998">
        <v>918</v>
      </c>
      <c r="T6998" t="s">
        <v>9428</v>
      </c>
    </row>
    <row r="6999" spans="1:20">
      <c r="A6999" t="s">
        <v>20</v>
      </c>
      <c r="B6999" t="s">
        <v>21</v>
      </c>
      <c r="C6999" t="s">
        <v>22</v>
      </c>
      <c r="D6999" t="s">
        <v>23</v>
      </c>
      <c r="E6999" t="s">
        <v>5</v>
      </c>
      <c r="G6999" t="s">
        <v>24</v>
      </c>
      <c r="H6999">
        <v>2863663</v>
      </c>
      <c r="I6999">
        <v>2864586</v>
      </c>
      <c r="J6999" t="s">
        <v>41</v>
      </c>
      <c r="P6999">
        <v>24946636</v>
      </c>
      <c r="Q6999" t="s">
        <v>9431</v>
      </c>
      <c r="R6999">
        <v>924</v>
      </c>
      <c r="T6999" t="s">
        <v>9432</v>
      </c>
    </row>
    <row r="7000" spans="1:20">
      <c r="A7000" t="s">
        <v>20</v>
      </c>
      <c r="B7000" t="s">
        <v>21</v>
      </c>
      <c r="C7000" t="s">
        <v>22</v>
      </c>
      <c r="D7000" t="s">
        <v>23</v>
      </c>
      <c r="E7000" t="s">
        <v>5</v>
      </c>
      <c r="G7000" t="s">
        <v>24</v>
      </c>
      <c r="H7000">
        <v>2864585</v>
      </c>
      <c r="I7000">
        <v>2865445</v>
      </c>
      <c r="J7000" t="s">
        <v>25</v>
      </c>
      <c r="P7000">
        <v>25392839</v>
      </c>
      <c r="Q7000" t="s">
        <v>9434</v>
      </c>
      <c r="R7000">
        <v>861</v>
      </c>
      <c r="T7000" t="s">
        <v>9435</v>
      </c>
    </row>
    <row r="7001" spans="1:20">
      <c r="A7001" t="s">
        <v>20</v>
      </c>
      <c r="B7001" t="s">
        <v>21</v>
      </c>
      <c r="C7001" t="s">
        <v>22</v>
      </c>
      <c r="D7001" t="s">
        <v>23</v>
      </c>
      <c r="E7001" t="s">
        <v>5</v>
      </c>
      <c r="G7001" t="s">
        <v>24</v>
      </c>
      <c r="H7001">
        <v>2865602</v>
      </c>
      <c r="I7001">
        <v>2865931</v>
      </c>
      <c r="J7001" t="s">
        <v>25</v>
      </c>
      <c r="P7001">
        <v>24947715</v>
      </c>
      <c r="Q7001" t="s">
        <v>9437</v>
      </c>
      <c r="R7001">
        <v>330</v>
      </c>
    </row>
    <row r="7002" spans="1:20">
      <c r="A7002" t="s">
        <v>20</v>
      </c>
      <c r="B7002" t="s">
        <v>21</v>
      </c>
      <c r="C7002" t="s">
        <v>22</v>
      </c>
      <c r="D7002" t="s">
        <v>23</v>
      </c>
      <c r="E7002" t="s">
        <v>5</v>
      </c>
      <c r="G7002" t="s">
        <v>24</v>
      </c>
      <c r="H7002">
        <v>2865944</v>
      </c>
      <c r="I7002">
        <v>2866288</v>
      </c>
      <c r="J7002" t="s">
        <v>41</v>
      </c>
      <c r="P7002">
        <v>24946934</v>
      </c>
      <c r="Q7002" t="s">
        <v>9439</v>
      </c>
      <c r="R7002">
        <v>345</v>
      </c>
      <c r="T7002" t="s">
        <v>9440</v>
      </c>
    </row>
    <row r="7003" spans="1:20">
      <c r="A7003" t="s">
        <v>20</v>
      </c>
      <c r="B7003" t="s">
        <v>21</v>
      </c>
      <c r="C7003" t="s">
        <v>22</v>
      </c>
      <c r="D7003" t="s">
        <v>23</v>
      </c>
      <c r="E7003" t="s">
        <v>5</v>
      </c>
      <c r="G7003" t="s">
        <v>24</v>
      </c>
      <c r="H7003">
        <v>2866365</v>
      </c>
      <c r="I7003">
        <v>2867087</v>
      </c>
      <c r="J7003" t="s">
        <v>41</v>
      </c>
      <c r="P7003">
        <v>25392840</v>
      </c>
      <c r="Q7003" t="s">
        <v>9443</v>
      </c>
      <c r="R7003">
        <v>723</v>
      </c>
      <c r="T7003" t="s">
        <v>9444</v>
      </c>
    </row>
    <row r="7004" spans="1:20">
      <c r="A7004" t="s">
        <v>20</v>
      </c>
      <c r="B7004" t="s">
        <v>21</v>
      </c>
      <c r="C7004" t="s">
        <v>22</v>
      </c>
      <c r="D7004" t="s">
        <v>23</v>
      </c>
      <c r="E7004" t="s">
        <v>5</v>
      </c>
      <c r="G7004" t="s">
        <v>24</v>
      </c>
      <c r="H7004">
        <v>2867175</v>
      </c>
      <c r="I7004">
        <v>2867564</v>
      </c>
      <c r="J7004" t="s">
        <v>41</v>
      </c>
      <c r="P7004">
        <v>24945195</v>
      </c>
      <c r="Q7004" t="s">
        <v>9446</v>
      </c>
      <c r="R7004">
        <v>390</v>
      </c>
    </row>
    <row r="7005" spans="1:20">
      <c r="A7005" t="s">
        <v>20</v>
      </c>
      <c r="B7005" t="s">
        <v>21</v>
      </c>
      <c r="C7005" t="s">
        <v>22</v>
      </c>
      <c r="D7005" t="s">
        <v>23</v>
      </c>
      <c r="E7005" t="s">
        <v>5</v>
      </c>
      <c r="G7005" t="s">
        <v>24</v>
      </c>
      <c r="H7005">
        <v>2867614</v>
      </c>
      <c r="I7005">
        <v>2869020</v>
      </c>
      <c r="J7005" t="s">
        <v>41</v>
      </c>
      <c r="P7005">
        <v>24948588</v>
      </c>
      <c r="Q7005" t="s">
        <v>9448</v>
      </c>
      <c r="R7005">
        <v>1407</v>
      </c>
      <c r="T7005" t="s">
        <v>9449</v>
      </c>
    </row>
    <row r="7006" spans="1:20">
      <c r="A7006" t="s">
        <v>20</v>
      </c>
      <c r="B7006" t="s">
        <v>21</v>
      </c>
      <c r="C7006" t="s">
        <v>22</v>
      </c>
      <c r="D7006" t="s">
        <v>23</v>
      </c>
      <c r="E7006" t="s">
        <v>5</v>
      </c>
      <c r="G7006" t="s">
        <v>24</v>
      </c>
      <c r="H7006">
        <v>2869159</v>
      </c>
      <c r="I7006">
        <v>2871021</v>
      </c>
      <c r="J7006" t="s">
        <v>41</v>
      </c>
      <c r="P7006">
        <v>24946349</v>
      </c>
      <c r="Q7006" t="s">
        <v>9451</v>
      </c>
      <c r="R7006">
        <v>1863</v>
      </c>
      <c r="T7006" t="s">
        <v>9452</v>
      </c>
    </row>
    <row r="7007" spans="1:20">
      <c r="A7007" t="s">
        <v>20</v>
      </c>
      <c r="B7007" t="s">
        <v>21</v>
      </c>
      <c r="C7007" t="s">
        <v>22</v>
      </c>
      <c r="D7007" t="s">
        <v>23</v>
      </c>
      <c r="E7007" t="s">
        <v>5</v>
      </c>
      <c r="G7007" t="s">
        <v>24</v>
      </c>
      <c r="H7007">
        <v>2872015</v>
      </c>
      <c r="I7007">
        <v>2872821</v>
      </c>
      <c r="J7007" t="s">
        <v>41</v>
      </c>
      <c r="P7007">
        <v>24945700</v>
      </c>
      <c r="Q7007" t="s">
        <v>9454</v>
      </c>
      <c r="R7007">
        <v>807</v>
      </c>
      <c r="T7007" t="s">
        <v>9455</v>
      </c>
    </row>
    <row r="7008" spans="1:20">
      <c r="A7008" t="s">
        <v>20</v>
      </c>
      <c r="B7008" t="s">
        <v>21</v>
      </c>
      <c r="C7008" t="s">
        <v>22</v>
      </c>
      <c r="D7008" t="s">
        <v>23</v>
      </c>
      <c r="E7008" t="s">
        <v>5</v>
      </c>
      <c r="G7008" t="s">
        <v>24</v>
      </c>
      <c r="H7008">
        <v>2872859</v>
      </c>
      <c r="I7008">
        <v>2873638</v>
      </c>
      <c r="J7008" t="s">
        <v>41</v>
      </c>
      <c r="P7008">
        <v>24947599</v>
      </c>
      <c r="Q7008" t="s">
        <v>9457</v>
      </c>
      <c r="R7008">
        <v>780</v>
      </c>
      <c r="T7008" t="s">
        <v>9458</v>
      </c>
    </row>
    <row r="7009" spans="1:20">
      <c r="A7009" t="s">
        <v>20</v>
      </c>
      <c r="B7009" t="s">
        <v>21</v>
      </c>
      <c r="C7009" t="s">
        <v>22</v>
      </c>
      <c r="D7009" t="s">
        <v>23</v>
      </c>
      <c r="E7009" t="s">
        <v>5</v>
      </c>
      <c r="G7009" t="s">
        <v>24</v>
      </c>
      <c r="H7009">
        <v>2873763</v>
      </c>
      <c r="I7009">
        <v>2874179</v>
      </c>
      <c r="J7009" t="s">
        <v>41</v>
      </c>
      <c r="P7009">
        <v>24949404</v>
      </c>
      <c r="Q7009" t="s">
        <v>9461</v>
      </c>
      <c r="R7009">
        <v>417</v>
      </c>
      <c r="T7009" t="s">
        <v>9462</v>
      </c>
    </row>
    <row r="7010" spans="1:20">
      <c r="A7010" t="s">
        <v>20</v>
      </c>
      <c r="B7010" t="s">
        <v>21</v>
      </c>
      <c r="C7010" t="s">
        <v>22</v>
      </c>
      <c r="D7010" t="s">
        <v>23</v>
      </c>
      <c r="E7010" t="s">
        <v>5</v>
      </c>
      <c r="G7010" t="s">
        <v>24</v>
      </c>
      <c r="H7010">
        <v>2875274</v>
      </c>
      <c r="I7010">
        <v>2875453</v>
      </c>
      <c r="J7010" t="s">
        <v>25</v>
      </c>
      <c r="P7010">
        <v>24946294</v>
      </c>
      <c r="Q7010" t="s">
        <v>9464</v>
      </c>
      <c r="R7010">
        <v>180</v>
      </c>
    </row>
    <row r="7011" spans="1:20">
      <c r="A7011" t="s">
        <v>20</v>
      </c>
      <c r="B7011" t="s">
        <v>21</v>
      </c>
      <c r="C7011" t="s">
        <v>22</v>
      </c>
      <c r="D7011" t="s">
        <v>23</v>
      </c>
      <c r="E7011" t="s">
        <v>5</v>
      </c>
      <c r="G7011" t="s">
        <v>24</v>
      </c>
      <c r="H7011">
        <v>2875693</v>
      </c>
      <c r="I7011">
        <v>2876772</v>
      </c>
      <c r="J7011" t="s">
        <v>41</v>
      </c>
      <c r="P7011">
        <v>24949167</v>
      </c>
      <c r="Q7011" t="s">
        <v>9466</v>
      </c>
      <c r="R7011">
        <v>1080</v>
      </c>
      <c r="T7011" t="s">
        <v>9467</v>
      </c>
    </row>
    <row r="7012" spans="1:20">
      <c r="A7012" t="s">
        <v>20</v>
      </c>
      <c r="B7012" t="s">
        <v>21</v>
      </c>
      <c r="C7012" t="s">
        <v>22</v>
      </c>
      <c r="D7012" t="s">
        <v>23</v>
      </c>
      <c r="E7012" t="s">
        <v>5</v>
      </c>
      <c r="G7012" t="s">
        <v>24</v>
      </c>
      <c r="H7012">
        <v>2876994</v>
      </c>
      <c r="I7012">
        <v>2877188</v>
      </c>
      <c r="J7012" t="s">
        <v>41</v>
      </c>
      <c r="P7012">
        <v>24949429</v>
      </c>
      <c r="Q7012" t="s">
        <v>9470</v>
      </c>
      <c r="R7012">
        <v>195</v>
      </c>
    </row>
    <row r="7013" spans="1:20">
      <c r="A7013" t="s">
        <v>20</v>
      </c>
      <c r="B7013" t="s">
        <v>21</v>
      </c>
      <c r="C7013" t="s">
        <v>22</v>
      </c>
      <c r="D7013" t="s">
        <v>23</v>
      </c>
      <c r="E7013" t="s">
        <v>5</v>
      </c>
      <c r="G7013" t="s">
        <v>24</v>
      </c>
      <c r="H7013">
        <v>2877335</v>
      </c>
      <c r="I7013">
        <v>2878168</v>
      </c>
      <c r="J7013" t="s">
        <v>25</v>
      </c>
      <c r="P7013">
        <v>24949296</v>
      </c>
      <c r="Q7013" t="s">
        <v>9472</v>
      </c>
      <c r="R7013">
        <v>834</v>
      </c>
      <c r="T7013" t="s">
        <v>9473</v>
      </c>
    </row>
    <row r="7014" spans="1:20">
      <c r="A7014" t="s">
        <v>20</v>
      </c>
      <c r="B7014" t="s">
        <v>21</v>
      </c>
      <c r="C7014" t="s">
        <v>22</v>
      </c>
      <c r="D7014" t="s">
        <v>23</v>
      </c>
      <c r="E7014" t="s">
        <v>5</v>
      </c>
      <c r="G7014" t="s">
        <v>24</v>
      </c>
      <c r="H7014">
        <v>2878868</v>
      </c>
      <c r="I7014">
        <v>2879425</v>
      </c>
      <c r="J7014" t="s">
        <v>25</v>
      </c>
      <c r="P7014">
        <v>31478290</v>
      </c>
      <c r="Q7014" t="s">
        <v>9475</v>
      </c>
      <c r="R7014">
        <v>558</v>
      </c>
      <c r="T7014" t="s">
        <v>9476</v>
      </c>
    </row>
    <row r="7015" spans="1:20">
      <c r="A7015" t="s">
        <v>20</v>
      </c>
      <c r="B7015" t="s">
        <v>21</v>
      </c>
      <c r="C7015" t="s">
        <v>22</v>
      </c>
      <c r="D7015" t="s">
        <v>23</v>
      </c>
      <c r="E7015" t="s">
        <v>5</v>
      </c>
      <c r="G7015" t="s">
        <v>24</v>
      </c>
      <c r="H7015">
        <v>2879427</v>
      </c>
      <c r="I7015">
        <v>2880008</v>
      </c>
      <c r="J7015" t="s">
        <v>25</v>
      </c>
      <c r="P7015">
        <v>24948209</v>
      </c>
      <c r="Q7015" t="s">
        <v>9478</v>
      </c>
      <c r="R7015">
        <v>582</v>
      </c>
      <c r="T7015" t="s">
        <v>9479</v>
      </c>
    </row>
    <row r="7016" spans="1:20">
      <c r="A7016" t="s">
        <v>20</v>
      </c>
      <c r="B7016" t="s">
        <v>21</v>
      </c>
      <c r="C7016" t="s">
        <v>22</v>
      </c>
      <c r="D7016" t="s">
        <v>23</v>
      </c>
      <c r="E7016" t="s">
        <v>5</v>
      </c>
      <c r="G7016" t="s">
        <v>24</v>
      </c>
      <c r="H7016">
        <v>2880005</v>
      </c>
      <c r="I7016">
        <v>2880520</v>
      </c>
      <c r="J7016" t="s">
        <v>25</v>
      </c>
      <c r="P7016">
        <v>24946033</v>
      </c>
      <c r="Q7016" t="s">
        <v>9481</v>
      </c>
      <c r="R7016">
        <v>516</v>
      </c>
      <c r="T7016" t="s">
        <v>9482</v>
      </c>
    </row>
    <row r="7017" spans="1:20">
      <c r="A7017" t="s">
        <v>20</v>
      </c>
      <c r="B7017" t="s">
        <v>21</v>
      </c>
      <c r="C7017" t="s">
        <v>22</v>
      </c>
      <c r="D7017" t="s">
        <v>23</v>
      </c>
      <c r="E7017" t="s">
        <v>5</v>
      </c>
      <c r="G7017" t="s">
        <v>24</v>
      </c>
      <c r="H7017">
        <v>2880726</v>
      </c>
      <c r="I7017">
        <v>2881256</v>
      </c>
      <c r="J7017" t="s">
        <v>41</v>
      </c>
      <c r="P7017">
        <v>24947834</v>
      </c>
      <c r="Q7017" t="s">
        <v>9484</v>
      </c>
      <c r="R7017">
        <v>531</v>
      </c>
      <c r="T7017" t="s">
        <v>9485</v>
      </c>
    </row>
    <row r="7018" spans="1:20">
      <c r="A7018" t="s">
        <v>20</v>
      </c>
      <c r="B7018" t="s">
        <v>21</v>
      </c>
      <c r="C7018" t="s">
        <v>22</v>
      </c>
      <c r="D7018" t="s">
        <v>23</v>
      </c>
      <c r="E7018" t="s">
        <v>5</v>
      </c>
      <c r="G7018" t="s">
        <v>24</v>
      </c>
      <c r="H7018">
        <v>2883290</v>
      </c>
      <c r="I7018">
        <v>2886109</v>
      </c>
      <c r="J7018" t="s">
        <v>41</v>
      </c>
      <c r="P7018">
        <v>24948739</v>
      </c>
      <c r="Q7018" t="s">
        <v>9487</v>
      </c>
      <c r="R7018">
        <v>2820</v>
      </c>
      <c r="T7018" t="s">
        <v>9488</v>
      </c>
    </row>
    <row r="7019" spans="1:20">
      <c r="A7019" t="s">
        <v>20</v>
      </c>
      <c r="B7019" t="s">
        <v>21</v>
      </c>
      <c r="C7019" t="s">
        <v>22</v>
      </c>
      <c r="D7019" t="s">
        <v>23</v>
      </c>
      <c r="E7019" t="s">
        <v>5</v>
      </c>
      <c r="G7019" t="s">
        <v>24</v>
      </c>
      <c r="H7019">
        <v>2886240</v>
      </c>
      <c r="I7019">
        <v>2888231</v>
      </c>
      <c r="J7019" t="s">
        <v>25</v>
      </c>
      <c r="P7019">
        <v>24948438</v>
      </c>
      <c r="Q7019" t="s">
        <v>9491</v>
      </c>
      <c r="R7019">
        <v>1992</v>
      </c>
      <c r="T7019" t="s">
        <v>9492</v>
      </c>
    </row>
    <row r="7020" spans="1:20">
      <c r="A7020" t="s">
        <v>20</v>
      </c>
      <c r="B7020" t="s">
        <v>21</v>
      </c>
      <c r="C7020" t="s">
        <v>22</v>
      </c>
      <c r="D7020" t="s">
        <v>23</v>
      </c>
      <c r="E7020" t="s">
        <v>5</v>
      </c>
      <c r="G7020" t="s">
        <v>24</v>
      </c>
      <c r="H7020">
        <v>2888492</v>
      </c>
      <c r="I7020">
        <v>2888746</v>
      </c>
      <c r="J7020" t="s">
        <v>25</v>
      </c>
      <c r="P7020">
        <v>24948598</v>
      </c>
      <c r="Q7020" t="s">
        <v>9494</v>
      </c>
      <c r="R7020">
        <v>255</v>
      </c>
      <c r="T7020" t="s">
        <v>9495</v>
      </c>
    </row>
    <row r="7021" spans="1:20">
      <c r="A7021" t="s">
        <v>20</v>
      </c>
      <c r="B7021" t="s">
        <v>21</v>
      </c>
      <c r="C7021" t="s">
        <v>22</v>
      </c>
      <c r="D7021" t="s">
        <v>23</v>
      </c>
      <c r="E7021" t="s">
        <v>5</v>
      </c>
      <c r="G7021" t="s">
        <v>24</v>
      </c>
      <c r="H7021">
        <v>2888983</v>
      </c>
      <c r="I7021">
        <v>2890563</v>
      </c>
      <c r="J7021" t="s">
        <v>25</v>
      </c>
      <c r="O7021" t="s">
        <v>9497</v>
      </c>
      <c r="P7021">
        <v>24948971</v>
      </c>
      <c r="Q7021" t="s">
        <v>9498</v>
      </c>
      <c r="R7021">
        <v>1581</v>
      </c>
      <c r="T7021" t="s">
        <v>9499</v>
      </c>
    </row>
    <row r="7022" spans="1:20">
      <c r="A7022" t="s">
        <v>20</v>
      </c>
      <c r="B7022" t="s">
        <v>21</v>
      </c>
      <c r="C7022" t="s">
        <v>22</v>
      </c>
      <c r="D7022" t="s">
        <v>23</v>
      </c>
      <c r="E7022" t="s">
        <v>5</v>
      </c>
      <c r="G7022" t="s">
        <v>24</v>
      </c>
      <c r="H7022">
        <v>2890654</v>
      </c>
      <c r="I7022">
        <v>2892342</v>
      </c>
      <c r="J7022" t="s">
        <v>25</v>
      </c>
      <c r="O7022" t="s">
        <v>9502</v>
      </c>
      <c r="P7022">
        <v>24946177</v>
      </c>
      <c r="Q7022" t="s">
        <v>9503</v>
      </c>
      <c r="R7022">
        <v>1689</v>
      </c>
      <c r="T7022" t="s">
        <v>9504</v>
      </c>
    </row>
    <row r="7023" spans="1:20">
      <c r="A7023" t="s">
        <v>20</v>
      </c>
      <c r="B7023" t="s">
        <v>21</v>
      </c>
      <c r="C7023" t="s">
        <v>22</v>
      </c>
      <c r="D7023" t="s">
        <v>23</v>
      </c>
      <c r="E7023" t="s">
        <v>5</v>
      </c>
      <c r="G7023" t="s">
        <v>24</v>
      </c>
      <c r="H7023">
        <v>2892349</v>
      </c>
      <c r="I7023">
        <v>2892720</v>
      </c>
      <c r="J7023" t="s">
        <v>41</v>
      </c>
      <c r="P7023">
        <v>24948701</v>
      </c>
      <c r="Q7023" t="s">
        <v>9507</v>
      </c>
      <c r="R7023">
        <v>372</v>
      </c>
      <c r="T7023" t="s">
        <v>9508</v>
      </c>
    </row>
    <row r="7024" spans="1:20">
      <c r="A7024" t="s">
        <v>20</v>
      </c>
      <c r="B7024" t="s">
        <v>21</v>
      </c>
      <c r="C7024" t="s">
        <v>22</v>
      </c>
      <c r="D7024" t="s">
        <v>23</v>
      </c>
      <c r="E7024" t="s">
        <v>5</v>
      </c>
      <c r="G7024" t="s">
        <v>24</v>
      </c>
      <c r="H7024">
        <v>2892735</v>
      </c>
      <c r="I7024">
        <v>2896586</v>
      </c>
      <c r="J7024" t="s">
        <v>41</v>
      </c>
      <c r="P7024">
        <v>24946181</v>
      </c>
      <c r="Q7024" t="s">
        <v>9510</v>
      </c>
      <c r="R7024">
        <v>3852</v>
      </c>
      <c r="T7024" t="s">
        <v>9511</v>
      </c>
    </row>
    <row r="7025" spans="1:20">
      <c r="A7025" t="s">
        <v>20</v>
      </c>
      <c r="B7025" t="s">
        <v>21</v>
      </c>
      <c r="C7025" t="s">
        <v>22</v>
      </c>
      <c r="D7025" t="s">
        <v>23</v>
      </c>
      <c r="E7025" t="s">
        <v>5</v>
      </c>
      <c r="G7025" t="s">
        <v>24</v>
      </c>
      <c r="H7025">
        <v>2896544</v>
      </c>
      <c r="I7025">
        <v>2897692</v>
      </c>
      <c r="J7025" t="s">
        <v>41</v>
      </c>
      <c r="P7025">
        <v>24945972</v>
      </c>
      <c r="Q7025" t="s">
        <v>9513</v>
      </c>
      <c r="R7025">
        <v>1149</v>
      </c>
      <c r="T7025" t="s">
        <v>9514</v>
      </c>
    </row>
    <row r="7026" spans="1:20">
      <c r="A7026" t="s">
        <v>20</v>
      </c>
      <c r="B7026" t="s">
        <v>21</v>
      </c>
      <c r="C7026" t="s">
        <v>22</v>
      </c>
      <c r="D7026" t="s">
        <v>23</v>
      </c>
      <c r="E7026" t="s">
        <v>5</v>
      </c>
      <c r="G7026" t="s">
        <v>24</v>
      </c>
      <c r="H7026">
        <v>2897692</v>
      </c>
      <c r="I7026">
        <v>2899938</v>
      </c>
      <c r="J7026" t="s">
        <v>41</v>
      </c>
      <c r="P7026">
        <v>24946804</v>
      </c>
      <c r="Q7026" t="s">
        <v>9517</v>
      </c>
      <c r="R7026">
        <v>2247</v>
      </c>
      <c r="T7026" t="s">
        <v>9518</v>
      </c>
    </row>
    <row r="7027" spans="1:20">
      <c r="A7027" t="s">
        <v>20</v>
      </c>
      <c r="B7027" t="s">
        <v>21</v>
      </c>
      <c r="C7027" t="s">
        <v>22</v>
      </c>
      <c r="D7027" t="s">
        <v>23</v>
      </c>
      <c r="E7027" t="s">
        <v>5</v>
      </c>
      <c r="G7027" t="s">
        <v>24</v>
      </c>
      <c r="H7027">
        <v>2899941</v>
      </c>
      <c r="I7027">
        <v>2902499</v>
      </c>
      <c r="J7027" t="s">
        <v>41</v>
      </c>
      <c r="O7027" t="s">
        <v>9521</v>
      </c>
      <c r="P7027">
        <v>24947703</v>
      </c>
      <c r="Q7027" t="s">
        <v>9522</v>
      </c>
      <c r="R7027">
        <v>2559</v>
      </c>
      <c r="T7027" t="s">
        <v>9523</v>
      </c>
    </row>
    <row r="7028" spans="1:20">
      <c r="A7028" t="s">
        <v>20</v>
      </c>
      <c r="B7028" t="s">
        <v>21</v>
      </c>
      <c r="C7028" t="s">
        <v>22</v>
      </c>
      <c r="D7028" t="s">
        <v>23</v>
      </c>
      <c r="E7028" t="s">
        <v>5</v>
      </c>
      <c r="G7028" t="s">
        <v>24</v>
      </c>
      <c r="H7028">
        <v>2902496</v>
      </c>
      <c r="I7028">
        <v>2903266</v>
      </c>
      <c r="J7028" t="s">
        <v>41</v>
      </c>
      <c r="O7028" t="s">
        <v>9526</v>
      </c>
      <c r="P7028">
        <v>24948166</v>
      </c>
      <c r="Q7028" t="s">
        <v>9527</v>
      </c>
      <c r="R7028">
        <v>771</v>
      </c>
      <c r="T7028" t="s">
        <v>9528</v>
      </c>
    </row>
    <row r="7029" spans="1:20">
      <c r="A7029" t="s">
        <v>20</v>
      </c>
      <c r="B7029" t="s">
        <v>21</v>
      </c>
      <c r="C7029" t="s">
        <v>22</v>
      </c>
      <c r="D7029" t="s">
        <v>23</v>
      </c>
      <c r="E7029" t="s">
        <v>5</v>
      </c>
      <c r="G7029" t="s">
        <v>24</v>
      </c>
      <c r="H7029">
        <v>2903547</v>
      </c>
      <c r="I7029">
        <v>2903879</v>
      </c>
      <c r="J7029" t="s">
        <v>41</v>
      </c>
      <c r="P7029">
        <v>24945148</v>
      </c>
      <c r="Q7029" t="s">
        <v>9531</v>
      </c>
      <c r="R7029">
        <v>333</v>
      </c>
      <c r="T7029" t="s">
        <v>9532</v>
      </c>
    </row>
    <row r="7030" spans="1:20">
      <c r="A7030" t="s">
        <v>20</v>
      </c>
      <c r="B7030" t="s">
        <v>21</v>
      </c>
      <c r="C7030" t="s">
        <v>22</v>
      </c>
      <c r="D7030" t="s">
        <v>23</v>
      </c>
      <c r="E7030" t="s">
        <v>5</v>
      </c>
      <c r="G7030" t="s">
        <v>24</v>
      </c>
      <c r="H7030">
        <v>2903883</v>
      </c>
      <c r="I7030">
        <v>2904332</v>
      </c>
      <c r="J7030" t="s">
        <v>41</v>
      </c>
      <c r="P7030">
        <v>24945813</v>
      </c>
      <c r="Q7030" t="s">
        <v>9534</v>
      </c>
      <c r="R7030">
        <v>450</v>
      </c>
      <c r="T7030" t="s">
        <v>9535</v>
      </c>
    </row>
    <row r="7031" spans="1:20">
      <c r="A7031" t="s">
        <v>20</v>
      </c>
      <c r="B7031" t="s">
        <v>21</v>
      </c>
      <c r="C7031" t="s">
        <v>22</v>
      </c>
      <c r="D7031" t="s">
        <v>23</v>
      </c>
      <c r="E7031" t="s">
        <v>5</v>
      </c>
      <c r="G7031" t="s">
        <v>24</v>
      </c>
      <c r="H7031">
        <v>2904422</v>
      </c>
      <c r="I7031">
        <v>2905294</v>
      </c>
      <c r="J7031" t="s">
        <v>25</v>
      </c>
      <c r="P7031">
        <v>24946203</v>
      </c>
      <c r="Q7031" t="s">
        <v>9537</v>
      </c>
      <c r="R7031">
        <v>873</v>
      </c>
      <c r="T7031" t="s">
        <v>9538</v>
      </c>
    </row>
    <row r="7032" spans="1:20">
      <c r="A7032" t="s">
        <v>20</v>
      </c>
      <c r="B7032" t="s">
        <v>21</v>
      </c>
      <c r="C7032" t="s">
        <v>22</v>
      </c>
      <c r="D7032" t="s">
        <v>23</v>
      </c>
      <c r="E7032" t="s">
        <v>5</v>
      </c>
      <c r="G7032" t="s">
        <v>24</v>
      </c>
      <c r="H7032">
        <v>2905821</v>
      </c>
      <c r="I7032">
        <v>2906174</v>
      </c>
      <c r="J7032" t="s">
        <v>25</v>
      </c>
      <c r="P7032">
        <v>24948557</v>
      </c>
      <c r="Q7032" t="s">
        <v>9540</v>
      </c>
      <c r="R7032">
        <v>354</v>
      </c>
      <c r="T7032" t="s">
        <v>9541</v>
      </c>
    </row>
    <row r="7033" spans="1:20">
      <c r="A7033" t="s">
        <v>20</v>
      </c>
      <c r="B7033" t="s">
        <v>21</v>
      </c>
      <c r="C7033" t="s">
        <v>22</v>
      </c>
      <c r="D7033" t="s">
        <v>23</v>
      </c>
      <c r="E7033" t="s">
        <v>5</v>
      </c>
      <c r="G7033" t="s">
        <v>24</v>
      </c>
      <c r="H7033">
        <v>2906233</v>
      </c>
      <c r="I7033">
        <v>2907936</v>
      </c>
      <c r="J7033" t="s">
        <v>41</v>
      </c>
      <c r="P7033">
        <v>24948336</v>
      </c>
      <c r="Q7033" t="s">
        <v>9543</v>
      </c>
      <c r="R7033">
        <v>1704</v>
      </c>
      <c r="T7033" t="s">
        <v>9544</v>
      </c>
    </row>
    <row r="7034" spans="1:20">
      <c r="A7034" t="s">
        <v>20</v>
      </c>
      <c r="B7034" t="s">
        <v>21</v>
      </c>
      <c r="C7034" t="s">
        <v>22</v>
      </c>
      <c r="D7034" t="s">
        <v>23</v>
      </c>
      <c r="E7034" t="s">
        <v>5</v>
      </c>
      <c r="G7034" t="s">
        <v>24</v>
      </c>
      <c r="H7034">
        <v>2907947</v>
      </c>
      <c r="I7034">
        <v>2909002</v>
      </c>
      <c r="J7034" t="s">
        <v>41</v>
      </c>
      <c r="P7034">
        <v>24946105</v>
      </c>
      <c r="Q7034" t="s">
        <v>9546</v>
      </c>
      <c r="R7034">
        <v>1056</v>
      </c>
      <c r="T7034" t="s">
        <v>9547</v>
      </c>
    </row>
    <row r="7035" spans="1:20">
      <c r="A7035" t="s">
        <v>20</v>
      </c>
      <c r="B7035" t="s">
        <v>21</v>
      </c>
      <c r="C7035" t="s">
        <v>22</v>
      </c>
      <c r="D7035" t="s">
        <v>23</v>
      </c>
      <c r="E7035" t="s">
        <v>5</v>
      </c>
      <c r="G7035" t="s">
        <v>24</v>
      </c>
      <c r="H7035">
        <v>2909016</v>
      </c>
      <c r="I7035">
        <v>2909957</v>
      </c>
      <c r="J7035" t="s">
        <v>41</v>
      </c>
      <c r="P7035">
        <v>24949119</v>
      </c>
      <c r="Q7035" t="s">
        <v>9549</v>
      </c>
      <c r="R7035">
        <v>942</v>
      </c>
      <c r="T7035" t="s">
        <v>9550</v>
      </c>
    </row>
    <row r="7036" spans="1:20">
      <c r="A7036" t="s">
        <v>20</v>
      </c>
      <c r="B7036" t="s">
        <v>21</v>
      </c>
      <c r="C7036" t="s">
        <v>22</v>
      </c>
      <c r="D7036" t="s">
        <v>23</v>
      </c>
      <c r="E7036" t="s">
        <v>5</v>
      </c>
      <c r="G7036" t="s">
        <v>24</v>
      </c>
      <c r="H7036">
        <v>2910009</v>
      </c>
      <c r="I7036">
        <v>2911805</v>
      </c>
      <c r="J7036" t="s">
        <v>41</v>
      </c>
      <c r="P7036">
        <v>24946814</v>
      </c>
      <c r="Q7036" t="s">
        <v>9552</v>
      </c>
      <c r="R7036">
        <v>1797</v>
      </c>
      <c r="T7036" t="s">
        <v>9553</v>
      </c>
    </row>
    <row r="7037" spans="1:20">
      <c r="A7037" t="s">
        <v>20</v>
      </c>
      <c r="B7037" t="s">
        <v>21</v>
      </c>
      <c r="C7037" t="s">
        <v>22</v>
      </c>
      <c r="D7037" t="s">
        <v>23</v>
      </c>
      <c r="E7037" t="s">
        <v>5</v>
      </c>
      <c r="G7037" t="s">
        <v>24</v>
      </c>
      <c r="H7037">
        <v>2911985</v>
      </c>
      <c r="I7037">
        <v>2912821</v>
      </c>
      <c r="J7037" t="s">
        <v>41</v>
      </c>
      <c r="P7037">
        <v>24946227</v>
      </c>
      <c r="Q7037" t="s">
        <v>9556</v>
      </c>
      <c r="R7037">
        <v>837</v>
      </c>
      <c r="T7037" t="s">
        <v>9557</v>
      </c>
    </row>
    <row r="7038" spans="1:20">
      <c r="A7038" t="s">
        <v>20</v>
      </c>
      <c r="B7038" t="s">
        <v>21</v>
      </c>
      <c r="C7038" t="s">
        <v>22</v>
      </c>
      <c r="D7038" t="s">
        <v>23</v>
      </c>
      <c r="E7038" t="s">
        <v>5</v>
      </c>
      <c r="G7038" t="s">
        <v>24</v>
      </c>
      <c r="H7038">
        <v>2912974</v>
      </c>
      <c r="I7038">
        <v>2913207</v>
      </c>
      <c r="J7038" t="s">
        <v>25</v>
      </c>
      <c r="P7038">
        <v>24947988</v>
      </c>
      <c r="Q7038" t="s">
        <v>9559</v>
      </c>
      <c r="R7038">
        <v>234</v>
      </c>
      <c r="T7038" t="s">
        <v>9560</v>
      </c>
    </row>
    <row r="7039" spans="1:20">
      <c r="A7039" t="s">
        <v>20</v>
      </c>
      <c r="B7039" t="s">
        <v>21</v>
      </c>
      <c r="C7039" t="s">
        <v>22</v>
      </c>
      <c r="D7039" t="s">
        <v>23</v>
      </c>
      <c r="E7039" t="s">
        <v>5</v>
      </c>
      <c r="G7039" t="s">
        <v>24</v>
      </c>
      <c r="H7039">
        <v>2913197</v>
      </c>
      <c r="I7039">
        <v>2914093</v>
      </c>
      <c r="J7039" t="s">
        <v>25</v>
      </c>
      <c r="P7039">
        <v>24946303</v>
      </c>
      <c r="Q7039" t="s">
        <v>9563</v>
      </c>
      <c r="R7039">
        <v>897</v>
      </c>
      <c r="T7039" t="s">
        <v>9564</v>
      </c>
    </row>
    <row r="7040" spans="1:20">
      <c r="A7040" t="s">
        <v>20</v>
      </c>
      <c r="B7040" t="s">
        <v>21</v>
      </c>
      <c r="C7040" t="s">
        <v>22</v>
      </c>
      <c r="D7040" t="s">
        <v>23</v>
      </c>
      <c r="E7040" t="s">
        <v>5</v>
      </c>
      <c r="G7040" t="s">
        <v>24</v>
      </c>
      <c r="H7040">
        <v>2914162</v>
      </c>
      <c r="I7040">
        <v>2916012</v>
      </c>
      <c r="J7040" t="s">
        <v>25</v>
      </c>
      <c r="P7040">
        <v>24947132</v>
      </c>
      <c r="Q7040" t="s">
        <v>9567</v>
      </c>
      <c r="R7040">
        <v>1851</v>
      </c>
      <c r="T7040" t="s">
        <v>9568</v>
      </c>
    </row>
    <row r="7041" spans="1:20">
      <c r="A7041" t="s">
        <v>20</v>
      </c>
      <c r="B7041" t="s">
        <v>21</v>
      </c>
      <c r="C7041" t="s">
        <v>22</v>
      </c>
      <c r="D7041" t="s">
        <v>23</v>
      </c>
      <c r="E7041" t="s">
        <v>5</v>
      </c>
      <c r="G7041" t="s">
        <v>24</v>
      </c>
      <c r="H7041">
        <v>2916012</v>
      </c>
      <c r="I7041">
        <v>2916599</v>
      </c>
      <c r="J7041" t="s">
        <v>25</v>
      </c>
      <c r="P7041">
        <v>24948461</v>
      </c>
      <c r="Q7041" t="s">
        <v>9571</v>
      </c>
      <c r="R7041">
        <v>588</v>
      </c>
    </row>
    <row r="7042" spans="1:20">
      <c r="A7042" t="s">
        <v>20</v>
      </c>
      <c r="B7042" t="s">
        <v>21</v>
      </c>
      <c r="C7042" t="s">
        <v>22</v>
      </c>
      <c r="D7042" t="s">
        <v>23</v>
      </c>
      <c r="E7042" t="s">
        <v>5</v>
      </c>
      <c r="G7042" t="s">
        <v>24</v>
      </c>
      <c r="H7042">
        <v>2916581</v>
      </c>
      <c r="I7042">
        <v>2917141</v>
      </c>
      <c r="J7042" t="s">
        <v>41</v>
      </c>
      <c r="P7042">
        <v>24945825</v>
      </c>
      <c r="Q7042" t="s">
        <v>9574</v>
      </c>
      <c r="R7042">
        <v>561</v>
      </c>
      <c r="T7042" t="s">
        <v>9575</v>
      </c>
    </row>
    <row r="7043" spans="1:20">
      <c r="A7043" t="s">
        <v>20</v>
      </c>
      <c r="B7043" t="s">
        <v>21</v>
      </c>
      <c r="C7043" t="s">
        <v>22</v>
      </c>
      <c r="D7043" t="s">
        <v>23</v>
      </c>
      <c r="E7043" t="s">
        <v>5</v>
      </c>
      <c r="G7043" t="s">
        <v>24</v>
      </c>
      <c r="H7043">
        <v>2917214</v>
      </c>
      <c r="I7043">
        <v>2918668</v>
      </c>
      <c r="J7043" t="s">
        <v>41</v>
      </c>
      <c r="P7043">
        <v>24948013</v>
      </c>
      <c r="Q7043" t="s">
        <v>9578</v>
      </c>
      <c r="R7043">
        <v>1455</v>
      </c>
      <c r="T7043" t="s">
        <v>9579</v>
      </c>
    </row>
    <row r="7044" spans="1:20">
      <c r="A7044" t="s">
        <v>20</v>
      </c>
      <c r="B7044" t="s">
        <v>21</v>
      </c>
      <c r="C7044" t="s">
        <v>22</v>
      </c>
      <c r="D7044" t="s">
        <v>23</v>
      </c>
      <c r="E7044" t="s">
        <v>5</v>
      </c>
      <c r="G7044" t="s">
        <v>24</v>
      </c>
      <c r="H7044">
        <v>2919044</v>
      </c>
      <c r="I7044">
        <v>2920363</v>
      </c>
      <c r="J7044" t="s">
        <v>41</v>
      </c>
      <c r="P7044">
        <v>24947001</v>
      </c>
      <c r="Q7044" t="s">
        <v>9582</v>
      </c>
      <c r="R7044">
        <v>1320</v>
      </c>
      <c r="T7044" t="s">
        <v>9583</v>
      </c>
    </row>
    <row r="7045" spans="1:20">
      <c r="A7045" t="s">
        <v>20</v>
      </c>
      <c r="B7045" t="s">
        <v>21</v>
      </c>
      <c r="C7045" t="s">
        <v>22</v>
      </c>
      <c r="D7045" t="s">
        <v>23</v>
      </c>
      <c r="E7045" t="s">
        <v>5</v>
      </c>
      <c r="G7045" t="s">
        <v>24</v>
      </c>
      <c r="H7045">
        <v>2920360</v>
      </c>
      <c r="I7045">
        <v>2921820</v>
      </c>
      <c r="J7045" t="s">
        <v>41</v>
      </c>
      <c r="P7045">
        <v>24945295</v>
      </c>
      <c r="Q7045" t="s">
        <v>9585</v>
      </c>
      <c r="R7045">
        <v>1461</v>
      </c>
      <c r="T7045" t="s">
        <v>9586</v>
      </c>
    </row>
    <row r="7046" spans="1:20">
      <c r="A7046" t="s">
        <v>20</v>
      </c>
      <c r="B7046" t="s">
        <v>21</v>
      </c>
      <c r="C7046" t="s">
        <v>22</v>
      </c>
      <c r="D7046" t="s">
        <v>23</v>
      </c>
      <c r="E7046" t="s">
        <v>5</v>
      </c>
      <c r="G7046" t="s">
        <v>24</v>
      </c>
      <c r="H7046">
        <v>2922021</v>
      </c>
      <c r="I7046">
        <v>2922488</v>
      </c>
      <c r="J7046" t="s">
        <v>41</v>
      </c>
      <c r="P7046">
        <v>24947141</v>
      </c>
      <c r="Q7046" t="s">
        <v>9589</v>
      </c>
      <c r="R7046">
        <v>468</v>
      </c>
      <c r="T7046" t="s">
        <v>9590</v>
      </c>
    </row>
    <row r="7047" spans="1:20">
      <c r="A7047" t="s">
        <v>20</v>
      </c>
      <c r="B7047" t="s">
        <v>21</v>
      </c>
      <c r="C7047" t="s">
        <v>22</v>
      </c>
      <c r="D7047" t="s">
        <v>23</v>
      </c>
      <c r="E7047" t="s">
        <v>5</v>
      </c>
      <c r="G7047" t="s">
        <v>24</v>
      </c>
      <c r="H7047">
        <v>2922578</v>
      </c>
      <c r="I7047">
        <v>2923141</v>
      </c>
      <c r="J7047" t="s">
        <v>25</v>
      </c>
      <c r="P7047">
        <v>24945384</v>
      </c>
      <c r="Q7047" t="s">
        <v>9593</v>
      </c>
      <c r="R7047">
        <v>564</v>
      </c>
      <c r="T7047" t="s">
        <v>9594</v>
      </c>
    </row>
    <row r="7048" spans="1:20">
      <c r="A7048" t="s">
        <v>20</v>
      </c>
      <c r="B7048" t="s">
        <v>21</v>
      </c>
      <c r="C7048" t="s">
        <v>22</v>
      </c>
      <c r="D7048" t="s">
        <v>23</v>
      </c>
      <c r="E7048" t="s">
        <v>5</v>
      </c>
      <c r="G7048" t="s">
        <v>24</v>
      </c>
      <c r="H7048">
        <v>2923198</v>
      </c>
      <c r="I7048">
        <v>2923698</v>
      </c>
      <c r="J7048" t="s">
        <v>25</v>
      </c>
      <c r="P7048">
        <v>24946688</v>
      </c>
      <c r="Q7048" t="s">
        <v>9596</v>
      </c>
      <c r="R7048">
        <v>501</v>
      </c>
      <c r="T7048" t="s">
        <v>9597</v>
      </c>
    </row>
    <row r="7049" spans="1:20">
      <c r="A7049" t="s">
        <v>20</v>
      </c>
      <c r="B7049" t="s">
        <v>21</v>
      </c>
      <c r="C7049" t="s">
        <v>22</v>
      </c>
      <c r="D7049" t="s">
        <v>23</v>
      </c>
      <c r="E7049" t="s">
        <v>5</v>
      </c>
      <c r="G7049" t="s">
        <v>24</v>
      </c>
      <c r="H7049">
        <v>2923753</v>
      </c>
      <c r="I7049">
        <v>2923974</v>
      </c>
      <c r="J7049" t="s">
        <v>41</v>
      </c>
      <c r="P7049">
        <v>24947020</v>
      </c>
      <c r="Q7049" t="s">
        <v>9600</v>
      </c>
      <c r="R7049">
        <v>222</v>
      </c>
      <c r="T7049" t="s">
        <v>9601</v>
      </c>
    </row>
    <row r="7050" spans="1:20">
      <c r="A7050" t="s">
        <v>20</v>
      </c>
      <c r="B7050" t="s">
        <v>21</v>
      </c>
      <c r="C7050" t="s">
        <v>22</v>
      </c>
      <c r="D7050" t="s">
        <v>23</v>
      </c>
      <c r="E7050" t="s">
        <v>5</v>
      </c>
      <c r="G7050" t="s">
        <v>24</v>
      </c>
      <c r="H7050">
        <v>2924081</v>
      </c>
      <c r="I7050">
        <v>2924650</v>
      </c>
      <c r="J7050" t="s">
        <v>41</v>
      </c>
      <c r="P7050">
        <v>24945440</v>
      </c>
      <c r="Q7050" t="s">
        <v>9603</v>
      </c>
      <c r="R7050">
        <v>570</v>
      </c>
      <c r="T7050" t="s">
        <v>9604</v>
      </c>
    </row>
    <row r="7051" spans="1:20">
      <c r="A7051" t="s">
        <v>20</v>
      </c>
      <c r="B7051" t="s">
        <v>21</v>
      </c>
      <c r="C7051" t="s">
        <v>22</v>
      </c>
      <c r="D7051" t="s">
        <v>23</v>
      </c>
      <c r="E7051" t="s">
        <v>5</v>
      </c>
      <c r="G7051" t="s">
        <v>24</v>
      </c>
      <c r="H7051">
        <v>2925262</v>
      </c>
      <c r="I7051">
        <v>2926635</v>
      </c>
      <c r="J7051" t="s">
        <v>41</v>
      </c>
      <c r="P7051">
        <v>24945692</v>
      </c>
      <c r="Q7051" t="s">
        <v>9606</v>
      </c>
      <c r="R7051">
        <v>1374</v>
      </c>
      <c r="T7051" t="s">
        <v>9607</v>
      </c>
    </row>
    <row r="7052" spans="1:20">
      <c r="A7052" t="s">
        <v>20</v>
      </c>
      <c r="B7052" t="s">
        <v>21</v>
      </c>
      <c r="C7052" t="s">
        <v>22</v>
      </c>
      <c r="D7052" t="s">
        <v>23</v>
      </c>
      <c r="E7052" t="s">
        <v>5</v>
      </c>
      <c r="G7052" t="s">
        <v>24</v>
      </c>
      <c r="H7052">
        <v>2926639</v>
      </c>
      <c r="I7052">
        <v>2928573</v>
      </c>
      <c r="J7052" t="s">
        <v>41</v>
      </c>
      <c r="P7052">
        <v>24948188</v>
      </c>
      <c r="Q7052" t="s">
        <v>9609</v>
      </c>
      <c r="R7052">
        <v>1935</v>
      </c>
      <c r="T7052" t="s">
        <v>9610</v>
      </c>
    </row>
    <row r="7053" spans="1:20">
      <c r="A7053" t="s">
        <v>20</v>
      </c>
      <c r="B7053" t="s">
        <v>21</v>
      </c>
      <c r="C7053" t="s">
        <v>22</v>
      </c>
      <c r="D7053" t="s">
        <v>23</v>
      </c>
      <c r="E7053" t="s">
        <v>5</v>
      </c>
      <c r="G7053" t="s">
        <v>24</v>
      </c>
      <c r="H7053">
        <v>2928570</v>
      </c>
      <c r="I7053">
        <v>2929805</v>
      </c>
      <c r="J7053" t="s">
        <v>41</v>
      </c>
      <c r="P7053">
        <v>24946315</v>
      </c>
      <c r="Q7053" t="s">
        <v>9613</v>
      </c>
      <c r="R7053">
        <v>1236</v>
      </c>
      <c r="T7053" t="s">
        <v>9614</v>
      </c>
    </row>
    <row r="7054" spans="1:20">
      <c r="A7054" t="s">
        <v>20</v>
      </c>
      <c r="B7054" t="s">
        <v>21</v>
      </c>
      <c r="C7054" t="s">
        <v>22</v>
      </c>
      <c r="D7054" t="s">
        <v>23</v>
      </c>
      <c r="E7054" t="s">
        <v>5</v>
      </c>
      <c r="G7054" t="s">
        <v>24</v>
      </c>
      <c r="H7054">
        <v>2929893</v>
      </c>
      <c r="I7054">
        <v>2930801</v>
      </c>
      <c r="J7054" t="s">
        <v>41</v>
      </c>
      <c r="P7054">
        <v>24945171</v>
      </c>
      <c r="Q7054" t="s">
        <v>9617</v>
      </c>
      <c r="R7054">
        <v>909</v>
      </c>
      <c r="T7054" t="s">
        <v>9618</v>
      </c>
    </row>
    <row r="7055" spans="1:20">
      <c r="A7055" t="s">
        <v>20</v>
      </c>
      <c r="B7055" t="s">
        <v>21</v>
      </c>
      <c r="C7055" t="s">
        <v>22</v>
      </c>
      <c r="D7055" t="s">
        <v>23</v>
      </c>
      <c r="E7055" t="s">
        <v>5</v>
      </c>
      <c r="G7055" t="s">
        <v>24</v>
      </c>
      <c r="H7055">
        <v>2930934</v>
      </c>
      <c r="I7055">
        <v>2931692</v>
      </c>
      <c r="J7055" t="s">
        <v>25</v>
      </c>
      <c r="P7055">
        <v>24945423</v>
      </c>
      <c r="Q7055" t="s">
        <v>9620</v>
      </c>
      <c r="R7055">
        <v>759</v>
      </c>
      <c r="T7055" t="s">
        <v>9621</v>
      </c>
    </row>
    <row r="7056" spans="1:20">
      <c r="A7056" t="s">
        <v>20</v>
      </c>
      <c r="B7056" t="s">
        <v>21</v>
      </c>
      <c r="C7056" t="s">
        <v>22</v>
      </c>
      <c r="D7056" t="s">
        <v>23</v>
      </c>
      <c r="E7056" t="s">
        <v>5</v>
      </c>
      <c r="G7056" t="s">
        <v>24</v>
      </c>
      <c r="H7056">
        <v>2931874</v>
      </c>
      <c r="I7056">
        <v>2932569</v>
      </c>
      <c r="J7056" t="s">
        <v>25</v>
      </c>
      <c r="P7056">
        <v>24947091</v>
      </c>
      <c r="Q7056" t="s">
        <v>9623</v>
      </c>
      <c r="R7056">
        <v>696</v>
      </c>
      <c r="T7056" t="s">
        <v>9624</v>
      </c>
    </row>
    <row r="7057" spans="1:20">
      <c r="A7057" t="s">
        <v>20</v>
      </c>
      <c r="B7057" t="s">
        <v>21</v>
      </c>
      <c r="C7057" t="s">
        <v>22</v>
      </c>
      <c r="D7057" t="s">
        <v>23</v>
      </c>
      <c r="E7057" t="s">
        <v>5</v>
      </c>
      <c r="G7057" t="s">
        <v>24</v>
      </c>
      <c r="H7057">
        <v>2932545</v>
      </c>
      <c r="I7057">
        <v>2933828</v>
      </c>
      <c r="J7057" t="s">
        <v>41</v>
      </c>
      <c r="P7057">
        <v>24945767</v>
      </c>
      <c r="Q7057" t="s">
        <v>9626</v>
      </c>
      <c r="R7057">
        <v>1284</v>
      </c>
      <c r="T7057" t="s">
        <v>9627</v>
      </c>
    </row>
    <row r="7058" spans="1:20">
      <c r="A7058" t="s">
        <v>20</v>
      </c>
      <c r="B7058" t="s">
        <v>21</v>
      </c>
      <c r="C7058" t="s">
        <v>22</v>
      </c>
      <c r="D7058" t="s">
        <v>23</v>
      </c>
      <c r="E7058" t="s">
        <v>5</v>
      </c>
      <c r="G7058" t="s">
        <v>24</v>
      </c>
      <c r="H7058">
        <v>2933825</v>
      </c>
      <c r="I7058">
        <v>2934037</v>
      </c>
      <c r="J7058" t="s">
        <v>41</v>
      </c>
      <c r="P7058">
        <v>24946152</v>
      </c>
      <c r="Q7058" t="s">
        <v>9629</v>
      </c>
      <c r="R7058">
        <v>213</v>
      </c>
    </row>
    <row r="7059" spans="1:20">
      <c r="A7059" t="s">
        <v>20</v>
      </c>
      <c r="B7059" t="s">
        <v>21</v>
      </c>
      <c r="C7059" t="s">
        <v>22</v>
      </c>
      <c r="D7059" t="s">
        <v>23</v>
      </c>
      <c r="E7059" t="s">
        <v>5</v>
      </c>
      <c r="G7059" t="s">
        <v>24</v>
      </c>
      <c r="H7059">
        <v>2934027</v>
      </c>
      <c r="I7059">
        <v>2934497</v>
      </c>
      <c r="J7059" t="s">
        <v>41</v>
      </c>
      <c r="P7059">
        <v>24945796</v>
      </c>
      <c r="Q7059" t="s">
        <v>9632</v>
      </c>
      <c r="R7059">
        <v>471</v>
      </c>
      <c r="T7059" t="s">
        <v>9633</v>
      </c>
    </row>
    <row r="7060" spans="1:20">
      <c r="A7060" t="s">
        <v>20</v>
      </c>
      <c r="B7060" t="s">
        <v>21</v>
      </c>
      <c r="C7060" t="s">
        <v>22</v>
      </c>
      <c r="D7060" t="s">
        <v>23</v>
      </c>
      <c r="E7060" t="s">
        <v>5</v>
      </c>
      <c r="G7060" t="s">
        <v>24</v>
      </c>
      <c r="H7060">
        <v>2934490</v>
      </c>
      <c r="I7060">
        <v>2935746</v>
      </c>
      <c r="J7060" t="s">
        <v>41</v>
      </c>
      <c r="P7060">
        <v>24945403</v>
      </c>
      <c r="Q7060" t="s">
        <v>9635</v>
      </c>
      <c r="R7060">
        <v>1257</v>
      </c>
      <c r="T7060" t="s">
        <v>9636</v>
      </c>
    </row>
    <row r="7061" spans="1:20">
      <c r="A7061" t="s">
        <v>20</v>
      </c>
      <c r="B7061" t="s">
        <v>21</v>
      </c>
      <c r="C7061" t="s">
        <v>22</v>
      </c>
      <c r="D7061" t="s">
        <v>23</v>
      </c>
      <c r="E7061" t="s">
        <v>5</v>
      </c>
      <c r="G7061" t="s">
        <v>24</v>
      </c>
      <c r="H7061">
        <v>2935829</v>
      </c>
      <c r="I7061">
        <v>2936626</v>
      </c>
      <c r="J7061" t="s">
        <v>25</v>
      </c>
      <c r="O7061" t="s">
        <v>9639</v>
      </c>
      <c r="P7061">
        <v>24945621</v>
      </c>
      <c r="Q7061" t="s">
        <v>9640</v>
      </c>
      <c r="R7061">
        <v>798</v>
      </c>
      <c r="T7061" t="s">
        <v>9641</v>
      </c>
    </row>
    <row r="7062" spans="1:20">
      <c r="A7062" t="s">
        <v>20</v>
      </c>
      <c r="B7062" t="s">
        <v>21</v>
      </c>
      <c r="C7062" t="s">
        <v>22</v>
      </c>
      <c r="D7062" t="s">
        <v>23</v>
      </c>
      <c r="E7062" t="s">
        <v>5</v>
      </c>
      <c r="G7062" t="s">
        <v>24</v>
      </c>
      <c r="H7062">
        <v>2936687</v>
      </c>
      <c r="I7062">
        <v>2937598</v>
      </c>
      <c r="J7062" t="s">
        <v>41</v>
      </c>
      <c r="P7062">
        <v>24947559</v>
      </c>
      <c r="Q7062" t="s">
        <v>9644</v>
      </c>
      <c r="R7062">
        <v>912</v>
      </c>
      <c r="T7062" t="s">
        <v>9645</v>
      </c>
    </row>
    <row r="7063" spans="1:20">
      <c r="A7063" t="s">
        <v>20</v>
      </c>
      <c r="B7063" t="s">
        <v>21</v>
      </c>
      <c r="C7063" t="s">
        <v>22</v>
      </c>
      <c r="D7063" t="s">
        <v>23</v>
      </c>
      <c r="E7063" t="s">
        <v>5</v>
      </c>
      <c r="G7063" t="s">
        <v>24</v>
      </c>
      <c r="H7063">
        <v>2937600</v>
      </c>
      <c r="I7063">
        <v>2938532</v>
      </c>
      <c r="J7063" t="s">
        <v>41</v>
      </c>
      <c r="P7063">
        <v>24947221</v>
      </c>
      <c r="Q7063" t="s">
        <v>9648</v>
      </c>
      <c r="R7063">
        <v>933</v>
      </c>
      <c r="T7063" t="s">
        <v>9649</v>
      </c>
    </row>
    <row r="7064" spans="1:20">
      <c r="A7064" t="s">
        <v>20</v>
      </c>
      <c r="B7064" t="s">
        <v>21</v>
      </c>
      <c r="C7064" t="s">
        <v>22</v>
      </c>
      <c r="D7064" t="s">
        <v>23</v>
      </c>
      <c r="E7064" t="s">
        <v>5</v>
      </c>
      <c r="G7064" t="s">
        <v>24</v>
      </c>
      <c r="H7064">
        <v>2938700</v>
      </c>
      <c r="I7064">
        <v>2940994</v>
      </c>
      <c r="J7064" t="s">
        <v>41</v>
      </c>
      <c r="P7064">
        <v>24945525</v>
      </c>
      <c r="Q7064" t="s">
        <v>9652</v>
      </c>
      <c r="R7064">
        <v>2295</v>
      </c>
      <c r="T7064" t="s">
        <v>9653</v>
      </c>
    </row>
    <row r="7065" spans="1:20">
      <c r="A7065" t="s">
        <v>20</v>
      </c>
      <c r="B7065" t="s">
        <v>21</v>
      </c>
      <c r="C7065" t="s">
        <v>22</v>
      </c>
      <c r="D7065" t="s">
        <v>23</v>
      </c>
      <c r="E7065" t="s">
        <v>5</v>
      </c>
      <c r="G7065" t="s">
        <v>24</v>
      </c>
      <c r="H7065">
        <v>2941036</v>
      </c>
      <c r="I7065">
        <v>2942553</v>
      </c>
      <c r="J7065" t="s">
        <v>25</v>
      </c>
      <c r="P7065">
        <v>24945995</v>
      </c>
      <c r="Q7065" t="s">
        <v>9655</v>
      </c>
      <c r="R7065">
        <v>1518</v>
      </c>
      <c r="T7065" t="s">
        <v>9656</v>
      </c>
    </row>
    <row r="7066" spans="1:20">
      <c r="A7066" t="s">
        <v>20</v>
      </c>
      <c r="B7066" t="s">
        <v>21</v>
      </c>
      <c r="C7066" t="s">
        <v>22</v>
      </c>
      <c r="D7066" t="s">
        <v>23</v>
      </c>
      <c r="E7066" t="s">
        <v>5</v>
      </c>
      <c r="G7066" t="s">
        <v>24</v>
      </c>
      <c r="H7066">
        <v>2942787</v>
      </c>
      <c r="I7066">
        <v>2944559</v>
      </c>
      <c r="J7066" t="s">
        <v>25</v>
      </c>
      <c r="P7066">
        <v>24945601</v>
      </c>
      <c r="Q7066" t="s">
        <v>9658</v>
      </c>
      <c r="R7066">
        <v>1773</v>
      </c>
      <c r="T7066" t="s">
        <v>9659</v>
      </c>
    </row>
    <row r="7067" spans="1:20">
      <c r="A7067" t="s">
        <v>20</v>
      </c>
      <c r="B7067" t="s">
        <v>21</v>
      </c>
      <c r="C7067" t="s">
        <v>22</v>
      </c>
      <c r="D7067" t="s">
        <v>23</v>
      </c>
      <c r="E7067" t="s">
        <v>5</v>
      </c>
      <c r="G7067" t="s">
        <v>24</v>
      </c>
      <c r="H7067">
        <v>2944556</v>
      </c>
      <c r="I7067">
        <v>2945017</v>
      </c>
      <c r="J7067" t="s">
        <v>25</v>
      </c>
      <c r="P7067">
        <v>24947019</v>
      </c>
      <c r="Q7067" t="s">
        <v>9662</v>
      </c>
      <c r="R7067">
        <v>462</v>
      </c>
      <c r="T7067" t="s">
        <v>9663</v>
      </c>
    </row>
    <row r="7068" spans="1:20">
      <c r="A7068" t="s">
        <v>20</v>
      </c>
      <c r="B7068" t="s">
        <v>21</v>
      </c>
      <c r="C7068" t="s">
        <v>22</v>
      </c>
      <c r="D7068" t="s">
        <v>23</v>
      </c>
      <c r="E7068" t="s">
        <v>5</v>
      </c>
      <c r="G7068" t="s">
        <v>24</v>
      </c>
      <c r="H7068">
        <v>2945182</v>
      </c>
      <c r="I7068">
        <v>2946384</v>
      </c>
      <c r="J7068" t="s">
        <v>41</v>
      </c>
      <c r="P7068">
        <v>24947084</v>
      </c>
      <c r="Q7068" t="s">
        <v>9665</v>
      </c>
      <c r="R7068">
        <v>1203</v>
      </c>
      <c r="T7068" t="s">
        <v>9666</v>
      </c>
    </row>
    <row r="7069" spans="1:20">
      <c r="A7069" t="s">
        <v>20</v>
      </c>
      <c r="B7069" t="s">
        <v>21</v>
      </c>
      <c r="C7069" t="s">
        <v>22</v>
      </c>
      <c r="D7069" t="s">
        <v>23</v>
      </c>
      <c r="E7069" t="s">
        <v>5</v>
      </c>
      <c r="G7069" t="s">
        <v>24</v>
      </c>
      <c r="H7069">
        <v>2946579</v>
      </c>
      <c r="I7069">
        <v>2948954</v>
      </c>
      <c r="J7069" t="s">
        <v>41</v>
      </c>
      <c r="P7069">
        <v>24946267</v>
      </c>
      <c r="Q7069" t="s">
        <v>9668</v>
      </c>
      <c r="R7069">
        <v>2376</v>
      </c>
      <c r="T7069" t="s">
        <v>9669</v>
      </c>
    </row>
    <row r="7070" spans="1:20">
      <c r="A7070" t="s">
        <v>20</v>
      </c>
      <c r="B7070" t="s">
        <v>21</v>
      </c>
      <c r="C7070" t="s">
        <v>22</v>
      </c>
      <c r="D7070" t="s">
        <v>23</v>
      </c>
      <c r="E7070" t="s">
        <v>5</v>
      </c>
      <c r="G7070" t="s">
        <v>24</v>
      </c>
      <c r="H7070">
        <v>2949376</v>
      </c>
      <c r="I7070">
        <v>2950833</v>
      </c>
      <c r="J7070" t="s">
        <v>41</v>
      </c>
      <c r="P7070">
        <v>24946039</v>
      </c>
      <c r="Q7070" t="s">
        <v>9672</v>
      </c>
      <c r="R7070">
        <v>1458</v>
      </c>
      <c r="T7070" t="s">
        <v>9673</v>
      </c>
    </row>
    <row r="7071" spans="1:20">
      <c r="A7071" t="s">
        <v>20</v>
      </c>
      <c r="B7071" t="s">
        <v>21</v>
      </c>
      <c r="C7071" t="s">
        <v>22</v>
      </c>
      <c r="D7071" t="s">
        <v>23</v>
      </c>
      <c r="E7071" t="s">
        <v>5</v>
      </c>
      <c r="G7071" t="s">
        <v>24</v>
      </c>
      <c r="H7071">
        <v>2951011</v>
      </c>
      <c r="I7071">
        <v>2951388</v>
      </c>
      <c r="J7071" t="s">
        <v>41</v>
      </c>
      <c r="P7071">
        <v>24945982</v>
      </c>
      <c r="Q7071" t="s">
        <v>9675</v>
      </c>
      <c r="R7071">
        <v>378</v>
      </c>
      <c r="T7071" t="s">
        <v>9676</v>
      </c>
    </row>
    <row r="7072" spans="1:20">
      <c r="A7072" t="s">
        <v>20</v>
      </c>
      <c r="B7072" t="s">
        <v>21</v>
      </c>
      <c r="C7072" t="s">
        <v>22</v>
      </c>
      <c r="D7072" t="s">
        <v>23</v>
      </c>
      <c r="E7072" t="s">
        <v>5</v>
      </c>
      <c r="G7072" t="s">
        <v>24</v>
      </c>
      <c r="H7072">
        <v>2951502</v>
      </c>
      <c r="I7072">
        <v>2953955</v>
      </c>
      <c r="J7072" t="s">
        <v>41</v>
      </c>
      <c r="O7072" t="s">
        <v>9678</v>
      </c>
      <c r="P7072">
        <v>24948671</v>
      </c>
      <c r="Q7072" t="s">
        <v>9679</v>
      </c>
      <c r="R7072">
        <v>2454</v>
      </c>
      <c r="T7072" t="s">
        <v>9680</v>
      </c>
    </row>
    <row r="7073" spans="1:20">
      <c r="A7073" t="s">
        <v>20</v>
      </c>
      <c r="B7073" t="s">
        <v>21</v>
      </c>
      <c r="C7073" t="s">
        <v>22</v>
      </c>
      <c r="D7073" t="s">
        <v>23</v>
      </c>
      <c r="E7073" t="s">
        <v>5</v>
      </c>
      <c r="G7073" t="s">
        <v>24</v>
      </c>
      <c r="H7073">
        <v>2954030</v>
      </c>
      <c r="I7073">
        <v>2954671</v>
      </c>
      <c r="J7073" t="s">
        <v>41</v>
      </c>
      <c r="P7073">
        <v>24949027</v>
      </c>
      <c r="Q7073" t="s">
        <v>9682</v>
      </c>
      <c r="R7073">
        <v>642</v>
      </c>
      <c r="T7073" t="s">
        <v>9683</v>
      </c>
    </row>
    <row r="7074" spans="1:20">
      <c r="A7074" t="s">
        <v>20</v>
      </c>
      <c r="B7074" t="s">
        <v>21</v>
      </c>
      <c r="C7074" t="s">
        <v>22</v>
      </c>
      <c r="D7074" t="s">
        <v>23</v>
      </c>
      <c r="E7074" t="s">
        <v>5</v>
      </c>
      <c r="G7074" t="s">
        <v>24</v>
      </c>
      <c r="H7074">
        <v>2954870</v>
      </c>
      <c r="I7074">
        <v>2956054</v>
      </c>
      <c r="J7074" t="s">
        <v>41</v>
      </c>
      <c r="P7074">
        <v>24947836</v>
      </c>
      <c r="Q7074" t="s">
        <v>9685</v>
      </c>
      <c r="R7074">
        <v>1185</v>
      </c>
      <c r="T7074" t="s">
        <v>9686</v>
      </c>
    </row>
    <row r="7075" spans="1:20">
      <c r="A7075" t="s">
        <v>20</v>
      </c>
      <c r="B7075" t="s">
        <v>21</v>
      </c>
      <c r="C7075" t="s">
        <v>22</v>
      </c>
      <c r="D7075" t="s">
        <v>23</v>
      </c>
      <c r="E7075" t="s">
        <v>5</v>
      </c>
      <c r="G7075" t="s">
        <v>24</v>
      </c>
      <c r="H7075">
        <v>2956218</v>
      </c>
      <c r="I7075">
        <v>2956661</v>
      </c>
      <c r="J7075" t="s">
        <v>41</v>
      </c>
      <c r="P7075">
        <v>24945404</v>
      </c>
      <c r="Q7075" t="s">
        <v>9689</v>
      </c>
      <c r="R7075">
        <v>444</v>
      </c>
      <c r="T7075" t="s">
        <v>9690</v>
      </c>
    </row>
    <row r="7076" spans="1:20">
      <c r="A7076" t="s">
        <v>20</v>
      </c>
      <c r="B7076" t="s">
        <v>21</v>
      </c>
      <c r="C7076" t="s">
        <v>22</v>
      </c>
      <c r="D7076" t="s">
        <v>23</v>
      </c>
      <c r="E7076" t="s">
        <v>5</v>
      </c>
      <c r="G7076" t="s">
        <v>24</v>
      </c>
      <c r="H7076">
        <v>2956736</v>
      </c>
      <c r="I7076">
        <v>2957125</v>
      </c>
      <c r="J7076" t="s">
        <v>41</v>
      </c>
      <c r="P7076">
        <v>31478291</v>
      </c>
      <c r="Q7076" t="s">
        <v>9692</v>
      </c>
      <c r="R7076">
        <v>390</v>
      </c>
      <c r="T7076" t="s">
        <v>9693</v>
      </c>
    </row>
    <row r="7077" spans="1:20">
      <c r="A7077" t="s">
        <v>20</v>
      </c>
      <c r="B7077" t="s">
        <v>21</v>
      </c>
      <c r="C7077" t="s">
        <v>22</v>
      </c>
      <c r="D7077" t="s">
        <v>23</v>
      </c>
      <c r="E7077" t="s">
        <v>5</v>
      </c>
      <c r="G7077" t="s">
        <v>24</v>
      </c>
      <c r="H7077">
        <v>2957286</v>
      </c>
      <c r="I7077">
        <v>2958419</v>
      </c>
      <c r="J7077" t="s">
        <v>41</v>
      </c>
      <c r="P7077">
        <v>24949383</v>
      </c>
      <c r="Q7077" t="s">
        <v>9696</v>
      </c>
      <c r="R7077">
        <v>1134</v>
      </c>
      <c r="T7077" t="s">
        <v>9697</v>
      </c>
    </row>
    <row r="7078" spans="1:20">
      <c r="A7078" t="s">
        <v>20</v>
      </c>
      <c r="B7078" t="s">
        <v>21</v>
      </c>
      <c r="C7078" t="s">
        <v>22</v>
      </c>
      <c r="D7078" t="s">
        <v>23</v>
      </c>
      <c r="E7078" t="s">
        <v>5</v>
      </c>
      <c r="G7078" t="s">
        <v>24</v>
      </c>
      <c r="H7078">
        <v>2958536</v>
      </c>
      <c r="I7078">
        <v>2959237</v>
      </c>
      <c r="J7078" t="s">
        <v>41</v>
      </c>
      <c r="P7078">
        <v>24948819</v>
      </c>
      <c r="Q7078" t="s">
        <v>9700</v>
      </c>
      <c r="R7078">
        <v>702</v>
      </c>
      <c r="T7078" t="s">
        <v>9701</v>
      </c>
    </row>
    <row r="7079" spans="1:20">
      <c r="A7079" t="s">
        <v>20</v>
      </c>
      <c r="B7079" t="s">
        <v>21</v>
      </c>
      <c r="C7079" t="s">
        <v>22</v>
      </c>
      <c r="D7079" t="s">
        <v>23</v>
      </c>
      <c r="E7079" t="s">
        <v>5</v>
      </c>
      <c r="G7079" t="s">
        <v>24</v>
      </c>
      <c r="H7079">
        <v>2959342</v>
      </c>
      <c r="I7079">
        <v>2960868</v>
      </c>
      <c r="J7079" t="s">
        <v>41</v>
      </c>
      <c r="P7079">
        <v>24946867</v>
      </c>
      <c r="Q7079" t="s">
        <v>9704</v>
      </c>
      <c r="R7079">
        <v>1527</v>
      </c>
      <c r="T7079" t="s">
        <v>9705</v>
      </c>
    </row>
    <row r="7080" spans="1:20">
      <c r="A7080" t="s">
        <v>20</v>
      </c>
      <c r="B7080" t="s">
        <v>21</v>
      </c>
      <c r="C7080" t="s">
        <v>22</v>
      </c>
      <c r="D7080" t="s">
        <v>23</v>
      </c>
      <c r="E7080" t="s">
        <v>5</v>
      </c>
      <c r="G7080" t="s">
        <v>24</v>
      </c>
      <c r="H7080">
        <v>2961117</v>
      </c>
      <c r="I7080">
        <v>2963039</v>
      </c>
      <c r="J7080" t="s">
        <v>41</v>
      </c>
      <c r="O7080" t="s">
        <v>9707</v>
      </c>
      <c r="P7080">
        <v>24945808</v>
      </c>
      <c r="Q7080" t="s">
        <v>9708</v>
      </c>
      <c r="R7080">
        <v>1923</v>
      </c>
      <c r="T7080" t="s">
        <v>9709</v>
      </c>
    </row>
    <row r="7081" spans="1:20">
      <c r="A7081" t="s">
        <v>20</v>
      </c>
      <c r="B7081" t="s">
        <v>21</v>
      </c>
      <c r="C7081" t="s">
        <v>22</v>
      </c>
      <c r="D7081" t="s">
        <v>23</v>
      </c>
      <c r="E7081" t="s">
        <v>5</v>
      </c>
      <c r="G7081" t="s">
        <v>24</v>
      </c>
      <c r="H7081">
        <v>2963445</v>
      </c>
      <c r="I7081">
        <v>2964683</v>
      </c>
      <c r="J7081" t="s">
        <v>25</v>
      </c>
      <c r="P7081">
        <v>24948920</v>
      </c>
      <c r="Q7081" t="s">
        <v>9711</v>
      </c>
      <c r="R7081">
        <v>1239</v>
      </c>
      <c r="T7081" t="s">
        <v>9712</v>
      </c>
    </row>
    <row r="7082" spans="1:20">
      <c r="A7082" t="s">
        <v>20</v>
      </c>
      <c r="B7082" t="s">
        <v>21</v>
      </c>
      <c r="C7082" t="s">
        <v>22</v>
      </c>
      <c r="D7082" t="s">
        <v>23</v>
      </c>
      <c r="E7082" t="s">
        <v>5</v>
      </c>
      <c r="G7082" t="s">
        <v>24</v>
      </c>
      <c r="H7082">
        <v>2964699</v>
      </c>
      <c r="I7082">
        <v>2967800</v>
      </c>
      <c r="J7082" t="s">
        <v>25</v>
      </c>
      <c r="P7082">
        <v>24945538</v>
      </c>
      <c r="Q7082" t="s">
        <v>9715</v>
      </c>
      <c r="R7082">
        <v>3102</v>
      </c>
      <c r="T7082" t="s">
        <v>9716</v>
      </c>
    </row>
    <row r="7083" spans="1:20">
      <c r="A7083" t="s">
        <v>20</v>
      </c>
      <c r="B7083" t="s">
        <v>21</v>
      </c>
      <c r="C7083" t="s">
        <v>22</v>
      </c>
      <c r="D7083" t="s">
        <v>23</v>
      </c>
      <c r="E7083" t="s">
        <v>5</v>
      </c>
      <c r="G7083" t="s">
        <v>24</v>
      </c>
      <c r="H7083">
        <v>2967797</v>
      </c>
      <c r="I7083">
        <v>2970901</v>
      </c>
      <c r="J7083" t="s">
        <v>25</v>
      </c>
      <c r="P7083">
        <v>24945352</v>
      </c>
      <c r="Q7083" t="s">
        <v>9719</v>
      </c>
      <c r="R7083">
        <v>3105</v>
      </c>
      <c r="T7083" t="s">
        <v>9720</v>
      </c>
    </row>
    <row r="7084" spans="1:20">
      <c r="A7084" t="s">
        <v>20</v>
      </c>
      <c r="B7084" t="s">
        <v>21</v>
      </c>
      <c r="C7084" t="s">
        <v>22</v>
      </c>
      <c r="D7084" t="s">
        <v>23</v>
      </c>
      <c r="E7084" t="s">
        <v>5</v>
      </c>
      <c r="G7084" t="s">
        <v>24</v>
      </c>
      <c r="H7084">
        <v>2970898</v>
      </c>
      <c r="I7084">
        <v>2972292</v>
      </c>
      <c r="J7084" t="s">
        <v>25</v>
      </c>
      <c r="P7084">
        <v>24946796</v>
      </c>
      <c r="Q7084" t="s">
        <v>9723</v>
      </c>
      <c r="R7084">
        <v>1395</v>
      </c>
    </row>
    <row r="7085" spans="1:20">
      <c r="A7085" t="s">
        <v>20</v>
      </c>
      <c r="B7085" t="s">
        <v>21</v>
      </c>
      <c r="C7085" t="s">
        <v>22</v>
      </c>
      <c r="D7085" t="s">
        <v>23</v>
      </c>
      <c r="E7085" t="s">
        <v>5</v>
      </c>
      <c r="G7085" t="s">
        <v>24</v>
      </c>
      <c r="H7085">
        <v>2972354</v>
      </c>
      <c r="I7085">
        <v>2973301</v>
      </c>
      <c r="J7085" t="s">
        <v>41</v>
      </c>
      <c r="P7085">
        <v>24948414</v>
      </c>
      <c r="Q7085" t="s">
        <v>9725</v>
      </c>
      <c r="R7085">
        <v>948</v>
      </c>
      <c r="T7085" t="s">
        <v>9726</v>
      </c>
    </row>
    <row r="7086" spans="1:20">
      <c r="A7086" t="s">
        <v>20</v>
      </c>
      <c r="B7086" t="s">
        <v>21</v>
      </c>
      <c r="C7086" t="s">
        <v>22</v>
      </c>
      <c r="D7086" t="s">
        <v>23</v>
      </c>
      <c r="E7086" t="s">
        <v>5</v>
      </c>
      <c r="G7086" t="s">
        <v>24</v>
      </c>
      <c r="H7086">
        <v>2973715</v>
      </c>
      <c r="I7086">
        <v>2974830</v>
      </c>
      <c r="J7086" t="s">
        <v>25</v>
      </c>
      <c r="P7086">
        <v>24945244</v>
      </c>
      <c r="Q7086" t="s">
        <v>9728</v>
      </c>
      <c r="R7086">
        <v>1116</v>
      </c>
      <c r="T7086" t="s">
        <v>9729</v>
      </c>
    </row>
    <row r="7087" spans="1:20">
      <c r="A7087" t="s">
        <v>20</v>
      </c>
      <c r="B7087" t="s">
        <v>21</v>
      </c>
      <c r="C7087" t="s">
        <v>22</v>
      </c>
      <c r="D7087" t="s">
        <v>23</v>
      </c>
      <c r="E7087" t="s">
        <v>5</v>
      </c>
      <c r="G7087" t="s">
        <v>24</v>
      </c>
      <c r="H7087">
        <v>2974827</v>
      </c>
      <c r="I7087">
        <v>2975276</v>
      </c>
      <c r="J7087" t="s">
        <v>25</v>
      </c>
      <c r="P7087">
        <v>24948305</v>
      </c>
      <c r="Q7087" t="s">
        <v>9732</v>
      </c>
      <c r="R7087">
        <v>450</v>
      </c>
      <c r="T7087" t="s">
        <v>9733</v>
      </c>
    </row>
    <row r="7088" spans="1:20">
      <c r="A7088" t="s">
        <v>20</v>
      </c>
      <c r="B7088" t="s">
        <v>21</v>
      </c>
      <c r="C7088" t="s">
        <v>22</v>
      </c>
      <c r="D7088" t="s">
        <v>23</v>
      </c>
      <c r="E7088" t="s">
        <v>5</v>
      </c>
      <c r="G7088" t="s">
        <v>24</v>
      </c>
      <c r="H7088">
        <v>2975317</v>
      </c>
      <c r="I7088">
        <v>2977089</v>
      </c>
      <c r="J7088" t="s">
        <v>25</v>
      </c>
      <c r="P7088">
        <v>24945640</v>
      </c>
      <c r="Q7088" t="s">
        <v>9735</v>
      </c>
      <c r="R7088">
        <v>1773</v>
      </c>
      <c r="T7088" t="s">
        <v>9736</v>
      </c>
    </row>
    <row r="7089" spans="1:20">
      <c r="A7089" t="s">
        <v>20</v>
      </c>
      <c r="B7089" t="s">
        <v>21</v>
      </c>
      <c r="C7089" t="s">
        <v>22</v>
      </c>
      <c r="D7089" t="s">
        <v>23</v>
      </c>
      <c r="E7089" t="s">
        <v>5</v>
      </c>
      <c r="G7089" t="s">
        <v>24</v>
      </c>
      <c r="H7089">
        <v>2977082</v>
      </c>
      <c r="I7089">
        <v>2979991</v>
      </c>
      <c r="J7089" t="s">
        <v>25</v>
      </c>
      <c r="P7089">
        <v>24949469</v>
      </c>
      <c r="Q7089" t="s">
        <v>9738</v>
      </c>
      <c r="R7089">
        <v>2910</v>
      </c>
    </row>
    <row r="7090" spans="1:20">
      <c r="A7090" t="s">
        <v>20</v>
      </c>
      <c r="B7090" t="s">
        <v>21</v>
      </c>
      <c r="C7090" t="s">
        <v>22</v>
      </c>
      <c r="D7090" t="s">
        <v>23</v>
      </c>
      <c r="E7090" t="s">
        <v>5</v>
      </c>
      <c r="G7090" t="s">
        <v>24</v>
      </c>
      <c r="H7090">
        <v>2979991</v>
      </c>
      <c r="I7090">
        <v>2980443</v>
      </c>
      <c r="J7090" t="s">
        <v>25</v>
      </c>
      <c r="P7090">
        <v>24947578</v>
      </c>
      <c r="Q7090" t="s">
        <v>9740</v>
      </c>
      <c r="R7090">
        <v>453</v>
      </c>
      <c r="T7090" t="s">
        <v>9741</v>
      </c>
    </row>
    <row r="7091" spans="1:20">
      <c r="A7091" t="s">
        <v>20</v>
      </c>
      <c r="B7091" t="s">
        <v>21</v>
      </c>
      <c r="C7091" t="s">
        <v>22</v>
      </c>
      <c r="D7091" t="s">
        <v>23</v>
      </c>
      <c r="E7091" t="s">
        <v>5</v>
      </c>
      <c r="G7091" t="s">
        <v>24</v>
      </c>
      <c r="H7091">
        <v>2980483</v>
      </c>
      <c r="I7091">
        <v>2981097</v>
      </c>
      <c r="J7091" t="s">
        <v>41</v>
      </c>
      <c r="P7091">
        <v>25392843</v>
      </c>
      <c r="Q7091" t="s">
        <v>9743</v>
      </c>
      <c r="R7091">
        <v>615</v>
      </c>
      <c r="T7091" t="s">
        <v>9744</v>
      </c>
    </row>
    <row r="7092" spans="1:20">
      <c r="A7092" t="s">
        <v>20</v>
      </c>
      <c r="B7092" t="s">
        <v>21</v>
      </c>
      <c r="C7092" t="s">
        <v>22</v>
      </c>
      <c r="D7092" t="s">
        <v>23</v>
      </c>
      <c r="E7092" t="s">
        <v>5</v>
      </c>
      <c r="G7092" t="s">
        <v>24</v>
      </c>
      <c r="H7092">
        <v>2981124</v>
      </c>
      <c r="I7092">
        <v>2981828</v>
      </c>
      <c r="J7092" t="s">
        <v>41</v>
      </c>
      <c r="P7092">
        <v>24947670</v>
      </c>
      <c r="Q7092" t="s">
        <v>9746</v>
      </c>
      <c r="R7092">
        <v>705</v>
      </c>
      <c r="T7092" t="s">
        <v>9747</v>
      </c>
    </row>
    <row r="7093" spans="1:20">
      <c r="A7093" t="s">
        <v>20</v>
      </c>
      <c r="B7093" t="s">
        <v>21</v>
      </c>
      <c r="C7093" t="s">
        <v>22</v>
      </c>
      <c r="D7093" t="s">
        <v>23</v>
      </c>
      <c r="E7093" t="s">
        <v>5</v>
      </c>
      <c r="G7093" t="s">
        <v>24</v>
      </c>
      <c r="H7093">
        <v>2982047</v>
      </c>
      <c r="I7093">
        <v>2982298</v>
      </c>
      <c r="J7093" t="s">
        <v>25</v>
      </c>
      <c r="P7093">
        <v>24948216</v>
      </c>
      <c r="Q7093" t="s">
        <v>9749</v>
      </c>
      <c r="R7093">
        <v>252</v>
      </c>
      <c r="T7093" t="s">
        <v>9750</v>
      </c>
    </row>
    <row r="7094" spans="1:20">
      <c r="A7094" t="s">
        <v>20</v>
      </c>
      <c r="B7094" t="s">
        <v>21</v>
      </c>
      <c r="C7094" t="s">
        <v>22</v>
      </c>
      <c r="D7094" t="s">
        <v>23</v>
      </c>
      <c r="E7094" t="s">
        <v>5</v>
      </c>
      <c r="G7094" t="s">
        <v>24</v>
      </c>
      <c r="H7094">
        <v>2982400</v>
      </c>
      <c r="I7094">
        <v>2983248</v>
      </c>
      <c r="J7094" t="s">
        <v>25</v>
      </c>
      <c r="P7094">
        <v>24947262</v>
      </c>
      <c r="Q7094" t="s">
        <v>9752</v>
      </c>
      <c r="R7094">
        <v>849</v>
      </c>
      <c r="T7094" t="s">
        <v>9753</v>
      </c>
    </row>
    <row r="7095" spans="1:20">
      <c r="A7095" t="s">
        <v>20</v>
      </c>
      <c r="B7095" t="s">
        <v>21</v>
      </c>
      <c r="C7095" t="s">
        <v>22</v>
      </c>
      <c r="D7095" t="s">
        <v>23</v>
      </c>
      <c r="E7095" t="s">
        <v>5</v>
      </c>
      <c r="G7095" t="s">
        <v>24</v>
      </c>
      <c r="H7095">
        <v>2983300</v>
      </c>
      <c r="I7095">
        <v>2985552</v>
      </c>
      <c r="J7095" t="s">
        <v>41</v>
      </c>
      <c r="P7095">
        <v>24949421</v>
      </c>
      <c r="Q7095" t="s">
        <v>9756</v>
      </c>
      <c r="R7095">
        <v>2253</v>
      </c>
      <c r="T7095" t="s">
        <v>9757</v>
      </c>
    </row>
    <row r="7096" spans="1:20">
      <c r="A7096" t="s">
        <v>20</v>
      </c>
      <c r="B7096" t="s">
        <v>21</v>
      </c>
      <c r="C7096" t="s">
        <v>22</v>
      </c>
      <c r="D7096" t="s">
        <v>23</v>
      </c>
      <c r="E7096" t="s">
        <v>5</v>
      </c>
      <c r="G7096" t="s">
        <v>24</v>
      </c>
      <c r="H7096">
        <v>2985759</v>
      </c>
      <c r="I7096">
        <v>2986529</v>
      </c>
      <c r="J7096" t="s">
        <v>41</v>
      </c>
      <c r="P7096">
        <v>24945828</v>
      </c>
      <c r="Q7096" t="s">
        <v>9760</v>
      </c>
      <c r="R7096">
        <v>771</v>
      </c>
      <c r="T7096" t="s">
        <v>9761</v>
      </c>
    </row>
    <row r="7097" spans="1:20">
      <c r="A7097" t="s">
        <v>20</v>
      </c>
      <c r="B7097" t="s">
        <v>21</v>
      </c>
      <c r="C7097" t="s">
        <v>22</v>
      </c>
      <c r="D7097" t="s">
        <v>23</v>
      </c>
      <c r="E7097" t="s">
        <v>5</v>
      </c>
      <c r="G7097" t="s">
        <v>24</v>
      </c>
      <c r="H7097">
        <v>2986744</v>
      </c>
      <c r="I7097">
        <v>2987091</v>
      </c>
      <c r="J7097" t="s">
        <v>25</v>
      </c>
      <c r="P7097">
        <v>24948284</v>
      </c>
      <c r="Q7097" t="s">
        <v>9763</v>
      </c>
      <c r="R7097">
        <v>348</v>
      </c>
      <c r="T7097" t="s">
        <v>9764</v>
      </c>
    </row>
    <row r="7098" spans="1:20">
      <c r="A7098" t="s">
        <v>20</v>
      </c>
      <c r="B7098" t="s">
        <v>21</v>
      </c>
      <c r="C7098" t="s">
        <v>22</v>
      </c>
      <c r="D7098" t="s">
        <v>23</v>
      </c>
      <c r="E7098" t="s">
        <v>5</v>
      </c>
      <c r="G7098" t="s">
        <v>24</v>
      </c>
      <c r="H7098">
        <v>2987133</v>
      </c>
      <c r="I7098">
        <v>2987756</v>
      </c>
      <c r="J7098" t="s">
        <v>41</v>
      </c>
      <c r="P7098">
        <v>24945568</v>
      </c>
      <c r="Q7098" t="s">
        <v>9766</v>
      </c>
      <c r="R7098">
        <v>624</v>
      </c>
      <c r="T7098" t="s">
        <v>9767</v>
      </c>
    </row>
    <row r="7099" spans="1:20">
      <c r="A7099" t="s">
        <v>20</v>
      </c>
      <c r="B7099" t="s">
        <v>21</v>
      </c>
      <c r="C7099" t="s">
        <v>22</v>
      </c>
      <c r="D7099" t="s">
        <v>23</v>
      </c>
      <c r="E7099" t="s">
        <v>5</v>
      </c>
      <c r="G7099" t="s">
        <v>24</v>
      </c>
      <c r="H7099">
        <v>2987753</v>
      </c>
      <c r="I7099">
        <v>2987956</v>
      </c>
      <c r="J7099" t="s">
        <v>41</v>
      </c>
      <c r="P7099">
        <v>24946965</v>
      </c>
      <c r="Q7099" t="s">
        <v>9770</v>
      </c>
      <c r="R7099">
        <v>204</v>
      </c>
    </row>
    <row r="7100" spans="1:20">
      <c r="A7100" t="s">
        <v>20</v>
      </c>
      <c r="B7100" t="s">
        <v>21</v>
      </c>
      <c r="C7100" t="s">
        <v>22</v>
      </c>
      <c r="D7100" t="s">
        <v>23</v>
      </c>
      <c r="E7100" t="s">
        <v>5</v>
      </c>
      <c r="G7100" t="s">
        <v>24</v>
      </c>
      <c r="H7100">
        <v>2988019</v>
      </c>
      <c r="I7100">
        <v>2988426</v>
      </c>
      <c r="J7100" t="s">
        <v>41</v>
      </c>
      <c r="P7100">
        <v>24948882</v>
      </c>
      <c r="Q7100" t="s">
        <v>9772</v>
      </c>
      <c r="R7100">
        <v>408</v>
      </c>
      <c r="T7100" t="s">
        <v>9773</v>
      </c>
    </row>
    <row r="7101" spans="1:20">
      <c r="A7101" t="s">
        <v>20</v>
      </c>
      <c r="B7101" t="s">
        <v>21</v>
      </c>
      <c r="C7101" t="s">
        <v>22</v>
      </c>
      <c r="D7101" t="s">
        <v>23</v>
      </c>
      <c r="E7101" t="s">
        <v>5</v>
      </c>
      <c r="G7101" t="s">
        <v>24</v>
      </c>
      <c r="H7101">
        <v>2988730</v>
      </c>
      <c r="I7101">
        <v>2990259</v>
      </c>
      <c r="J7101" t="s">
        <v>41</v>
      </c>
      <c r="P7101">
        <v>24949233</v>
      </c>
      <c r="Q7101" t="s">
        <v>9776</v>
      </c>
      <c r="R7101">
        <v>1530</v>
      </c>
      <c r="T7101" t="s">
        <v>9777</v>
      </c>
    </row>
    <row r="7102" spans="1:20">
      <c r="A7102" t="s">
        <v>20</v>
      </c>
      <c r="B7102" t="s">
        <v>21</v>
      </c>
      <c r="C7102" t="s">
        <v>22</v>
      </c>
      <c r="D7102" t="s">
        <v>23</v>
      </c>
      <c r="E7102" t="s">
        <v>5</v>
      </c>
      <c r="G7102" t="s">
        <v>24</v>
      </c>
      <c r="H7102">
        <v>2990200</v>
      </c>
      <c r="I7102">
        <v>2991321</v>
      </c>
      <c r="J7102" t="s">
        <v>25</v>
      </c>
      <c r="P7102">
        <v>24948522</v>
      </c>
      <c r="Q7102" t="s">
        <v>9780</v>
      </c>
      <c r="R7102">
        <v>1122</v>
      </c>
      <c r="T7102" t="s">
        <v>9781</v>
      </c>
    </row>
    <row r="7103" spans="1:20">
      <c r="A7103" t="s">
        <v>20</v>
      </c>
      <c r="B7103" t="s">
        <v>21</v>
      </c>
      <c r="C7103" t="s">
        <v>22</v>
      </c>
      <c r="D7103" t="s">
        <v>23</v>
      </c>
      <c r="E7103" t="s">
        <v>5</v>
      </c>
      <c r="G7103" t="s">
        <v>24</v>
      </c>
      <c r="H7103">
        <v>2991365</v>
      </c>
      <c r="I7103">
        <v>2991880</v>
      </c>
      <c r="J7103" t="s">
        <v>25</v>
      </c>
      <c r="P7103">
        <v>24949446</v>
      </c>
      <c r="Q7103" t="s">
        <v>9783</v>
      </c>
      <c r="R7103">
        <v>516</v>
      </c>
      <c r="T7103" t="s">
        <v>9784</v>
      </c>
    </row>
    <row r="7104" spans="1:20">
      <c r="A7104" t="s">
        <v>20</v>
      </c>
      <c r="B7104" t="s">
        <v>21</v>
      </c>
      <c r="C7104" t="s">
        <v>22</v>
      </c>
      <c r="D7104" t="s">
        <v>23</v>
      </c>
      <c r="E7104" t="s">
        <v>5</v>
      </c>
      <c r="G7104" t="s">
        <v>24</v>
      </c>
      <c r="H7104">
        <v>2991882</v>
      </c>
      <c r="I7104">
        <v>2992298</v>
      </c>
      <c r="J7104" t="s">
        <v>41</v>
      </c>
      <c r="P7104">
        <v>24948084</v>
      </c>
      <c r="Q7104" t="s">
        <v>9787</v>
      </c>
      <c r="R7104">
        <v>417</v>
      </c>
      <c r="T7104" t="s">
        <v>9788</v>
      </c>
    </row>
    <row r="7105" spans="1:20">
      <c r="A7105" t="s">
        <v>20</v>
      </c>
      <c r="B7105" t="s">
        <v>21</v>
      </c>
      <c r="C7105" t="s">
        <v>22</v>
      </c>
      <c r="D7105" t="s">
        <v>23</v>
      </c>
      <c r="E7105" t="s">
        <v>5</v>
      </c>
      <c r="G7105" t="s">
        <v>24</v>
      </c>
      <c r="H7105">
        <v>2992415</v>
      </c>
      <c r="I7105">
        <v>2993440</v>
      </c>
      <c r="J7105" t="s">
        <v>25</v>
      </c>
      <c r="O7105" t="s">
        <v>9791</v>
      </c>
      <c r="P7105">
        <v>24948768</v>
      </c>
      <c r="Q7105" t="s">
        <v>9792</v>
      </c>
      <c r="R7105">
        <v>1026</v>
      </c>
      <c r="T7105" t="s">
        <v>9793</v>
      </c>
    </row>
    <row r="7106" spans="1:20">
      <c r="A7106" t="s">
        <v>20</v>
      </c>
      <c r="B7106" t="s">
        <v>21</v>
      </c>
      <c r="C7106" t="s">
        <v>22</v>
      </c>
      <c r="D7106" t="s">
        <v>23</v>
      </c>
      <c r="E7106" t="s">
        <v>5</v>
      </c>
      <c r="G7106" t="s">
        <v>24</v>
      </c>
      <c r="H7106">
        <v>2993487</v>
      </c>
      <c r="I7106">
        <v>2995391</v>
      </c>
      <c r="J7106" t="s">
        <v>25</v>
      </c>
      <c r="P7106">
        <v>24948058</v>
      </c>
      <c r="Q7106" t="s">
        <v>9796</v>
      </c>
      <c r="R7106">
        <v>1905</v>
      </c>
      <c r="T7106" t="s">
        <v>9797</v>
      </c>
    </row>
    <row r="7107" spans="1:20">
      <c r="A7107" t="s">
        <v>20</v>
      </c>
      <c r="B7107" t="s">
        <v>21</v>
      </c>
      <c r="C7107" t="s">
        <v>22</v>
      </c>
      <c r="D7107" t="s">
        <v>23</v>
      </c>
      <c r="E7107" t="s">
        <v>5</v>
      </c>
      <c r="G7107" t="s">
        <v>24</v>
      </c>
      <c r="H7107">
        <v>2995404</v>
      </c>
      <c r="I7107">
        <v>2996210</v>
      </c>
      <c r="J7107" t="s">
        <v>25</v>
      </c>
      <c r="P7107">
        <v>24947274</v>
      </c>
      <c r="Q7107" t="s">
        <v>9799</v>
      </c>
      <c r="R7107">
        <v>807</v>
      </c>
      <c r="T7107" t="s">
        <v>9800</v>
      </c>
    </row>
    <row r="7108" spans="1:20">
      <c r="A7108" t="s">
        <v>20</v>
      </c>
      <c r="B7108" t="s">
        <v>21</v>
      </c>
      <c r="C7108" t="s">
        <v>22</v>
      </c>
      <c r="D7108" t="s">
        <v>23</v>
      </c>
      <c r="E7108" t="s">
        <v>5</v>
      </c>
      <c r="G7108" t="s">
        <v>24</v>
      </c>
      <c r="H7108">
        <v>2996256</v>
      </c>
      <c r="I7108">
        <v>2997125</v>
      </c>
      <c r="J7108" t="s">
        <v>41</v>
      </c>
      <c r="P7108">
        <v>24947949</v>
      </c>
      <c r="Q7108" t="s">
        <v>9802</v>
      </c>
      <c r="R7108">
        <v>870</v>
      </c>
      <c r="T7108" t="s">
        <v>9803</v>
      </c>
    </row>
    <row r="7109" spans="1:20">
      <c r="A7109" t="s">
        <v>20</v>
      </c>
      <c r="B7109" t="s">
        <v>21</v>
      </c>
      <c r="C7109" t="s">
        <v>22</v>
      </c>
      <c r="D7109" t="s">
        <v>23</v>
      </c>
      <c r="E7109" t="s">
        <v>5</v>
      </c>
      <c r="G7109" t="s">
        <v>24</v>
      </c>
      <c r="H7109">
        <v>2997203</v>
      </c>
      <c r="I7109">
        <v>2997991</v>
      </c>
      <c r="J7109" t="s">
        <v>41</v>
      </c>
      <c r="P7109">
        <v>24948507</v>
      </c>
      <c r="Q7109" t="s">
        <v>9806</v>
      </c>
      <c r="R7109">
        <v>789</v>
      </c>
      <c r="T7109" t="s">
        <v>9807</v>
      </c>
    </row>
    <row r="7110" spans="1:20">
      <c r="A7110" t="s">
        <v>20</v>
      </c>
      <c r="B7110" t="s">
        <v>21</v>
      </c>
      <c r="C7110" t="s">
        <v>22</v>
      </c>
      <c r="D7110" t="s">
        <v>23</v>
      </c>
      <c r="E7110" t="s">
        <v>5</v>
      </c>
      <c r="G7110" t="s">
        <v>24</v>
      </c>
      <c r="H7110">
        <v>2998003</v>
      </c>
      <c r="I7110">
        <v>2999205</v>
      </c>
      <c r="J7110" t="s">
        <v>41</v>
      </c>
      <c r="O7110" t="s">
        <v>9810</v>
      </c>
      <c r="P7110">
        <v>24947873</v>
      </c>
      <c r="Q7110" t="s">
        <v>9811</v>
      </c>
      <c r="R7110">
        <v>1203</v>
      </c>
      <c r="T7110" t="s">
        <v>9812</v>
      </c>
    </row>
    <row r="7111" spans="1:20">
      <c r="A7111" t="s">
        <v>20</v>
      </c>
      <c r="B7111" t="s">
        <v>21</v>
      </c>
      <c r="C7111" t="s">
        <v>22</v>
      </c>
      <c r="D7111" t="s">
        <v>23</v>
      </c>
      <c r="E7111" t="s">
        <v>5</v>
      </c>
      <c r="G7111" t="s">
        <v>24</v>
      </c>
      <c r="H7111">
        <v>2999192</v>
      </c>
      <c r="I7111">
        <v>2999815</v>
      </c>
      <c r="J7111" t="s">
        <v>41</v>
      </c>
      <c r="P7111">
        <v>24949269</v>
      </c>
      <c r="Q7111" t="s">
        <v>9815</v>
      </c>
      <c r="R7111">
        <v>624</v>
      </c>
      <c r="T7111" t="s">
        <v>9816</v>
      </c>
    </row>
    <row r="7112" spans="1:20">
      <c r="A7112" t="s">
        <v>20</v>
      </c>
      <c r="B7112" t="s">
        <v>21</v>
      </c>
      <c r="C7112" t="s">
        <v>22</v>
      </c>
      <c r="D7112" t="s">
        <v>23</v>
      </c>
      <c r="E7112" t="s">
        <v>5</v>
      </c>
      <c r="G7112" t="s">
        <v>24</v>
      </c>
      <c r="H7112">
        <v>2999847</v>
      </c>
      <c r="I7112">
        <v>3000635</v>
      </c>
      <c r="J7112" t="s">
        <v>41</v>
      </c>
      <c r="P7112">
        <v>24945233</v>
      </c>
      <c r="Q7112" t="s">
        <v>9819</v>
      </c>
      <c r="R7112">
        <v>789</v>
      </c>
      <c r="T7112" t="s">
        <v>9820</v>
      </c>
    </row>
    <row r="7113" spans="1:20">
      <c r="A7113" t="s">
        <v>20</v>
      </c>
      <c r="B7113" t="s">
        <v>21</v>
      </c>
      <c r="C7113" t="s">
        <v>22</v>
      </c>
      <c r="D7113" t="s">
        <v>23</v>
      </c>
      <c r="E7113" t="s">
        <v>5</v>
      </c>
      <c r="G7113" t="s">
        <v>24</v>
      </c>
      <c r="H7113">
        <v>3000804</v>
      </c>
      <c r="I7113">
        <v>3003218</v>
      </c>
      <c r="J7113" t="s">
        <v>41</v>
      </c>
      <c r="P7113">
        <v>25392844</v>
      </c>
      <c r="Q7113" t="s">
        <v>9823</v>
      </c>
      <c r="R7113">
        <v>2415</v>
      </c>
      <c r="T7113" t="s">
        <v>9824</v>
      </c>
    </row>
    <row r="7114" spans="1:20">
      <c r="A7114" t="s">
        <v>20</v>
      </c>
      <c r="B7114" t="s">
        <v>21</v>
      </c>
      <c r="C7114" t="s">
        <v>22</v>
      </c>
      <c r="D7114" t="s">
        <v>23</v>
      </c>
      <c r="E7114" t="s">
        <v>5</v>
      </c>
      <c r="G7114" t="s">
        <v>24</v>
      </c>
      <c r="H7114">
        <v>3004038</v>
      </c>
      <c r="I7114">
        <v>3006305</v>
      </c>
      <c r="J7114" t="s">
        <v>41</v>
      </c>
      <c r="P7114">
        <v>24948967</v>
      </c>
      <c r="Q7114" t="s">
        <v>9826</v>
      </c>
      <c r="R7114">
        <v>2268</v>
      </c>
      <c r="T7114" t="s">
        <v>9827</v>
      </c>
    </row>
    <row r="7115" spans="1:20">
      <c r="A7115" t="s">
        <v>20</v>
      </c>
      <c r="B7115" t="s">
        <v>21</v>
      </c>
      <c r="C7115" t="s">
        <v>22</v>
      </c>
      <c r="D7115" t="s">
        <v>23</v>
      </c>
      <c r="E7115" t="s">
        <v>5</v>
      </c>
      <c r="G7115" t="s">
        <v>24</v>
      </c>
      <c r="H7115">
        <v>3006456</v>
      </c>
      <c r="I7115">
        <v>3007466</v>
      </c>
      <c r="J7115" t="s">
        <v>41</v>
      </c>
      <c r="P7115">
        <v>24946188</v>
      </c>
      <c r="Q7115" t="s">
        <v>9829</v>
      </c>
      <c r="R7115">
        <v>1011</v>
      </c>
      <c r="T7115" t="s">
        <v>9830</v>
      </c>
    </row>
    <row r="7116" spans="1:20">
      <c r="A7116" t="s">
        <v>20</v>
      </c>
      <c r="B7116" t="s">
        <v>21</v>
      </c>
      <c r="C7116" t="s">
        <v>22</v>
      </c>
      <c r="D7116" t="s">
        <v>23</v>
      </c>
      <c r="E7116" t="s">
        <v>5</v>
      </c>
      <c r="G7116" t="s">
        <v>24</v>
      </c>
      <c r="H7116">
        <v>3007596</v>
      </c>
      <c r="I7116">
        <v>3008702</v>
      </c>
      <c r="J7116" t="s">
        <v>41</v>
      </c>
      <c r="O7116" t="s">
        <v>9833</v>
      </c>
      <c r="P7116">
        <v>24947435</v>
      </c>
      <c r="Q7116" t="s">
        <v>9834</v>
      </c>
      <c r="R7116">
        <v>1107</v>
      </c>
      <c r="T7116" t="s">
        <v>9835</v>
      </c>
    </row>
    <row r="7117" spans="1:20">
      <c r="A7117" t="s">
        <v>20</v>
      </c>
      <c r="B7117" t="s">
        <v>21</v>
      </c>
      <c r="C7117" t="s">
        <v>22</v>
      </c>
      <c r="D7117" t="s">
        <v>23</v>
      </c>
      <c r="E7117" t="s">
        <v>5</v>
      </c>
      <c r="G7117" t="s">
        <v>24</v>
      </c>
      <c r="H7117">
        <v>3009190</v>
      </c>
      <c r="I7117">
        <v>3009435</v>
      </c>
      <c r="J7117" t="s">
        <v>41</v>
      </c>
      <c r="P7117">
        <v>24946228</v>
      </c>
      <c r="Q7117" t="s">
        <v>9837</v>
      </c>
      <c r="R7117">
        <v>246</v>
      </c>
      <c r="T7117" t="s">
        <v>9838</v>
      </c>
    </row>
    <row r="7118" spans="1:20">
      <c r="A7118" t="s">
        <v>20</v>
      </c>
      <c r="B7118" t="s">
        <v>21</v>
      </c>
      <c r="C7118" t="s">
        <v>22</v>
      </c>
      <c r="D7118" t="s">
        <v>23</v>
      </c>
      <c r="E7118" t="s">
        <v>5</v>
      </c>
      <c r="G7118" t="s">
        <v>24</v>
      </c>
      <c r="H7118">
        <v>3010429</v>
      </c>
      <c r="I7118">
        <v>3010713</v>
      </c>
      <c r="J7118" t="s">
        <v>41</v>
      </c>
      <c r="P7118">
        <v>31478292</v>
      </c>
      <c r="Q7118" t="s">
        <v>9841</v>
      </c>
      <c r="R7118">
        <v>285</v>
      </c>
      <c r="T7118" t="s">
        <v>9842</v>
      </c>
    </row>
    <row r="7119" spans="1:20">
      <c r="A7119" t="s">
        <v>20</v>
      </c>
      <c r="B7119" t="s">
        <v>21</v>
      </c>
      <c r="C7119" t="s">
        <v>22</v>
      </c>
      <c r="D7119" t="s">
        <v>23</v>
      </c>
      <c r="E7119" t="s">
        <v>5</v>
      </c>
      <c r="G7119" t="s">
        <v>24</v>
      </c>
      <c r="H7119">
        <v>3011457</v>
      </c>
      <c r="I7119">
        <v>3011702</v>
      </c>
      <c r="J7119" t="s">
        <v>41</v>
      </c>
      <c r="P7119">
        <v>24948837</v>
      </c>
      <c r="Q7119" t="s">
        <v>9844</v>
      </c>
      <c r="R7119">
        <v>246</v>
      </c>
      <c r="T7119" t="s">
        <v>9845</v>
      </c>
    </row>
    <row r="7120" spans="1:20">
      <c r="A7120" t="s">
        <v>20</v>
      </c>
      <c r="B7120" t="s">
        <v>21</v>
      </c>
      <c r="C7120" t="s">
        <v>22</v>
      </c>
      <c r="D7120" t="s">
        <v>23</v>
      </c>
      <c r="E7120" t="s">
        <v>5</v>
      </c>
      <c r="G7120" t="s">
        <v>24</v>
      </c>
      <c r="H7120">
        <v>3012024</v>
      </c>
      <c r="I7120">
        <v>3012296</v>
      </c>
      <c r="J7120" t="s">
        <v>41</v>
      </c>
      <c r="P7120">
        <v>24947057</v>
      </c>
      <c r="Q7120" t="s">
        <v>9847</v>
      </c>
      <c r="R7120">
        <v>273</v>
      </c>
      <c r="T7120" t="s">
        <v>9848</v>
      </c>
    </row>
    <row r="7121" spans="1:20">
      <c r="A7121" t="s">
        <v>20</v>
      </c>
      <c r="B7121" t="s">
        <v>21</v>
      </c>
      <c r="C7121" t="s">
        <v>22</v>
      </c>
      <c r="D7121" t="s">
        <v>23</v>
      </c>
      <c r="E7121" t="s">
        <v>5</v>
      </c>
      <c r="G7121" t="s">
        <v>24</v>
      </c>
      <c r="H7121">
        <v>3012882</v>
      </c>
      <c r="I7121">
        <v>3013727</v>
      </c>
      <c r="J7121" t="s">
        <v>41</v>
      </c>
      <c r="P7121">
        <v>24948547</v>
      </c>
      <c r="Q7121" t="s">
        <v>9850</v>
      </c>
      <c r="R7121">
        <v>846</v>
      </c>
      <c r="T7121" t="s">
        <v>9851</v>
      </c>
    </row>
    <row r="7122" spans="1:20">
      <c r="A7122" t="s">
        <v>20</v>
      </c>
      <c r="B7122" t="s">
        <v>21</v>
      </c>
      <c r="C7122" t="s">
        <v>22</v>
      </c>
      <c r="D7122" t="s">
        <v>23</v>
      </c>
      <c r="E7122" t="s">
        <v>5</v>
      </c>
      <c r="G7122" t="s">
        <v>24</v>
      </c>
      <c r="H7122">
        <v>3013776</v>
      </c>
      <c r="I7122">
        <v>3014123</v>
      </c>
      <c r="J7122" t="s">
        <v>41</v>
      </c>
      <c r="P7122">
        <v>24947627</v>
      </c>
      <c r="Q7122" t="s">
        <v>9853</v>
      </c>
      <c r="R7122">
        <v>348</v>
      </c>
      <c r="T7122" t="s">
        <v>9854</v>
      </c>
    </row>
    <row r="7123" spans="1:20">
      <c r="A7123" t="s">
        <v>20</v>
      </c>
      <c r="B7123" t="s">
        <v>21</v>
      </c>
      <c r="C7123" t="s">
        <v>22</v>
      </c>
      <c r="D7123" t="s">
        <v>23</v>
      </c>
      <c r="E7123" t="s">
        <v>5</v>
      </c>
      <c r="G7123" t="s">
        <v>24</v>
      </c>
      <c r="H7123">
        <v>3014383</v>
      </c>
      <c r="I7123">
        <v>3015447</v>
      </c>
      <c r="J7123" t="s">
        <v>41</v>
      </c>
      <c r="O7123" t="s">
        <v>9856</v>
      </c>
      <c r="P7123">
        <v>24946031</v>
      </c>
      <c r="Q7123" t="s">
        <v>9857</v>
      </c>
      <c r="R7123">
        <v>1065</v>
      </c>
      <c r="T7123" t="s">
        <v>9858</v>
      </c>
    </row>
    <row r="7124" spans="1:20">
      <c r="A7124" t="s">
        <v>20</v>
      </c>
      <c r="B7124" t="s">
        <v>21</v>
      </c>
      <c r="C7124" t="s">
        <v>22</v>
      </c>
      <c r="D7124" t="s">
        <v>23</v>
      </c>
      <c r="E7124" t="s">
        <v>5</v>
      </c>
      <c r="G7124" t="s">
        <v>24</v>
      </c>
      <c r="H7124">
        <v>3015458</v>
      </c>
      <c r="I7124">
        <v>3015757</v>
      </c>
      <c r="J7124" t="s">
        <v>41</v>
      </c>
      <c r="P7124">
        <v>24945284</v>
      </c>
      <c r="Q7124" t="s">
        <v>9861</v>
      </c>
      <c r="R7124">
        <v>300</v>
      </c>
      <c r="T7124" t="s">
        <v>9862</v>
      </c>
    </row>
    <row r="7125" spans="1:20">
      <c r="A7125" t="s">
        <v>20</v>
      </c>
      <c r="B7125" t="s">
        <v>21</v>
      </c>
      <c r="C7125" t="s">
        <v>22</v>
      </c>
      <c r="D7125" t="s">
        <v>23</v>
      </c>
      <c r="E7125" t="s">
        <v>5</v>
      </c>
      <c r="G7125" t="s">
        <v>24</v>
      </c>
      <c r="H7125">
        <v>3015777</v>
      </c>
      <c r="I7125">
        <v>3016358</v>
      </c>
      <c r="J7125" t="s">
        <v>41</v>
      </c>
      <c r="P7125">
        <v>24947668</v>
      </c>
      <c r="Q7125" t="s">
        <v>9864</v>
      </c>
      <c r="R7125">
        <v>582</v>
      </c>
      <c r="T7125" t="s">
        <v>9865</v>
      </c>
    </row>
    <row r="7126" spans="1:20">
      <c r="A7126" t="s">
        <v>20</v>
      </c>
      <c r="B7126" t="s">
        <v>21</v>
      </c>
      <c r="C7126" t="s">
        <v>22</v>
      </c>
      <c r="D7126" t="s">
        <v>23</v>
      </c>
      <c r="E7126" t="s">
        <v>5</v>
      </c>
      <c r="G7126" t="s">
        <v>24</v>
      </c>
      <c r="H7126">
        <v>3016483</v>
      </c>
      <c r="I7126">
        <v>3016878</v>
      </c>
      <c r="J7126" t="s">
        <v>41</v>
      </c>
      <c r="P7126">
        <v>24945710</v>
      </c>
      <c r="Q7126" t="s">
        <v>9868</v>
      </c>
      <c r="R7126">
        <v>396</v>
      </c>
      <c r="T7126" t="s">
        <v>9869</v>
      </c>
    </row>
    <row r="7127" spans="1:20">
      <c r="A7127" t="s">
        <v>20</v>
      </c>
      <c r="B7127" t="s">
        <v>21</v>
      </c>
      <c r="C7127" t="s">
        <v>22</v>
      </c>
      <c r="D7127" t="s">
        <v>23</v>
      </c>
      <c r="E7127" t="s">
        <v>5</v>
      </c>
      <c r="G7127" t="s">
        <v>24</v>
      </c>
      <c r="H7127">
        <v>3017011</v>
      </c>
      <c r="I7127">
        <v>3017649</v>
      </c>
      <c r="J7127" t="s">
        <v>41</v>
      </c>
      <c r="O7127" t="s">
        <v>7769</v>
      </c>
      <c r="P7127">
        <v>24948372</v>
      </c>
      <c r="Q7127" t="s">
        <v>9871</v>
      </c>
      <c r="R7127">
        <v>639</v>
      </c>
      <c r="T7127" t="s">
        <v>9872</v>
      </c>
    </row>
    <row r="7128" spans="1:20">
      <c r="A7128" t="s">
        <v>20</v>
      </c>
      <c r="B7128" t="s">
        <v>21</v>
      </c>
      <c r="C7128" t="s">
        <v>22</v>
      </c>
      <c r="D7128" t="s">
        <v>23</v>
      </c>
      <c r="E7128" t="s">
        <v>5</v>
      </c>
      <c r="G7128" t="s">
        <v>24</v>
      </c>
      <c r="H7128">
        <v>3017681</v>
      </c>
      <c r="I7128">
        <v>3017866</v>
      </c>
      <c r="J7128" t="s">
        <v>41</v>
      </c>
      <c r="P7128">
        <v>24946417</v>
      </c>
      <c r="Q7128" t="s">
        <v>9874</v>
      </c>
      <c r="R7128">
        <v>186</v>
      </c>
      <c r="T7128" t="s">
        <v>9875</v>
      </c>
    </row>
    <row r="7129" spans="1:20">
      <c r="A7129" t="s">
        <v>20</v>
      </c>
      <c r="B7129" t="s">
        <v>21</v>
      </c>
      <c r="C7129" t="s">
        <v>22</v>
      </c>
      <c r="D7129" t="s">
        <v>23</v>
      </c>
      <c r="E7129" t="s">
        <v>5</v>
      </c>
      <c r="G7129" t="s">
        <v>24</v>
      </c>
      <c r="H7129">
        <v>3017996</v>
      </c>
      <c r="I7129">
        <v>3019411</v>
      </c>
      <c r="J7129" t="s">
        <v>41</v>
      </c>
      <c r="O7129" t="s">
        <v>7774</v>
      </c>
      <c r="P7129">
        <v>24949276</v>
      </c>
      <c r="Q7129" t="s">
        <v>9877</v>
      </c>
      <c r="R7129">
        <v>1416</v>
      </c>
      <c r="T7129" t="s">
        <v>9878</v>
      </c>
    </row>
    <row r="7130" spans="1:20">
      <c r="A7130" t="s">
        <v>20</v>
      </c>
      <c r="B7130" t="s">
        <v>21</v>
      </c>
      <c r="C7130" t="s">
        <v>22</v>
      </c>
      <c r="D7130" t="s">
        <v>23</v>
      </c>
      <c r="E7130" t="s">
        <v>5</v>
      </c>
      <c r="G7130" t="s">
        <v>24</v>
      </c>
      <c r="H7130">
        <v>3019456</v>
      </c>
      <c r="I7130">
        <v>3020286</v>
      </c>
      <c r="J7130" t="s">
        <v>25</v>
      </c>
      <c r="P7130">
        <v>24947295</v>
      </c>
      <c r="Q7130" t="s">
        <v>9880</v>
      </c>
      <c r="R7130">
        <v>831</v>
      </c>
      <c r="T7130" t="s">
        <v>9881</v>
      </c>
    </row>
    <row r="7131" spans="1:20">
      <c r="A7131" t="s">
        <v>20</v>
      </c>
      <c r="B7131" t="s">
        <v>21</v>
      </c>
      <c r="C7131" t="s">
        <v>22</v>
      </c>
      <c r="D7131" t="s">
        <v>23</v>
      </c>
      <c r="E7131" t="s">
        <v>5</v>
      </c>
      <c r="G7131" t="s">
        <v>24</v>
      </c>
      <c r="H7131">
        <v>3020264</v>
      </c>
      <c r="I7131">
        <v>3021424</v>
      </c>
      <c r="J7131" t="s">
        <v>41</v>
      </c>
      <c r="P7131">
        <v>24947985</v>
      </c>
      <c r="Q7131" t="s">
        <v>9883</v>
      </c>
      <c r="R7131">
        <v>1161</v>
      </c>
      <c r="T7131" t="s">
        <v>9884</v>
      </c>
    </row>
    <row r="7132" spans="1:20">
      <c r="A7132" t="s">
        <v>20</v>
      </c>
      <c r="B7132" t="s">
        <v>21</v>
      </c>
      <c r="C7132" t="s">
        <v>22</v>
      </c>
      <c r="D7132" t="s">
        <v>23</v>
      </c>
      <c r="E7132" t="s">
        <v>5</v>
      </c>
      <c r="G7132" t="s">
        <v>24</v>
      </c>
      <c r="H7132">
        <v>3021497</v>
      </c>
      <c r="I7132">
        <v>3021901</v>
      </c>
      <c r="J7132" t="s">
        <v>41</v>
      </c>
      <c r="P7132">
        <v>24945290</v>
      </c>
      <c r="Q7132" t="s">
        <v>9886</v>
      </c>
      <c r="R7132">
        <v>405</v>
      </c>
      <c r="T7132" t="s">
        <v>9887</v>
      </c>
    </row>
    <row r="7133" spans="1:20">
      <c r="A7133" t="s">
        <v>20</v>
      </c>
      <c r="B7133" t="s">
        <v>21</v>
      </c>
      <c r="C7133" t="s">
        <v>22</v>
      </c>
      <c r="D7133" t="s">
        <v>23</v>
      </c>
      <c r="E7133" t="s">
        <v>5</v>
      </c>
      <c r="G7133" t="s">
        <v>24</v>
      </c>
      <c r="H7133">
        <v>3021901</v>
      </c>
      <c r="I7133">
        <v>3022551</v>
      </c>
      <c r="J7133" t="s">
        <v>41</v>
      </c>
      <c r="P7133">
        <v>24949176</v>
      </c>
      <c r="Q7133" t="s">
        <v>9890</v>
      </c>
      <c r="R7133">
        <v>651</v>
      </c>
      <c r="T7133" t="s">
        <v>9891</v>
      </c>
    </row>
    <row r="7134" spans="1:20">
      <c r="A7134" t="s">
        <v>20</v>
      </c>
      <c r="B7134" t="s">
        <v>21</v>
      </c>
      <c r="C7134" t="s">
        <v>22</v>
      </c>
      <c r="D7134" t="s">
        <v>23</v>
      </c>
      <c r="E7134" t="s">
        <v>5</v>
      </c>
      <c r="G7134" t="s">
        <v>24</v>
      </c>
      <c r="H7134">
        <v>3022812</v>
      </c>
      <c r="I7134">
        <v>3024587</v>
      </c>
      <c r="J7134" t="s">
        <v>25</v>
      </c>
      <c r="P7134">
        <v>24947618</v>
      </c>
      <c r="Q7134" t="s">
        <v>9893</v>
      </c>
      <c r="R7134">
        <v>1776</v>
      </c>
      <c r="T7134" t="s">
        <v>9894</v>
      </c>
    </row>
    <row r="7135" spans="1:20">
      <c r="A7135" t="s">
        <v>20</v>
      </c>
      <c r="B7135" t="s">
        <v>21</v>
      </c>
      <c r="C7135" t="s">
        <v>22</v>
      </c>
      <c r="D7135" t="s">
        <v>23</v>
      </c>
      <c r="E7135" t="s">
        <v>5</v>
      </c>
      <c r="G7135" t="s">
        <v>24</v>
      </c>
      <c r="H7135">
        <v>3024658</v>
      </c>
      <c r="I7135">
        <v>3025836</v>
      </c>
      <c r="J7135" t="s">
        <v>25</v>
      </c>
      <c r="P7135">
        <v>24946760</v>
      </c>
      <c r="Q7135" t="s">
        <v>9897</v>
      </c>
      <c r="R7135">
        <v>1179</v>
      </c>
      <c r="T7135" t="s">
        <v>9898</v>
      </c>
    </row>
    <row r="7136" spans="1:20">
      <c r="A7136" t="s">
        <v>20</v>
      </c>
      <c r="B7136" t="s">
        <v>21</v>
      </c>
      <c r="C7136" t="s">
        <v>22</v>
      </c>
      <c r="D7136" t="s">
        <v>23</v>
      </c>
      <c r="E7136" t="s">
        <v>5</v>
      </c>
      <c r="G7136" t="s">
        <v>24</v>
      </c>
      <c r="H7136">
        <v>3025897</v>
      </c>
      <c r="I7136">
        <v>3026511</v>
      </c>
      <c r="J7136" t="s">
        <v>41</v>
      </c>
      <c r="P7136">
        <v>24945974</v>
      </c>
      <c r="Q7136" t="s">
        <v>9901</v>
      </c>
      <c r="R7136">
        <v>615</v>
      </c>
      <c r="T7136" t="s">
        <v>9902</v>
      </c>
    </row>
    <row r="7137" spans="1:20">
      <c r="A7137" t="s">
        <v>20</v>
      </c>
      <c r="B7137" t="s">
        <v>21</v>
      </c>
      <c r="C7137" t="s">
        <v>22</v>
      </c>
      <c r="D7137" t="s">
        <v>23</v>
      </c>
      <c r="E7137" t="s">
        <v>5</v>
      </c>
      <c r="G7137" t="s">
        <v>24</v>
      </c>
      <c r="H7137">
        <v>3026687</v>
      </c>
      <c r="I7137">
        <v>3027112</v>
      </c>
      <c r="J7137" t="s">
        <v>25</v>
      </c>
      <c r="P7137">
        <v>24945301</v>
      </c>
      <c r="Q7137" t="s">
        <v>9904</v>
      </c>
      <c r="R7137">
        <v>426</v>
      </c>
      <c r="T7137" t="s">
        <v>9905</v>
      </c>
    </row>
    <row r="7138" spans="1:20">
      <c r="A7138" t="s">
        <v>20</v>
      </c>
      <c r="B7138" t="s">
        <v>21</v>
      </c>
      <c r="C7138" t="s">
        <v>22</v>
      </c>
      <c r="D7138" t="s">
        <v>23</v>
      </c>
      <c r="E7138" t="s">
        <v>5</v>
      </c>
      <c r="G7138" t="s">
        <v>24</v>
      </c>
      <c r="H7138">
        <v>3027138</v>
      </c>
      <c r="I7138">
        <v>3027584</v>
      </c>
      <c r="J7138" t="s">
        <v>41</v>
      </c>
      <c r="O7138" t="s">
        <v>9907</v>
      </c>
      <c r="P7138">
        <v>24945202</v>
      </c>
      <c r="Q7138" t="s">
        <v>9908</v>
      </c>
      <c r="R7138">
        <v>447</v>
      </c>
      <c r="T7138" t="s">
        <v>9909</v>
      </c>
    </row>
    <row r="7139" spans="1:20">
      <c r="A7139" t="s">
        <v>20</v>
      </c>
      <c r="B7139" t="s">
        <v>21</v>
      </c>
      <c r="C7139" t="s">
        <v>22</v>
      </c>
      <c r="D7139" t="s">
        <v>23</v>
      </c>
      <c r="E7139" t="s">
        <v>5</v>
      </c>
      <c r="G7139" t="s">
        <v>24</v>
      </c>
      <c r="H7139">
        <v>3027653</v>
      </c>
      <c r="I7139">
        <v>3028237</v>
      </c>
      <c r="J7139" t="s">
        <v>25</v>
      </c>
      <c r="P7139">
        <v>24947814</v>
      </c>
      <c r="Q7139" t="s">
        <v>9912</v>
      </c>
      <c r="R7139">
        <v>585</v>
      </c>
      <c r="T7139" t="s">
        <v>9913</v>
      </c>
    </row>
    <row r="7140" spans="1:20">
      <c r="A7140" t="s">
        <v>20</v>
      </c>
      <c r="B7140" t="s">
        <v>21</v>
      </c>
      <c r="C7140" t="s">
        <v>22</v>
      </c>
      <c r="D7140" t="s">
        <v>23</v>
      </c>
      <c r="E7140" t="s">
        <v>5</v>
      </c>
      <c r="G7140" t="s">
        <v>24</v>
      </c>
      <c r="H7140">
        <v>3028234</v>
      </c>
      <c r="I7140">
        <v>3028650</v>
      </c>
      <c r="J7140" t="s">
        <v>25</v>
      </c>
      <c r="P7140">
        <v>24949254</v>
      </c>
      <c r="Q7140" t="s">
        <v>9915</v>
      </c>
      <c r="R7140">
        <v>417</v>
      </c>
      <c r="T7140" t="s">
        <v>9916</v>
      </c>
    </row>
    <row r="7141" spans="1:20">
      <c r="A7141" t="s">
        <v>20</v>
      </c>
      <c r="B7141" t="s">
        <v>21</v>
      </c>
      <c r="C7141" t="s">
        <v>22</v>
      </c>
      <c r="D7141" t="s">
        <v>23</v>
      </c>
      <c r="E7141" t="s">
        <v>5</v>
      </c>
      <c r="G7141" t="s">
        <v>24</v>
      </c>
      <c r="H7141">
        <v>3029304</v>
      </c>
      <c r="I7141">
        <v>3031112</v>
      </c>
      <c r="J7141" t="s">
        <v>25</v>
      </c>
      <c r="P7141">
        <v>24946240</v>
      </c>
      <c r="Q7141" t="s">
        <v>9918</v>
      </c>
      <c r="R7141">
        <v>1809</v>
      </c>
      <c r="T7141" t="s">
        <v>9919</v>
      </c>
    </row>
    <row r="7142" spans="1:20">
      <c r="A7142" t="s">
        <v>20</v>
      </c>
      <c r="B7142" t="s">
        <v>21</v>
      </c>
      <c r="C7142" t="s">
        <v>22</v>
      </c>
      <c r="D7142" t="s">
        <v>23</v>
      </c>
      <c r="E7142" t="s">
        <v>5</v>
      </c>
      <c r="G7142" t="s">
        <v>24</v>
      </c>
      <c r="H7142">
        <v>3031183</v>
      </c>
      <c r="I7142">
        <v>3032076</v>
      </c>
      <c r="J7142" t="s">
        <v>25</v>
      </c>
      <c r="P7142">
        <v>24948838</v>
      </c>
      <c r="Q7142" t="s">
        <v>9921</v>
      </c>
      <c r="R7142">
        <v>894</v>
      </c>
      <c r="T7142" t="s">
        <v>9922</v>
      </c>
    </row>
    <row r="7143" spans="1:20">
      <c r="A7143" t="s">
        <v>20</v>
      </c>
      <c r="B7143" t="s">
        <v>21</v>
      </c>
      <c r="C7143" t="s">
        <v>22</v>
      </c>
      <c r="D7143" t="s">
        <v>23</v>
      </c>
      <c r="E7143" t="s">
        <v>5</v>
      </c>
      <c r="G7143" t="s">
        <v>24</v>
      </c>
      <c r="H7143">
        <v>3032432</v>
      </c>
      <c r="I7143">
        <v>3033925</v>
      </c>
      <c r="J7143" t="s">
        <v>41</v>
      </c>
      <c r="P7143">
        <v>24949476</v>
      </c>
      <c r="Q7143" t="s">
        <v>9924</v>
      </c>
      <c r="R7143">
        <v>1494</v>
      </c>
      <c r="T7143" t="s">
        <v>9925</v>
      </c>
    </row>
    <row r="7144" spans="1:20">
      <c r="A7144" t="s">
        <v>20</v>
      </c>
      <c r="B7144" t="s">
        <v>21</v>
      </c>
      <c r="C7144" t="s">
        <v>22</v>
      </c>
      <c r="D7144" t="s">
        <v>23</v>
      </c>
      <c r="E7144" t="s">
        <v>5</v>
      </c>
      <c r="G7144" t="s">
        <v>24</v>
      </c>
      <c r="H7144">
        <v>3033775</v>
      </c>
      <c r="I7144">
        <v>3035094</v>
      </c>
      <c r="J7144" t="s">
        <v>41</v>
      </c>
      <c r="P7144">
        <v>24947977</v>
      </c>
      <c r="Q7144" t="s">
        <v>9927</v>
      </c>
      <c r="R7144">
        <v>1320</v>
      </c>
      <c r="T7144" t="s">
        <v>9928</v>
      </c>
    </row>
    <row r="7145" spans="1:20">
      <c r="A7145" t="s">
        <v>20</v>
      </c>
      <c r="B7145" t="s">
        <v>21</v>
      </c>
      <c r="C7145" t="s">
        <v>22</v>
      </c>
      <c r="D7145" t="s">
        <v>23</v>
      </c>
      <c r="E7145" t="s">
        <v>5</v>
      </c>
      <c r="G7145" t="s">
        <v>24</v>
      </c>
      <c r="H7145">
        <v>3035157</v>
      </c>
      <c r="I7145">
        <v>3035537</v>
      </c>
      <c r="J7145" t="s">
        <v>41</v>
      </c>
      <c r="P7145">
        <v>24949342</v>
      </c>
      <c r="Q7145" t="s">
        <v>9930</v>
      </c>
      <c r="R7145">
        <v>381</v>
      </c>
      <c r="T7145" t="s">
        <v>9931</v>
      </c>
    </row>
    <row r="7146" spans="1:20">
      <c r="A7146" t="s">
        <v>20</v>
      </c>
      <c r="B7146" t="s">
        <v>21</v>
      </c>
      <c r="C7146" t="s">
        <v>22</v>
      </c>
      <c r="D7146" t="s">
        <v>23</v>
      </c>
      <c r="E7146" t="s">
        <v>5</v>
      </c>
      <c r="G7146" t="s">
        <v>24</v>
      </c>
      <c r="H7146">
        <v>3035602</v>
      </c>
      <c r="I7146">
        <v>3036447</v>
      </c>
      <c r="J7146" t="s">
        <v>41</v>
      </c>
      <c r="P7146">
        <v>24946525</v>
      </c>
      <c r="Q7146" t="s">
        <v>9933</v>
      </c>
      <c r="R7146">
        <v>846</v>
      </c>
      <c r="T7146" t="s">
        <v>9934</v>
      </c>
    </row>
    <row r="7147" spans="1:20">
      <c r="A7147" t="s">
        <v>20</v>
      </c>
      <c r="B7147" t="s">
        <v>21</v>
      </c>
      <c r="C7147" t="s">
        <v>22</v>
      </c>
      <c r="D7147" t="s">
        <v>23</v>
      </c>
      <c r="E7147" t="s">
        <v>5</v>
      </c>
      <c r="G7147" t="s">
        <v>24</v>
      </c>
      <c r="H7147">
        <v>3036595</v>
      </c>
      <c r="I7147">
        <v>3047259</v>
      </c>
      <c r="J7147" t="s">
        <v>41</v>
      </c>
      <c r="P7147">
        <v>24947848</v>
      </c>
      <c r="Q7147" t="s">
        <v>9936</v>
      </c>
      <c r="R7147">
        <v>10665</v>
      </c>
      <c r="T7147" t="s">
        <v>9937</v>
      </c>
    </row>
    <row r="7148" spans="1:20">
      <c r="A7148" t="s">
        <v>20</v>
      </c>
      <c r="B7148" t="s">
        <v>21</v>
      </c>
      <c r="C7148" t="s">
        <v>22</v>
      </c>
      <c r="D7148" t="s">
        <v>23</v>
      </c>
      <c r="E7148" t="s">
        <v>5</v>
      </c>
      <c r="G7148" t="s">
        <v>24</v>
      </c>
      <c r="H7148">
        <v>3047256</v>
      </c>
      <c r="I7148">
        <v>3056954</v>
      </c>
      <c r="J7148" t="s">
        <v>41</v>
      </c>
      <c r="P7148">
        <v>24946050</v>
      </c>
      <c r="Q7148" t="s">
        <v>9939</v>
      </c>
      <c r="R7148">
        <v>9699</v>
      </c>
      <c r="T7148" t="s">
        <v>9940</v>
      </c>
    </row>
    <row r="7149" spans="1:20">
      <c r="A7149" t="s">
        <v>20</v>
      </c>
      <c r="B7149" t="s">
        <v>21</v>
      </c>
      <c r="C7149" t="s">
        <v>22</v>
      </c>
      <c r="D7149" t="s">
        <v>23</v>
      </c>
      <c r="E7149" t="s">
        <v>5</v>
      </c>
      <c r="G7149" t="s">
        <v>24</v>
      </c>
      <c r="H7149">
        <v>3057077</v>
      </c>
      <c r="I7149">
        <v>3058357</v>
      </c>
      <c r="J7149" t="s">
        <v>41</v>
      </c>
      <c r="P7149">
        <v>24947751</v>
      </c>
      <c r="Q7149" t="s">
        <v>9943</v>
      </c>
      <c r="R7149">
        <v>1281</v>
      </c>
      <c r="T7149" t="s">
        <v>9944</v>
      </c>
    </row>
    <row r="7150" spans="1:20">
      <c r="A7150" t="s">
        <v>20</v>
      </c>
      <c r="B7150" t="s">
        <v>21</v>
      </c>
      <c r="C7150" t="s">
        <v>22</v>
      </c>
      <c r="D7150" t="s">
        <v>23</v>
      </c>
      <c r="E7150" t="s">
        <v>5</v>
      </c>
      <c r="G7150" t="s">
        <v>24</v>
      </c>
      <c r="H7150">
        <v>3058987</v>
      </c>
      <c r="I7150">
        <v>3060063</v>
      </c>
      <c r="J7150" t="s">
        <v>41</v>
      </c>
      <c r="P7150">
        <v>24946917</v>
      </c>
      <c r="Q7150" t="s">
        <v>9946</v>
      </c>
      <c r="R7150">
        <v>1077</v>
      </c>
      <c r="T7150" t="s">
        <v>9947</v>
      </c>
    </row>
    <row r="7151" spans="1:20">
      <c r="A7151" t="s">
        <v>20</v>
      </c>
      <c r="B7151" t="s">
        <v>21</v>
      </c>
      <c r="C7151" t="s">
        <v>22</v>
      </c>
      <c r="D7151" t="s">
        <v>23</v>
      </c>
      <c r="E7151" t="s">
        <v>5</v>
      </c>
      <c r="G7151" t="s">
        <v>24</v>
      </c>
      <c r="H7151">
        <v>3060184</v>
      </c>
      <c r="I7151">
        <v>3061500</v>
      </c>
      <c r="J7151" t="s">
        <v>25</v>
      </c>
      <c r="P7151">
        <v>24948158</v>
      </c>
      <c r="Q7151" t="s">
        <v>9949</v>
      </c>
      <c r="R7151">
        <v>1317</v>
      </c>
      <c r="T7151" t="s">
        <v>9950</v>
      </c>
    </row>
    <row r="7152" spans="1:20">
      <c r="A7152" t="s">
        <v>20</v>
      </c>
      <c r="B7152" t="s">
        <v>21</v>
      </c>
      <c r="C7152" t="s">
        <v>22</v>
      </c>
      <c r="D7152" t="s">
        <v>23</v>
      </c>
      <c r="E7152" t="s">
        <v>5</v>
      </c>
      <c r="G7152" t="s">
        <v>24</v>
      </c>
      <c r="H7152">
        <v>3061472</v>
      </c>
      <c r="I7152">
        <v>3062446</v>
      </c>
      <c r="J7152" t="s">
        <v>41</v>
      </c>
      <c r="P7152">
        <v>24946091</v>
      </c>
      <c r="Q7152" t="s">
        <v>9953</v>
      </c>
      <c r="R7152">
        <v>975</v>
      </c>
      <c r="T7152" t="s">
        <v>9954</v>
      </c>
    </row>
    <row r="7153" spans="1:20">
      <c r="A7153" t="s">
        <v>20</v>
      </c>
      <c r="B7153" t="s">
        <v>21</v>
      </c>
      <c r="C7153" t="s">
        <v>22</v>
      </c>
      <c r="D7153" t="s">
        <v>23</v>
      </c>
      <c r="E7153" t="s">
        <v>5</v>
      </c>
      <c r="G7153" t="s">
        <v>24</v>
      </c>
      <c r="H7153">
        <v>3062459</v>
      </c>
      <c r="I7153">
        <v>3063166</v>
      </c>
      <c r="J7153" t="s">
        <v>41</v>
      </c>
      <c r="P7153">
        <v>24948228</v>
      </c>
      <c r="Q7153" t="s">
        <v>9957</v>
      </c>
      <c r="R7153">
        <v>708</v>
      </c>
      <c r="T7153" t="s">
        <v>9958</v>
      </c>
    </row>
    <row r="7154" spans="1:20">
      <c r="A7154" t="s">
        <v>20</v>
      </c>
      <c r="B7154" t="s">
        <v>21</v>
      </c>
      <c r="C7154" t="s">
        <v>22</v>
      </c>
      <c r="D7154" t="s">
        <v>23</v>
      </c>
      <c r="E7154" t="s">
        <v>5</v>
      </c>
      <c r="G7154" t="s">
        <v>24</v>
      </c>
      <c r="H7154">
        <v>3063163</v>
      </c>
      <c r="I7154">
        <v>3063690</v>
      </c>
      <c r="J7154" t="s">
        <v>41</v>
      </c>
      <c r="P7154">
        <v>24947688</v>
      </c>
      <c r="Q7154" t="s">
        <v>9961</v>
      </c>
      <c r="R7154">
        <v>528</v>
      </c>
      <c r="T7154" t="s">
        <v>9962</v>
      </c>
    </row>
    <row r="7155" spans="1:20">
      <c r="A7155" t="s">
        <v>20</v>
      </c>
      <c r="B7155" t="s">
        <v>21</v>
      </c>
      <c r="C7155" t="s">
        <v>22</v>
      </c>
      <c r="D7155" t="s">
        <v>23</v>
      </c>
      <c r="E7155" t="s">
        <v>5</v>
      </c>
      <c r="G7155" t="s">
        <v>24</v>
      </c>
      <c r="H7155">
        <v>3063908</v>
      </c>
      <c r="I7155">
        <v>3064096</v>
      </c>
      <c r="J7155" t="s">
        <v>41</v>
      </c>
      <c r="P7155">
        <v>24945789</v>
      </c>
      <c r="Q7155" t="s">
        <v>9964</v>
      </c>
      <c r="R7155">
        <v>189</v>
      </c>
      <c r="T7155" t="s">
        <v>9965</v>
      </c>
    </row>
    <row r="7156" spans="1:20">
      <c r="A7156" t="s">
        <v>20</v>
      </c>
      <c r="B7156" t="s">
        <v>21</v>
      </c>
      <c r="C7156" t="s">
        <v>22</v>
      </c>
      <c r="D7156" t="s">
        <v>23</v>
      </c>
      <c r="E7156" t="s">
        <v>5</v>
      </c>
      <c r="G7156" t="s">
        <v>24</v>
      </c>
      <c r="H7156">
        <v>3064225</v>
      </c>
      <c r="I7156">
        <v>3065178</v>
      </c>
      <c r="J7156" t="s">
        <v>25</v>
      </c>
      <c r="O7156" t="s">
        <v>9968</v>
      </c>
      <c r="P7156">
        <v>24947520</v>
      </c>
      <c r="Q7156" t="s">
        <v>9969</v>
      </c>
      <c r="R7156">
        <v>954</v>
      </c>
      <c r="T7156" t="s">
        <v>9970</v>
      </c>
    </row>
    <row r="7157" spans="1:20">
      <c r="A7157" t="s">
        <v>20</v>
      </c>
      <c r="B7157" t="s">
        <v>21</v>
      </c>
      <c r="C7157" t="s">
        <v>22</v>
      </c>
      <c r="D7157" t="s">
        <v>23</v>
      </c>
      <c r="E7157" t="s">
        <v>5</v>
      </c>
      <c r="G7157" t="s">
        <v>24</v>
      </c>
      <c r="H7157">
        <v>3065198</v>
      </c>
      <c r="I7157">
        <v>3065833</v>
      </c>
      <c r="J7157" t="s">
        <v>25</v>
      </c>
      <c r="P7157">
        <v>24946970</v>
      </c>
      <c r="Q7157" t="s">
        <v>9973</v>
      </c>
      <c r="R7157">
        <v>636</v>
      </c>
      <c r="T7157" t="s">
        <v>9974</v>
      </c>
    </row>
    <row r="7158" spans="1:20">
      <c r="A7158" t="s">
        <v>20</v>
      </c>
      <c r="B7158" t="s">
        <v>21</v>
      </c>
      <c r="C7158" t="s">
        <v>22</v>
      </c>
      <c r="D7158" t="s">
        <v>23</v>
      </c>
      <c r="E7158" t="s">
        <v>5</v>
      </c>
      <c r="G7158" t="s">
        <v>24</v>
      </c>
      <c r="H7158">
        <v>3065905</v>
      </c>
      <c r="I7158">
        <v>3066360</v>
      </c>
      <c r="J7158" t="s">
        <v>25</v>
      </c>
      <c r="P7158">
        <v>24949477</v>
      </c>
      <c r="Q7158" t="s">
        <v>9976</v>
      </c>
      <c r="R7158">
        <v>456</v>
      </c>
      <c r="T7158" t="s">
        <v>9977</v>
      </c>
    </row>
    <row r="7159" spans="1:20">
      <c r="A7159" t="s">
        <v>20</v>
      </c>
      <c r="B7159" t="s">
        <v>21</v>
      </c>
      <c r="C7159" t="s">
        <v>22</v>
      </c>
      <c r="D7159" t="s">
        <v>23</v>
      </c>
      <c r="E7159" t="s">
        <v>5</v>
      </c>
      <c r="G7159" t="s">
        <v>24</v>
      </c>
      <c r="H7159">
        <v>3066419</v>
      </c>
      <c r="I7159">
        <v>3067822</v>
      </c>
      <c r="J7159" t="s">
        <v>25</v>
      </c>
      <c r="P7159">
        <v>24949236</v>
      </c>
      <c r="Q7159" t="s">
        <v>9979</v>
      </c>
      <c r="R7159">
        <v>1404</v>
      </c>
      <c r="T7159" t="s">
        <v>9980</v>
      </c>
    </row>
    <row r="7160" spans="1:20">
      <c r="A7160" t="s">
        <v>20</v>
      </c>
      <c r="B7160" t="s">
        <v>21</v>
      </c>
      <c r="C7160" t="s">
        <v>22</v>
      </c>
      <c r="D7160" t="s">
        <v>23</v>
      </c>
      <c r="E7160" t="s">
        <v>5</v>
      </c>
      <c r="G7160" t="s">
        <v>24</v>
      </c>
      <c r="H7160">
        <v>3067906</v>
      </c>
      <c r="I7160">
        <v>3068217</v>
      </c>
      <c r="J7160" t="s">
        <v>41</v>
      </c>
      <c r="P7160">
        <v>24946664</v>
      </c>
      <c r="Q7160" t="s">
        <v>9983</v>
      </c>
      <c r="R7160">
        <v>312</v>
      </c>
      <c r="T7160" t="s">
        <v>9984</v>
      </c>
    </row>
    <row r="7161" spans="1:20">
      <c r="A7161" t="s">
        <v>20</v>
      </c>
      <c r="B7161" t="s">
        <v>21</v>
      </c>
      <c r="C7161" t="s">
        <v>22</v>
      </c>
      <c r="D7161" t="s">
        <v>23</v>
      </c>
      <c r="E7161" t="s">
        <v>5</v>
      </c>
      <c r="G7161" t="s">
        <v>24</v>
      </c>
      <c r="H7161">
        <v>3068462</v>
      </c>
      <c r="I7161">
        <v>3069322</v>
      </c>
      <c r="J7161" t="s">
        <v>41</v>
      </c>
      <c r="P7161">
        <v>24949284</v>
      </c>
      <c r="Q7161" t="s">
        <v>9986</v>
      </c>
      <c r="R7161">
        <v>861</v>
      </c>
      <c r="T7161" t="s">
        <v>9987</v>
      </c>
    </row>
    <row r="7162" spans="1:20">
      <c r="A7162" t="s">
        <v>20</v>
      </c>
      <c r="B7162" t="s">
        <v>21</v>
      </c>
      <c r="C7162" t="s">
        <v>22</v>
      </c>
      <c r="D7162" t="s">
        <v>23</v>
      </c>
      <c r="E7162" t="s">
        <v>5</v>
      </c>
      <c r="G7162" t="s">
        <v>24</v>
      </c>
      <c r="H7162">
        <v>3069549</v>
      </c>
      <c r="I7162">
        <v>3070910</v>
      </c>
      <c r="J7162" t="s">
        <v>41</v>
      </c>
      <c r="P7162">
        <v>24947408</v>
      </c>
      <c r="Q7162" t="s">
        <v>9990</v>
      </c>
      <c r="R7162">
        <v>1362</v>
      </c>
      <c r="T7162" t="s">
        <v>9991</v>
      </c>
    </row>
    <row r="7163" spans="1:20">
      <c r="A7163" t="s">
        <v>20</v>
      </c>
      <c r="B7163" t="s">
        <v>21</v>
      </c>
      <c r="C7163" t="s">
        <v>22</v>
      </c>
      <c r="D7163" t="s">
        <v>23</v>
      </c>
      <c r="E7163" t="s">
        <v>5</v>
      </c>
      <c r="G7163" t="s">
        <v>24</v>
      </c>
      <c r="H7163">
        <v>3071032</v>
      </c>
      <c r="I7163">
        <v>3071247</v>
      </c>
      <c r="J7163" t="s">
        <v>41</v>
      </c>
      <c r="P7163">
        <v>24947594</v>
      </c>
      <c r="Q7163" t="s">
        <v>9993</v>
      </c>
      <c r="R7163">
        <v>216</v>
      </c>
      <c r="T7163" t="s">
        <v>9994</v>
      </c>
    </row>
    <row r="7164" spans="1:20">
      <c r="A7164" t="s">
        <v>20</v>
      </c>
      <c r="B7164" t="s">
        <v>21</v>
      </c>
      <c r="C7164" t="s">
        <v>22</v>
      </c>
      <c r="D7164" t="s">
        <v>23</v>
      </c>
      <c r="E7164" t="s">
        <v>5</v>
      </c>
      <c r="G7164" t="s">
        <v>24</v>
      </c>
      <c r="H7164">
        <v>3071392</v>
      </c>
      <c r="I7164">
        <v>3072171</v>
      </c>
      <c r="J7164" t="s">
        <v>41</v>
      </c>
      <c r="P7164">
        <v>24945521</v>
      </c>
      <c r="Q7164" t="s">
        <v>9996</v>
      </c>
      <c r="R7164">
        <v>780</v>
      </c>
      <c r="T7164" t="s">
        <v>9997</v>
      </c>
    </row>
    <row r="7165" spans="1:20">
      <c r="A7165" t="s">
        <v>20</v>
      </c>
      <c r="B7165" t="s">
        <v>21</v>
      </c>
      <c r="C7165" t="s">
        <v>22</v>
      </c>
      <c r="D7165" t="s">
        <v>23</v>
      </c>
      <c r="E7165" t="s">
        <v>5</v>
      </c>
      <c r="G7165" t="s">
        <v>24</v>
      </c>
      <c r="H7165">
        <v>3072649</v>
      </c>
      <c r="I7165">
        <v>3073797</v>
      </c>
      <c r="J7165" t="s">
        <v>41</v>
      </c>
      <c r="P7165">
        <v>24946263</v>
      </c>
      <c r="Q7165" t="s">
        <v>9999</v>
      </c>
      <c r="R7165">
        <v>1149</v>
      </c>
      <c r="T7165" t="s">
        <v>10000</v>
      </c>
    </row>
    <row r="7166" spans="1:20">
      <c r="A7166" t="s">
        <v>20</v>
      </c>
      <c r="B7166" t="s">
        <v>21</v>
      </c>
      <c r="C7166" t="s">
        <v>22</v>
      </c>
      <c r="D7166" t="s">
        <v>23</v>
      </c>
      <c r="E7166" t="s">
        <v>5</v>
      </c>
      <c r="G7166" t="s">
        <v>24</v>
      </c>
      <c r="H7166">
        <v>3073898</v>
      </c>
      <c r="I7166">
        <v>3075154</v>
      </c>
      <c r="J7166" t="s">
        <v>41</v>
      </c>
      <c r="P7166">
        <v>24947543</v>
      </c>
      <c r="Q7166" t="s">
        <v>10002</v>
      </c>
      <c r="R7166">
        <v>1257</v>
      </c>
      <c r="T7166" t="s">
        <v>10003</v>
      </c>
    </row>
    <row r="7167" spans="1:20">
      <c r="A7167" t="s">
        <v>20</v>
      </c>
      <c r="B7167" t="s">
        <v>21</v>
      </c>
      <c r="C7167" t="s">
        <v>22</v>
      </c>
      <c r="D7167" t="s">
        <v>23</v>
      </c>
      <c r="E7167" t="s">
        <v>5</v>
      </c>
      <c r="G7167" t="s">
        <v>24</v>
      </c>
      <c r="H7167">
        <v>3075158</v>
      </c>
      <c r="I7167">
        <v>3076729</v>
      </c>
      <c r="J7167" t="s">
        <v>41</v>
      </c>
      <c r="P7167">
        <v>24948149</v>
      </c>
      <c r="Q7167" t="s">
        <v>10005</v>
      </c>
      <c r="R7167">
        <v>1572</v>
      </c>
      <c r="T7167" t="s">
        <v>10006</v>
      </c>
    </row>
    <row r="7168" spans="1:20">
      <c r="A7168" t="s">
        <v>20</v>
      </c>
      <c r="B7168" t="s">
        <v>21</v>
      </c>
      <c r="C7168" t="s">
        <v>22</v>
      </c>
      <c r="D7168" t="s">
        <v>23</v>
      </c>
      <c r="E7168" t="s">
        <v>5</v>
      </c>
      <c r="G7168" t="s">
        <v>24</v>
      </c>
      <c r="H7168">
        <v>3076860</v>
      </c>
      <c r="I7168">
        <v>3077807</v>
      </c>
      <c r="J7168" t="s">
        <v>41</v>
      </c>
      <c r="P7168">
        <v>24947930</v>
      </c>
      <c r="Q7168" t="s">
        <v>10009</v>
      </c>
      <c r="R7168">
        <v>948</v>
      </c>
      <c r="T7168" t="s">
        <v>10010</v>
      </c>
    </row>
    <row r="7169" spans="1:20">
      <c r="A7169" t="s">
        <v>20</v>
      </c>
      <c r="B7169" t="s">
        <v>21</v>
      </c>
      <c r="C7169" t="s">
        <v>22</v>
      </c>
      <c r="D7169" t="s">
        <v>23</v>
      </c>
      <c r="E7169" t="s">
        <v>5</v>
      </c>
      <c r="G7169" t="s">
        <v>24</v>
      </c>
      <c r="H7169">
        <v>3077863</v>
      </c>
      <c r="I7169">
        <v>3078789</v>
      </c>
      <c r="J7169" t="s">
        <v>41</v>
      </c>
      <c r="P7169">
        <v>24946843</v>
      </c>
      <c r="Q7169" t="s">
        <v>10013</v>
      </c>
      <c r="R7169">
        <v>927</v>
      </c>
      <c r="T7169" t="s">
        <v>10014</v>
      </c>
    </row>
    <row r="7170" spans="1:20">
      <c r="A7170" t="s">
        <v>20</v>
      </c>
      <c r="B7170" t="s">
        <v>21</v>
      </c>
      <c r="C7170" t="s">
        <v>22</v>
      </c>
      <c r="D7170" t="s">
        <v>23</v>
      </c>
      <c r="E7170" t="s">
        <v>5</v>
      </c>
      <c r="G7170" t="s">
        <v>24</v>
      </c>
      <c r="H7170">
        <v>3079102</v>
      </c>
      <c r="I7170">
        <v>3079905</v>
      </c>
      <c r="J7170" t="s">
        <v>25</v>
      </c>
      <c r="P7170">
        <v>24948688</v>
      </c>
      <c r="Q7170" t="s">
        <v>10017</v>
      </c>
      <c r="R7170">
        <v>804</v>
      </c>
      <c r="T7170" t="s">
        <v>10018</v>
      </c>
    </row>
    <row r="7171" spans="1:20">
      <c r="A7171" t="s">
        <v>20</v>
      </c>
      <c r="B7171" t="s">
        <v>21</v>
      </c>
      <c r="C7171" t="s">
        <v>22</v>
      </c>
      <c r="D7171" t="s">
        <v>23</v>
      </c>
      <c r="E7171" t="s">
        <v>5</v>
      </c>
      <c r="G7171" t="s">
        <v>24</v>
      </c>
      <c r="H7171">
        <v>3080050</v>
      </c>
      <c r="I7171">
        <v>3080532</v>
      </c>
      <c r="J7171" t="s">
        <v>41</v>
      </c>
      <c r="P7171">
        <v>24947644</v>
      </c>
      <c r="Q7171" t="s">
        <v>10020</v>
      </c>
      <c r="R7171">
        <v>483</v>
      </c>
    </row>
    <row r="7172" spans="1:20">
      <c r="A7172" t="s">
        <v>20</v>
      </c>
      <c r="B7172" t="s">
        <v>21</v>
      </c>
      <c r="C7172" t="s">
        <v>22</v>
      </c>
      <c r="D7172" t="s">
        <v>23</v>
      </c>
      <c r="E7172" t="s">
        <v>5</v>
      </c>
      <c r="G7172" t="s">
        <v>24</v>
      </c>
      <c r="H7172">
        <v>3081173</v>
      </c>
      <c r="I7172">
        <v>3081649</v>
      </c>
      <c r="J7172" t="s">
        <v>41</v>
      </c>
      <c r="P7172">
        <v>24949336</v>
      </c>
      <c r="Q7172" t="s">
        <v>10022</v>
      </c>
      <c r="R7172">
        <v>477</v>
      </c>
      <c r="T7172" t="s">
        <v>10023</v>
      </c>
    </row>
    <row r="7173" spans="1:20">
      <c r="A7173" t="s">
        <v>20</v>
      </c>
      <c r="B7173" t="s">
        <v>21</v>
      </c>
      <c r="C7173" t="s">
        <v>22</v>
      </c>
      <c r="D7173" t="s">
        <v>23</v>
      </c>
      <c r="E7173" t="s">
        <v>5</v>
      </c>
      <c r="G7173" t="s">
        <v>24</v>
      </c>
      <c r="H7173">
        <v>3081881</v>
      </c>
      <c r="I7173">
        <v>3083317</v>
      </c>
      <c r="J7173" t="s">
        <v>41</v>
      </c>
      <c r="P7173">
        <v>24948387</v>
      </c>
      <c r="Q7173" t="s">
        <v>10025</v>
      </c>
      <c r="R7173">
        <v>1437</v>
      </c>
      <c r="T7173" t="s">
        <v>10026</v>
      </c>
    </row>
    <row r="7174" spans="1:20">
      <c r="A7174" t="s">
        <v>20</v>
      </c>
      <c r="B7174" t="s">
        <v>21</v>
      </c>
      <c r="C7174" t="s">
        <v>22</v>
      </c>
      <c r="D7174" t="s">
        <v>23</v>
      </c>
      <c r="E7174" t="s">
        <v>5</v>
      </c>
      <c r="G7174" t="s">
        <v>24</v>
      </c>
      <c r="H7174">
        <v>3083574</v>
      </c>
      <c r="I7174">
        <v>3085769</v>
      </c>
      <c r="J7174" t="s">
        <v>25</v>
      </c>
      <c r="P7174">
        <v>24947384</v>
      </c>
      <c r="Q7174" t="s">
        <v>10029</v>
      </c>
      <c r="R7174">
        <v>2196</v>
      </c>
      <c r="T7174" t="s">
        <v>10030</v>
      </c>
    </row>
    <row r="7175" spans="1:20">
      <c r="A7175" t="s">
        <v>20</v>
      </c>
      <c r="B7175" t="s">
        <v>21</v>
      </c>
      <c r="C7175" t="s">
        <v>22</v>
      </c>
      <c r="D7175" t="s">
        <v>23</v>
      </c>
      <c r="E7175" t="s">
        <v>5</v>
      </c>
      <c r="G7175" t="s">
        <v>24</v>
      </c>
      <c r="H7175">
        <v>3085799</v>
      </c>
      <c r="I7175">
        <v>3087010</v>
      </c>
      <c r="J7175" t="s">
        <v>25</v>
      </c>
      <c r="P7175">
        <v>25392845</v>
      </c>
      <c r="Q7175" t="s">
        <v>10032</v>
      </c>
      <c r="R7175">
        <v>1212</v>
      </c>
      <c r="T7175" t="s">
        <v>10033</v>
      </c>
    </row>
    <row r="7176" spans="1:20">
      <c r="A7176" t="s">
        <v>20</v>
      </c>
      <c r="B7176" t="s">
        <v>21</v>
      </c>
      <c r="C7176" t="s">
        <v>22</v>
      </c>
      <c r="D7176" t="s">
        <v>23</v>
      </c>
      <c r="E7176" t="s">
        <v>5</v>
      </c>
      <c r="G7176" t="s">
        <v>24</v>
      </c>
      <c r="H7176">
        <v>3087077</v>
      </c>
      <c r="I7176">
        <v>3088357</v>
      </c>
      <c r="J7176" t="s">
        <v>25</v>
      </c>
      <c r="O7176" t="s">
        <v>10035</v>
      </c>
      <c r="P7176">
        <v>24948199</v>
      </c>
      <c r="Q7176" t="s">
        <v>10036</v>
      </c>
      <c r="R7176">
        <v>1281</v>
      </c>
      <c r="T7176" t="s">
        <v>10037</v>
      </c>
    </row>
    <row r="7177" spans="1:20">
      <c r="A7177" t="s">
        <v>20</v>
      </c>
      <c r="B7177" t="s">
        <v>21</v>
      </c>
      <c r="C7177" t="s">
        <v>22</v>
      </c>
      <c r="D7177" t="s">
        <v>23</v>
      </c>
      <c r="E7177" t="s">
        <v>5</v>
      </c>
      <c r="G7177" t="s">
        <v>24</v>
      </c>
      <c r="H7177">
        <v>3088354</v>
      </c>
      <c r="I7177">
        <v>3089583</v>
      </c>
      <c r="J7177" t="s">
        <v>25</v>
      </c>
      <c r="P7177">
        <v>24947383</v>
      </c>
      <c r="Q7177" t="s">
        <v>10039</v>
      </c>
      <c r="R7177">
        <v>1230</v>
      </c>
      <c r="T7177" t="s">
        <v>10040</v>
      </c>
    </row>
    <row r="7178" spans="1:20">
      <c r="A7178" t="s">
        <v>20</v>
      </c>
      <c r="B7178" t="s">
        <v>21</v>
      </c>
      <c r="C7178" t="s">
        <v>22</v>
      </c>
      <c r="D7178" t="s">
        <v>23</v>
      </c>
      <c r="E7178" t="s">
        <v>5</v>
      </c>
      <c r="G7178" t="s">
        <v>24</v>
      </c>
      <c r="H7178">
        <v>3089573</v>
      </c>
      <c r="I7178">
        <v>3090514</v>
      </c>
      <c r="J7178" t="s">
        <v>25</v>
      </c>
      <c r="P7178">
        <v>24946984</v>
      </c>
      <c r="Q7178" t="s">
        <v>10042</v>
      </c>
      <c r="R7178">
        <v>942</v>
      </c>
    </row>
    <row r="7179" spans="1:20">
      <c r="A7179" t="s">
        <v>20</v>
      </c>
      <c r="B7179" t="s">
        <v>21</v>
      </c>
      <c r="C7179" t="s">
        <v>22</v>
      </c>
      <c r="D7179" t="s">
        <v>23</v>
      </c>
      <c r="E7179" t="s">
        <v>5</v>
      </c>
      <c r="G7179" t="s">
        <v>24</v>
      </c>
      <c r="H7179">
        <v>3090517</v>
      </c>
      <c r="I7179">
        <v>3091485</v>
      </c>
      <c r="J7179" t="s">
        <v>25</v>
      </c>
      <c r="P7179">
        <v>24948627</v>
      </c>
      <c r="Q7179" t="s">
        <v>10044</v>
      </c>
      <c r="R7179">
        <v>969</v>
      </c>
      <c r="T7179" t="s">
        <v>10045</v>
      </c>
    </row>
    <row r="7180" spans="1:20">
      <c r="A7180" t="s">
        <v>20</v>
      </c>
      <c r="B7180" t="s">
        <v>21</v>
      </c>
      <c r="C7180" t="s">
        <v>22</v>
      </c>
      <c r="D7180" t="s">
        <v>23</v>
      </c>
      <c r="E7180" t="s">
        <v>5</v>
      </c>
      <c r="G7180" t="s">
        <v>24</v>
      </c>
      <c r="H7180">
        <v>3091508</v>
      </c>
      <c r="I7180">
        <v>3092581</v>
      </c>
      <c r="J7180" t="s">
        <v>25</v>
      </c>
      <c r="P7180">
        <v>24946955</v>
      </c>
      <c r="Q7180" t="s">
        <v>10047</v>
      </c>
      <c r="R7180">
        <v>1074</v>
      </c>
      <c r="T7180" t="s">
        <v>10048</v>
      </c>
    </row>
    <row r="7181" spans="1:20">
      <c r="A7181" t="s">
        <v>20</v>
      </c>
      <c r="B7181" t="s">
        <v>21</v>
      </c>
      <c r="C7181" t="s">
        <v>22</v>
      </c>
      <c r="D7181" t="s">
        <v>23</v>
      </c>
      <c r="E7181" t="s">
        <v>5</v>
      </c>
      <c r="G7181" t="s">
        <v>24</v>
      </c>
      <c r="H7181">
        <v>3092636</v>
      </c>
      <c r="I7181">
        <v>3093394</v>
      </c>
      <c r="J7181" t="s">
        <v>25</v>
      </c>
      <c r="P7181">
        <v>24945651</v>
      </c>
      <c r="Q7181" t="s">
        <v>10051</v>
      </c>
      <c r="R7181">
        <v>759</v>
      </c>
      <c r="T7181" t="s">
        <v>10052</v>
      </c>
    </row>
    <row r="7182" spans="1:20">
      <c r="A7182" t="s">
        <v>20</v>
      </c>
      <c r="B7182" t="s">
        <v>21</v>
      </c>
      <c r="C7182" t="s">
        <v>22</v>
      </c>
      <c r="D7182" t="s">
        <v>23</v>
      </c>
      <c r="E7182" t="s">
        <v>5</v>
      </c>
      <c r="G7182" t="s">
        <v>24</v>
      </c>
      <c r="H7182">
        <v>3093469</v>
      </c>
      <c r="I7182">
        <v>3093951</v>
      </c>
      <c r="J7182" t="s">
        <v>41</v>
      </c>
      <c r="P7182">
        <v>24948500</v>
      </c>
      <c r="Q7182" t="s">
        <v>10054</v>
      </c>
      <c r="R7182">
        <v>483</v>
      </c>
      <c r="T7182" t="s">
        <v>10055</v>
      </c>
    </row>
    <row r="7183" spans="1:20">
      <c r="A7183" t="s">
        <v>20</v>
      </c>
      <c r="B7183" t="s">
        <v>21</v>
      </c>
      <c r="C7183" t="s">
        <v>22</v>
      </c>
      <c r="D7183" t="s">
        <v>23</v>
      </c>
      <c r="E7183" t="s">
        <v>5</v>
      </c>
      <c r="G7183" t="s">
        <v>24</v>
      </c>
      <c r="H7183">
        <v>3094077</v>
      </c>
      <c r="I7183">
        <v>3094694</v>
      </c>
      <c r="J7183" t="s">
        <v>25</v>
      </c>
      <c r="P7183">
        <v>24948100</v>
      </c>
      <c r="Q7183" t="s">
        <v>10057</v>
      </c>
      <c r="R7183">
        <v>618</v>
      </c>
      <c r="T7183" t="s">
        <v>10058</v>
      </c>
    </row>
    <row r="7184" spans="1:20">
      <c r="A7184" t="s">
        <v>20</v>
      </c>
      <c r="B7184" t="s">
        <v>21</v>
      </c>
      <c r="C7184" t="s">
        <v>22</v>
      </c>
      <c r="D7184" t="s">
        <v>23</v>
      </c>
      <c r="E7184" t="s">
        <v>5</v>
      </c>
      <c r="G7184" t="s">
        <v>24</v>
      </c>
      <c r="H7184">
        <v>3094834</v>
      </c>
      <c r="I7184">
        <v>3096222</v>
      </c>
      <c r="J7184" t="s">
        <v>41</v>
      </c>
      <c r="O7184" t="s">
        <v>10060</v>
      </c>
      <c r="P7184">
        <v>24945926</v>
      </c>
      <c r="Q7184" t="s">
        <v>10061</v>
      </c>
      <c r="R7184">
        <v>1389</v>
      </c>
      <c r="T7184" t="s">
        <v>10062</v>
      </c>
    </row>
    <row r="7185" spans="1:20">
      <c r="A7185" t="s">
        <v>20</v>
      </c>
      <c r="B7185" t="s">
        <v>21</v>
      </c>
      <c r="C7185" t="s">
        <v>22</v>
      </c>
      <c r="D7185" t="s">
        <v>23</v>
      </c>
      <c r="E7185" t="s">
        <v>5</v>
      </c>
      <c r="G7185" t="s">
        <v>24</v>
      </c>
      <c r="H7185">
        <v>3096405</v>
      </c>
      <c r="I7185">
        <v>3097652</v>
      </c>
      <c r="J7185" t="s">
        <v>25</v>
      </c>
      <c r="P7185">
        <v>24945358</v>
      </c>
      <c r="Q7185" t="s">
        <v>10065</v>
      </c>
      <c r="R7185">
        <v>1248</v>
      </c>
      <c r="T7185" t="s">
        <v>10066</v>
      </c>
    </row>
    <row r="7186" spans="1:20">
      <c r="A7186" t="s">
        <v>20</v>
      </c>
      <c r="B7186" t="s">
        <v>21</v>
      </c>
      <c r="C7186" t="s">
        <v>22</v>
      </c>
      <c r="D7186" t="s">
        <v>23</v>
      </c>
      <c r="E7186" t="s">
        <v>5</v>
      </c>
      <c r="G7186" t="s">
        <v>24</v>
      </c>
      <c r="H7186">
        <v>3097776</v>
      </c>
      <c r="I7186">
        <v>3098261</v>
      </c>
      <c r="J7186" t="s">
        <v>41</v>
      </c>
      <c r="P7186">
        <v>24947598</v>
      </c>
      <c r="Q7186" t="s">
        <v>10068</v>
      </c>
      <c r="R7186">
        <v>486</v>
      </c>
      <c r="T7186" t="s">
        <v>10069</v>
      </c>
    </row>
    <row r="7187" spans="1:20">
      <c r="A7187" t="s">
        <v>20</v>
      </c>
      <c r="B7187" t="s">
        <v>21</v>
      </c>
      <c r="C7187" t="s">
        <v>22</v>
      </c>
      <c r="D7187" t="s">
        <v>23</v>
      </c>
      <c r="E7187" t="s">
        <v>5</v>
      </c>
      <c r="G7187" t="s">
        <v>24</v>
      </c>
      <c r="H7187">
        <v>3098391</v>
      </c>
      <c r="I7187">
        <v>3099422</v>
      </c>
      <c r="J7187" t="s">
        <v>41</v>
      </c>
      <c r="P7187">
        <v>24949436</v>
      </c>
      <c r="Q7187" t="s">
        <v>10072</v>
      </c>
      <c r="R7187">
        <v>1032</v>
      </c>
      <c r="T7187" t="s">
        <v>10073</v>
      </c>
    </row>
    <row r="7188" spans="1:20">
      <c r="A7188" t="s">
        <v>20</v>
      </c>
      <c r="B7188" t="s">
        <v>21</v>
      </c>
      <c r="C7188" t="s">
        <v>22</v>
      </c>
      <c r="D7188" t="s">
        <v>23</v>
      </c>
      <c r="E7188" t="s">
        <v>5</v>
      </c>
      <c r="G7188" t="s">
        <v>24</v>
      </c>
      <c r="H7188">
        <v>3099733</v>
      </c>
      <c r="I7188">
        <v>3100221</v>
      </c>
      <c r="J7188" t="s">
        <v>25</v>
      </c>
      <c r="P7188">
        <v>24947745</v>
      </c>
      <c r="Q7188" t="s">
        <v>10075</v>
      </c>
      <c r="R7188">
        <v>489</v>
      </c>
      <c r="T7188" t="s">
        <v>10076</v>
      </c>
    </row>
    <row r="7189" spans="1:20">
      <c r="A7189" t="s">
        <v>20</v>
      </c>
      <c r="B7189" t="s">
        <v>21</v>
      </c>
      <c r="C7189" t="s">
        <v>22</v>
      </c>
      <c r="D7189" t="s">
        <v>23</v>
      </c>
      <c r="E7189" t="s">
        <v>5</v>
      </c>
      <c r="G7189" t="s">
        <v>24</v>
      </c>
      <c r="H7189">
        <v>3100232</v>
      </c>
      <c r="I7189">
        <v>3102232</v>
      </c>
      <c r="J7189" t="s">
        <v>25</v>
      </c>
      <c r="P7189">
        <v>24949076</v>
      </c>
      <c r="Q7189" t="s">
        <v>10078</v>
      </c>
      <c r="R7189">
        <v>2001</v>
      </c>
      <c r="T7189" t="s">
        <v>10079</v>
      </c>
    </row>
    <row r="7190" spans="1:20">
      <c r="A7190" t="s">
        <v>20</v>
      </c>
      <c r="B7190" t="s">
        <v>21</v>
      </c>
      <c r="C7190" t="s">
        <v>22</v>
      </c>
      <c r="D7190" t="s">
        <v>23</v>
      </c>
      <c r="E7190" t="s">
        <v>5</v>
      </c>
      <c r="G7190" t="s">
        <v>24</v>
      </c>
      <c r="H7190">
        <v>3102229</v>
      </c>
      <c r="I7190">
        <v>3102429</v>
      </c>
      <c r="J7190" t="s">
        <v>25</v>
      </c>
      <c r="P7190">
        <v>24945910</v>
      </c>
      <c r="Q7190" t="s">
        <v>10081</v>
      </c>
      <c r="R7190">
        <v>201</v>
      </c>
      <c r="T7190" t="s">
        <v>10082</v>
      </c>
    </row>
    <row r="7191" spans="1:20">
      <c r="A7191" t="s">
        <v>20</v>
      </c>
      <c r="B7191" t="s">
        <v>21</v>
      </c>
      <c r="C7191" t="s">
        <v>22</v>
      </c>
      <c r="D7191" t="s">
        <v>23</v>
      </c>
      <c r="E7191" t="s">
        <v>5</v>
      </c>
      <c r="G7191" t="s">
        <v>24</v>
      </c>
      <c r="H7191">
        <v>3102434</v>
      </c>
      <c r="I7191">
        <v>3103309</v>
      </c>
      <c r="J7191" t="s">
        <v>25</v>
      </c>
      <c r="P7191">
        <v>24946246</v>
      </c>
      <c r="Q7191" t="s">
        <v>10085</v>
      </c>
      <c r="R7191">
        <v>876</v>
      </c>
      <c r="T7191" t="s">
        <v>10086</v>
      </c>
    </row>
    <row r="7192" spans="1:20">
      <c r="A7192" t="s">
        <v>20</v>
      </c>
      <c r="B7192" t="s">
        <v>21</v>
      </c>
      <c r="C7192" t="s">
        <v>22</v>
      </c>
      <c r="D7192" t="s">
        <v>23</v>
      </c>
      <c r="E7192" t="s">
        <v>5</v>
      </c>
      <c r="G7192" t="s">
        <v>24</v>
      </c>
      <c r="H7192">
        <v>3103306</v>
      </c>
      <c r="I7192">
        <v>3104727</v>
      </c>
      <c r="J7192" t="s">
        <v>25</v>
      </c>
      <c r="P7192">
        <v>24947901</v>
      </c>
      <c r="Q7192" t="s">
        <v>10088</v>
      </c>
      <c r="R7192">
        <v>1422</v>
      </c>
      <c r="T7192" t="s">
        <v>10089</v>
      </c>
    </row>
    <row r="7193" spans="1:20">
      <c r="A7193" t="s">
        <v>20</v>
      </c>
      <c r="B7193" t="s">
        <v>21</v>
      </c>
      <c r="C7193" t="s">
        <v>22</v>
      </c>
      <c r="D7193" t="s">
        <v>23</v>
      </c>
      <c r="E7193" t="s">
        <v>5</v>
      </c>
      <c r="G7193" t="s">
        <v>24</v>
      </c>
      <c r="H7193">
        <v>3104724</v>
      </c>
      <c r="I7193">
        <v>3105671</v>
      </c>
      <c r="J7193" t="s">
        <v>25</v>
      </c>
      <c r="P7193">
        <v>24947786</v>
      </c>
      <c r="Q7193" t="s">
        <v>10091</v>
      </c>
      <c r="R7193">
        <v>948</v>
      </c>
      <c r="T7193" t="s">
        <v>10092</v>
      </c>
    </row>
    <row r="7194" spans="1:20">
      <c r="A7194" t="s">
        <v>20</v>
      </c>
      <c r="B7194" t="s">
        <v>21</v>
      </c>
      <c r="C7194" t="s">
        <v>22</v>
      </c>
      <c r="D7194" t="s">
        <v>23</v>
      </c>
      <c r="E7194" t="s">
        <v>5</v>
      </c>
      <c r="G7194" t="s">
        <v>24</v>
      </c>
      <c r="H7194">
        <v>3105668</v>
      </c>
      <c r="I7194">
        <v>3106030</v>
      </c>
      <c r="J7194" t="s">
        <v>41</v>
      </c>
      <c r="P7194">
        <v>24946147</v>
      </c>
      <c r="Q7194" t="s">
        <v>10094</v>
      </c>
      <c r="R7194">
        <v>363</v>
      </c>
      <c r="T7194" t="s">
        <v>10095</v>
      </c>
    </row>
    <row r="7195" spans="1:20">
      <c r="A7195" t="s">
        <v>20</v>
      </c>
      <c r="B7195" t="s">
        <v>21</v>
      </c>
      <c r="C7195" t="s">
        <v>22</v>
      </c>
      <c r="D7195" t="s">
        <v>23</v>
      </c>
      <c r="E7195" t="s">
        <v>5</v>
      </c>
      <c r="G7195" t="s">
        <v>24</v>
      </c>
      <c r="H7195">
        <v>3106128</v>
      </c>
      <c r="I7195">
        <v>3107375</v>
      </c>
      <c r="J7195" t="s">
        <v>41</v>
      </c>
      <c r="P7195">
        <v>24947686</v>
      </c>
      <c r="Q7195" t="s">
        <v>10097</v>
      </c>
      <c r="R7195">
        <v>1248</v>
      </c>
      <c r="T7195" t="s">
        <v>10098</v>
      </c>
    </row>
    <row r="7196" spans="1:20">
      <c r="A7196" t="s">
        <v>20</v>
      </c>
      <c r="B7196" t="s">
        <v>21</v>
      </c>
      <c r="C7196" t="s">
        <v>22</v>
      </c>
      <c r="D7196" t="s">
        <v>23</v>
      </c>
      <c r="E7196" t="s">
        <v>5</v>
      </c>
      <c r="G7196" t="s">
        <v>24</v>
      </c>
      <c r="H7196">
        <v>3107609</v>
      </c>
      <c r="I7196">
        <v>3109237</v>
      </c>
      <c r="J7196" t="s">
        <v>25</v>
      </c>
      <c r="P7196">
        <v>24947790</v>
      </c>
      <c r="Q7196" t="s">
        <v>10101</v>
      </c>
      <c r="R7196">
        <v>1629</v>
      </c>
      <c r="T7196" t="s">
        <v>10102</v>
      </c>
    </row>
    <row r="7197" spans="1:20">
      <c r="A7197" t="s">
        <v>20</v>
      </c>
      <c r="B7197" t="s">
        <v>21</v>
      </c>
      <c r="C7197" t="s">
        <v>22</v>
      </c>
      <c r="D7197" t="s">
        <v>23</v>
      </c>
      <c r="E7197" t="s">
        <v>5</v>
      </c>
      <c r="G7197" t="s">
        <v>24</v>
      </c>
      <c r="H7197">
        <v>3109567</v>
      </c>
      <c r="I7197">
        <v>3111165</v>
      </c>
      <c r="J7197" t="s">
        <v>25</v>
      </c>
      <c r="P7197">
        <v>24945594</v>
      </c>
      <c r="Q7197" t="s">
        <v>10104</v>
      </c>
      <c r="R7197">
        <v>1599</v>
      </c>
      <c r="T7197" t="s">
        <v>10105</v>
      </c>
    </row>
    <row r="7198" spans="1:20">
      <c r="A7198" t="s">
        <v>20</v>
      </c>
      <c r="B7198" t="s">
        <v>21</v>
      </c>
      <c r="C7198" t="s">
        <v>22</v>
      </c>
      <c r="D7198" t="s">
        <v>23</v>
      </c>
      <c r="E7198" t="s">
        <v>5</v>
      </c>
      <c r="G7198" t="s">
        <v>24</v>
      </c>
      <c r="H7198">
        <v>3111235</v>
      </c>
      <c r="I7198">
        <v>3112566</v>
      </c>
      <c r="J7198" t="s">
        <v>41</v>
      </c>
      <c r="P7198">
        <v>25392846</v>
      </c>
      <c r="Q7198" t="s">
        <v>10108</v>
      </c>
      <c r="R7198">
        <v>1332</v>
      </c>
      <c r="T7198" t="s">
        <v>10109</v>
      </c>
    </row>
    <row r="7199" spans="1:20">
      <c r="A7199" t="s">
        <v>20</v>
      </c>
      <c r="B7199" t="s">
        <v>21</v>
      </c>
      <c r="C7199" t="s">
        <v>22</v>
      </c>
      <c r="D7199" t="s">
        <v>23</v>
      </c>
      <c r="E7199" t="s">
        <v>5</v>
      </c>
      <c r="G7199" t="s">
        <v>24</v>
      </c>
      <c r="H7199">
        <v>3112847</v>
      </c>
      <c r="I7199">
        <v>3113680</v>
      </c>
      <c r="J7199" t="s">
        <v>41</v>
      </c>
      <c r="P7199">
        <v>24948674</v>
      </c>
      <c r="Q7199" t="s">
        <v>10111</v>
      </c>
      <c r="R7199">
        <v>834</v>
      </c>
      <c r="T7199" t="s">
        <v>10112</v>
      </c>
    </row>
    <row r="7200" spans="1:20">
      <c r="A7200" t="s">
        <v>20</v>
      </c>
      <c r="B7200" t="s">
        <v>21</v>
      </c>
      <c r="C7200" t="s">
        <v>22</v>
      </c>
      <c r="D7200" t="s">
        <v>23</v>
      </c>
      <c r="E7200" t="s">
        <v>5</v>
      </c>
      <c r="G7200" t="s">
        <v>24</v>
      </c>
      <c r="H7200">
        <v>3113717</v>
      </c>
      <c r="I7200">
        <v>3114565</v>
      </c>
      <c r="J7200" t="s">
        <v>41</v>
      </c>
      <c r="P7200">
        <v>24949451</v>
      </c>
      <c r="Q7200" t="s">
        <v>10115</v>
      </c>
      <c r="R7200">
        <v>849</v>
      </c>
      <c r="T7200" t="s">
        <v>10116</v>
      </c>
    </row>
    <row r="7201" spans="1:20">
      <c r="A7201" t="s">
        <v>20</v>
      </c>
      <c r="B7201" t="s">
        <v>21</v>
      </c>
      <c r="C7201" t="s">
        <v>22</v>
      </c>
      <c r="D7201" t="s">
        <v>23</v>
      </c>
      <c r="E7201" t="s">
        <v>5</v>
      </c>
      <c r="G7201" t="s">
        <v>24</v>
      </c>
      <c r="H7201">
        <v>3114562</v>
      </c>
      <c r="I7201">
        <v>3115347</v>
      </c>
      <c r="J7201" t="s">
        <v>41</v>
      </c>
      <c r="O7201" t="s">
        <v>10119</v>
      </c>
      <c r="P7201">
        <v>24949297</v>
      </c>
      <c r="Q7201" t="s">
        <v>10120</v>
      </c>
      <c r="R7201">
        <v>786</v>
      </c>
      <c r="T7201" t="s">
        <v>10121</v>
      </c>
    </row>
    <row r="7202" spans="1:20">
      <c r="A7202" t="s">
        <v>20</v>
      </c>
      <c r="B7202" t="s">
        <v>21</v>
      </c>
      <c r="C7202" t="s">
        <v>22</v>
      </c>
      <c r="D7202" t="s">
        <v>23</v>
      </c>
      <c r="E7202" t="s">
        <v>5</v>
      </c>
      <c r="G7202" t="s">
        <v>24</v>
      </c>
      <c r="H7202">
        <v>3115350</v>
      </c>
      <c r="I7202">
        <v>3116339</v>
      </c>
      <c r="J7202" t="s">
        <v>41</v>
      </c>
      <c r="O7202" t="s">
        <v>10124</v>
      </c>
      <c r="P7202">
        <v>24949067</v>
      </c>
      <c r="Q7202" t="s">
        <v>10125</v>
      </c>
      <c r="R7202">
        <v>990</v>
      </c>
      <c r="T7202" t="s">
        <v>10126</v>
      </c>
    </row>
    <row r="7203" spans="1:20">
      <c r="A7203" t="s">
        <v>20</v>
      </c>
      <c r="B7203" t="s">
        <v>21</v>
      </c>
      <c r="C7203" t="s">
        <v>22</v>
      </c>
      <c r="D7203" t="s">
        <v>23</v>
      </c>
      <c r="E7203" t="s">
        <v>5</v>
      </c>
      <c r="G7203" t="s">
        <v>24</v>
      </c>
      <c r="H7203">
        <v>3116514</v>
      </c>
      <c r="I7203">
        <v>3118130</v>
      </c>
      <c r="J7203" t="s">
        <v>41</v>
      </c>
      <c r="P7203">
        <v>24947467</v>
      </c>
      <c r="Q7203" t="s">
        <v>10129</v>
      </c>
      <c r="R7203">
        <v>1617</v>
      </c>
      <c r="T7203" t="s">
        <v>10130</v>
      </c>
    </row>
    <row r="7204" spans="1:20">
      <c r="A7204" t="s">
        <v>20</v>
      </c>
      <c r="B7204" t="s">
        <v>21</v>
      </c>
      <c r="C7204" t="s">
        <v>22</v>
      </c>
      <c r="D7204" t="s">
        <v>23</v>
      </c>
      <c r="E7204" t="s">
        <v>5</v>
      </c>
      <c r="G7204" t="s">
        <v>24</v>
      </c>
      <c r="H7204">
        <v>3118410</v>
      </c>
      <c r="I7204">
        <v>3119075</v>
      </c>
      <c r="J7204" t="s">
        <v>25</v>
      </c>
      <c r="P7204">
        <v>24945528</v>
      </c>
      <c r="Q7204" t="s">
        <v>10132</v>
      </c>
      <c r="R7204">
        <v>666</v>
      </c>
      <c r="T7204" t="s">
        <v>10133</v>
      </c>
    </row>
    <row r="7205" spans="1:20">
      <c r="A7205" t="s">
        <v>20</v>
      </c>
      <c r="B7205" t="s">
        <v>21</v>
      </c>
      <c r="C7205" t="s">
        <v>22</v>
      </c>
      <c r="D7205" t="s">
        <v>23</v>
      </c>
      <c r="E7205" t="s">
        <v>5</v>
      </c>
      <c r="G7205" t="s">
        <v>24</v>
      </c>
      <c r="H7205">
        <v>3119143</v>
      </c>
      <c r="I7205">
        <v>3119541</v>
      </c>
      <c r="J7205" t="s">
        <v>41</v>
      </c>
      <c r="P7205">
        <v>24948078</v>
      </c>
      <c r="Q7205" t="s">
        <v>10136</v>
      </c>
      <c r="R7205">
        <v>399</v>
      </c>
      <c r="T7205" t="s">
        <v>10137</v>
      </c>
    </row>
    <row r="7206" spans="1:20">
      <c r="A7206" t="s">
        <v>20</v>
      </c>
      <c r="B7206" t="s">
        <v>21</v>
      </c>
      <c r="C7206" t="s">
        <v>22</v>
      </c>
      <c r="D7206" t="s">
        <v>23</v>
      </c>
      <c r="E7206" t="s">
        <v>5</v>
      </c>
      <c r="G7206" t="s">
        <v>24</v>
      </c>
      <c r="H7206">
        <v>3119742</v>
      </c>
      <c r="I7206">
        <v>3120773</v>
      </c>
      <c r="J7206" t="s">
        <v>25</v>
      </c>
      <c r="P7206">
        <v>24948742</v>
      </c>
      <c r="Q7206" t="s">
        <v>10140</v>
      </c>
      <c r="R7206">
        <v>1032</v>
      </c>
      <c r="T7206" t="s">
        <v>10141</v>
      </c>
    </row>
    <row r="7207" spans="1:20">
      <c r="A7207" t="s">
        <v>20</v>
      </c>
      <c r="B7207" t="s">
        <v>21</v>
      </c>
      <c r="C7207" t="s">
        <v>22</v>
      </c>
      <c r="D7207" t="s">
        <v>23</v>
      </c>
      <c r="E7207" t="s">
        <v>5</v>
      </c>
      <c r="G7207" t="s">
        <v>24</v>
      </c>
      <c r="H7207">
        <v>3120823</v>
      </c>
      <c r="I7207">
        <v>3121158</v>
      </c>
      <c r="J7207" t="s">
        <v>41</v>
      </c>
      <c r="P7207">
        <v>24947097</v>
      </c>
      <c r="Q7207" t="s">
        <v>10144</v>
      </c>
      <c r="R7207">
        <v>336</v>
      </c>
      <c r="T7207" t="s">
        <v>10145</v>
      </c>
    </row>
    <row r="7208" spans="1:20">
      <c r="A7208" t="s">
        <v>20</v>
      </c>
      <c r="B7208" t="s">
        <v>21</v>
      </c>
      <c r="C7208" t="s">
        <v>22</v>
      </c>
      <c r="D7208" t="s">
        <v>23</v>
      </c>
      <c r="E7208" t="s">
        <v>5</v>
      </c>
      <c r="G7208" t="s">
        <v>24</v>
      </c>
      <c r="H7208">
        <v>3121368</v>
      </c>
      <c r="I7208">
        <v>3122057</v>
      </c>
      <c r="J7208" t="s">
        <v>41</v>
      </c>
      <c r="P7208">
        <v>24945444</v>
      </c>
      <c r="Q7208" t="s">
        <v>10147</v>
      </c>
      <c r="R7208">
        <v>690</v>
      </c>
      <c r="T7208" t="s">
        <v>10148</v>
      </c>
    </row>
    <row r="7209" spans="1:20">
      <c r="A7209" t="s">
        <v>20</v>
      </c>
      <c r="B7209" t="s">
        <v>21</v>
      </c>
      <c r="C7209" t="s">
        <v>22</v>
      </c>
      <c r="D7209" t="s">
        <v>23</v>
      </c>
      <c r="E7209" t="s">
        <v>5</v>
      </c>
      <c r="G7209" t="s">
        <v>24</v>
      </c>
      <c r="H7209">
        <v>3122463</v>
      </c>
      <c r="I7209">
        <v>3123029</v>
      </c>
      <c r="J7209" t="s">
        <v>25</v>
      </c>
      <c r="P7209">
        <v>24947587</v>
      </c>
      <c r="Q7209" t="s">
        <v>10151</v>
      </c>
      <c r="R7209">
        <v>567</v>
      </c>
      <c r="T7209" t="s">
        <v>10152</v>
      </c>
    </row>
    <row r="7210" spans="1:20">
      <c r="A7210" t="s">
        <v>20</v>
      </c>
      <c r="B7210" t="s">
        <v>21</v>
      </c>
      <c r="C7210" t="s">
        <v>22</v>
      </c>
      <c r="D7210" t="s">
        <v>23</v>
      </c>
      <c r="E7210" t="s">
        <v>5</v>
      </c>
      <c r="G7210" t="s">
        <v>24</v>
      </c>
      <c r="H7210">
        <v>3123083</v>
      </c>
      <c r="I7210">
        <v>3123361</v>
      </c>
      <c r="J7210" t="s">
        <v>41</v>
      </c>
      <c r="P7210">
        <v>24946368</v>
      </c>
      <c r="Q7210" t="s">
        <v>10154</v>
      </c>
      <c r="R7210">
        <v>279</v>
      </c>
      <c r="T7210" t="s">
        <v>10155</v>
      </c>
    </row>
    <row r="7211" spans="1:20">
      <c r="A7211" t="s">
        <v>20</v>
      </c>
      <c r="B7211" t="s">
        <v>21</v>
      </c>
      <c r="C7211" t="s">
        <v>22</v>
      </c>
      <c r="D7211" t="s">
        <v>23</v>
      </c>
      <c r="E7211" t="s">
        <v>5</v>
      </c>
      <c r="G7211" t="s">
        <v>24</v>
      </c>
      <c r="H7211">
        <v>3124394</v>
      </c>
      <c r="I7211">
        <v>3127201</v>
      </c>
      <c r="J7211" t="s">
        <v>41</v>
      </c>
      <c r="P7211">
        <v>24945996</v>
      </c>
      <c r="Q7211" t="s">
        <v>10157</v>
      </c>
      <c r="R7211">
        <v>2808</v>
      </c>
      <c r="T7211" t="s">
        <v>10158</v>
      </c>
    </row>
    <row r="7212" spans="1:20">
      <c r="A7212" t="s">
        <v>20</v>
      </c>
      <c r="B7212" t="s">
        <v>21</v>
      </c>
      <c r="C7212" t="s">
        <v>22</v>
      </c>
      <c r="D7212" t="s">
        <v>23</v>
      </c>
      <c r="E7212" t="s">
        <v>5</v>
      </c>
      <c r="G7212" t="s">
        <v>24</v>
      </c>
      <c r="H7212">
        <v>3127779</v>
      </c>
      <c r="I7212">
        <v>3129419</v>
      </c>
      <c r="J7212" t="s">
        <v>41</v>
      </c>
      <c r="P7212">
        <v>31478293</v>
      </c>
      <c r="Q7212" t="s">
        <v>10161</v>
      </c>
      <c r="R7212">
        <v>1641</v>
      </c>
    </row>
    <row r="7213" spans="1:20">
      <c r="A7213" t="s">
        <v>20</v>
      </c>
      <c r="B7213" t="s">
        <v>89</v>
      </c>
      <c r="C7213" t="s">
        <v>22</v>
      </c>
      <c r="D7213" t="s">
        <v>23</v>
      </c>
      <c r="E7213" t="s">
        <v>5</v>
      </c>
      <c r="G7213" t="s">
        <v>24</v>
      </c>
      <c r="H7213">
        <v>3129486</v>
      </c>
      <c r="I7213">
        <v>3130169</v>
      </c>
      <c r="J7213" t="s">
        <v>41</v>
      </c>
      <c r="P7213">
        <v>31478294</v>
      </c>
      <c r="Q7213" t="s">
        <v>10163</v>
      </c>
      <c r="R7213">
        <v>684</v>
      </c>
      <c r="T7213" t="s">
        <v>94</v>
      </c>
    </row>
    <row r="7214" spans="1:20">
      <c r="A7214" t="s">
        <v>28</v>
      </c>
      <c r="B7214" t="s">
        <v>92</v>
      </c>
      <c r="C7214" t="s">
        <v>22</v>
      </c>
      <c r="D7214" t="s">
        <v>23</v>
      </c>
      <c r="E7214" t="s">
        <v>5</v>
      </c>
      <c r="G7214" t="s">
        <v>24</v>
      </c>
      <c r="H7214">
        <v>3129486</v>
      </c>
      <c r="I7214">
        <v>3130169</v>
      </c>
      <c r="J7214" t="s">
        <v>41</v>
      </c>
      <c r="N7214" t="s">
        <v>49</v>
      </c>
      <c r="P7214">
        <v>31478294</v>
      </c>
      <c r="Q7214" t="s">
        <v>10163</v>
      </c>
      <c r="R7214">
        <v>684</v>
      </c>
      <c r="T7214" t="s">
        <v>94</v>
      </c>
    </row>
    <row r="7215" spans="1:20">
      <c r="A7215" t="s">
        <v>20</v>
      </c>
      <c r="B7215" t="s">
        <v>89</v>
      </c>
      <c r="C7215" t="s">
        <v>22</v>
      </c>
      <c r="D7215" t="s">
        <v>23</v>
      </c>
      <c r="E7215" t="s">
        <v>5</v>
      </c>
      <c r="G7215" t="s">
        <v>24</v>
      </c>
      <c r="H7215">
        <v>3130407</v>
      </c>
      <c r="I7215">
        <v>3131072</v>
      </c>
      <c r="J7215" t="s">
        <v>41</v>
      </c>
      <c r="P7215">
        <v>31478295</v>
      </c>
      <c r="Q7215" t="s">
        <v>10164</v>
      </c>
      <c r="R7215">
        <v>666</v>
      </c>
      <c r="T7215" t="s">
        <v>94</v>
      </c>
    </row>
    <row r="7216" spans="1:20">
      <c r="A7216" t="s">
        <v>28</v>
      </c>
      <c r="B7216" t="s">
        <v>92</v>
      </c>
      <c r="C7216" t="s">
        <v>22</v>
      </c>
      <c r="D7216" t="s">
        <v>23</v>
      </c>
      <c r="E7216" t="s">
        <v>5</v>
      </c>
      <c r="G7216" t="s">
        <v>24</v>
      </c>
      <c r="H7216">
        <v>3130407</v>
      </c>
      <c r="I7216">
        <v>3131072</v>
      </c>
      <c r="J7216" t="s">
        <v>41</v>
      </c>
      <c r="N7216" t="s">
        <v>49</v>
      </c>
      <c r="P7216">
        <v>31478295</v>
      </c>
      <c r="Q7216" t="s">
        <v>10164</v>
      </c>
      <c r="R7216">
        <v>666</v>
      </c>
      <c r="T7216" t="s">
        <v>94</v>
      </c>
    </row>
    <row r="7217" spans="1:20">
      <c r="A7217" t="s">
        <v>20</v>
      </c>
      <c r="B7217" t="s">
        <v>89</v>
      </c>
      <c r="C7217" t="s">
        <v>22</v>
      </c>
      <c r="D7217" t="s">
        <v>23</v>
      </c>
      <c r="E7217" t="s">
        <v>5</v>
      </c>
      <c r="G7217" t="s">
        <v>24</v>
      </c>
      <c r="H7217">
        <v>3131355</v>
      </c>
      <c r="I7217">
        <v>3133940</v>
      </c>
      <c r="J7217" t="s">
        <v>41</v>
      </c>
      <c r="P7217">
        <v>31478296</v>
      </c>
      <c r="Q7217" t="s">
        <v>10165</v>
      </c>
      <c r="R7217">
        <v>2586</v>
      </c>
      <c r="T7217" t="s">
        <v>94</v>
      </c>
    </row>
    <row r="7218" spans="1:20">
      <c r="A7218" t="s">
        <v>28</v>
      </c>
      <c r="B7218" t="s">
        <v>92</v>
      </c>
      <c r="C7218" t="s">
        <v>22</v>
      </c>
      <c r="D7218" t="s">
        <v>23</v>
      </c>
      <c r="E7218" t="s">
        <v>5</v>
      </c>
      <c r="G7218" t="s">
        <v>24</v>
      </c>
      <c r="H7218">
        <v>3131355</v>
      </c>
      <c r="I7218">
        <v>3133940</v>
      </c>
      <c r="J7218" t="s">
        <v>41</v>
      </c>
      <c r="N7218" t="s">
        <v>49</v>
      </c>
      <c r="P7218">
        <v>31478296</v>
      </c>
      <c r="Q7218" t="s">
        <v>10165</v>
      </c>
      <c r="R7218">
        <v>2586</v>
      </c>
      <c r="T7218" t="s">
        <v>94</v>
      </c>
    </row>
    <row r="7219" spans="1:20">
      <c r="A7219" t="s">
        <v>20</v>
      </c>
      <c r="B7219" t="s">
        <v>89</v>
      </c>
      <c r="C7219" t="s">
        <v>22</v>
      </c>
      <c r="D7219" t="s">
        <v>23</v>
      </c>
      <c r="E7219" t="s">
        <v>5</v>
      </c>
      <c r="G7219" t="s">
        <v>24</v>
      </c>
      <c r="H7219">
        <v>3134505</v>
      </c>
      <c r="I7219">
        <v>3134738</v>
      </c>
      <c r="J7219" t="s">
        <v>41</v>
      </c>
      <c r="P7219">
        <v>31478297</v>
      </c>
      <c r="Q7219" t="s">
        <v>10166</v>
      </c>
      <c r="R7219">
        <v>234</v>
      </c>
      <c r="T7219" t="s">
        <v>94</v>
      </c>
    </row>
    <row r="7220" spans="1:20">
      <c r="A7220" t="s">
        <v>28</v>
      </c>
      <c r="B7220" t="s">
        <v>92</v>
      </c>
      <c r="C7220" t="s">
        <v>22</v>
      </c>
      <c r="D7220" t="s">
        <v>23</v>
      </c>
      <c r="E7220" t="s">
        <v>5</v>
      </c>
      <c r="G7220" t="s">
        <v>24</v>
      </c>
      <c r="H7220">
        <v>3134505</v>
      </c>
      <c r="I7220">
        <v>3134738</v>
      </c>
      <c r="J7220" t="s">
        <v>41</v>
      </c>
      <c r="N7220" t="s">
        <v>49</v>
      </c>
      <c r="P7220">
        <v>31478297</v>
      </c>
      <c r="Q7220" t="s">
        <v>10166</v>
      </c>
      <c r="R7220">
        <v>234</v>
      </c>
      <c r="T7220" t="s">
        <v>94</v>
      </c>
    </row>
    <row r="7221" spans="1:20">
      <c r="A7221" t="s">
        <v>20</v>
      </c>
      <c r="B7221" t="s">
        <v>89</v>
      </c>
      <c r="C7221" t="s">
        <v>22</v>
      </c>
      <c r="D7221" t="s">
        <v>23</v>
      </c>
      <c r="E7221" t="s">
        <v>5</v>
      </c>
      <c r="G7221" t="s">
        <v>24</v>
      </c>
      <c r="H7221">
        <v>3134871</v>
      </c>
      <c r="I7221">
        <v>3135182</v>
      </c>
      <c r="J7221" t="s">
        <v>41</v>
      </c>
      <c r="P7221">
        <v>31478298</v>
      </c>
      <c r="Q7221" t="s">
        <v>10167</v>
      </c>
      <c r="R7221">
        <v>312</v>
      </c>
      <c r="T7221" t="s">
        <v>94</v>
      </c>
    </row>
    <row r="7222" spans="1:20">
      <c r="A7222" t="s">
        <v>28</v>
      </c>
      <c r="B7222" t="s">
        <v>92</v>
      </c>
      <c r="C7222" t="s">
        <v>22</v>
      </c>
      <c r="D7222" t="s">
        <v>23</v>
      </c>
      <c r="E7222" t="s">
        <v>5</v>
      </c>
      <c r="G7222" t="s">
        <v>24</v>
      </c>
      <c r="H7222">
        <v>3134871</v>
      </c>
      <c r="I7222">
        <v>3135182</v>
      </c>
      <c r="J7222" t="s">
        <v>41</v>
      </c>
      <c r="N7222" t="s">
        <v>49</v>
      </c>
      <c r="P7222">
        <v>31478298</v>
      </c>
      <c r="Q7222" t="s">
        <v>10167</v>
      </c>
      <c r="R7222">
        <v>312</v>
      </c>
      <c r="T7222" t="s">
        <v>94</v>
      </c>
    </row>
    <row r="7223" spans="1:20">
      <c r="A7223" t="s">
        <v>20</v>
      </c>
      <c r="B7223" t="s">
        <v>89</v>
      </c>
      <c r="C7223" t="s">
        <v>22</v>
      </c>
      <c r="D7223" t="s">
        <v>23</v>
      </c>
      <c r="E7223" t="s">
        <v>5</v>
      </c>
      <c r="G7223" t="s">
        <v>24</v>
      </c>
      <c r="H7223">
        <v>3135189</v>
      </c>
      <c r="I7223">
        <v>3135554</v>
      </c>
      <c r="J7223" t="s">
        <v>41</v>
      </c>
      <c r="P7223">
        <v>31478299</v>
      </c>
      <c r="Q7223" t="s">
        <v>10168</v>
      </c>
      <c r="R7223">
        <v>366</v>
      </c>
      <c r="T7223" t="s">
        <v>94</v>
      </c>
    </row>
    <row r="7224" spans="1:20">
      <c r="A7224" t="s">
        <v>28</v>
      </c>
      <c r="B7224" t="s">
        <v>92</v>
      </c>
      <c r="C7224" t="s">
        <v>22</v>
      </c>
      <c r="D7224" t="s">
        <v>23</v>
      </c>
      <c r="E7224" t="s">
        <v>5</v>
      </c>
      <c r="G7224" t="s">
        <v>24</v>
      </c>
      <c r="H7224">
        <v>3135189</v>
      </c>
      <c r="I7224">
        <v>3135554</v>
      </c>
      <c r="J7224" t="s">
        <v>41</v>
      </c>
      <c r="N7224" t="s">
        <v>49</v>
      </c>
      <c r="P7224">
        <v>31478299</v>
      </c>
      <c r="Q7224" t="s">
        <v>10168</v>
      </c>
      <c r="R7224">
        <v>366</v>
      </c>
      <c r="T7224" t="s">
        <v>94</v>
      </c>
    </row>
    <row r="7225" spans="1:20">
      <c r="A7225" t="s">
        <v>20</v>
      </c>
      <c r="B7225" t="s">
        <v>89</v>
      </c>
      <c r="C7225" t="s">
        <v>22</v>
      </c>
      <c r="D7225" t="s">
        <v>23</v>
      </c>
      <c r="E7225" t="s">
        <v>5</v>
      </c>
      <c r="G7225" t="s">
        <v>24</v>
      </c>
      <c r="H7225">
        <v>3135630</v>
      </c>
      <c r="I7225">
        <v>3135743</v>
      </c>
      <c r="J7225" t="s">
        <v>41</v>
      </c>
      <c r="P7225">
        <v>31478300</v>
      </c>
      <c r="Q7225" t="s">
        <v>10169</v>
      </c>
      <c r="R7225">
        <v>114</v>
      </c>
      <c r="T7225" t="s">
        <v>94</v>
      </c>
    </row>
    <row r="7226" spans="1:20">
      <c r="A7226" t="s">
        <v>28</v>
      </c>
      <c r="B7226" t="s">
        <v>92</v>
      </c>
      <c r="C7226" t="s">
        <v>22</v>
      </c>
      <c r="D7226" t="s">
        <v>23</v>
      </c>
      <c r="E7226" t="s">
        <v>5</v>
      </c>
      <c r="G7226" t="s">
        <v>24</v>
      </c>
      <c r="H7226">
        <v>3135630</v>
      </c>
      <c r="I7226">
        <v>3135743</v>
      </c>
      <c r="J7226" t="s">
        <v>41</v>
      </c>
      <c r="N7226" t="s">
        <v>49</v>
      </c>
      <c r="P7226">
        <v>31478300</v>
      </c>
      <c r="Q7226" t="s">
        <v>10169</v>
      </c>
      <c r="R7226">
        <v>114</v>
      </c>
      <c r="T7226" t="s">
        <v>94</v>
      </c>
    </row>
    <row r="7227" spans="1:20">
      <c r="A7227" t="s">
        <v>20</v>
      </c>
      <c r="B7227" t="s">
        <v>89</v>
      </c>
      <c r="C7227" t="s">
        <v>22</v>
      </c>
      <c r="D7227" t="s">
        <v>23</v>
      </c>
      <c r="E7227" t="s">
        <v>5</v>
      </c>
      <c r="G7227" t="s">
        <v>24</v>
      </c>
      <c r="H7227">
        <v>3135924</v>
      </c>
      <c r="I7227">
        <v>3136211</v>
      </c>
      <c r="J7227" t="s">
        <v>41</v>
      </c>
      <c r="P7227">
        <v>31478301</v>
      </c>
      <c r="Q7227" t="s">
        <v>10170</v>
      </c>
      <c r="R7227">
        <v>288</v>
      </c>
      <c r="T7227" t="s">
        <v>94</v>
      </c>
    </row>
    <row r="7228" spans="1:20">
      <c r="A7228" t="s">
        <v>28</v>
      </c>
      <c r="B7228" t="s">
        <v>92</v>
      </c>
      <c r="C7228" t="s">
        <v>22</v>
      </c>
      <c r="D7228" t="s">
        <v>23</v>
      </c>
      <c r="E7228" t="s">
        <v>5</v>
      </c>
      <c r="G7228" t="s">
        <v>24</v>
      </c>
      <c r="H7228">
        <v>3135924</v>
      </c>
      <c r="I7228">
        <v>3136211</v>
      </c>
      <c r="J7228" t="s">
        <v>41</v>
      </c>
      <c r="N7228" t="s">
        <v>49</v>
      </c>
      <c r="P7228">
        <v>31478301</v>
      </c>
      <c r="Q7228" t="s">
        <v>10170</v>
      </c>
      <c r="R7228">
        <v>288</v>
      </c>
      <c r="T7228" t="s">
        <v>94</v>
      </c>
    </row>
    <row r="7229" spans="1:20">
      <c r="A7229" t="s">
        <v>20</v>
      </c>
      <c r="B7229" t="s">
        <v>89</v>
      </c>
      <c r="C7229" t="s">
        <v>22</v>
      </c>
      <c r="D7229" t="s">
        <v>23</v>
      </c>
      <c r="E7229" t="s">
        <v>5</v>
      </c>
      <c r="G7229" t="s">
        <v>24</v>
      </c>
      <c r="H7229">
        <v>3136242</v>
      </c>
      <c r="I7229">
        <v>3136532</v>
      </c>
      <c r="J7229" t="s">
        <v>41</v>
      </c>
      <c r="P7229">
        <v>31478302</v>
      </c>
      <c r="Q7229" t="s">
        <v>10171</v>
      </c>
      <c r="R7229">
        <v>291</v>
      </c>
      <c r="T7229" t="s">
        <v>94</v>
      </c>
    </row>
    <row r="7230" spans="1:20">
      <c r="A7230" t="s">
        <v>28</v>
      </c>
      <c r="B7230" t="s">
        <v>92</v>
      </c>
      <c r="C7230" t="s">
        <v>22</v>
      </c>
      <c r="D7230" t="s">
        <v>23</v>
      </c>
      <c r="E7230" t="s">
        <v>5</v>
      </c>
      <c r="G7230" t="s">
        <v>24</v>
      </c>
      <c r="H7230">
        <v>3136242</v>
      </c>
      <c r="I7230">
        <v>3136532</v>
      </c>
      <c r="J7230" t="s">
        <v>41</v>
      </c>
      <c r="N7230" t="s">
        <v>49</v>
      </c>
      <c r="P7230">
        <v>31478302</v>
      </c>
      <c r="Q7230" t="s">
        <v>10171</v>
      </c>
      <c r="R7230">
        <v>291</v>
      </c>
      <c r="T7230" t="s">
        <v>94</v>
      </c>
    </row>
    <row r="7231" spans="1:20">
      <c r="A7231" t="s">
        <v>20</v>
      </c>
      <c r="B7231" t="s">
        <v>89</v>
      </c>
      <c r="C7231" t="s">
        <v>22</v>
      </c>
      <c r="D7231" t="s">
        <v>23</v>
      </c>
      <c r="E7231" t="s">
        <v>5</v>
      </c>
      <c r="G7231" t="s">
        <v>24</v>
      </c>
      <c r="H7231">
        <v>3136614</v>
      </c>
      <c r="I7231">
        <v>3136808</v>
      </c>
      <c r="J7231" t="s">
        <v>41</v>
      </c>
      <c r="P7231">
        <v>31478303</v>
      </c>
      <c r="Q7231" t="s">
        <v>10172</v>
      </c>
      <c r="R7231">
        <v>195</v>
      </c>
      <c r="T7231" t="s">
        <v>94</v>
      </c>
    </row>
    <row r="7232" spans="1:20">
      <c r="A7232" t="s">
        <v>28</v>
      </c>
      <c r="B7232" t="s">
        <v>92</v>
      </c>
      <c r="C7232" t="s">
        <v>22</v>
      </c>
      <c r="D7232" t="s">
        <v>23</v>
      </c>
      <c r="E7232" t="s">
        <v>5</v>
      </c>
      <c r="G7232" t="s">
        <v>24</v>
      </c>
      <c r="H7232">
        <v>3136614</v>
      </c>
      <c r="I7232">
        <v>3136808</v>
      </c>
      <c r="J7232" t="s">
        <v>41</v>
      </c>
      <c r="N7232" t="s">
        <v>49</v>
      </c>
      <c r="P7232">
        <v>31478303</v>
      </c>
      <c r="Q7232" t="s">
        <v>10172</v>
      </c>
      <c r="R7232">
        <v>195</v>
      </c>
      <c r="T7232" t="s">
        <v>94</v>
      </c>
    </row>
    <row r="7233" spans="1:20">
      <c r="A7233" t="s">
        <v>20</v>
      </c>
      <c r="B7233" t="s">
        <v>89</v>
      </c>
      <c r="C7233" t="s">
        <v>22</v>
      </c>
      <c r="D7233" t="s">
        <v>23</v>
      </c>
      <c r="E7233" t="s">
        <v>5</v>
      </c>
      <c r="G7233" t="s">
        <v>24</v>
      </c>
      <c r="H7233">
        <v>3137028</v>
      </c>
      <c r="I7233">
        <v>3137477</v>
      </c>
      <c r="J7233" t="s">
        <v>41</v>
      </c>
      <c r="P7233">
        <v>31478304</v>
      </c>
      <c r="Q7233" t="s">
        <v>10173</v>
      </c>
      <c r="R7233">
        <v>450</v>
      </c>
      <c r="T7233" t="s">
        <v>94</v>
      </c>
    </row>
    <row r="7234" spans="1:20">
      <c r="A7234" t="s">
        <v>28</v>
      </c>
      <c r="B7234" t="s">
        <v>92</v>
      </c>
      <c r="C7234" t="s">
        <v>22</v>
      </c>
      <c r="D7234" t="s">
        <v>23</v>
      </c>
      <c r="E7234" t="s">
        <v>5</v>
      </c>
      <c r="G7234" t="s">
        <v>24</v>
      </c>
      <c r="H7234">
        <v>3137028</v>
      </c>
      <c r="I7234">
        <v>3137477</v>
      </c>
      <c r="J7234" t="s">
        <v>41</v>
      </c>
      <c r="N7234" t="s">
        <v>49</v>
      </c>
      <c r="P7234">
        <v>31478304</v>
      </c>
      <c r="Q7234" t="s">
        <v>10173</v>
      </c>
      <c r="R7234">
        <v>450</v>
      </c>
      <c r="T7234" t="s">
        <v>94</v>
      </c>
    </row>
    <row r="7235" spans="1:20">
      <c r="A7235" t="s">
        <v>20</v>
      </c>
      <c r="B7235" t="s">
        <v>89</v>
      </c>
      <c r="C7235" t="s">
        <v>22</v>
      </c>
      <c r="D7235" t="s">
        <v>23</v>
      </c>
      <c r="E7235" t="s">
        <v>5</v>
      </c>
      <c r="G7235" t="s">
        <v>24</v>
      </c>
      <c r="H7235">
        <v>3137874</v>
      </c>
      <c r="I7235">
        <v>3139304</v>
      </c>
      <c r="J7235" t="s">
        <v>41</v>
      </c>
      <c r="P7235">
        <v>31478305</v>
      </c>
      <c r="Q7235" t="s">
        <v>10174</v>
      </c>
      <c r="R7235">
        <v>1431</v>
      </c>
      <c r="T7235" t="s">
        <v>94</v>
      </c>
    </row>
    <row r="7236" spans="1:20">
      <c r="A7236" t="s">
        <v>28</v>
      </c>
      <c r="B7236" t="s">
        <v>92</v>
      </c>
      <c r="C7236" t="s">
        <v>22</v>
      </c>
      <c r="D7236" t="s">
        <v>23</v>
      </c>
      <c r="E7236" t="s">
        <v>5</v>
      </c>
      <c r="G7236" t="s">
        <v>24</v>
      </c>
      <c r="H7236">
        <v>3137874</v>
      </c>
      <c r="I7236">
        <v>3139304</v>
      </c>
      <c r="J7236" t="s">
        <v>41</v>
      </c>
      <c r="N7236" t="s">
        <v>49</v>
      </c>
      <c r="P7236">
        <v>31478305</v>
      </c>
      <c r="Q7236" t="s">
        <v>10174</v>
      </c>
      <c r="R7236">
        <v>1431</v>
      </c>
      <c r="T7236" t="s">
        <v>94</v>
      </c>
    </row>
    <row r="7237" spans="1:20">
      <c r="A7237" t="s">
        <v>20</v>
      </c>
      <c r="B7237" t="s">
        <v>21</v>
      </c>
      <c r="C7237" t="s">
        <v>22</v>
      </c>
      <c r="D7237" t="s">
        <v>23</v>
      </c>
      <c r="E7237" t="s">
        <v>5</v>
      </c>
      <c r="G7237" t="s">
        <v>24</v>
      </c>
      <c r="H7237">
        <v>3139314</v>
      </c>
      <c r="I7237">
        <v>3146435</v>
      </c>
      <c r="J7237" t="s">
        <v>41</v>
      </c>
      <c r="P7237">
        <v>24949320</v>
      </c>
      <c r="Q7237" t="s">
        <v>10175</v>
      </c>
      <c r="R7237">
        <v>7122</v>
      </c>
      <c r="T7237" t="s">
        <v>10176</v>
      </c>
    </row>
    <row r="7238" spans="1:20">
      <c r="A7238" t="s">
        <v>20</v>
      </c>
      <c r="B7238" t="s">
        <v>21</v>
      </c>
      <c r="C7238" t="s">
        <v>22</v>
      </c>
      <c r="D7238" t="s">
        <v>23</v>
      </c>
      <c r="E7238" t="s">
        <v>5</v>
      </c>
      <c r="G7238" t="s">
        <v>24</v>
      </c>
      <c r="H7238">
        <v>3146472</v>
      </c>
      <c r="I7238">
        <v>3148160</v>
      </c>
      <c r="J7238" t="s">
        <v>41</v>
      </c>
      <c r="P7238">
        <v>24947916</v>
      </c>
      <c r="Q7238" t="s">
        <v>10178</v>
      </c>
      <c r="R7238">
        <v>1689</v>
      </c>
      <c r="T7238" t="s">
        <v>10179</v>
      </c>
    </row>
    <row r="7239" spans="1:20">
      <c r="A7239" t="s">
        <v>20</v>
      </c>
      <c r="B7239" t="s">
        <v>21</v>
      </c>
      <c r="C7239" t="s">
        <v>22</v>
      </c>
      <c r="D7239" t="s">
        <v>23</v>
      </c>
      <c r="E7239" t="s">
        <v>5</v>
      </c>
      <c r="G7239" t="s">
        <v>24</v>
      </c>
      <c r="H7239">
        <v>3148670</v>
      </c>
      <c r="I7239">
        <v>3150070</v>
      </c>
      <c r="J7239" t="s">
        <v>25</v>
      </c>
      <c r="P7239">
        <v>24948178</v>
      </c>
      <c r="Q7239" t="s">
        <v>10181</v>
      </c>
      <c r="R7239">
        <v>1401</v>
      </c>
      <c r="T7239" t="s">
        <v>10182</v>
      </c>
    </row>
    <row r="7240" spans="1:20">
      <c r="A7240" t="s">
        <v>20</v>
      </c>
      <c r="B7240" t="s">
        <v>21</v>
      </c>
      <c r="C7240" t="s">
        <v>22</v>
      </c>
      <c r="D7240" t="s">
        <v>23</v>
      </c>
      <c r="E7240" t="s">
        <v>5</v>
      </c>
      <c r="G7240" t="s">
        <v>24</v>
      </c>
      <c r="H7240">
        <v>3150147</v>
      </c>
      <c r="I7240">
        <v>3150710</v>
      </c>
      <c r="J7240" t="s">
        <v>25</v>
      </c>
      <c r="P7240">
        <v>24948647</v>
      </c>
      <c r="Q7240" t="s">
        <v>10184</v>
      </c>
      <c r="R7240">
        <v>564</v>
      </c>
      <c r="T7240" t="s">
        <v>10185</v>
      </c>
    </row>
    <row r="7241" spans="1:20">
      <c r="A7241" t="s">
        <v>20</v>
      </c>
      <c r="B7241" t="s">
        <v>21</v>
      </c>
      <c r="C7241" t="s">
        <v>22</v>
      </c>
      <c r="D7241" t="s">
        <v>23</v>
      </c>
      <c r="E7241" t="s">
        <v>5</v>
      </c>
      <c r="G7241" t="s">
        <v>24</v>
      </c>
      <c r="H7241">
        <v>3150773</v>
      </c>
      <c r="I7241">
        <v>3152653</v>
      </c>
      <c r="J7241" t="s">
        <v>41</v>
      </c>
      <c r="O7241" t="s">
        <v>10187</v>
      </c>
      <c r="P7241">
        <v>24949145</v>
      </c>
      <c r="Q7241" t="s">
        <v>10188</v>
      </c>
      <c r="R7241">
        <v>1881</v>
      </c>
      <c r="T7241" t="s">
        <v>10189</v>
      </c>
    </row>
    <row r="7242" spans="1:20">
      <c r="A7242" t="s">
        <v>20</v>
      </c>
      <c r="B7242" t="s">
        <v>21</v>
      </c>
      <c r="C7242" t="s">
        <v>22</v>
      </c>
      <c r="D7242" t="s">
        <v>23</v>
      </c>
      <c r="E7242" t="s">
        <v>5</v>
      </c>
      <c r="G7242" t="s">
        <v>24</v>
      </c>
      <c r="H7242">
        <v>3153126</v>
      </c>
      <c r="I7242">
        <v>3154127</v>
      </c>
      <c r="J7242" t="s">
        <v>25</v>
      </c>
      <c r="O7242" t="s">
        <v>10192</v>
      </c>
      <c r="P7242">
        <v>24947233</v>
      </c>
      <c r="Q7242" t="s">
        <v>10193</v>
      </c>
      <c r="R7242">
        <v>1002</v>
      </c>
      <c r="T7242" t="s">
        <v>10194</v>
      </c>
    </row>
    <row r="7243" spans="1:20">
      <c r="A7243" t="s">
        <v>20</v>
      </c>
      <c r="B7243" t="s">
        <v>21</v>
      </c>
      <c r="C7243" t="s">
        <v>22</v>
      </c>
      <c r="D7243" t="s">
        <v>23</v>
      </c>
      <c r="E7243" t="s">
        <v>5</v>
      </c>
      <c r="G7243" t="s">
        <v>24</v>
      </c>
      <c r="H7243">
        <v>3154222</v>
      </c>
      <c r="I7243">
        <v>3155151</v>
      </c>
      <c r="J7243" t="s">
        <v>41</v>
      </c>
      <c r="O7243" t="s">
        <v>6238</v>
      </c>
      <c r="P7243">
        <v>24948034</v>
      </c>
      <c r="Q7243" t="s">
        <v>10197</v>
      </c>
      <c r="R7243">
        <v>930</v>
      </c>
      <c r="T7243" t="s">
        <v>10198</v>
      </c>
    </row>
    <row r="7244" spans="1:20">
      <c r="A7244" t="s">
        <v>20</v>
      </c>
      <c r="B7244" t="s">
        <v>21</v>
      </c>
      <c r="C7244" t="s">
        <v>22</v>
      </c>
      <c r="D7244" t="s">
        <v>23</v>
      </c>
      <c r="E7244" t="s">
        <v>5</v>
      </c>
      <c r="G7244" t="s">
        <v>24</v>
      </c>
      <c r="H7244">
        <v>3155172</v>
      </c>
      <c r="I7244">
        <v>3156959</v>
      </c>
      <c r="J7244" t="s">
        <v>41</v>
      </c>
      <c r="O7244" t="s">
        <v>10200</v>
      </c>
      <c r="P7244">
        <v>24947620</v>
      </c>
      <c r="Q7244" t="s">
        <v>10201</v>
      </c>
      <c r="R7244">
        <v>1788</v>
      </c>
      <c r="T7244" t="s">
        <v>10202</v>
      </c>
    </row>
    <row r="7245" spans="1:20">
      <c r="A7245" t="s">
        <v>20</v>
      </c>
      <c r="B7245" t="s">
        <v>21</v>
      </c>
      <c r="C7245" t="s">
        <v>22</v>
      </c>
      <c r="D7245" t="s">
        <v>23</v>
      </c>
      <c r="E7245" t="s">
        <v>5</v>
      </c>
      <c r="G7245" t="s">
        <v>24</v>
      </c>
      <c r="H7245">
        <v>3157005</v>
      </c>
      <c r="I7245">
        <v>3157955</v>
      </c>
      <c r="J7245" t="s">
        <v>41</v>
      </c>
      <c r="O7245" t="s">
        <v>10204</v>
      </c>
      <c r="P7245">
        <v>24948802</v>
      </c>
      <c r="Q7245" t="s">
        <v>10205</v>
      </c>
      <c r="R7245">
        <v>951</v>
      </c>
      <c r="T7245" t="s">
        <v>10206</v>
      </c>
    </row>
    <row r="7246" spans="1:20">
      <c r="A7246" t="s">
        <v>20</v>
      </c>
      <c r="B7246" t="s">
        <v>21</v>
      </c>
      <c r="C7246" t="s">
        <v>22</v>
      </c>
      <c r="D7246" t="s">
        <v>23</v>
      </c>
      <c r="E7246" t="s">
        <v>5</v>
      </c>
      <c r="G7246" t="s">
        <v>24</v>
      </c>
      <c r="H7246">
        <v>3157999</v>
      </c>
      <c r="I7246">
        <v>3159096</v>
      </c>
      <c r="J7246" t="s">
        <v>41</v>
      </c>
      <c r="P7246">
        <v>24945684</v>
      </c>
      <c r="Q7246" t="s">
        <v>10209</v>
      </c>
      <c r="R7246">
        <v>1098</v>
      </c>
      <c r="T7246" t="s">
        <v>10210</v>
      </c>
    </row>
    <row r="7247" spans="1:20">
      <c r="A7247" t="s">
        <v>20</v>
      </c>
      <c r="B7247" t="s">
        <v>21</v>
      </c>
      <c r="C7247" t="s">
        <v>22</v>
      </c>
      <c r="D7247" t="s">
        <v>23</v>
      </c>
      <c r="E7247" t="s">
        <v>5</v>
      </c>
      <c r="G7247" t="s">
        <v>24</v>
      </c>
      <c r="H7247">
        <v>3159119</v>
      </c>
      <c r="I7247">
        <v>3159802</v>
      </c>
      <c r="J7247" t="s">
        <v>41</v>
      </c>
      <c r="P7247">
        <v>24948939</v>
      </c>
      <c r="Q7247" t="s">
        <v>10212</v>
      </c>
      <c r="R7247">
        <v>684</v>
      </c>
      <c r="T7247" t="s">
        <v>10213</v>
      </c>
    </row>
    <row r="7248" spans="1:20">
      <c r="A7248" t="s">
        <v>20</v>
      </c>
      <c r="B7248" t="s">
        <v>21</v>
      </c>
      <c r="C7248" t="s">
        <v>22</v>
      </c>
      <c r="D7248" t="s">
        <v>23</v>
      </c>
      <c r="E7248" t="s">
        <v>5</v>
      </c>
      <c r="G7248" t="s">
        <v>24</v>
      </c>
      <c r="H7248">
        <v>3159845</v>
      </c>
      <c r="I7248">
        <v>3160627</v>
      </c>
      <c r="J7248" t="s">
        <v>41</v>
      </c>
      <c r="O7248" t="s">
        <v>6219</v>
      </c>
      <c r="P7248">
        <v>24946097</v>
      </c>
      <c r="Q7248" t="s">
        <v>10215</v>
      </c>
      <c r="R7248">
        <v>783</v>
      </c>
      <c r="T7248" t="s">
        <v>10216</v>
      </c>
    </row>
    <row r="7249" spans="1:20">
      <c r="A7249" t="s">
        <v>20</v>
      </c>
      <c r="B7249" t="s">
        <v>21</v>
      </c>
      <c r="C7249" t="s">
        <v>22</v>
      </c>
      <c r="D7249" t="s">
        <v>23</v>
      </c>
      <c r="E7249" t="s">
        <v>5</v>
      </c>
      <c r="G7249" t="s">
        <v>24</v>
      </c>
      <c r="H7249">
        <v>3160661</v>
      </c>
      <c r="I7249">
        <v>3161401</v>
      </c>
      <c r="J7249" t="s">
        <v>41</v>
      </c>
      <c r="O7249" t="s">
        <v>10218</v>
      </c>
      <c r="P7249">
        <v>24947370</v>
      </c>
      <c r="Q7249" t="s">
        <v>10219</v>
      </c>
      <c r="R7249">
        <v>741</v>
      </c>
      <c r="T7249" t="s">
        <v>10220</v>
      </c>
    </row>
    <row r="7250" spans="1:20">
      <c r="A7250" t="s">
        <v>20</v>
      </c>
      <c r="B7250" t="s">
        <v>21</v>
      </c>
      <c r="C7250" t="s">
        <v>22</v>
      </c>
      <c r="D7250" t="s">
        <v>23</v>
      </c>
      <c r="E7250" t="s">
        <v>5</v>
      </c>
      <c r="G7250" t="s">
        <v>24</v>
      </c>
      <c r="H7250">
        <v>3161420</v>
      </c>
      <c r="I7250">
        <v>3162670</v>
      </c>
      <c r="J7250" t="s">
        <v>41</v>
      </c>
      <c r="P7250">
        <v>24947566</v>
      </c>
      <c r="Q7250" t="s">
        <v>10222</v>
      </c>
      <c r="R7250">
        <v>1251</v>
      </c>
      <c r="T7250" t="s">
        <v>10223</v>
      </c>
    </row>
    <row r="7251" spans="1:20">
      <c r="A7251" t="s">
        <v>20</v>
      </c>
      <c r="B7251" t="s">
        <v>21</v>
      </c>
      <c r="C7251" t="s">
        <v>22</v>
      </c>
      <c r="D7251" t="s">
        <v>23</v>
      </c>
      <c r="E7251" t="s">
        <v>5</v>
      </c>
      <c r="G7251" t="s">
        <v>24</v>
      </c>
      <c r="H7251">
        <v>3162709</v>
      </c>
      <c r="I7251">
        <v>3163434</v>
      </c>
      <c r="J7251" t="s">
        <v>41</v>
      </c>
      <c r="P7251">
        <v>24947613</v>
      </c>
      <c r="Q7251" t="s">
        <v>10225</v>
      </c>
      <c r="R7251">
        <v>726</v>
      </c>
      <c r="T7251" t="s">
        <v>10226</v>
      </c>
    </row>
    <row r="7252" spans="1:20">
      <c r="A7252" t="s">
        <v>20</v>
      </c>
      <c r="B7252" t="s">
        <v>21</v>
      </c>
      <c r="C7252" t="s">
        <v>22</v>
      </c>
      <c r="D7252" t="s">
        <v>23</v>
      </c>
      <c r="E7252" t="s">
        <v>5</v>
      </c>
      <c r="G7252" t="s">
        <v>24</v>
      </c>
      <c r="H7252">
        <v>3163452</v>
      </c>
      <c r="I7252">
        <v>3163862</v>
      </c>
      <c r="J7252" t="s">
        <v>41</v>
      </c>
      <c r="O7252" t="s">
        <v>6202</v>
      </c>
      <c r="P7252">
        <v>24947464</v>
      </c>
      <c r="Q7252" t="s">
        <v>10228</v>
      </c>
      <c r="R7252">
        <v>411</v>
      </c>
      <c r="T7252" t="s">
        <v>10229</v>
      </c>
    </row>
    <row r="7253" spans="1:20">
      <c r="A7253" t="s">
        <v>20</v>
      </c>
      <c r="B7253" t="s">
        <v>21</v>
      </c>
      <c r="C7253" t="s">
        <v>22</v>
      </c>
      <c r="D7253" t="s">
        <v>23</v>
      </c>
      <c r="E7253" t="s">
        <v>5</v>
      </c>
      <c r="G7253" t="s">
        <v>24</v>
      </c>
      <c r="H7253">
        <v>3163867</v>
      </c>
      <c r="I7253">
        <v>3164280</v>
      </c>
      <c r="J7253" t="s">
        <v>41</v>
      </c>
      <c r="O7253" t="s">
        <v>6197</v>
      </c>
      <c r="P7253">
        <v>24948468</v>
      </c>
      <c r="Q7253" t="s">
        <v>10231</v>
      </c>
      <c r="R7253">
        <v>414</v>
      </c>
      <c r="T7253" t="s">
        <v>10232</v>
      </c>
    </row>
    <row r="7254" spans="1:20">
      <c r="A7254" t="s">
        <v>20</v>
      </c>
      <c r="B7254" t="s">
        <v>21</v>
      </c>
      <c r="C7254" t="s">
        <v>22</v>
      </c>
      <c r="D7254" t="s">
        <v>23</v>
      </c>
      <c r="E7254" t="s">
        <v>5</v>
      </c>
      <c r="G7254" t="s">
        <v>24</v>
      </c>
      <c r="H7254">
        <v>3164537</v>
      </c>
      <c r="I7254">
        <v>3165334</v>
      </c>
      <c r="J7254" t="s">
        <v>25</v>
      </c>
      <c r="P7254">
        <v>24947315</v>
      </c>
      <c r="Q7254" t="s">
        <v>10234</v>
      </c>
      <c r="R7254">
        <v>798</v>
      </c>
    </row>
    <row r="7255" spans="1:20">
      <c r="A7255" t="s">
        <v>20</v>
      </c>
      <c r="B7255" t="s">
        <v>21</v>
      </c>
      <c r="C7255" t="s">
        <v>22</v>
      </c>
      <c r="D7255" t="s">
        <v>23</v>
      </c>
      <c r="E7255" t="s">
        <v>5</v>
      </c>
      <c r="G7255" t="s">
        <v>24</v>
      </c>
      <c r="H7255">
        <v>3165436</v>
      </c>
      <c r="I7255">
        <v>3166263</v>
      </c>
      <c r="J7255" t="s">
        <v>41</v>
      </c>
      <c r="P7255">
        <v>24948202</v>
      </c>
      <c r="Q7255" t="s">
        <v>10236</v>
      </c>
      <c r="R7255">
        <v>828</v>
      </c>
      <c r="T7255" t="s">
        <v>10237</v>
      </c>
    </row>
    <row r="7256" spans="1:20">
      <c r="A7256" t="s">
        <v>20</v>
      </c>
      <c r="B7256" t="s">
        <v>21</v>
      </c>
      <c r="C7256" t="s">
        <v>22</v>
      </c>
      <c r="D7256" t="s">
        <v>23</v>
      </c>
      <c r="E7256" t="s">
        <v>5</v>
      </c>
      <c r="G7256" t="s">
        <v>24</v>
      </c>
      <c r="H7256">
        <v>3166604</v>
      </c>
      <c r="I7256">
        <v>3167650</v>
      </c>
      <c r="J7256" t="s">
        <v>41</v>
      </c>
      <c r="P7256">
        <v>24949147</v>
      </c>
      <c r="Q7256" t="s">
        <v>10239</v>
      </c>
      <c r="R7256">
        <v>1047</v>
      </c>
      <c r="T7256" t="s">
        <v>10240</v>
      </c>
    </row>
    <row r="7257" spans="1:20">
      <c r="A7257" t="s">
        <v>20</v>
      </c>
      <c r="B7257" t="s">
        <v>21</v>
      </c>
      <c r="C7257" t="s">
        <v>22</v>
      </c>
      <c r="D7257" t="s">
        <v>23</v>
      </c>
      <c r="E7257" t="s">
        <v>5</v>
      </c>
      <c r="G7257" t="s">
        <v>24</v>
      </c>
      <c r="H7257">
        <v>3168075</v>
      </c>
      <c r="I7257">
        <v>3169394</v>
      </c>
      <c r="J7257" t="s">
        <v>25</v>
      </c>
      <c r="P7257">
        <v>24948087</v>
      </c>
      <c r="Q7257" t="s">
        <v>10242</v>
      </c>
      <c r="R7257">
        <v>1320</v>
      </c>
      <c r="T7257" t="s">
        <v>10243</v>
      </c>
    </row>
    <row r="7258" spans="1:20">
      <c r="A7258" t="s">
        <v>20</v>
      </c>
      <c r="B7258" t="s">
        <v>21</v>
      </c>
      <c r="C7258" t="s">
        <v>22</v>
      </c>
      <c r="D7258" t="s">
        <v>23</v>
      </c>
      <c r="E7258" t="s">
        <v>5</v>
      </c>
      <c r="G7258" t="s">
        <v>24</v>
      </c>
      <c r="H7258">
        <v>3169466</v>
      </c>
      <c r="I7258">
        <v>3170092</v>
      </c>
      <c r="J7258" t="s">
        <v>41</v>
      </c>
      <c r="P7258">
        <v>24945793</v>
      </c>
      <c r="Q7258" t="s">
        <v>10245</v>
      </c>
      <c r="R7258">
        <v>627</v>
      </c>
      <c r="T7258" t="s">
        <v>10246</v>
      </c>
    </row>
    <row r="7259" spans="1:20">
      <c r="A7259" t="s">
        <v>20</v>
      </c>
      <c r="B7259" t="s">
        <v>21</v>
      </c>
      <c r="C7259" t="s">
        <v>22</v>
      </c>
      <c r="D7259" t="s">
        <v>23</v>
      </c>
      <c r="E7259" t="s">
        <v>5</v>
      </c>
      <c r="G7259" t="s">
        <v>24</v>
      </c>
      <c r="H7259">
        <v>3170223</v>
      </c>
      <c r="I7259">
        <v>3171911</v>
      </c>
      <c r="J7259" t="s">
        <v>41</v>
      </c>
      <c r="P7259">
        <v>24948568</v>
      </c>
      <c r="Q7259" t="s">
        <v>10248</v>
      </c>
      <c r="R7259">
        <v>1689</v>
      </c>
      <c r="T7259" t="s">
        <v>10249</v>
      </c>
    </row>
    <row r="7260" spans="1:20">
      <c r="A7260" t="s">
        <v>20</v>
      </c>
      <c r="B7260" t="s">
        <v>21</v>
      </c>
      <c r="C7260" t="s">
        <v>22</v>
      </c>
      <c r="D7260" t="s">
        <v>23</v>
      </c>
      <c r="E7260" t="s">
        <v>5</v>
      </c>
      <c r="G7260" t="s">
        <v>24</v>
      </c>
      <c r="H7260">
        <v>3171953</v>
      </c>
      <c r="I7260">
        <v>3173131</v>
      </c>
      <c r="J7260" t="s">
        <v>41</v>
      </c>
      <c r="P7260">
        <v>24945482</v>
      </c>
      <c r="Q7260" t="s">
        <v>10252</v>
      </c>
      <c r="R7260">
        <v>1179</v>
      </c>
      <c r="T7260" t="s">
        <v>10253</v>
      </c>
    </row>
    <row r="7261" spans="1:20">
      <c r="A7261" t="s">
        <v>20</v>
      </c>
      <c r="B7261" t="s">
        <v>21</v>
      </c>
      <c r="C7261" t="s">
        <v>22</v>
      </c>
      <c r="D7261" t="s">
        <v>23</v>
      </c>
      <c r="E7261" t="s">
        <v>5</v>
      </c>
      <c r="G7261" t="s">
        <v>24</v>
      </c>
      <c r="H7261">
        <v>3173307</v>
      </c>
      <c r="I7261">
        <v>3174200</v>
      </c>
      <c r="J7261" t="s">
        <v>25</v>
      </c>
      <c r="P7261">
        <v>24948066</v>
      </c>
      <c r="Q7261" t="s">
        <v>10256</v>
      </c>
      <c r="R7261">
        <v>894</v>
      </c>
      <c r="T7261" t="s">
        <v>10257</v>
      </c>
    </row>
    <row r="7262" spans="1:20">
      <c r="A7262" t="s">
        <v>20</v>
      </c>
      <c r="B7262" t="s">
        <v>21</v>
      </c>
      <c r="C7262" t="s">
        <v>22</v>
      </c>
      <c r="D7262" t="s">
        <v>23</v>
      </c>
      <c r="E7262" t="s">
        <v>5</v>
      </c>
      <c r="G7262" t="s">
        <v>24</v>
      </c>
      <c r="H7262">
        <v>3174213</v>
      </c>
      <c r="I7262">
        <v>3175469</v>
      </c>
      <c r="J7262" t="s">
        <v>25</v>
      </c>
      <c r="P7262">
        <v>24946432</v>
      </c>
      <c r="Q7262" t="s">
        <v>10260</v>
      </c>
      <c r="R7262">
        <v>1257</v>
      </c>
      <c r="T7262" t="s">
        <v>10261</v>
      </c>
    </row>
    <row r="7263" spans="1:20">
      <c r="A7263" t="s">
        <v>20</v>
      </c>
      <c r="B7263" t="s">
        <v>21</v>
      </c>
      <c r="C7263" t="s">
        <v>22</v>
      </c>
      <c r="D7263" t="s">
        <v>23</v>
      </c>
      <c r="E7263" t="s">
        <v>5</v>
      </c>
      <c r="G7263" t="s">
        <v>24</v>
      </c>
      <c r="H7263">
        <v>3175537</v>
      </c>
      <c r="I7263">
        <v>3176406</v>
      </c>
      <c r="J7263" t="s">
        <v>25</v>
      </c>
      <c r="P7263">
        <v>24947831</v>
      </c>
      <c r="Q7263" t="s">
        <v>10263</v>
      </c>
      <c r="R7263">
        <v>870</v>
      </c>
      <c r="T7263" t="s">
        <v>10264</v>
      </c>
    </row>
    <row r="7264" spans="1:20">
      <c r="A7264" t="s">
        <v>20</v>
      </c>
      <c r="B7264" t="s">
        <v>21</v>
      </c>
      <c r="C7264" t="s">
        <v>22</v>
      </c>
      <c r="D7264" t="s">
        <v>23</v>
      </c>
      <c r="E7264" t="s">
        <v>5</v>
      </c>
      <c r="G7264" t="s">
        <v>24</v>
      </c>
      <c r="H7264">
        <v>3176414</v>
      </c>
      <c r="I7264">
        <v>3177259</v>
      </c>
      <c r="J7264" t="s">
        <v>25</v>
      </c>
      <c r="P7264">
        <v>24948286</v>
      </c>
      <c r="Q7264" t="s">
        <v>10266</v>
      </c>
      <c r="R7264">
        <v>846</v>
      </c>
      <c r="T7264" t="s">
        <v>10267</v>
      </c>
    </row>
    <row r="7265" spans="1:20">
      <c r="A7265" t="s">
        <v>20</v>
      </c>
      <c r="B7265" t="s">
        <v>21</v>
      </c>
      <c r="C7265" t="s">
        <v>22</v>
      </c>
      <c r="D7265" t="s">
        <v>23</v>
      </c>
      <c r="E7265" t="s">
        <v>5</v>
      </c>
      <c r="G7265" t="s">
        <v>24</v>
      </c>
      <c r="H7265">
        <v>3177263</v>
      </c>
      <c r="I7265">
        <v>3177556</v>
      </c>
      <c r="J7265" t="s">
        <v>41</v>
      </c>
      <c r="P7265">
        <v>24948232</v>
      </c>
      <c r="Q7265" t="s">
        <v>10269</v>
      </c>
      <c r="R7265">
        <v>294</v>
      </c>
      <c r="T7265" t="s">
        <v>10270</v>
      </c>
    </row>
    <row r="7266" spans="1:20">
      <c r="A7266" t="s">
        <v>20</v>
      </c>
      <c r="B7266" t="s">
        <v>21</v>
      </c>
      <c r="C7266" t="s">
        <v>22</v>
      </c>
      <c r="D7266" t="s">
        <v>23</v>
      </c>
      <c r="E7266" t="s">
        <v>5</v>
      </c>
      <c r="G7266" t="s">
        <v>24</v>
      </c>
      <c r="H7266">
        <v>3177752</v>
      </c>
      <c r="I7266">
        <v>3179065</v>
      </c>
      <c r="J7266" t="s">
        <v>25</v>
      </c>
      <c r="P7266">
        <v>24946355</v>
      </c>
      <c r="Q7266" t="s">
        <v>10272</v>
      </c>
      <c r="R7266">
        <v>1314</v>
      </c>
      <c r="T7266" t="s">
        <v>10273</v>
      </c>
    </row>
    <row r="7267" spans="1:20">
      <c r="A7267" t="s">
        <v>20</v>
      </c>
      <c r="B7267" t="s">
        <v>21</v>
      </c>
      <c r="C7267" t="s">
        <v>22</v>
      </c>
      <c r="D7267" t="s">
        <v>23</v>
      </c>
      <c r="E7267" t="s">
        <v>5</v>
      </c>
      <c r="G7267" t="s">
        <v>24</v>
      </c>
      <c r="H7267">
        <v>3179053</v>
      </c>
      <c r="I7267">
        <v>3179883</v>
      </c>
      <c r="J7267" t="s">
        <v>41</v>
      </c>
      <c r="P7267">
        <v>24945365</v>
      </c>
      <c r="Q7267" t="s">
        <v>10275</v>
      </c>
      <c r="R7267">
        <v>831</v>
      </c>
      <c r="T7267" t="s">
        <v>10276</v>
      </c>
    </row>
    <row r="7268" spans="1:20">
      <c r="A7268" t="s">
        <v>20</v>
      </c>
      <c r="B7268" t="s">
        <v>21</v>
      </c>
      <c r="C7268" t="s">
        <v>22</v>
      </c>
      <c r="D7268" t="s">
        <v>23</v>
      </c>
      <c r="E7268" t="s">
        <v>5</v>
      </c>
      <c r="G7268" t="s">
        <v>24</v>
      </c>
      <c r="H7268">
        <v>3179947</v>
      </c>
      <c r="I7268">
        <v>3181149</v>
      </c>
      <c r="J7268" t="s">
        <v>25</v>
      </c>
      <c r="P7268">
        <v>24947923</v>
      </c>
      <c r="Q7268" t="s">
        <v>10278</v>
      </c>
      <c r="R7268">
        <v>1203</v>
      </c>
      <c r="T7268" t="s">
        <v>10279</v>
      </c>
    </row>
    <row r="7269" spans="1:20">
      <c r="A7269" t="s">
        <v>20</v>
      </c>
      <c r="B7269" t="s">
        <v>21</v>
      </c>
      <c r="C7269" t="s">
        <v>22</v>
      </c>
      <c r="D7269" t="s">
        <v>23</v>
      </c>
      <c r="E7269" t="s">
        <v>5</v>
      </c>
      <c r="G7269" t="s">
        <v>24</v>
      </c>
      <c r="H7269">
        <v>3181142</v>
      </c>
      <c r="I7269">
        <v>3182275</v>
      </c>
      <c r="J7269" t="s">
        <v>25</v>
      </c>
      <c r="P7269">
        <v>24949170</v>
      </c>
      <c r="Q7269" t="s">
        <v>10282</v>
      </c>
      <c r="R7269">
        <v>1134</v>
      </c>
      <c r="T7269" t="s">
        <v>10283</v>
      </c>
    </row>
    <row r="7270" spans="1:20">
      <c r="A7270" t="s">
        <v>20</v>
      </c>
      <c r="B7270" t="s">
        <v>21</v>
      </c>
      <c r="C7270" t="s">
        <v>22</v>
      </c>
      <c r="D7270" t="s">
        <v>23</v>
      </c>
      <c r="E7270" t="s">
        <v>5</v>
      </c>
      <c r="G7270" t="s">
        <v>24</v>
      </c>
      <c r="H7270">
        <v>3182301</v>
      </c>
      <c r="I7270">
        <v>3183098</v>
      </c>
      <c r="J7270" t="s">
        <v>25</v>
      </c>
      <c r="P7270">
        <v>24946607</v>
      </c>
      <c r="Q7270" t="s">
        <v>10286</v>
      </c>
      <c r="R7270">
        <v>798</v>
      </c>
      <c r="T7270" t="s">
        <v>10287</v>
      </c>
    </row>
    <row r="7271" spans="1:20">
      <c r="A7271" t="s">
        <v>20</v>
      </c>
      <c r="B7271" t="s">
        <v>21</v>
      </c>
      <c r="C7271" t="s">
        <v>22</v>
      </c>
      <c r="D7271" t="s">
        <v>23</v>
      </c>
      <c r="E7271" t="s">
        <v>5</v>
      </c>
      <c r="G7271" t="s">
        <v>24</v>
      </c>
      <c r="H7271">
        <v>3183375</v>
      </c>
      <c r="I7271">
        <v>3184607</v>
      </c>
      <c r="J7271" t="s">
        <v>25</v>
      </c>
      <c r="P7271">
        <v>24947823</v>
      </c>
      <c r="Q7271" t="s">
        <v>10290</v>
      </c>
      <c r="R7271">
        <v>1233</v>
      </c>
      <c r="T7271" t="s">
        <v>10291</v>
      </c>
    </row>
    <row r="7272" spans="1:20">
      <c r="A7272" t="s">
        <v>20</v>
      </c>
      <c r="B7272" t="s">
        <v>21</v>
      </c>
      <c r="C7272" t="s">
        <v>22</v>
      </c>
      <c r="D7272" t="s">
        <v>23</v>
      </c>
      <c r="E7272" t="s">
        <v>5</v>
      </c>
      <c r="G7272" t="s">
        <v>24</v>
      </c>
      <c r="H7272">
        <v>3184833</v>
      </c>
      <c r="I7272">
        <v>3186446</v>
      </c>
      <c r="J7272" t="s">
        <v>41</v>
      </c>
      <c r="P7272">
        <v>24946846</v>
      </c>
      <c r="Q7272" t="s">
        <v>10293</v>
      </c>
      <c r="R7272">
        <v>1614</v>
      </c>
      <c r="T7272" t="s">
        <v>10294</v>
      </c>
    </row>
    <row r="7273" spans="1:20">
      <c r="A7273" t="s">
        <v>20</v>
      </c>
      <c r="B7273" t="s">
        <v>21</v>
      </c>
      <c r="C7273" t="s">
        <v>22</v>
      </c>
      <c r="D7273" t="s">
        <v>23</v>
      </c>
      <c r="E7273" t="s">
        <v>5</v>
      </c>
      <c r="G7273" t="s">
        <v>24</v>
      </c>
      <c r="H7273">
        <v>3186586</v>
      </c>
      <c r="I7273">
        <v>3187035</v>
      </c>
      <c r="J7273" t="s">
        <v>25</v>
      </c>
      <c r="P7273">
        <v>25392847</v>
      </c>
      <c r="Q7273" t="s">
        <v>10296</v>
      </c>
      <c r="R7273">
        <v>450</v>
      </c>
    </row>
    <row r="7274" spans="1:20">
      <c r="A7274" t="s">
        <v>20</v>
      </c>
      <c r="B7274" t="s">
        <v>1492</v>
      </c>
      <c r="C7274" t="s">
        <v>22</v>
      </c>
      <c r="D7274" t="s">
        <v>23</v>
      </c>
      <c r="E7274" t="s">
        <v>5</v>
      </c>
      <c r="G7274" t="s">
        <v>24</v>
      </c>
      <c r="H7274">
        <v>3187082</v>
      </c>
      <c r="I7274">
        <v>3187157</v>
      </c>
      <c r="J7274" t="s">
        <v>25</v>
      </c>
      <c r="P7274">
        <v>24947398</v>
      </c>
      <c r="Q7274" t="s">
        <v>10298</v>
      </c>
      <c r="R7274">
        <v>76</v>
      </c>
      <c r="T7274" t="s">
        <v>10299</v>
      </c>
    </row>
    <row r="7275" spans="1:20">
      <c r="A7275" t="s">
        <v>1492</v>
      </c>
      <c r="C7275" t="s">
        <v>22</v>
      </c>
      <c r="D7275" t="s">
        <v>23</v>
      </c>
      <c r="E7275" t="s">
        <v>5</v>
      </c>
      <c r="G7275" t="s">
        <v>24</v>
      </c>
      <c r="H7275">
        <v>3187082</v>
      </c>
      <c r="I7275">
        <v>3187157</v>
      </c>
      <c r="J7275" t="s">
        <v>25</v>
      </c>
      <c r="N7275" t="s">
        <v>10300</v>
      </c>
      <c r="P7275">
        <v>24947398</v>
      </c>
      <c r="Q7275" t="s">
        <v>10298</v>
      </c>
      <c r="R7275">
        <v>76</v>
      </c>
      <c r="T7275" t="s">
        <v>10301</v>
      </c>
    </row>
    <row r="7276" spans="1:20">
      <c r="A7276" t="s">
        <v>20</v>
      </c>
      <c r="B7276" t="s">
        <v>21</v>
      </c>
      <c r="C7276" t="s">
        <v>22</v>
      </c>
      <c r="D7276" t="s">
        <v>23</v>
      </c>
      <c r="E7276" t="s">
        <v>5</v>
      </c>
      <c r="G7276" t="s">
        <v>24</v>
      </c>
      <c r="H7276">
        <v>3188987</v>
      </c>
      <c r="I7276">
        <v>3189535</v>
      </c>
      <c r="J7276" t="s">
        <v>41</v>
      </c>
      <c r="P7276">
        <v>24947423</v>
      </c>
      <c r="Q7276" t="s">
        <v>10302</v>
      </c>
      <c r="R7276">
        <v>549</v>
      </c>
      <c r="T7276" t="s">
        <v>10303</v>
      </c>
    </row>
    <row r="7277" spans="1:20">
      <c r="A7277" t="s">
        <v>20</v>
      </c>
      <c r="B7277" t="s">
        <v>21</v>
      </c>
      <c r="C7277" t="s">
        <v>22</v>
      </c>
      <c r="D7277" t="s">
        <v>23</v>
      </c>
      <c r="E7277" t="s">
        <v>5</v>
      </c>
      <c r="G7277" t="s">
        <v>24</v>
      </c>
      <c r="H7277">
        <v>3189528</v>
      </c>
      <c r="I7277">
        <v>3192230</v>
      </c>
      <c r="J7277" t="s">
        <v>41</v>
      </c>
      <c r="P7277">
        <v>24947304</v>
      </c>
      <c r="Q7277" t="s">
        <v>10306</v>
      </c>
      <c r="R7277">
        <v>2703</v>
      </c>
      <c r="T7277" t="s">
        <v>10307</v>
      </c>
    </row>
    <row r="7278" spans="1:20">
      <c r="A7278" t="s">
        <v>20</v>
      </c>
      <c r="B7278" t="s">
        <v>21</v>
      </c>
      <c r="C7278" t="s">
        <v>22</v>
      </c>
      <c r="D7278" t="s">
        <v>23</v>
      </c>
      <c r="E7278" t="s">
        <v>5</v>
      </c>
      <c r="G7278" t="s">
        <v>24</v>
      </c>
      <c r="H7278">
        <v>3192227</v>
      </c>
      <c r="I7278">
        <v>3192652</v>
      </c>
      <c r="J7278" t="s">
        <v>41</v>
      </c>
      <c r="P7278">
        <v>24947366</v>
      </c>
      <c r="Q7278" t="s">
        <v>10309</v>
      </c>
      <c r="R7278">
        <v>426</v>
      </c>
      <c r="T7278" t="s">
        <v>10310</v>
      </c>
    </row>
    <row r="7279" spans="1:20">
      <c r="A7279" t="s">
        <v>20</v>
      </c>
      <c r="B7279" t="s">
        <v>21</v>
      </c>
      <c r="C7279" t="s">
        <v>22</v>
      </c>
      <c r="D7279" t="s">
        <v>23</v>
      </c>
      <c r="E7279" t="s">
        <v>5</v>
      </c>
      <c r="G7279" t="s">
        <v>24</v>
      </c>
      <c r="H7279">
        <v>3192639</v>
      </c>
      <c r="I7279">
        <v>3194204</v>
      </c>
      <c r="J7279" t="s">
        <v>41</v>
      </c>
      <c r="P7279">
        <v>24946463</v>
      </c>
      <c r="Q7279" t="s">
        <v>10313</v>
      </c>
      <c r="R7279">
        <v>1566</v>
      </c>
      <c r="T7279" t="s">
        <v>10314</v>
      </c>
    </row>
    <row r="7280" spans="1:20">
      <c r="A7280" t="s">
        <v>20</v>
      </c>
      <c r="B7280" t="s">
        <v>21</v>
      </c>
      <c r="C7280" t="s">
        <v>22</v>
      </c>
      <c r="D7280" t="s">
        <v>23</v>
      </c>
      <c r="E7280" t="s">
        <v>5</v>
      </c>
      <c r="G7280" t="s">
        <v>24</v>
      </c>
      <c r="H7280">
        <v>3194400</v>
      </c>
      <c r="I7280">
        <v>3195506</v>
      </c>
      <c r="J7280" t="s">
        <v>25</v>
      </c>
      <c r="O7280" t="s">
        <v>10317</v>
      </c>
      <c r="P7280">
        <v>24947885</v>
      </c>
      <c r="Q7280" t="s">
        <v>10318</v>
      </c>
      <c r="R7280">
        <v>1107</v>
      </c>
      <c r="T7280" t="s">
        <v>10319</v>
      </c>
    </row>
    <row r="7281" spans="1:20">
      <c r="A7281" t="s">
        <v>20</v>
      </c>
      <c r="B7281" t="s">
        <v>21</v>
      </c>
      <c r="C7281" t="s">
        <v>22</v>
      </c>
      <c r="D7281" t="s">
        <v>23</v>
      </c>
      <c r="E7281" t="s">
        <v>5</v>
      </c>
      <c r="G7281" t="s">
        <v>24</v>
      </c>
      <c r="H7281">
        <v>3195519</v>
      </c>
      <c r="I7281">
        <v>3196595</v>
      </c>
      <c r="J7281" t="s">
        <v>25</v>
      </c>
      <c r="O7281" t="s">
        <v>10322</v>
      </c>
      <c r="P7281">
        <v>24948303</v>
      </c>
      <c r="Q7281" t="s">
        <v>10323</v>
      </c>
      <c r="R7281">
        <v>1077</v>
      </c>
      <c r="T7281" t="s">
        <v>10324</v>
      </c>
    </row>
    <row r="7282" spans="1:20">
      <c r="A7282" t="s">
        <v>20</v>
      </c>
      <c r="B7282" t="s">
        <v>21</v>
      </c>
      <c r="C7282" t="s">
        <v>22</v>
      </c>
      <c r="D7282" t="s">
        <v>23</v>
      </c>
      <c r="E7282" t="s">
        <v>5</v>
      </c>
      <c r="G7282" t="s">
        <v>24</v>
      </c>
      <c r="H7282">
        <v>3196597</v>
      </c>
      <c r="I7282">
        <v>3199167</v>
      </c>
      <c r="J7282" t="s">
        <v>25</v>
      </c>
      <c r="P7282">
        <v>24948044</v>
      </c>
      <c r="Q7282" t="s">
        <v>10327</v>
      </c>
      <c r="R7282">
        <v>2571</v>
      </c>
      <c r="T7282" t="s">
        <v>10328</v>
      </c>
    </row>
    <row r="7283" spans="1:20">
      <c r="A7283" t="s">
        <v>20</v>
      </c>
      <c r="B7283" t="s">
        <v>21</v>
      </c>
      <c r="C7283" t="s">
        <v>22</v>
      </c>
      <c r="D7283" t="s">
        <v>23</v>
      </c>
      <c r="E7283" t="s">
        <v>5</v>
      </c>
      <c r="G7283" t="s">
        <v>24</v>
      </c>
      <c r="H7283">
        <v>3199233</v>
      </c>
      <c r="I7283">
        <v>3199799</v>
      </c>
      <c r="J7283" t="s">
        <v>25</v>
      </c>
      <c r="P7283">
        <v>24948736</v>
      </c>
      <c r="Q7283" t="s">
        <v>10331</v>
      </c>
      <c r="R7283">
        <v>567</v>
      </c>
      <c r="T7283" t="s">
        <v>10332</v>
      </c>
    </row>
    <row r="7284" spans="1:20">
      <c r="A7284" t="s">
        <v>20</v>
      </c>
      <c r="B7284" t="s">
        <v>21</v>
      </c>
      <c r="C7284" t="s">
        <v>22</v>
      </c>
      <c r="D7284" t="s">
        <v>23</v>
      </c>
      <c r="E7284" t="s">
        <v>5</v>
      </c>
      <c r="G7284" t="s">
        <v>24</v>
      </c>
      <c r="H7284">
        <v>3199809</v>
      </c>
      <c r="I7284">
        <v>3200372</v>
      </c>
      <c r="J7284" t="s">
        <v>25</v>
      </c>
      <c r="P7284">
        <v>31478306</v>
      </c>
      <c r="Q7284" t="s">
        <v>10334</v>
      </c>
      <c r="R7284">
        <v>564</v>
      </c>
    </row>
    <row r="7285" spans="1:20">
      <c r="A7285" t="s">
        <v>20</v>
      </c>
      <c r="B7285" t="s">
        <v>21</v>
      </c>
      <c r="C7285" t="s">
        <v>22</v>
      </c>
      <c r="D7285" t="s">
        <v>23</v>
      </c>
      <c r="E7285" t="s">
        <v>5</v>
      </c>
      <c r="G7285" t="s">
        <v>24</v>
      </c>
      <c r="H7285">
        <v>3200473</v>
      </c>
      <c r="I7285">
        <v>3200688</v>
      </c>
      <c r="J7285" t="s">
        <v>25</v>
      </c>
      <c r="P7285">
        <v>31478307</v>
      </c>
      <c r="Q7285" t="s">
        <v>10336</v>
      </c>
      <c r="R7285">
        <v>216</v>
      </c>
    </row>
    <row r="7286" spans="1:20">
      <c r="A7286" t="s">
        <v>20</v>
      </c>
      <c r="B7286" t="s">
        <v>21</v>
      </c>
      <c r="C7286" t="s">
        <v>22</v>
      </c>
      <c r="D7286" t="s">
        <v>23</v>
      </c>
      <c r="E7286" t="s">
        <v>5</v>
      </c>
      <c r="G7286" t="s">
        <v>24</v>
      </c>
      <c r="H7286">
        <v>3200729</v>
      </c>
      <c r="I7286">
        <v>3201457</v>
      </c>
      <c r="J7286" t="s">
        <v>25</v>
      </c>
      <c r="P7286">
        <v>24948800</v>
      </c>
      <c r="Q7286" t="s">
        <v>10338</v>
      </c>
      <c r="R7286">
        <v>729</v>
      </c>
      <c r="T7286" t="s">
        <v>10339</v>
      </c>
    </row>
    <row r="7287" spans="1:20">
      <c r="A7287" t="s">
        <v>20</v>
      </c>
      <c r="B7287" t="s">
        <v>21</v>
      </c>
      <c r="C7287" t="s">
        <v>22</v>
      </c>
      <c r="D7287" t="s">
        <v>23</v>
      </c>
      <c r="E7287" t="s">
        <v>5</v>
      </c>
      <c r="G7287" t="s">
        <v>24</v>
      </c>
      <c r="H7287">
        <v>3201531</v>
      </c>
      <c r="I7287">
        <v>3202013</v>
      </c>
      <c r="J7287" t="s">
        <v>25</v>
      </c>
      <c r="P7287">
        <v>24945261</v>
      </c>
      <c r="Q7287" t="s">
        <v>10341</v>
      </c>
      <c r="R7287">
        <v>483</v>
      </c>
      <c r="T7287" t="s">
        <v>10342</v>
      </c>
    </row>
    <row r="7288" spans="1:20">
      <c r="A7288" t="s">
        <v>20</v>
      </c>
      <c r="B7288" t="s">
        <v>21</v>
      </c>
      <c r="C7288" t="s">
        <v>22</v>
      </c>
      <c r="D7288" t="s">
        <v>23</v>
      </c>
      <c r="E7288" t="s">
        <v>5</v>
      </c>
      <c r="G7288" t="s">
        <v>24</v>
      </c>
      <c r="H7288">
        <v>3202077</v>
      </c>
      <c r="I7288">
        <v>3203027</v>
      </c>
      <c r="J7288" t="s">
        <v>41</v>
      </c>
      <c r="P7288">
        <v>24947575</v>
      </c>
      <c r="Q7288" t="s">
        <v>10345</v>
      </c>
      <c r="R7288">
        <v>951</v>
      </c>
      <c r="T7288" t="s">
        <v>10346</v>
      </c>
    </row>
    <row r="7289" spans="1:20">
      <c r="A7289" t="s">
        <v>20</v>
      </c>
      <c r="B7289" t="s">
        <v>21</v>
      </c>
      <c r="C7289" t="s">
        <v>22</v>
      </c>
      <c r="D7289" t="s">
        <v>23</v>
      </c>
      <c r="E7289" t="s">
        <v>5</v>
      </c>
      <c r="G7289" t="s">
        <v>24</v>
      </c>
      <c r="H7289">
        <v>3203210</v>
      </c>
      <c r="I7289">
        <v>3203995</v>
      </c>
      <c r="J7289" t="s">
        <v>41</v>
      </c>
      <c r="P7289">
        <v>24948543</v>
      </c>
      <c r="Q7289" t="s">
        <v>10349</v>
      </c>
      <c r="R7289">
        <v>786</v>
      </c>
      <c r="T7289" t="s">
        <v>10350</v>
      </c>
    </row>
    <row r="7290" spans="1:20">
      <c r="A7290" t="s">
        <v>20</v>
      </c>
      <c r="B7290" t="s">
        <v>21</v>
      </c>
      <c r="C7290" t="s">
        <v>22</v>
      </c>
      <c r="D7290" t="s">
        <v>23</v>
      </c>
      <c r="E7290" t="s">
        <v>5</v>
      </c>
      <c r="G7290" t="s">
        <v>24</v>
      </c>
      <c r="H7290">
        <v>3203961</v>
      </c>
      <c r="I7290">
        <v>3204620</v>
      </c>
      <c r="J7290" t="s">
        <v>25</v>
      </c>
      <c r="P7290">
        <v>24945260</v>
      </c>
      <c r="Q7290" t="s">
        <v>10353</v>
      </c>
      <c r="R7290">
        <v>660</v>
      </c>
      <c r="T7290" t="s">
        <v>10354</v>
      </c>
    </row>
    <row r="7291" spans="1:20">
      <c r="A7291" t="s">
        <v>20</v>
      </c>
      <c r="B7291" t="s">
        <v>21</v>
      </c>
      <c r="C7291" t="s">
        <v>22</v>
      </c>
      <c r="D7291" t="s">
        <v>23</v>
      </c>
      <c r="E7291" t="s">
        <v>5</v>
      </c>
      <c r="G7291" t="s">
        <v>24</v>
      </c>
      <c r="H7291">
        <v>3204670</v>
      </c>
      <c r="I7291">
        <v>3205605</v>
      </c>
      <c r="J7291" t="s">
        <v>41</v>
      </c>
      <c r="P7291">
        <v>24946854</v>
      </c>
      <c r="Q7291" t="s">
        <v>10356</v>
      </c>
      <c r="R7291">
        <v>936</v>
      </c>
      <c r="T7291" t="s">
        <v>10357</v>
      </c>
    </row>
    <row r="7292" spans="1:20">
      <c r="A7292" t="s">
        <v>20</v>
      </c>
      <c r="B7292" t="s">
        <v>21</v>
      </c>
      <c r="C7292" t="s">
        <v>22</v>
      </c>
      <c r="D7292" t="s">
        <v>23</v>
      </c>
      <c r="E7292" t="s">
        <v>5</v>
      </c>
      <c r="G7292" t="s">
        <v>24</v>
      </c>
      <c r="H7292">
        <v>3205630</v>
      </c>
      <c r="I7292">
        <v>3206220</v>
      </c>
      <c r="J7292" t="s">
        <v>41</v>
      </c>
      <c r="P7292">
        <v>24946340</v>
      </c>
      <c r="Q7292" t="s">
        <v>10359</v>
      </c>
      <c r="R7292">
        <v>591</v>
      </c>
      <c r="T7292" t="s">
        <v>10360</v>
      </c>
    </row>
    <row r="7293" spans="1:20">
      <c r="A7293" t="s">
        <v>20</v>
      </c>
      <c r="B7293" t="s">
        <v>21</v>
      </c>
      <c r="C7293" t="s">
        <v>22</v>
      </c>
      <c r="D7293" t="s">
        <v>23</v>
      </c>
      <c r="E7293" t="s">
        <v>5</v>
      </c>
      <c r="G7293" t="s">
        <v>24</v>
      </c>
      <c r="H7293">
        <v>3206632</v>
      </c>
      <c r="I7293">
        <v>3207054</v>
      </c>
      <c r="J7293" t="s">
        <v>25</v>
      </c>
      <c r="P7293">
        <v>24949466</v>
      </c>
      <c r="Q7293" t="s">
        <v>10363</v>
      </c>
      <c r="R7293">
        <v>423</v>
      </c>
      <c r="T7293" t="s">
        <v>10364</v>
      </c>
    </row>
    <row r="7294" spans="1:20">
      <c r="A7294" t="s">
        <v>20</v>
      </c>
      <c r="B7294" t="s">
        <v>21</v>
      </c>
      <c r="C7294" t="s">
        <v>22</v>
      </c>
      <c r="D7294" t="s">
        <v>23</v>
      </c>
      <c r="E7294" t="s">
        <v>5</v>
      </c>
      <c r="G7294" t="s">
        <v>24</v>
      </c>
      <c r="H7294">
        <v>3207067</v>
      </c>
      <c r="I7294">
        <v>3208008</v>
      </c>
      <c r="J7294" t="s">
        <v>25</v>
      </c>
      <c r="P7294">
        <v>24947691</v>
      </c>
      <c r="Q7294" t="s">
        <v>10366</v>
      </c>
      <c r="R7294">
        <v>942</v>
      </c>
      <c r="T7294" t="s">
        <v>10367</v>
      </c>
    </row>
    <row r="7295" spans="1:20">
      <c r="A7295" t="s">
        <v>20</v>
      </c>
      <c r="B7295" t="s">
        <v>21</v>
      </c>
      <c r="C7295" t="s">
        <v>22</v>
      </c>
      <c r="D7295" t="s">
        <v>23</v>
      </c>
      <c r="E7295" t="s">
        <v>5</v>
      </c>
      <c r="G7295" t="s">
        <v>24</v>
      </c>
      <c r="H7295">
        <v>3208069</v>
      </c>
      <c r="I7295">
        <v>3208602</v>
      </c>
      <c r="J7295" t="s">
        <v>25</v>
      </c>
      <c r="P7295">
        <v>24948670</v>
      </c>
      <c r="Q7295" t="s">
        <v>10370</v>
      </c>
      <c r="R7295">
        <v>534</v>
      </c>
      <c r="T7295" t="s">
        <v>10371</v>
      </c>
    </row>
    <row r="7296" spans="1:20">
      <c r="A7296" t="s">
        <v>20</v>
      </c>
      <c r="B7296" t="s">
        <v>21</v>
      </c>
      <c r="C7296" t="s">
        <v>22</v>
      </c>
      <c r="D7296" t="s">
        <v>23</v>
      </c>
      <c r="E7296" t="s">
        <v>5</v>
      </c>
      <c r="G7296" t="s">
        <v>24</v>
      </c>
      <c r="H7296">
        <v>3208602</v>
      </c>
      <c r="I7296">
        <v>3208904</v>
      </c>
      <c r="J7296" t="s">
        <v>25</v>
      </c>
      <c r="P7296">
        <v>24949244</v>
      </c>
      <c r="Q7296" t="s">
        <v>10374</v>
      </c>
      <c r="R7296">
        <v>303</v>
      </c>
      <c r="T7296" t="s">
        <v>10375</v>
      </c>
    </row>
    <row r="7297" spans="1:20">
      <c r="A7297" t="s">
        <v>20</v>
      </c>
      <c r="B7297" t="s">
        <v>21</v>
      </c>
      <c r="C7297" t="s">
        <v>22</v>
      </c>
      <c r="D7297" t="s">
        <v>23</v>
      </c>
      <c r="E7297" t="s">
        <v>5</v>
      </c>
      <c r="G7297" t="s">
        <v>24</v>
      </c>
      <c r="H7297">
        <v>3208901</v>
      </c>
      <c r="I7297">
        <v>3209167</v>
      </c>
      <c r="J7297" t="s">
        <v>25</v>
      </c>
      <c r="P7297">
        <v>24946578</v>
      </c>
      <c r="Q7297" t="s">
        <v>10377</v>
      </c>
      <c r="R7297">
        <v>267</v>
      </c>
      <c r="T7297" t="s">
        <v>10378</v>
      </c>
    </row>
    <row r="7298" spans="1:20">
      <c r="A7298" t="s">
        <v>20</v>
      </c>
      <c r="B7298" t="s">
        <v>21</v>
      </c>
      <c r="C7298" t="s">
        <v>22</v>
      </c>
      <c r="D7298" t="s">
        <v>23</v>
      </c>
      <c r="E7298" t="s">
        <v>5</v>
      </c>
      <c r="G7298" t="s">
        <v>24</v>
      </c>
      <c r="H7298">
        <v>3209188</v>
      </c>
      <c r="I7298">
        <v>3209976</v>
      </c>
      <c r="J7298" t="s">
        <v>25</v>
      </c>
      <c r="P7298">
        <v>24947956</v>
      </c>
      <c r="Q7298" t="s">
        <v>10380</v>
      </c>
      <c r="R7298">
        <v>789</v>
      </c>
      <c r="T7298" t="s">
        <v>10381</v>
      </c>
    </row>
    <row r="7299" spans="1:20">
      <c r="A7299" t="s">
        <v>20</v>
      </c>
      <c r="B7299" t="s">
        <v>21</v>
      </c>
      <c r="C7299" t="s">
        <v>22</v>
      </c>
      <c r="D7299" t="s">
        <v>23</v>
      </c>
      <c r="E7299" t="s">
        <v>5</v>
      </c>
      <c r="G7299" t="s">
        <v>24</v>
      </c>
      <c r="H7299">
        <v>3210004</v>
      </c>
      <c r="I7299">
        <v>3210786</v>
      </c>
      <c r="J7299" t="s">
        <v>25</v>
      </c>
      <c r="P7299">
        <v>24947550</v>
      </c>
      <c r="Q7299" t="s">
        <v>10383</v>
      </c>
      <c r="R7299">
        <v>783</v>
      </c>
      <c r="T7299" t="s">
        <v>10384</v>
      </c>
    </row>
    <row r="7300" spans="1:20">
      <c r="A7300" t="s">
        <v>20</v>
      </c>
      <c r="B7300" t="s">
        <v>21</v>
      </c>
      <c r="C7300" t="s">
        <v>22</v>
      </c>
      <c r="D7300" t="s">
        <v>23</v>
      </c>
      <c r="E7300" t="s">
        <v>5</v>
      </c>
      <c r="G7300" t="s">
        <v>24</v>
      </c>
      <c r="H7300">
        <v>3210964</v>
      </c>
      <c r="I7300">
        <v>3211692</v>
      </c>
      <c r="J7300" t="s">
        <v>25</v>
      </c>
      <c r="P7300">
        <v>24948873</v>
      </c>
      <c r="Q7300" t="s">
        <v>10387</v>
      </c>
      <c r="R7300">
        <v>729</v>
      </c>
      <c r="T7300" t="s">
        <v>10388</v>
      </c>
    </row>
    <row r="7301" spans="1:20">
      <c r="A7301" t="s">
        <v>20</v>
      </c>
      <c r="B7301" t="s">
        <v>21</v>
      </c>
      <c r="C7301" t="s">
        <v>22</v>
      </c>
      <c r="D7301" t="s">
        <v>23</v>
      </c>
      <c r="E7301" t="s">
        <v>5</v>
      </c>
      <c r="G7301" t="s">
        <v>24</v>
      </c>
      <c r="H7301">
        <v>3211716</v>
      </c>
      <c r="I7301">
        <v>3213035</v>
      </c>
      <c r="J7301" t="s">
        <v>41</v>
      </c>
      <c r="P7301">
        <v>24946391</v>
      </c>
      <c r="Q7301" t="s">
        <v>10390</v>
      </c>
      <c r="R7301">
        <v>1320</v>
      </c>
      <c r="T7301" t="s">
        <v>10391</v>
      </c>
    </row>
    <row r="7302" spans="1:20">
      <c r="A7302" t="s">
        <v>20</v>
      </c>
      <c r="B7302" t="s">
        <v>21</v>
      </c>
      <c r="C7302" t="s">
        <v>22</v>
      </c>
      <c r="D7302" t="s">
        <v>23</v>
      </c>
      <c r="E7302" t="s">
        <v>5</v>
      </c>
      <c r="G7302" t="s">
        <v>24</v>
      </c>
      <c r="H7302">
        <v>3213371</v>
      </c>
      <c r="I7302">
        <v>3213817</v>
      </c>
      <c r="J7302" t="s">
        <v>25</v>
      </c>
      <c r="P7302">
        <v>24949127</v>
      </c>
      <c r="Q7302" t="s">
        <v>10393</v>
      </c>
      <c r="R7302">
        <v>447</v>
      </c>
      <c r="T7302" t="s">
        <v>10394</v>
      </c>
    </row>
    <row r="7303" spans="1:20">
      <c r="A7303" t="s">
        <v>20</v>
      </c>
      <c r="B7303" t="s">
        <v>21</v>
      </c>
      <c r="C7303" t="s">
        <v>22</v>
      </c>
      <c r="D7303" t="s">
        <v>23</v>
      </c>
      <c r="E7303" t="s">
        <v>5</v>
      </c>
      <c r="G7303" t="s">
        <v>24</v>
      </c>
      <c r="H7303">
        <v>3213881</v>
      </c>
      <c r="I7303">
        <v>3214564</v>
      </c>
      <c r="J7303" t="s">
        <v>41</v>
      </c>
      <c r="P7303">
        <v>24949161</v>
      </c>
      <c r="Q7303" t="s">
        <v>10397</v>
      </c>
      <c r="R7303">
        <v>684</v>
      </c>
      <c r="T7303" t="s">
        <v>10398</v>
      </c>
    </row>
    <row r="7304" spans="1:20">
      <c r="A7304" t="s">
        <v>20</v>
      </c>
      <c r="B7304" t="s">
        <v>21</v>
      </c>
      <c r="C7304" t="s">
        <v>22</v>
      </c>
      <c r="D7304" t="s">
        <v>23</v>
      </c>
      <c r="E7304" t="s">
        <v>5</v>
      </c>
      <c r="G7304" t="s">
        <v>24</v>
      </c>
      <c r="H7304">
        <v>3214570</v>
      </c>
      <c r="I7304">
        <v>3215430</v>
      </c>
      <c r="J7304" t="s">
        <v>41</v>
      </c>
      <c r="P7304">
        <v>24945644</v>
      </c>
      <c r="Q7304" t="s">
        <v>10401</v>
      </c>
      <c r="R7304">
        <v>861</v>
      </c>
      <c r="T7304" t="s">
        <v>10402</v>
      </c>
    </row>
    <row r="7305" spans="1:20">
      <c r="A7305" t="s">
        <v>20</v>
      </c>
      <c r="B7305" t="s">
        <v>21</v>
      </c>
      <c r="C7305" t="s">
        <v>22</v>
      </c>
      <c r="D7305" t="s">
        <v>23</v>
      </c>
      <c r="E7305" t="s">
        <v>5</v>
      </c>
      <c r="G7305" t="s">
        <v>24</v>
      </c>
      <c r="H7305">
        <v>3215573</v>
      </c>
      <c r="I7305">
        <v>3216478</v>
      </c>
      <c r="J7305" t="s">
        <v>25</v>
      </c>
      <c r="P7305">
        <v>24945304</v>
      </c>
      <c r="Q7305" t="s">
        <v>10404</v>
      </c>
      <c r="R7305">
        <v>906</v>
      </c>
      <c r="T7305" t="s">
        <v>10405</v>
      </c>
    </row>
    <row r="7306" spans="1:20">
      <c r="A7306" t="s">
        <v>20</v>
      </c>
      <c r="B7306" t="s">
        <v>21</v>
      </c>
      <c r="C7306" t="s">
        <v>22</v>
      </c>
      <c r="D7306" t="s">
        <v>23</v>
      </c>
      <c r="E7306" t="s">
        <v>5</v>
      </c>
      <c r="G7306" t="s">
        <v>24</v>
      </c>
      <c r="H7306">
        <v>3216581</v>
      </c>
      <c r="I7306">
        <v>3217102</v>
      </c>
      <c r="J7306" t="s">
        <v>41</v>
      </c>
      <c r="O7306" t="s">
        <v>10407</v>
      </c>
      <c r="P7306">
        <v>24949361</v>
      </c>
      <c r="Q7306" t="s">
        <v>10408</v>
      </c>
      <c r="R7306">
        <v>522</v>
      </c>
      <c r="T7306" t="s">
        <v>10409</v>
      </c>
    </row>
    <row r="7307" spans="1:20">
      <c r="A7307" t="s">
        <v>20</v>
      </c>
      <c r="B7307" t="s">
        <v>21</v>
      </c>
      <c r="C7307" t="s">
        <v>22</v>
      </c>
      <c r="D7307" t="s">
        <v>23</v>
      </c>
      <c r="E7307" t="s">
        <v>5</v>
      </c>
      <c r="G7307" t="s">
        <v>24</v>
      </c>
      <c r="H7307">
        <v>3217102</v>
      </c>
      <c r="I7307">
        <v>3218337</v>
      </c>
      <c r="J7307" t="s">
        <v>41</v>
      </c>
      <c r="O7307" t="s">
        <v>10412</v>
      </c>
      <c r="P7307">
        <v>24947537</v>
      </c>
      <c r="Q7307" t="s">
        <v>10413</v>
      </c>
      <c r="R7307">
        <v>1236</v>
      </c>
      <c r="T7307" t="s">
        <v>10414</v>
      </c>
    </row>
    <row r="7308" spans="1:20">
      <c r="A7308" t="s">
        <v>20</v>
      </c>
      <c r="B7308" t="s">
        <v>21</v>
      </c>
      <c r="C7308" t="s">
        <v>22</v>
      </c>
      <c r="D7308" t="s">
        <v>23</v>
      </c>
      <c r="E7308" t="s">
        <v>5</v>
      </c>
      <c r="G7308" t="s">
        <v>24</v>
      </c>
      <c r="H7308">
        <v>3218378</v>
      </c>
      <c r="I7308">
        <v>3220171</v>
      </c>
      <c r="J7308" t="s">
        <v>41</v>
      </c>
      <c r="O7308" t="s">
        <v>10417</v>
      </c>
      <c r="P7308">
        <v>24947766</v>
      </c>
      <c r="Q7308" t="s">
        <v>10418</v>
      </c>
      <c r="R7308">
        <v>1794</v>
      </c>
      <c r="T7308" t="s">
        <v>10419</v>
      </c>
    </row>
    <row r="7309" spans="1:20">
      <c r="A7309" t="s">
        <v>20</v>
      </c>
      <c r="B7309" t="s">
        <v>21</v>
      </c>
      <c r="C7309" t="s">
        <v>22</v>
      </c>
      <c r="D7309" t="s">
        <v>23</v>
      </c>
      <c r="E7309" t="s">
        <v>5</v>
      </c>
      <c r="G7309" t="s">
        <v>24</v>
      </c>
      <c r="H7309">
        <v>3220113</v>
      </c>
      <c r="I7309">
        <v>3222539</v>
      </c>
      <c r="J7309" t="s">
        <v>41</v>
      </c>
      <c r="O7309" t="s">
        <v>10422</v>
      </c>
      <c r="P7309">
        <v>24947651</v>
      </c>
      <c r="Q7309" t="s">
        <v>10423</v>
      </c>
      <c r="R7309">
        <v>2427</v>
      </c>
      <c r="T7309" t="s">
        <v>10424</v>
      </c>
    </row>
    <row r="7310" spans="1:20">
      <c r="A7310" t="s">
        <v>20</v>
      </c>
      <c r="B7310" t="s">
        <v>21</v>
      </c>
      <c r="C7310" t="s">
        <v>22</v>
      </c>
      <c r="D7310" t="s">
        <v>23</v>
      </c>
      <c r="E7310" t="s">
        <v>5</v>
      </c>
      <c r="G7310" t="s">
        <v>24</v>
      </c>
      <c r="H7310">
        <v>3222827</v>
      </c>
      <c r="I7310">
        <v>3223609</v>
      </c>
      <c r="J7310" t="s">
        <v>25</v>
      </c>
      <c r="P7310">
        <v>24949023</v>
      </c>
      <c r="Q7310" t="s">
        <v>10427</v>
      </c>
      <c r="R7310">
        <v>783</v>
      </c>
      <c r="T7310" t="s">
        <v>10428</v>
      </c>
    </row>
    <row r="7311" spans="1:20">
      <c r="A7311" t="s">
        <v>20</v>
      </c>
      <c r="B7311" t="s">
        <v>21</v>
      </c>
      <c r="C7311" t="s">
        <v>22</v>
      </c>
      <c r="D7311" t="s">
        <v>23</v>
      </c>
      <c r="E7311" t="s">
        <v>5</v>
      </c>
      <c r="G7311" t="s">
        <v>24</v>
      </c>
      <c r="H7311">
        <v>3223667</v>
      </c>
      <c r="I7311">
        <v>3225472</v>
      </c>
      <c r="J7311" t="s">
        <v>25</v>
      </c>
      <c r="P7311">
        <v>24947915</v>
      </c>
      <c r="Q7311" t="s">
        <v>10431</v>
      </c>
      <c r="R7311">
        <v>1806</v>
      </c>
      <c r="T7311" t="s">
        <v>10432</v>
      </c>
    </row>
    <row r="7312" spans="1:20">
      <c r="A7312" t="s">
        <v>20</v>
      </c>
      <c r="B7312" t="s">
        <v>21</v>
      </c>
      <c r="C7312" t="s">
        <v>22</v>
      </c>
      <c r="D7312" t="s">
        <v>23</v>
      </c>
      <c r="E7312" t="s">
        <v>5</v>
      </c>
      <c r="G7312" t="s">
        <v>24</v>
      </c>
      <c r="H7312">
        <v>3225472</v>
      </c>
      <c r="I7312">
        <v>3226080</v>
      </c>
      <c r="J7312" t="s">
        <v>25</v>
      </c>
      <c r="P7312">
        <v>24949206</v>
      </c>
      <c r="Q7312" t="s">
        <v>10435</v>
      </c>
      <c r="R7312">
        <v>609</v>
      </c>
      <c r="T7312" t="s">
        <v>10436</v>
      </c>
    </row>
    <row r="7313" spans="1:20">
      <c r="A7313" t="s">
        <v>20</v>
      </c>
      <c r="B7313" t="s">
        <v>21</v>
      </c>
      <c r="C7313" t="s">
        <v>22</v>
      </c>
      <c r="D7313" t="s">
        <v>23</v>
      </c>
      <c r="E7313" t="s">
        <v>5</v>
      </c>
      <c r="G7313" t="s">
        <v>24</v>
      </c>
      <c r="H7313">
        <v>3226343</v>
      </c>
      <c r="I7313">
        <v>3226828</v>
      </c>
      <c r="J7313" t="s">
        <v>25</v>
      </c>
      <c r="P7313">
        <v>24949015</v>
      </c>
      <c r="Q7313" t="s">
        <v>10438</v>
      </c>
      <c r="R7313">
        <v>486</v>
      </c>
      <c r="T7313" t="s">
        <v>10439</v>
      </c>
    </row>
    <row r="7314" spans="1:20">
      <c r="A7314" t="s">
        <v>20</v>
      </c>
      <c r="B7314" t="s">
        <v>21</v>
      </c>
      <c r="C7314" t="s">
        <v>22</v>
      </c>
      <c r="D7314" t="s">
        <v>23</v>
      </c>
      <c r="E7314" t="s">
        <v>5</v>
      </c>
      <c r="G7314" t="s">
        <v>24</v>
      </c>
      <c r="H7314">
        <v>3227031</v>
      </c>
      <c r="I7314">
        <v>3227732</v>
      </c>
      <c r="J7314" t="s">
        <v>41</v>
      </c>
      <c r="P7314">
        <v>24948804</v>
      </c>
      <c r="Q7314" t="s">
        <v>10441</v>
      </c>
      <c r="R7314">
        <v>702</v>
      </c>
      <c r="T7314" t="s">
        <v>10442</v>
      </c>
    </row>
    <row r="7315" spans="1:20">
      <c r="A7315" t="s">
        <v>20</v>
      </c>
      <c r="B7315" t="s">
        <v>21</v>
      </c>
      <c r="C7315" t="s">
        <v>22</v>
      </c>
      <c r="D7315" t="s">
        <v>23</v>
      </c>
      <c r="E7315" t="s">
        <v>5</v>
      </c>
      <c r="G7315" t="s">
        <v>24</v>
      </c>
      <c r="H7315">
        <v>3228016</v>
      </c>
      <c r="I7315">
        <v>3228213</v>
      </c>
      <c r="J7315" t="s">
        <v>25</v>
      </c>
      <c r="P7315">
        <v>24949393</v>
      </c>
      <c r="Q7315" t="s">
        <v>10444</v>
      </c>
      <c r="R7315">
        <v>198</v>
      </c>
    </row>
    <row r="7316" spans="1:20">
      <c r="A7316" t="s">
        <v>20</v>
      </c>
      <c r="B7316" t="s">
        <v>21</v>
      </c>
      <c r="C7316" t="s">
        <v>22</v>
      </c>
      <c r="D7316" t="s">
        <v>23</v>
      </c>
      <c r="E7316" t="s">
        <v>5</v>
      </c>
      <c r="G7316" t="s">
        <v>24</v>
      </c>
      <c r="H7316">
        <v>3228330</v>
      </c>
      <c r="I7316">
        <v>3228995</v>
      </c>
      <c r="J7316" t="s">
        <v>25</v>
      </c>
      <c r="P7316">
        <v>24945506</v>
      </c>
      <c r="Q7316" t="s">
        <v>10446</v>
      </c>
      <c r="R7316">
        <v>666</v>
      </c>
      <c r="T7316" t="s">
        <v>10447</v>
      </c>
    </row>
    <row r="7317" spans="1:20">
      <c r="A7317" t="s">
        <v>20</v>
      </c>
      <c r="B7317" t="s">
        <v>21</v>
      </c>
      <c r="C7317" t="s">
        <v>22</v>
      </c>
      <c r="D7317" t="s">
        <v>23</v>
      </c>
      <c r="E7317" t="s">
        <v>5</v>
      </c>
      <c r="G7317" t="s">
        <v>24</v>
      </c>
      <c r="H7317">
        <v>3228997</v>
      </c>
      <c r="I7317">
        <v>3229446</v>
      </c>
      <c r="J7317" t="s">
        <v>41</v>
      </c>
      <c r="P7317">
        <v>24945929</v>
      </c>
      <c r="Q7317" t="s">
        <v>10450</v>
      </c>
      <c r="R7317">
        <v>450</v>
      </c>
      <c r="T7317" t="s">
        <v>10451</v>
      </c>
    </row>
    <row r="7318" spans="1:20">
      <c r="A7318" t="s">
        <v>20</v>
      </c>
      <c r="B7318" t="s">
        <v>21</v>
      </c>
      <c r="C7318" t="s">
        <v>22</v>
      </c>
      <c r="D7318" t="s">
        <v>23</v>
      </c>
      <c r="E7318" t="s">
        <v>5</v>
      </c>
      <c r="G7318" t="s">
        <v>24</v>
      </c>
      <c r="H7318">
        <v>3229514</v>
      </c>
      <c r="I7318">
        <v>3229996</v>
      </c>
      <c r="J7318" t="s">
        <v>41</v>
      </c>
      <c r="P7318">
        <v>24948478</v>
      </c>
      <c r="Q7318" t="s">
        <v>10453</v>
      </c>
      <c r="R7318">
        <v>483</v>
      </c>
      <c r="T7318" t="s">
        <v>10454</v>
      </c>
    </row>
    <row r="7319" spans="1:20">
      <c r="A7319" t="s">
        <v>20</v>
      </c>
      <c r="B7319" t="s">
        <v>21</v>
      </c>
      <c r="C7319" t="s">
        <v>22</v>
      </c>
      <c r="D7319" t="s">
        <v>23</v>
      </c>
      <c r="E7319" t="s">
        <v>5</v>
      </c>
      <c r="G7319" t="s">
        <v>24</v>
      </c>
      <c r="H7319">
        <v>3230116</v>
      </c>
      <c r="I7319">
        <v>3234288</v>
      </c>
      <c r="J7319" t="s">
        <v>41</v>
      </c>
      <c r="P7319">
        <v>25392848</v>
      </c>
      <c r="Q7319" t="s">
        <v>10456</v>
      </c>
      <c r="R7319">
        <v>4173</v>
      </c>
      <c r="T7319" t="s">
        <v>10457</v>
      </c>
    </row>
    <row r="7320" spans="1:20">
      <c r="A7320" t="s">
        <v>20</v>
      </c>
      <c r="B7320" t="s">
        <v>21</v>
      </c>
      <c r="C7320" t="s">
        <v>22</v>
      </c>
      <c r="D7320" t="s">
        <v>23</v>
      </c>
      <c r="E7320" t="s">
        <v>5</v>
      </c>
      <c r="G7320" t="s">
        <v>24</v>
      </c>
      <c r="H7320">
        <v>3234529</v>
      </c>
      <c r="I7320">
        <v>3235353</v>
      </c>
      <c r="J7320" t="s">
        <v>25</v>
      </c>
      <c r="P7320">
        <v>24947395</v>
      </c>
      <c r="Q7320" t="s">
        <v>10459</v>
      </c>
      <c r="R7320">
        <v>825</v>
      </c>
      <c r="T7320" t="s">
        <v>10460</v>
      </c>
    </row>
    <row r="7321" spans="1:20">
      <c r="A7321" t="s">
        <v>20</v>
      </c>
      <c r="B7321" t="s">
        <v>21</v>
      </c>
      <c r="C7321" t="s">
        <v>22</v>
      </c>
      <c r="D7321" t="s">
        <v>23</v>
      </c>
      <c r="E7321" t="s">
        <v>5</v>
      </c>
      <c r="G7321" t="s">
        <v>24</v>
      </c>
      <c r="H7321">
        <v>3235350</v>
      </c>
      <c r="I7321">
        <v>3235895</v>
      </c>
      <c r="J7321" t="s">
        <v>41</v>
      </c>
      <c r="P7321">
        <v>24946458</v>
      </c>
      <c r="Q7321" t="s">
        <v>10462</v>
      </c>
      <c r="R7321">
        <v>546</v>
      </c>
      <c r="T7321" t="s">
        <v>10463</v>
      </c>
    </row>
    <row r="7322" spans="1:20">
      <c r="A7322" t="s">
        <v>20</v>
      </c>
      <c r="B7322" t="s">
        <v>21</v>
      </c>
      <c r="C7322" t="s">
        <v>22</v>
      </c>
      <c r="D7322" t="s">
        <v>23</v>
      </c>
      <c r="E7322" t="s">
        <v>5</v>
      </c>
      <c r="G7322" t="s">
        <v>24</v>
      </c>
      <c r="H7322">
        <v>3236081</v>
      </c>
      <c r="I7322">
        <v>3237100</v>
      </c>
      <c r="J7322" t="s">
        <v>25</v>
      </c>
      <c r="P7322">
        <v>24949168</v>
      </c>
      <c r="Q7322" t="s">
        <v>10466</v>
      </c>
      <c r="R7322">
        <v>1020</v>
      </c>
      <c r="T7322" t="s">
        <v>10467</v>
      </c>
    </row>
    <row r="7323" spans="1:20">
      <c r="A7323" t="s">
        <v>20</v>
      </c>
      <c r="B7323" t="s">
        <v>21</v>
      </c>
      <c r="C7323" t="s">
        <v>22</v>
      </c>
      <c r="D7323" t="s">
        <v>23</v>
      </c>
      <c r="E7323" t="s">
        <v>5</v>
      </c>
      <c r="G7323" t="s">
        <v>24</v>
      </c>
      <c r="H7323">
        <v>3237285</v>
      </c>
      <c r="I7323">
        <v>3237785</v>
      </c>
      <c r="J7323" t="s">
        <v>25</v>
      </c>
      <c r="P7323">
        <v>24949060</v>
      </c>
      <c r="Q7323" t="s">
        <v>10470</v>
      </c>
      <c r="R7323">
        <v>501</v>
      </c>
      <c r="T7323" t="s">
        <v>10471</v>
      </c>
    </row>
    <row r="7324" spans="1:20">
      <c r="A7324" t="s">
        <v>20</v>
      </c>
      <c r="B7324" t="s">
        <v>21</v>
      </c>
      <c r="C7324" t="s">
        <v>22</v>
      </c>
      <c r="D7324" t="s">
        <v>23</v>
      </c>
      <c r="E7324" t="s">
        <v>5</v>
      </c>
      <c r="G7324" t="s">
        <v>24</v>
      </c>
      <c r="H7324">
        <v>3237831</v>
      </c>
      <c r="I7324">
        <v>3239138</v>
      </c>
      <c r="J7324" t="s">
        <v>25</v>
      </c>
      <c r="P7324">
        <v>24947182</v>
      </c>
      <c r="Q7324" t="s">
        <v>10474</v>
      </c>
      <c r="R7324">
        <v>1308</v>
      </c>
      <c r="T7324" t="s">
        <v>10475</v>
      </c>
    </row>
    <row r="7325" spans="1:20">
      <c r="A7325" t="s">
        <v>20</v>
      </c>
      <c r="B7325" t="s">
        <v>21</v>
      </c>
      <c r="C7325" t="s">
        <v>22</v>
      </c>
      <c r="D7325" t="s">
        <v>23</v>
      </c>
      <c r="E7325" t="s">
        <v>5</v>
      </c>
      <c r="G7325" t="s">
        <v>24</v>
      </c>
      <c r="H7325">
        <v>3239172</v>
      </c>
      <c r="I7325">
        <v>3239816</v>
      </c>
      <c r="J7325" t="s">
        <v>41</v>
      </c>
      <c r="P7325">
        <v>24946856</v>
      </c>
      <c r="Q7325" t="s">
        <v>10477</v>
      </c>
      <c r="R7325">
        <v>645</v>
      </c>
      <c r="T7325" t="s">
        <v>10478</v>
      </c>
    </row>
    <row r="7326" spans="1:20">
      <c r="A7326" t="s">
        <v>20</v>
      </c>
      <c r="B7326" t="s">
        <v>21</v>
      </c>
      <c r="C7326" t="s">
        <v>22</v>
      </c>
      <c r="D7326" t="s">
        <v>23</v>
      </c>
      <c r="E7326" t="s">
        <v>5</v>
      </c>
      <c r="G7326" t="s">
        <v>24</v>
      </c>
      <c r="H7326">
        <v>3239955</v>
      </c>
      <c r="I7326">
        <v>3240404</v>
      </c>
      <c r="J7326" t="s">
        <v>41</v>
      </c>
      <c r="P7326">
        <v>24948466</v>
      </c>
      <c r="Q7326" t="s">
        <v>10480</v>
      </c>
      <c r="R7326">
        <v>450</v>
      </c>
      <c r="T7326" t="s">
        <v>10481</v>
      </c>
    </row>
    <row r="7327" spans="1:20">
      <c r="A7327" t="s">
        <v>20</v>
      </c>
      <c r="B7327" t="s">
        <v>21</v>
      </c>
      <c r="C7327" t="s">
        <v>22</v>
      </c>
      <c r="D7327" t="s">
        <v>23</v>
      </c>
      <c r="E7327" t="s">
        <v>5</v>
      </c>
      <c r="G7327" t="s">
        <v>24</v>
      </c>
      <c r="H7327">
        <v>3240405</v>
      </c>
      <c r="I7327">
        <v>3241025</v>
      </c>
      <c r="J7327" t="s">
        <v>41</v>
      </c>
      <c r="P7327">
        <v>24945335</v>
      </c>
      <c r="Q7327" t="s">
        <v>10484</v>
      </c>
      <c r="R7327">
        <v>621</v>
      </c>
      <c r="T7327" t="s">
        <v>10485</v>
      </c>
    </row>
    <row r="7328" spans="1:20">
      <c r="A7328" t="s">
        <v>20</v>
      </c>
      <c r="B7328" t="s">
        <v>21</v>
      </c>
      <c r="C7328" t="s">
        <v>22</v>
      </c>
      <c r="D7328" t="s">
        <v>23</v>
      </c>
      <c r="E7328" t="s">
        <v>5</v>
      </c>
      <c r="G7328" t="s">
        <v>24</v>
      </c>
      <c r="H7328">
        <v>3241035</v>
      </c>
      <c r="I7328">
        <v>3242303</v>
      </c>
      <c r="J7328" t="s">
        <v>41</v>
      </c>
      <c r="P7328">
        <v>24947878</v>
      </c>
      <c r="Q7328" t="s">
        <v>10487</v>
      </c>
      <c r="R7328">
        <v>1269</v>
      </c>
      <c r="T7328" t="s">
        <v>10488</v>
      </c>
    </row>
    <row r="7329" spans="1:20">
      <c r="A7329" t="s">
        <v>20</v>
      </c>
      <c r="B7329" t="s">
        <v>21</v>
      </c>
      <c r="C7329" t="s">
        <v>22</v>
      </c>
      <c r="D7329" t="s">
        <v>23</v>
      </c>
      <c r="E7329" t="s">
        <v>5</v>
      </c>
      <c r="G7329" t="s">
        <v>24</v>
      </c>
      <c r="H7329">
        <v>3242364</v>
      </c>
      <c r="I7329">
        <v>3243056</v>
      </c>
      <c r="J7329" t="s">
        <v>41</v>
      </c>
      <c r="O7329" t="s">
        <v>10490</v>
      </c>
      <c r="P7329">
        <v>24949303</v>
      </c>
      <c r="Q7329" t="s">
        <v>10491</v>
      </c>
      <c r="R7329">
        <v>693</v>
      </c>
      <c r="T7329" t="s">
        <v>10492</v>
      </c>
    </row>
    <row r="7330" spans="1:20">
      <c r="A7330" t="s">
        <v>20</v>
      </c>
      <c r="B7330" t="s">
        <v>21</v>
      </c>
      <c r="C7330" t="s">
        <v>22</v>
      </c>
      <c r="D7330" t="s">
        <v>23</v>
      </c>
      <c r="E7330" t="s">
        <v>5</v>
      </c>
      <c r="G7330" t="s">
        <v>24</v>
      </c>
      <c r="H7330">
        <v>3243049</v>
      </c>
      <c r="I7330">
        <v>3244287</v>
      </c>
      <c r="J7330" t="s">
        <v>41</v>
      </c>
      <c r="P7330">
        <v>24947533</v>
      </c>
      <c r="Q7330" t="s">
        <v>10495</v>
      </c>
      <c r="R7330">
        <v>1239</v>
      </c>
      <c r="T7330" t="s">
        <v>10496</v>
      </c>
    </row>
    <row r="7331" spans="1:20">
      <c r="A7331" t="s">
        <v>20</v>
      </c>
      <c r="B7331" t="s">
        <v>21</v>
      </c>
      <c r="C7331" t="s">
        <v>22</v>
      </c>
      <c r="D7331" t="s">
        <v>23</v>
      </c>
      <c r="E7331" t="s">
        <v>5</v>
      </c>
      <c r="G7331" t="s">
        <v>24</v>
      </c>
      <c r="H7331">
        <v>3244300</v>
      </c>
      <c r="I7331">
        <v>3244515</v>
      </c>
      <c r="J7331" t="s">
        <v>41</v>
      </c>
      <c r="P7331">
        <v>24947405</v>
      </c>
      <c r="Q7331" t="s">
        <v>10499</v>
      </c>
      <c r="R7331">
        <v>216</v>
      </c>
      <c r="T7331" t="s">
        <v>10500</v>
      </c>
    </row>
    <row r="7332" spans="1:20">
      <c r="A7332" t="s">
        <v>20</v>
      </c>
      <c r="B7332" t="s">
        <v>21</v>
      </c>
      <c r="C7332" t="s">
        <v>22</v>
      </c>
      <c r="D7332" t="s">
        <v>23</v>
      </c>
      <c r="E7332" t="s">
        <v>5</v>
      </c>
      <c r="G7332" t="s">
        <v>24</v>
      </c>
      <c r="H7332">
        <v>3244583</v>
      </c>
      <c r="I7332">
        <v>3245332</v>
      </c>
      <c r="J7332" t="s">
        <v>41</v>
      </c>
      <c r="P7332">
        <v>24948346</v>
      </c>
      <c r="Q7332" t="s">
        <v>10502</v>
      </c>
      <c r="R7332">
        <v>750</v>
      </c>
      <c r="T7332" t="s">
        <v>10503</v>
      </c>
    </row>
    <row r="7333" spans="1:20">
      <c r="A7333" t="s">
        <v>20</v>
      </c>
      <c r="B7333" t="s">
        <v>21</v>
      </c>
      <c r="C7333" t="s">
        <v>22</v>
      </c>
      <c r="D7333" t="s">
        <v>23</v>
      </c>
      <c r="E7333" t="s">
        <v>5</v>
      </c>
      <c r="G7333" t="s">
        <v>24</v>
      </c>
      <c r="H7333">
        <v>3245393</v>
      </c>
      <c r="I7333">
        <v>3247075</v>
      </c>
      <c r="J7333" t="s">
        <v>25</v>
      </c>
      <c r="P7333">
        <v>24946470</v>
      </c>
      <c r="Q7333" t="s">
        <v>10505</v>
      </c>
      <c r="R7333">
        <v>1683</v>
      </c>
      <c r="T7333" t="s">
        <v>10506</v>
      </c>
    </row>
    <row r="7334" spans="1:20">
      <c r="A7334" t="s">
        <v>20</v>
      </c>
      <c r="B7334" t="s">
        <v>21</v>
      </c>
      <c r="C7334" t="s">
        <v>22</v>
      </c>
      <c r="D7334" t="s">
        <v>23</v>
      </c>
      <c r="E7334" t="s">
        <v>5</v>
      </c>
      <c r="G7334" t="s">
        <v>24</v>
      </c>
      <c r="H7334">
        <v>3247180</v>
      </c>
      <c r="I7334">
        <v>3248148</v>
      </c>
      <c r="J7334" t="s">
        <v>25</v>
      </c>
      <c r="P7334">
        <v>24947859</v>
      </c>
      <c r="Q7334" t="s">
        <v>10508</v>
      </c>
      <c r="R7334">
        <v>969</v>
      </c>
      <c r="T7334" t="s">
        <v>10509</v>
      </c>
    </row>
    <row r="7335" spans="1:20">
      <c r="A7335" t="s">
        <v>20</v>
      </c>
      <c r="B7335" t="s">
        <v>21</v>
      </c>
      <c r="C7335" t="s">
        <v>22</v>
      </c>
      <c r="D7335" t="s">
        <v>23</v>
      </c>
      <c r="E7335" t="s">
        <v>5</v>
      </c>
      <c r="G7335" t="s">
        <v>24</v>
      </c>
      <c r="H7335">
        <v>3248177</v>
      </c>
      <c r="I7335">
        <v>3248968</v>
      </c>
      <c r="J7335" t="s">
        <v>41</v>
      </c>
      <c r="P7335">
        <v>24948875</v>
      </c>
      <c r="Q7335" t="s">
        <v>10511</v>
      </c>
      <c r="R7335">
        <v>792</v>
      </c>
      <c r="T7335" t="s">
        <v>10512</v>
      </c>
    </row>
    <row r="7336" spans="1:20">
      <c r="A7336" t="s">
        <v>20</v>
      </c>
      <c r="B7336" t="s">
        <v>21</v>
      </c>
      <c r="C7336" t="s">
        <v>22</v>
      </c>
      <c r="D7336" t="s">
        <v>23</v>
      </c>
      <c r="E7336" t="s">
        <v>5</v>
      </c>
      <c r="G7336" t="s">
        <v>24</v>
      </c>
      <c r="H7336">
        <v>3249224</v>
      </c>
      <c r="I7336">
        <v>3249577</v>
      </c>
      <c r="J7336" t="s">
        <v>25</v>
      </c>
      <c r="P7336">
        <v>24947893</v>
      </c>
      <c r="Q7336" t="s">
        <v>10515</v>
      </c>
      <c r="R7336">
        <v>354</v>
      </c>
      <c r="T7336" t="s">
        <v>10516</v>
      </c>
    </row>
    <row r="7337" spans="1:20">
      <c r="A7337" t="s">
        <v>20</v>
      </c>
      <c r="B7337" t="s">
        <v>21</v>
      </c>
      <c r="C7337" t="s">
        <v>22</v>
      </c>
      <c r="D7337" t="s">
        <v>23</v>
      </c>
      <c r="E7337" t="s">
        <v>5</v>
      </c>
      <c r="G7337" t="s">
        <v>24</v>
      </c>
      <c r="H7337">
        <v>3249623</v>
      </c>
      <c r="I7337">
        <v>3250498</v>
      </c>
      <c r="J7337" t="s">
        <v>41</v>
      </c>
      <c r="P7337">
        <v>24948709</v>
      </c>
      <c r="Q7337" t="s">
        <v>10518</v>
      </c>
      <c r="R7337">
        <v>876</v>
      </c>
      <c r="T7337" t="s">
        <v>10519</v>
      </c>
    </row>
    <row r="7338" spans="1:20">
      <c r="A7338" t="s">
        <v>20</v>
      </c>
      <c r="B7338" t="s">
        <v>21</v>
      </c>
      <c r="C7338" t="s">
        <v>22</v>
      </c>
      <c r="D7338" t="s">
        <v>23</v>
      </c>
      <c r="E7338" t="s">
        <v>5</v>
      </c>
      <c r="G7338" t="s">
        <v>24</v>
      </c>
      <c r="H7338">
        <v>3250592</v>
      </c>
      <c r="I7338">
        <v>3250789</v>
      </c>
      <c r="J7338" t="s">
        <v>41</v>
      </c>
      <c r="P7338">
        <v>24946335</v>
      </c>
      <c r="Q7338" t="s">
        <v>10521</v>
      </c>
      <c r="R7338">
        <v>198</v>
      </c>
      <c r="T7338" t="s">
        <v>10522</v>
      </c>
    </row>
    <row r="7339" spans="1:20">
      <c r="A7339" t="s">
        <v>20</v>
      </c>
      <c r="B7339" t="s">
        <v>21</v>
      </c>
      <c r="C7339" t="s">
        <v>22</v>
      </c>
      <c r="D7339" t="s">
        <v>23</v>
      </c>
      <c r="E7339" t="s">
        <v>5</v>
      </c>
      <c r="G7339" t="s">
        <v>24</v>
      </c>
      <c r="H7339">
        <v>3250786</v>
      </c>
      <c r="I7339">
        <v>3251349</v>
      </c>
      <c r="J7339" t="s">
        <v>41</v>
      </c>
      <c r="P7339">
        <v>24947472</v>
      </c>
      <c r="Q7339" t="s">
        <v>10524</v>
      </c>
      <c r="R7339">
        <v>564</v>
      </c>
      <c r="T7339" t="s">
        <v>10525</v>
      </c>
    </row>
    <row r="7340" spans="1:20">
      <c r="A7340" t="s">
        <v>20</v>
      </c>
      <c r="B7340" t="s">
        <v>21</v>
      </c>
      <c r="C7340" t="s">
        <v>22</v>
      </c>
      <c r="D7340" t="s">
        <v>23</v>
      </c>
      <c r="E7340" t="s">
        <v>5</v>
      </c>
      <c r="G7340" t="s">
        <v>24</v>
      </c>
      <c r="H7340">
        <v>3251353</v>
      </c>
      <c r="I7340">
        <v>3252714</v>
      </c>
      <c r="J7340" t="s">
        <v>41</v>
      </c>
      <c r="P7340">
        <v>24947860</v>
      </c>
      <c r="Q7340" t="s">
        <v>10527</v>
      </c>
      <c r="R7340">
        <v>1362</v>
      </c>
      <c r="T7340" t="s">
        <v>10528</v>
      </c>
    </row>
    <row r="7341" spans="1:20">
      <c r="A7341" t="s">
        <v>20</v>
      </c>
      <c r="B7341" t="s">
        <v>21</v>
      </c>
      <c r="C7341" t="s">
        <v>22</v>
      </c>
      <c r="D7341" t="s">
        <v>23</v>
      </c>
      <c r="E7341" t="s">
        <v>5</v>
      </c>
      <c r="G7341" t="s">
        <v>24</v>
      </c>
      <c r="H7341">
        <v>3252854</v>
      </c>
      <c r="I7341">
        <v>3253387</v>
      </c>
      <c r="J7341" t="s">
        <v>41</v>
      </c>
      <c r="P7341">
        <v>24945442</v>
      </c>
      <c r="Q7341" t="s">
        <v>10531</v>
      </c>
      <c r="R7341">
        <v>534</v>
      </c>
      <c r="T7341" t="s">
        <v>10532</v>
      </c>
    </row>
    <row r="7342" spans="1:20">
      <c r="A7342" t="s">
        <v>20</v>
      </c>
      <c r="B7342" t="s">
        <v>21</v>
      </c>
      <c r="C7342" t="s">
        <v>22</v>
      </c>
      <c r="D7342" t="s">
        <v>23</v>
      </c>
      <c r="E7342" t="s">
        <v>5</v>
      </c>
      <c r="G7342" t="s">
        <v>24</v>
      </c>
      <c r="H7342">
        <v>3253402</v>
      </c>
      <c r="I7342">
        <v>3254163</v>
      </c>
      <c r="J7342" t="s">
        <v>41</v>
      </c>
      <c r="P7342">
        <v>24947706</v>
      </c>
      <c r="Q7342" t="s">
        <v>10534</v>
      </c>
      <c r="R7342">
        <v>762</v>
      </c>
      <c r="T7342" t="s">
        <v>10535</v>
      </c>
    </row>
    <row r="7343" spans="1:20">
      <c r="A7343" t="s">
        <v>20</v>
      </c>
      <c r="B7343" t="s">
        <v>21</v>
      </c>
      <c r="C7343" t="s">
        <v>22</v>
      </c>
      <c r="D7343" t="s">
        <v>23</v>
      </c>
      <c r="E7343" t="s">
        <v>5</v>
      </c>
      <c r="G7343" t="s">
        <v>24</v>
      </c>
      <c r="H7343">
        <v>3254160</v>
      </c>
      <c r="I7343">
        <v>3255419</v>
      </c>
      <c r="J7343" t="s">
        <v>41</v>
      </c>
      <c r="P7343">
        <v>24946611</v>
      </c>
      <c r="Q7343" t="s">
        <v>10537</v>
      </c>
      <c r="R7343">
        <v>1260</v>
      </c>
      <c r="T7343" t="s">
        <v>10538</v>
      </c>
    </row>
    <row r="7344" spans="1:20">
      <c r="A7344" t="s">
        <v>20</v>
      </c>
      <c r="B7344" t="s">
        <v>21</v>
      </c>
      <c r="C7344" t="s">
        <v>22</v>
      </c>
      <c r="D7344" t="s">
        <v>23</v>
      </c>
      <c r="E7344" t="s">
        <v>5</v>
      </c>
      <c r="G7344" t="s">
        <v>24</v>
      </c>
      <c r="H7344">
        <v>3255428</v>
      </c>
      <c r="I7344">
        <v>3256273</v>
      </c>
      <c r="J7344" t="s">
        <v>41</v>
      </c>
      <c r="O7344" t="s">
        <v>10540</v>
      </c>
      <c r="P7344">
        <v>24948745</v>
      </c>
      <c r="Q7344" t="s">
        <v>10541</v>
      </c>
      <c r="R7344">
        <v>846</v>
      </c>
      <c r="T7344" t="s">
        <v>10542</v>
      </c>
    </row>
    <row r="7345" spans="1:20">
      <c r="A7345" t="s">
        <v>20</v>
      </c>
      <c r="B7345" t="s">
        <v>21</v>
      </c>
      <c r="C7345" t="s">
        <v>22</v>
      </c>
      <c r="D7345" t="s">
        <v>23</v>
      </c>
      <c r="E7345" t="s">
        <v>5</v>
      </c>
      <c r="G7345" t="s">
        <v>24</v>
      </c>
      <c r="H7345">
        <v>3256344</v>
      </c>
      <c r="I7345">
        <v>3257156</v>
      </c>
      <c r="J7345" t="s">
        <v>41</v>
      </c>
      <c r="O7345" t="s">
        <v>10545</v>
      </c>
      <c r="P7345">
        <v>24947665</v>
      </c>
      <c r="Q7345" t="s">
        <v>10546</v>
      </c>
      <c r="R7345">
        <v>813</v>
      </c>
      <c r="T7345" t="s">
        <v>10547</v>
      </c>
    </row>
    <row r="7346" spans="1:20">
      <c r="A7346" t="s">
        <v>20</v>
      </c>
      <c r="B7346" t="s">
        <v>1492</v>
      </c>
      <c r="C7346" t="s">
        <v>22</v>
      </c>
      <c r="D7346" t="s">
        <v>23</v>
      </c>
      <c r="E7346" t="s">
        <v>5</v>
      </c>
      <c r="G7346" t="s">
        <v>24</v>
      </c>
      <c r="H7346">
        <v>3257362</v>
      </c>
      <c r="I7346">
        <v>3257437</v>
      </c>
      <c r="J7346" t="s">
        <v>25</v>
      </c>
      <c r="P7346">
        <v>24945890</v>
      </c>
      <c r="Q7346" t="s">
        <v>10550</v>
      </c>
      <c r="R7346">
        <v>76</v>
      </c>
      <c r="T7346" t="s">
        <v>10551</v>
      </c>
    </row>
    <row r="7347" spans="1:20">
      <c r="A7347" t="s">
        <v>1492</v>
      </c>
      <c r="C7347" t="s">
        <v>22</v>
      </c>
      <c r="D7347" t="s">
        <v>23</v>
      </c>
      <c r="E7347" t="s">
        <v>5</v>
      </c>
      <c r="G7347" t="s">
        <v>24</v>
      </c>
      <c r="H7347">
        <v>3257362</v>
      </c>
      <c r="I7347">
        <v>3257437</v>
      </c>
      <c r="J7347" t="s">
        <v>25</v>
      </c>
      <c r="N7347" t="s">
        <v>1499</v>
      </c>
      <c r="P7347">
        <v>24945890</v>
      </c>
      <c r="Q7347" t="s">
        <v>10550</v>
      </c>
      <c r="R7347">
        <v>76</v>
      </c>
      <c r="T7347" t="s">
        <v>10552</v>
      </c>
    </row>
    <row r="7348" spans="1:20">
      <c r="A7348" t="s">
        <v>20</v>
      </c>
      <c r="B7348" t="s">
        <v>21</v>
      </c>
      <c r="C7348" t="s">
        <v>22</v>
      </c>
      <c r="D7348" t="s">
        <v>23</v>
      </c>
      <c r="E7348" t="s">
        <v>5</v>
      </c>
      <c r="G7348" t="s">
        <v>24</v>
      </c>
      <c r="H7348">
        <v>3257589</v>
      </c>
      <c r="I7348">
        <v>3259631</v>
      </c>
      <c r="J7348" t="s">
        <v>41</v>
      </c>
      <c r="P7348">
        <v>24948589</v>
      </c>
      <c r="Q7348" t="s">
        <v>10553</v>
      </c>
      <c r="R7348">
        <v>2043</v>
      </c>
      <c r="T7348" t="s">
        <v>10554</v>
      </c>
    </row>
    <row r="7349" spans="1:20">
      <c r="A7349" t="s">
        <v>20</v>
      </c>
      <c r="B7349" t="s">
        <v>21</v>
      </c>
      <c r="C7349" t="s">
        <v>22</v>
      </c>
      <c r="D7349" t="s">
        <v>23</v>
      </c>
      <c r="E7349" t="s">
        <v>5</v>
      </c>
      <c r="G7349" t="s">
        <v>24</v>
      </c>
      <c r="H7349">
        <v>3259719</v>
      </c>
      <c r="I7349">
        <v>3260486</v>
      </c>
      <c r="J7349" t="s">
        <v>41</v>
      </c>
      <c r="P7349">
        <v>24946877</v>
      </c>
      <c r="Q7349" t="s">
        <v>10557</v>
      </c>
      <c r="R7349">
        <v>768</v>
      </c>
      <c r="T7349" t="s">
        <v>10558</v>
      </c>
    </row>
    <row r="7350" spans="1:20">
      <c r="A7350" t="s">
        <v>20</v>
      </c>
      <c r="B7350" t="s">
        <v>21</v>
      </c>
      <c r="C7350" t="s">
        <v>22</v>
      </c>
      <c r="D7350" t="s">
        <v>23</v>
      </c>
      <c r="E7350" t="s">
        <v>5</v>
      </c>
      <c r="G7350" t="s">
        <v>24</v>
      </c>
      <c r="H7350">
        <v>3260483</v>
      </c>
      <c r="I7350">
        <v>3261163</v>
      </c>
      <c r="J7350" t="s">
        <v>41</v>
      </c>
      <c r="P7350">
        <v>24947531</v>
      </c>
      <c r="Q7350" t="s">
        <v>10560</v>
      </c>
      <c r="R7350">
        <v>681</v>
      </c>
      <c r="T7350" t="s">
        <v>10561</v>
      </c>
    </row>
    <row r="7351" spans="1:20">
      <c r="A7351" t="s">
        <v>20</v>
      </c>
      <c r="B7351" t="s">
        <v>21</v>
      </c>
      <c r="C7351" t="s">
        <v>22</v>
      </c>
      <c r="D7351" t="s">
        <v>23</v>
      </c>
      <c r="E7351" t="s">
        <v>5</v>
      </c>
      <c r="G7351" t="s">
        <v>24</v>
      </c>
      <c r="H7351">
        <v>3261178</v>
      </c>
      <c r="I7351">
        <v>3261942</v>
      </c>
      <c r="J7351" t="s">
        <v>41</v>
      </c>
      <c r="P7351">
        <v>24946331</v>
      </c>
      <c r="Q7351" t="s">
        <v>10563</v>
      </c>
      <c r="R7351">
        <v>765</v>
      </c>
      <c r="T7351" t="s">
        <v>10564</v>
      </c>
    </row>
    <row r="7352" spans="1:20">
      <c r="A7352" t="s">
        <v>20</v>
      </c>
      <c r="B7352" t="s">
        <v>1492</v>
      </c>
      <c r="C7352" t="s">
        <v>22</v>
      </c>
      <c r="D7352" t="s">
        <v>23</v>
      </c>
      <c r="E7352" t="s">
        <v>5</v>
      </c>
      <c r="G7352" t="s">
        <v>24</v>
      </c>
      <c r="H7352">
        <v>3262246</v>
      </c>
      <c r="I7352">
        <v>3262321</v>
      </c>
      <c r="J7352" t="s">
        <v>25</v>
      </c>
      <c r="P7352">
        <v>24946388</v>
      </c>
      <c r="Q7352" t="s">
        <v>10566</v>
      </c>
      <c r="R7352">
        <v>76</v>
      </c>
      <c r="T7352" t="s">
        <v>10567</v>
      </c>
    </row>
    <row r="7353" spans="1:20">
      <c r="A7353" t="s">
        <v>1492</v>
      </c>
      <c r="C7353" t="s">
        <v>22</v>
      </c>
      <c r="D7353" t="s">
        <v>23</v>
      </c>
      <c r="E7353" t="s">
        <v>5</v>
      </c>
      <c r="G7353" t="s">
        <v>24</v>
      </c>
      <c r="H7353">
        <v>3262246</v>
      </c>
      <c r="I7353">
        <v>3262321</v>
      </c>
      <c r="J7353" t="s">
        <v>25</v>
      </c>
      <c r="N7353" t="s">
        <v>1499</v>
      </c>
      <c r="P7353">
        <v>24946388</v>
      </c>
      <c r="Q7353" t="s">
        <v>10566</v>
      </c>
      <c r="R7353">
        <v>76</v>
      </c>
      <c r="T7353" t="s">
        <v>10552</v>
      </c>
    </row>
    <row r="7354" spans="1:20">
      <c r="A7354" t="s">
        <v>20</v>
      </c>
      <c r="B7354" t="s">
        <v>1492</v>
      </c>
      <c r="C7354" t="s">
        <v>22</v>
      </c>
      <c r="D7354" t="s">
        <v>23</v>
      </c>
      <c r="E7354" t="s">
        <v>5</v>
      </c>
      <c r="G7354" t="s">
        <v>24</v>
      </c>
      <c r="H7354">
        <v>3262330</v>
      </c>
      <c r="I7354">
        <v>3262405</v>
      </c>
      <c r="J7354" t="s">
        <v>25</v>
      </c>
      <c r="P7354">
        <v>24947757</v>
      </c>
      <c r="Q7354" t="s">
        <v>10568</v>
      </c>
      <c r="R7354">
        <v>76</v>
      </c>
      <c r="T7354" t="s">
        <v>10569</v>
      </c>
    </row>
    <row r="7355" spans="1:20">
      <c r="A7355" t="s">
        <v>1492</v>
      </c>
      <c r="C7355" t="s">
        <v>22</v>
      </c>
      <c r="D7355" t="s">
        <v>23</v>
      </c>
      <c r="E7355" t="s">
        <v>5</v>
      </c>
      <c r="G7355" t="s">
        <v>24</v>
      </c>
      <c r="H7355">
        <v>3262330</v>
      </c>
      <c r="I7355">
        <v>3262405</v>
      </c>
      <c r="J7355" t="s">
        <v>25</v>
      </c>
      <c r="N7355" t="s">
        <v>3746</v>
      </c>
      <c r="P7355">
        <v>24947757</v>
      </c>
      <c r="Q7355" t="s">
        <v>10568</v>
      </c>
      <c r="R7355">
        <v>76</v>
      </c>
      <c r="T7355" t="s">
        <v>3747</v>
      </c>
    </row>
    <row r="7356" spans="1:20">
      <c r="A7356" t="s">
        <v>20</v>
      </c>
      <c r="B7356" t="s">
        <v>1492</v>
      </c>
      <c r="C7356" t="s">
        <v>22</v>
      </c>
      <c r="D7356" t="s">
        <v>23</v>
      </c>
      <c r="E7356" t="s">
        <v>5</v>
      </c>
      <c r="G7356" t="s">
        <v>24</v>
      </c>
      <c r="H7356">
        <v>3262417</v>
      </c>
      <c r="I7356">
        <v>3262492</v>
      </c>
      <c r="J7356" t="s">
        <v>25</v>
      </c>
      <c r="P7356">
        <v>24948982</v>
      </c>
      <c r="Q7356" t="s">
        <v>10570</v>
      </c>
      <c r="R7356">
        <v>76</v>
      </c>
      <c r="T7356" t="s">
        <v>10571</v>
      </c>
    </row>
    <row r="7357" spans="1:20">
      <c r="A7357" t="s">
        <v>1492</v>
      </c>
      <c r="C7357" t="s">
        <v>22</v>
      </c>
      <c r="D7357" t="s">
        <v>23</v>
      </c>
      <c r="E7357" t="s">
        <v>5</v>
      </c>
      <c r="G7357" t="s">
        <v>24</v>
      </c>
      <c r="H7357">
        <v>3262417</v>
      </c>
      <c r="I7357">
        <v>3262492</v>
      </c>
      <c r="J7357" t="s">
        <v>25</v>
      </c>
      <c r="N7357" t="s">
        <v>1499</v>
      </c>
      <c r="P7357">
        <v>24948982</v>
      </c>
      <c r="Q7357" t="s">
        <v>10570</v>
      </c>
      <c r="R7357">
        <v>76</v>
      </c>
      <c r="T7357" t="s">
        <v>10552</v>
      </c>
    </row>
    <row r="7358" spans="1:20">
      <c r="A7358" t="s">
        <v>20</v>
      </c>
      <c r="B7358" t="s">
        <v>21</v>
      </c>
      <c r="C7358" t="s">
        <v>22</v>
      </c>
      <c r="D7358" t="s">
        <v>23</v>
      </c>
      <c r="E7358" t="s">
        <v>5</v>
      </c>
      <c r="G7358" t="s">
        <v>24</v>
      </c>
      <c r="H7358">
        <v>3262599</v>
      </c>
      <c r="I7358">
        <v>3263237</v>
      </c>
      <c r="J7358" t="s">
        <v>41</v>
      </c>
      <c r="O7358" t="s">
        <v>10204</v>
      </c>
      <c r="P7358">
        <v>24947625</v>
      </c>
      <c r="Q7358" t="s">
        <v>10572</v>
      </c>
      <c r="R7358">
        <v>639</v>
      </c>
      <c r="T7358" t="s">
        <v>10573</v>
      </c>
    </row>
    <row r="7359" spans="1:20">
      <c r="A7359" t="s">
        <v>20</v>
      </c>
      <c r="B7359" t="s">
        <v>21</v>
      </c>
      <c r="C7359" t="s">
        <v>22</v>
      </c>
      <c r="D7359" t="s">
        <v>23</v>
      </c>
      <c r="E7359" t="s">
        <v>5</v>
      </c>
      <c r="G7359" t="s">
        <v>24</v>
      </c>
      <c r="H7359">
        <v>3263290</v>
      </c>
      <c r="I7359">
        <v>3263715</v>
      </c>
      <c r="J7359" t="s">
        <v>41</v>
      </c>
      <c r="P7359">
        <v>24948098</v>
      </c>
      <c r="Q7359" t="s">
        <v>10575</v>
      </c>
      <c r="R7359">
        <v>426</v>
      </c>
      <c r="T7359" t="s">
        <v>10576</v>
      </c>
    </row>
    <row r="7360" spans="1:20">
      <c r="A7360" t="s">
        <v>20</v>
      </c>
      <c r="B7360" t="s">
        <v>21</v>
      </c>
      <c r="C7360" t="s">
        <v>22</v>
      </c>
      <c r="D7360" t="s">
        <v>23</v>
      </c>
      <c r="E7360" t="s">
        <v>5</v>
      </c>
      <c r="G7360" t="s">
        <v>24</v>
      </c>
      <c r="H7360">
        <v>3263715</v>
      </c>
      <c r="I7360">
        <v>3264026</v>
      </c>
      <c r="J7360" t="s">
        <v>41</v>
      </c>
      <c r="O7360" t="s">
        <v>3668</v>
      </c>
      <c r="P7360">
        <v>24949186</v>
      </c>
      <c r="Q7360" t="s">
        <v>10578</v>
      </c>
      <c r="R7360">
        <v>312</v>
      </c>
      <c r="T7360" t="s">
        <v>10579</v>
      </c>
    </row>
    <row r="7361" spans="1:20">
      <c r="A7361" t="s">
        <v>20</v>
      </c>
      <c r="B7361" t="s">
        <v>21</v>
      </c>
      <c r="C7361" t="s">
        <v>22</v>
      </c>
      <c r="D7361" t="s">
        <v>23</v>
      </c>
      <c r="E7361" t="s">
        <v>5</v>
      </c>
      <c r="G7361" t="s">
        <v>24</v>
      </c>
      <c r="H7361">
        <v>3264094</v>
      </c>
      <c r="I7361">
        <v>3264780</v>
      </c>
      <c r="J7361" t="s">
        <v>41</v>
      </c>
      <c r="P7361">
        <v>24948417</v>
      </c>
      <c r="Q7361" t="s">
        <v>10581</v>
      </c>
      <c r="R7361">
        <v>687</v>
      </c>
      <c r="T7361" t="s">
        <v>10582</v>
      </c>
    </row>
    <row r="7362" spans="1:20">
      <c r="A7362" t="s">
        <v>20</v>
      </c>
      <c r="B7362" t="s">
        <v>21</v>
      </c>
      <c r="C7362" t="s">
        <v>22</v>
      </c>
      <c r="D7362" t="s">
        <v>23</v>
      </c>
      <c r="E7362" t="s">
        <v>5</v>
      </c>
      <c r="G7362" t="s">
        <v>24</v>
      </c>
      <c r="H7362">
        <v>3265005</v>
      </c>
      <c r="I7362">
        <v>3265991</v>
      </c>
      <c r="J7362" t="s">
        <v>41</v>
      </c>
      <c r="P7362">
        <v>24948445</v>
      </c>
      <c r="Q7362" t="s">
        <v>10584</v>
      </c>
      <c r="R7362">
        <v>987</v>
      </c>
      <c r="T7362" t="s">
        <v>10585</v>
      </c>
    </row>
    <row r="7363" spans="1:20">
      <c r="A7363" t="s">
        <v>20</v>
      </c>
      <c r="B7363" t="s">
        <v>21</v>
      </c>
      <c r="C7363" t="s">
        <v>22</v>
      </c>
      <c r="D7363" t="s">
        <v>23</v>
      </c>
      <c r="E7363" t="s">
        <v>5</v>
      </c>
      <c r="G7363" t="s">
        <v>24</v>
      </c>
      <c r="H7363">
        <v>3265995</v>
      </c>
      <c r="I7363">
        <v>3266861</v>
      </c>
      <c r="J7363" t="s">
        <v>41</v>
      </c>
      <c r="P7363">
        <v>24948562</v>
      </c>
      <c r="Q7363" t="s">
        <v>10587</v>
      </c>
      <c r="R7363">
        <v>867</v>
      </c>
      <c r="T7363" t="s">
        <v>10588</v>
      </c>
    </row>
    <row r="7364" spans="1:20">
      <c r="A7364" t="s">
        <v>20</v>
      </c>
      <c r="B7364" t="s">
        <v>21</v>
      </c>
      <c r="C7364" t="s">
        <v>22</v>
      </c>
      <c r="D7364" t="s">
        <v>23</v>
      </c>
      <c r="E7364" t="s">
        <v>5</v>
      </c>
      <c r="G7364" t="s">
        <v>24</v>
      </c>
      <c r="H7364">
        <v>3266878</v>
      </c>
      <c r="I7364">
        <v>3267573</v>
      </c>
      <c r="J7364" t="s">
        <v>41</v>
      </c>
      <c r="P7364">
        <v>24947480</v>
      </c>
      <c r="Q7364" t="s">
        <v>10590</v>
      </c>
      <c r="R7364">
        <v>696</v>
      </c>
      <c r="T7364" t="s">
        <v>10591</v>
      </c>
    </row>
    <row r="7365" spans="1:20">
      <c r="A7365" t="s">
        <v>20</v>
      </c>
      <c r="B7365" t="s">
        <v>21</v>
      </c>
      <c r="C7365" t="s">
        <v>22</v>
      </c>
      <c r="D7365" t="s">
        <v>23</v>
      </c>
      <c r="E7365" t="s">
        <v>5</v>
      </c>
      <c r="G7365" t="s">
        <v>24</v>
      </c>
      <c r="H7365">
        <v>3267579</v>
      </c>
      <c r="I7365">
        <v>3268016</v>
      </c>
      <c r="J7365" t="s">
        <v>41</v>
      </c>
      <c r="P7365">
        <v>24948687</v>
      </c>
      <c r="Q7365" t="s">
        <v>10594</v>
      </c>
      <c r="R7365">
        <v>438</v>
      </c>
      <c r="T7365" t="s">
        <v>10595</v>
      </c>
    </row>
    <row r="7366" spans="1:20">
      <c r="A7366" t="s">
        <v>20</v>
      </c>
      <c r="B7366" t="s">
        <v>21</v>
      </c>
      <c r="C7366" t="s">
        <v>22</v>
      </c>
      <c r="D7366" t="s">
        <v>23</v>
      </c>
      <c r="E7366" t="s">
        <v>5</v>
      </c>
      <c r="G7366" t="s">
        <v>24</v>
      </c>
      <c r="H7366">
        <v>3268039</v>
      </c>
      <c r="I7366">
        <v>3269070</v>
      </c>
      <c r="J7366" t="s">
        <v>41</v>
      </c>
      <c r="P7366">
        <v>24946009</v>
      </c>
      <c r="Q7366" t="s">
        <v>10597</v>
      </c>
      <c r="R7366">
        <v>1032</v>
      </c>
      <c r="T7366" t="s">
        <v>10598</v>
      </c>
    </row>
    <row r="7367" spans="1:20">
      <c r="A7367" t="s">
        <v>20</v>
      </c>
      <c r="B7367" t="s">
        <v>21</v>
      </c>
      <c r="C7367" t="s">
        <v>22</v>
      </c>
      <c r="D7367" t="s">
        <v>23</v>
      </c>
      <c r="E7367" t="s">
        <v>5</v>
      </c>
      <c r="G7367" t="s">
        <v>24</v>
      </c>
      <c r="H7367">
        <v>3269055</v>
      </c>
      <c r="I7367">
        <v>3269342</v>
      </c>
      <c r="J7367" t="s">
        <v>41</v>
      </c>
      <c r="P7367">
        <v>24945999</v>
      </c>
      <c r="Q7367" t="s">
        <v>10601</v>
      </c>
      <c r="R7367">
        <v>288</v>
      </c>
    </row>
    <row r="7368" spans="1:20">
      <c r="A7368" t="s">
        <v>20</v>
      </c>
      <c r="B7368" t="s">
        <v>21</v>
      </c>
      <c r="C7368" t="s">
        <v>22</v>
      </c>
      <c r="D7368" t="s">
        <v>23</v>
      </c>
      <c r="E7368" t="s">
        <v>5</v>
      </c>
      <c r="G7368" t="s">
        <v>24</v>
      </c>
      <c r="H7368">
        <v>3269329</v>
      </c>
      <c r="I7368">
        <v>3269721</v>
      </c>
      <c r="J7368" t="s">
        <v>41</v>
      </c>
      <c r="O7368" t="s">
        <v>10603</v>
      </c>
      <c r="P7368">
        <v>24946766</v>
      </c>
      <c r="Q7368" t="s">
        <v>10604</v>
      </c>
      <c r="R7368">
        <v>393</v>
      </c>
      <c r="T7368" t="s">
        <v>10605</v>
      </c>
    </row>
    <row r="7369" spans="1:20">
      <c r="A7369" t="s">
        <v>20</v>
      </c>
      <c r="B7369" t="s">
        <v>21</v>
      </c>
      <c r="C7369" t="s">
        <v>22</v>
      </c>
      <c r="D7369" t="s">
        <v>23</v>
      </c>
      <c r="E7369" t="s">
        <v>5</v>
      </c>
      <c r="G7369" t="s">
        <v>24</v>
      </c>
      <c r="H7369">
        <v>3269746</v>
      </c>
      <c r="I7369">
        <v>3271101</v>
      </c>
      <c r="J7369" t="s">
        <v>41</v>
      </c>
      <c r="P7369">
        <v>24945176</v>
      </c>
      <c r="Q7369" t="s">
        <v>10608</v>
      </c>
      <c r="R7369">
        <v>1356</v>
      </c>
      <c r="T7369" t="s">
        <v>10609</v>
      </c>
    </row>
    <row r="7370" spans="1:20">
      <c r="A7370" t="s">
        <v>20</v>
      </c>
      <c r="B7370" t="s">
        <v>21</v>
      </c>
      <c r="C7370" t="s">
        <v>22</v>
      </c>
      <c r="D7370" t="s">
        <v>23</v>
      </c>
      <c r="E7370" t="s">
        <v>5</v>
      </c>
      <c r="G7370" t="s">
        <v>24</v>
      </c>
      <c r="H7370">
        <v>3271187</v>
      </c>
      <c r="I7370">
        <v>3271618</v>
      </c>
      <c r="J7370" t="s">
        <v>41</v>
      </c>
      <c r="O7370" t="s">
        <v>10612</v>
      </c>
      <c r="P7370">
        <v>24948853</v>
      </c>
      <c r="Q7370" t="s">
        <v>10613</v>
      </c>
      <c r="R7370">
        <v>432</v>
      </c>
      <c r="T7370" t="s">
        <v>10614</v>
      </c>
    </row>
    <row r="7371" spans="1:20">
      <c r="A7371" t="s">
        <v>20</v>
      </c>
      <c r="B7371" t="s">
        <v>21</v>
      </c>
      <c r="C7371" t="s">
        <v>22</v>
      </c>
      <c r="D7371" t="s">
        <v>23</v>
      </c>
      <c r="E7371" t="s">
        <v>5</v>
      </c>
      <c r="G7371" t="s">
        <v>24</v>
      </c>
      <c r="H7371">
        <v>3271615</v>
      </c>
      <c r="I7371">
        <v>3272928</v>
      </c>
      <c r="J7371" t="s">
        <v>41</v>
      </c>
      <c r="O7371" t="s">
        <v>10617</v>
      </c>
      <c r="P7371">
        <v>24948556</v>
      </c>
      <c r="Q7371" t="s">
        <v>10618</v>
      </c>
      <c r="R7371">
        <v>1314</v>
      </c>
      <c r="T7371" t="s">
        <v>10619</v>
      </c>
    </row>
    <row r="7372" spans="1:20">
      <c r="A7372" t="s">
        <v>20</v>
      </c>
      <c r="B7372" t="s">
        <v>21</v>
      </c>
      <c r="C7372" t="s">
        <v>22</v>
      </c>
      <c r="D7372" t="s">
        <v>23</v>
      </c>
      <c r="E7372" t="s">
        <v>5</v>
      </c>
      <c r="G7372" t="s">
        <v>24</v>
      </c>
      <c r="H7372">
        <v>3272932</v>
      </c>
      <c r="I7372">
        <v>3273603</v>
      </c>
      <c r="J7372" t="s">
        <v>41</v>
      </c>
      <c r="P7372">
        <v>24948049</v>
      </c>
      <c r="Q7372" t="s">
        <v>10622</v>
      </c>
      <c r="R7372">
        <v>672</v>
      </c>
      <c r="T7372" t="s">
        <v>10623</v>
      </c>
    </row>
    <row r="7373" spans="1:20">
      <c r="A7373" t="s">
        <v>20</v>
      </c>
      <c r="B7373" t="s">
        <v>21</v>
      </c>
      <c r="C7373" t="s">
        <v>22</v>
      </c>
      <c r="D7373" t="s">
        <v>23</v>
      </c>
      <c r="E7373" t="s">
        <v>5</v>
      </c>
      <c r="G7373" t="s">
        <v>24</v>
      </c>
      <c r="H7373">
        <v>3273600</v>
      </c>
      <c r="I7373">
        <v>3274658</v>
      </c>
      <c r="J7373" t="s">
        <v>41</v>
      </c>
      <c r="O7373" t="s">
        <v>10626</v>
      </c>
      <c r="P7373">
        <v>24949039</v>
      </c>
      <c r="Q7373" t="s">
        <v>10627</v>
      </c>
      <c r="R7373">
        <v>1059</v>
      </c>
      <c r="T7373" t="s">
        <v>10628</v>
      </c>
    </row>
    <row r="7374" spans="1:20">
      <c r="A7374" t="s">
        <v>20</v>
      </c>
      <c r="B7374" t="s">
        <v>21</v>
      </c>
      <c r="C7374" t="s">
        <v>22</v>
      </c>
      <c r="D7374" t="s">
        <v>23</v>
      </c>
      <c r="E7374" t="s">
        <v>5</v>
      </c>
      <c r="G7374" t="s">
        <v>24</v>
      </c>
      <c r="H7374">
        <v>3274642</v>
      </c>
      <c r="I7374">
        <v>3276315</v>
      </c>
      <c r="J7374" t="s">
        <v>41</v>
      </c>
      <c r="P7374">
        <v>24946931</v>
      </c>
      <c r="Q7374" t="s">
        <v>10631</v>
      </c>
      <c r="R7374">
        <v>1674</v>
      </c>
      <c r="T7374" t="s">
        <v>10632</v>
      </c>
    </row>
    <row r="7375" spans="1:20">
      <c r="A7375" t="s">
        <v>20</v>
      </c>
      <c r="B7375" t="s">
        <v>21</v>
      </c>
      <c r="C7375" t="s">
        <v>22</v>
      </c>
      <c r="D7375" t="s">
        <v>23</v>
      </c>
      <c r="E7375" t="s">
        <v>5</v>
      </c>
      <c r="G7375" t="s">
        <v>24</v>
      </c>
      <c r="H7375">
        <v>3276329</v>
      </c>
      <c r="I7375">
        <v>3276667</v>
      </c>
      <c r="J7375" t="s">
        <v>41</v>
      </c>
      <c r="P7375">
        <v>24948913</v>
      </c>
      <c r="Q7375" t="s">
        <v>10635</v>
      </c>
      <c r="R7375">
        <v>339</v>
      </c>
      <c r="T7375" t="s">
        <v>10636</v>
      </c>
    </row>
    <row r="7376" spans="1:20">
      <c r="A7376" t="s">
        <v>20</v>
      </c>
      <c r="B7376" t="s">
        <v>21</v>
      </c>
      <c r="C7376" t="s">
        <v>22</v>
      </c>
      <c r="D7376" t="s">
        <v>23</v>
      </c>
      <c r="E7376" t="s">
        <v>5</v>
      </c>
      <c r="G7376" t="s">
        <v>24</v>
      </c>
      <c r="H7376">
        <v>3276896</v>
      </c>
      <c r="I7376">
        <v>3277738</v>
      </c>
      <c r="J7376" t="s">
        <v>25</v>
      </c>
      <c r="P7376">
        <v>24948718</v>
      </c>
      <c r="Q7376" t="s">
        <v>10639</v>
      </c>
      <c r="R7376">
        <v>843</v>
      </c>
      <c r="T7376" t="s">
        <v>10640</v>
      </c>
    </row>
    <row r="7377" spans="1:20">
      <c r="A7377" t="s">
        <v>20</v>
      </c>
      <c r="B7377" t="s">
        <v>21</v>
      </c>
      <c r="C7377" t="s">
        <v>22</v>
      </c>
      <c r="D7377" t="s">
        <v>23</v>
      </c>
      <c r="E7377" t="s">
        <v>5</v>
      </c>
      <c r="G7377" t="s">
        <v>24</v>
      </c>
      <c r="H7377">
        <v>3277754</v>
      </c>
      <c r="I7377">
        <v>3278104</v>
      </c>
      <c r="J7377" t="s">
        <v>25</v>
      </c>
      <c r="O7377" t="s">
        <v>10642</v>
      </c>
      <c r="P7377">
        <v>24945253</v>
      </c>
      <c r="Q7377" t="s">
        <v>10643</v>
      </c>
      <c r="R7377">
        <v>351</v>
      </c>
      <c r="T7377" t="s">
        <v>10644</v>
      </c>
    </row>
    <row r="7378" spans="1:20">
      <c r="A7378" t="s">
        <v>20</v>
      </c>
      <c r="B7378" t="s">
        <v>21</v>
      </c>
      <c r="C7378" t="s">
        <v>22</v>
      </c>
      <c r="D7378" t="s">
        <v>23</v>
      </c>
      <c r="E7378" t="s">
        <v>5</v>
      </c>
      <c r="G7378" t="s">
        <v>24</v>
      </c>
      <c r="H7378">
        <v>3278104</v>
      </c>
      <c r="I7378">
        <v>3278850</v>
      </c>
      <c r="J7378" t="s">
        <v>25</v>
      </c>
      <c r="O7378" t="s">
        <v>10647</v>
      </c>
      <c r="P7378">
        <v>24949307</v>
      </c>
      <c r="Q7378" t="s">
        <v>10648</v>
      </c>
      <c r="R7378">
        <v>747</v>
      </c>
      <c r="T7378" t="s">
        <v>10649</v>
      </c>
    </row>
    <row r="7379" spans="1:20">
      <c r="A7379" t="s">
        <v>20</v>
      </c>
      <c r="B7379" t="s">
        <v>21</v>
      </c>
      <c r="C7379" t="s">
        <v>22</v>
      </c>
      <c r="D7379" t="s">
        <v>23</v>
      </c>
      <c r="E7379" t="s">
        <v>5</v>
      </c>
      <c r="G7379" t="s">
        <v>24</v>
      </c>
      <c r="H7379">
        <v>3278864</v>
      </c>
      <c r="I7379">
        <v>3279136</v>
      </c>
      <c r="J7379" t="s">
        <v>25</v>
      </c>
      <c r="O7379" t="s">
        <v>10652</v>
      </c>
      <c r="P7379">
        <v>24949317</v>
      </c>
      <c r="Q7379" t="s">
        <v>10653</v>
      </c>
      <c r="R7379">
        <v>273</v>
      </c>
      <c r="T7379" t="s">
        <v>10654</v>
      </c>
    </row>
    <row r="7380" spans="1:20">
      <c r="A7380" t="s">
        <v>20</v>
      </c>
      <c r="B7380" t="s">
        <v>21</v>
      </c>
      <c r="C7380" t="s">
        <v>22</v>
      </c>
      <c r="D7380" t="s">
        <v>23</v>
      </c>
      <c r="E7380" t="s">
        <v>5</v>
      </c>
      <c r="G7380" t="s">
        <v>24</v>
      </c>
      <c r="H7380">
        <v>3279139</v>
      </c>
      <c r="I7380">
        <v>3279918</v>
      </c>
      <c r="J7380" t="s">
        <v>25</v>
      </c>
      <c r="O7380" t="s">
        <v>10657</v>
      </c>
      <c r="P7380">
        <v>24947842</v>
      </c>
      <c r="Q7380" t="s">
        <v>10658</v>
      </c>
      <c r="R7380">
        <v>780</v>
      </c>
      <c r="T7380" t="s">
        <v>10659</v>
      </c>
    </row>
    <row r="7381" spans="1:20">
      <c r="A7381" t="s">
        <v>20</v>
      </c>
      <c r="B7381" t="s">
        <v>21</v>
      </c>
      <c r="C7381" t="s">
        <v>22</v>
      </c>
      <c r="D7381" t="s">
        <v>23</v>
      </c>
      <c r="E7381" t="s">
        <v>5</v>
      </c>
      <c r="G7381" t="s">
        <v>24</v>
      </c>
      <c r="H7381">
        <v>3279911</v>
      </c>
      <c r="I7381">
        <v>3281050</v>
      </c>
      <c r="J7381" t="s">
        <v>25</v>
      </c>
      <c r="P7381">
        <v>24948121</v>
      </c>
      <c r="Q7381" t="s">
        <v>10662</v>
      </c>
      <c r="R7381">
        <v>1140</v>
      </c>
      <c r="T7381" t="s">
        <v>10663</v>
      </c>
    </row>
    <row r="7382" spans="1:20">
      <c r="A7382" t="s">
        <v>20</v>
      </c>
      <c r="B7382" t="s">
        <v>21</v>
      </c>
      <c r="C7382" t="s">
        <v>22</v>
      </c>
      <c r="D7382" t="s">
        <v>23</v>
      </c>
      <c r="E7382" t="s">
        <v>5</v>
      </c>
      <c r="G7382" t="s">
        <v>24</v>
      </c>
      <c r="H7382">
        <v>3281047</v>
      </c>
      <c r="I7382">
        <v>3283137</v>
      </c>
      <c r="J7382" t="s">
        <v>25</v>
      </c>
      <c r="P7382">
        <v>24948815</v>
      </c>
      <c r="Q7382" t="s">
        <v>10665</v>
      </c>
      <c r="R7382">
        <v>2091</v>
      </c>
      <c r="T7382" t="s">
        <v>10666</v>
      </c>
    </row>
    <row r="7383" spans="1:20">
      <c r="A7383" t="s">
        <v>20</v>
      </c>
      <c r="B7383" t="s">
        <v>21</v>
      </c>
      <c r="C7383" t="s">
        <v>22</v>
      </c>
      <c r="D7383" t="s">
        <v>23</v>
      </c>
      <c r="E7383" t="s">
        <v>5</v>
      </c>
      <c r="G7383" t="s">
        <v>24</v>
      </c>
      <c r="H7383">
        <v>3283449</v>
      </c>
      <c r="I7383">
        <v>3284312</v>
      </c>
      <c r="J7383" t="s">
        <v>25</v>
      </c>
      <c r="P7383">
        <v>24946387</v>
      </c>
      <c r="Q7383" t="s">
        <v>10668</v>
      </c>
      <c r="R7383">
        <v>864</v>
      </c>
      <c r="T7383" t="s">
        <v>10669</v>
      </c>
    </row>
    <row r="7384" spans="1:20">
      <c r="A7384" t="s">
        <v>20</v>
      </c>
      <c r="B7384" t="s">
        <v>21</v>
      </c>
      <c r="C7384" t="s">
        <v>22</v>
      </c>
      <c r="D7384" t="s">
        <v>23</v>
      </c>
      <c r="E7384" t="s">
        <v>5</v>
      </c>
      <c r="G7384" t="s">
        <v>24</v>
      </c>
      <c r="H7384">
        <v>3284381</v>
      </c>
      <c r="I7384">
        <v>3286138</v>
      </c>
      <c r="J7384" t="s">
        <v>41</v>
      </c>
      <c r="P7384">
        <v>24946519</v>
      </c>
      <c r="Q7384" t="s">
        <v>10671</v>
      </c>
      <c r="R7384">
        <v>1758</v>
      </c>
      <c r="T7384" t="s">
        <v>10672</v>
      </c>
    </row>
    <row r="7385" spans="1:20">
      <c r="A7385" t="s">
        <v>20</v>
      </c>
      <c r="B7385" t="s">
        <v>21</v>
      </c>
      <c r="C7385" t="s">
        <v>22</v>
      </c>
      <c r="D7385" t="s">
        <v>23</v>
      </c>
      <c r="E7385" t="s">
        <v>5</v>
      </c>
      <c r="G7385" t="s">
        <v>24</v>
      </c>
      <c r="H7385">
        <v>3286108</v>
      </c>
      <c r="I7385">
        <v>3286596</v>
      </c>
      <c r="J7385" t="s">
        <v>41</v>
      </c>
      <c r="P7385">
        <v>24948065</v>
      </c>
      <c r="Q7385" t="s">
        <v>10674</v>
      </c>
      <c r="R7385">
        <v>489</v>
      </c>
      <c r="T7385" t="s">
        <v>10675</v>
      </c>
    </row>
    <row r="7386" spans="1:20">
      <c r="A7386" t="s">
        <v>20</v>
      </c>
      <c r="B7386" t="s">
        <v>21</v>
      </c>
      <c r="C7386" t="s">
        <v>22</v>
      </c>
      <c r="D7386" t="s">
        <v>23</v>
      </c>
      <c r="E7386" t="s">
        <v>5</v>
      </c>
      <c r="G7386" t="s">
        <v>24</v>
      </c>
      <c r="H7386">
        <v>3286802</v>
      </c>
      <c r="I7386">
        <v>3287920</v>
      </c>
      <c r="J7386" t="s">
        <v>41</v>
      </c>
      <c r="P7386">
        <v>31478308</v>
      </c>
      <c r="Q7386" t="s">
        <v>10677</v>
      </c>
      <c r="R7386">
        <v>1119</v>
      </c>
      <c r="T7386" t="s">
        <v>10678</v>
      </c>
    </row>
    <row r="7387" spans="1:20">
      <c r="A7387" t="s">
        <v>20</v>
      </c>
      <c r="B7387" t="s">
        <v>21</v>
      </c>
      <c r="C7387" t="s">
        <v>22</v>
      </c>
      <c r="D7387" t="s">
        <v>23</v>
      </c>
      <c r="E7387" t="s">
        <v>5</v>
      </c>
      <c r="G7387" t="s">
        <v>24</v>
      </c>
      <c r="H7387">
        <v>3288132</v>
      </c>
      <c r="I7387">
        <v>3289388</v>
      </c>
      <c r="J7387" t="s">
        <v>25</v>
      </c>
      <c r="P7387">
        <v>24945683</v>
      </c>
      <c r="Q7387" t="s">
        <v>10681</v>
      </c>
      <c r="R7387">
        <v>1257</v>
      </c>
      <c r="T7387" t="s">
        <v>10682</v>
      </c>
    </row>
    <row r="7388" spans="1:20">
      <c r="A7388" t="s">
        <v>20</v>
      </c>
      <c r="B7388" t="s">
        <v>21</v>
      </c>
      <c r="C7388" t="s">
        <v>22</v>
      </c>
      <c r="D7388" t="s">
        <v>23</v>
      </c>
      <c r="E7388" t="s">
        <v>5</v>
      </c>
      <c r="G7388" t="s">
        <v>24</v>
      </c>
      <c r="H7388">
        <v>3289455</v>
      </c>
      <c r="I7388">
        <v>3290849</v>
      </c>
      <c r="J7388" t="s">
        <v>25</v>
      </c>
      <c r="P7388">
        <v>24946138</v>
      </c>
      <c r="Q7388" t="s">
        <v>10685</v>
      </c>
      <c r="R7388">
        <v>1395</v>
      </c>
      <c r="T7388" t="s">
        <v>10686</v>
      </c>
    </row>
    <row r="7389" spans="1:20">
      <c r="A7389" t="s">
        <v>20</v>
      </c>
      <c r="B7389" t="s">
        <v>21</v>
      </c>
      <c r="C7389" t="s">
        <v>22</v>
      </c>
      <c r="D7389" t="s">
        <v>23</v>
      </c>
      <c r="E7389" t="s">
        <v>5</v>
      </c>
      <c r="G7389" t="s">
        <v>24</v>
      </c>
      <c r="H7389">
        <v>3290915</v>
      </c>
      <c r="I7389">
        <v>3292108</v>
      </c>
      <c r="J7389" t="s">
        <v>25</v>
      </c>
      <c r="P7389">
        <v>24949367</v>
      </c>
      <c r="Q7389" t="s">
        <v>10689</v>
      </c>
      <c r="R7389">
        <v>1194</v>
      </c>
      <c r="T7389" t="s">
        <v>10690</v>
      </c>
    </row>
    <row r="7390" spans="1:20">
      <c r="A7390" t="s">
        <v>20</v>
      </c>
      <c r="B7390" t="s">
        <v>21</v>
      </c>
      <c r="C7390" t="s">
        <v>22</v>
      </c>
      <c r="D7390" t="s">
        <v>23</v>
      </c>
      <c r="E7390" t="s">
        <v>5</v>
      </c>
      <c r="G7390" t="s">
        <v>24</v>
      </c>
      <c r="H7390">
        <v>3292105</v>
      </c>
      <c r="I7390">
        <v>3293115</v>
      </c>
      <c r="J7390" t="s">
        <v>41</v>
      </c>
      <c r="P7390">
        <v>24947882</v>
      </c>
      <c r="Q7390" t="s">
        <v>10692</v>
      </c>
      <c r="R7390">
        <v>1011</v>
      </c>
      <c r="T7390" t="s">
        <v>10693</v>
      </c>
    </row>
    <row r="7391" spans="1:20">
      <c r="A7391" t="s">
        <v>20</v>
      </c>
      <c r="B7391" t="s">
        <v>21</v>
      </c>
      <c r="C7391" t="s">
        <v>22</v>
      </c>
      <c r="D7391" t="s">
        <v>23</v>
      </c>
      <c r="E7391" t="s">
        <v>5</v>
      </c>
      <c r="G7391" t="s">
        <v>24</v>
      </c>
      <c r="H7391">
        <v>3293263</v>
      </c>
      <c r="I7391">
        <v>3294198</v>
      </c>
      <c r="J7391" t="s">
        <v>41</v>
      </c>
      <c r="P7391">
        <v>24946135</v>
      </c>
      <c r="Q7391" t="s">
        <v>10695</v>
      </c>
      <c r="R7391">
        <v>936</v>
      </c>
      <c r="T7391" t="s">
        <v>10696</v>
      </c>
    </row>
    <row r="7392" spans="1:20">
      <c r="A7392" t="s">
        <v>20</v>
      </c>
      <c r="B7392" t="s">
        <v>21</v>
      </c>
      <c r="C7392" t="s">
        <v>22</v>
      </c>
      <c r="D7392" t="s">
        <v>23</v>
      </c>
      <c r="E7392" t="s">
        <v>5</v>
      </c>
      <c r="G7392" t="s">
        <v>24</v>
      </c>
      <c r="H7392">
        <v>3294258</v>
      </c>
      <c r="I7392">
        <v>3295196</v>
      </c>
      <c r="J7392" t="s">
        <v>41</v>
      </c>
      <c r="O7392" t="s">
        <v>10699</v>
      </c>
      <c r="P7392">
        <v>24947334</v>
      </c>
      <c r="Q7392" t="s">
        <v>10700</v>
      </c>
      <c r="R7392">
        <v>939</v>
      </c>
      <c r="T7392" t="s">
        <v>10701</v>
      </c>
    </row>
    <row r="7393" spans="1:20">
      <c r="A7393" t="s">
        <v>20</v>
      </c>
      <c r="B7393" t="s">
        <v>21</v>
      </c>
      <c r="C7393" t="s">
        <v>22</v>
      </c>
      <c r="D7393" t="s">
        <v>23</v>
      </c>
      <c r="E7393" t="s">
        <v>5</v>
      </c>
      <c r="G7393" t="s">
        <v>24</v>
      </c>
      <c r="H7393">
        <v>3295193</v>
      </c>
      <c r="I7393">
        <v>3296701</v>
      </c>
      <c r="J7393" t="s">
        <v>41</v>
      </c>
      <c r="P7393">
        <v>24945426</v>
      </c>
      <c r="Q7393" t="s">
        <v>10704</v>
      </c>
      <c r="R7393">
        <v>1509</v>
      </c>
      <c r="T7393" t="s">
        <v>10705</v>
      </c>
    </row>
    <row r="7394" spans="1:20">
      <c r="A7394" t="s">
        <v>20</v>
      </c>
      <c r="B7394" t="s">
        <v>21</v>
      </c>
      <c r="C7394" t="s">
        <v>22</v>
      </c>
      <c r="D7394" t="s">
        <v>23</v>
      </c>
      <c r="E7394" t="s">
        <v>5</v>
      </c>
      <c r="G7394" t="s">
        <v>24</v>
      </c>
      <c r="H7394">
        <v>3296712</v>
      </c>
      <c r="I7394">
        <v>3297110</v>
      </c>
      <c r="J7394" t="s">
        <v>41</v>
      </c>
      <c r="P7394">
        <v>24946862</v>
      </c>
      <c r="Q7394" t="s">
        <v>10708</v>
      </c>
      <c r="R7394">
        <v>399</v>
      </c>
      <c r="T7394" t="s">
        <v>10709</v>
      </c>
    </row>
    <row r="7395" spans="1:20">
      <c r="A7395" t="s">
        <v>20</v>
      </c>
      <c r="B7395" t="s">
        <v>21</v>
      </c>
      <c r="C7395" t="s">
        <v>22</v>
      </c>
      <c r="D7395" t="s">
        <v>23</v>
      </c>
      <c r="E7395" t="s">
        <v>5</v>
      </c>
      <c r="G7395" t="s">
        <v>24</v>
      </c>
      <c r="H7395">
        <v>3297107</v>
      </c>
      <c r="I7395">
        <v>3297997</v>
      </c>
      <c r="J7395" t="s">
        <v>41</v>
      </c>
      <c r="O7395" t="s">
        <v>10712</v>
      </c>
      <c r="P7395">
        <v>24946633</v>
      </c>
      <c r="Q7395" t="s">
        <v>10713</v>
      </c>
      <c r="R7395">
        <v>891</v>
      </c>
      <c r="T7395" t="s">
        <v>10714</v>
      </c>
    </row>
    <row r="7396" spans="1:20">
      <c r="A7396" t="s">
        <v>20</v>
      </c>
      <c r="B7396" t="s">
        <v>21</v>
      </c>
      <c r="C7396" t="s">
        <v>22</v>
      </c>
      <c r="D7396" t="s">
        <v>23</v>
      </c>
      <c r="E7396" t="s">
        <v>5</v>
      </c>
      <c r="G7396" t="s">
        <v>24</v>
      </c>
      <c r="H7396">
        <v>3298283</v>
      </c>
      <c r="I7396">
        <v>3299032</v>
      </c>
      <c r="J7396" t="s">
        <v>25</v>
      </c>
      <c r="P7396">
        <v>24948213</v>
      </c>
      <c r="Q7396" t="s">
        <v>10717</v>
      </c>
      <c r="R7396">
        <v>750</v>
      </c>
      <c r="T7396" t="s">
        <v>10718</v>
      </c>
    </row>
    <row r="7397" spans="1:20">
      <c r="A7397" t="s">
        <v>20</v>
      </c>
      <c r="B7397" t="s">
        <v>21</v>
      </c>
      <c r="C7397" t="s">
        <v>22</v>
      </c>
      <c r="D7397" t="s">
        <v>23</v>
      </c>
      <c r="E7397" t="s">
        <v>5</v>
      </c>
      <c r="G7397" t="s">
        <v>24</v>
      </c>
      <c r="H7397">
        <v>3299048</v>
      </c>
      <c r="I7397">
        <v>3300211</v>
      </c>
      <c r="J7397" t="s">
        <v>41</v>
      </c>
      <c r="P7397">
        <v>24949112</v>
      </c>
      <c r="Q7397" t="s">
        <v>10721</v>
      </c>
      <c r="R7397">
        <v>1164</v>
      </c>
      <c r="T7397" t="s">
        <v>10722</v>
      </c>
    </row>
    <row r="7398" spans="1:20">
      <c r="A7398" t="s">
        <v>20</v>
      </c>
      <c r="B7398" t="s">
        <v>21</v>
      </c>
      <c r="C7398" t="s">
        <v>22</v>
      </c>
      <c r="D7398" t="s">
        <v>23</v>
      </c>
      <c r="E7398" t="s">
        <v>5</v>
      </c>
      <c r="G7398" t="s">
        <v>24</v>
      </c>
      <c r="H7398">
        <v>3300302</v>
      </c>
      <c r="I7398">
        <v>3301090</v>
      </c>
      <c r="J7398" t="s">
        <v>41</v>
      </c>
      <c r="P7398">
        <v>24949358</v>
      </c>
      <c r="Q7398" t="s">
        <v>10725</v>
      </c>
      <c r="R7398">
        <v>789</v>
      </c>
      <c r="T7398" t="s">
        <v>10726</v>
      </c>
    </row>
    <row r="7399" spans="1:20">
      <c r="A7399" t="s">
        <v>20</v>
      </c>
      <c r="B7399" t="s">
        <v>21</v>
      </c>
      <c r="C7399" t="s">
        <v>22</v>
      </c>
      <c r="D7399" t="s">
        <v>23</v>
      </c>
      <c r="E7399" t="s">
        <v>5</v>
      </c>
      <c r="G7399" t="s">
        <v>24</v>
      </c>
      <c r="H7399">
        <v>3301143</v>
      </c>
      <c r="I7399">
        <v>3301754</v>
      </c>
      <c r="J7399" t="s">
        <v>41</v>
      </c>
      <c r="P7399">
        <v>24948559</v>
      </c>
      <c r="Q7399" t="s">
        <v>10728</v>
      </c>
      <c r="R7399">
        <v>612</v>
      </c>
      <c r="T7399" t="s">
        <v>10729</v>
      </c>
    </row>
    <row r="7400" spans="1:20">
      <c r="A7400" t="s">
        <v>20</v>
      </c>
      <c r="B7400" t="s">
        <v>21</v>
      </c>
      <c r="C7400" t="s">
        <v>22</v>
      </c>
      <c r="D7400" t="s">
        <v>23</v>
      </c>
      <c r="E7400" t="s">
        <v>5</v>
      </c>
      <c r="G7400" t="s">
        <v>24</v>
      </c>
      <c r="H7400">
        <v>3301831</v>
      </c>
      <c r="I7400">
        <v>3302802</v>
      </c>
      <c r="J7400" t="s">
        <v>41</v>
      </c>
      <c r="P7400">
        <v>24946550</v>
      </c>
      <c r="Q7400" t="s">
        <v>10731</v>
      </c>
      <c r="R7400">
        <v>972</v>
      </c>
      <c r="T7400" t="s">
        <v>10732</v>
      </c>
    </row>
    <row r="7401" spans="1:20">
      <c r="A7401" t="s">
        <v>20</v>
      </c>
      <c r="B7401" t="s">
        <v>21</v>
      </c>
      <c r="C7401" t="s">
        <v>22</v>
      </c>
      <c r="D7401" t="s">
        <v>23</v>
      </c>
      <c r="E7401" t="s">
        <v>5</v>
      </c>
      <c r="G7401" t="s">
        <v>24</v>
      </c>
      <c r="H7401">
        <v>3302865</v>
      </c>
      <c r="I7401">
        <v>3304499</v>
      </c>
      <c r="J7401" t="s">
        <v>41</v>
      </c>
      <c r="P7401">
        <v>24949372</v>
      </c>
      <c r="Q7401" t="s">
        <v>10735</v>
      </c>
      <c r="R7401">
        <v>1635</v>
      </c>
      <c r="T7401" t="s">
        <v>10736</v>
      </c>
    </row>
    <row r="7402" spans="1:20">
      <c r="A7402" t="s">
        <v>20</v>
      </c>
      <c r="B7402" t="s">
        <v>21</v>
      </c>
      <c r="C7402" t="s">
        <v>22</v>
      </c>
      <c r="D7402" t="s">
        <v>23</v>
      </c>
      <c r="E7402" t="s">
        <v>5</v>
      </c>
      <c r="G7402" t="s">
        <v>24</v>
      </c>
      <c r="H7402">
        <v>3304626</v>
      </c>
      <c r="I7402">
        <v>3307442</v>
      </c>
      <c r="J7402" t="s">
        <v>41</v>
      </c>
      <c r="P7402">
        <v>24946813</v>
      </c>
      <c r="Q7402" t="s">
        <v>10739</v>
      </c>
      <c r="R7402">
        <v>2817</v>
      </c>
      <c r="T7402" t="s">
        <v>10740</v>
      </c>
    </row>
    <row r="7403" spans="1:20">
      <c r="A7403" t="s">
        <v>20</v>
      </c>
      <c r="B7403" t="s">
        <v>21</v>
      </c>
      <c r="C7403" t="s">
        <v>22</v>
      </c>
      <c r="D7403" t="s">
        <v>23</v>
      </c>
      <c r="E7403" t="s">
        <v>5</v>
      </c>
      <c r="G7403" t="s">
        <v>24</v>
      </c>
      <c r="H7403">
        <v>3307439</v>
      </c>
      <c r="I7403">
        <v>3308896</v>
      </c>
      <c r="J7403" t="s">
        <v>41</v>
      </c>
      <c r="P7403">
        <v>24945994</v>
      </c>
      <c r="Q7403" t="s">
        <v>10742</v>
      </c>
      <c r="R7403">
        <v>1458</v>
      </c>
      <c r="T7403" t="s">
        <v>10743</v>
      </c>
    </row>
    <row r="7404" spans="1:20">
      <c r="A7404" t="s">
        <v>20</v>
      </c>
      <c r="B7404" t="s">
        <v>21</v>
      </c>
      <c r="C7404" t="s">
        <v>22</v>
      </c>
      <c r="D7404" t="s">
        <v>23</v>
      </c>
      <c r="E7404" t="s">
        <v>5</v>
      </c>
      <c r="G7404" t="s">
        <v>24</v>
      </c>
      <c r="H7404">
        <v>3308893</v>
      </c>
      <c r="I7404">
        <v>3309591</v>
      </c>
      <c r="J7404" t="s">
        <v>41</v>
      </c>
      <c r="P7404">
        <v>24946949</v>
      </c>
      <c r="Q7404" t="s">
        <v>10746</v>
      </c>
      <c r="R7404">
        <v>699</v>
      </c>
      <c r="T7404" t="s">
        <v>10747</v>
      </c>
    </row>
    <row r="7405" spans="1:20">
      <c r="A7405" t="s">
        <v>20</v>
      </c>
      <c r="B7405" t="s">
        <v>21</v>
      </c>
      <c r="C7405" t="s">
        <v>22</v>
      </c>
      <c r="D7405" t="s">
        <v>23</v>
      </c>
      <c r="E7405" t="s">
        <v>5</v>
      </c>
      <c r="G7405" t="s">
        <v>24</v>
      </c>
      <c r="H7405">
        <v>3309588</v>
      </c>
      <c r="I7405">
        <v>3310331</v>
      </c>
      <c r="J7405" t="s">
        <v>41</v>
      </c>
      <c r="P7405">
        <v>24945487</v>
      </c>
      <c r="Q7405" t="s">
        <v>10750</v>
      </c>
      <c r="R7405">
        <v>744</v>
      </c>
      <c r="T7405" t="s">
        <v>10751</v>
      </c>
    </row>
    <row r="7406" spans="1:20">
      <c r="A7406" t="s">
        <v>20</v>
      </c>
      <c r="B7406" t="s">
        <v>21</v>
      </c>
      <c r="C7406" t="s">
        <v>22</v>
      </c>
      <c r="D7406" t="s">
        <v>23</v>
      </c>
      <c r="E7406" t="s">
        <v>5</v>
      </c>
      <c r="G7406" t="s">
        <v>24</v>
      </c>
      <c r="H7406">
        <v>3310655</v>
      </c>
      <c r="I7406">
        <v>3311428</v>
      </c>
      <c r="J7406" t="s">
        <v>41</v>
      </c>
      <c r="P7406">
        <v>31478309</v>
      </c>
      <c r="Q7406" t="s">
        <v>10754</v>
      </c>
      <c r="R7406">
        <v>774</v>
      </c>
      <c r="T7406" t="s">
        <v>10755</v>
      </c>
    </row>
    <row r="7407" spans="1:20">
      <c r="A7407" t="s">
        <v>20</v>
      </c>
      <c r="B7407" t="s">
        <v>21</v>
      </c>
      <c r="C7407" t="s">
        <v>22</v>
      </c>
      <c r="D7407" t="s">
        <v>23</v>
      </c>
      <c r="E7407" t="s">
        <v>5</v>
      </c>
      <c r="G7407" t="s">
        <v>24</v>
      </c>
      <c r="H7407">
        <v>3312165</v>
      </c>
      <c r="I7407">
        <v>3313109</v>
      </c>
      <c r="J7407" t="s">
        <v>41</v>
      </c>
      <c r="P7407">
        <v>24946855</v>
      </c>
      <c r="Q7407" t="s">
        <v>10757</v>
      </c>
      <c r="R7407">
        <v>945</v>
      </c>
      <c r="T7407" t="s">
        <v>10758</v>
      </c>
    </row>
    <row r="7408" spans="1:20">
      <c r="A7408" t="s">
        <v>20</v>
      </c>
      <c r="B7408" t="s">
        <v>89</v>
      </c>
      <c r="C7408" t="s">
        <v>22</v>
      </c>
      <c r="D7408" t="s">
        <v>23</v>
      </c>
      <c r="E7408" t="s">
        <v>5</v>
      </c>
      <c r="G7408" t="s">
        <v>24</v>
      </c>
      <c r="H7408">
        <v>3314326</v>
      </c>
      <c r="I7408">
        <v>3315259</v>
      </c>
      <c r="J7408" t="s">
        <v>25</v>
      </c>
      <c r="P7408">
        <v>31478310</v>
      </c>
      <c r="Q7408" t="s">
        <v>10761</v>
      </c>
      <c r="R7408">
        <v>934</v>
      </c>
      <c r="T7408" t="s">
        <v>3503</v>
      </c>
    </row>
    <row r="7409" spans="1:20">
      <c r="A7409" t="s">
        <v>28</v>
      </c>
      <c r="B7409" t="s">
        <v>92</v>
      </c>
      <c r="C7409" t="s">
        <v>22</v>
      </c>
      <c r="D7409" t="s">
        <v>23</v>
      </c>
      <c r="E7409" t="s">
        <v>5</v>
      </c>
      <c r="G7409" t="s">
        <v>24</v>
      </c>
      <c r="H7409">
        <v>3314326</v>
      </c>
      <c r="I7409">
        <v>3315259</v>
      </c>
      <c r="J7409" t="s">
        <v>25</v>
      </c>
      <c r="N7409" t="s">
        <v>3502</v>
      </c>
      <c r="P7409">
        <v>31478310</v>
      </c>
      <c r="Q7409" t="s">
        <v>10761</v>
      </c>
      <c r="R7409">
        <v>934</v>
      </c>
      <c r="T7409" t="s">
        <v>3503</v>
      </c>
    </row>
    <row r="7410" spans="1:20">
      <c r="A7410" t="s">
        <v>20</v>
      </c>
      <c r="B7410" t="s">
        <v>21</v>
      </c>
      <c r="C7410" t="s">
        <v>22</v>
      </c>
      <c r="D7410" t="s">
        <v>23</v>
      </c>
      <c r="E7410" t="s">
        <v>5</v>
      </c>
      <c r="G7410" t="s">
        <v>24</v>
      </c>
      <c r="H7410">
        <v>3315446</v>
      </c>
      <c r="I7410">
        <v>3316216</v>
      </c>
      <c r="J7410" t="s">
        <v>25</v>
      </c>
      <c r="P7410">
        <v>24948299</v>
      </c>
      <c r="Q7410" t="s">
        <v>10762</v>
      </c>
      <c r="R7410">
        <v>771</v>
      </c>
      <c r="T7410" t="s">
        <v>10763</v>
      </c>
    </row>
    <row r="7411" spans="1:20">
      <c r="A7411" t="s">
        <v>20</v>
      </c>
      <c r="B7411" t="s">
        <v>21</v>
      </c>
      <c r="C7411" t="s">
        <v>22</v>
      </c>
      <c r="D7411" t="s">
        <v>23</v>
      </c>
      <c r="E7411" t="s">
        <v>5</v>
      </c>
      <c r="G7411" t="s">
        <v>24</v>
      </c>
      <c r="H7411">
        <v>3316286</v>
      </c>
      <c r="I7411">
        <v>3317287</v>
      </c>
      <c r="J7411" t="s">
        <v>41</v>
      </c>
      <c r="O7411" t="s">
        <v>10766</v>
      </c>
      <c r="P7411">
        <v>24946576</v>
      </c>
      <c r="Q7411" t="s">
        <v>10767</v>
      </c>
      <c r="R7411">
        <v>1002</v>
      </c>
      <c r="T7411" t="s">
        <v>10768</v>
      </c>
    </row>
    <row r="7412" spans="1:20">
      <c r="A7412" t="s">
        <v>20</v>
      </c>
      <c r="B7412" t="s">
        <v>21</v>
      </c>
      <c r="C7412" t="s">
        <v>22</v>
      </c>
      <c r="D7412" t="s">
        <v>23</v>
      </c>
      <c r="E7412" t="s">
        <v>5</v>
      </c>
      <c r="G7412" t="s">
        <v>24</v>
      </c>
      <c r="H7412">
        <v>3317334</v>
      </c>
      <c r="I7412">
        <v>3317924</v>
      </c>
      <c r="J7412" t="s">
        <v>41</v>
      </c>
      <c r="P7412">
        <v>24948880</v>
      </c>
      <c r="Q7412" t="s">
        <v>10771</v>
      </c>
      <c r="R7412">
        <v>591</v>
      </c>
      <c r="T7412" t="s">
        <v>10772</v>
      </c>
    </row>
    <row r="7413" spans="1:20">
      <c r="A7413" t="s">
        <v>20</v>
      </c>
      <c r="B7413" t="s">
        <v>21</v>
      </c>
      <c r="C7413" t="s">
        <v>22</v>
      </c>
      <c r="D7413" t="s">
        <v>23</v>
      </c>
      <c r="E7413" t="s">
        <v>5</v>
      </c>
      <c r="G7413" t="s">
        <v>24</v>
      </c>
      <c r="H7413">
        <v>3317949</v>
      </c>
      <c r="I7413">
        <v>3318911</v>
      </c>
      <c r="J7413" t="s">
        <v>41</v>
      </c>
      <c r="O7413" t="s">
        <v>10775</v>
      </c>
      <c r="P7413">
        <v>24947863</v>
      </c>
      <c r="Q7413" t="s">
        <v>10776</v>
      </c>
      <c r="R7413">
        <v>963</v>
      </c>
      <c r="T7413" t="s">
        <v>10777</v>
      </c>
    </row>
    <row r="7414" spans="1:20">
      <c r="A7414" t="s">
        <v>20</v>
      </c>
      <c r="B7414" t="s">
        <v>21</v>
      </c>
      <c r="C7414" t="s">
        <v>22</v>
      </c>
      <c r="D7414" t="s">
        <v>23</v>
      </c>
      <c r="E7414" t="s">
        <v>5</v>
      </c>
      <c r="G7414" t="s">
        <v>24</v>
      </c>
      <c r="H7414">
        <v>3318920</v>
      </c>
      <c r="I7414">
        <v>3320239</v>
      </c>
      <c r="J7414" t="s">
        <v>41</v>
      </c>
      <c r="P7414">
        <v>24945349</v>
      </c>
      <c r="Q7414" t="s">
        <v>10780</v>
      </c>
      <c r="R7414">
        <v>1320</v>
      </c>
      <c r="T7414" t="s">
        <v>10781</v>
      </c>
    </row>
    <row r="7415" spans="1:20">
      <c r="A7415" t="s">
        <v>20</v>
      </c>
      <c r="B7415" t="s">
        <v>21</v>
      </c>
      <c r="C7415" t="s">
        <v>22</v>
      </c>
      <c r="D7415" t="s">
        <v>23</v>
      </c>
      <c r="E7415" t="s">
        <v>5</v>
      </c>
      <c r="G7415" t="s">
        <v>24</v>
      </c>
      <c r="H7415">
        <v>3320236</v>
      </c>
      <c r="I7415">
        <v>3320979</v>
      </c>
      <c r="J7415" t="s">
        <v>41</v>
      </c>
      <c r="O7415" t="s">
        <v>10784</v>
      </c>
      <c r="P7415">
        <v>24948249</v>
      </c>
      <c r="Q7415" t="s">
        <v>10785</v>
      </c>
      <c r="R7415">
        <v>744</v>
      </c>
      <c r="T7415" t="s">
        <v>10786</v>
      </c>
    </row>
    <row r="7416" spans="1:20">
      <c r="A7416" t="s">
        <v>20</v>
      </c>
      <c r="B7416" t="s">
        <v>21</v>
      </c>
      <c r="C7416" t="s">
        <v>22</v>
      </c>
      <c r="D7416" t="s">
        <v>23</v>
      </c>
      <c r="E7416" t="s">
        <v>5</v>
      </c>
      <c r="G7416" t="s">
        <v>24</v>
      </c>
      <c r="H7416">
        <v>3321041</v>
      </c>
      <c r="I7416">
        <v>3322204</v>
      </c>
      <c r="J7416" t="s">
        <v>41</v>
      </c>
      <c r="P7416">
        <v>24947167</v>
      </c>
      <c r="Q7416" t="s">
        <v>10789</v>
      </c>
      <c r="R7416">
        <v>1164</v>
      </c>
      <c r="T7416" t="s">
        <v>10790</v>
      </c>
    </row>
    <row r="7417" spans="1:20">
      <c r="A7417" t="s">
        <v>20</v>
      </c>
      <c r="B7417" t="s">
        <v>21</v>
      </c>
      <c r="C7417" t="s">
        <v>22</v>
      </c>
      <c r="D7417" t="s">
        <v>23</v>
      </c>
      <c r="E7417" t="s">
        <v>5</v>
      </c>
      <c r="G7417" t="s">
        <v>24</v>
      </c>
      <c r="H7417">
        <v>3322256</v>
      </c>
      <c r="I7417">
        <v>3322549</v>
      </c>
      <c r="J7417" t="s">
        <v>41</v>
      </c>
      <c r="P7417">
        <v>24946044</v>
      </c>
      <c r="Q7417" t="s">
        <v>10793</v>
      </c>
      <c r="R7417">
        <v>294</v>
      </c>
      <c r="T7417" t="s">
        <v>10794</v>
      </c>
    </row>
    <row r="7418" spans="1:20">
      <c r="A7418" t="s">
        <v>20</v>
      </c>
      <c r="B7418" t="s">
        <v>21</v>
      </c>
      <c r="C7418" t="s">
        <v>22</v>
      </c>
      <c r="D7418" t="s">
        <v>23</v>
      </c>
      <c r="E7418" t="s">
        <v>5</v>
      </c>
      <c r="G7418" t="s">
        <v>24</v>
      </c>
      <c r="H7418">
        <v>3322686</v>
      </c>
      <c r="I7418">
        <v>3323000</v>
      </c>
      <c r="J7418" t="s">
        <v>41</v>
      </c>
      <c r="P7418">
        <v>24949402</v>
      </c>
      <c r="Q7418" t="s">
        <v>10797</v>
      </c>
      <c r="R7418">
        <v>315</v>
      </c>
      <c r="T7418" t="s">
        <v>10798</v>
      </c>
    </row>
    <row r="7419" spans="1:20">
      <c r="A7419" t="s">
        <v>20</v>
      </c>
      <c r="B7419" t="s">
        <v>21</v>
      </c>
      <c r="C7419" t="s">
        <v>22</v>
      </c>
      <c r="D7419" t="s">
        <v>23</v>
      </c>
      <c r="E7419" t="s">
        <v>5</v>
      </c>
      <c r="G7419" t="s">
        <v>24</v>
      </c>
      <c r="H7419">
        <v>3323008</v>
      </c>
      <c r="I7419">
        <v>3324699</v>
      </c>
      <c r="J7419" t="s">
        <v>41</v>
      </c>
      <c r="P7419">
        <v>24947965</v>
      </c>
      <c r="Q7419" t="s">
        <v>10801</v>
      </c>
      <c r="R7419">
        <v>1692</v>
      </c>
      <c r="T7419" t="s">
        <v>10802</v>
      </c>
    </row>
    <row r="7420" spans="1:20">
      <c r="A7420" t="s">
        <v>20</v>
      </c>
      <c r="B7420" t="s">
        <v>21</v>
      </c>
      <c r="C7420" t="s">
        <v>22</v>
      </c>
      <c r="D7420" t="s">
        <v>23</v>
      </c>
      <c r="E7420" t="s">
        <v>5</v>
      </c>
      <c r="G7420" t="s">
        <v>24</v>
      </c>
      <c r="H7420">
        <v>3324795</v>
      </c>
      <c r="I7420">
        <v>3325463</v>
      </c>
      <c r="J7420" t="s">
        <v>41</v>
      </c>
      <c r="P7420">
        <v>24947439</v>
      </c>
      <c r="Q7420" t="s">
        <v>10805</v>
      </c>
      <c r="R7420">
        <v>669</v>
      </c>
      <c r="T7420" t="s">
        <v>10806</v>
      </c>
    </row>
    <row r="7421" spans="1:20">
      <c r="A7421" t="s">
        <v>20</v>
      </c>
      <c r="B7421" t="s">
        <v>21</v>
      </c>
      <c r="C7421" t="s">
        <v>22</v>
      </c>
      <c r="D7421" t="s">
        <v>23</v>
      </c>
      <c r="E7421" t="s">
        <v>5</v>
      </c>
      <c r="G7421" t="s">
        <v>24</v>
      </c>
      <c r="H7421">
        <v>3325674</v>
      </c>
      <c r="I7421">
        <v>3326963</v>
      </c>
      <c r="J7421" t="s">
        <v>25</v>
      </c>
      <c r="O7421" t="s">
        <v>10809</v>
      </c>
      <c r="P7421">
        <v>24945613</v>
      </c>
      <c r="Q7421" t="s">
        <v>10810</v>
      </c>
      <c r="R7421">
        <v>1290</v>
      </c>
      <c r="T7421" t="s">
        <v>10811</v>
      </c>
    </row>
    <row r="7422" spans="1:20">
      <c r="A7422" t="s">
        <v>20</v>
      </c>
      <c r="B7422" t="s">
        <v>21</v>
      </c>
      <c r="C7422" t="s">
        <v>22</v>
      </c>
      <c r="D7422" t="s">
        <v>23</v>
      </c>
      <c r="E7422" t="s">
        <v>5</v>
      </c>
      <c r="G7422" t="s">
        <v>24</v>
      </c>
      <c r="H7422">
        <v>3327028</v>
      </c>
      <c r="I7422">
        <v>3327477</v>
      </c>
      <c r="J7422" t="s">
        <v>25</v>
      </c>
      <c r="P7422">
        <v>24947108</v>
      </c>
      <c r="Q7422" t="s">
        <v>10814</v>
      </c>
      <c r="R7422">
        <v>450</v>
      </c>
      <c r="T7422" t="s">
        <v>10815</v>
      </c>
    </row>
    <row r="7423" spans="1:20">
      <c r="A7423" t="s">
        <v>20</v>
      </c>
      <c r="B7423" t="s">
        <v>21</v>
      </c>
      <c r="C7423" t="s">
        <v>22</v>
      </c>
      <c r="D7423" t="s">
        <v>23</v>
      </c>
      <c r="E7423" t="s">
        <v>5</v>
      </c>
      <c r="G7423" t="s">
        <v>24</v>
      </c>
      <c r="H7423">
        <v>3327541</v>
      </c>
      <c r="I7423">
        <v>3328086</v>
      </c>
      <c r="J7423" t="s">
        <v>25</v>
      </c>
      <c r="P7423">
        <v>24945552</v>
      </c>
      <c r="Q7423" t="s">
        <v>10818</v>
      </c>
      <c r="R7423">
        <v>546</v>
      </c>
      <c r="T7423" t="s">
        <v>10819</v>
      </c>
    </row>
    <row r="7424" spans="1:20">
      <c r="A7424" t="s">
        <v>20</v>
      </c>
      <c r="B7424" t="s">
        <v>21</v>
      </c>
      <c r="C7424" t="s">
        <v>22</v>
      </c>
      <c r="D7424" t="s">
        <v>23</v>
      </c>
      <c r="E7424" t="s">
        <v>5</v>
      </c>
      <c r="G7424" t="s">
        <v>24</v>
      </c>
      <c r="H7424">
        <v>3328088</v>
      </c>
      <c r="I7424">
        <v>3329074</v>
      </c>
      <c r="J7424" t="s">
        <v>41</v>
      </c>
      <c r="P7424">
        <v>24949102</v>
      </c>
      <c r="Q7424" t="s">
        <v>10822</v>
      </c>
      <c r="R7424">
        <v>987</v>
      </c>
      <c r="T7424" t="s">
        <v>10823</v>
      </c>
    </row>
    <row r="7425" spans="1:20">
      <c r="A7425" t="s">
        <v>20</v>
      </c>
      <c r="B7425" t="s">
        <v>21</v>
      </c>
      <c r="C7425" t="s">
        <v>22</v>
      </c>
      <c r="D7425" t="s">
        <v>23</v>
      </c>
      <c r="E7425" t="s">
        <v>5</v>
      </c>
      <c r="G7425" t="s">
        <v>24</v>
      </c>
      <c r="H7425">
        <v>3329227</v>
      </c>
      <c r="I7425">
        <v>3331764</v>
      </c>
      <c r="J7425" t="s">
        <v>25</v>
      </c>
      <c r="O7425" t="s">
        <v>2064</v>
      </c>
      <c r="P7425">
        <v>24949267</v>
      </c>
      <c r="Q7425" t="s">
        <v>10825</v>
      </c>
      <c r="R7425">
        <v>2538</v>
      </c>
      <c r="T7425" t="s">
        <v>10826</v>
      </c>
    </row>
    <row r="7426" spans="1:20">
      <c r="A7426" t="s">
        <v>20</v>
      </c>
      <c r="B7426" t="s">
        <v>21</v>
      </c>
      <c r="C7426" t="s">
        <v>22</v>
      </c>
      <c r="D7426" t="s">
        <v>23</v>
      </c>
      <c r="E7426" t="s">
        <v>5</v>
      </c>
      <c r="G7426" t="s">
        <v>24</v>
      </c>
      <c r="H7426">
        <v>3331761</v>
      </c>
      <c r="I7426">
        <v>3332717</v>
      </c>
      <c r="J7426" t="s">
        <v>25</v>
      </c>
      <c r="O7426" t="s">
        <v>10828</v>
      </c>
      <c r="P7426">
        <v>24946154</v>
      </c>
      <c r="Q7426" t="s">
        <v>10829</v>
      </c>
      <c r="R7426">
        <v>957</v>
      </c>
      <c r="T7426" t="s">
        <v>10830</v>
      </c>
    </row>
    <row r="7427" spans="1:20">
      <c r="A7427" t="s">
        <v>20</v>
      </c>
      <c r="B7427" t="s">
        <v>21</v>
      </c>
      <c r="C7427" t="s">
        <v>22</v>
      </c>
      <c r="D7427" t="s">
        <v>23</v>
      </c>
      <c r="E7427" t="s">
        <v>5</v>
      </c>
      <c r="G7427" t="s">
        <v>24</v>
      </c>
      <c r="H7427">
        <v>3332748</v>
      </c>
      <c r="I7427">
        <v>3334412</v>
      </c>
      <c r="J7427" t="s">
        <v>25</v>
      </c>
      <c r="P7427">
        <v>24947468</v>
      </c>
      <c r="Q7427" t="s">
        <v>10833</v>
      </c>
      <c r="R7427">
        <v>1665</v>
      </c>
      <c r="T7427" t="s">
        <v>10834</v>
      </c>
    </row>
    <row r="7428" spans="1:20">
      <c r="A7428" t="s">
        <v>20</v>
      </c>
      <c r="B7428" t="s">
        <v>21</v>
      </c>
      <c r="C7428" t="s">
        <v>22</v>
      </c>
      <c r="D7428" t="s">
        <v>23</v>
      </c>
      <c r="E7428" t="s">
        <v>5</v>
      </c>
      <c r="G7428" t="s">
        <v>24</v>
      </c>
      <c r="H7428">
        <v>3334613</v>
      </c>
      <c r="I7428">
        <v>3336490</v>
      </c>
      <c r="J7428" t="s">
        <v>25</v>
      </c>
      <c r="P7428">
        <v>24948849</v>
      </c>
      <c r="Q7428" t="s">
        <v>10836</v>
      </c>
      <c r="R7428">
        <v>1878</v>
      </c>
      <c r="T7428" t="s">
        <v>10837</v>
      </c>
    </row>
    <row r="7429" spans="1:20">
      <c r="A7429" t="s">
        <v>20</v>
      </c>
      <c r="B7429" t="s">
        <v>21</v>
      </c>
      <c r="C7429" t="s">
        <v>22</v>
      </c>
      <c r="D7429" t="s">
        <v>23</v>
      </c>
      <c r="E7429" t="s">
        <v>5</v>
      </c>
      <c r="G7429" t="s">
        <v>24</v>
      </c>
      <c r="H7429">
        <v>3336504</v>
      </c>
      <c r="I7429">
        <v>3337736</v>
      </c>
      <c r="J7429" t="s">
        <v>25</v>
      </c>
      <c r="P7429">
        <v>24947502</v>
      </c>
      <c r="Q7429" t="s">
        <v>10839</v>
      </c>
      <c r="R7429">
        <v>1233</v>
      </c>
      <c r="T7429" t="s">
        <v>10840</v>
      </c>
    </row>
    <row r="7430" spans="1:20">
      <c r="A7430" t="s">
        <v>20</v>
      </c>
      <c r="B7430" t="s">
        <v>21</v>
      </c>
      <c r="C7430" t="s">
        <v>22</v>
      </c>
      <c r="D7430" t="s">
        <v>23</v>
      </c>
      <c r="E7430" t="s">
        <v>5</v>
      </c>
      <c r="G7430" t="s">
        <v>24</v>
      </c>
      <c r="H7430">
        <v>3337817</v>
      </c>
      <c r="I7430">
        <v>3338452</v>
      </c>
      <c r="J7430" t="s">
        <v>41</v>
      </c>
      <c r="P7430">
        <v>24946711</v>
      </c>
      <c r="Q7430" t="s">
        <v>10843</v>
      </c>
      <c r="R7430">
        <v>636</v>
      </c>
      <c r="T7430" t="s">
        <v>10844</v>
      </c>
    </row>
    <row r="7431" spans="1:20">
      <c r="A7431" t="s">
        <v>20</v>
      </c>
      <c r="B7431" t="s">
        <v>21</v>
      </c>
      <c r="C7431" t="s">
        <v>22</v>
      </c>
      <c r="D7431" t="s">
        <v>23</v>
      </c>
      <c r="E7431" t="s">
        <v>5</v>
      </c>
      <c r="G7431" t="s">
        <v>24</v>
      </c>
      <c r="H7431">
        <v>3338449</v>
      </c>
      <c r="I7431">
        <v>3339051</v>
      </c>
      <c r="J7431" t="s">
        <v>41</v>
      </c>
      <c r="P7431">
        <v>25392850</v>
      </c>
      <c r="Q7431" t="s">
        <v>10846</v>
      </c>
      <c r="R7431">
        <v>603</v>
      </c>
      <c r="T7431" t="s">
        <v>10847</v>
      </c>
    </row>
    <row r="7432" spans="1:20">
      <c r="A7432" t="s">
        <v>20</v>
      </c>
      <c r="B7432" t="s">
        <v>21</v>
      </c>
      <c r="C7432" t="s">
        <v>22</v>
      </c>
      <c r="D7432" t="s">
        <v>23</v>
      </c>
      <c r="E7432" t="s">
        <v>5</v>
      </c>
      <c r="G7432" t="s">
        <v>24</v>
      </c>
      <c r="H7432">
        <v>3338969</v>
      </c>
      <c r="I7432">
        <v>3339385</v>
      </c>
      <c r="J7432" t="s">
        <v>41</v>
      </c>
      <c r="P7432">
        <v>24947971</v>
      </c>
      <c r="Q7432" t="s">
        <v>10849</v>
      </c>
      <c r="R7432">
        <v>417</v>
      </c>
      <c r="T7432" t="s">
        <v>10850</v>
      </c>
    </row>
    <row r="7433" spans="1:20">
      <c r="A7433" t="s">
        <v>20</v>
      </c>
      <c r="B7433" t="s">
        <v>21</v>
      </c>
      <c r="C7433" t="s">
        <v>22</v>
      </c>
      <c r="D7433" t="s">
        <v>23</v>
      </c>
      <c r="E7433" t="s">
        <v>5</v>
      </c>
      <c r="G7433" t="s">
        <v>24</v>
      </c>
      <c r="H7433">
        <v>3339500</v>
      </c>
      <c r="I7433">
        <v>3339787</v>
      </c>
      <c r="J7433" t="s">
        <v>41</v>
      </c>
      <c r="P7433">
        <v>24947917</v>
      </c>
      <c r="Q7433" t="s">
        <v>10852</v>
      </c>
      <c r="R7433">
        <v>288</v>
      </c>
    </row>
    <row r="7434" spans="1:20">
      <c r="A7434" t="s">
        <v>20</v>
      </c>
      <c r="B7434" t="s">
        <v>21</v>
      </c>
      <c r="C7434" t="s">
        <v>22</v>
      </c>
      <c r="D7434" t="s">
        <v>23</v>
      </c>
      <c r="E7434" t="s">
        <v>5</v>
      </c>
      <c r="G7434" t="s">
        <v>24</v>
      </c>
      <c r="H7434">
        <v>3339885</v>
      </c>
      <c r="I7434">
        <v>3340316</v>
      </c>
      <c r="J7434" t="s">
        <v>41</v>
      </c>
      <c r="P7434">
        <v>24947867</v>
      </c>
      <c r="Q7434" t="s">
        <v>10854</v>
      </c>
      <c r="R7434">
        <v>432</v>
      </c>
      <c r="T7434" t="s">
        <v>10855</v>
      </c>
    </row>
    <row r="7435" spans="1:20">
      <c r="A7435" t="s">
        <v>20</v>
      </c>
      <c r="B7435" t="s">
        <v>21</v>
      </c>
      <c r="C7435" t="s">
        <v>22</v>
      </c>
      <c r="D7435" t="s">
        <v>23</v>
      </c>
      <c r="E7435" t="s">
        <v>5</v>
      </c>
      <c r="G7435" t="s">
        <v>24</v>
      </c>
      <c r="H7435">
        <v>3340378</v>
      </c>
      <c r="I7435">
        <v>3341271</v>
      </c>
      <c r="J7435" t="s">
        <v>41</v>
      </c>
      <c r="P7435">
        <v>24948260</v>
      </c>
      <c r="Q7435" t="s">
        <v>10857</v>
      </c>
      <c r="R7435">
        <v>894</v>
      </c>
      <c r="T7435" t="s">
        <v>10858</v>
      </c>
    </row>
    <row r="7436" spans="1:20">
      <c r="A7436" t="s">
        <v>20</v>
      </c>
      <c r="B7436" t="s">
        <v>21</v>
      </c>
      <c r="C7436" t="s">
        <v>22</v>
      </c>
      <c r="D7436" t="s">
        <v>23</v>
      </c>
      <c r="E7436" t="s">
        <v>5</v>
      </c>
      <c r="G7436" t="s">
        <v>24</v>
      </c>
      <c r="H7436">
        <v>3341427</v>
      </c>
      <c r="I7436">
        <v>3342212</v>
      </c>
      <c r="J7436" t="s">
        <v>41</v>
      </c>
      <c r="P7436">
        <v>24948828</v>
      </c>
      <c r="Q7436" t="s">
        <v>10860</v>
      </c>
      <c r="R7436">
        <v>786</v>
      </c>
      <c r="T7436" t="s">
        <v>10861</v>
      </c>
    </row>
    <row r="7437" spans="1:20">
      <c r="A7437" t="s">
        <v>20</v>
      </c>
      <c r="B7437" t="s">
        <v>21</v>
      </c>
      <c r="C7437" t="s">
        <v>22</v>
      </c>
      <c r="D7437" t="s">
        <v>23</v>
      </c>
      <c r="E7437" t="s">
        <v>5</v>
      </c>
      <c r="G7437" t="s">
        <v>24</v>
      </c>
      <c r="H7437">
        <v>3342566</v>
      </c>
      <c r="I7437">
        <v>3343243</v>
      </c>
      <c r="J7437" t="s">
        <v>25</v>
      </c>
      <c r="P7437">
        <v>24947724</v>
      </c>
      <c r="Q7437" t="s">
        <v>10863</v>
      </c>
      <c r="R7437">
        <v>678</v>
      </c>
      <c r="T7437" t="s">
        <v>10864</v>
      </c>
    </row>
    <row r="7438" spans="1:20">
      <c r="A7438" t="s">
        <v>20</v>
      </c>
      <c r="B7438" t="s">
        <v>21</v>
      </c>
      <c r="C7438" t="s">
        <v>22</v>
      </c>
      <c r="D7438" t="s">
        <v>23</v>
      </c>
      <c r="E7438" t="s">
        <v>5</v>
      </c>
      <c r="G7438" t="s">
        <v>24</v>
      </c>
      <c r="H7438">
        <v>3343224</v>
      </c>
      <c r="I7438">
        <v>3344126</v>
      </c>
      <c r="J7438" t="s">
        <v>41</v>
      </c>
      <c r="P7438">
        <v>24949202</v>
      </c>
      <c r="Q7438" t="s">
        <v>10866</v>
      </c>
      <c r="R7438">
        <v>903</v>
      </c>
      <c r="T7438" t="s">
        <v>10867</v>
      </c>
    </row>
    <row r="7439" spans="1:20">
      <c r="A7439" t="s">
        <v>20</v>
      </c>
      <c r="B7439" t="s">
        <v>21</v>
      </c>
      <c r="C7439" t="s">
        <v>22</v>
      </c>
      <c r="D7439" t="s">
        <v>23</v>
      </c>
      <c r="E7439" t="s">
        <v>5</v>
      </c>
      <c r="G7439" t="s">
        <v>24</v>
      </c>
      <c r="H7439">
        <v>3344145</v>
      </c>
      <c r="I7439">
        <v>3345020</v>
      </c>
      <c r="J7439" t="s">
        <v>41</v>
      </c>
      <c r="P7439">
        <v>24946901</v>
      </c>
      <c r="Q7439" t="s">
        <v>10870</v>
      </c>
      <c r="R7439">
        <v>876</v>
      </c>
      <c r="T7439" t="s">
        <v>10871</v>
      </c>
    </row>
    <row r="7440" spans="1:20">
      <c r="A7440" t="s">
        <v>20</v>
      </c>
      <c r="B7440" t="s">
        <v>21</v>
      </c>
      <c r="C7440" t="s">
        <v>22</v>
      </c>
      <c r="D7440" t="s">
        <v>23</v>
      </c>
      <c r="E7440" t="s">
        <v>5</v>
      </c>
      <c r="G7440" t="s">
        <v>24</v>
      </c>
      <c r="H7440">
        <v>3345020</v>
      </c>
      <c r="I7440">
        <v>3345763</v>
      </c>
      <c r="J7440" t="s">
        <v>41</v>
      </c>
      <c r="P7440">
        <v>24948312</v>
      </c>
      <c r="Q7440" t="s">
        <v>10874</v>
      </c>
      <c r="R7440">
        <v>744</v>
      </c>
      <c r="T7440" t="s">
        <v>10875</v>
      </c>
    </row>
    <row r="7441" spans="1:20">
      <c r="A7441" t="s">
        <v>20</v>
      </c>
      <c r="B7441" t="s">
        <v>21</v>
      </c>
      <c r="C7441" t="s">
        <v>22</v>
      </c>
      <c r="D7441" t="s">
        <v>23</v>
      </c>
      <c r="E7441" t="s">
        <v>5</v>
      </c>
      <c r="G7441" t="s">
        <v>24</v>
      </c>
      <c r="H7441">
        <v>3345760</v>
      </c>
      <c r="I7441">
        <v>3345951</v>
      </c>
      <c r="J7441" t="s">
        <v>41</v>
      </c>
      <c r="P7441">
        <v>24949160</v>
      </c>
      <c r="Q7441" t="s">
        <v>10877</v>
      </c>
      <c r="R7441">
        <v>192</v>
      </c>
    </row>
    <row r="7442" spans="1:20">
      <c r="A7442" t="s">
        <v>20</v>
      </c>
      <c r="B7442" t="s">
        <v>21</v>
      </c>
      <c r="C7442" t="s">
        <v>22</v>
      </c>
      <c r="D7442" t="s">
        <v>23</v>
      </c>
      <c r="E7442" t="s">
        <v>5</v>
      </c>
      <c r="G7442" t="s">
        <v>24</v>
      </c>
      <c r="H7442">
        <v>3345948</v>
      </c>
      <c r="I7442">
        <v>3346868</v>
      </c>
      <c r="J7442" t="s">
        <v>41</v>
      </c>
      <c r="P7442">
        <v>24947125</v>
      </c>
      <c r="Q7442" t="s">
        <v>10879</v>
      </c>
      <c r="R7442">
        <v>921</v>
      </c>
      <c r="T7442" t="s">
        <v>10880</v>
      </c>
    </row>
    <row r="7443" spans="1:20">
      <c r="A7443" t="s">
        <v>20</v>
      </c>
      <c r="B7443" t="s">
        <v>21</v>
      </c>
      <c r="C7443" t="s">
        <v>22</v>
      </c>
      <c r="D7443" t="s">
        <v>23</v>
      </c>
      <c r="E7443" t="s">
        <v>5</v>
      </c>
      <c r="G7443" t="s">
        <v>24</v>
      </c>
      <c r="H7443">
        <v>3346882</v>
      </c>
      <c r="I7443">
        <v>3347316</v>
      </c>
      <c r="J7443" t="s">
        <v>41</v>
      </c>
      <c r="P7443">
        <v>24948954</v>
      </c>
      <c r="Q7443" t="s">
        <v>10882</v>
      </c>
      <c r="R7443">
        <v>435</v>
      </c>
      <c r="T7443" t="s">
        <v>10883</v>
      </c>
    </row>
    <row r="7444" spans="1:20">
      <c r="A7444" t="s">
        <v>20</v>
      </c>
      <c r="B7444" t="s">
        <v>21</v>
      </c>
      <c r="C7444" t="s">
        <v>22</v>
      </c>
      <c r="D7444" t="s">
        <v>23</v>
      </c>
      <c r="E7444" t="s">
        <v>5</v>
      </c>
      <c r="G7444" t="s">
        <v>24</v>
      </c>
      <c r="H7444">
        <v>3347468</v>
      </c>
      <c r="I7444">
        <v>3347896</v>
      </c>
      <c r="J7444" t="s">
        <v>25</v>
      </c>
      <c r="P7444">
        <v>24948360</v>
      </c>
      <c r="Q7444" t="s">
        <v>10885</v>
      </c>
      <c r="R7444">
        <v>429</v>
      </c>
      <c r="T7444" t="s">
        <v>10886</v>
      </c>
    </row>
    <row r="7445" spans="1:20">
      <c r="A7445" t="s">
        <v>20</v>
      </c>
      <c r="B7445" t="s">
        <v>21</v>
      </c>
      <c r="C7445" t="s">
        <v>22</v>
      </c>
      <c r="D7445" t="s">
        <v>23</v>
      </c>
      <c r="E7445" t="s">
        <v>5</v>
      </c>
      <c r="G7445" t="s">
        <v>24</v>
      </c>
      <c r="H7445">
        <v>3348063</v>
      </c>
      <c r="I7445">
        <v>3348503</v>
      </c>
      <c r="J7445" t="s">
        <v>25</v>
      </c>
      <c r="P7445">
        <v>24948839</v>
      </c>
      <c r="Q7445" t="s">
        <v>10888</v>
      </c>
      <c r="R7445">
        <v>441</v>
      </c>
      <c r="T7445" t="s">
        <v>10889</v>
      </c>
    </row>
    <row r="7446" spans="1:20">
      <c r="A7446" t="s">
        <v>20</v>
      </c>
      <c r="B7446" t="s">
        <v>21</v>
      </c>
      <c r="C7446" t="s">
        <v>22</v>
      </c>
      <c r="D7446" t="s">
        <v>23</v>
      </c>
      <c r="E7446" t="s">
        <v>5</v>
      </c>
      <c r="G7446" t="s">
        <v>24</v>
      </c>
      <c r="H7446">
        <v>3348570</v>
      </c>
      <c r="I7446">
        <v>3349259</v>
      </c>
      <c r="J7446" t="s">
        <v>41</v>
      </c>
      <c r="P7446">
        <v>24947582</v>
      </c>
      <c r="Q7446" t="s">
        <v>10891</v>
      </c>
      <c r="R7446">
        <v>690</v>
      </c>
      <c r="T7446" t="s">
        <v>10892</v>
      </c>
    </row>
    <row r="7447" spans="1:20">
      <c r="A7447" t="s">
        <v>20</v>
      </c>
      <c r="B7447" t="s">
        <v>21</v>
      </c>
      <c r="C7447" t="s">
        <v>22</v>
      </c>
      <c r="D7447" t="s">
        <v>23</v>
      </c>
      <c r="E7447" t="s">
        <v>5</v>
      </c>
      <c r="G7447" t="s">
        <v>24</v>
      </c>
      <c r="H7447">
        <v>3349453</v>
      </c>
      <c r="I7447">
        <v>3350727</v>
      </c>
      <c r="J7447" t="s">
        <v>25</v>
      </c>
      <c r="P7447">
        <v>24947826</v>
      </c>
      <c r="Q7447" t="s">
        <v>10895</v>
      </c>
      <c r="R7447">
        <v>1275</v>
      </c>
      <c r="T7447" t="s">
        <v>10896</v>
      </c>
    </row>
    <row r="7448" spans="1:20">
      <c r="A7448" t="s">
        <v>20</v>
      </c>
      <c r="B7448" t="s">
        <v>21</v>
      </c>
      <c r="C7448" t="s">
        <v>22</v>
      </c>
      <c r="D7448" t="s">
        <v>23</v>
      </c>
      <c r="E7448" t="s">
        <v>5</v>
      </c>
      <c r="G7448" t="s">
        <v>24</v>
      </c>
      <c r="H7448">
        <v>3350865</v>
      </c>
      <c r="I7448">
        <v>3351419</v>
      </c>
      <c r="J7448" t="s">
        <v>41</v>
      </c>
      <c r="P7448">
        <v>24948611</v>
      </c>
      <c r="Q7448" t="s">
        <v>10899</v>
      </c>
      <c r="R7448">
        <v>555</v>
      </c>
      <c r="T7448" t="s">
        <v>10900</v>
      </c>
    </row>
    <row r="7449" spans="1:20">
      <c r="A7449" t="s">
        <v>20</v>
      </c>
      <c r="B7449" t="s">
        <v>21</v>
      </c>
      <c r="C7449" t="s">
        <v>22</v>
      </c>
      <c r="D7449" t="s">
        <v>23</v>
      </c>
      <c r="E7449" t="s">
        <v>5</v>
      </c>
      <c r="G7449" t="s">
        <v>24</v>
      </c>
      <c r="H7449">
        <v>3351463</v>
      </c>
      <c r="I7449">
        <v>3351753</v>
      </c>
      <c r="J7449" t="s">
        <v>41</v>
      </c>
      <c r="P7449">
        <v>24948426</v>
      </c>
      <c r="Q7449" t="s">
        <v>10902</v>
      </c>
      <c r="R7449">
        <v>291</v>
      </c>
      <c r="T7449" t="s">
        <v>10903</v>
      </c>
    </row>
    <row r="7450" spans="1:20">
      <c r="A7450" t="s">
        <v>20</v>
      </c>
      <c r="B7450" t="s">
        <v>21</v>
      </c>
      <c r="C7450" t="s">
        <v>22</v>
      </c>
      <c r="D7450" t="s">
        <v>23</v>
      </c>
      <c r="E7450" t="s">
        <v>5</v>
      </c>
      <c r="G7450" t="s">
        <v>24</v>
      </c>
      <c r="H7450">
        <v>3351957</v>
      </c>
      <c r="I7450">
        <v>3353180</v>
      </c>
      <c r="J7450" t="s">
        <v>41</v>
      </c>
      <c r="P7450">
        <v>24949412</v>
      </c>
      <c r="Q7450" t="s">
        <v>10905</v>
      </c>
      <c r="R7450">
        <v>1224</v>
      </c>
      <c r="T7450" t="s">
        <v>10906</v>
      </c>
    </row>
    <row r="7451" spans="1:20">
      <c r="A7451" t="s">
        <v>20</v>
      </c>
      <c r="B7451" t="s">
        <v>21</v>
      </c>
      <c r="C7451" t="s">
        <v>22</v>
      </c>
      <c r="D7451" t="s">
        <v>23</v>
      </c>
      <c r="E7451" t="s">
        <v>5</v>
      </c>
      <c r="G7451" t="s">
        <v>24</v>
      </c>
      <c r="H7451">
        <v>3353192</v>
      </c>
      <c r="I7451">
        <v>3353779</v>
      </c>
      <c r="J7451" t="s">
        <v>41</v>
      </c>
      <c r="P7451">
        <v>24947448</v>
      </c>
      <c r="Q7451" t="s">
        <v>10908</v>
      </c>
      <c r="R7451">
        <v>588</v>
      </c>
      <c r="T7451" t="s">
        <v>10909</v>
      </c>
    </row>
    <row r="7452" spans="1:20">
      <c r="A7452" t="s">
        <v>20</v>
      </c>
      <c r="B7452" t="s">
        <v>21</v>
      </c>
      <c r="C7452" t="s">
        <v>22</v>
      </c>
      <c r="D7452" t="s">
        <v>23</v>
      </c>
      <c r="E7452" t="s">
        <v>5</v>
      </c>
      <c r="G7452" t="s">
        <v>24</v>
      </c>
      <c r="H7452">
        <v>3353837</v>
      </c>
      <c r="I7452">
        <v>3354211</v>
      </c>
      <c r="J7452" t="s">
        <v>41</v>
      </c>
      <c r="P7452">
        <v>24947723</v>
      </c>
      <c r="Q7452" t="s">
        <v>10911</v>
      </c>
      <c r="R7452">
        <v>375</v>
      </c>
      <c r="T7452" t="s">
        <v>10912</v>
      </c>
    </row>
    <row r="7453" spans="1:20">
      <c r="A7453" t="s">
        <v>20</v>
      </c>
      <c r="B7453" t="s">
        <v>21</v>
      </c>
      <c r="C7453" t="s">
        <v>22</v>
      </c>
      <c r="D7453" t="s">
        <v>23</v>
      </c>
      <c r="E7453" t="s">
        <v>5</v>
      </c>
      <c r="G7453" t="s">
        <v>24</v>
      </c>
      <c r="H7453">
        <v>3354363</v>
      </c>
      <c r="I7453">
        <v>3354614</v>
      </c>
      <c r="J7453" t="s">
        <v>41</v>
      </c>
      <c r="P7453">
        <v>24946054</v>
      </c>
      <c r="Q7453" t="s">
        <v>10914</v>
      </c>
      <c r="R7453">
        <v>252</v>
      </c>
      <c r="T7453" t="s">
        <v>10915</v>
      </c>
    </row>
    <row r="7454" spans="1:20">
      <c r="A7454" t="s">
        <v>20</v>
      </c>
      <c r="B7454" t="s">
        <v>21</v>
      </c>
      <c r="C7454" t="s">
        <v>22</v>
      </c>
      <c r="D7454" t="s">
        <v>23</v>
      </c>
      <c r="E7454" t="s">
        <v>5</v>
      </c>
      <c r="G7454" t="s">
        <v>24</v>
      </c>
      <c r="H7454">
        <v>3354739</v>
      </c>
      <c r="I7454">
        <v>3355413</v>
      </c>
      <c r="J7454" t="s">
        <v>41</v>
      </c>
      <c r="P7454">
        <v>24947962</v>
      </c>
      <c r="Q7454" t="s">
        <v>10917</v>
      </c>
      <c r="R7454">
        <v>675</v>
      </c>
      <c r="T7454" t="s">
        <v>10918</v>
      </c>
    </row>
    <row r="7455" spans="1:20">
      <c r="A7455" t="s">
        <v>20</v>
      </c>
      <c r="B7455" t="s">
        <v>21</v>
      </c>
      <c r="C7455" t="s">
        <v>22</v>
      </c>
      <c r="D7455" t="s">
        <v>23</v>
      </c>
      <c r="E7455" t="s">
        <v>5</v>
      </c>
      <c r="G7455" t="s">
        <v>24</v>
      </c>
      <c r="H7455">
        <v>3355576</v>
      </c>
      <c r="I7455">
        <v>3356757</v>
      </c>
      <c r="J7455" t="s">
        <v>25</v>
      </c>
      <c r="P7455">
        <v>24946151</v>
      </c>
      <c r="Q7455" t="s">
        <v>10921</v>
      </c>
      <c r="R7455">
        <v>1182</v>
      </c>
      <c r="T7455" t="s">
        <v>10922</v>
      </c>
    </row>
    <row r="7456" spans="1:20">
      <c r="A7456" t="s">
        <v>20</v>
      </c>
      <c r="B7456" t="s">
        <v>21</v>
      </c>
      <c r="C7456" t="s">
        <v>22</v>
      </c>
      <c r="D7456" t="s">
        <v>23</v>
      </c>
      <c r="E7456" t="s">
        <v>5</v>
      </c>
      <c r="G7456" t="s">
        <v>24</v>
      </c>
      <c r="H7456">
        <v>3356811</v>
      </c>
      <c r="I7456">
        <v>3357263</v>
      </c>
      <c r="J7456" t="s">
        <v>25</v>
      </c>
      <c r="P7456">
        <v>24947341</v>
      </c>
      <c r="Q7456" t="s">
        <v>10925</v>
      </c>
      <c r="R7456">
        <v>453</v>
      </c>
      <c r="T7456" t="s">
        <v>10926</v>
      </c>
    </row>
    <row r="7457" spans="1:20">
      <c r="A7457" t="s">
        <v>20</v>
      </c>
      <c r="B7457" t="s">
        <v>21</v>
      </c>
      <c r="C7457" t="s">
        <v>22</v>
      </c>
      <c r="D7457" t="s">
        <v>23</v>
      </c>
      <c r="E7457" t="s">
        <v>5</v>
      </c>
      <c r="G7457" t="s">
        <v>24</v>
      </c>
      <c r="H7457">
        <v>3357341</v>
      </c>
      <c r="I7457">
        <v>3358357</v>
      </c>
      <c r="J7457" t="s">
        <v>25</v>
      </c>
      <c r="P7457">
        <v>24945343</v>
      </c>
      <c r="Q7457" t="s">
        <v>10929</v>
      </c>
      <c r="R7457">
        <v>1017</v>
      </c>
      <c r="T7457" t="s">
        <v>10930</v>
      </c>
    </row>
    <row r="7458" spans="1:20">
      <c r="A7458" t="s">
        <v>20</v>
      </c>
      <c r="B7458" t="s">
        <v>21</v>
      </c>
      <c r="C7458" t="s">
        <v>22</v>
      </c>
      <c r="D7458" t="s">
        <v>23</v>
      </c>
      <c r="E7458" t="s">
        <v>5</v>
      </c>
      <c r="G7458" t="s">
        <v>24</v>
      </c>
      <c r="H7458">
        <v>3358368</v>
      </c>
      <c r="I7458">
        <v>3360068</v>
      </c>
      <c r="J7458" t="s">
        <v>41</v>
      </c>
      <c r="P7458">
        <v>24947610</v>
      </c>
      <c r="Q7458" t="s">
        <v>10932</v>
      </c>
      <c r="R7458">
        <v>1701</v>
      </c>
      <c r="T7458" t="s">
        <v>10933</v>
      </c>
    </row>
    <row r="7459" spans="1:20">
      <c r="A7459" t="s">
        <v>20</v>
      </c>
      <c r="B7459" t="s">
        <v>21</v>
      </c>
      <c r="C7459" t="s">
        <v>22</v>
      </c>
      <c r="D7459" t="s">
        <v>23</v>
      </c>
      <c r="E7459" t="s">
        <v>5</v>
      </c>
      <c r="G7459" t="s">
        <v>24</v>
      </c>
      <c r="H7459">
        <v>3360288</v>
      </c>
      <c r="I7459">
        <v>3365096</v>
      </c>
      <c r="J7459" t="s">
        <v>41</v>
      </c>
      <c r="P7459">
        <v>24949243</v>
      </c>
      <c r="Q7459" t="s">
        <v>10936</v>
      </c>
      <c r="R7459">
        <v>4809</v>
      </c>
      <c r="T7459" t="s">
        <v>10937</v>
      </c>
    </row>
    <row r="7460" spans="1:20">
      <c r="A7460" t="s">
        <v>20</v>
      </c>
      <c r="B7460" t="s">
        <v>21</v>
      </c>
      <c r="C7460" t="s">
        <v>22</v>
      </c>
      <c r="D7460" t="s">
        <v>23</v>
      </c>
      <c r="E7460" t="s">
        <v>5</v>
      </c>
      <c r="G7460" t="s">
        <v>24</v>
      </c>
      <c r="H7460">
        <v>3365573</v>
      </c>
      <c r="I7460">
        <v>3366337</v>
      </c>
      <c r="J7460" t="s">
        <v>25</v>
      </c>
      <c r="P7460">
        <v>24948895</v>
      </c>
      <c r="Q7460" t="s">
        <v>10940</v>
      </c>
      <c r="R7460">
        <v>765</v>
      </c>
      <c r="T7460" t="s">
        <v>10941</v>
      </c>
    </row>
    <row r="7461" spans="1:20">
      <c r="A7461" t="s">
        <v>20</v>
      </c>
      <c r="B7461" t="s">
        <v>21</v>
      </c>
      <c r="C7461" t="s">
        <v>22</v>
      </c>
      <c r="D7461" t="s">
        <v>23</v>
      </c>
      <c r="E7461" t="s">
        <v>5</v>
      </c>
      <c r="G7461" t="s">
        <v>24</v>
      </c>
      <c r="H7461">
        <v>3366420</v>
      </c>
      <c r="I7461">
        <v>3367106</v>
      </c>
      <c r="J7461" t="s">
        <v>25</v>
      </c>
      <c r="P7461">
        <v>24947623</v>
      </c>
      <c r="Q7461" t="s">
        <v>10943</v>
      </c>
      <c r="R7461">
        <v>687</v>
      </c>
      <c r="T7461" t="s">
        <v>10944</v>
      </c>
    </row>
    <row r="7462" spans="1:20">
      <c r="A7462" t="s">
        <v>20</v>
      </c>
      <c r="B7462" t="s">
        <v>21</v>
      </c>
      <c r="C7462" t="s">
        <v>22</v>
      </c>
      <c r="D7462" t="s">
        <v>23</v>
      </c>
      <c r="E7462" t="s">
        <v>5</v>
      </c>
      <c r="G7462" t="s">
        <v>24</v>
      </c>
      <c r="H7462">
        <v>3367169</v>
      </c>
      <c r="I7462">
        <v>3367834</v>
      </c>
      <c r="J7462" t="s">
        <v>25</v>
      </c>
      <c r="P7462">
        <v>24946167</v>
      </c>
      <c r="Q7462" t="s">
        <v>10947</v>
      </c>
      <c r="R7462">
        <v>666</v>
      </c>
      <c r="T7462" t="s">
        <v>10948</v>
      </c>
    </row>
    <row r="7463" spans="1:20">
      <c r="A7463" t="s">
        <v>20</v>
      </c>
      <c r="B7463" t="s">
        <v>21</v>
      </c>
      <c r="C7463" t="s">
        <v>22</v>
      </c>
      <c r="D7463" t="s">
        <v>23</v>
      </c>
      <c r="E7463" t="s">
        <v>5</v>
      </c>
      <c r="G7463" t="s">
        <v>24</v>
      </c>
      <c r="H7463">
        <v>3367967</v>
      </c>
      <c r="I7463">
        <v>3368962</v>
      </c>
      <c r="J7463" t="s">
        <v>25</v>
      </c>
      <c r="P7463">
        <v>24949259</v>
      </c>
      <c r="Q7463" t="s">
        <v>10950</v>
      </c>
      <c r="R7463">
        <v>996</v>
      </c>
      <c r="T7463" t="s">
        <v>10951</v>
      </c>
    </row>
    <row r="7464" spans="1:20">
      <c r="A7464" t="s">
        <v>20</v>
      </c>
      <c r="B7464" t="s">
        <v>21</v>
      </c>
      <c r="C7464" t="s">
        <v>22</v>
      </c>
      <c r="D7464" t="s">
        <v>23</v>
      </c>
      <c r="E7464" t="s">
        <v>5</v>
      </c>
      <c r="G7464" t="s">
        <v>24</v>
      </c>
      <c r="H7464">
        <v>3368966</v>
      </c>
      <c r="I7464">
        <v>3371062</v>
      </c>
      <c r="J7464" t="s">
        <v>41</v>
      </c>
      <c r="P7464">
        <v>24947247</v>
      </c>
      <c r="Q7464" t="s">
        <v>10953</v>
      </c>
      <c r="R7464">
        <v>2097</v>
      </c>
    </row>
    <row r="7465" spans="1:20">
      <c r="A7465" t="s">
        <v>20</v>
      </c>
      <c r="B7465" t="s">
        <v>1488</v>
      </c>
      <c r="C7465" t="s">
        <v>22</v>
      </c>
      <c r="D7465" t="s">
        <v>23</v>
      </c>
      <c r="E7465" t="s">
        <v>5</v>
      </c>
      <c r="G7465" t="s">
        <v>24</v>
      </c>
      <c r="H7465">
        <v>3371478</v>
      </c>
      <c r="I7465">
        <v>3371592</v>
      </c>
      <c r="J7465" t="s">
        <v>41</v>
      </c>
      <c r="O7465" t="s">
        <v>1504</v>
      </c>
      <c r="P7465">
        <v>24948215</v>
      </c>
      <c r="Q7465" t="s">
        <v>10955</v>
      </c>
      <c r="R7465">
        <v>115</v>
      </c>
    </row>
    <row r="7466" spans="1:20">
      <c r="A7466" t="s">
        <v>1488</v>
      </c>
      <c r="C7466" t="s">
        <v>22</v>
      </c>
      <c r="D7466" t="s">
        <v>23</v>
      </c>
      <c r="E7466" t="s">
        <v>5</v>
      </c>
      <c r="G7466" t="s">
        <v>24</v>
      </c>
      <c r="H7466">
        <v>3371478</v>
      </c>
      <c r="I7466">
        <v>3371592</v>
      </c>
      <c r="J7466" t="s">
        <v>41</v>
      </c>
      <c r="N7466" t="s">
        <v>1506</v>
      </c>
      <c r="O7466" t="s">
        <v>1504</v>
      </c>
      <c r="P7466">
        <v>24948215</v>
      </c>
      <c r="Q7466" t="s">
        <v>10955</v>
      </c>
      <c r="R7466">
        <v>115</v>
      </c>
    </row>
    <row r="7467" spans="1:20">
      <c r="A7467" t="s">
        <v>20</v>
      </c>
      <c r="B7467" t="s">
        <v>1488</v>
      </c>
      <c r="C7467" t="s">
        <v>22</v>
      </c>
      <c r="D7467" t="s">
        <v>23</v>
      </c>
      <c r="E7467" t="s">
        <v>5</v>
      </c>
      <c r="G7467" t="s">
        <v>24</v>
      </c>
      <c r="H7467">
        <v>3371715</v>
      </c>
      <c r="I7467">
        <v>3374609</v>
      </c>
      <c r="J7467" t="s">
        <v>41</v>
      </c>
      <c r="P7467">
        <v>24945667</v>
      </c>
      <c r="Q7467" t="s">
        <v>10956</v>
      </c>
      <c r="R7467">
        <v>2895</v>
      </c>
      <c r="T7467" t="s">
        <v>10957</v>
      </c>
    </row>
    <row r="7468" spans="1:20">
      <c r="A7468" t="s">
        <v>1488</v>
      </c>
      <c r="C7468" t="s">
        <v>22</v>
      </c>
      <c r="D7468" t="s">
        <v>23</v>
      </c>
      <c r="E7468" t="s">
        <v>5</v>
      </c>
      <c r="G7468" t="s">
        <v>24</v>
      </c>
      <c r="H7468">
        <v>3371715</v>
      </c>
      <c r="I7468">
        <v>3374609</v>
      </c>
      <c r="J7468" t="s">
        <v>41</v>
      </c>
      <c r="N7468" t="s">
        <v>1503</v>
      </c>
      <c r="P7468">
        <v>24945667</v>
      </c>
      <c r="Q7468" t="s">
        <v>10956</v>
      </c>
      <c r="R7468">
        <v>2895</v>
      </c>
    </row>
    <row r="7469" spans="1:20">
      <c r="A7469" t="s">
        <v>20</v>
      </c>
      <c r="B7469" t="s">
        <v>1492</v>
      </c>
      <c r="C7469" t="s">
        <v>22</v>
      </c>
      <c r="D7469" t="s">
        <v>23</v>
      </c>
      <c r="E7469" t="s">
        <v>5</v>
      </c>
      <c r="G7469" t="s">
        <v>24</v>
      </c>
      <c r="H7469">
        <v>3374860</v>
      </c>
      <c r="I7469">
        <v>3374935</v>
      </c>
      <c r="J7469" t="s">
        <v>41</v>
      </c>
      <c r="P7469">
        <v>24948385</v>
      </c>
      <c r="Q7469" t="s">
        <v>10958</v>
      </c>
      <c r="R7469">
        <v>76</v>
      </c>
      <c r="T7469" t="s">
        <v>10959</v>
      </c>
    </row>
    <row r="7470" spans="1:20">
      <c r="A7470" t="s">
        <v>1492</v>
      </c>
      <c r="C7470" t="s">
        <v>22</v>
      </c>
      <c r="D7470" t="s">
        <v>23</v>
      </c>
      <c r="E7470" t="s">
        <v>5</v>
      </c>
      <c r="G7470" t="s">
        <v>24</v>
      </c>
      <c r="H7470">
        <v>3374860</v>
      </c>
      <c r="I7470">
        <v>3374935</v>
      </c>
      <c r="J7470" t="s">
        <v>41</v>
      </c>
      <c r="N7470" t="s">
        <v>1499</v>
      </c>
      <c r="P7470">
        <v>24948385</v>
      </c>
      <c r="Q7470" t="s">
        <v>10958</v>
      </c>
      <c r="R7470">
        <v>76</v>
      </c>
      <c r="T7470" t="s">
        <v>1500</v>
      </c>
    </row>
    <row r="7471" spans="1:20">
      <c r="A7471" t="s">
        <v>20</v>
      </c>
      <c r="B7471" t="s">
        <v>1492</v>
      </c>
      <c r="C7471" t="s">
        <v>22</v>
      </c>
      <c r="D7471" t="s">
        <v>23</v>
      </c>
      <c r="E7471" t="s">
        <v>5</v>
      </c>
      <c r="G7471" t="s">
        <v>24</v>
      </c>
      <c r="H7471">
        <v>3374948</v>
      </c>
      <c r="I7471">
        <v>3375024</v>
      </c>
      <c r="J7471" t="s">
        <v>41</v>
      </c>
      <c r="P7471">
        <v>24947205</v>
      </c>
      <c r="Q7471" t="s">
        <v>10960</v>
      </c>
      <c r="R7471">
        <v>77</v>
      </c>
      <c r="T7471" t="s">
        <v>10961</v>
      </c>
    </row>
    <row r="7472" spans="1:20">
      <c r="A7472" t="s">
        <v>1492</v>
      </c>
      <c r="C7472" t="s">
        <v>22</v>
      </c>
      <c r="D7472" t="s">
        <v>23</v>
      </c>
      <c r="E7472" t="s">
        <v>5</v>
      </c>
      <c r="G7472" t="s">
        <v>24</v>
      </c>
      <c r="H7472">
        <v>3374948</v>
      </c>
      <c r="I7472">
        <v>3375024</v>
      </c>
      <c r="J7472" t="s">
        <v>41</v>
      </c>
      <c r="N7472" t="s">
        <v>1495</v>
      </c>
      <c r="P7472">
        <v>24947205</v>
      </c>
      <c r="Q7472" t="s">
        <v>10960</v>
      </c>
      <c r="R7472">
        <v>77</v>
      </c>
      <c r="T7472" t="s">
        <v>1496</v>
      </c>
    </row>
    <row r="7473" spans="1:20">
      <c r="A7473" t="s">
        <v>20</v>
      </c>
      <c r="B7473" t="s">
        <v>1488</v>
      </c>
      <c r="C7473" t="s">
        <v>22</v>
      </c>
      <c r="D7473" t="s">
        <v>23</v>
      </c>
      <c r="E7473" t="s">
        <v>5</v>
      </c>
      <c r="G7473" t="s">
        <v>24</v>
      </c>
      <c r="H7473">
        <v>3375104</v>
      </c>
      <c r="I7473">
        <v>3376649</v>
      </c>
      <c r="J7473" t="s">
        <v>41</v>
      </c>
      <c r="P7473">
        <v>24948285</v>
      </c>
      <c r="Q7473" t="s">
        <v>10962</v>
      </c>
      <c r="R7473">
        <v>1546</v>
      </c>
      <c r="T7473" t="s">
        <v>10963</v>
      </c>
    </row>
    <row r="7474" spans="1:20">
      <c r="A7474" t="s">
        <v>1488</v>
      </c>
      <c r="C7474" t="s">
        <v>22</v>
      </c>
      <c r="D7474" t="s">
        <v>23</v>
      </c>
      <c r="E7474" t="s">
        <v>5</v>
      </c>
      <c r="G7474" t="s">
        <v>24</v>
      </c>
      <c r="H7474">
        <v>3375104</v>
      </c>
      <c r="I7474">
        <v>3376649</v>
      </c>
      <c r="J7474" t="s">
        <v>41</v>
      </c>
      <c r="N7474" t="s">
        <v>1491</v>
      </c>
      <c r="P7474">
        <v>24948285</v>
      </c>
      <c r="Q7474" t="s">
        <v>10962</v>
      </c>
      <c r="R7474">
        <v>1546</v>
      </c>
    </row>
    <row r="7475" spans="1:20">
      <c r="A7475" t="s">
        <v>20</v>
      </c>
      <c r="B7475" t="s">
        <v>21</v>
      </c>
      <c r="C7475" t="s">
        <v>22</v>
      </c>
      <c r="D7475" t="s">
        <v>23</v>
      </c>
      <c r="E7475" t="s">
        <v>5</v>
      </c>
      <c r="G7475" t="s">
        <v>24</v>
      </c>
      <c r="H7475">
        <v>3377082</v>
      </c>
      <c r="I7475">
        <v>3377729</v>
      </c>
      <c r="J7475" t="s">
        <v>41</v>
      </c>
      <c r="O7475" t="s">
        <v>10964</v>
      </c>
      <c r="P7475">
        <v>24948940</v>
      </c>
      <c r="Q7475" t="s">
        <v>10965</v>
      </c>
      <c r="R7475">
        <v>648</v>
      </c>
      <c r="T7475" t="s">
        <v>10966</v>
      </c>
    </row>
    <row r="7476" spans="1:20">
      <c r="A7476" t="s">
        <v>20</v>
      </c>
      <c r="B7476" t="s">
        <v>21</v>
      </c>
      <c r="C7476" t="s">
        <v>22</v>
      </c>
      <c r="D7476" t="s">
        <v>23</v>
      </c>
      <c r="E7476" t="s">
        <v>5</v>
      </c>
      <c r="G7476" t="s">
        <v>24</v>
      </c>
      <c r="H7476">
        <v>3377774</v>
      </c>
      <c r="I7476">
        <v>3379303</v>
      </c>
      <c r="J7476" t="s">
        <v>41</v>
      </c>
      <c r="O7476" t="s">
        <v>10968</v>
      </c>
      <c r="P7476">
        <v>24945946</v>
      </c>
      <c r="Q7476" t="s">
        <v>10969</v>
      </c>
      <c r="R7476">
        <v>1530</v>
      </c>
      <c r="T7476" t="s">
        <v>10970</v>
      </c>
    </row>
    <row r="7477" spans="1:20">
      <c r="A7477" t="s">
        <v>20</v>
      </c>
      <c r="B7477" t="s">
        <v>21</v>
      </c>
      <c r="C7477" t="s">
        <v>22</v>
      </c>
      <c r="D7477" t="s">
        <v>23</v>
      </c>
      <c r="E7477" t="s">
        <v>5</v>
      </c>
      <c r="G7477" t="s">
        <v>24</v>
      </c>
      <c r="H7477">
        <v>3379508</v>
      </c>
      <c r="I7477">
        <v>3380653</v>
      </c>
      <c r="J7477" t="s">
        <v>25</v>
      </c>
      <c r="P7477">
        <v>24948675</v>
      </c>
      <c r="Q7477" t="s">
        <v>10973</v>
      </c>
      <c r="R7477">
        <v>1146</v>
      </c>
      <c r="T7477" t="s">
        <v>10974</v>
      </c>
    </row>
    <row r="7478" spans="1:20">
      <c r="A7478" t="s">
        <v>20</v>
      </c>
      <c r="B7478" t="s">
        <v>21</v>
      </c>
      <c r="C7478" t="s">
        <v>22</v>
      </c>
      <c r="D7478" t="s">
        <v>23</v>
      </c>
      <c r="E7478" t="s">
        <v>5</v>
      </c>
      <c r="G7478" t="s">
        <v>24</v>
      </c>
      <c r="H7478">
        <v>3380743</v>
      </c>
      <c r="I7478">
        <v>3381012</v>
      </c>
      <c r="J7478" t="s">
        <v>25</v>
      </c>
      <c r="P7478">
        <v>24948844</v>
      </c>
      <c r="Q7478" t="s">
        <v>10977</v>
      </c>
      <c r="R7478">
        <v>270</v>
      </c>
      <c r="T7478" t="s">
        <v>10978</v>
      </c>
    </row>
    <row r="7479" spans="1:20">
      <c r="A7479" t="s">
        <v>20</v>
      </c>
      <c r="B7479" t="s">
        <v>21</v>
      </c>
      <c r="C7479" t="s">
        <v>22</v>
      </c>
      <c r="D7479" t="s">
        <v>23</v>
      </c>
      <c r="E7479" t="s">
        <v>5</v>
      </c>
      <c r="G7479" t="s">
        <v>24</v>
      </c>
      <c r="H7479">
        <v>3381029</v>
      </c>
      <c r="I7479">
        <v>3381652</v>
      </c>
      <c r="J7479" t="s">
        <v>25</v>
      </c>
      <c r="P7479">
        <v>24946441</v>
      </c>
      <c r="Q7479" t="s">
        <v>10981</v>
      </c>
      <c r="R7479">
        <v>624</v>
      </c>
      <c r="T7479" t="s">
        <v>10982</v>
      </c>
    </row>
    <row r="7480" spans="1:20">
      <c r="A7480" t="s">
        <v>20</v>
      </c>
      <c r="B7480" t="s">
        <v>21</v>
      </c>
      <c r="C7480" t="s">
        <v>22</v>
      </c>
      <c r="D7480" t="s">
        <v>23</v>
      </c>
      <c r="E7480" t="s">
        <v>5</v>
      </c>
      <c r="G7480" t="s">
        <v>24</v>
      </c>
      <c r="H7480">
        <v>3381649</v>
      </c>
      <c r="I7480">
        <v>3382596</v>
      </c>
      <c r="J7480" t="s">
        <v>25</v>
      </c>
      <c r="O7480" t="s">
        <v>10985</v>
      </c>
      <c r="P7480">
        <v>24947993</v>
      </c>
      <c r="Q7480" t="s">
        <v>10986</v>
      </c>
      <c r="R7480">
        <v>948</v>
      </c>
      <c r="T7480" t="s">
        <v>10987</v>
      </c>
    </row>
    <row r="7481" spans="1:20">
      <c r="A7481" t="s">
        <v>20</v>
      </c>
      <c r="B7481" t="s">
        <v>21</v>
      </c>
      <c r="C7481" t="s">
        <v>22</v>
      </c>
      <c r="D7481" t="s">
        <v>23</v>
      </c>
      <c r="E7481" t="s">
        <v>5</v>
      </c>
      <c r="G7481" t="s">
        <v>24</v>
      </c>
      <c r="H7481">
        <v>3383295</v>
      </c>
      <c r="I7481">
        <v>3383672</v>
      </c>
      <c r="J7481" t="s">
        <v>25</v>
      </c>
      <c r="P7481">
        <v>25392851</v>
      </c>
      <c r="Q7481" t="s">
        <v>10990</v>
      </c>
      <c r="R7481">
        <v>378</v>
      </c>
      <c r="T7481" t="s">
        <v>10991</v>
      </c>
    </row>
    <row r="7482" spans="1:20">
      <c r="A7482" t="s">
        <v>20</v>
      </c>
      <c r="B7482" t="s">
        <v>21</v>
      </c>
      <c r="C7482" t="s">
        <v>22</v>
      </c>
      <c r="D7482" t="s">
        <v>23</v>
      </c>
      <c r="E7482" t="s">
        <v>5</v>
      </c>
      <c r="G7482" t="s">
        <v>24</v>
      </c>
      <c r="H7482">
        <v>3383903</v>
      </c>
      <c r="I7482">
        <v>3384241</v>
      </c>
      <c r="J7482" t="s">
        <v>25</v>
      </c>
      <c r="P7482">
        <v>24948041</v>
      </c>
      <c r="Q7482" t="s">
        <v>10993</v>
      </c>
      <c r="R7482">
        <v>339</v>
      </c>
      <c r="T7482" t="s">
        <v>10994</v>
      </c>
    </row>
    <row r="7483" spans="1:20">
      <c r="A7483" t="s">
        <v>20</v>
      </c>
      <c r="B7483" t="s">
        <v>21</v>
      </c>
      <c r="C7483" t="s">
        <v>22</v>
      </c>
      <c r="D7483" t="s">
        <v>23</v>
      </c>
      <c r="E7483" t="s">
        <v>5</v>
      </c>
      <c r="G7483" t="s">
        <v>24</v>
      </c>
      <c r="H7483">
        <v>3384542</v>
      </c>
      <c r="I7483">
        <v>3387286</v>
      </c>
      <c r="J7483" t="s">
        <v>25</v>
      </c>
      <c r="O7483" t="s">
        <v>10996</v>
      </c>
      <c r="P7483">
        <v>24945665</v>
      </c>
      <c r="Q7483" t="s">
        <v>10997</v>
      </c>
      <c r="R7483">
        <v>2745</v>
      </c>
      <c r="T7483" t="s">
        <v>10998</v>
      </c>
    </row>
    <row r="7484" spans="1:20">
      <c r="A7484" t="s">
        <v>20</v>
      </c>
      <c r="B7484" t="s">
        <v>21</v>
      </c>
      <c r="C7484" t="s">
        <v>22</v>
      </c>
      <c r="D7484" t="s">
        <v>23</v>
      </c>
      <c r="E7484" t="s">
        <v>5</v>
      </c>
      <c r="G7484" t="s">
        <v>24</v>
      </c>
      <c r="H7484">
        <v>3387614</v>
      </c>
      <c r="I7484">
        <v>3389530</v>
      </c>
      <c r="J7484" t="s">
        <v>25</v>
      </c>
      <c r="P7484">
        <v>24948631</v>
      </c>
      <c r="Q7484" t="s">
        <v>11001</v>
      </c>
      <c r="R7484">
        <v>1917</v>
      </c>
      <c r="T7484" t="s">
        <v>11002</v>
      </c>
    </row>
    <row r="7485" spans="1:20">
      <c r="A7485" t="s">
        <v>20</v>
      </c>
      <c r="B7485" t="s">
        <v>21</v>
      </c>
      <c r="C7485" t="s">
        <v>22</v>
      </c>
      <c r="D7485" t="s">
        <v>23</v>
      </c>
      <c r="E7485" t="s">
        <v>5</v>
      </c>
      <c r="G7485" t="s">
        <v>24</v>
      </c>
      <c r="H7485">
        <v>3389563</v>
      </c>
      <c r="I7485">
        <v>3391182</v>
      </c>
      <c r="J7485" t="s">
        <v>25</v>
      </c>
      <c r="P7485">
        <v>24945437</v>
      </c>
      <c r="Q7485" t="s">
        <v>11005</v>
      </c>
      <c r="R7485">
        <v>1620</v>
      </c>
      <c r="T7485" t="s">
        <v>11006</v>
      </c>
    </row>
    <row r="7486" spans="1:20">
      <c r="A7486" t="s">
        <v>20</v>
      </c>
      <c r="B7486" t="s">
        <v>21</v>
      </c>
      <c r="C7486" t="s">
        <v>22</v>
      </c>
      <c r="D7486" t="s">
        <v>23</v>
      </c>
      <c r="E7486" t="s">
        <v>5</v>
      </c>
      <c r="G7486" t="s">
        <v>24</v>
      </c>
      <c r="H7486">
        <v>3391237</v>
      </c>
      <c r="I7486">
        <v>3391851</v>
      </c>
      <c r="J7486" t="s">
        <v>41</v>
      </c>
      <c r="P7486">
        <v>24949380</v>
      </c>
      <c r="Q7486" t="s">
        <v>11008</v>
      </c>
      <c r="R7486">
        <v>615</v>
      </c>
      <c r="T7486" t="s">
        <v>11009</v>
      </c>
    </row>
    <row r="7487" spans="1:20">
      <c r="A7487" t="s">
        <v>20</v>
      </c>
      <c r="B7487" t="s">
        <v>21</v>
      </c>
      <c r="C7487" t="s">
        <v>22</v>
      </c>
      <c r="D7487" t="s">
        <v>23</v>
      </c>
      <c r="E7487" t="s">
        <v>5</v>
      </c>
      <c r="G7487" t="s">
        <v>24</v>
      </c>
      <c r="H7487">
        <v>3392008</v>
      </c>
      <c r="I7487">
        <v>3393084</v>
      </c>
      <c r="J7487" t="s">
        <v>41</v>
      </c>
      <c r="P7487">
        <v>24947469</v>
      </c>
      <c r="Q7487" t="s">
        <v>11012</v>
      </c>
      <c r="R7487">
        <v>1077</v>
      </c>
      <c r="T7487" t="s">
        <v>11013</v>
      </c>
    </row>
    <row r="7488" spans="1:20">
      <c r="A7488" t="s">
        <v>20</v>
      </c>
      <c r="B7488" t="s">
        <v>21</v>
      </c>
      <c r="C7488" t="s">
        <v>22</v>
      </c>
      <c r="D7488" t="s">
        <v>23</v>
      </c>
      <c r="E7488" t="s">
        <v>5</v>
      </c>
      <c r="G7488" t="s">
        <v>24</v>
      </c>
      <c r="H7488">
        <v>3393523</v>
      </c>
      <c r="I7488">
        <v>3394980</v>
      </c>
      <c r="J7488" t="s">
        <v>41</v>
      </c>
      <c r="P7488">
        <v>24945322</v>
      </c>
      <c r="Q7488" t="s">
        <v>11015</v>
      </c>
      <c r="R7488">
        <v>1458</v>
      </c>
      <c r="T7488" t="s">
        <v>11016</v>
      </c>
    </row>
    <row r="7489" spans="1:20">
      <c r="A7489" t="s">
        <v>20</v>
      </c>
      <c r="B7489" t="s">
        <v>21</v>
      </c>
      <c r="C7489" t="s">
        <v>22</v>
      </c>
      <c r="D7489" t="s">
        <v>23</v>
      </c>
      <c r="E7489" t="s">
        <v>5</v>
      </c>
      <c r="G7489" t="s">
        <v>24</v>
      </c>
      <c r="H7489">
        <v>3394977</v>
      </c>
      <c r="I7489">
        <v>3395690</v>
      </c>
      <c r="J7489" t="s">
        <v>41</v>
      </c>
      <c r="P7489">
        <v>24948578</v>
      </c>
      <c r="Q7489" t="s">
        <v>11018</v>
      </c>
      <c r="R7489">
        <v>714</v>
      </c>
      <c r="T7489" t="s">
        <v>11019</v>
      </c>
    </row>
    <row r="7490" spans="1:20">
      <c r="A7490" t="s">
        <v>20</v>
      </c>
      <c r="B7490" t="s">
        <v>21</v>
      </c>
      <c r="C7490" t="s">
        <v>22</v>
      </c>
      <c r="D7490" t="s">
        <v>23</v>
      </c>
      <c r="E7490" t="s">
        <v>5</v>
      </c>
      <c r="G7490" t="s">
        <v>24</v>
      </c>
      <c r="H7490">
        <v>3395805</v>
      </c>
      <c r="I7490">
        <v>3396800</v>
      </c>
      <c r="J7490" t="s">
        <v>41</v>
      </c>
      <c r="P7490">
        <v>24948643</v>
      </c>
      <c r="Q7490" t="s">
        <v>11021</v>
      </c>
      <c r="R7490">
        <v>996</v>
      </c>
      <c r="T7490" t="s">
        <v>11022</v>
      </c>
    </row>
    <row r="7491" spans="1:20">
      <c r="A7491" t="s">
        <v>20</v>
      </c>
      <c r="B7491" t="s">
        <v>21</v>
      </c>
      <c r="C7491" t="s">
        <v>22</v>
      </c>
      <c r="D7491" t="s">
        <v>23</v>
      </c>
      <c r="E7491" t="s">
        <v>5</v>
      </c>
      <c r="G7491" t="s">
        <v>24</v>
      </c>
      <c r="H7491">
        <v>3396860</v>
      </c>
      <c r="I7491">
        <v>3397741</v>
      </c>
      <c r="J7491" t="s">
        <v>41</v>
      </c>
      <c r="P7491">
        <v>24949080</v>
      </c>
      <c r="Q7491" t="s">
        <v>11025</v>
      </c>
      <c r="R7491">
        <v>882</v>
      </c>
      <c r="T7491" t="s">
        <v>11026</v>
      </c>
    </row>
    <row r="7492" spans="1:20">
      <c r="A7492" t="s">
        <v>20</v>
      </c>
      <c r="B7492" t="s">
        <v>21</v>
      </c>
      <c r="C7492" t="s">
        <v>22</v>
      </c>
      <c r="D7492" t="s">
        <v>23</v>
      </c>
      <c r="E7492" t="s">
        <v>5</v>
      </c>
      <c r="G7492" t="s">
        <v>24</v>
      </c>
      <c r="H7492">
        <v>3397868</v>
      </c>
      <c r="I7492">
        <v>3398749</v>
      </c>
      <c r="J7492" t="s">
        <v>25</v>
      </c>
      <c r="P7492">
        <v>24945680</v>
      </c>
      <c r="Q7492" t="s">
        <v>11029</v>
      </c>
      <c r="R7492">
        <v>882</v>
      </c>
      <c r="T7492" t="s">
        <v>11030</v>
      </c>
    </row>
    <row r="7493" spans="1:20">
      <c r="A7493" t="s">
        <v>20</v>
      </c>
      <c r="B7493" t="s">
        <v>21</v>
      </c>
      <c r="C7493" t="s">
        <v>22</v>
      </c>
      <c r="D7493" t="s">
        <v>23</v>
      </c>
      <c r="E7493" t="s">
        <v>5</v>
      </c>
      <c r="G7493" t="s">
        <v>24</v>
      </c>
      <c r="H7493">
        <v>3398880</v>
      </c>
      <c r="I7493">
        <v>3399446</v>
      </c>
      <c r="J7493" t="s">
        <v>25</v>
      </c>
      <c r="P7493">
        <v>24948439</v>
      </c>
      <c r="Q7493" t="s">
        <v>11033</v>
      </c>
      <c r="R7493">
        <v>567</v>
      </c>
      <c r="T7493" t="s">
        <v>11034</v>
      </c>
    </row>
    <row r="7494" spans="1:20">
      <c r="A7494" t="s">
        <v>20</v>
      </c>
      <c r="B7494" t="s">
        <v>21</v>
      </c>
      <c r="C7494" t="s">
        <v>22</v>
      </c>
      <c r="D7494" t="s">
        <v>23</v>
      </c>
      <c r="E7494" t="s">
        <v>5</v>
      </c>
      <c r="G7494" t="s">
        <v>24</v>
      </c>
      <c r="H7494">
        <v>3399275</v>
      </c>
      <c r="I7494">
        <v>3399973</v>
      </c>
      <c r="J7494" t="s">
        <v>25</v>
      </c>
      <c r="O7494" t="s">
        <v>1768</v>
      </c>
      <c r="P7494">
        <v>24946433</v>
      </c>
      <c r="Q7494" t="s">
        <v>11036</v>
      </c>
      <c r="R7494">
        <v>699</v>
      </c>
      <c r="T7494" t="s">
        <v>11037</v>
      </c>
    </row>
    <row r="7495" spans="1:20">
      <c r="A7495" t="s">
        <v>20</v>
      </c>
      <c r="B7495" t="s">
        <v>21</v>
      </c>
      <c r="C7495" t="s">
        <v>22</v>
      </c>
      <c r="D7495" t="s">
        <v>23</v>
      </c>
      <c r="E7495" t="s">
        <v>5</v>
      </c>
      <c r="G7495" t="s">
        <v>24</v>
      </c>
      <c r="H7495">
        <v>3399970</v>
      </c>
      <c r="I7495">
        <v>3400650</v>
      </c>
      <c r="J7495" t="s">
        <v>25</v>
      </c>
      <c r="P7495">
        <v>24947801</v>
      </c>
      <c r="Q7495" t="s">
        <v>11039</v>
      </c>
      <c r="R7495">
        <v>681</v>
      </c>
      <c r="T7495" t="s">
        <v>11040</v>
      </c>
    </row>
    <row r="7496" spans="1:20">
      <c r="A7496" t="s">
        <v>20</v>
      </c>
      <c r="B7496" t="s">
        <v>21</v>
      </c>
      <c r="C7496" t="s">
        <v>22</v>
      </c>
      <c r="D7496" t="s">
        <v>23</v>
      </c>
      <c r="E7496" t="s">
        <v>5</v>
      </c>
      <c r="G7496" t="s">
        <v>24</v>
      </c>
      <c r="H7496">
        <v>3400647</v>
      </c>
      <c r="I7496">
        <v>3401195</v>
      </c>
      <c r="J7496" t="s">
        <v>25</v>
      </c>
      <c r="P7496">
        <v>24946918</v>
      </c>
      <c r="Q7496" t="s">
        <v>11042</v>
      </c>
      <c r="R7496">
        <v>549</v>
      </c>
      <c r="T7496" t="s">
        <v>11043</v>
      </c>
    </row>
    <row r="7497" spans="1:20">
      <c r="A7497" t="s">
        <v>20</v>
      </c>
      <c r="B7497" t="s">
        <v>21</v>
      </c>
      <c r="C7497" t="s">
        <v>22</v>
      </c>
      <c r="D7497" t="s">
        <v>23</v>
      </c>
      <c r="E7497" t="s">
        <v>5</v>
      </c>
      <c r="G7497" t="s">
        <v>24</v>
      </c>
      <c r="H7497">
        <v>3401198</v>
      </c>
      <c r="I7497">
        <v>3404464</v>
      </c>
      <c r="J7497" t="s">
        <v>25</v>
      </c>
      <c r="P7497">
        <v>24949357</v>
      </c>
      <c r="Q7497" t="s">
        <v>11045</v>
      </c>
      <c r="R7497">
        <v>3267</v>
      </c>
      <c r="T7497" t="s">
        <v>11046</v>
      </c>
    </row>
    <row r="7498" spans="1:20">
      <c r="A7498" t="s">
        <v>20</v>
      </c>
      <c r="B7498" t="s">
        <v>21</v>
      </c>
      <c r="C7498" t="s">
        <v>22</v>
      </c>
      <c r="D7498" t="s">
        <v>23</v>
      </c>
      <c r="E7498" t="s">
        <v>5</v>
      </c>
      <c r="G7498" t="s">
        <v>24</v>
      </c>
      <c r="H7498">
        <v>3404483</v>
      </c>
      <c r="I7498">
        <v>3404917</v>
      </c>
      <c r="J7498" t="s">
        <v>25</v>
      </c>
      <c r="P7498">
        <v>24948926</v>
      </c>
      <c r="Q7498" t="s">
        <v>11048</v>
      </c>
      <c r="R7498">
        <v>435</v>
      </c>
      <c r="T7498" t="s">
        <v>11049</v>
      </c>
    </row>
    <row r="7499" spans="1:20">
      <c r="A7499" t="s">
        <v>20</v>
      </c>
      <c r="B7499" t="s">
        <v>21</v>
      </c>
      <c r="C7499" t="s">
        <v>22</v>
      </c>
      <c r="D7499" t="s">
        <v>23</v>
      </c>
      <c r="E7499" t="s">
        <v>5</v>
      </c>
      <c r="G7499" t="s">
        <v>24</v>
      </c>
      <c r="H7499">
        <v>3404979</v>
      </c>
      <c r="I7499">
        <v>3405239</v>
      </c>
      <c r="J7499" t="s">
        <v>41</v>
      </c>
      <c r="P7499">
        <v>24948541</v>
      </c>
      <c r="Q7499" t="s">
        <v>11052</v>
      </c>
      <c r="R7499">
        <v>261</v>
      </c>
      <c r="T7499" t="s">
        <v>11053</v>
      </c>
    </row>
    <row r="7500" spans="1:20">
      <c r="A7500" t="s">
        <v>20</v>
      </c>
      <c r="B7500" t="s">
        <v>21</v>
      </c>
      <c r="C7500" t="s">
        <v>22</v>
      </c>
      <c r="D7500" t="s">
        <v>23</v>
      </c>
      <c r="E7500" t="s">
        <v>5</v>
      </c>
      <c r="G7500" t="s">
        <v>24</v>
      </c>
      <c r="H7500">
        <v>3405341</v>
      </c>
      <c r="I7500">
        <v>3405913</v>
      </c>
      <c r="J7500" t="s">
        <v>41</v>
      </c>
      <c r="P7500">
        <v>24947833</v>
      </c>
      <c r="Q7500" t="s">
        <v>11056</v>
      </c>
      <c r="R7500">
        <v>573</v>
      </c>
      <c r="T7500" t="s">
        <v>11057</v>
      </c>
    </row>
    <row r="7501" spans="1:20">
      <c r="A7501" t="s">
        <v>20</v>
      </c>
      <c r="B7501" t="s">
        <v>21</v>
      </c>
      <c r="C7501" t="s">
        <v>22</v>
      </c>
      <c r="D7501" t="s">
        <v>23</v>
      </c>
      <c r="E7501" t="s">
        <v>5</v>
      </c>
      <c r="G7501" t="s">
        <v>24</v>
      </c>
      <c r="H7501">
        <v>3405983</v>
      </c>
      <c r="I7501">
        <v>3406714</v>
      </c>
      <c r="J7501" t="s">
        <v>41</v>
      </c>
      <c r="P7501">
        <v>24947456</v>
      </c>
      <c r="Q7501" t="s">
        <v>11059</v>
      </c>
      <c r="R7501">
        <v>732</v>
      </c>
      <c r="T7501" t="s">
        <v>11060</v>
      </c>
    </row>
    <row r="7502" spans="1:20">
      <c r="A7502" t="s">
        <v>20</v>
      </c>
      <c r="B7502" t="s">
        <v>21</v>
      </c>
      <c r="C7502" t="s">
        <v>22</v>
      </c>
      <c r="D7502" t="s">
        <v>23</v>
      </c>
      <c r="E7502" t="s">
        <v>5</v>
      </c>
      <c r="G7502" t="s">
        <v>24</v>
      </c>
      <c r="H7502">
        <v>3406737</v>
      </c>
      <c r="I7502">
        <v>3407888</v>
      </c>
      <c r="J7502" t="s">
        <v>41</v>
      </c>
      <c r="P7502">
        <v>24946330</v>
      </c>
      <c r="Q7502" t="s">
        <v>11063</v>
      </c>
      <c r="R7502">
        <v>1152</v>
      </c>
      <c r="T7502" t="s">
        <v>11064</v>
      </c>
    </row>
    <row r="7503" spans="1:20">
      <c r="A7503" t="s">
        <v>20</v>
      </c>
      <c r="B7503" t="s">
        <v>21</v>
      </c>
      <c r="C7503" t="s">
        <v>22</v>
      </c>
      <c r="D7503" t="s">
        <v>23</v>
      </c>
      <c r="E7503" t="s">
        <v>5</v>
      </c>
      <c r="G7503" t="s">
        <v>24</v>
      </c>
      <c r="H7503">
        <v>3407892</v>
      </c>
      <c r="I7503">
        <v>3409061</v>
      </c>
      <c r="J7503" t="s">
        <v>41</v>
      </c>
      <c r="P7503">
        <v>24945923</v>
      </c>
      <c r="Q7503" t="s">
        <v>11066</v>
      </c>
      <c r="R7503">
        <v>1170</v>
      </c>
      <c r="T7503" t="s">
        <v>11067</v>
      </c>
    </row>
    <row r="7504" spans="1:20">
      <c r="A7504" t="s">
        <v>20</v>
      </c>
      <c r="B7504" t="s">
        <v>21</v>
      </c>
      <c r="C7504" t="s">
        <v>22</v>
      </c>
      <c r="D7504" t="s">
        <v>23</v>
      </c>
      <c r="E7504" t="s">
        <v>5</v>
      </c>
      <c r="G7504" t="s">
        <v>24</v>
      </c>
      <c r="H7504">
        <v>3409067</v>
      </c>
      <c r="I7504">
        <v>3410362</v>
      </c>
      <c r="J7504" t="s">
        <v>41</v>
      </c>
      <c r="P7504">
        <v>24947319</v>
      </c>
      <c r="Q7504" t="s">
        <v>11069</v>
      </c>
      <c r="R7504">
        <v>1296</v>
      </c>
      <c r="T7504" t="s">
        <v>11070</v>
      </c>
    </row>
    <row r="7505" spans="1:20">
      <c r="A7505" t="s">
        <v>20</v>
      </c>
      <c r="B7505" t="s">
        <v>21</v>
      </c>
      <c r="C7505" t="s">
        <v>22</v>
      </c>
      <c r="D7505" t="s">
        <v>23</v>
      </c>
      <c r="E7505" t="s">
        <v>5</v>
      </c>
      <c r="G7505" t="s">
        <v>24</v>
      </c>
      <c r="H7505">
        <v>3410496</v>
      </c>
      <c r="I7505">
        <v>3411221</v>
      </c>
      <c r="J7505" t="s">
        <v>41</v>
      </c>
      <c r="P7505">
        <v>24949234</v>
      </c>
      <c r="Q7505" t="s">
        <v>11073</v>
      </c>
      <c r="R7505">
        <v>726</v>
      </c>
      <c r="T7505" t="s">
        <v>11074</v>
      </c>
    </row>
    <row r="7506" spans="1:20">
      <c r="A7506" t="s">
        <v>20</v>
      </c>
      <c r="B7506" t="s">
        <v>21</v>
      </c>
      <c r="C7506" t="s">
        <v>22</v>
      </c>
      <c r="D7506" t="s">
        <v>23</v>
      </c>
      <c r="E7506" t="s">
        <v>5</v>
      </c>
      <c r="G7506" t="s">
        <v>24</v>
      </c>
      <c r="H7506">
        <v>3411322</v>
      </c>
      <c r="I7506">
        <v>3412080</v>
      </c>
      <c r="J7506" t="s">
        <v>41</v>
      </c>
      <c r="O7506" t="s">
        <v>10657</v>
      </c>
      <c r="P7506">
        <v>24946456</v>
      </c>
      <c r="Q7506" t="s">
        <v>11077</v>
      </c>
      <c r="R7506">
        <v>759</v>
      </c>
      <c r="T7506" t="s">
        <v>11078</v>
      </c>
    </row>
    <row r="7507" spans="1:20">
      <c r="A7507" t="s">
        <v>20</v>
      </c>
      <c r="B7507" t="s">
        <v>21</v>
      </c>
      <c r="C7507" t="s">
        <v>22</v>
      </c>
      <c r="D7507" t="s">
        <v>23</v>
      </c>
      <c r="E7507" t="s">
        <v>5</v>
      </c>
      <c r="G7507" t="s">
        <v>24</v>
      </c>
      <c r="H7507">
        <v>3412080</v>
      </c>
      <c r="I7507">
        <v>3412349</v>
      </c>
      <c r="J7507" t="s">
        <v>41</v>
      </c>
      <c r="O7507" t="s">
        <v>10652</v>
      </c>
      <c r="P7507">
        <v>24947327</v>
      </c>
      <c r="Q7507" t="s">
        <v>11080</v>
      </c>
      <c r="R7507">
        <v>270</v>
      </c>
      <c r="T7507" t="s">
        <v>11081</v>
      </c>
    </row>
    <row r="7508" spans="1:20">
      <c r="A7508" t="s">
        <v>20</v>
      </c>
      <c r="B7508" t="s">
        <v>21</v>
      </c>
      <c r="C7508" t="s">
        <v>22</v>
      </c>
      <c r="D7508" t="s">
        <v>23</v>
      </c>
      <c r="E7508" t="s">
        <v>5</v>
      </c>
      <c r="G7508" t="s">
        <v>24</v>
      </c>
      <c r="H7508">
        <v>3412346</v>
      </c>
      <c r="I7508">
        <v>3412840</v>
      </c>
      <c r="J7508" t="s">
        <v>41</v>
      </c>
      <c r="P7508">
        <v>24947342</v>
      </c>
      <c r="Q7508" t="s">
        <v>11083</v>
      </c>
      <c r="R7508">
        <v>495</v>
      </c>
      <c r="T7508" t="s">
        <v>11084</v>
      </c>
    </row>
    <row r="7509" spans="1:20">
      <c r="A7509" t="s">
        <v>20</v>
      </c>
      <c r="B7509" t="s">
        <v>21</v>
      </c>
      <c r="C7509" t="s">
        <v>22</v>
      </c>
      <c r="D7509" t="s">
        <v>23</v>
      </c>
      <c r="E7509" t="s">
        <v>5</v>
      </c>
      <c r="G7509" t="s">
        <v>24</v>
      </c>
      <c r="H7509">
        <v>3412846</v>
      </c>
      <c r="I7509">
        <v>3413598</v>
      </c>
      <c r="J7509" t="s">
        <v>41</v>
      </c>
      <c r="O7509" t="s">
        <v>10647</v>
      </c>
      <c r="P7509">
        <v>24947922</v>
      </c>
      <c r="Q7509" t="s">
        <v>11086</v>
      </c>
      <c r="R7509">
        <v>753</v>
      </c>
      <c r="T7509" t="s">
        <v>11087</v>
      </c>
    </row>
    <row r="7510" spans="1:20">
      <c r="A7510" t="s">
        <v>20</v>
      </c>
      <c r="B7510" t="s">
        <v>21</v>
      </c>
      <c r="C7510" t="s">
        <v>22</v>
      </c>
      <c r="D7510" t="s">
        <v>23</v>
      </c>
      <c r="E7510" t="s">
        <v>5</v>
      </c>
      <c r="G7510" t="s">
        <v>24</v>
      </c>
      <c r="H7510">
        <v>3413598</v>
      </c>
      <c r="I7510">
        <v>3414041</v>
      </c>
      <c r="J7510" t="s">
        <v>41</v>
      </c>
      <c r="O7510" t="s">
        <v>11089</v>
      </c>
      <c r="P7510">
        <v>24946548</v>
      </c>
      <c r="Q7510" t="s">
        <v>11090</v>
      </c>
      <c r="R7510">
        <v>444</v>
      </c>
      <c r="T7510" t="s">
        <v>11091</v>
      </c>
    </row>
    <row r="7511" spans="1:20">
      <c r="A7511" t="s">
        <v>20</v>
      </c>
      <c r="B7511" t="s">
        <v>21</v>
      </c>
      <c r="C7511" t="s">
        <v>22</v>
      </c>
      <c r="D7511" t="s">
        <v>23</v>
      </c>
      <c r="E7511" t="s">
        <v>5</v>
      </c>
      <c r="G7511" t="s">
        <v>24</v>
      </c>
      <c r="H7511">
        <v>3414077</v>
      </c>
      <c r="I7511">
        <v>3414520</v>
      </c>
      <c r="J7511" t="s">
        <v>41</v>
      </c>
      <c r="P7511">
        <v>24947184</v>
      </c>
      <c r="Q7511" t="s">
        <v>11094</v>
      </c>
      <c r="R7511">
        <v>444</v>
      </c>
      <c r="T7511" t="s">
        <v>11095</v>
      </c>
    </row>
    <row r="7512" spans="1:20">
      <c r="A7512" t="s">
        <v>20</v>
      </c>
      <c r="B7512" t="s">
        <v>21</v>
      </c>
      <c r="C7512" t="s">
        <v>22</v>
      </c>
      <c r="D7512" t="s">
        <v>23</v>
      </c>
      <c r="E7512" t="s">
        <v>5</v>
      </c>
      <c r="G7512" t="s">
        <v>24</v>
      </c>
      <c r="H7512">
        <v>3414517</v>
      </c>
      <c r="I7512">
        <v>3415521</v>
      </c>
      <c r="J7512" t="s">
        <v>41</v>
      </c>
      <c r="P7512">
        <v>24946559</v>
      </c>
      <c r="Q7512" t="s">
        <v>11097</v>
      </c>
      <c r="R7512">
        <v>1005</v>
      </c>
      <c r="T7512" t="s">
        <v>11098</v>
      </c>
    </row>
    <row r="7513" spans="1:20">
      <c r="A7513" t="s">
        <v>20</v>
      </c>
      <c r="B7513" t="s">
        <v>21</v>
      </c>
      <c r="C7513" t="s">
        <v>22</v>
      </c>
      <c r="D7513" t="s">
        <v>23</v>
      </c>
      <c r="E7513" t="s">
        <v>5</v>
      </c>
      <c r="G7513" t="s">
        <v>24</v>
      </c>
      <c r="H7513">
        <v>3415529</v>
      </c>
      <c r="I7513">
        <v>3416047</v>
      </c>
      <c r="J7513" t="s">
        <v>41</v>
      </c>
      <c r="P7513">
        <v>24946119</v>
      </c>
      <c r="Q7513" t="s">
        <v>11101</v>
      </c>
      <c r="R7513">
        <v>519</v>
      </c>
      <c r="T7513" t="s">
        <v>11102</v>
      </c>
    </row>
    <row r="7514" spans="1:20">
      <c r="A7514" t="s">
        <v>20</v>
      </c>
      <c r="B7514" t="s">
        <v>21</v>
      </c>
      <c r="C7514" t="s">
        <v>22</v>
      </c>
      <c r="D7514" t="s">
        <v>23</v>
      </c>
      <c r="E7514" t="s">
        <v>5</v>
      </c>
      <c r="G7514" t="s">
        <v>24</v>
      </c>
      <c r="H7514">
        <v>3416156</v>
      </c>
      <c r="I7514">
        <v>3417091</v>
      </c>
      <c r="J7514" t="s">
        <v>41</v>
      </c>
      <c r="P7514">
        <v>24947777</v>
      </c>
      <c r="Q7514" t="s">
        <v>11105</v>
      </c>
      <c r="R7514">
        <v>936</v>
      </c>
      <c r="T7514" t="s">
        <v>11106</v>
      </c>
    </row>
    <row r="7515" spans="1:20">
      <c r="A7515" t="s">
        <v>20</v>
      </c>
      <c r="B7515" t="s">
        <v>21</v>
      </c>
      <c r="C7515" t="s">
        <v>22</v>
      </c>
      <c r="D7515" t="s">
        <v>23</v>
      </c>
      <c r="E7515" t="s">
        <v>5</v>
      </c>
      <c r="G7515" t="s">
        <v>24</v>
      </c>
      <c r="H7515">
        <v>3417145</v>
      </c>
      <c r="I7515">
        <v>3417594</v>
      </c>
      <c r="J7515" t="s">
        <v>41</v>
      </c>
      <c r="O7515" t="s">
        <v>10612</v>
      </c>
      <c r="P7515">
        <v>24946623</v>
      </c>
      <c r="Q7515" t="s">
        <v>11108</v>
      </c>
      <c r="R7515">
        <v>450</v>
      </c>
      <c r="T7515" t="s">
        <v>11109</v>
      </c>
    </row>
    <row r="7516" spans="1:20">
      <c r="A7516" t="s">
        <v>20</v>
      </c>
      <c r="B7516" t="s">
        <v>21</v>
      </c>
      <c r="C7516" t="s">
        <v>22</v>
      </c>
      <c r="D7516" t="s">
        <v>23</v>
      </c>
      <c r="E7516" t="s">
        <v>5</v>
      </c>
      <c r="G7516" t="s">
        <v>24</v>
      </c>
      <c r="H7516">
        <v>3417604</v>
      </c>
      <c r="I7516">
        <v>3419004</v>
      </c>
      <c r="J7516" t="s">
        <v>41</v>
      </c>
      <c r="O7516" t="s">
        <v>10617</v>
      </c>
      <c r="P7516">
        <v>24945983</v>
      </c>
      <c r="Q7516" t="s">
        <v>11111</v>
      </c>
      <c r="R7516">
        <v>1401</v>
      </c>
      <c r="T7516" t="s">
        <v>11112</v>
      </c>
    </row>
    <row r="7517" spans="1:20">
      <c r="A7517" t="s">
        <v>20</v>
      </c>
      <c r="B7517" t="s">
        <v>21</v>
      </c>
      <c r="C7517" t="s">
        <v>22</v>
      </c>
      <c r="D7517" t="s">
        <v>23</v>
      </c>
      <c r="E7517" t="s">
        <v>5</v>
      </c>
      <c r="G7517" t="s">
        <v>24</v>
      </c>
      <c r="H7517">
        <v>3418985</v>
      </c>
      <c r="I7517">
        <v>3419857</v>
      </c>
      <c r="J7517" t="s">
        <v>41</v>
      </c>
      <c r="P7517">
        <v>24949420</v>
      </c>
      <c r="Q7517" t="s">
        <v>11115</v>
      </c>
      <c r="R7517">
        <v>873</v>
      </c>
    </row>
    <row r="7518" spans="1:20">
      <c r="A7518" t="s">
        <v>20</v>
      </c>
      <c r="B7518" t="s">
        <v>21</v>
      </c>
      <c r="C7518" t="s">
        <v>22</v>
      </c>
      <c r="D7518" t="s">
        <v>23</v>
      </c>
      <c r="E7518" t="s">
        <v>5</v>
      </c>
      <c r="G7518" t="s">
        <v>24</v>
      </c>
      <c r="H7518">
        <v>3419838</v>
      </c>
      <c r="I7518">
        <v>3420836</v>
      </c>
      <c r="J7518" t="s">
        <v>41</v>
      </c>
      <c r="P7518">
        <v>24947556</v>
      </c>
      <c r="Q7518" t="s">
        <v>11117</v>
      </c>
      <c r="R7518">
        <v>999</v>
      </c>
      <c r="T7518" t="s">
        <v>11118</v>
      </c>
    </row>
    <row r="7519" spans="1:20">
      <c r="A7519" t="s">
        <v>20</v>
      </c>
      <c r="B7519" t="s">
        <v>21</v>
      </c>
      <c r="C7519" t="s">
        <v>22</v>
      </c>
      <c r="D7519" t="s">
        <v>23</v>
      </c>
      <c r="E7519" t="s">
        <v>5</v>
      </c>
      <c r="G7519" t="s">
        <v>24</v>
      </c>
      <c r="H7519">
        <v>3420829</v>
      </c>
      <c r="I7519">
        <v>3422568</v>
      </c>
      <c r="J7519" t="s">
        <v>41</v>
      </c>
      <c r="P7519">
        <v>24949238</v>
      </c>
      <c r="Q7519" t="s">
        <v>11120</v>
      </c>
      <c r="R7519">
        <v>1740</v>
      </c>
      <c r="T7519" t="s">
        <v>11121</v>
      </c>
    </row>
    <row r="7520" spans="1:20">
      <c r="A7520" t="s">
        <v>20</v>
      </c>
      <c r="B7520" t="s">
        <v>21</v>
      </c>
      <c r="C7520" t="s">
        <v>22</v>
      </c>
      <c r="D7520" t="s">
        <v>23</v>
      </c>
      <c r="E7520" t="s">
        <v>5</v>
      </c>
      <c r="G7520" t="s">
        <v>24</v>
      </c>
      <c r="H7520">
        <v>3422622</v>
      </c>
      <c r="I7520">
        <v>3422945</v>
      </c>
      <c r="J7520" t="s">
        <v>41</v>
      </c>
      <c r="P7520">
        <v>24946003</v>
      </c>
      <c r="Q7520" t="s">
        <v>11124</v>
      </c>
      <c r="R7520">
        <v>324</v>
      </c>
      <c r="T7520" t="s">
        <v>11125</v>
      </c>
    </row>
    <row r="7521" spans="1:20">
      <c r="A7521" t="s">
        <v>20</v>
      </c>
      <c r="B7521" t="s">
        <v>21</v>
      </c>
      <c r="C7521" t="s">
        <v>22</v>
      </c>
      <c r="D7521" t="s">
        <v>23</v>
      </c>
      <c r="E7521" t="s">
        <v>5</v>
      </c>
      <c r="G7521" t="s">
        <v>24</v>
      </c>
      <c r="H7521">
        <v>3422948</v>
      </c>
      <c r="I7521">
        <v>3424324</v>
      </c>
      <c r="J7521" t="s">
        <v>41</v>
      </c>
      <c r="P7521">
        <v>24948792</v>
      </c>
      <c r="Q7521" t="s">
        <v>11128</v>
      </c>
      <c r="R7521">
        <v>1377</v>
      </c>
      <c r="T7521" t="s">
        <v>11129</v>
      </c>
    </row>
    <row r="7522" spans="1:20">
      <c r="A7522" t="s">
        <v>20</v>
      </c>
      <c r="B7522" t="s">
        <v>21</v>
      </c>
      <c r="C7522" t="s">
        <v>22</v>
      </c>
      <c r="D7522" t="s">
        <v>23</v>
      </c>
      <c r="E7522" t="s">
        <v>5</v>
      </c>
      <c r="G7522" t="s">
        <v>24</v>
      </c>
      <c r="H7522">
        <v>3424350</v>
      </c>
      <c r="I7522">
        <v>3425105</v>
      </c>
      <c r="J7522" t="s">
        <v>41</v>
      </c>
      <c r="P7522">
        <v>24946214</v>
      </c>
      <c r="Q7522" t="s">
        <v>11131</v>
      </c>
      <c r="R7522">
        <v>756</v>
      </c>
      <c r="T7522" t="s">
        <v>11132</v>
      </c>
    </row>
    <row r="7523" spans="1:20">
      <c r="A7523" t="s">
        <v>20</v>
      </c>
      <c r="B7523" t="s">
        <v>21</v>
      </c>
      <c r="C7523" t="s">
        <v>22</v>
      </c>
      <c r="D7523" t="s">
        <v>23</v>
      </c>
      <c r="E7523" t="s">
        <v>5</v>
      </c>
      <c r="G7523" t="s">
        <v>24</v>
      </c>
      <c r="H7523">
        <v>3425157</v>
      </c>
      <c r="I7523">
        <v>3425639</v>
      </c>
      <c r="J7523" t="s">
        <v>41</v>
      </c>
      <c r="P7523">
        <v>24945782</v>
      </c>
      <c r="Q7523" t="s">
        <v>11135</v>
      </c>
      <c r="R7523">
        <v>483</v>
      </c>
      <c r="T7523" t="s">
        <v>11136</v>
      </c>
    </row>
    <row r="7524" spans="1:20">
      <c r="A7524" t="s">
        <v>20</v>
      </c>
      <c r="B7524" t="s">
        <v>21</v>
      </c>
      <c r="C7524" t="s">
        <v>22</v>
      </c>
      <c r="D7524" t="s">
        <v>23</v>
      </c>
      <c r="E7524" t="s">
        <v>5</v>
      </c>
      <c r="G7524" t="s">
        <v>24</v>
      </c>
      <c r="H7524">
        <v>3426209</v>
      </c>
      <c r="I7524">
        <v>3426550</v>
      </c>
      <c r="J7524" t="s">
        <v>25</v>
      </c>
      <c r="P7524">
        <v>24948180</v>
      </c>
      <c r="Q7524" t="s">
        <v>11139</v>
      </c>
      <c r="R7524">
        <v>342</v>
      </c>
      <c r="T7524" t="s">
        <v>11140</v>
      </c>
    </row>
    <row r="7525" spans="1:20">
      <c r="A7525" t="s">
        <v>20</v>
      </c>
      <c r="B7525" t="s">
        <v>21</v>
      </c>
      <c r="C7525" t="s">
        <v>22</v>
      </c>
      <c r="D7525" t="s">
        <v>23</v>
      </c>
      <c r="E7525" t="s">
        <v>5</v>
      </c>
      <c r="G7525" t="s">
        <v>24</v>
      </c>
      <c r="H7525">
        <v>3426623</v>
      </c>
      <c r="I7525">
        <v>3427537</v>
      </c>
      <c r="J7525" t="s">
        <v>41</v>
      </c>
      <c r="P7525">
        <v>24949144</v>
      </c>
      <c r="Q7525" t="s">
        <v>11142</v>
      </c>
      <c r="R7525">
        <v>915</v>
      </c>
      <c r="T7525" t="s">
        <v>11143</v>
      </c>
    </row>
    <row r="7526" spans="1:20">
      <c r="A7526" t="s">
        <v>20</v>
      </c>
      <c r="B7526" t="s">
        <v>21</v>
      </c>
      <c r="C7526" t="s">
        <v>22</v>
      </c>
      <c r="D7526" t="s">
        <v>23</v>
      </c>
      <c r="E7526" t="s">
        <v>5</v>
      </c>
      <c r="G7526" t="s">
        <v>24</v>
      </c>
      <c r="H7526">
        <v>3427631</v>
      </c>
      <c r="I7526">
        <v>3428602</v>
      </c>
      <c r="J7526" t="s">
        <v>25</v>
      </c>
      <c r="P7526">
        <v>24945527</v>
      </c>
      <c r="Q7526" t="s">
        <v>11145</v>
      </c>
      <c r="R7526">
        <v>972</v>
      </c>
      <c r="T7526" t="s">
        <v>11146</v>
      </c>
    </row>
    <row r="7527" spans="1:20">
      <c r="A7527" t="s">
        <v>20</v>
      </c>
      <c r="B7527" t="s">
        <v>21</v>
      </c>
      <c r="C7527" t="s">
        <v>22</v>
      </c>
      <c r="D7527" t="s">
        <v>23</v>
      </c>
      <c r="E7527" t="s">
        <v>5</v>
      </c>
      <c r="G7527" t="s">
        <v>24</v>
      </c>
      <c r="H7527">
        <v>3428647</v>
      </c>
      <c r="I7527">
        <v>3429390</v>
      </c>
      <c r="J7527" t="s">
        <v>41</v>
      </c>
      <c r="P7527">
        <v>24946460</v>
      </c>
      <c r="Q7527" t="s">
        <v>11149</v>
      </c>
      <c r="R7527">
        <v>744</v>
      </c>
      <c r="T7527" t="s">
        <v>11150</v>
      </c>
    </row>
    <row r="7528" spans="1:20">
      <c r="A7528" t="s">
        <v>20</v>
      </c>
      <c r="B7528" t="s">
        <v>21</v>
      </c>
      <c r="C7528" t="s">
        <v>22</v>
      </c>
      <c r="D7528" t="s">
        <v>23</v>
      </c>
      <c r="E7528" t="s">
        <v>5</v>
      </c>
      <c r="G7528" t="s">
        <v>24</v>
      </c>
      <c r="H7528">
        <v>3429387</v>
      </c>
      <c r="I7528">
        <v>3430580</v>
      </c>
      <c r="J7528" t="s">
        <v>41</v>
      </c>
      <c r="P7528">
        <v>24947967</v>
      </c>
      <c r="Q7528" t="s">
        <v>11153</v>
      </c>
      <c r="R7528">
        <v>1194</v>
      </c>
      <c r="T7528" t="s">
        <v>11154</v>
      </c>
    </row>
    <row r="7529" spans="1:20">
      <c r="A7529" t="s">
        <v>20</v>
      </c>
      <c r="B7529" t="s">
        <v>21</v>
      </c>
      <c r="C7529" t="s">
        <v>22</v>
      </c>
      <c r="D7529" t="s">
        <v>23</v>
      </c>
      <c r="E7529" t="s">
        <v>5</v>
      </c>
      <c r="G7529" t="s">
        <v>24</v>
      </c>
      <c r="H7529">
        <v>3430570</v>
      </c>
      <c r="I7529">
        <v>3432897</v>
      </c>
      <c r="J7529" t="s">
        <v>41</v>
      </c>
      <c r="P7529">
        <v>24948776</v>
      </c>
      <c r="Q7529" t="s">
        <v>11157</v>
      </c>
      <c r="R7529">
        <v>2328</v>
      </c>
      <c r="T7529" t="s">
        <v>11158</v>
      </c>
    </row>
    <row r="7530" spans="1:20">
      <c r="A7530" t="s">
        <v>20</v>
      </c>
      <c r="B7530" t="s">
        <v>21</v>
      </c>
      <c r="C7530" t="s">
        <v>22</v>
      </c>
      <c r="D7530" t="s">
        <v>23</v>
      </c>
      <c r="E7530" t="s">
        <v>5</v>
      </c>
      <c r="G7530" t="s">
        <v>24</v>
      </c>
      <c r="H7530">
        <v>3433183</v>
      </c>
      <c r="I7530">
        <v>3433884</v>
      </c>
      <c r="J7530" t="s">
        <v>25</v>
      </c>
      <c r="P7530">
        <v>24946539</v>
      </c>
      <c r="Q7530" t="s">
        <v>11160</v>
      </c>
      <c r="R7530">
        <v>702</v>
      </c>
      <c r="T7530" t="s">
        <v>11161</v>
      </c>
    </row>
    <row r="7531" spans="1:20">
      <c r="A7531" t="s">
        <v>20</v>
      </c>
      <c r="B7531" t="s">
        <v>21</v>
      </c>
      <c r="C7531" t="s">
        <v>22</v>
      </c>
      <c r="D7531" t="s">
        <v>23</v>
      </c>
      <c r="E7531" t="s">
        <v>5</v>
      </c>
      <c r="G7531" t="s">
        <v>24</v>
      </c>
      <c r="H7531">
        <v>3433887</v>
      </c>
      <c r="I7531">
        <v>3434654</v>
      </c>
      <c r="J7531" t="s">
        <v>41</v>
      </c>
      <c r="P7531">
        <v>24948326</v>
      </c>
      <c r="Q7531" t="s">
        <v>11163</v>
      </c>
      <c r="R7531">
        <v>768</v>
      </c>
      <c r="T7531" t="s">
        <v>11164</v>
      </c>
    </row>
    <row r="7532" spans="1:20">
      <c r="A7532" t="s">
        <v>20</v>
      </c>
      <c r="B7532" t="s">
        <v>21</v>
      </c>
      <c r="C7532" t="s">
        <v>22</v>
      </c>
      <c r="D7532" t="s">
        <v>23</v>
      </c>
      <c r="E7532" t="s">
        <v>5</v>
      </c>
      <c r="G7532" t="s">
        <v>24</v>
      </c>
      <c r="H7532">
        <v>3434843</v>
      </c>
      <c r="I7532">
        <v>3436402</v>
      </c>
      <c r="J7532" t="s">
        <v>25</v>
      </c>
      <c r="P7532">
        <v>24945396</v>
      </c>
      <c r="Q7532" t="s">
        <v>11167</v>
      </c>
      <c r="R7532">
        <v>1560</v>
      </c>
      <c r="T7532" t="s">
        <v>11168</v>
      </c>
    </row>
    <row r="7533" spans="1:20">
      <c r="A7533" t="s">
        <v>20</v>
      </c>
      <c r="B7533" t="s">
        <v>21</v>
      </c>
      <c r="C7533" t="s">
        <v>22</v>
      </c>
      <c r="D7533" t="s">
        <v>23</v>
      </c>
      <c r="E7533" t="s">
        <v>5</v>
      </c>
      <c r="G7533" t="s">
        <v>24</v>
      </c>
      <c r="H7533">
        <v>3436458</v>
      </c>
      <c r="I7533">
        <v>3438470</v>
      </c>
      <c r="J7533" t="s">
        <v>41</v>
      </c>
      <c r="P7533">
        <v>24949401</v>
      </c>
      <c r="Q7533" t="s">
        <v>11170</v>
      </c>
      <c r="R7533">
        <v>2013</v>
      </c>
      <c r="T7533" t="s">
        <v>11171</v>
      </c>
    </row>
    <row r="7534" spans="1:20">
      <c r="A7534" t="s">
        <v>20</v>
      </c>
      <c r="B7534" t="s">
        <v>21</v>
      </c>
      <c r="C7534" t="s">
        <v>22</v>
      </c>
      <c r="D7534" t="s">
        <v>23</v>
      </c>
      <c r="E7534" t="s">
        <v>5</v>
      </c>
      <c r="G7534" t="s">
        <v>24</v>
      </c>
      <c r="H7534">
        <v>3438765</v>
      </c>
      <c r="I7534">
        <v>3439634</v>
      </c>
      <c r="J7534" t="s">
        <v>25</v>
      </c>
      <c r="P7534">
        <v>24948355</v>
      </c>
      <c r="Q7534" t="s">
        <v>11174</v>
      </c>
      <c r="R7534">
        <v>870</v>
      </c>
      <c r="T7534" t="s">
        <v>11175</v>
      </c>
    </row>
    <row r="7535" spans="1:20">
      <c r="A7535" t="s">
        <v>20</v>
      </c>
      <c r="B7535" t="s">
        <v>21</v>
      </c>
      <c r="C7535" t="s">
        <v>22</v>
      </c>
      <c r="D7535" t="s">
        <v>23</v>
      </c>
      <c r="E7535" t="s">
        <v>5</v>
      </c>
      <c r="G7535" t="s">
        <v>24</v>
      </c>
      <c r="H7535">
        <v>3439677</v>
      </c>
      <c r="I7535">
        <v>3440615</v>
      </c>
      <c r="J7535" t="s">
        <v>41</v>
      </c>
      <c r="P7535">
        <v>24946235</v>
      </c>
      <c r="Q7535" t="s">
        <v>11178</v>
      </c>
      <c r="R7535">
        <v>939</v>
      </c>
      <c r="T7535" t="s">
        <v>11179</v>
      </c>
    </row>
    <row r="7536" spans="1:20">
      <c r="A7536" t="s">
        <v>20</v>
      </c>
      <c r="B7536" t="s">
        <v>21</v>
      </c>
      <c r="C7536" t="s">
        <v>22</v>
      </c>
      <c r="D7536" t="s">
        <v>23</v>
      </c>
      <c r="E7536" t="s">
        <v>5</v>
      </c>
      <c r="G7536" t="s">
        <v>24</v>
      </c>
      <c r="H7536">
        <v>3440706</v>
      </c>
      <c r="I7536">
        <v>3441203</v>
      </c>
      <c r="J7536" t="s">
        <v>25</v>
      </c>
      <c r="P7536">
        <v>24948248</v>
      </c>
      <c r="Q7536" t="s">
        <v>11181</v>
      </c>
      <c r="R7536">
        <v>498</v>
      </c>
      <c r="T7536" t="s">
        <v>11182</v>
      </c>
    </row>
    <row r="7537" spans="1:20">
      <c r="A7537" t="s">
        <v>20</v>
      </c>
      <c r="B7537" t="s">
        <v>21</v>
      </c>
      <c r="C7537" t="s">
        <v>22</v>
      </c>
      <c r="D7537" t="s">
        <v>23</v>
      </c>
      <c r="E7537" t="s">
        <v>5</v>
      </c>
      <c r="G7537" t="s">
        <v>24</v>
      </c>
      <c r="H7537">
        <v>3441176</v>
      </c>
      <c r="I7537">
        <v>3441577</v>
      </c>
      <c r="J7537" t="s">
        <v>41</v>
      </c>
      <c r="P7537">
        <v>25392852</v>
      </c>
      <c r="Q7537" t="s">
        <v>11184</v>
      </c>
      <c r="R7537">
        <v>402</v>
      </c>
    </row>
    <row r="7538" spans="1:20">
      <c r="A7538" t="s">
        <v>20</v>
      </c>
      <c r="B7538" t="s">
        <v>21</v>
      </c>
      <c r="C7538" t="s">
        <v>22</v>
      </c>
      <c r="D7538" t="s">
        <v>23</v>
      </c>
      <c r="E7538" t="s">
        <v>5</v>
      </c>
      <c r="G7538" t="s">
        <v>24</v>
      </c>
      <c r="H7538">
        <v>3441750</v>
      </c>
      <c r="I7538">
        <v>3442295</v>
      </c>
      <c r="J7538" t="s">
        <v>25</v>
      </c>
      <c r="P7538">
        <v>24947561</v>
      </c>
      <c r="Q7538" t="s">
        <v>11187</v>
      </c>
      <c r="R7538">
        <v>546</v>
      </c>
      <c r="T7538" t="s">
        <v>11188</v>
      </c>
    </row>
    <row r="7539" spans="1:20">
      <c r="A7539" t="s">
        <v>20</v>
      </c>
      <c r="B7539" t="s">
        <v>21</v>
      </c>
      <c r="C7539" t="s">
        <v>22</v>
      </c>
      <c r="D7539" t="s">
        <v>23</v>
      </c>
      <c r="E7539" t="s">
        <v>5</v>
      </c>
      <c r="G7539" t="s">
        <v>24</v>
      </c>
      <c r="H7539">
        <v>3442300</v>
      </c>
      <c r="I7539">
        <v>3443100</v>
      </c>
      <c r="J7539" t="s">
        <v>25</v>
      </c>
      <c r="P7539">
        <v>24946514</v>
      </c>
      <c r="Q7539" t="s">
        <v>11191</v>
      </c>
      <c r="R7539">
        <v>801</v>
      </c>
      <c r="T7539" t="s">
        <v>11192</v>
      </c>
    </row>
    <row r="7540" spans="1:20">
      <c r="A7540" t="s">
        <v>20</v>
      </c>
      <c r="B7540" t="s">
        <v>21</v>
      </c>
      <c r="C7540" t="s">
        <v>22</v>
      </c>
      <c r="D7540" t="s">
        <v>23</v>
      </c>
      <c r="E7540" t="s">
        <v>5</v>
      </c>
      <c r="G7540" t="s">
        <v>24</v>
      </c>
      <c r="H7540">
        <v>3443115</v>
      </c>
      <c r="I7540">
        <v>3443519</v>
      </c>
      <c r="J7540" t="s">
        <v>41</v>
      </c>
      <c r="P7540">
        <v>24945357</v>
      </c>
      <c r="Q7540" t="s">
        <v>11194</v>
      </c>
      <c r="R7540">
        <v>405</v>
      </c>
      <c r="T7540" t="s">
        <v>11195</v>
      </c>
    </row>
    <row r="7541" spans="1:20">
      <c r="A7541" t="s">
        <v>20</v>
      </c>
      <c r="B7541" t="s">
        <v>21</v>
      </c>
      <c r="C7541" t="s">
        <v>22</v>
      </c>
      <c r="D7541" t="s">
        <v>23</v>
      </c>
      <c r="E7541" t="s">
        <v>5</v>
      </c>
      <c r="G7541" t="s">
        <v>24</v>
      </c>
      <c r="H7541">
        <v>3443692</v>
      </c>
      <c r="I7541">
        <v>3444219</v>
      </c>
      <c r="J7541" t="s">
        <v>25</v>
      </c>
      <c r="P7541">
        <v>24946975</v>
      </c>
      <c r="Q7541" t="s">
        <v>11197</v>
      </c>
      <c r="R7541">
        <v>528</v>
      </c>
      <c r="T7541" t="s">
        <v>11198</v>
      </c>
    </row>
    <row r="7542" spans="1:20">
      <c r="A7542" t="s">
        <v>20</v>
      </c>
      <c r="B7542" t="s">
        <v>21</v>
      </c>
      <c r="C7542" t="s">
        <v>22</v>
      </c>
      <c r="D7542" t="s">
        <v>23</v>
      </c>
      <c r="E7542" t="s">
        <v>5</v>
      </c>
      <c r="G7542" t="s">
        <v>24</v>
      </c>
      <c r="H7542">
        <v>3444209</v>
      </c>
      <c r="I7542">
        <v>3445168</v>
      </c>
      <c r="J7542" t="s">
        <v>41</v>
      </c>
      <c r="P7542">
        <v>24947619</v>
      </c>
      <c r="Q7542" t="s">
        <v>11200</v>
      </c>
      <c r="R7542">
        <v>960</v>
      </c>
      <c r="T7542" t="s">
        <v>11201</v>
      </c>
    </row>
    <row r="7543" spans="1:20">
      <c r="A7543" t="s">
        <v>20</v>
      </c>
      <c r="B7543" t="s">
        <v>21</v>
      </c>
      <c r="C7543" t="s">
        <v>22</v>
      </c>
      <c r="D7543" t="s">
        <v>23</v>
      </c>
      <c r="E7543" t="s">
        <v>5</v>
      </c>
      <c r="G7543" t="s">
        <v>24</v>
      </c>
      <c r="H7543">
        <v>3445143</v>
      </c>
      <c r="I7543">
        <v>3446708</v>
      </c>
      <c r="J7543" t="s">
        <v>41</v>
      </c>
      <c r="P7543">
        <v>24945319</v>
      </c>
      <c r="Q7543" t="s">
        <v>11203</v>
      </c>
      <c r="R7543">
        <v>1566</v>
      </c>
      <c r="T7543" t="s">
        <v>11204</v>
      </c>
    </row>
    <row r="7544" spans="1:20">
      <c r="A7544" t="s">
        <v>20</v>
      </c>
      <c r="B7544" t="s">
        <v>21</v>
      </c>
      <c r="C7544" t="s">
        <v>22</v>
      </c>
      <c r="D7544" t="s">
        <v>23</v>
      </c>
      <c r="E7544" t="s">
        <v>5</v>
      </c>
      <c r="G7544" t="s">
        <v>24</v>
      </c>
      <c r="H7544">
        <v>3446705</v>
      </c>
      <c r="I7544">
        <v>3447289</v>
      </c>
      <c r="J7544" t="s">
        <v>41</v>
      </c>
      <c r="P7544">
        <v>24948295</v>
      </c>
      <c r="Q7544" t="s">
        <v>11206</v>
      </c>
      <c r="R7544">
        <v>585</v>
      </c>
      <c r="T7544" t="s">
        <v>11207</v>
      </c>
    </row>
    <row r="7545" spans="1:20">
      <c r="A7545" t="s">
        <v>20</v>
      </c>
      <c r="B7545" t="s">
        <v>21</v>
      </c>
      <c r="C7545" t="s">
        <v>22</v>
      </c>
      <c r="D7545" t="s">
        <v>23</v>
      </c>
      <c r="E7545" t="s">
        <v>5</v>
      </c>
      <c r="G7545" t="s">
        <v>24</v>
      </c>
      <c r="H7545">
        <v>3447322</v>
      </c>
      <c r="I7545">
        <v>3448338</v>
      </c>
      <c r="J7545" t="s">
        <v>41</v>
      </c>
      <c r="P7545">
        <v>24947829</v>
      </c>
      <c r="Q7545" t="s">
        <v>11209</v>
      </c>
      <c r="R7545">
        <v>1017</v>
      </c>
      <c r="T7545" t="s">
        <v>11210</v>
      </c>
    </row>
    <row r="7546" spans="1:20">
      <c r="A7546" t="s">
        <v>20</v>
      </c>
      <c r="B7546" t="s">
        <v>21</v>
      </c>
      <c r="C7546" t="s">
        <v>22</v>
      </c>
      <c r="D7546" t="s">
        <v>23</v>
      </c>
      <c r="E7546" t="s">
        <v>5</v>
      </c>
      <c r="G7546" t="s">
        <v>24</v>
      </c>
      <c r="H7546">
        <v>3448500</v>
      </c>
      <c r="I7546">
        <v>3450053</v>
      </c>
      <c r="J7546" t="s">
        <v>25</v>
      </c>
      <c r="P7546">
        <v>24946715</v>
      </c>
      <c r="Q7546" t="s">
        <v>11213</v>
      </c>
      <c r="R7546">
        <v>1554</v>
      </c>
      <c r="T7546" t="s">
        <v>11214</v>
      </c>
    </row>
    <row r="7547" spans="1:20">
      <c r="A7547" t="s">
        <v>20</v>
      </c>
      <c r="B7547" t="s">
        <v>21</v>
      </c>
      <c r="C7547" t="s">
        <v>22</v>
      </c>
      <c r="D7547" t="s">
        <v>23</v>
      </c>
      <c r="E7547" t="s">
        <v>5</v>
      </c>
      <c r="G7547" t="s">
        <v>24</v>
      </c>
      <c r="H7547">
        <v>3450064</v>
      </c>
      <c r="I7547">
        <v>3451242</v>
      </c>
      <c r="J7547" t="s">
        <v>25</v>
      </c>
      <c r="P7547">
        <v>24946036</v>
      </c>
      <c r="Q7547" t="s">
        <v>11217</v>
      </c>
      <c r="R7547">
        <v>1179</v>
      </c>
      <c r="T7547" t="s">
        <v>11218</v>
      </c>
    </row>
    <row r="7548" spans="1:20">
      <c r="A7548" t="s">
        <v>20</v>
      </c>
      <c r="B7548" t="s">
        <v>21</v>
      </c>
      <c r="C7548" t="s">
        <v>22</v>
      </c>
      <c r="D7548" t="s">
        <v>23</v>
      </c>
      <c r="E7548" t="s">
        <v>5</v>
      </c>
      <c r="G7548" t="s">
        <v>24</v>
      </c>
      <c r="H7548">
        <v>3451239</v>
      </c>
      <c r="I7548">
        <v>3452249</v>
      </c>
      <c r="J7548" t="s">
        <v>41</v>
      </c>
      <c r="P7548">
        <v>25392853</v>
      </c>
      <c r="Q7548" t="s">
        <v>11221</v>
      </c>
      <c r="R7548">
        <v>1011</v>
      </c>
      <c r="T7548" t="s">
        <v>11222</v>
      </c>
    </row>
    <row r="7549" spans="1:20">
      <c r="A7549" t="s">
        <v>20</v>
      </c>
      <c r="B7549" t="s">
        <v>21</v>
      </c>
      <c r="C7549" t="s">
        <v>22</v>
      </c>
      <c r="D7549" t="s">
        <v>23</v>
      </c>
      <c r="E7549" t="s">
        <v>5</v>
      </c>
      <c r="G7549" t="s">
        <v>24</v>
      </c>
      <c r="H7549">
        <v>3452149</v>
      </c>
      <c r="I7549">
        <v>3452976</v>
      </c>
      <c r="J7549" t="s">
        <v>25</v>
      </c>
      <c r="P7549">
        <v>24948223</v>
      </c>
      <c r="Q7549" t="s">
        <v>11224</v>
      </c>
      <c r="R7549">
        <v>828</v>
      </c>
      <c r="T7549" t="s">
        <v>11225</v>
      </c>
    </row>
    <row r="7550" spans="1:20">
      <c r="A7550" t="s">
        <v>20</v>
      </c>
      <c r="B7550" t="s">
        <v>21</v>
      </c>
      <c r="C7550" t="s">
        <v>22</v>
      </c>
      <c r="D7550" t="s">
        <v>23</v>
      </c>
      <c r="E7550" t="s">
        <v>5</v>
      </c>
      <c r="G7550" t="s">
        <v>24</v>
      </c>
      <c r="H7550">
        <v>3453129</v>
      </c>
      <c r="I7550">
        <v>3453728</v>
      </c>
      <c r="J7550" t="s">
        <v>41</v>
      </c>
      <c r="P7550">
        <v>24948458</v>
      </c>
      <c r="Q7550" t="s">
        <v>11227</v>
      </c>
      <c r="R7550">
        <v>600</v>
      </c>
      <c r="T7550" t="s">
        <v>11228</v>
      </c>
    </row>
    <row r="7551" spans="1:20">
      <c r="A7551" t="s">
        <v>20</v>
      </c>
      <c r="B7551" t="s">
        <v>21</v>
      </c>
      <c r="C7551" t="s">
        <v>22</v>
      </c>
      <c r="D7551" t="s">
        <v>23</v>
      </c>
      <c r="E7551" t="s">
        <v>5</v>
      </c>
      <c r="G7551" t="s">
        <v>24</v>
      </c>
      <c r="H7551">
        <v>3453790</v>
      </c>
      <c r="I7551">
        <v>3454452</v>
      </c>
      <c r="J7551" t="s">
        <v>25</v>
      </c>
      <c r="P7551">
        <v>24947461</v>
      </c>
      <c r="Q7551" t="s">
        <v>11230</v>
      </c>
      <c r="R7551">
        <v>663</v>
      </c>
      <c r="T7551" t="s">
        <v>11231</v>
      </c>
    </row>
    <row r="7552" spans="1:20">
      <c r="A7552" t="s">
        <v>20</v>
      </c>
      <c r="B7552" t="s">
        <v>21</v>
      </c>
      <c r="C7552" t="s">
        <v>22</v>
      </c>
      <c r="D7552" t="s">
        <v>23</v>
      </c>
      <c r="E7552" t="s">
        <v>5</v>
      </c>
      <c r="G7552" t="s">
        <v>24</v>
      </c>
      <c r="H7552">
        <v>3454452</v>
      </c>
      <c r="I7552">
        <v>3455378</v>
      </c>
      <c r="J7552" t="s">
        <v>25</v>
      </c>
      <c r="P7552">
        <v>24948238</v>
      </c>
      <c r="Q7552" t="s">
        <v>11234</v>
      </c>
      <c r="R7552">
        <v>927</v>
      </c>
    </row>
    <row r="7553" spans="1:20">
      <c r="A7553" t="s">
        <v>20</v>
      </c>
      <c r="B7553" t="s">
        <v>21</v>
      </c>
      <c r="C7553" t="s">
        <v>22</v>
      </c>
      <c r="D7553" t="s">
        <v>23</v>
      </c>
      <c r="E7553" t="s">
        <v>5</v>
      </c>
      <c r="G7553" t="s">
        <v>24</v>
      </c>
      <c r="H7553">
        <v>3455368</v>
      </c>
      <c r="I7553">
        <v>3456105</v>
      </c>
      <c r="J7553" t="s">
        <v>25</v>
      </c>
      <c r="P7553">
        <v>24945272</v>
      </c>
      <c r="Q7553" t="s">
        <v>11237</v>
      </c>
      <c r="R7553">
        <v>738</v>
      </c>
      <c r="T7553" t="s">
        <v>11238</v>
      </c>
    </row>
    <row r="7554" spans="1:20">
      <c r="A7554" t="s">
        <v>20</v>
      </c>
      <c r="B7554" t="s">
        <v>21</v>
      </c>
      <c r="C7554" t="s">
        <v>22</v>
      </c>
      <c r="D7554" t="s">
        <v>23</v>
      </c>
      <c r="E7554" t="s">
        <v>5</v>
      </c>
      <c r="G7554" t="s">
        <v>24</v>
      </c>
      <c r="H7554">
        <v>3456137</v>
      </c>
      <c r="I7554">
        <v>3456838</v>
      </c>
      <c r="J7554" t="s">
        <v>25</v>
      </c>
      <c r="P7554">
        <v>24946489</v>
      </c>
      <c r="Q7554" t="s">
        <v>11241</v>
      </c>
      <c r="R7554">
        <v>702</v>
      </c>
      <c r="T7554" t="s">
        <v>11242</v>
      </c>
    </row>
    <row r="7555" spans="1:20">
      <c r="A7555" t="s">
        <v>20</v>
      </c>
      <c r="B7555" t="s">
        <v>21</v>
      </c>
      <c r="C7555" t="s">
        <v>22</v>
      </c>
      <c r="D7555" t="s">
        <v>23</v>
      </c>
      <c r="E7555" t="s">
        <v>5</v>
      </c>
      <c r="G7555" t="s">
        <v>24</v>
      </c>
      <c r="H7555">
        <v>3456835</v>
      </c>
      <c r="I7555">
        <v>3457791</v>
      </c>
      <c r="J7555" t="s">
        <v>25</v>
      </c>
      <c r="P7555">
        <v>24948343</v>
      </c>
      <c r="Q7555" t="s">
        <v>11245</v>
      </c>
      <c r="R7555">
        <v>957</v>
      </c>
      <c r="T7555" t="s">
        <v>11246</v>
      </c>
    </row>
    <row r="7556" spans="1:20">
      <c r="A7556" t="s">
        <v>20</v>
      </c>
      <c r="B7556" t="s">
        <v>21</v>
      </c>
      <c r="C7556" t="s">
        <v>22</v>
      </c>
      <c r="D7556" t="s">
        <v>23</v>
      </c>
      <c r="E7556" t="s">
        <v>5</v>
      </c>
      <c r="G7556" t="s">
        <v>24</v>
      </c>
      <c r="H7556">
        <v>3457804</v>
      </c>
      <c r="I7556">
        <v>3458436</v>
      </c>
      <c r="J7556" t="s">
        <v>25</v>
      </c>
      <c r="O7556" t="s">
        <v>11249</v>
      </c>
      <c r="P7556">
        <v>24947743</v>
      </c>
      <c r="Q7556" t="s">
        <v>11250</v>
      </c>
      <c r="R7556">
        <v>633</v>
      </c>
      <c r="T7556" t="s">
        <v>11251</v>
      </c>
    </row>
    <row r="7557" spans="1:20">
      <c r="A7557" t="s">
        <v>20</v>
      </c>
      <c r="B7557" t="s">
        <v>21</v>
      </c>
      <c r="C7557" t="s">
        <v>22</v>
      </c>
      <c r="D7557" t="s">
        <v>23</v>
      </c>
      <c r="E7557" t="s">
        <v>5</v>
      </c>
      <c r="G7557" t="s">
        <v>24</v>
      </c>
      <c r="H7557">
        <v>3458516</v>
      </c>
      <c r="I7557">
        <v>3458956</v>
      </c>
      <c r="J7557" t="s">
        <v>41</v>
      </c>
      <c r="P7557">
        <v>24949486</v>
      </c>
      <c r="Q7557" t="s">
        <v>11254</v>
      </c>
      <c r="R7557">
        <v>441</v>
      </c>
      <c r="T7557" t="s">
        <v>11255</v>
      </c>
    </row>
    <row r="7558" spans="1:20">
      <c r="A7558" t="s">
        <v>20</v>
      </c>
      <c r="B7558" t="s">
        <v>21</v>
      </c>
      <c r="C7558" t="s">
        <v>22</v>
      </c>
      <c r="D7558" t="s">
        <v>23</v>
      </c>
      <c r="E7558" t="s">
        <v>5</v>
      </c>
      <c r="G7558" t="s">
        <v>24</v>
      </c>
      <c r="H7558">
        <v>3458953</v>
      </c>
      <c r="I7558">
        <v>3460410</v>
      </c>
      <c r="J7558" t="s">
        <v>41</v>
      </c>
      <c r="P7558">
        <v>24946212</v>
      </c>
      <c r="Q7558" t="s">
        <v>11257</v>
      </c>
      <c r="R7558">
        <v>1458</v>
      </c>
      <c r="T7558" t="s">
        <v>11258</v>
      </c>
    </row>
    <row r="7559" spans="1:20">
      <c r="A7559" t="s">
        <v>20</v>
      </c>
      <c r="B7559" t="s">
        <v>21</v>
      </c>
      <c r="C7559" t="s">
        <v>22</v>
      </c>
      <c r="D7559" t="s">
        <v>23</v>
      </c>
      <c r="E7559" t="s">
        <v>5</v>
      </c>
      <c r="G7559" t="s">
        <v>24</v>
      </c>
      <c r="H7559">
        <v>3460392</v>
      </c>
      <c r="I7559">
        <v>3461153</v>
      </c>
      <c r="J7559" t="s">
        <v>41</v>
      </c>
      <c r="P7559">
        <v>24946464</v>
      </c>
      <c r="Q7559" t="s">
        <v>11261</v>
      </c>
      <c r="R7559">
        <v>762</v>
      </c>
      <c r="T7559" t="s">
        <v>11262</v>
      </c>
    </row>
    <row r="7560" spans="1:20">
      <c r="A7560" t="s">
        <v>20</v>
      </c>
      <c r="B7560" t="s">
        <v>21</v>
      </c>
      <c r="C7560" t="s">
        <v>22</v>
      </c>
      <c r="D7560" t="s">
        <v>23</v>
      </c>
      <c r="E7560" t="s">
        <v>5</v>
      </c>
      <c r="G7560" t="s">
        <v>24</v>
      </c>
      <c r="H7560">
        <v>3461380</v>
      </c>
      <c r="I7560">
        <v>3462252</v>
      </c>
      <c r="J7560" t="s">
        <v>41</v>
      </c>
      <c r="P7560">
        <v>24948270</v>
      </c>
      <c r="Q7560" t="s">
        <v>11264</v>
      </c>
      <c r="R7560">
        <v>873</v>
      </c>
      <c r="T7560" t="s">
        <v>11265</v>
      </c>
    </row>
    <row r="7561" spans="1:20">
      <c r="A7561" t="s">
        <v>20</v>
      </c>
      <c r="B7561" t="s">
        <v>21</v>
      </c>
      <c r="C7561" t="s">
        <v>22</v>
      </c>
      <c r="D7561" t="s">
        <v>23</v>
      </c>
      <c r="E7561" t="s">
        <v>5</v>
      </c>
      <c r="G7561" t="s">
        <v>24</v>
      </c>
      <c r="H7561">
        <v>3462393</v>
      </c>
      <c r="I7561">
        <v>3462881</v>
      </c>
      <c r="J7561" t="s">
        <v>25</v>
      </c>
      <c r="P7561">
        <v>24948782</v>
      </c>
      <c r="Q7561" t="s">
        <v>11268</v>
      </c>
      <c r="R7561">
        <v>489</v>
      </c>
      <c r="T7561" t="s">
        <v>11269</v>
      </c>
    </row>
    <row r="7562" spans="1:20">
      <c r="A7562" t="s">
        <v>20</v>
      </c>
      <c r="B7562" t="s">
        <v>21</v>
      </c>
      <c r="C7562" t="s">
        <v>22</v>
      </c>
      <c r="D7562" t="s">
        <v>23</v>
      </c>
      <c r="E7562" t="s">
        <v>5</v>
      </c>
      <c r="G7562" t="s">
        <v>24</v>
      </c>
      <c r="H7562">
        <v>3463086</v>
      </c>
      <c r="I7562">
        <v>3463754</v>
      </c>
      <c r="J7562" t="s">
        <v>25</v>
      </c>
      <c r="P7562">
        <v>24945370</v>
      </c>
      <c r="Q7562" t="s">
        <v>11271</v>
      </c>
      <c r="R7562">
        <v>669</v>
      </c>
      <c r="T7562" t="s">
        <v>11272</v>
      </c>
    </row>
    <row r="7563" spans="1:20">
      <c r="A7563" t="s">
        <v>20</v>
      </c>
      <c r="B7563" t="s">
        <v>21</v>
      </c>
      <c r="C7563" t="s">
        <v>22</v>
      </c>
      <c r="D7563" t="s">
        <v>23</v>
      </c>
      <c r="E7563" t="s">
        <v>5</v>
      </c>
      <c r="G7563" t="s">
        <v>24</v>
      </c>
      <c r="H7563">
        <v>3463813</v>
      </c>
      <c r="I7563">
        <v>3465231</v>
      </c>
      <c r="J7563" t="s">
        <v>41</v>
      </c>
      <c r="P7563">
        <v>24948009</v>
      </c>
      <c r="Q7563" t="s">
        <v>11274</v>
      </c>
      <c r="R7563">
        <v>1419</v>
      </c>
      <c r="T7563" t="s">
        <v>11275</v>
      </c>
    </row>
    <row r="7564" spans="1:20">
      <c r="A7564" t="s">
        <v>20</v>
      </c>
      <c r="B7564" t="s">
        <v>21</v>
      </c>
      <c r="C7564" t="s">
        <v>22</v>
      </c>
      <c r="D7564" t="s">
        <v>23</v>
      </c>
      <c r="E7564" t="s">
        <v>5</v>
      </c>
      <c r="G7564" t="s">
        <v>24</v>
      </c>
      <c r="H7564">
        <v>3465397</v>
      </c>
      <c r="I7564">
        <v>3465954</v>
      </c>
      <c r="J7564" t="s">
        <v>25</v>
      </c>
      <c r="P7564">
        <v>24947009</v>
      </c>
      <c r="Q7564" t="s">
        <v>11277</v>
      </c>
      <c r="R7564">
        <v>558</v>
      </c>
      <c r="T7564" t="s">
        <v>11278</v>
      </c>
    </row>
    <row r="7565" spans="1:20">
      <c r="A7565" t="s">
        <v>20</v>
      </c>
      <c r="B7565" t="s">
        <v>21</v>
      </c>
      <c r="C7565" t="s">
        <v>22</v>
      </c>
      <c r="D7565" t="s">
        <v>23</v>
      </c>
      <c r="E7565" t="s">
        <v>5</v>
      </c>
      <c r="G7565" t="s">
        <v>24</v>
      </c>
      <c r="H7565">
        <v>3465990</v>
      </c>
      <c r="I7565">
        <v>3466481</v>
      </c>
      <c r="J7565" t="s">
        <v>25</v>
      </c>
      <c r="P7565">
        <v>24947260</v>
      </c>
      <c r="Q7565" t="s">
        <v>11281</v>
      </c>
      <c r="R7565">
        <v>492</v>
      </c>
      <c r="T7565" t="s">
        <v>11282</v>
      </c>
    </row>
    <row r="7566" spans="1:20">
      <c r="A7566" t="s">
        <v>20</v>
      </c>
      <c r="B7566" t="s">
        <v>21</v>
      </c>
      <c r="C7566" t="s">
        <v>22</v>
      </c>
      <c r="D7566" t="s">
        <v>23</v>
      </c>
      <c r="E7566" t="s">
        <v>5</v>
      </c>
      <c r="G7566" t="s">
        <v>24</v>
      </c>
      <c r="H7566">
        <v>3466551</v>
      </c>
      <c r="I7566">
        <v>3467264</v>
      </c>
      <c r="J7566" t="s">
        <v>25</v>
      </c>
      <c r="P7566">
        <v>24945852</v>
      </c>
      <c r="Q7566" t="s">
        <v>11284</v>
      </c>
      <c r="R7566">
        <v>714</v>
      </c>
      <c r="T7566" t="s">
        <v>11285</v>
      </c>
    </row>
    <row r="7567" spans="1:20">
      <c r="A7567" t="s">
        <v>20</v>
      </c>
      <c r="B7567" t="s">
        <v>21</v>
      </c>
      <c r="C7567" t="s">
        <v>22</v>
      </c>
      <c r="D7567" t="s">
        <v>23</v>
      </c>
      <c r="E7567" t="s">
        <v>5</v>
      </c>
      <c r="G7567" t="s">
        <v>24</v>
      </c>
      <c r="H7567">
        <v>3467747</v>
      </c>
      <c r="I7567">
        <v>3470098</v>
      </c>
      <c r="J7567" t="s">
        <v>25</v>
      </c>
      <c r="P7567">
        <v>24949344</v>
      </c>
      <c r="Q7567" t="s">
        <v>11288</v>
      </c>
      <c r="R7567">
        <v>2352</v>
      </c>
      <c r="T7567" t="s">
        <v>11289</v>
      </c>
    </row>
    <row r="7568" spans="1:20">
      <c r="A7568" t="s">
        <v>20</v>
      </c>
      <c r="B7568" t="s">
        <v>21</v>
      </c>
      <c r="C7568" t="s">
        <v>22</v>
      </c>
      <c r="D7568" t="s">
        <v>23</v>
      </c>
      <c r="E7568" t="s">
        <v>5</v>
      </c>
      <c r="G7568" t="s">
        <v>24</v>
      </c>
      <c r="H7568">
        <v>3470335</v>
      </c>
      <c r="I7568">
        <v>3471672</v>
      </c>
      <c r="J7568" t="s">
        <v>41</v>
      </c>
      <c r="O7568" t="s">
        <v>11291</v>
      </c>
      <c r="P7568">
        <v>24946134</v>
      </c>
      <c r="Q7568" t="s">
        <v>11292</v>
      </c>
      <c r="R7568">
        <v>1338</v>
      </c>
      <c r="T7568" t="s">
        <v>11293</v>
      </c>
    </row>
    <row r="7569" spans="1:20">
      <c r="A7569" t="s">
        <v>20</v>
      </c>
      <c r="B7569" t="s">
        <v>21</v>
      </c>
      <c r="C7569" t="s">
        <v>22</v>
      </c>
      <c r="D7569" t="s">
        <v>23</v>
      </c>
      <c r="E7569" t="s">
        <v>5</v>
      </c>
      <c r="G7569" t="s">
        <v>24</v>
      </c>
      <c r="H7569">
        <v>3471644</v>
      </c>
      <c r="I7569">
        <v>3472609</v>
      </c>
      <c r="J7569" t="s">
        <v>41</v>
      </c>
      <c r="P7569">
        <v>24945266</v>
      </c>
      <c r="Q7569" t="s">
        <v>11296</v>
      </c>
      <c r="R7569">
        <v>966</v>
      </c>
      <c r="T7569" t="s">
        <v>11297</v>
      </c>
    </row>
    <row r="7570" spans="1:20">
      <c r="A7570" t="s">
        <v>20</v>
      </c>
      <c r="B7570" t="s">
        <v>1492</v>
      </c>
      <c r="C7570" t="s">
        <v>22</v>
      </c>
      <c r="D7570" t="s">
        <v>23</v>
      </c>
      <c r="E7570" t="s">
        <v>5</v>
      </c>
      <c r="G7570" t="s">
        <v>24</v>
      </c>
      <c r="H7570">
        <v>3472822</v>
      </c>
      <c r="I7570">
        <v>3472897</v>
      </c>
      <c r="J7570" t="s">
        <v>25</v>
      </c>
      <c r="P7570">
        <v>24947989</v>
      </c>
      <c r="Q7570" t="s">
        <v>11300</v>
      </c>
      <c r="R7570">
        <v>76</v>
      </c>
      <c r="T7570" t="s">
        <v>11301</v>
      </c>
    </row>
    <row r="7571" spans="1:20">
      <c r="A7571" t="s">
        <v>1492</v>
      </c>
      <c r="C7571" t="s">
        <v>22</v>
      </c>
      <c r="D7571" t="s">
        <v>23</v>
      </c>
      <c r="E7571" t="s">
        <v>5</v>
      </c>
      <c r="G7571" t="s">
        <v>24</v>
      </c>
      <c r="H7571">
        <v>3472822</v>
      </c>
      <c r="I7571">
        <v>3472897</v>
      </c>
      <c r="J7571" t="s">
        <v>25</v>
      </c>
      <c r="N7571" t="s">
        <v>4938</v>
      </c>
      <c r="P7571">
        <v>24947989</v>
      </c>
      <c r="Q7571" t="s">
        <v>11300</v>
      </c>
      <c r="R7571">
        <v>76</v>
      </c>
      <c r="T7571" t="s">
        <v>9094</v>
      </c>
    </row>
    <row r="7572" spans="1:20">
      <c r="A7572" t="s">
        <v>20</v>
      </c>
      <c r="B7572" t="s">
        <v>1492</v>
      </c>
      <c r="C7572" t="s">
        <v>22</v>
      </c>
      <c r="D7572" t="s">
        <v>23</v>
      </c>
      <c r="E7572" t="s">
        <v>5</v>
      </c>
      <c r="G7572" t="s">
        <v>24</v>
      </c>
      <c r="H7572">
        <v>3472910</v>
      </c>
      <c r="I7572">
        <v>3472986</v>
      </c>
      <c r="J7572" t="s">
        <v>25</v>
      </c>
      <c r="P7572">
        <v>24948012</v>
      </c>
      <c r="Q7572" t="s">
        <v>11302</v>
      </c>
      <c r="R7572">
        <v>77</v>
      </c>
      <c r="T7572" t="s">
        <v>11303</v>
      </c>
    </row>
    <row r="7573" spans="1:20">
      <c r="A7573" t="s">
        <v>1492</v>
      </c>
      <c r="C7573" t="s">
        <v>22</v>
      </c>
      <c r="D7573" t="s">
        <v>23</v>
      </c>
      <c r="E7573" t="s">
        <v>5</v>
      </c>
      <c r="G7573" t="s">
        <v>24</v>
      </c>
      <c r="H7573">
        <v>3472910</v>
      </c>
      <c r="I7573">
        <v>3472986</v>
      </c>
      <c r="J7573" t="s">
        <v>25</v>
      </c>
      <c r="N7573" t="s">
        <v>9090</v>
      </c>
      <c r="P7573">
        <v>24948012</v>
      </c>
      <c r="Q7573" t="s">
        <v>11302</v>
      </c>
      <c r="R7573">
        <v>77</v>
      </c>
      <c r="T7573" t="s">
        <v>9091</v>
      </c>
    </row>
    <row r="7574" spans="1:20">
      <c r="A7574" t="s">
        <v>20</v>
      </c>
      <c r="B7574" t="s">
        <v>1492</v>
      </c>
      <c r="C7574" t="s">
        <v>22</v>
      </c>
      <c r="D7574" t="s">
        <v>23</v>
      </c>
      <c r="E7574" t="s">
        <v>5</v>
      </c>
      <c r="G7574" t="s">
        <v>24</v>
      </c>
      <c r="H7574">
        <v>3473013</v>
      </c>
      <c r="I7574">
        <v>3473088</v>
      </c>
      <c r="J7574" t="s">
        <v>25</v>
      </c>
      <c r="P7574">
        <v>24947453</v>
      </c>
      <c r="Q7574" t="s">
        <v>11304</v>
      </c>
      <c r="R7574">
        <v>76</v>
      </c>
      <c r="T7574" t="s">
        <v>11305</v>
      </c>
    </row>
    <row r="7575" spans="1:20">
      <c r="A7575" t="s">
        <v>1492</v>
      </c>
      <c r="C7575" t="s">
        <v>22</v>
      </c>
      <c r="D7575" t="s">
        <v>23</v>
      </c>
      <c r="E7575" t="s">
        <v>5</v>
      </c>
      <c r="G7575" t="s">
        <v>24</v>
      </c>
      <c r="H7575">
        <v>3473013</v>
      </c>
      <c r="I7575">
        <v>3473088</v>
      </c>
      <c r="J7575" t="s">
        <v>25</v>
      </c>
      <c r="N7575" t="s">
        <v>4938</v>
      </c>
      <c r="P7575">
        <v>24947453</v>
      </c>
      <c r="Q7575" t="s">
        <v>11304</v>
      </c>
      <c r="R7575">
        <v>76</v>
      </c>
      <c r="T7575" t="s">
        <v>9094</v>
      </c>
    </row>
    <row r="7576" spans="1:20">
      <c r="A7576" t="s">
        <v>20</v>
      </c>
      <c r="B7576" t="s">
        <v>1492</v>
      </c>
      <c r="C7576" t="s">
        <v>22</v>
      </c>
      <c r="D7576" t="s">
        <v>23</v>
      </c>
      <c r="E7576" t="s">
        <v>5</v>
      </c>
      <c r="G7576" t="s">
        <v>24</v>
      </c>
      <c r="H7576">
        <v>3473101</v>
      </c>
      <c r="I7576">
        <v>3473177</v>
      </c>
      <c r="J7576" t="s">
        <v>25</v>
      </c>
      <c r="P7576">
        <v>24948395</v>
      </c>
      <c r="Q7576" t="s">
        <v>11306</v>
      </c>
      <c r="R7576">
        <v>77</v>
      </c>
      <c r="T7576" t="s">
        <v>11307</v>
      </c>
    </row>
    <row r="7577" spans="1:20">
      <c r="A7577" t="s">
        <v>1492</v>
      </c>
      <c r="C7577" t="s">
        <v>22</v>
      </c>
      <c r="D7577" t="s">
        <v>23</v>
      </c>
      <c r="E7577" t="s">
        <v>5</v>
      </c>
      <c r="G7577" t="s">
        <v>24</v>
      </c>
      <c r="H7577">
        <v>3473101</v>
      </c>
      <c r="I7577">
        <v>3473177</v>
      </c>
      <c r="J7577" t="s">
        <v>25</v>
      </c>
      <c r="N7577" t="s">
        <v>9090</v>
      </c>
      <c r="P7577">
        <v>24948395</v>
      </c>
      <c r="Q7577" t="s">
        <v>11306</v>
      </c>
      <c r="R7577">
        <v>77</v>
      </c>
      <c r="T7577" t="s">
        <v>9091</v>
      </c>
    </row>
    <row r="7578" spans="1:20">
      <c r="A7578" t="s">
        <v>20</v>
      </c>
      <c r="B7578" t="s">
        <v>1492</v>
      </c>
      <c r="C7578" t="s">
        <v>22</v>
      </c>
      <c r="D7578" t="s">
        <v>23</v>
      </c>
      <c r="E7578" t="s">
        <v>5</v>
      </c>
      <c r="G7578" t="s">
        <v>24</v>
      </c>
      <c r="H7578">
        <v>3473204</v>
      </c>
      <c r="I7578">
        <v>3473279</v>
      </c>
      <c r="J7578" t="s">
        <v>25</v>
      </c>
      <c r="P7578">
        <v>24945798</v>
      </c>
      <c r="Q7578" t="s">
        <v>11308</v>
      </c>
      <c r="R7578">
        <v>76</v>
      </c>
      <c r="T7578" t="s">
        <v>11309</v>
      </c>
    </row>
    <row r="7579" spans="1:20">
      <c r="A7579" t="s">
        <v>1492</v>
      </c>
      <c r="C7579" t="s">
        <v>22</v>
      </c>
      <c r="D7579" t="s">
        <v>23</v>
      </c>
      <c r="E7579" t="s">
        <v>5</v>
      </c>
      <c r="G7579" t="s">
        <v>24</v>
      </c>
      <c r="H7579">
        <v>3473204</v>
      </c>
      <c r="I7579">
        <v>3473279</v>
      </c>
      <c r="J7579" t="s">
        <v>25</v>
      </c>
      <c r="N7579" t="s">
        <v>4938</v>
      </c>
      <c r="P7579">
        <v>24945798</v>
      </c>
      <c r="Q7579" t="s">
        <v>11308</v>
      </c>
      <c r="R7579">
        <v>76</v>
      </c>
      <c r="T7579" t="s">
        <v>9094</v>
      </c>
    </row>
    <row r="7580" spans="1:20">
      <c r="A7580" t="s">
        <v>20</v>
      </c>
      <c r="B7580" t="s">
        <v>1492</v>
      </c>
      <c r="C7580" t="s">
        <v>22</v>
      </c>
      <c r="D7580" t="s">
        <v>23</v>
      </c>
      <c r="E7580" t="s">
        <v>5</v>
      </c>
      <c r="G7580" t="s">
        <v>24</v>
      </c>
      <c r="H7580">
        <v>3473292</v>
      </c>
      <c r="I7580">
        <v>3473368</v>
      </c>
      <c r="J7580" t="s">
        <v>25</v>
      </c>
      <c r="P7580">
        <v>24949056</v>
      </c>
      <c r="Q7580" t="s">
        <v>11310</v>
      </c>
      <c r="R7580">
        <v>77</v>
      </c>
      <c r="T7580" t="s">
        <v>11311</v>
      </c>
    </row>
    <row r="7581" spans="1:20">
      <c r="A7581" t="s">
        <v>1492</v>
      </c>
      <c r="C7581" t="s">
        <v>22</v>
      </c>
      <c r="D7581" t="s">
        <v>23</v>
      </c>
      <c r="E7581" t="s">
        <v>5</v>
      </c>
      <c r="G7581" t="s">
        <v>24</v>
      </c>
      <c r="H7581">
        <v>3473292</v>
      </c>
      <c r="I7581">
        <v>3473368</v>
      </c>
      <c r="J7581" t="s">
        <v>25</v>
      </c>
      <c r="N7581" t="s">
        <v>9090</v>
      </c>
      <c r="P7581">
        <v>24949056</v>
      </c>
      <c r="Q7581" t="s">
        <v>11310</v>
      </c>
      <c r="R7581">
        <v>77</v>
      </c>
      <c r="T7581" t="s">
        <v>9091</v>
      </c>
    </row>
    <row r="7582" spans="1:20">
      <c r="A7582" t="s">
        <v>20</v>
      </c>
      <c r="B7582" t="s">
        <v>1492</v>
      </c>
      <c r="C7582" t="s">
        <v>22</v>
      </c>
      <c r="D7582" t="s">
        <v>23</v>
      </c>
      <c r="E7582" t="s">
        <v>5</v>
      </c>
      <c r="G7582" t="s">
        <v>24</v>
      </c>
      <c r="H7582">
        <v>3473395</v>
      </c>
      <c r="I7582">
        <v>3473470</v>
      </c>
      <c r="J7582" t="s">
        <v>25</v>
      </c>
      <c r="P7582">
        <v>24946512</v>
      </c>
      <c r="Q7582" t="s">
        <v>11312</v>
      </c>
      <c r="R7582">
        <v>76</v>
      </c>
      <c r="T7582" t="s">
        <v>11313</v>
      </c>
    </row>
    <row r="7583" spans="1:20">
      <c r="A7583" t="s">
        <v>1492</v>
      </c>
      <c r="C7583" t="s">
        <v>22</v>
      </c>
      <c r="D7583" t="s">
        <v>23</v>
      </c>
      <c r="E7583" t="s">
        <v>5</v>
      </c>
      <c r="G7583" t="s">
        <v>24</v>
      </c>
      <c r="H7583">
        <v>3473395</v>
      </c>
      <c r="I7583">
        <v>3473470</v>
      </c>
      <c r="J7583" t="s">
        <v>25</v>
      </c>
      <c r="N7583" t="s">
        <v>4938</v>
      </c>
      <c r="P7583">
        <v>24946512</v>
      </c>
      <c r="Q7583" t="s">
        <v>11312</v>
      </c>
      <c r="R7583">
        <v>76</v>
      </c>
      <c r="T7583" t="s">
        <v>9094</v>
      </c>
    </row>
    <row r="7584" spans="1:20">
      <c r="A7584" t="s">
        <v>20</v>
      </c>
      <c r="B7584" t="s">
        <v>1492</v>
      </c>
      <c r="C7584" t="s">
        <v>22</v>
      </c>
      <c r="D7584" t="s">
        <v>23</v>
      </c>
      <c r="E7584" t="s">
        <v>5</v>
      </c>
      <c r="G7584" t="s">
        <v>24</v>
      </c>
      <c r="H7584">
        <v>3473483</v>
      </c>
      <c r="I7584">
        <v>3473559</v>
      </c>
      <c r="J7584" t="s">
        <v>25</v>
      </c>
      <c r="P7584">
        <v>24948699</v>
      </c>
      <c r="Q7584" t="s">
        <v>11314</v>
      </c>
      <c r="R7584">
        <v>77</v>
      </c>
      <c r="T7584" t="s">
        <v>11315</v>
      </c>
    </row>
    <row r="7585" spans="1:20">
      <c r="A7585" t="s">
        <v>1492</v>
      </c>
      <c r="C7585" t="s">
        <v>22</v>
      </c>
      <c r="D7585" t="s">
        <v>23</v>
      </c>
      <c r="E7585" t="s">
        <v>5</v>
      </c>
      <c r="G7585" t="s">
        <v>24</v>
      </c>
      <c r="H7585">
        <v>3473483</v>
      </c>
      <c r="I7585">
        <v>3473559</v>
      </c>
      <c r="J7585" t="s">
        <v>25</v>
      </c>
      <c r="N7585" t="s">
        <v>9090</v>
      </c>
      <c r="P7585">
        <v>24948699</v>
      </c>
      <c r="Q7585" t="s">
        <v>11314</v>
      </c>
      <c r="R7585">
        <v>77</v>
      </c>
      <c r="T7585" t="s">
        <v>9091</v>
      </c>
    </row>
    <row r="7586" spans="1:20">
      <c r="A7586" t="s">
        <v>20</v>
      </c>
      <c r="B7586" t="s">
        <v>1492</v>
      </c>
      <c r="C7586" t="s">
        <v>22</v>
      </c>
      <c r="D7586" t="s">
        <v>23</v>
      </c>
      <c r="E7586" t="s">
        <v>5</v>
      </c>
      <c r="G7586" t="s">
        <v>24</v>
      </c>
      <c r="H7586">
        <v>3473587</v>
      </c>
      <c r="I7586">
        <v>3473663</v>
      </c>
      <c r="J7586" t="s">
        <v>25</v>
      </c>
      <c r="P7586">
        <v>24945637</v>
      </c>
      <c r="Q7586" t="s">
        <v>11316</v>
      </c>
      <c r="R7586">
        <v>77</v>
      </c>
      <c r="T7586" t="s">
        <v>11317</v>
      </c>
    </row>
    <row r="7587" spans="1:20">
      <c r="A7587" t="s">
        <v>1492</v>
      </c>
      <c r="C7587" t="s">
        <v>22</v>
      </c>
      <c r="D7587" t="s">
        <v>23</v>
      </c>
      <c r="E7587" t="s">
        <v>5</v>
      </c>
      <c r="G7587" t="s">
        <v>24</v>
      </c>
      <c r="H7587">
        <v>3473587</v>
      </c>
      <c r="I7587">
        <v>3473663</v>
      </c>
      <c r="J7587" t="s">
        <v>25</v>
      </c>
      <c r="N7587" t="s">
        <v>4938</v>
      </c>
      <c r="P7587">
        <v>24945637</v>
      </c>
      <c r="Q7587" t="s">
        <v>11316</v>
      </c>
      <c r="R7587">
        <v>77</v>
      </c>
      <c r="T7587" t="s">
        <v>11318</v>
      </c>
    </row>
    <row r="7588" spans="1:20">
      <c r="A7588" t="s">
        <v>20</v>
      </c>
      <c r="B7588" t="s">
        <v>1492</v>
      </c>
      <c r="C7588" t="s">
        <v>22</v>
      </c>
      <c r="D7588" t="s">
        <v>23</v>
      </c>
      <c r="E7588" t="s">
        <v>5</v>
      </c>
      <c r="G7588" t="s">
        <v>24</v>
      </c>
      <c r="H7588">
        <v>3473670</v>
      </c>
      <c r="I7588">
        <v>3473746</v>
      </c>
      <c r="J7588" t="s">
        <v>25</v>
      </c>
      <c r="P7588">
        <v>24946929</v>
      </c>
      <c r="Q7588" t="s">
        <v>11319</v>
      </c>
      <c r="R7588">
        <v>77</v>
      </c>
      <c r="T7588" t="s">
        <v>11320</v>
      </c>
    </row>
    <row r="7589" spans="1:20">
      <c r="A7589" t="s">
        <v>1492</v>
      </c>
      <c r="C7589" t="s">
        <v>22</v>
      </c>
      <c r="D7589" t="s">
        <v>23</v>
      </c>
      <c r="E7589" t="s">
        <v>5</v>
      </c>
      <c r="G7589" t="s">
        <v>24</v>
      </c>
      <c r="H7589">
        <v>3473670</v>
      </c>
      <c r="I7589">
        <v>3473746</v>
      </c>
      <c r="J7589" t="s">
        <v>25</v>
      </c>
      <c r="N7589" t="s">
        <v>9090</v>
      </c>
      <c r="P7589">
        <v>24946929</v>
      </c>
      <c r="Q7589" t="s">
        <v>11319</v>
      </c>
      <c r="R7589">
        <v>77</v>
      </c>
      <c r="T7589" t="s">
        <v>9091</v>
      </c>
    </row>
    <row r="7590" spans="1:20">
      <c r="A7590" t="s">
        <v>20</v>
      </c>
      <c r="B7590" t="s">
        <v>1492</v>
      </c>
      <c r="C7590" t="s">
        <v>22</v>
      </c>
      <c r="D7590" t="s">
        <v>23</v>
      </c>
      <c r="E7590" t="s">
        <v>5</v>
      </c>
      <c r="G7590" t="s">
        <v>24</v>
      </c>
      <c r="H7590">
        <v>3473774</v>
      </c>
      <c r="I7590">
        <v>3473850</v>
      </c>
      <c r="J7590" t="s">
        <v>25</v>
      </c>
      <c r="P7590">
        <v>24948026</v>
      </c>
      <c r="Q7590" t="s">
        <v>11321</v>
      </c>
      <c r="R7590">
        <v>77</v>
      </c>
      <c r="T7590" t="s">
        <v>11322</v>
      </c>
    </row>
    <row r="7591" spans="1:20">
      <c r="A7591" t="s">
        <v>1492</v>
      </c>
      <c r="C7591" t="s">
        <v>22</v>
      </c>
      <c r="D7591" t="s">
        <v>23</v>
      </c>
      <c r="E7591" t="s">
        <v>5</v>
      </c>
      <c r="G7591" t="s">
        <v>24</v>
      </c>
      <c r="H7591">
        <v>3473774</v>
      </c>
      <c r="I7591">
        <v>3473850</v>
      </c>
      <c r="J7591" t="s">
        <v>25</v>
      </c>
      <c r="N7591" t="s">
        <v>4938</v>
      </c>
      <c r="P7591">
        <v>24948026</v>
      </c>
      <c r="Q7591" t="s">
        <v>11321</v>
      </c>
      <c r="R7591">
        <v>77</v>
      </c>
      <c r="T7591" t="s">
        <v>11318</v>
      </c>
    </row>
    <row r="7592" spans="1:20">
      <c r="A7592" t="s">
        <v>20</v>
      </c>
      <c r="B7592" t="s">
        <v>1492</v>
      </c>
      <c r="C7592" t="s">
        <v>22</v>
      </c>
      <c r="D7592" t="s">
        <v>23</v>
      </c>
      <c r="E7592" t="s">
        <v>5</v>
      </c>
      <c r="G7592" t="s">
        <v>24</v>
      </c>
      <c r="H7592">
        <v>3473857</v>
      </c>
      <c r="I7592">
        <v>3473933</v>
      </c>
      <c r="J7592" t="s">
        <v>25</v>
      </c>
      <c r="P7592">
        <v>24948173</v>
      </c>
      <c r="Q7592" t="s">
        <v>11323</v>
      </c>
      <c r="R7592">
        <v>77</v>
      </c>
      <c r="T7592" t="s">
        <v>11324</v>
      </c>
    </row>
    <row r="7593" spans="1:20">
      <c r="A7593" t="s">
        <v>1492</v>
      </c>
      <c r="C7593" t="s">
        <v>22</v>
      </c>
      <c r="D7593" t="s">
        <v>23</v>
      </c>
      <c r="E7593" t="s">
        <v>5</v>
      </c>
      <c r="G7593" t="s">
        <v>24</v>
      </c>
      <c r="H7593">
        <v>3473857</v>
      </c>
      <c r="I7593">
        <v>3473933</v>
      </c>
      <c r="J7593" t="s">
        <v>25</v>
      </c>
      <c r="N7593" t="s">
        <v>9090</v>
      </c>
      <c r="P7593">
        <v>24948173</v>
      </c>
      <c r="Q7593" t="s">
        <v>11323</v>
      </c>
      <c r="R7593">
        <v>77</v>
      </c>
      <c r="T7593" t="s">
        <v>9091</v>
      </c>
    </row>
    <row r="7594" spans="1:20">
      <c r="A7594" t="s">
        <v>20</v>
      </c>
      <c r="B7594" t="s">
        <v>21</v>
      </c>
      <c r="C7594" t="s">
        <v>22</v>
      </c>
      <c r="D7594" t="s">
        <v>23</v>
      </c>
      <c r="E7594" t="s">
        <v>5</v>
      </c>
      <c r="G7594" t="s">
        <v>24</v>
      </c>
      <c r="H7594">
        <v>3474097</v>
      </c>
      <c r="I7594">
        <v>3475629</v>
      </c>
      <c r="J7594" t="s">
        <v>25</v>
      </c>
      <c r="P7594">
        <v>24946171</v>
      </c>
      <c r="Q7594" t="s">
        <v>11325</v>
      </c>
      <c r="R7594">
        <v>1533</v>
      </c>
      <c r="T7594" t="s">
        <v>11326</v>
      </c>
    </row>
    <row r="7595" spans="1:20">
      <c r="A7595" t="s">
        <v>20</v>
      </c>
      <c r="B7595" t="s">
        <v>21</v>
      </c>
      <c r="C7595" t="s">
        <v>22</v>
      </c>
      <c r="D7595" t="s">
        <v>23</v>
      </c>
      <c r="E7595" t="s">
        <v>5</v>
      </c>
      <c r="G7595" t="s">
        <v>24</v>
      </c>
      <c r="H7595">
        <v>3475639</v>
      </c>
      <c r="I7595">
        <v>3477315</v>
      </c>
      <c r="J7595" t="s">
        <v>25</v>
      </c>
      <c r="P7595">
        <v>24946507</v>
      </c>
      <c r="Q7595" t="s">
        <v>11328</v>
      </c>
      <c r="R7595">
        <v>1677</v>
      </c>
      <c r="T7595" t="s">
        <v>11329</v>
      </c>
    </row>
    <row r="7596" spans="1:20">
      <c r="A7596" t="s">
        <v>20</v>
      </c>
      <c r="B7596" t="s">
        <v>21</v>
      </c>
      <c r="C7596" t="s">
        <v>22</v>
      </c>
      <c r="D7596" t="s">
        <v>23</v>
      </c>
      <c r="E7596" t="s">
        <v>5</v>
      </c>
      <c r="G7596" t="s">
        <v>24</v>
      </c>
      <c r="H7596">
        <v>3477332</v>
      </c>
      <c r="I7596">
        <v>3477832</v>
      </c>
      <c r="J7596" t="s">
        <v>41</v>
      </c>
      <c r="P7596">
        <v>24946005</v>
      </c>
      <c r="Q7596" t="s">
        <v>11332</v>
      </c>
      <c r="R7596">
        <v>501</v>
      </c>
      <c r="T7596" t="s">
        <v>11333</v>
      </c>
    </row>
    <row r="7597" spans="1:20">
      <c r="A7597" t="s">
        <v>20</v>
      </c>
      <c r="B7597" t="s">
        <v>21</v>
      </c>
      <c r="C7597" t="s">
        <v>22</v>
      </c>
      <c r="D7597" t="s">
        <v>23</v>
      </c>
      <c r="E7597" t="s">
        <v>5</v>
      </c>
      <c r="G7597" t="s">
        <v>24</v>
      </c>
      <c r="H7597">
        <v>3478049</v>
      </c>
      <c r="I7597">
        <v>3479188</v>
      </c>
      <c r="J7597" t="s">
        <v>41</v>
      </c>
      <c r="P7597">
        <v>24949299</v>
      </c>
      <c r="Q7597" t="s">
        <v>11336</v>
      </c>
      <c r="R7597">
        <v>1140</v>
      </c>
      <c r="T7597" t="s">
        <v>11337</v>
      </c>
    </row>
    <row r="7598" spans="1:20">
      <c r="A7598" t="s">
        <v>20</v>
      </c>
      <c r="B7598" t="s">
        <v>21</v>
      </c>
      <c r="C7598" t="s">
        <v>22</v>
      </c>
      <c r="D7598" t="s">
        <v>23</v>
      </c>
      <c r="E7598" t="s">
        <v>5</v>
      </c>
      <c r="G7598" t="s">
        <v>24</v>
      </c>
      <c r="H7598">
        <v>3479397</v>
      </c>
      <c r="I7598">
        <v>3480290</v>
      </c>
      <c r="J7598" t="s">
        <v>41</v>
      </c>
      <c r="P7598">
        <v>24947406</v>
      </c>
      <c r="Q7598" t="s">
        <v>11339</v>
      </c>
      <c r="R7598">
        <v>894</v>
      </c>
      <c r="T7598" t="s">
        <v>11340</v>
      </c>
    </row>
    <row r="7599" spans="1:20">
      <c r="A7599" t="s">
        <v>20</v>
      </c>
      <c r="B7599" t="s">
        <v>21</v>
      </c>
      <c r="C7599" t="s">
        <v>22</v>
      </c>
      <c r="D7599" t="s">
        <v>23</v>
      </c>
      <c r="E7599" t="s">
        <v>5</v>
      </c>
      <c r="G7599" t="s">
        <v>24</v>
      </c>
      <c r="H7599">
        <v>3480294</v>
      </c>
      <c r="I7599">
        <v>3480941</v>
      </c>
      <c r="J7599" t="s">
        <v>41</v>
      </c>
      <c r="P7599">
        <v>24946765</v>
      </c>
      <c r="Q7599" t="s">
        <v>11343</v>
      </c>
      <c r="R7599">
        <v>648</v>
      </c>
      <c r="T7599" t="s">
        <v>11344</v>
      </c>
    </row>
    <row r="7600" spans="1:20">
      <c r="A7600" t="s">
        <v>20</v>
      </c>
      <c r="B7600" t="s">
        <v>21</v>
      </c>
      <c r="C7600" t="s">
        <v>22</v>
      </c>
      <c r="D7600" t="s">
        <v>23</v>
      </c>
      <c r="E7600" t="s">
        <v>5</v>
      </c>
      <c r="G7600" t="s">
        <v>24</v>
      </c>
      <c r="H7600">
        <v>3480938</v>
      </c>
      <c r="I7600">
        <v>3482281</v>
      </c>
      <c r="J7600" t="s">
        <v>41</v>
      </c>
      <c r="P7600">
        <v>24947251</v>
      </c>
      <c r="Q7600" t="s">
        <v>11347</v>
      </c>
      <c r="R7600">
        <v>1344</v>
      </c>
      <c r="T7600" t="s">
        <v>11348</v>
      </c>
    </row>
    <row r="7601" spans="1:20">
      <c r="A7601" t="s">
        <v>20</v>
      </c>
      <c r="B7601" t="s">
        <v>21</v>
      </c>
      <c r="C7601" t="s">
        <v>22</v>
      </c>
      <c r="D7601" t="s">
        <v>23</v>
      </c>
      <c r="E7601" t="s">
        <v>5</v>
      </c>
      <c r="G7601" t="s">
        <v>24</v>
      </c>
      <c r="H7601">
        <v>3482365</v>
      </c>
      <c r="I7601">
        <v>3482907</v>
      </c>
      <c r="J7601" t="s">
        <v>25</v>
      </c>
      <c r="P7601">
        <v>24946439</v>
      </c>
      <c r="Q7601" t="s">
        <v>11351</v>
      </c>
      <c r="R7601">
        <v>543</v>
      </c>
      <c r="T7601" t="s">
        <v>11352</v>
      </c>
    </row>
    <row r="7602" spans="1:20">
      <c r="A7602" t="s">
        <v>20</v>
      </c>
      <c r="B7602" t="s">
        <v>21</v>
      </c>
      <c r="C7602" t="s">
        <v>22</v>
      </c>
      <c r="D7602" t="s">
        <v>23</v>
      </c>
      <c r="E7602" t="s">
        <v>5</v>
      </c>
      <c r="G7602" t="s">
        <v>24</v>
      </c>
      <c r="H7602">
        <v>3482904</v>
      </c>
      <c r="I7602">
        <v>3483485</v>
      </c>
      <c r="J7602" t="s">
        <v>25</v>
      </c>
      <c r="P7602">
        <v>24949377</v>
      </c>
      <c r="Q7602" t="s">
        <v>11355</v>
      </c>
      <c r="R7602">
        <v>582</v>
      </c>
      <c r="T7602" t="s">
        <v>11356</v>
      </c>
    </row>
    <row r="7603" spans="1:20">
      <c r="A7603" t="s">
        <v>20</v>
      </c>
      <c r="B7603" t="s">
        <v>21</v>
      </c>
      <c r="C7603" t="s">
        <v>22</v>
      </c>
      <c r="D7603" t="s">
        <v>23</v>
      </c>
      <c r="E7603" t="s">
        <v>5</v>
      </c>
      <c r="G7603" t="s">
        <v>24</v>
      </c>
      <c r="H7603">
        <v>3483482</v>
      </c>
      <c r="I7603">
        <v>3484456</v>
      </c>
      <c r="J7603" t="s">
        <v>25</v>
      </c>
      <c r="P7603">
        <v>24947557</v>
      </c>
      <c r="Q7603" t="s">
        <v>11359</v>
      </c>
      <c r="R7603">
        <v>975</v>
      </c>
      <c r="T7603" t="s">
        <v>11360</v>
      </c>
    </row>
    <row r="7604" spans="1:20">
      <c r="A7604" t="s">
        <v>20</v>
      </c>
      <c r="B7604" t="s">
        <v>21</v>
      </c>
      <c r="C7604" t="s">
        <v>22</v>
      </c>
      <c r="D7604" t="s">
        <v>23</v>
      </c>
      <c r="E7604" t="s">
        <v>5</v>
      </c>
      <c r="G7604" t="s">
        <v>24</v>
      </c>
      <c r="H7604">
        <v>3484510</v>
      </c>
      <c r="I7604">
        <v>3485022</v>
      </c>
      <c r="J7604" t="s">
        <v>25</v>
      </c>
      <c r="P7604">
        <v>24947118</v>
      </c>
      <c r="Q7604" t="s">
        <v>11362</v>
      </c>
      <c r="R7604">
        <v>513</v>
      </c>
      <c r="T7604" t="s">
        <v>11363</v>
      </c>
    </row>
    <row r="7605" spans="1:20">
      <c r="A7605" t="s">
        <v>20</v>
      </c>
      <c r="B7605" t="s">
        <v>21</v>
      </c>
      <c r="C7605" t="s">
        <v>22</v>
      </c>
      <c r="D7605" t="s">
        <v>23</v>
      </c>
      <c r="E7605" t="s">
        <v>5</v>
      </c>
      <c r="G7605" t="s">
        <v>24</v>
      </c>
      <c r="H7605">
        <v>3485047</v>
      </c>
      <c r="I7605">
        <v>3485619</v>
      </c>
      <c r="J7605" t="s">
        <v>25</v>
      </c>
      <c r="P7605">
        <v>24945327</v>
      </c>
      <c r="Q7605" t="s">
        <v>11365</v>
      </c>
      <c r="R7605">
        <v>573</v>
      </c>
      <c r="T7605" t="s">
        <v>11366</v>
      </c>
    </row>
    <row r="7606" spans="1:20">
      <c r="A7606" t="s">
        <v>20</v>
      </c>
      <c r="B7606" t="s">
        <v>21</v>
      </c>
      <c r="C7606" t="s">
        <v>22</v>
      </c>
      <c r="D7606" t="s">
        <v>23</v>
      </c>
      <c r="E7606" t="s">
        <v>5</v>
      </c>
      <c r="G7606" t="s">
        <v>24</v>
      </c>
      <c r="H7606">
        <v>3485626</v>
      </c>
      <c r="I7606">
        <v>3486786</v>
      </c>
      <c r="J7606" t="s">
        <v>41</v>
      </c>
      <c r="P7606">
        <v>24945872</v>
      </c>
      <c r="Q7606" t="s">
        <v>11368</v>
      </c>
      <c r="R7606">
        <v>1161</v>
      </c>
      <c r="T7606" t="s">
        <v>11369</v>
      </c>
    </row>
    <row r="7607" spans="1:20">
      <c r="A7607" t="s">
        <v>20</v>
      </c>
      <c r="B7607" t="s">
        <v>21</v>
      </c>
      <c r="C7607" t="s">
        <v>22</v>
      </c>
      <c r="D7607" t="s">
        <v>23</v>
      </c>
      <c r="E7607" t="s">
        <v>5</v>
      </c>
      <c r="G7607" t="s">
        <v>24</v>
      </c>
      <c r="H7607">
        <v>3486976</v>
      </c>
      <c r="I7607">
        <v>3487821</v>
      </c>
      <c r="J7607" t="s">
        <v>25</v>
      </c>
      <c r="P7607">
        <v>24946776</v>
      </c>
      <c r="Q7607" t="s">
        <v>11372</v>
      </c>
      <c r="R7607">
        <v>846</v>
      </c>
      <c r="T7607" t="s">
        <v>11373</v>
      </c>
    </row>
    <row r="7608" spans="1:20">
      <c r="A7608" t="s">
        <v>20</v>
      </c>
      <c r="B7608" t="s">
        <v>21</v>
      </c>
      <c r="C7608" t="s">
        <v>22</v>
      </c>
      <c r="D7608" t="s">
        <v>23</v>
      </c>
      <c r="E7608" t="s">
        <v>5</v>
      </c>
      <c r="G7608" t="s">
        <v>24</v>
      </c>
      <c r="H7608">
        <v>3487831</v>
      </c>
      <c r="I7608">
        <v>3488937</v>
      </c>
      <c r="J7608" t="s">
        <v>41</v>
      </c>
      <c r="P7608">
        <v>24949118</v>
      </c>
      <c r="Q7608" t="s">
        <v>11376</v>
      </c>
      <c r="R7608">
        <v>1107</v>
      </c>
      <c r="T7608" t="s">
        <v>11377</v>
      </c>
    </row>
    <row r="7609" spans="1:20">
      <c r="A7609" t="s">
        <v>20</v>
      </c>
      <c r="B7609" t="s">
        <v>21</v>
      </c>
      <c r="C7609" t="s">
        <v>22</v>
      </c>
      <c r="D7609" t="s">
        <v>23</v>
      </c>
      <c r="E7609" t="s">
        <v>5</v>
      </c>
      <c r="G7609" t="s">
        <v>24</v>
      </c>
      <c r="H7609">
        <v>3489239</v>
      </c>
      <c r="I7609">
        <v>3489442</v>
      </c>
      <c r="J7609" t="s">
        <v>25</v>
      </c>
      <c r="P7609">
        <v>24945634</v>
      </c>
      <c r="Q7609" t="s">
        <v>11379</v>
      </c>
      <c r="R7609">
        <v>204</v>
      </c>
    </row>
    <row r="7610" spans="1:20">
      <c r="A7610" t="s">
        <v>20</v>
      </c>
      <c r="B7610" t="s">
        <v>21</v>
      </c>
      <c r="C7610" t="s">
        <v>22</v>
      </c>
      <c r="D7610" t="s">
        <v>23</v>
      </c>
      <c r="E7610" t="s">
        <v>5</v>
      </c>
      <c r="G7610" t="s">
        <v>24</v>
      </c>
      <c r="H7610">
        <v>3489545</v>
      </c>
      <c r="I7610">
        <v>3490102</v>
      </c>
      <c r="J7610" t="s">
        <v>25</v>
      </c>
      <c r="P7610">
        <v>24945401</v>
      </c>
      <c r="Q7610" t="s">
        <v>11382</v>
      </c>
      <c r="R7610">
        <v>558</v>
      </c>
      <c r="T7610" t="s">
        <v>11383</v>
      </c>
    </row>
    <row r="7611" spans="1:20">
      <c r="A7611" t="s">
        <v>20</v>
      </c>
      <c r="B7611" t="s">
        <v>21</v>
      </c>
      <c r="C7611" t="s">
        <v>22</v>
      </c>
      <c r="D7611" t="s">
        <v>23</v>
      </c>
      <c r="E7611" t="s">
        <v>5</v>
      </c>
      <c r="G7611" t="s">
        <v>24</v>
      </c>
      <c r="H7611">
        <v>3490161</v>
      </c>
      <c r="I7611">
        <v>3490865</v>
      </c>
      <c r="J7611" t="s">
        <v>41</v>
      </c>
      <c r="P7611">
        <v>24945888</v>
      </c>
      <c r="Q7611" t="s">
        <v>11386</v>
      </c>
      <c r="R7611">
        <v>705</v>
      </c>
      <c r="T7611" t="s">
        <v>11387</v>
      </c>
    </row>
    <row r="7612" spans="1:20">
      <c r="A7612" t="s">
        <v>20</v>
      </c>
      <c r="B7612" t="s">
        <v>21</v>
      </c>
      <c r="C7612" t="s">
        <v>22</v>
      </c>
      <c r="D7612" t="s">
        <v>23</v>
      </c>
      <c r="E7612" t="s">
        <v>5</v>
      </c>
      <c r="G7612" t="s">
        <v>24</v>
      </c>
      <c r="H7612">
        <v>3490982</v>
      </c>
      <c r="I7612">
        <v>3491203</v>
      </c>
      <c r="J7612" t="s">
        <v>25</v>
      </c>
      <c r="P7612">
        <v>24946025</v>
      </c>
      <c r="Q7612" t="s">
        <v>11390</v>
      </c>
      <c r="R7612">
        <v>222</v>
      </c>
      <c r="T7612" t="s">
        <v>11391</v>
      </c>
    </row>
    <row r="7613" spans="1:20">
      <c r="A7613" t="s">
        <v>20</v>
      </c>
      <c r="B7613" t="s">
        <v>21</v>
      </c>
      <c r="C7613" t="s">
        <v>22</v>
      </c>
      <c r="D7613" t="s">
        <v>23</v>
      </c>
      <c r="E7613" t="s">
        <v>5</v>
      </c>
      <c r="G7613" t="s">
        <v>24</v>
      </c>
      <c r="H7613">
        <v>3491310</v>
      </c>
      <c r="I7613">
        <v>3492659</v>
      </c>
      <c r="J7613" t="s">
        <v>25</v>
      </c>
      <c r="P7613">
        <v>24946256</v>
      </c>
      <c r="Q7613" t="s">
        <v>11393</v>
      </c>
      <c r="R7613">
        <v>1350</v>
      </c>
      <c r="T7613" t="s">
        <v>11394</v>
      </c>
    </row>
    <row r="7614" spans="1:20">
      <c r="A7614" t="s">
        <v>20</v>
      </c>
      <c r="B7614" t="s">
        <v>21</v>
      </c>
      <c r="C7614" t="s">
        <v>22</v>
      </c>
      <c r="D7614" t="s">
        <v>23</v>
      </c>
      <c r="E7614" t="s">
        <v>5</v>
      </c>
      <c r="G7614" t="s">
        <v>24</v>
      </c>
      <c r="H7614">
        <v>3492680</v>
      </c>
      <c r="I7614">
        <v>3493321</v>
      </c>
      <c r="J7614" t="s">
        <v>25</v>
      </c>
      <c r="P7614">
        <v>24946531</v>
      </c>
      <c r="Q7614" t="s">
        <v>11397</v>
      </c>
      <c r="R7614">
        <v>642</v>
      </c>
      <c r="T7614" t="s">
        <v>11398</v>
      </c>
    </row>
    <row r="7615" spans="1:20">
      <c r="A7615" t="s">
        <v>20</v>
      </c>
      <c r="B7615" t="s">
        <v>21</v>
      </c>
      <c r="C7615" t="s">
        <v>22</v>
      </c>
      <c r="D7615" t="s">
        <v>23</v>
      </c>
      <c r="E7615" t="s">
        <v>5</v>
      </c>
      <c r="G7615" t="s">
        <v>24</v>
      </c>
      <c r="H7615">
        <v>3493461</v>
      </c>
      <c r="I7615">
        <v>3493850</v>
      </c>
      <c r="J7615" t="s">
        <v>25</v>
      </c>
      <c r="O7615" t="s">
        <v>11400</v>
      </c>
      <c r="P7615">
        <v>24945526</v>
      </c>
      <c r="Q7615" t="s">
        <v>11401</v>
      </c>
      <c r="R7615">
        <v>390</v>
      </c>
      <c r="T7615" t="s">
        <v>11402</v>
      </c>
    </row>
    <row r="7616" spans="1:20">
      <c r="A7616" t="s">
        <v>20</v>
      </c>
      <c r="B7616" t="s">
        <v>21</v>
      </c>
      <c r="C7616" t="s">
        <v>22</v>
      </c>
      <c r="D7616" t="s">
        <v>23</v>
      </c>
      <c r="E7616" t="s">
        <v>5</v>
      </c>
      <c r="G7616" t="s">
        <v>24</v>
      </c>
      <c r="H7616">
        <v>3494266</v>
      </c>
      <c r="I7616">
        <v>3494646</v>
      </c>
      <c r="J7616" t="s">
        <v>25</v>
      </c>
      <c r="P7616">
        <v>24945901</v>
      </c>
      <c r="Q7616" t="s">
        <v>11405</v>
      </c>
      <c r="R7616">
        <v>381</v>
      </c>
      <c r="T7616" t="s">
        <v>11406</v>
      </c>
    </row>
    <row r="7617" spans="1:20">
      <c r="A7617" t="s">
        <v>20</v>
      </c>
      <c r="B7617" t="s">
        <v>21</v>
      </c>
      <c r="C7617" t="s">
        <v>22</v>
      </c>
      <c r="D7617" t="s">
        <v>23</v>
      </c>
      <c r="E7617" t="s">
        <v>5</v>
      </c>
      <c r="G7617" t="s">
        <v>24</v>
      </c>
      <c r="H7617">
        <v>3494739</v>
      </c>
      <c r="I7617">
        <v>3495197</v>
      </c>
      <c r="J7617" t="s">
        <v>25</v>
      </c>
      <c r="P7617">
        <v>24948323</v>
      </c>
      <c r="Q7617" t="s">
        <v>11408</v>
      </c>
      <c r="R7617">
        <v>459</v>
      </c>
      <c r="T7617" t="s">
        <v>11409</v>
      </c>
    </row>
    <row r="7618" spans="1:20">
      <c r="A7618" t="s">
        <v>20</v>
      </c>
      <c r="B7618" t="s">
        <v>21</v>
      </c>
      <c r="C7618" t="s">
        <v>22</v>
      </c>
      <c r="D7618" t="s">
        <v>23</v>
      </c>
      <c r="E7618" t="s">
        <v>5</v>
      </c>
      <c r="G7618" t="s">
        <v>24</v>
      </c>
      <c r="H7618">
        <v>3495275</v>
      </c>
      <c r="I7618">
        <v>3495520</v>
      </c>
      <c r="J7618" t="s">
        <v>25</v>
      </c>
      <c r="P7618">
        <v>24947697</v>
      </c>
      <c r="Q7618" t="s">
        <v>11411</v>
      </c>
      <c r="R7618">
        <v>246</v>
      </c>
      <c r="T7618" t="s">
        <v>11412</v>
      </c>
    </row>
    <row r="7619" spans="1:20">
      <c r="A7619" t="s">
        <v>20</v>
      </c>
      <c r="B7619" t="s">
        <v>21</v>
      </c>
      <c r="C7619" t="s">
        <v>22</v>
      </c>
      <c r="D7619" t="s">
        <v>23</v>
      </c>
      <c r="E7619" t="s">
        <v>5</v>
      </c>
      <c r="G7619" t="s">
        <v>24</v>
      </c>
      <c r="H7619">
        <v>3495517</v>
      </c>
      <c r="I7619">
        <v>3496143</v>
      </c>
      <c r="J7619" t="s">
        <v>25</v>
      </c>
      <c r="P7619">
        <v>24947265</v>
      </c>
      <c r="Q7619" t="s">
        <v>11415</v>
      </c>
      <c r="R7619">
        <v>627</v>
      </c>
      <c r="T7619" t="s">
        <v>11416</v>
      </c>
    </row>
    <row r="7620" spans="1:20">
      <c r="A7620" t="s">
        <v>20</v>
      </c>
      <c r="B7620" t="s">
        <v>21</v>
      </c>
      <c r="C7620" t="s">
        <v>22</v>
      </c>
      <c r="D7620" t="s">
        <v>23</v>
      </c>
      <c r="E7620" t="s">
        <v>5</v>
      </c>
      <c r="G7620" t="s">
        <v>24</v>
      </c>
      <c r="H7620">
        <v>3496184</v>
      </c>
      <c r="I7620">
        <v>3498493</v>
      </c>
      <c r="J7620" t="s">
        <v>25</v>
      </c>
      <c r="P7620">
        <v>24947963</v>
      </c>
      <c r="Q7620" t="s">
        <v>11419</v>
      </c>
      <c r="R7620">
        <v>2310</v>
      </c>
      <c r="T7620" t="s">
        <v>11420</v>
      </c>
    </row>
    <row r="7621" spans="1:20">
      <c r="A7621" t="s">
        <v>20</v>
      </c>
      <c r="B7621" t="s">
        <v>21</v>
      </c>
      <c r="C7621" t="s">
        <v>22</v>
      </c>
      <c r="D7621" t="s">
        <v>23</v>
      </c>
      <c r="E7621" t="s">
        <v>5</v>
      </c>
      <c r="G7621" t="s">
        <v>24</v>
      </c>
      <c r="H7621">
        <v>3498679</v>
      </c>
      <c r="I7621">
        <v>3499644</v>
      </c>
      <c r="J7621" t="s">
        <v>41</v>
      </c>
      <c r="P7621">
        <v>24947083</v>
      </c>
      <c r="Q7621" t="s">
        <v>11422</v>
      </c>
      <c r="R7621">
        <v>966</v>
      </c>
      <c r="T7621" t="s">
        <v>11423</v>
      </c>
    </row>
    <row r="7622" spans="1:20">
      <c r="A7622" t="s">
        <v>20</v>
      </c>
      <c r="B7622" t="s">
        <v>21</v>
      </c>
      <c r="C7622" t="s">
        <v>22</v>
      </c>
      <c r="D7622" t="s">
        <v>23</v>
      </c>
      <c r="E7622" t="s">
        <v>5</v>
      </c>
      <c r="G7622" t="s">
        <v>24</v>
      </c>
      <c r="H7622">
        <v>3499787</v>
      </c>
      <c r="I7622">
        <v>3500086</v>
      </c>
      <c r="J7622" t="s">
        <v>41</v>
      </c>
      <c r="P7622">
        <v>25392854</v>
      </c>
      <c r="Q7622" t="s">
        <v>11425</v>
      </c>
      <c r="R7622">
        <v>300</v>
      </c>
      <c r="T7622" t="s">
        <v>11426</v>
      </c>
    </row>
    <row r="7623" spans="1:20">
      <c r="A7623" t="s">
        <v>20</v>
      </c>
      <c r="B7623" t="s">
        <v>21</v>
      </c>
      <c r="C7623" t="s">
        <v>22</v>
      </c>
      <c r="D7623" t="s">
        <v>23</v>
      </c>
      <c r="E7623" t="s">
        <v>5</v>
      </c>
      <c r="G7623" t="s">
        <v>24</v>
      </c>
      <c r="H7623">
        <v>3500452</v>
      </c>
      <c r="I7623">
        <v>3502812</v>
      </c>
      <c r="J7623" t="s">
        <v>41</v>
      </c>
      <c r="P7623">
        <v>24948945</v>
      </c>
      <c r="Q7623" t="s">
        <v>11428</v>
      </c>
      <c r="R7623">
        <v>2361</v>
      </c>
      <c r="T7623" t="s">
        <v>11429</v>
      </c>
    </row>
    <row r="7624" spans="1:20">
      <c r="A7624" t="s">
        <v>20</v>
      </c>
      <c r="B7624" t="s">
        <v>21</v>
      </c>
      <c r="C7624" t="s">
        <v>22</v>
      </c>
      <c r="D7624" t="s">
        <v>23</v>
      </c>
      <c r="E7624" t="s">
        <v>5</v>
      </c>
      <c r="G7624" t="s">
        <v>24</v>
      </c>
      <c r="H7624">
        <v>3502805</v>
      </c>
      <c r="I7624">
        <v>3504304</v>
      </c>
      <c r="J7624" t="s">
        <v>41</v>
      </c>
      <c r="P7624">
        <v>24949128</v>
      </c>
      <c r="Q7624" t="s">
        <v>11432</v>
      </c>
      <c r="R7624">
        <v>1500</v>
      </c>
      <c r="T7624" t="s">
        <v>11433</v>
      </c>
    </row>
    <row r="7625" spans="1:20">
      <c r="A7625" t="s">
        <v>20</v>
      </c>
      <c r="B7625" t="s">
        <v>21</v>
      </c>
      <c r="C7625" t="s">
        <v>22</v>
      </c>
      <c r="D7625" t="s">
        <v>23</v>
      </c>
      <c r="E7625" t="s">
        <v>5</v>
      </c>
      <c r="G7625" t="s">
        <v>24</v>
      </c>
      <c r="H7625">
        <v>3504400</v>
      </c>
      <c r="I7625">
        <v>3505302</v>
      </c>
      <c r="J7625" t="s">
        <v>25</v>
      </c>
      <c r="P7625">
        <v>24948182</v>
      </c>
      <c r="Q7625" t="s">
        <v>11436</v>
      </c>
      <c r="R7625">
        <v>903</v>
      </c>
      <c r="T7625" t="s">
        <v>11437</v>
      </c>
    </row>
    <row r="7626" spans="1:20">
      <c r="A7626" t="s">
        <v>20</v>
      </c>
      <c r="B7626" t="s">
        <v>21</v>
      </c>
      <c r="C7626" t="s">
        <v>22</v>
      </c>
      <c r="D7626" t="s">
        <v>23</v>
      </c>
      <c r="E7626" t="s">
        <v>5</v>
      </c>
      <c r="G7626" t="s">
        <v>24</v>
      </c>
      <c r="H7626">
        <v>3505312</v>
      </c>
      <c r="I7626">
        <v>3505947</v>
      </c>
      <c r="J7626" t="s">
        <v>41</v>
      </c>
      <c r="P7626">
        <v>24945745</v>
      </c>
      <c r="Q7626" t="s">
        <v>11439</v>
      </c>
      <c r="R7626">
        <v>636</v>
      </c>
      <c r="T7626" t="s">
        <v>11440</v>
      </c>
    </row>
    <row r="7627" spans="1:20">
      <c r="A7627" t="s">
        <v>20</v>
      </c>
      <c r="B7627" t="s">
        <v>21</v>
      </c>
      <c r="C7627" t="s">
        <v>22</v>
      </c>
      <c r="D7627" t="s">
        <v>23</v>
      </c>
      <c r="E7627" t="s">
        <v>5</v>
      </c>
      <c r="G7627" t="s">
        <v>24</v>
      </c>
      <c r="H7627">
        <v>3506063</v>
      </c>
      <c r="I7627">
        <v>3507349</v>
      </c>
      <c r="J7627" t="s">
        <v>25</v>
      </c>
      <c r="P7627">
        <v>24949322</v>
      </c>
      <c r="Q7627" t="s">
        <v>11442</v>
      </c>
      <c r="R7627">
        <v>1287</v>
      </c>
      <c r="T7627" t="s">
        <v>11443</v>
      </c>
    </row>
    <row r="7628" spans="1:20">
      <c r="A7628" t="s">
        <v>20</v>
      </c>
      <c r="B7628" t="s">
        <v>21</v>
      </c>
      <c r="C7628" t="s">
        <v>22</v>
      </c>
      <c r="D7628" t="s">
        <v>23</v>
      </c>
      <c r="E7628" t="s">
        <v>5</v>
      </c>
      <c r="G7628" t="s">
        <v>24</v>
      </c>
      <c r="H7628">
        <v>3507346</v>
      </c>
      <c r="I7628">
        <v>3508122</v>
      </c>
      <c r="J7628" t="s">
        <v>25</v>
      </c>
      <c r="P7628">
        <v>24949418</v>
      </c>
      <c r="Q7628" t="s">
        <v>11445</v>
      </c>
      <c r="R7628">
        <v>777</v>
      </c>
      <c r="T7628" t="s">
        <v>11446</v>
      </c>
    </row>
    <row r="7629" spans="1:20">
      <c r="A7629" t="s">
        <v>20</v>
      </c>
      <c r="B7629" t="s">
        <v>21</v>
      </c>
      <c r="C7629" t="s">
        <v>22</v>
      </c>
      <c r="D7629" t="s">
        <v>23</v>
      </c>
      <c r="E7629" t="s">
        <v>5</v>
      </c>
      <c r="G7629" t="s">
        <v>24</v>
      </c>
      <c r="H7629">
        <v>3508119</v>
      </c>
      <c r="I7629">
        <v>3509324</v>
      </c>
      <c r="J7629" t="s">
        <v>25</v>
      </c>
      <c r="P7629">
        <v>24947252</v>
      </c>
      <c r="Q7629" t="s">
        <v>11449</v>
      </c>
      <c r="R7629">
        <v>1206</v>
      </c>
      <c r="T7629" t="s">
        <v>11450</v>
      </c>
    </row>
    <row r="7630" spans="1:20">
      <c r="A7630" t="s">
        <v>20</v>
      </c>
      <c r="B7630" t="s">
        <v>21</v>
      </c>
      <c r="C7630" t="s">
        <v>22</v>
      </c>
      <c r="D7630" t="s">
        <v>23</v>
      </c>
      <c r="E7630" t="s">
        <v>5</v>
      </c>
      <c r="G7630" t="s">
        <v>24</v>
      </c>
      <c r="H7630">
        <v>3509324</v>
      </c>
      <c r="I7630">
        <v>3509857</v>
      </c>
      <c r="J7630" t="s">
        <v>25</v>
      </c>
      <c r="P7630">
        <v>24945540</v>
      </c>
      <c r="Q7630" t="s">
        <v>11452</v>
      </c>
      <c r="R7630">
        <v>534</v>
      </c>
    </row>
    <row r="7631" spans="1:20">
      <c r="A7631" t="s">
        <v>20</v>
      </c>
      <c r="B7631" t="s">
        <v>21</v>
      </c>
      <c r="C7631" t="s">
        <v>22</v>
      </c>
      <c r="D7631" t="s">
        <v>23</v>
      </c>
      <c r="E7631" t="s">
        <v>5</v>
      </c>
      <c r="G7631" t="s">
        <v>24</v>
      </c>
      <c r="H7631">
        <v>3509854</v>
      </c>
      <c r="I7631">
        <v>3510633</v>
      </c>
      <c r="J7631" t="s">
        <v>25</v>
      </c>
      <c r="P7631">
        <v>24947104</v>
      </c>
      <c r="Q7631" t="s">
        <v>11455</v>
      </c>
      <c r="R7631">
        <v>780</v>
      </c>
    </row>
    <row r="7632" spans="1:20">
      <c r="A7632" t="s">
        <v>20</v>
      </c>
      <c r="B7632" t="s">
        <v>21</v>
      </c>
      <c r="C7632" t="s">
        <v>22</v>
      </c>
      <c r="D7632" t="s">
        <v>23</v>
      </c>
      <c r="E7632" t="s">
        <v>5</v>
      </c>
      <c r="G7632" t="s">
        <v>24</v>
      </c>
      <c r="H7632">
        <v>3510630</v>
      </c>
      <c r="I7632">
        <v>3511064</v>
      </c>
      <c r="J7632" t="s">
        <v>25</v>
      </c>
      <c r="P7632">
        <v>24946563</v>
      </c>
      <c r="Q7632" t="s">
        <v>11457</v>
      </c>
      <c r="R7632">
        <v>435</v>
      </c>
      <c r="T7632" t="s">
        <v>11458</v>
      </c>
    </row>
    <row r="7633" spans="1:20">
      <c r="A7633" t="s">
        <v>20</v>
      </c>
      <c r="B7633" t="s">
        <v>21</v>
      </c>
      <c r="C7633" t="s">
        <v>22</v>
      </c>
      <c r="D7633" t="s">
        <v>23</v>
      </c>
      <c r="E7633" t="s">
        <v>5</v>
      </c>
      <c r="G7633" t="s">
        <v>24</v>
      </c>
      <c r="H7633">
        <v>3511057</v>
      </c>
      <c r="I7633">
        <v>3512751</v>
      </c>
      <c r="J7633" t="s">
        <v>25</v>
      </c>
      <c r="P7633">
        <v>24945943</v>
      </c>
      <c r="Q7633" t="s">
        <v>11460</v>
      </c>
      <c r="R7633">
        <v>1695</v>
      </c>
      <c r="T7633" t="s">
        <v>11461</v>
      </c>
    </row>
    <row r="7634" spans="1:20">
      <c r="A7634" t="s">
        <v>20</v>
      </c>
      <c r="B7634" t="s">
        <v>21</v>
      </c>
      <c r="C7634" t="s">
        <v>22</v>
      </c>
      <c r="D7634" t="s">
        <v>23</v>
      </c>
      <c r="E7634" t="s">
        <v>5</v>
      </c>
      <c r="G7634" t="s">
        <v>24</v>
      </c>
      <c r="H7634">
        <v>3512760</v>
      </c>
      <c r="I7634">
        <v>3513296</v>
      </c>
      <c r="J7634" t="s">
        <v>25</v>
      </c>
      <c r="P7634">
        <v>24949265</v>
      </c>
      <c r="Q7634" t="s">
        <v>11464</v>
      </c>
      <c r="R7634">
        <v>537</v>
      </c>
      <c r="T7634" t="s">
        <v>11465</v>
      </c>
    </row>
    <row r="7635" spans="1:20">
      <c r="A7635" t="s">
        <v>20</v>
      </c>
      <c r="B7635" t="s">
        <v>21</v>
      </c>
      <c r="C7635" t="s">
        <v>22</v>
      </c>
      <c r="D7635" t="s">
        <v>23</v>
      </c>
      <c r="E7635" t="s">
        <v>5</v>
      </c>
      <c r="G7635" t="s">
        <v>24</v>
      </c>
      <c r="H7635">
        <v>3513283</v>
      </c>
      <c r="I7635">
        <v>3513510</v>
      </c>
      <c r="J7635" t="s">
        <v>25</v>
      </c>
      <c r="P7635">
        <v>24948729</v>
      </c>
      <c r="Q7635" t="s">
        <v>11468</v>
      </c>
      <c r="R7635">
        <v>228</v>
      </c>
    </row>
    <row r="7636" spans="1:20">
      <c r="A7636" t="s">
        <v>20</v>
      </c>
      <c r="B7636" t="s">
        <v>21</v>
      </c>
      <c r="C7636" t="s">
        <v>22</v>
      </c>
      <c r="D7636" t="s">
        <v>23</v>
      </c>
      <c r="E7636" t="s">
        <v>5</v>
      </c>
      <c r="G7636" t="s">
        <v>24</v>
      </c>
      <c r="H7636">
        <v>3513608</v>
      </c>
      <c r="I7636">
        <v>3514234</v>
      </c>
      <c r="J7636" t="s">
        <v>25</v>
      </c>
      <c r="P7636">
        <v>24947516</v>
      </c>
      <c r="Q7636" t="s">
        <v>11471</v>
      </c>
      <c r="R7636">
        <v>627</v>
      </c>
      <c r="T7636" t="s">
        <v>11472</v>
      </c>
    </row>
    <row r="7637" spans="1:20">
      <c r="A7637" t="s">
        <v>20</v>
      </c>
      <c r="B7637" t="s">
        <v>21</v>
      </c>
      <c r="C7637" t="s">
        <v>22</v>
      </c>
      <c r="D7637" t="s">
        <v>23</v>
      </c>
      <c r="E7637" t="s">
        <v>5</v>
      </c>
      <c r="G7637" t="s">
        <v>24</v>
      </c>
      <c r="H7637">
        <v>3514404</v>
      </c>
      <c r="I7637">
        <v>3514721</v>
      </c>
      <c r="J7637" t="s">
        <v>25</v>
      </c>
      <c r="P7637">
        <v>24948515</v>
      </c>
      <c r="Q7637" t="s">
        <v>11474</v>
      </c>
      <c r="R7637">
        <v>318</v>
      </c>
      <c r="T7637" t="s">
        <v>11475</v>
      </c>
    </row>
    <row r="7638" spans="1:20">
      <c r="A7638" t="s">
        <v>20</v>
      </c>
      <c r="B7638" t="s">
        <v>21</v>
      </c>
      <c r="C7638" t="s">
        <v>22</v>
      </c>
      <c r="D7638" t="s">
        <v>23</v>
      </c>
      <c r="E7638" t="s">
        <v>5</v>
      </c>
      <c r="G7638" t="s">
        <v>24</v>
      </c>
      <c r="H7638">
        <v>3514751</v>
      </c>
      <c r="I7638">
        <v>3516367</v>
      </c>
      <c r="J7638" t="s">
        <v>25</v>
      </c>
      <c r="O7638" t="s">
        <v>11478</v>
      </c>
      <c r="P7638">
        <v>24949395</v>
      </c>
      <c r="Q7638" t="s">
        <v>11479</v>
      </c>
      <c r="R7638">
        <v>1617</v>
      </c>
      <c r="T7638" t="s">
        <v>11480</v>
      </c>
    </row>
    <row r="7639" spans="1:20">
      <c r="A7639" t="s">
        <v>20</v>
      </c>
      <c r="B7639" t="s">
        <v>21</v>
      </c>
      <c r="C7639" t="s">
        <v>22</v>
      </c>
      <c r="D7639" t="s">
        <v>23</v>
      </c>
      <c r="E7639" t="s">
        <v>5</v>
      </c>
      <c r="G7639" t="s">
        <v>24</v>
      </c>
      <c r="H7639">
        <v>3516567</v>
      </c>
      <c r="I7639">
        <v>3517061</v>
      </c>
      <c r="J7639" t="s">
        <v>25</v>
      </c>
      <c r="P7639">
        <v>24946698</v>
      </c>
      <c r="Q7639" t="s">
        <v>11483</v>
      </c>
      <c r="R7639">
        <v>495</v>
      </c>
      <c r="T7639" t="s">
        <v>11484</v>
      </c>
    </row>
    <row r="7640" spans="1:20">
      <c r="A7640" t="s">
        <v>20</v>
      </c>
      <c r="B7640" t="s">
        <v>21</v>
      </c>
      <c r="C7640" t="s">
        <v>22</v>
      </c>
      <c r="D7640" t="s">
        <v>23</v>
      </c>
      <c r="E7640" t="s">
        <v>5</v>
      </c>
      <c r="G7640" t="s">
        <v>24</v>
      </c>
      <c r="H7640">
        <v>3517176</v>
      </c>
      <c r="I7640">
        <v>3517589</v>
      </c>
      <c r="J7640" t="s">
        <v>41</v>
      </c>
      <c r="P7640">
        <v>24946968</v>
      </c>
      <c r="Q7640" t="s">
        <v>11486</v>
      </c>
      <c r="R7640">
        <v>414</v>
      </c>
      <c r="T7640" t="s">
        <v>11487</v>
      </c>
    </row>
    <row r="7641" spans="1:20">
      <c r="A7641" t="s">
        <v>20</v>
      </c>
      <c r="B7641" t="s">
        <v>21</v>
      </c>
      <c r="C7641" t="s">
        <v>22</v>
      </c>
      <c r="D7641" t="s">
        <v>23</v>
      </c>
      <c r="E7641" t="s">
        <v>5</v>
      </c>
      <c r="G7641" t="s">
        <v>24</v>
      </c>
      <c r="H7641">
        <v>3517641</v>
      </c>
      <c r="I7641">
        <v>3518393</v>
      </c>
      <c r="J7641" t="s">
        <v>41</v>
      </c>
      <c r="P7641">
        <v>24945893</v>
      </c>
      <c r="Q7641" t="s">
        <v>11489</v>
      </c>
      <c r="R7641">
        <v>753</v>
      </c>
      <c r="T7641" t="s">
        <v>11490</v>
      </c>
    </row>
    <row r="7642" spans="1:20">
      <c r="A7642" t="s">
        <v>20</v>
      </c>
      <c r="B7642" t="s">
        <v>89</v>
      </c>
      <c r="C7642" t="s">
        <v>22</v>
      </c>
      <c r="D7642" t="s">
        <v>23</v>
      </c>
      <c r="E7642" t="s">
        <v>5</v>
      </c>
      <c r="G7642" t="s">
        <v>24</v>
      </c>
      <c r="H7642">
        <v>3518727</v>
      </c>
      <c r="I7642">
        <v>3519521</v>
      </c>
      <c r="J7642" t="s">
        <v>25</v>
      </c>
      <c r="P7642">
        <v>31478311</v>
      </c>
      <c r="Q7642" t="s">
        <v>11493</v>
      </c>
      <c r="R7642">
        <v>795</v>
      </c>
      <c r="T7642" t="s">
        <v>3503</v>
      </c>
    </row>
    <row r="7643" spans="1:20">
      <c r="A7643" t="s">
        <v>28</v>
      </c>
      <c r="B7643" t="s">
        <v>92</v>
      </c>
      <c r="C7643" t="s">
        <v>22</v>
      </c>
      <c r="D7643" t="s">
        <v>23</v>
      </c>
      <c r="E7643" t="s">
        <v>5</v>
      </c>
      <c r="G7643" t="s">
        <v>24</v>
      </c>
      <c r="H7643">
        <v>3518727</v>
      </c>
      <c r="I7643">
        <v>3519521</v>
      </c>
      <c r="J7643" t="s">
        <v>25</v>
      </c>
      <c r="N7643" t="s">
        <v>49</v>
      </c>
      <c r="P7643">
        <v>31478311</v>
      </c>
      <c r="Q7643" t="s">
        <v>11493</v>
      </c>
      <c r="R7643">
        <v>795</v>
      </c>
      <c r="T7643" t="s">
        <v>3503</v>
      </c>
    </row>
    <row r="7644" spans="1:20">
      <c r="A7644" t="s">
        <v>20</v>
      </c>
      <c r="B7644" t="s">
        <v>21</v>
      </c>
      <c r="C7644" t="s">
        <v>22</v>
      </c>
      <c r="D7644" t="s">
        <v>23</v>
      </c>
      <c r="E7644" t="s">
        <v>5</v>
      </c>
      <c r="G7644" t="s">
        <v>24</v>
      </c>
      <c r="H7644">
        <v>3519683</v>
      </c>
      <c r="I7644">
        <v>3520615</v>
      </c>
      <c r="J7644" t="s">
        <v>25</v>
      </c>
      <c r="P7644">
        <v>24945315</v>
      </c>
      <c r="Q7644" t="s">
        <v>11494</v>
      </c>
      <c r="R7644">
        <v>933</v>
      </c>
      <c r="T7644" t="s">
        <v>11495</v>
      </c>
    </row>
    <row r="7645" spans="1:20">
      <c r="A7645" t="s">
        <v>20</v>
      </c>
      <c r="B7645" t="s">
        <v>21</v>
      </c>
      <c r="C7645" t="s">
        <v>22</v>
      </c>
      <c r="D7645" t="s">
        <v>23</v>
      </c>
      <c r="E7645" t="s">
        <v>5</v>
      </c>
      <c r="G7645" t="s">
        <v>24</v>
      </c>
      <c r="H7645">
        <v>3520702</v>
      </c>
      <c r="I7645">
        <v>3521325</v>
      </c>
      <c r="J7645" t="s">
        <v>25</v>
      </c>
      <c r="P7645">
        <v>24948247</v>
      </c>
      <c r="Q7645" t="s">
        <v>11497</v>
      </c>
      <c r="R7645">
        <v>624</v>
      </c>
      <c r="T7645" t="s">
        <v>11498</v>
      </c>
    </row>
    <row r="7646" spans="1:20">
      <c r="A7646" t="s">
        <v>20</v>
      </c>
      <c r="B7646" t="s">
        <v>21</v>
      </c>
      <c r="C7646" t="s">
        <v>22</v>
      </c>
      <c r="D7646" t="s">
        <v>23</v>
      </c>
      <c r="E7646" t="s">
        <v>5</v>
      </c>
      <c r="G7646" t="s">
        <v>24</v>
      </c>
      <c r="H7646">
        <v>3521328</v>
      </c>
      <c r="I7646">
        <v>3521795</v>
      </c>
      <c r="J7646" t="s">
        <v>25</v>
      </c>
      <c r="P7646">
        <v>24946316</v>
      </c>
      <c r="Q7646" t="s">
        <v>11500</v>
      </c>
      <c r="R7646">
        <v>468</v>
      </c>
      <c r="T7646" t="s">
        <v>11501</v>
      </c>
    </row>
    <row r="7647" spans="1:20">
      <c r="A7647" t="s">
        <v>20</v>
      </c>
      <c r="B7647" t="s">
        <v>21</v>
      </c>
      <c r="C7647" t="s">
        <v>22</v>
      </c>
      <c r="D7647" t="s">
        <v>23</v>
      </c>
      <c r="E7647" t="s">
        <v>5</v>
      </c>
      <c r="G7647" t="s">
        <v>24</v>
      </c>
      <c r="H7647">
        <v>3521907</v>
      </c>
      <c r="I7647">
        <v>3522506</v>
      </c>
      <c r="J7647" t="s">
        <v>25</v>
      </c>
      <c r="P7647">
        <v>24948751</v>
      </c>
      <c r="Q7647" t="s">
        <v>11503</v>
      </c>
      <c r="R7647">
        <v>600</v>
      </c>
      <c r="T7647" t="s">
        <v>11504</v>
      </c>
    </row>
    <row r="7648" spans="1:20">
      <c r="A7648" t="s">
        <v>20</v>
      </c>
      <c r="B7648" t="s">
        <v>21</v>
      </c>
      <c r="C7648" t="s">
        <v>22</v>
      </c>
      <c r="D7648" t="s">
        <v>23</v>
      </c>
      <c r="E7648" t="s">
        <v>5</v>
      </c>
      <c r="G7648" t="s">
        <v>24</v>
      </c>
      <c r="H7648">
        <v>3522610</v>
      </c>
      <c r="I7648">
        <v>3524007</v>
      </c>
      <c r="J7648" t="s">
        <v>25</v>
      </c>
      <c r="P7648">
        <v>24949350</v>
      </c>
      <c r="Q7648" t="s">
        <v>11506</v>
      </c>
      <c r="R7648">
        <v>1398</v>
      </c>
      <c r="T7648" t="s">
        <v>11507</v>
      </c>
    </row>
    <row r="7649" spans="1:20">
      <c r="A7649" t="s">
        <v>20</v>
      </c>
      <c r="B7649" t="s">
        <v>21</v>
      </c>
      <c r="C7649" t="s">
        <v>22</v>
      </c>
      <c r="D7649" t="s">
        <v>23</v>
      </c>
      <c r="E7649" t="s">
        <v>5</v>
      </c>
      <c r="G7649" t="s">
        <v>24</v>
      </c>
      <c r="H7649">
        <v>3524029</v>
      </c>
      <c r="I7649">
        <v>3524976</v>
      </c>
      <c r="J7649" t="s">
        <v>41</v>
      </c>
      <c r="P7649">
        <v>24946442</v>
      </c>
      <c r="Q7649" t="s">
        <v>11509</v>
      </c>
      <c r="R7649">
        <v>948</v>
      </c>
      <c r="T7649" t="s">
        <v>11510</v>
      </c>
    </row>
    <row r="7650" spans="1:20">
      <c r="A7650" t="s">
        <v>20</v>
      </c>
      <c r="B7650" t="s">
        <v>21</v>
      </c>
      <c r="C7650" t="s">
        <v>22</v>
      </c>
      <c r="D7650" t="s">
        <v>23</v>
      </c>
      <c r="E7650" t="s">
        <v>5</v>
      </c>
      <c r="G7650" t="s">
        <v>24</v>
      </c>
      <c r="H7650">
        <v>3525369</v>
      </c>
      <c r="I7650">
        <v>3526394</v>
      </c>
      <c r="J7650" t="s">
        <v>25</v>
      </c>
      <c r="P7650">
        <v>24947791</v>
      </c>
      <c r="Q7650" t="s">
        <v>11512</v>
      </c>
      <c r="R7650">
        <v>1026</v>
      </c>
      <c r="T7650" t="s">
        <v>11513</v>
      </c>
    </row>
    <row r="7651" spans="1:20">
      <c r="A7651" t="s">
        <v>20</v>
      </c>
      <c r="B7651" t="s">
        <v>21</v>
      </c>
      <c r="C7651" t="s">
        <v>22</v>
      </c>
      <c r="D7651" t="s">
        <v>23</v>
      </c>
      <c r="E7651" t="s">
        <v>5</v>
      </c>
      <c r="G7651" t="s">
        <v>24</v>
      </c>
      <c r="H7651">
        <v>3526400</v>
      </c>
      <c r="I7651">
        <v>3527500</v>
      </c>
      <c r="J7651" t="s">
        <v>41</v>
      </c>
      <c r="P7651">
        <v>24947630</v>
      </c>
      <c r="Q7651" t="s">
        <v>11516</v>
      </c>
      <c r="R7651">
        <v>1101</v>
      </c>
      <c r="T7651" t="s">
        <v>11517</v>
      </c>
    </row>
    <row r="7652" spans="1:20">
      <c r="A7652" t="s">
        <v>20</v>
      </c>
      <c r="B7652" t="s">
        <v>21</v>
      </c>
      <c r="C7652" t="s">
        <v>22</v>
      </c>
      <c r="D7652" t="s">
        <v>23</v>
      </c>
      <c r="E7652" t="s">
        <v>5</v>
      </c>
      <c r="G7652" t="s">
        <v>24</v>
      </c>
      <c r="H7652">
        <v>3527666</v>
      </c>
      <c r="I7652">
        <v>3532855</v>
      </c>
      <c r="J7652" t="s">
        <v>25</v>
      </c>
      <c r="P7652">
        <v>25392857</v>
      </c>
      <c r="Q7652" t="s">
        <v>11519</v>
      </c>
      <c r="R7652">
        <v>5190</v>
      </c>
      <c r="T7652" t="s">
        <v>11520</v>
      </c>
    </row>
    <row r="7653" spans="1:20">
      <c r="A7653" t="s">
        <v>20</v>
      </c>
      <c r="B7653" t="s">
        <v>21</v>
      </c>
      <c r="C7653" t="s">
        <v>22</v>
      </c>
      <c r="D7653" t="s">
        <v>23</v>
      </c>
      <c r="E7653" t="s">
        <v>5</v>
      </c>
      <c r="G7653" t="s">
        <v>24</v>
      </c>
      <c r="H7653">
        <v>3532866</v>
      </c>
      <c r="I7653">
        <v>3533810</v>
      </c>
      <c r="J7653" t="s">
        <v>41</v>
      </c>
      <c r="P7653">
        <v>24945457</v>
      </c>
      <c r="Q7653" t="s">
        <v>11522</v>
      </c>
      <c r="R7653">
        <v>945</v>
      </c>
      <c r="T7653" t="s">
        <v>11523</v>
      </c>
    </row>
    <row r="7654" spans="1:20">
      <c r="A7654" t="s">
        <v>20</v>
      </c>
      <c r="B7654" t="s">
        <v>21</v>
      </c>
      <c r="C7654" t="s">
        <v>22</v>
      </c>
      <c r="D7654" t="s">
        <v>23</v>
      </c>
      <c r="E7654" t="s">
        <v>5</v>
      </c>
      <c r="G7654" t="s">
        <v>24</v>
      </c>
      <c r="H7654">
        <v>3533797</v>
      </c>
      <c r="I7654">
        <v>3534762</v>
      </c>
      <c r="J7654" t="s">
        <v>41</v>
      </c>
      <c r="P7654">
        <v>24947077</v>
      </c>
      <c r="Q7654" t="s">
        <v>11526</v>
      </c>
      <c r="R7654">
        <v>966</v>
      </c>
      <c r="T7654" t="s">
        <v>11527</v>
      </c>
    </row>
    <row r="7655" spans="1:20">
      <c r="A7655" t="s">
        <v>20</v>
      </c>
      <c r="B7655" t="s">
        <v>21</v>
      </c>
      <c r="C7655" t="s">
        <v>22</v>
      </c>
      <c r="D7655" t="s">
        <v>23</v>
      </c>
      <c r="E7655" t="s">
        <v>5</v>
      </c>
      <c r="G7655" t="s">
        <v>24</v>
      </c>
      <c r="H7655">
        <v>3535070</v>
      </c>
      <c r="I7655">
        <v>3535717</v>
      </c>
      <c r="J7655" t="s">
        <v>25</v>
      </c>
      <c r="P7655">
        <v>24947664</v>
      </c>
      <c r="Q7655" t="s">
        <v>11530</v>
      </c>
      <c r="R7655">
        <v>648</v>
      </c>
      <c r="T7655" t="s">
        <v>11531</v>
      </c>
    </row>
    <row r="7656" spans="1:20">
      <c r="A7656" t="s">
        <v>20</v>
      </c>
      <c r="B7656" t="s">
        <v>21</v>
      </c>
      <c r="C7656" t="s">
        <v>22</v>
      </c>
      <c r="D7656" t="s">
        <v>23</v>
      </c>
      <c r="E7656" t="s">
        <v>5</v>
      </c>
      <c r="G7656" t="s">
        <v>24</v>
      </c>
      <c r="H7656">
        <v>3535824</v>
      </c>
      <c r="I7656">
        <v>3537545</v>
      </c>
      <c r="J7656" t="s">
        <v>25</v>
      </c>
      <c r="P7656">
        <v>24947929</v>
      </c>
      <c r="Q7656" t="s">
        <v>11533</v>
      </c>
      <c r="R7656">
        <v>1722</v>
      </c>
      <c r="T7656" t="s">
        <v>11534</v>
      </c>
    </row>
    <row r="7657" spans="1:20">
      <c r="A7657" t="s">
        <v>20</v>
      </c>
      <c r="B7657" t="s">
        <v>21</v>
      </c>
      <c r="C7657" t="s">
        <v>22</v>
      </c>
      <c r="D7657" t="s">
        <v>23</v>
      </c>
      <c r="E7657" t="s">
        <v>5</v>
      </c>
      <c r="G7657" t="s">
        <v>24</v>
      </c>
      <c r="H7657">
        <v>3537564</v>
      </c>
      <c r="I7657">
        <v>3538418</v>
      </c>
      <c r="J7657" t="s">
        <v>41</v>
      </c>
      <c r="P7657">
        <v>24946888</v>
      </c>
      <c r="Q7657" t="s">
        <v>11536</v>
      </c>
      <c r="R7657">
        <v>855</v>
      </c>
      <c r="T7657" t="s">
        <v>11537</v>
      </c>
    </row>
    <row r="7658" spans="1:20">
      <c r="A7658" t="s">
        <v>20</v>
      </c>
      <c r="B7658" t="s">
        <v>21</v>
      </c>
      <c r="C7658" t="s">
        <v>22</v>
      </c>
      <c r="D7658" t="s">
        <v>23</v>
      </c>
      <c r="E7658" t="s">
        <v>5</v>
      </c>
      <c r="G7658" t="s">
        <v>24</v>
      </c>
      <c r="H7658">
        <v>3538538</v>
      </c>
      <c r="I7658">
        <v>3539443</v>
      </c>
      <c r="J7658" t="s">
        <v>25</v>
      </c>
      <c r="P7658">
        <v>24947918</v>
      </c>
      <c r="Q7658" t="s">
        <v>11539</v>
      </c>
      <c r="R7658">
        <v>906</v>
      </c>
      <c r="T7658" t="s">
        <v>11540</v>
      </c>
    </row>
    <row r="7659" spans="1:20">
      <c r="A7659" t="s">
        <v>20</v>
      </c>
      <c r="B7659" t="s">
        <v>21</v>
      </c>
      <c r="C7659" t="s">
        <v>22</v>
      </c>
      <c r="D7659" t="s">
        <v>23</v>
      </c>
      <c r="E7659" t="s">
        <v>5</v>
      </c>
      <c r="G7659" t="s">
        <v>24</v>
      </c>
      <c r="H7659">
        <v>3539556</v>
      </c>
      <c r="I7659">
        <v>3541805</v>
      </c>
      <c r="J7659" t="s">
        <v>25</v>
      </c>
      <c r="P7659">
        <v>24946206</v>
      </c>
      <c r="Q7659" t="s">
        <v>11542</v>
      </c>
      <c r="R7659">
        <v>2250</v>
      </c>
      <c r="T7659" t="s">
        <v>11543</v>
      </c>
    </row>
    <row r="7660" spans="1:20">
      <c r="A7660" t="s">
        <v>20</v>
      </c>
      <c r="B7660" t="s">
        <v>21</v>
      </c>
      <c r="C7660" t="s">
        <v>22</v>
      </c>
      <c r="D7660" t="s">
        <v>23</v>
      </c>
      <c r="E7660" t="s">
        <v>5</v>
      </c>
      <c r="G7660" t="s">
        <v>24</v>
      </c>
      <c r="H7660">
        <v>3542053</v>
      </c>
      <c r="I7660">
        <v>3542730</v>
      </c>
      <c r="J7660" t="s">
        <v>25</v>
      </c>
      <c r="P7660">
        <v>24946023</v>
      </c>
      <c r="Q7660" t="s">
        <v>11546</v>
      </c>
      <c r="R7660">
        <v>678</v>
      </c>
      <c r="T7660" t="s">
        <v>11547</v>
      </c>
    </row>
    <row r="7661" spans="1:20">
      <c r="A7661" t="s">
        <v>20</v>
      </c>
      <c r="B7661" t="s">
        <v>21</v>
      </c>
      <c r="C7661" t="s">
        <v>22</v>
      </c>
      <c r="D7661" t="s">
        <v>23</v>
      </c>
      <c r="E7661" t="s">
        <v>5</v>
      </c>
      <c r="G7661" t="s">
        <v>24</v>
      </c>
      <c r="H7661">
        <v>3542681</v>
      </c>
      <c r="I7661">
        <v>3543634</v>
      </c>
      <c r="J7661" t="s">
        <v>41</v>
      </c>
      <c r="P7661">
        <v>24947365</v>
      </c>
      <c r="Q7661" t="s">
        <v>11549</v>
      </c>
      <c r="R7661">
        <v>954</v>
      </c>
      <c r="T7661" t="s">
        <v>11550</v>
      </c>
    </row>
    <row r="7662" spans="1:20">
      <c r="A7662" t="s">
        <v>20</v>
      </c>
      <c r="B7662" t="s">
        <v>21</v>
      </c>
      <c r="C7662" t="s">
        <v>22</v>
      </c>
      <c r="D7662" t="s">
        <v>23</v>
      </c>
      <c r="E7662" t="s">
        <v>5</v>
      </c>
      <c r="G7662" t="s">
        <v>24</v>
      </c>
      <c r="H7662">
        <v>3543646</v>
      </c>
      <c r="I7662">
        <v>3544635</v>
      </c>
      <c r="J7662" t="s">
        <v>41</v>
      </c>
      <c r="P7662">
        <v>24947280</v>
      </c>
      <c r="Q7662" t="s">
        <v>11552</v>
      </c>
      <c r="R7662">
        <v>990</v>
      </c>
      <c r="T7662" t="s">
        <v>11553</v>
      </c>
    </row>
    <row r="7663" spans="1:20">
      <c r="A7663" t="s">
        <v>20</v>
      </c>
      <c r="B7663" t="s">
        <v>21</v>
      </c>
      <c r="C7663" t="s">
        <v>22</v>
      </c>
      <c r="D7663" t="s">
        <v>23</v>
      </c>
      <c r="E7663" t="s">
        <v>5</v>
      </c>
      <c r="G7663" t="s">
        <v>24</v>
      </c>
      <c r="H7663">
        <v>3544985</v>
      </c>
      <c r="I7663">
        <v>3546439</v>
      </c>
      <c r="J7663" t="s">
        <v>25</v>
      </c>
      <c r="P7663">
        <v>24947320</v>
      </c>
      <c r="Q7663" t="s">
        <v>11556</v>
      </c>
      <c r="R7663">
        <v>1455</v>
      </c>
      <c r="T7663" t="s">
        <v>11557</v>
      </c>
    </row>
    <row r="7664" spans="1:20">
      <c r="A7664" t="s">
        <v>20</v>
      </c>
      <c r="B7664" t="s">
        <v>21</v>
      </c>
      <c r="C7664" t="s">
        <v>22</v>
      </c>
      <c r="D7664" t="s">
        <v>23</v>
      </c>
      <c r="E7664" t="s">
        <v>5</v>
      </c>
      <c r="G7664" t="s">
        <v>24</v>
      </c>
      <c r="H7664">
        <v>3546436</v>
      </c>
      <c r="I7664">
        <v>3548913</v>
      </c>
      <c r="J7664" t="s">
        <v>25</v>
      </c>
      <c r="P7664">
        <v>24948749</v>
      </c>
      <c r="Q7664" t="s">
        <v>11559</v>
      </c>
      <c r="R7664">
        <v>2478</v>
      </c>
      <c r="T7664" t="s">
        <v>11560</v>
      </c>
    </row>
    <row r="7665" spans="1:20">
      <c r="A7665" t="s">
        <v>20</v>
      </c>
      <c r="B7665" t="s">
        <v>21</v>
      </c>
      <c r="C7665" t="s">
        <v>22</v>
      </c>
      <c r="D7665" t="s">
        <v>23</v>
      </c>
      <c r="E7665" t="s">
        <v>5</v>
      </c>
      <c r="G7665" t="s">
        <v>24</v>
      </c>
      <c r="H7665">
        <v>3548969</v>
      </c>
      <c r="I7665">
        <v>3549472</v>
      </c>
      <c r="J7665" t="s">
        <v>25</v>
      </c>
      <c r="P7665">
        <v>24945542</v>
      </c>
      <c r="Q7665" t="s">
        <v>11562</v>
      </c>
      <c r="R7665">
        <v>504</v>
      </c>
      <c r="T7665" t="s">
        <v>11563</v>
      </c>
    </row>
    <row r="7666" spans="1:20">
      <c r="A7666" t="s">
        <v>20</v>
      </c>
      <c r="B7666" t="s">
        <v>21</v>
      </c>
      <c r="C7666" t="s">
        <v>22</v>
      </c>
      <c r="D7666" t="s">
        <v>23</v>
      </c>
      <c r="E7666" t="s">
        <v>5</v>
      </c>
      <c r="G7666" t="s">
        <v>24</v>
      </c>
      <c r="H7666">
        <v>3549629</v>
      </c>
      <c r="I7666">
        <v>3550519</v>
      </c>
      <c r="J7666" t="s">
        <v>25</v>
      </c>
      <c r="P7666">
        <v>24947380</v>
      </c>
      <c r="Q7666" t="s">
        <v>11565</v>
      </c>
      <c r="R7666">
        <v>891</v>
      </c>
      <c r="T7666" t="s">
        <v>11566</v>
      </c>
    </row>
    <row r="7667" spans="1:20">
      <c r="A7667" t="s">
        <v>20</v>
      </c>
      <c r="B7667" t="s">
        <v>21</v>
      </c>
      <c r="C7667" t="s">
        <v>22</v>
      </c>
      <c r="D7667" t="s">
        <v>23</v>
      </c>
      <c r="E7667" t="s">
        <v>5</v>
      </c>
      <c r="G7667" t="s">
        <v>24</v>
      </c>
      <c r="H7667">
        <v>3550575</v>
      </c>
      <c r="I7667">
        <v>3551027</v>
      </c>
      <c r="J7667" t="s">
        <v>25</v>
      </c>
      <c r="P7667">
        <v>24945697</v>
      </c>
      <c r="Q7667" t="s">
        <v>11568</v>
      </c>
      <c r="R7667">
        <v>453</v>
      </c>
      <c r="T7667" t="s">
        <v>11569</v>
      </c>
    </row>
    <row r="7668" spans="1:20">
      <c r="A7668" t="s">
        <v>20</v>
      </c>
      <c r="B7668" t="s">
        <v>21</v>
      </c>
      <c r="C7668" t="s">
        <v>22</v>
      </c>
      <c r="D7668" t="s">
        <v>23</v>
      </c>
      <c r="E7668" t="s">
        <v>5</v>
      </c>
      <c r="G7668" t="s">
        <v>24</v>
      </c>
      <c r="H7668">
        <v>3551043</v>
      </c>
      <c r="I7668">
        <v>3551807</v>
      </c>
      <c r="J7668" t="s">
        <v>25</v>
      </c>
      <c r="P7668">
        <v>25392858</v>
      </c>
      <c r="Q7668" t="s">
        <v>11571</v>
      </c>
      <c r="R7668">
        <v>765</v>
      </c>
      <c r="T7668" t="s">
        <v>11572</v>
      </c>
    </row>
    <row r="7669" spans="1:20">
      <c r="A7669" t="s">
        <v>20</v>
      </c>
      <c r="B7669" t="s">
        <v>21</v>
      </c>
      <c r="C7669" t="s">
        <v>22</v>
      </c>
      <c r="D7669" t="s">
        <v>23</v>
      </c>
      <c r="E7669" t="s">
        <v>5</v>
      </c>
      <c r="G7669" t="s">
        <v>24</v>
      </c>
      <c r="H7669">
        <v>3551871</v>
      </c>
      <c r="I7669">
        <v>3553355</v>
      </c>
      <c r="J7669" t="s">
        <v>41</v>
      </c>
      <c r="P7669">
        <v>24949485</v>
      </c>
      <c r="Q7669" t="s">
        <v>11574</v>
      </c>
      <c r="R7669">
        <v>1485</v>
      </c>
      <c r="T7669" t="s">
        <v>11575</v>
      </c>
    </row>
    <row r="7670" spans="1:20">
      <c r="A7670" t="s">
        <v>20</v>
      </c>
      <c r="B7670" t="s">
        <v>21</v>
      </c>
      <c r="C7670" t="s">
        <v>22</v>
      </c>
      <c r="D7670" t="s">
        <v>23</v>
      </c>
      <c r="E7670" t="s">
        <v>5</v>
      </c>
      <c r="G7670" t="s">
        <v>24</v>
      </c>
      <c r="H7670">
        <v>3553826</v>
      </c>
      <c r="I7670">
        <v>3554671</v>
      </c>
      <c r="J7670" t="s">
        <v>25</v>
      </c>
      <c r="P7670">
        <v>24948786</v>
      </c>
      <c r="Q7670" t="s">
        <v>11577</v>
      </c>
      <c r="R7670">
        <v>846</v>
      </c>
      <c r="T7670" t="s">
        <v>11578</v>
      </c>
    </row>
    <row r="7671" spans="1:20">
      <c r="A7671" t="s">
        <v>20</v>
      </c>
      <c r="B7671" t="s">
        <v>21</v>
      </c>
      <c r="C7671" t="s">
        <v>22</v>
      </c>
      <c r="D7671" t="s">
        <v>23</v>
      </c>
      <c r="E7671" t="s">
        <v>5</v>
      </c>
      <c r="G7671" t="s">
        <v>24</v>
      </c>
      <c r="H7671">
        <v>3554715</v>
      </c>
      <c r="I7671">
        <v>3555977</v>
      </c>
      <c r="J7671" t="s">
        <v>25</v>
      </c>
      <c r="P7671">
        <v>24946121</v>
      </c>
      <c r="Q7671" t="s">
        <v>11580</v>
      </c>
      <c r="R7671">
        <v>1263</v>
      </c>
      <c r="T7671" t="s">
        <v>11581</v>
      </c>
    </row>
    <row r="7672" spans="1:20">
      <c r="A7672" t="s">
        <v>20</v>
      </c>
      <c r="B7672" t="s">
        <v>21</v>
      </c>
      <c r="C7672" t="s">
        <v>22</v>
      </c>
      <c r="D7672" t="s">
        <v>23</v>
      </c>
      <c r="E7672" t="s">
        <v>5</v>
      </c>
      <c r="G7672" t="s">
        <v>24</v>
      </c>
      <c r="H7672">
        <v>3555991</v>
      </c>
      <c r="I7672">
        <v>3557811</v>
      </c>
      <c r="J7672" t="s">
        <v>25</v>
      </c>
      <c r="P7672">
        <v>24949341</v>
      </c>
      <c r="Q7672" t="s">
        <v>11583</v>
      </c>
      <c r="R7672">
        <v>1821</v>
      </c>
      <c r="T7672" t="s">
        <v>11584</v>
      </c>
    </row>
    <row r="7673" spans="1:20">
      <c r="A7673" t="s">
        <v>20</v>
      </c>
      <c r="B7673" t="s">
        <v>21</v>
      </c>
      <c r="C7673" t="s">
        <v>22</v>
      </c>
      <c r="D7673" t="s">
        <v>23</v>
      </c>
      <c r="E7673" t="s">
        <v>5</v>
      </c>
      <c r="G7673" t="s">
        <v>24</v>
      </c>
      <c r="H7673">
        <v>3557801</v>
      </c>
      <c r="I7673">
        <v>3558898</v>
      </c>
      <c r="J7673" t="s">
        <v>25</v>
      </c>
      <c r="P7673">
        <v>24945279</v>
      </c>
      <c r="Q7673" t="s">
        <v>11586</v>
      </c>
      <c r="R7673">
        <v>1098</v>
      </c>
      <c r="T7673" t="s">
        <v>11587</v>
      </c>
    </row>
    <row r="7674" spans="1:20">
      <c r="A7674" t="s">
        <v>20</v>
      </c>
      <c r="B7674" t="s">
        <v>21</v>
      </c>
      <c r="C7674" t="s">
        <v>22</v>
      </c>
      <c r="D7674" t="s">
        <v>23</v>
      </c>
      <c r="E7674" t="s">
        <v>5</v>
      </c>
      <c r="G7674" t="s">
        <v>24</v>
      </c>
      <c r="H7674">
        <v>3558964</v>
      </c>
      <c r="I7674">
        <v>3559539</v>
      </c>
      <c r="J7674" t="s">
        <v>41</v>
      </c>
      <c r="O7674" t="s">
        <v>11589</v>
      </c>
      <c r="P7674">
        <v>24949508</v>
      </c>
      <c r="Q7674" t="s">
        <v>11590</v>
      </c>
      <c r="R7674">
        <v>576</v>
      </c>
      <c r="T7674" t="s">
        <v>11591</v>
      </c>
    </row>
    <row r="7675" spans="1:20">
      <c r="A7675" t="s">
        <v>20</v>
      </c>
      <c r="B7675" t="s">
        <v>21</v>
      </c>
      <c r="C7675" t="s">
        <v>22</v>
      </c>
      <c r="D7675" t="s">
        <v>23</v>
      </c>
      <c r="E7675" t="s">
        <v>5</v>
      </c>
      <c r="G7675" t="s">
        <v>24</v>
      </c>
      <c r="H7675">
        <v>3559549</v>
      </c>
      <c r="I7675">
        <v>3560670</v>
      </c>
      <c r="J7675" t="s">
        <v>41</v>
      </c>
      <c r="P7675">
        <v>24947515</v>
      </c>
      <c r="Q7675" t="s">
        <v>11594</v>
      </c>
      <c r="R7675">
        <v>1122</v>
      </c>
      <c r="T7675" t="s">
        <v>11595</v>
      </c>
    </row>
    <row r="7676" spans="1:20">
      <c r="A7676" t="s">
        <v>20</v>
      </c>
      <c r="B7676" t="s">
        <v>21</v>
      </c>
      <c r="C7676" t="s">
        <v>22</v>
      </c>
      <c r="D7676" t="s">
        <v>23</v>
      </c>
      <c r="E7676" t="s">
        <v>5</v>
      </c>
      <c r="G7676" t="s">
        <v>24</v>
      </c>
      <c r="H7676">
        <v>3560670</v>
      </c>
      <c r="I7676">
        <v>3561959</v>
      </c>
      <c r="J7676" t="s">
        <v>41</v>
      </c>
      <c r="P7676">
        <v>24948167</v>
      </c>
      <c r="Q7676" t="s">
        <v>11598</v>
      </c>
      <c r="R7676">
        <v>1290</v>
      </c>
      <c r="T7676" t="s">
        <v>11599</v>
      </c>
    </row>
    <row r="7677" spans="1:20">
      <c r="A7677" t="s">
        <v>20</v>
      </c>
      <c r="B7677" t="s">
        <v>21</v>
      </c>
      <c r="C7677" t="s">
        <v>22</v>
      </c>
      <c r="D7677" t="s">
        <v>23</v>
      </c>
      <c r="E7677" t="s">
        <v>5</v>
      </c>
      <c r="G7677" t="s">
        <v>24</v>
      </c>
      <c r="H7677">
        <v>3561961</v>
      </c>
      <c r="I7677">
        <v>3564957</v>
      </c>
      <c r="J7677" t="s">
        <v>41</v>
      </c>
      <c r="O7677" t="s">
        <v>11601</v>
      </c>
      <c r="P7677">
        <v>24945600</v>
      </c>
      <c r="Q7677" t="s">
        <v>11602</v>
      </c>
      <c r="R7677">
        <v>2997</v>
      </c>
      <c r="T7677" t="s">
        <v>11603</v>
      </c>
    </row>
    <row r="7678" spans="1:20">
      <c r="A7678" t="s">
        <v>20</v>
      </c>
      <c r="B7678" t="s">
        <v>21</v>
      </c>
      <c r="C7678" t="s">
        <v>22</v>
      </c>
      <c r="D7678" t="s">
        <v>23</v>
      </c>
      <c r="E7678" t="s">
        <v>5</v>
      </c>
      <c r="G7678" t="s">
        <v>24</v>
      </c>
      <c r="H7678">
        <v>3565032</v>
      </c>
      <c r="I7678">
        <v>3566288</v>
      </c>
      <c r="J7678" t="s">
        <v>41</v>
      </c>
      <c r="P7678">
        <v>24947400</v>
      </c>
      <c r="Q7678" t="s">
        <v>11606</v>
      </c>
      <c r="R7678">
        <v>1257</v>
      </c>
      <c r="T7678" t="s">
        <v>11607</v>
      </c>
    </row>
    <row r="7679" spans="1:20">
      <c r="A7679" t="s">
        <v>20</v>
      </c>
      <c r="B7679" t="s">
        <v>21</v>
      </c>
      <c r="C7679" t="s">
        <v>22</v>
      </c>
      <c r="D7679" t="s">
        <v>23</v>
      </c>
      <c r="E7679" t="s">
        <v>5</v>
      </c>
      <c r="G7679" t="s">
        <v>24</v>
      </c>
      <c r="H7679">
        <v>3566601</v>
      </c>
      <c r="I7679">
        <v>3568133</v>
      </c>
      <c r="J7679" t="s">
        <v>41</v>
      </c>
      <c r="O7679" t="s">
        <v>11610</v>
      </c>
      <c r="P7679">
        <v>24945562</v>
      </c>
      <c r="Q7679" t="s">
        <v>11611</v>
      </c>
      <c r="R7679">
        <v>1533</v>
      </c>
      <c r="T7679" t="s">
        <v>11612</v>
      </c>
    </row>
    <row r="7680" spans="1:20">
      <c r="A7680" t="s">
        <v>20</v>
      </c>
      <c r="B7680" t="s">
        <v>21</v>
      </c>
      <c r="C7680" t="s">
        <v>22</v>
      </c>
      <c r="D7680" t="s">
        <v>23</v>
      </c>
      <c r="E7680" t="s">
        <v>5</v>
      </c>
      <c r="G7680" t="s">
        <v>24</v>
      </c>
      <c r="H7680">
        <v>3568356</v>
      </c>
      <c r="I7680">
        <v>3568934</v>
      </c>
      <c r="J7680" t="s">
        <v>41</v>
      </c>
      <c r="P7680">
        <v>24948354</v>
      </c>
      <c r="Q7680" t="s">
        <v>11615</v>
      </c>
      <c r="R7680">
        <v>579</v>
      </c>
      <c r="T7680" t="s">
        <v>11616</v>
      </c>
    </row>
    <row r="7681" spans="1:20">
      <c r="A7681" t="s">
        <v>20</v>
      </c>
      <c r="B7681" t="s">
        <v>21</v>
      </c>
      <c r="C7681" t="s">
        <v>22</v>
      </c>
      <c r="D7681" t="s">
        <v>23</v>
      </c>
      <c r="E7681" t="s">
        <v>5</v>
      </c>
      <c r="G7681" t="s">
        <v>24</v>
      </c>
      <c r="H7681">
        <v>3568966</v>
      </c>
      <c r="I7681">
        <v>3569535</v>
      </c>
      <c r="J7681" t="s">
        <v>41</v>
      </c>
      <c r="P7681">
        <v>24947163</v>
      </c>
      <c r="Q7681" t="s">
        <v>11619</v>
      </c>
      <c r="R7681">
        <v>570</v>
      </c>
      <c r="T7681" t="s">
        <v>11620</v>
      </c>
    </row>
    <row r="7682" spans="1:20">
      <c r="A7682" t="s">
        <v>20</v>
      </c>
      <c r="B7682" t="s">
        <v>21</v>
      </c>
      <c r="C7682" t="s">
        <v>22</v>
      </c>
      <c r="D7682" t="s">
        <v>23</v>
      </c>
      <c r="E7682" t="s">
        <v>5</v>
      </c>
      <c r="G7682" t="s">
        <v>24</v>
      </c>
      <c r="H7682">
        <v>3569555</v>
      </c>
      <c r="I7682">
        <v>3570097</v>
      </c>
      <c r="J7682" t="s">
        <v>41</v>
      </c>
      <c r="P7682">
        <v>24948732</v>
      </c>
      <c r="Q7682" t="s">
        <v>11623</v>
      </c>
      <c r="R7682">
        <v>543</v>
      </c>
      <c r="T7682" t="s">
        <v>11624</v>
      </c>
    </row>
    <row r="7683" spans="1:20">
      <c r="A7683" t="s">
        <v>20</v>
      </c>
      <c r="B7683" t="s">
        <v>21</v>
      </c>
      <c r="C7683" t="s">
        <v>22</v>
      </c>
      <c r="D7683" t="s">
        <v>23</v>
      </c>
      <c r="E7683" t="s">
        <v>5</v>
      </c>
      <c r="G7683" t="s">
        <v>24</v>
      </c>
      <c r="H7683">
        <v>3570433</v>
      </c>
      <c r="I7683">
        <v>3570624</v>
      </c>
      <c r="J7683" t="s">
        <v>25</v>
      </c>
      <c r="P7683">
        <v>24947802</v>
      </c>
      <c r="Q7683" t="s">
        <v>11626</v>
      </c>
      <c r="R7683">
        <v>192</v>
      </c>
    </row>
    <row r="7684" spans="1:20">
      <c r="A7684" t="s">
        <v>20</v>
      </c>
      <c r="B7684" t="s">
        <v>21</v>
      </c>
      <c r="C7684" t="s">
        <v>22</v>
      </c>
      <c r="D7684" t="s">
        <v>23</v>
      </c>
      <c r="E7684" t="s">
        <v>5</v>
      </c>
      <c r="G7684" t="s">
        <v>24</v>
      </c>
      <c r="H7684">
        <v>3571007</v>
      </c>
      <c r="I7684">
        <v>3571315</v>
      </c>
      <c r="J7684" t="s">
        <v>25</v>
      </c>
      <c r="P7684">
        <v>24945853</v>
      </c>
      <c r="Q7684" t="s">
        <v>11628</v>
      </c>
      <c r="R7684">
        <v>309</v>
      </c>
    </row>
    <row r="7685" spans="1:20">
      <c r="A7685" t="s">
        <v>20</v>
      </c>
      <c r="B7685" t="s">
        <v>21</v>
      </c>
      <c r="C7685" t="s">
        <v>22</v>
      </c>
      <c r="D7685" t="s">
        <v>23</v>
      </c>
      <c r="E7685" t="s">
        <v>5</v>
      </c>
      <c r="G7685" t="s">
        <v>24</v>
      </c>
      <c r="H7685">
        <v>3571315</v>
      </c>
      <c r="I7685">
        <v>3572994</v>
      </c>
      <c r="J7685" t="s">
        <v>25</v>
      </c>
      <c r="O7685" t="s">
        <v>11630</v>
      </c>
      <c r="P7685">
        <v>24947958</v>
      </c>
      <c r="Q7685" t="s">
        <v>11631</v>
      </c>
      <c r="R7685">
        <v>1680</v>
      </c>
      <c r="T7685" t="s">
        <v>11632</v>
      </c>
    </row>
    <row r="7686" spans="1:20">
      <c r="A7686" t="s">
        <v>20</v>
      </c>
      <c r="B7686" t="s">
        <v>21</v>
      </c>
      <c r="C7686" t="s">
        <v>22</v>
      </c>
      <c r="D7686" t="s">
        <v>23</v>
      </c>
      <c r="E7686" t="s">
        <v>5</v>
      </c>
      <c r="G7686" t="s">
        <v>24</v>
      </c>
      <c r="H7686">
        <v>3573070</v>
      </c>
      <c r="I7686">
        <v>3575034</v>
      </c>
      <c r="J7686" t="s">
        <v>25</v>
      </c>
      <c r="O7686" t="s">
        <v>11635</v>
      </c>
      <c r="P7686">
        <v>24947874</v>
      </c>
      <c r="Q7686" t="s">
        <v>11636</v>
      </c>
      <c r="R7686">
        <v>1965</v>
      </c>
      <c r="T7686" t="s">
        <v>11637</v>
      </c>
    </row>
    <row r="7687" spans="1:20">
      <c r="A7687" t="s">
        <v>20</v>
      </c>
      <c r="B7687" t="s">
        <v>21</v>
      </c>
      <c r="C7687" t="s">
        <v>22</v>
      </c>
      <c r="D7687" t="s">
        <v>23</v>
      </c>
      <c r="E7687" t="s">
        <v>5</v>
      </c>
      <c r="G7687" t="s">
        <v>24</v>
      </c>
      <c r="H7687">
        <v>3575183</v>
      </c>
      <c r="I7687">
        <v>3576142</v>
      </c>
      <c r="J7687" t="s">
        <v>25</v>
      </c>
      <c r="P7687">
        <v>24949037</v>
      </c>
      <c r="Q7687" t="s">
        <v>11640</v>
      </c>
      <c r="R7687">
        <v>960</v>
      </c>
      <c r="T7687" t="s">
        <v>11641</v>
      </c>
    </row>
    <row r="7688" spans="1:20">
      <c r="A7688" t="s">
        <v>20</v>
      </c>
      <c r="B7688" t="s">
        <v>21</v>
      </c>
      <c r="C7688" t="s">
        <v>22</v>
      </c>
      <c r="D7688" t="s">
        <v>23</v>
      </c>
      <c r="E7688" t="s">
        <v>5</v>
      </c>
      <c r="G7688" t="s">
        <v>24</v>
      </c>
      <c r="H7688">
        <v>3576183</v>
      </c>
      <c r="I7688">
        <v>3576893</v>
      </c>
      <c r="J7688" t="s">
        <v>25</v>
      </c>
      <c r="P7688">
        <v>24946412</v>
      </c>
      <c r="Q7688" t="s">
        <v>11643</v>
      </c>
      <c r="R7688">
        <v>711</v>
      </c>
      <c r="T7688" t="s">
        <v>11644</v>
      </c>
    </row>
    <row r="7689" spans="1:20">
      <c r="A7689" t="s">
        <v>20</v>
      </c>
      <c r="B7689" t="s">
        <v>21</v>
      </c>
      <c r="C7689" t="s">
        <v>22</v>
      </c>
      <c r="D7689" t="s">
        <v>23</v>
      </c>
      <c r="E7689" t="s">
        <v>5</v>
      </c>
      <c r="G7689" t="s">
        <v>24</v>
      </c>
      <c r="H7689">
        <v>3576949</v>
      </c>
      <c r="I7689">
        <v>3578838</v>
      </c>
      <c r="J7689" t="s">
        <v>41</v>
      </c>
      <c r="P7689">
        <v>24948416</v>
      </c>
      <c r="Q7689" t="s">
        <v>11646</v>
      </c>
      <c r="R7689">
        <v>1890</v>
      </c>
      <c r="T7689" t="s">
        <v>11647</v>
      </c>
    </row>
    <row r="7690" spans="1:20">
      <c r="A7690" t="s">
        <v>20</v>
      </c>
      <c r="B7690" t="s">
        <v>21</v>
      </c>
      <c r="C7690" t="s">
        <v>22</v>
      </c>
      <c r="D7690" t="s">
        <v>23</v>
      </c>
      <c r="E7690" t="s">
        <v>5</v>
      </c>
      <c r="G7690" t="s">
        <v>24</v>
      </c>
      <c r="H7690">
        <v>3578951</v>
      </c>
      <c r="I7690">
        <v>3579517</v>
      </c>
      <c r="J7690" t="s">
        <v>41</v>
      </c>
      <c r="P7690">
        <v>24945810</v>
      </c>
      <c r="Q7690" t="s">
        <v>11649</v>
      </c>
      <c r="R7690">
        <v>567</v>
      </c>
      <c r="T7690" t="s">
        <v>11650</v>
      </c>
    </row>
    <row r="7691" spans="1:20">
      <c r="A7691" t="s">
        <v>20</v>
      </c>
      <c r="B7691" t="s">
        <v>21</v>
      </c>
      <c r="C7691" t="s">
        <v>22</v>
      </c>
      <c r="D7691" t="s">
        <v>23</v>
      </c>
      <c r="E7691" t="s">
        <v>5</v>
      </c>
      <c r="G7691" t="s">
        <v>24</v>
      </c>
      <c r="H7691">
        <v>3579514</v>
      </c>
      <c r="I7691">
        <v>3579918</v>
      </c>
      <c r="J7691" t="s">
        <v>41</v>
      </c>
      <c r="P7691">
        <v>24947249</v>
      </c>
      <c r="Q7691" t="s">
        <v>11653</v>
      </c>
      <c r="R7691">
        <v>405</v>
      </c>
      <c r="T7691" t="s">
        <v>11654</v>
      </c>
    </row>
    <row r="7692" spans="1:20">
      <c r="A7692" t="s">
        <v>20</v>
      </c>
      <c r="B7692" t="s">
        <v>21</v>
      </c>
      <c r="C7692" t="s">
        <v>22</v>
      </c>
      <c r="D7692" t="s">
        <v>23</v>
      </c>
      <c r="E7692" t="s">
        <v>5</v>
      </c>
      <c r="G7692" t="s">
        <v>24</v>
      </c>
      <c r="H7692">
        <v>3579930</v>
      </c>
      <c r="I7692">
        <v>3580244</v>
      </c>
      <c r="J7692" t="s">
        <v>41</v>
      </c>
      <c r="P7692">
        <v>24948705</v>
      </c>
      <c r="Q7692" t="s">
        <v>11657</v>
      </c>
      <c r="R7692">
        <v>315</v>
      </c>
      <c r="T7692" t="s">
        <v>11658</v>
      </c>
    </row>
    <row r="7693" spans="1:20">
      <c r="A7693" t="s">
        <v>20</v>
      </c>
      <c r="B7693" t="s">
        <v>21</v>
      </c>
      <c r="C7693" t="s">
        <v>22</v>
      </c>
      <c r="D7693" t="s">
        <v>23</v>
      </c>
      <c r="E7693" t="s">
        <v>5</v>
      </c>
      <c r="G7693" t="s">
        <v>24</v>
      </c>
      <c r="H7693">
        <v>3580355</v>
      </c>
      <c r="I7693">
        <v>3581278</v>
      </c>
      <c r="J7693" t="s">
        <v>25</v>
      </c>
      <c r="P7693">
        <v>24946803</v>
      </c>
      <c r="Q7693" t="s">
        <v>11660</v>
      </c>
      <c r="R7693">
        <v>924</v>
      </c>
      <c r="T7693" t="s">
        <v>11661</v>
      </c>
    </row>
    <row r="7694" spans="1:20">
      <c r="A7694" t="s">
        <v>20</v>
      </c>
      <c r="B7694" t="s">
        <v>21</v>
      </c>
      <c r="C7694" t="s">
        <v>22</v>
      </c>
      <c r="D7694" t="s">
        <v>23</v>
      </c>
      <c r="E7694" t="s">
        <v>5</v>
      </c>
      <c r="G7694" t="s">
        <v>24</v>
      </c>
      <c r="H7694">
        <v>3581218</v>
      </c>
      <c r="I7694">
        <v>3582051</v>
      </c>
      <c r="J7694" t="s">
        <v>41</v>
      </c>
      <c r="P7694">
        <v>24949083</v>
      </c>
      <c r="Q7694" t="s">
        <v>11663</v>
      </c>
      <c r="R7694">
        <v>834</v>
      </c>
      <c r="T7694" t="s">
        <v>11664</v>
      </c>
    </row>
    <row r="7695" spans="1:20">
      <c r="A7695" t="s">
        <v>20</v>
      </c>
      <c r="B7695" t="s">
        <v>21</v>
      </c>
      <c r="C7695" t="s">
        <v>22</v>
      </c>
      <c r="D7695" t="s">
        <v>23</v>
      </c>
      <c r="E7695" t="s">
        <v>5</v>
      </c>
      <c r="G7695" t="s">
        <v>24</v>
      </c>
      <c r="H7695">
        <v>3582123</v>
      </c>
      <c r="I7695">
        <v>3583055</v>
      </c>
      <c r="J7695" t="s">
        <v>25</v>
      </c>
      <c r="P7695">
        <v>24949506</v>
      </c>
      <c r="Q7695" t="s">
        <v>11666</v>
      </c>
      <c r="R7695">
        <v>933</v>
      </c>
      <c r="T7695" t="s">
        <v>11667</v>
      </c>
    </row>
    <row r="7696" spans="1:20">
      <c r="A7696" t="s">
        <v>20</v>
      </c>
      <c r="B7696" t="s">
        <v>21</v>
      </c>
      <c r="C7696" t="s">
        <v>22</v>
      </c>
      <c r="D7696" t="s">
        <v>23</v>
      </c>
      <c r="E7696" t="s">
        <v>5</v>
      </c>
      <c r="G7696" t="s">
        <v>24</v>
      </c>
      <c r="H7696">
        <v>3583082</v>
      </c>
      <c r="I7696">
        <v>3583855</v>
      </c>
      <c r="J7696" t="s">
        <v>25</v>
      </c>
      <c r="P7696">
        <v>24948915</v>
      </c>
      <c r="Q7696" t="s">
        <v>11669</v>
      </c>
      <c r="R7696">
        <v>774</v>
      </c>
      <c r="T7696" t="s">
        <v>11670</v>
      </c>
    </row>
    <row r="7697" spans="1:20">
      <c r="A7697" t="s">
        <v>20</v>
      </c>
      <c r="B7697" t="s">
        <v>21</v>
      </c>
      <c r="C7697" t="s">
        <v>22</v>
      </c>
      <c r="D7697" t="s">
        <v>23</v>
      </c>
      <c r="E7697" t="s">
        <v>5</v>
      </c>
      <c r="G7697" t="s">
        <v>24</v>
      </c>
      <c r="H7697">
        <v>3583852</v>
      </c>
      <c r="I7697">
        <v>3584484</v>
      </c>
      <c r="J7697" t="s">
        <v>25</v>
      </c>
      <c r="O7697" t="s">
        <v>11673</v>
      </c>
      <c r="P7697">
        <v>24949154</v>
      </c>
      <c r="Q7697" t="s">
        <v>11674</v>
      </c>
      <c r="R7697">
        <v>633</v>
      </c>
      <c r="T7697" t="s">
        <v>11675</v>
      </c>
    </row>
    <row r="7698" spans="1:20">
      <c r="A7698" t="s">
        <v>20</v>
      </c>
      <c r="B7698" t="s">
        <v>21</v>
      </c>
      <c r="C7698" t="s">
        <v>22</v>
      </c>
      <c r="D7698" t="s">
        <v>23</v>
      </c>
      <c r="E7698" t="s">
        <v>5</v>
      </c>
      <c r="G7698" t="s">
        <v>24</v>
      </c>
      <c r="H7698">
        <v>3584613</v>
      </c>
      <c r="I7698">
        <v>3586079</v>
      </c>
      <c r="J7698" t="s">
        <v>25</v>
      </c>
      <c r="P7698">
        <v>24946769</v>
      </c>
      <c r="Q7698" t="s">
        <v>11678</v>
      </c>
      <c r="R7698">
        <v>1467</v>
      </c>
      <c r="T7698" t="s">
        <v>11679</v>
      </c>
    </row>
    <row r="7699" spans="1:20">
      <c r="A7699" t="s">
        <v>20</v>
      </c>
      <c r="B7699" t="s">
        <v>21</v>
      </c>
      <c r="C7699" t="s">
        <v>22</v>
      </c>
      <c r="D7699" t="s">
        <v>23</v>
      </c>
      <c r="E7699" t="s">
        <v>5</v>
      </c>
      <c r="G7699" t="s">
        <v>24</v>
      </c>
      <c r="H7699">
        <v>3586198</v>
      </c>
      <c r="I7699">
        <v>3586857</v>
      </c>
      <c r="J7699" t="s">
        <v>25</v>
      </c>
      <c r="P7699">
        <v>24947250</v>
      </c>
      <c r="Q7699" t="s">
        <v>11681</v>
      </c>
      <c r="R7699">
        <v>660</v>
      </c>
      <c r="T7699" t="s">
        <v>11682</v>
      </c>
    </row>
    <row r="7700" spans="1:20">
      <c r="A7700" t="s">
        <v>20</v>
      </c>
      <c r="B7700" t="s">
        <v>21</v>
      </c>
      <c r="C7700" t="s">
        <v>22</v>
      </c>
      <c r="D7700" t="s">
        <v>23</v>
      </c>
      <c r="E7700" t="s">
        <v>5</v>
      </c>
      <c r="G7700" t="s">
        <v>24</v>
      </c>
      <c r="H7700">
        <v>3586914</v>
      </c>
      <c r="I7700">
        <v>3588311</v>
      </c>
      <c r="J7700" t="s">
        <v>41</v>
      </c>
      <c r="P7700">
        <v>24948989</v>
      </c>
      <c r="Q7700" t="s">
        <v>11685</v>
      </c>
      <c r="R7700">
        <v>1398</v>
      </c>
      <c r="T7700" t="s">
        <v>11686</v>
      </c>
    </row>
    <row r="7701" spans="1:20">
      <c r="A7701" t="s">
        <v>20</v>
      </c>
      <c r="B7701" t="s">
        <v>21</v>
      </c>
      <c r="C7701" t="s">
        <v>22</v>
      </c>
      <c r="D7701" t="s">
        <v>23</v>
      </c>
      <c r="E7701" t="s">
        <v>5</v>
      </c>
      <c r="G7701" t="s">
        <v>24</v>
      </c>
      <c r="H7701">
        <v>3588587</v>
      </c>
      <c r="I7701">
        <v>3589033</v>
      </c>
      <c r="J7701" t="s">
        <v>41</v>
      </c>
      <c r="P7701">
        <v>24945833</v>
      </c>
      <c r="Q7701" t="s">
        <v>11688</v>
      </c>
      <c r="R7701">
        <v>447</v>
      </c>
      <c r="T7701" t="s">
        <v>11689</v>
      </c>
    </row>
    <row r="7702" spans="1:20">
      <c r="A7702" t="s">
        <v>20</v>
      </c>
      <c r="B7702" t="s">
        <v>21</v>
      </c>
      <c r="C7702" t="s">
        <v>22</v>
      </c>
      <c r="D7702" t="s">
        <v>23</v>
      </c>
      <c r="E7702" t="s">
        <v>5</v>
      </c>
      <c r="G7702" t="s">
        <v>24</v>
      </c>
      <c r="H7702">
        <v>3589138</v>
      </c>
      <c r="I7702">
        <v>3590406</v>
      </c>
      <c r="J7702" t="s">
        <v>41</v>
      </c>
      <c r="P7702">
        <v>24947785</v>
      </c>
      <c r="Q7702" t="s">
        <v>11691</v>
      </c>
      <c r="R7702">
        <v>1269</v>
      </c>
      <c r="T7702" t="s">
        <v>11692</v>
      </c>
    </row>
    <row r="7703" spans="1:20">
      <c r="A7703" t="s">
        <v>20</v>
      </c>
      <c r="B7703" t="s">
        <v>21</v>
      </c>
      <c r="C7703" t="s">
        <v>22</v>
      </c>
      <c r="D7703" t="s">
        <v>23</v>
      </c>
      <c r="E7703" t="s">
        <v>5</v>
      </c>
      <c r="G7703" t="s">
        <v>24</v>
      </c>
      <c r="H7703">
        <v>3590511</v>
      </c>
      <c r="I7703">
        <v>3592160</v>
      </c>
      <c r="J7703" t="s">
        <v>41</v>
      </c>
      <c r="O7703" t="s">
        <v>11695</v>
      </c>
      <c r="P7703">
        <v>24948755</v>
      </c>
      <c r="Q7703" t="s">
        <v>11696</v>
      </c>
      <c r="R7703">
        <v>1650</v>
      </c>
      <c r="T7703" t="s">
        <v>11697</v>
      </c>
    </row>
    <row r="7704" spans="1:20">
      <c r="A7704" t="s">
        <v>20</v>
      </c>
      <c r="B7704" t="s">
        <v>21</v>
      </c>
      <c r="C7704" t="s">
        <v>22</v>
      </c>
      <c r="D7704" t="s">
        <v>23</v>
      </c>
      <c r="E7704" t="s">
        <v>5</v>
      </c>
      <c r="G7704" t="s">
        <v>24</v>
      </c>
      <c r="H7704">
        <v>3592153</v>
      </c>
      <c r="I7704">
        <v>3593607</v>
      </c>
      <c r="J7704" t="s">
        <v>41</v>
      </c>
      <c r="P7704">
        <v>24947626</v>
      </c>
      <c r="Q7704" t="s">
        <v>11700</v>
      </c>
      <c r="R7704">
        <v>1455</v>
      </c>
      <c r="T7704" t="s">
        <v>11701</v>
      </c>
    </row>
    <row r="7705" spans="1:20">
      <c r="A7705" t="s">
        <v>20</v>
      </c>
      <c r="B7705" t="s">
        <v>21</v>
      </c>
      <c r="C7705" t="s">
        <v>22</v>
      </c>
      <c r="D7705" t="s">
        <v>23</v>
      </c>
      <c r="E7705" t="s">
        <v>5</v>
      </c>
      <c r="G7705" t="s">
        <v>24</v>
      </c>
      <c r="H7705">
        <v>3594302</v>
      </c>
      <c r="I7705">
        <v>3596020</v>
      </c>
      <c r="J7705" t="s">
        <v>25</v>
      </c>
      <c r="P7705">
        <v>24948351</v>
      </c>
      <c r="Q7705" t="s">
        <v>11704</v>
      </c>
      <c r="R7705">
        <v>1719</v>
      </c>
      <c r="T7705" t="s">
        <v>11705</v>
      </c>
    </row>
    <row r="7706" spans="1:20">
      <c r="A7706" t="s">
        <v>20</v>
      </c>
      <c r="B7706" t="s">
        <v>21</v>
      </c>
      <c r="C7706" t="s">
        <v>22</v>
      </c>
      <c r="D7706" t="s">
        <v>23</v>
      </c>
      <c r="E7706" t="s">
        <v>5</v>
      </c>
      <c r="G7706" t="s">
        <v>24</v>
      </c>
      <c r="H7706">
        <v>3596211</v>
      </c>
      <c r="I7706">
        <v>3596915</v>
      </c>
      <c r="J7706" t="s">
        <v>41</v>
      </c>
      <c r="O7706" t="s">
        <v>11707</v>
      </c>
      <c r="P7706">
        <v>24948874</v>
      </c>
      <c r="Q7706" t="s">
        <v>11708</v>
      </c>
      <c r="R7706">
        <v>705</v>
      </c>
      <c r="T7706" t="s">
        <v>11709</v>
      </c>
    </row>
    <row r="7707" spans="1:20">
      <c r="A7707" t="s">
        <v>20</v>
      </c>
      <c r="B7707" t="s">
        <v>21</v>
      </c>
      <c r="C7707" t="s">
        <v>22</v>
      </c>
      <c r="D7707" t="s">
        <v>23</v>
      </c>
      <c r="E7707" t="s">
        <v>5</v>
      </c>
      <c r="G7707" t="s">
        <v>24</v>
      </c>
      <c r="H7707">
        <v>3597003</v>
      </c>
      <c r="I7707">
        <v>3597899</v>
      </c>
      <c r="J7707" t="s">
        <v>41</v>
      </c>
      <c r="P7707">
        <v>24946866</v>
      </c>
      <c r="Q7707" t="s">
        <v>11712</v>
      </c>
      <c r="R7707">
        <v>897</v>
      </c>
      <c r="T7707" t="s">
        <v>11713</v>
      </c>
    </row>
    <row r="7708" spans="1:20">
      <c r="A7708" t="s">
        <v>20</v>
      </c>
      <c r="B7708" t="s">
        <v>21</v>
      </c>
      <c r="C7708" t="s">
        <v>22</v>
      </c>
      <c r="D7708" t="s">
        <v>23</v>
      </c>
      <c r="E7708" t="s">
        <v>5</v>
      </c>
      <c r="G7708" t="s">
        <v>24</v>
      </c>
      <c r="H7708">
        <v>3598025</v>
      </c>
      <c r="I7708">
        <v>3599620</v>
      </c>
      <c r="J7708" t="s">
        <v>25</v>
      </c>
      <c r="P7708">
        <v>24945558</v>
      </c>
      <c r="Q7708" t="s">
        <v>11715</v>
      </c>
      <c r="R7708">
        <v>1596</v>
      </c>
      <c r="T7708" t="s">
        <v>11716</v>
      </c>
    </row>
    <row r="7709" spans="1:20">
      <c r="A7709" t="s">
        <v>20</v>
      </c>
      <c r="B7709" t="s">
        <v>21</v>
      </c>
      <c r="C7709" t="s">
        <v>22</v>
      </c>
      <c r="D7709" t="s">
        <v>23</v>
      </c>
      <c r="E7709" t="s">
        <v>5</v>
      </c>
      <c r="G7709" t="s">
        <v>24</v>
      </c>
      <c r="H7709">
        <v>3599766</v>
      </c>
      <c r="I7709">
        <v>3600464</v>
      </c>
      <c r="J7709" t="s">
        <v>25</v>
      </c>
      <c r="P7709">
        <v>24949287</v>
      </c>
      <c r="Q7709" t="s">
        <v>11719</v>
      </c>
      <c r="R7709">
        <v>699</v>
      </c>
      <c r="T7709" t="s">
        <v>11720</v>
      </c>
    </row>
    <row r="7710" spans="1:20">
      <c r="A7710" t="s">
        <v>20</v>
      </c>
      <c r="B7710" t="s">
        <v>21</v>
      </c>
      <c r="C7710" t="s">
        <v>22</v>
      </c>
      <c r="D7710" t="s">
        <v>23</v>
      </c>
      <c r="E7710" t="s">
        <v>5</v>
      </c>
      <c r="G7710" t="s">
        <v>24</v>
      </c>
      <c r="H7710">
        <v>3600568</v>
      </c>
      <c r="I7710">
        <v>3601179</v>
      </c>
      <c r="J7710" t="s">
        <v>25</v>
      </c>
      <c r="P7710">
        <v>24947906</v>
      </c>
      <c r="Q7710" t="s">
        <v>11723</v>
      </c>
      <c r="R7710">
        <v>612</v>
      </c>
      <c r="T7710" t="s">
        <v>11724</v>
      </c>
    </row>
    <row r="7711" spans="1:20">
      <c r="A7711" t="s">
        <v>20</v>
      </c>
      <c r="B7711" t="s">
        <v>21</v>
      </c>
      <c r="C7711" t="s">
        <v>22</v>
      </c>
      <c r="D7711" t="s">
        <v>23</v>
      </c>
      <c r="E7711" t="s">
        <v>5</v>
      </c>
      <c r="G7711" t="s">
        <v>24</v>
      </c>
      <c r="H7711">
        <v>3601238</v>
      </c>
      <c r="I7711">
        <v>3601915</v>
      </c>
      <c r="J7711" t="s">
        <v>41</v>
      </c>
      <c r="P7711">
        <v>24948998</v>
      </c>
      <c r="Q7711" t="s">
        <v>11726</v>
      </c>
      <c r="R7711">
        <v>678</v>
      </c>
      <c r="T7711" t="s">
        <v>11727</v>
      </c>
    </row>
    <row r="7712" spans="1:20">
      <c r="A7712" t="s">
        <v>20</v>
      </c>
      <c r="B7712" t="s">
        <v>21</v>
      </c>
      <c r="C7712" t="s">
        <v>22</v>
      </c>
      <c r="D7712" t="s">
        <v>23</v>
      </c>
      <c r="E7712" t="s">
        <v>5</v>
      </c>
      <c r="G7712" t="s">
        <v>24</v>
      </c>
      <c r="H7712">
        <v>3602074</v>
      </c>
      <c r="I7712">
        <v>3602841</v>
      </c>
      <c r="J7712" t="s">
        <v>25</v>
      </c>
      <c r="P7712">
        <v>24947605</v>
      </c>
      <c r="Q7712" t="s">
        <v>11730</v>
      </c>
      <c r="R7712">
        <v>768</v>
      </c>
      <c r="T7712" t="s">
        <v>11731</v>
      </c>
    </row>
    <row r="7713" spans="1:20">
      <c r="A7713" t="s">
        <v>20</v>
      </c>
      <c r="B7713" t="s">
        <v>21</v>
      </c>
      <c r="C7713" t="s">
        <v>22</v>
      </c>
      <c r="D7713" t="s">
        <v>23</v>
      </c>
      <c r="E7713" t="s">
        <v>5</v>
      </c>
      <c r="G7713" t="s">
        <v>24</v>
      </c>
      <c r="H7713">
        <v>3602985</v>
      </c>
      <c r="I7713">
        <v>3603719</v>
      </c>
      <c r="J7713" t="s">
        <v>25</v>
      </c>
      <c r="P7713">
        <v>24948649</v>
      </c>
      <c r="Q7713" t="s">
        <v>11733</v>
      </c>
      <c r="R7713">
        <v>735</v>
      </c>
      <c r="T7713" t="s">
        <v>11734</v>
      </c>
    </row>
    <row r="7714" spans="1:20">
      <c r="A7714" t="s">
        <v>20</v>
      </c>
      <c r="B7714" t="s">
        <v>21</v>
      </c>
      <c r="C7714" t="s">
        <v>22</v>
      </c>
      <c r="D7714" t="s">
        <v>23</v>
      </c>
      <c r="E7714" t="s">
        <v>5</v>
      </c>
      <c r="G7714" t="s">
        <v>24</v>
      </c>
      <c r="H7714">
        <v>3603782</v>
      </c>
      <c r="I7714">
        <v>3604111</v>
      </c>
      <c r="J7714" t="s">
        <v>41</v>
      </c>
      <c r="P7714">
        <v>24948793</v>
      </c>
      <c r="Q7714" t="s">
        <v>11736</v>
      </c>
      <c r="R7714">
        <v>330</v>
      </c>
      <c r="T7714" t="s">
        <v>11737</v>
      </c>
    </row>
    <row r="7715" spans="1:20">
      <c r="A7715" t="s">
        <v>20</v>
      </c>
      <c r="B7715" t="s">
        <v>21</v>
      </c>
      <c r="C7715" t="s">
        <v>22</v>
      </c>
      <c r="D7715" t="s">
        <v>23</v>
      </c>
      <c r="E7715" t="s">
        <v>5</v>
      </c>
      <c r="G7715" t="s">
        <v>24</v>
      </c>
      <c r="H7715">
        <v>3604190</v>
      </c>
      <c r="I7715">
        <v>3604405</v>
      </c>
      <c r="J7715" t="s">
        <v>41</v>
      </c>
      <c r="P7715">
        <v>24948307</v>
      </c>
      <c r="Q7715" t="s">
        <v>11739</v>
      </c>
      <c r="R7715">
        <v>216</v>
      </c>
      <c r="T7715" t="s">
        <v>11740</v>
      </c>
    </row>
    <row r="7716" spans="1:20">
      <c r="A7716" t="s">
        <v>20</v>
      </c>
      <c r="B7716" t="s">
        <v>21</v>
      </c>
      <c r="C7716" t="s">
        <v>22</v>
      </c>
      <c r="D7716" t="s">
        <v>23</v>
      </c>
      <c r="E7716" t="s">
        <v>5</v>
      </c>
      <c r="G7716" t="s">
        <v>24</v>
      </c>
      <c r="H7716">
        <v>3604597</v>
      </c>
      <c r="I7716">
        <v>3605622</v>
      </c>
      <c r="J7716" t="s">
        <v>25</v>
      </c>
      <c r="O7716" t="s">
        <v>11743</v>
      </c>
      <c r="P7716">
        <v>24949019</v>
      </c>
      <c r="Q7716" t="s">
        <v>11744</v>
      </c>
      <c r="R7716">
        <v>1026</v>
      </c>
      <c r="T7716" t="s">
        <v>11745</v>
      </c>
    </row>
    <row r="7717" spans="1:20">
      <c r="A7717" t="s">
        <v>20</v>
      </c>
      <c r="B7717" t="s">
        <v>21</v>
      </c>
      <c r="C7717" t="s">
        <v>22</v>
      </c>
      <c r="D7717" t="s">
        <v>23</v>
      </c>
      <c r="E7717" t="s">
        <v>5</v>
      </c>
      <c r="G7717" t="s">
        <v>24</v>
      </c>
      <c r="H7717">
        <v>3605622</v>
      </c>
      <c r="I7717">
        <v>3606500</v>
      </c>
      <c r="J7717" t="s">
        <v>25</v>
      </c>
      <c r="P7717">
        <v>24946369</v>
      </c>
      <c r="Q7717" t="s">
        <v>11748</v>
      </c>
      <c r="R7717">
        <v>879</v>
      </c>
      <c r="T7717" t="s">
        <v>11749</v>
      </c>
    </row>
    <row r="7718" spans="1:20">
      <c r="A7718" t="s">
        <v>20</v>
      </c>
      <c r="B7718" t="s">
        <v>21</v>
      </c>
      <c r="C7718" t="s">
        <v>22</v>
      </c>
      <c r="D7718" t="s">
        <v>23</v>
      </c>
      <c r="E7718" t="s">
        <v>5</v>
      </c>
      <c r="G7718" t="s">
        <v>24</v>
      </c>
      <c r="H7718">
        <v>3606584</v>
      </c>
      <c r="I7718">
        <v>3607750</v>
      </c>
      <c r="J7718" t="s">
        <v>25</v>
      </c>
      <c r="P7718">
        <v>24948022</v>
      </c>
      <c r="Q7718" t="s">
        <v>11752</v>
      </c>
      <c r="R7718">
        <v>1167</v>
      </c>
      <c r="T7718" t="s">
        <v>11753</v>
      </c>
    </row>
    <row r="7719" spans="1:20">
      <c r="A7719" t="s">
        <v>20</v>
      </c>
      <c r="B7719" t="s">
        <v>21</v>
      </c>
      <c r="C7719" t="s">
        <v>22</v>
      </c>
      <c r="D7719" t="s">
        <v>23</v>
      </c>
      <c r="E7719" t="s">
        <v>5</v>
      </c>
      <c r="G7719" t="s">
        <v>24</v>
      </c>
      <c r="H7719">
        <v>3607775</v>
      </c>
      <c r="I7719">
        <v>3608845</v>
      </c>
      <c r="J7719" t="s">
        <v>25</v>
      </c>
      <c r="P7719">
        <v>24946596</v>
      </c>
      <c r="Q7719" t="s">
        <v>11755</v>
      </c>
      <c r="R7719">
        <v>1071</v>
      </c>
      <c r="T7719" t="s">
        <v>11756</v>
      </c>
    </row>
    <row r="7720" spans="1:20">
      <c r="A7720" t="s">
        <v>20</v>
      </c>
      <c r="B7720" t="s">
        <v>21</v>
      </c>
      <c r="C7720" t="s">
        <v>22</v>
      </c>
      <c r="D7720" t="s">
        <v>23</v>
      </c>
      <c r="E7720" t="s">
        <v>5</v>
      </c>
      <c r="G7720" t="s">
        <v>24</v>
      </c>
      <c r="H7720">
        <v>3609276</v>
      </c>
      <c r="I7720">
        <v>3611603</v>
      </c>
      <c r="J7720" t="s">
        <v>25</v>
      </c>
      <c r="P7720">
        <v>24947160</v>
      </c>
      <c r="Q7720" t="s">
        <v>11758</v>
      </c>
      <c r="R7720">
        <v>2328</v>
      </c>
      <c r="T7720" t="s">
        <v>11759</v>
      </c>
    </row>
    <row r="7721" spans="1:20">
      <c r="A7721" t="s">
        <v>20</v>
      </c>
      <c r="B7721" t="s">
        <v>21</v>
      </c>
      <c r="C7721" t="s">
        <v>22</v>
      </c>
      <c r="D7721" t="s">
        <v>23</v>
      </c>
      <c r="E7721" t="s">
        <v>5</v>
      </c>
      <c r="G7721" t="s">
        <v>24</v>
      </c>
      <c r="H7721">
        <v>3611895</v>
      </c>
      <c r="I7721">
        <v>3613580</v>
      </c>
      <c r="J7721" t="s">
        <v>25</v>
      </c>
      <c r="P7721">
        <v>24948378</v>
      </c>
      <c r="Q7721" t="s">
        <v>11761</v>
      </c>
      <c r="R7721">
        <v>1686</v>
      </c>
      <c r="T7721" t="s">
        <v>11762</v>
      </c>
    </row>
    <row r="7722" spans="1:20">
      <c r="A7722" t="s">
        <v>20</v>
      </c>
      <c r="B7722" t="s">
        <v>21</v>
      </c>
      <c r="C7722" t="s">
        <v>22</v>
      </c>
      <c r="D7722" t="s">
        <v>23</v>
      </c>
      <c r="E7722" t="s">
        <v>5</v>
      </c>
      <c r="G7722" t="s">
        <v>24</v>
      </c>
      <c r="H7722">
        <v>3613803</v>
      </c>
      <c r="I7722">
        <v>3614375</v>
      </c>
      <c r="J7722" t="s">
        <v>41</v>
      </c>
      <c r="P7722">
        <v>24947451</v>
      </c>
      <c r="Q7722" t="s">
        <v>11765</v>
      </c>
      <c r="R7722">
        <v>573</v>
      </c>
      <c r="T7722" t="s">
        <v>11766</v>
      </c>
    </row>
    <row r="7723" spans="1:20">
      <c r="A7723" t="s">
        <v>20</v>
      </c>
      <c r="B7723" t="s">
        <v>21</v>
      </c>
      <c r="C7723" t="s">
        <v>22</v>
      </c>
      <c r="D7723" t="s">
        <v>23</v>
      </c>
      <c r="E7723" t="s">
        <v>5</v>
      </c>
      <c r="G7723" t="s">
        <v>24</v>
      </c>
      <c r="H7723">
        <v>3615281</v>
      </c>
      <c r="I7723">
        <v>3617266</v>
      </c>
      <c r="J7723" t="s">
        <v>25</v>
      </c>
      <c r="P7723">
        <v>24948200</v>
      </c>
      <c r="Q7723" t="s">
        <v>11768</v>
      </c>
      <c r="R7723">
        <v>1986</v>
      </c>
      <c r="T7723" t="s">
        <v>11769</v>
      </c>
    </row>
    <row r="7724" spans="1:20">
      <c r="A7724" t="s">
        <v>20</v>
      </c>
      <c r="B7724" t="s">
        <v>21</v>
      </c>
      <c r="C7724" t="s">
        <v>22</v>
      </c>
      <c r="D7724" t="s">
        <v>23</v>
      </c>
      <c r="E7724" t="s">
        <v>5</v>
      </c>
      <c r="G7724" t="s">
        <v>24</v>
      </c>
      <c r="H7724">
        <v>3617274</v>
      </c>
      <c r="I7724">
        <v>3619121</v>
      </c>
      <c r="J7724" t="s">
        <v>25</v>
      </c>
      <c r="P7724">
        <v>25392859</v>
      </c>
      <c r="Q7724" t="s">
        <v>11771</v>
      </c>
      <c r="R7724">
        <v>1848</v>
      </c>
    </row>
    <row r="7725" spans="1:20">
      <c r="A7725" t="s">
        <v>20</v>
      </c>
      <c r="B7725" t="s">
        <v>21</v>
      </c>
      <c r="C7725" t="s">
        <v>22</v>
      </c>
      <c r="D7725" t="s">
        <v>23</v>
      </c>
      <c r="E7725" t="s">
        <v>5</v>
      </c>
      <c r="G7725" t="s">
        <v>24</v>
      </c>
      <c r="H7725">
        <v>3619294</v>
      </c>
      <c r="I7725">
        <v>3620130</v>
      </c>
      <c r="J7725" t="s">
        <v>25</v>
      </c>
      <c r="P7725">
        <v>24947529</v>
      </c>
      <c r="Q7725" t="s">
        <v>11773</v>
      </c>
      <c r="R7725">
        <v>837</v>
      </c>
      <c r="T7725" t="s">
        <v>11774</v>
      </c>
    </row>
    <row r="7726" spans="1:20">
      <c r="A7726" t="s">
        <v>20</v>
      </c>
      <c r="B7726" t="s">
        <v>21</v>
      </c>
      <c r="C7726" t="s">
        <v>22</v>
      </c>
      <c r="D7726" t="s">
        <v>23</v>
      </c>
      <c r="E7726" t="s">
        <v>5</v>
      </c>
      <c r="G7726" t="s">
        <v>24</v>
      </c>
      <c r="H7726">
        <v>3620380</v>
      </c>
      <c r="I7726">
        <v>3621528</v>
      </c>
      <c r="J7726" t="s">
        <v>25</v>
      </c>
      <c r="P7726">
        <v>24946339</v>
      </c>
      <c r="Q7726" t="s">
        <v>11776</v>
      </c>
      <c r="R7726">
        <v>1149</v>
      </c>
      <c r="T7726" t="s">
        <v>11777</v>
      </c>
    </row>
    <row r="7727" spans="1:20">
      <c r="A7727" t="s">
        <v>20</v>
      </c>
      <c r="B7727" t="s">
        <v>21</v>
      </c>
      <c r="C7727" t="s">
        <v>22</v>
      </c>
      <c r="D7727" t="s">
        <v>23</v>
      </c>
      <c r="E7727" t="s">
        <v>5</v>
      </c>
      <c r="G7727" t="s">
        <v>24</v>
      </c>
      <c r="H7727">
        <v>3621600</v>
      </c>
      <c r="I7727">
        <v>3622121</v>
      </c>
      <c r="J7727" t="s">
        <v>25</v>
      </c>
      <c r="P7727">
        <v>24947109</v>
      </c>
      <c r="Q7727" t="s">
        <v>11779</v>
      </c>
      <c r="R7727">
        <v>522</v>
      </c>
      <c r="T7727" t="s">
        <v>11780</v>
      </c>
    </row>
    <row r="7728" spans="1:20">
      <c r="A7728" t="s">
        <v>20</v>
      </c>
      <c r="B7728" t="s">
        <v>1492</v>
      </c>
      <c r="C7728" t="s">
        <v>22</v>
      </c>
      <c r="D7728" t="s">
        <v>23</v>
      </c>
      <c r="E7728" t="s">
        <v>5</v>
      </c>
      <c r="G7728" t="s">
        <v>24</v>
      </c>
      <c r="H7728">
        <v>3622292</v>
      </c>
      <c r="I7728">
        <v>3622365</v>
      </c>
      <c r="J7728" t="s">
        <v>25</v>
      </c>
      <c r="P7728">
        <v>24945276</v>
      </c>
      <c r="Q7728" t="s">
        <v>11782</v>
      </c>
      <c r="R7728">
        <v>74</v>
      </c>
      <c r="T7728" t="s">
        <v>11783</v>
      </c>
    </row>
    <row r="7729" spans="1:20">
      <c r="A7729" t="s">
        <v>1492</v>
      </c>
      <c r="C7729" t="s">
        <v>22</v>
      </c>
      <c r="D7729" t="s">
        <v>23</v>
      </c>
      <c r="E7729" t="s">
        <v>5</v>
      </c>
      <c r="G7729" t="s">
        <v>24</v>
      </c>
      <c r="H7729">
        <v>3622292</v>
      </c>
      <c r="I7729">
        <v>3622365</v>
      </c>
      <c r="J7729" t="s">
        <v>25</v>
      </c>
      <c r="N7729" t="s">
        <v>4775</v>
      </c>
      <c r="P7729">
        <v>24945276</v>
      </c>
      <c r="Q7729" t="s">
        <v>11782</v>
      </c>
      <c r="R7729">
        <v>74</v>
      </c>
      <c r="T7729" t="s">
        <v>11784</v>
      </c>
    </row>
    <row r="7730" spans="1:20">
      <c r="A7730" t="s">
        <v>20</v>
      </c>
      <c r="B7730" t="s">
        <v>21</v>
      </c>
      <c r="C7730" t="s">
        <v>22</v>
      </c>
      <c r="D7730" t="s">
        <v>23</v>
      </c>
      <c r="E7730" t="s">
        <v>5</v>
      </c>
      <c r="G7730" t="s">
        <v>24</v>
      </c>
      <c r="H7730">
        <v>3622421</v>
      </c>
      <c r="I7730">
        <v>3624571</v>
      </c>
      <c r="J7730" t="s">
        <v>25</v>
      </c>
      <c r="P7730">
        <v>24949190</v>
      </c>
      <c r="Q7730" t="s">
        <v>11785</v>
      </c>
      <c r="R7730">
        <v>2151</v>
      </c>
      <c r="T7730" t="s">
        <v>11786</v>
      </c>
    </row>
    <row r="7731" spans="1:20">
      <c r="A7731" t="s">
        <v>20</v>
      </c>
      <c r="B7731" t="s">
        <v>21</v>
      </c>
      <c r="C7731" t="s">
        <v>22</v>
      </c>
      <c r="D7731" t="s">
        <v>23</v>
      </c>
      <c r="E7731" t="s">
        <v>5</v>
      </c>
      <c r="G7731" t="s">
        <v>24</v>
      </c>
      <c r="H7731">
        <v>3624631</v>
      </c>
      <c r="I7731">
        <v>3626601</v>
      </c>
      <c r="J7731" t="s">
        <v>41</v>
      </c>
      <c r="P7731">
        <v>24949101</v>
      </c>
      <c r="Q7731" t="s">
        <v>11789</v>
      </c>
      <c r="R7731">
        <v>1971</v>
      </c>
      <c r="T7731" t="s">
        <v>11790</v>
      </c>
    </row>
    <row r="7732" spans="1:20">
      <c r="A7732" t="s">
        <v>20</v>
      </c>
      <c r="B7732" t="s">
        <v>21</v>
      </c>
      <c r="C7732" t="s">
        <v>22</v>
      </c>
      <c r="D7732" t="s">
        <v>23</v>
      </c>
      <c r="E7732" t="s">
        <v>5</v>
      </c>
      <c r="G7732" t="s">
        <v>24</v>
      </c>
      <c r="H7732">
        <v>3626713</v>
      </c>
      <c r="I7732">
        <v>3627690</v>
      </c>
      <c r="J7732" t="s">
        <v>25</v>
      </c>
      <c r="P7732">
        <v>24945346</v>
      </c>
      <c r="Q7732" t="s">
        <v>11793</v>
      </c>
      <c r="R7732">
        <v>978</v>
      </c>
      <c r="T7732" t="s">
        <v>11794</v>
      </c>
    </row>
    <row r="7733" spans="1:20">
      <c r="A7733" t="s">
        <v>20</v>
      </c>
      <c r="B7733" t="s">
        <v>21</v>
      </c>
      <c r="C7733" t="s">
        <v>22</v>
      </c>
      <c r="D7733" t="s">
        <v>23</v>
      </c>
      <c r="E7733" t="s">
        <v>5</v>
      </c>
      <c r="G7733" t="s">
        <v>24</v>
      </c>
      <c r="H7733">
        <v>3627737</v>
      </c>
      <c r="I7733">
        <v>3628261</v>
      </c>
      <c r="J7733" t="s">
        <v>25</v>
      </c>
      <c r="P7733">
        <v>24946838</v>
      </c>
      <c r="Q7733" t="s">
        <v>11797</v>
      </c>
      <c r="R7733">
        <v>525</v>
      </c>
      <c r="T7733" t="s">
        <v>11798</v>
      </c>
    </row>
    <row r="7734" spans="1:20">
      <c r="A7734" t="s">
        <v>20</v>
      </c>
      <c r="B7734" t="s">
        <v>21</v>
      </c>
      <c r="C7734" t="s">
        <v>22</v>
      </c>
      <c r="D7734" t="s">
        <v>23</v>
      </c>
      <c r="E7734" t="s">
        <v>5</v>
      </c>
      <c r="G7734" t="s">
        <v>24</v>
      </c>
      <c r="H7734">
        <v>3628258</v>
      </c>
      <c r="I7734">
        <v>3628827</v>
      </c>
      <c r="J7734" t="s">
        <v>25</v>
      </c>
      <c r="O7734" t="s">
        <v>11801</v>
      </c>
      <c r="P7734">
        <v>24948369</v>
      </c>
      <c r="Q7734" t="s">
        <v>11802</v>
      </c>
      <c r="R7734">
        <v>570</v>
      </c>
      <c r="T7734" t="s">
        <v>11803</v>
      </c>
    </row>
    <row r="7735" spans="1:20">
      <c r="A7735" t="s">
        <v>20</v>
      </c>
      <c r="B7735" t="s">
        <v>21</v>
      </c>
      <c r="C7735" t="s">
        <v>22</v>
      </c>
      <c r="D7735" t="s">
        <v>23</v>
      </c>
      <c r="E7735" t="s">
        <v>5</v>
      </c>
      <c r="G7735" t="s">
        <v>24</v>
      </c>
      <c r="H7735">
        <v>3628817</v>
      </c>
      <c r="I7735">
        <v>3629377</v>
      </c>
      <c r="J7735" t="s">
        <v>25</v>
      </c>
      <c r="O7735" t="s">
        <v>11806</v>
      </c>
      <c r="P7735">
        <v>24946099</v>
      </c>
      <c r="Q7735" t="s">
        <v>11807</v>
      </c>
      <c r="R7735">
        <v>561</v>
      </c>
      <c r="T7735" t="s">
        <v>11808</v>
      </c>
    </row>
    <row r="7736" spans="1:20">
      <c r="A7736" t="s">
        <v>20</v>
      </c>
      <c r="B7736" t="s">
        <v>21</v>
      </c>
      <c r="C7736" t="s">
        <v>22</v>
      </c>
      <c r="D7736" t="s">
        <v>23</v>
      </c>
      <c r="E7736" t="s">
        <v>5</v>
      </c>
      <c r="G7736" t="s">
        <v>24</v>
      </c>
      <c r="H7736">
        <v>3629374</v>
      </c>
      <c r="I7736">
        <v>3630102</v>
      </c>
      <c r="J7736" t="s">
        <v>25</v>
      </c>
      <c r="O7736" t="s">
        <v>11811</v>
      </c>
      <c r="P7736">
        <v>24948375</v>
      </c>
      <c r="Q7736" t="s">
        <v>11812</v>
      </c>
      <c r="R7736">
        <v>729</v>
      </c>
      <c r="T7736" t="s">
        <v>11813</v>
      </c>
    </row>
    <row r="7737" spans="1:20">
      <c r="A7737" t="s">
        <v>20</v>
      </c>
      <c r="B7737" t="s">
        <v>21</v>
      </c>
      <c r="C7737" t="s">
        <v>22</v>
      </c>
      <c r="D7737" t="s">
        <v>23</v>
      </c>
      <c r="E7737" t="s">
        <v>5</v>
      </c>
      <c r="G7737" t="s">
        <v>24</v>
      </c>
      <c r="H7737">
        <v>3630106</v>
      </c>
      <c r="I7737">
        <v>3631506</v>
      </c>
      <c r="J7737" t="s">
        <v>25</v>
      </c>
      <c r="P7737">
        <v>24945779</v>
      </c>
      <c r="Q7737" t="s">
        <v>11816</v>
      </c>
      <c r="R7737">
        <v>1401</v>
      </c>
      <c r="T7737" t="s">
        <v>11817</v>
      </c>
    </row>
    <row r="7738" spans="1:20">
      <c r="A7738" t="s">
        <v>20</v>
      </c>
      <c r="B7738" t="s">
        <v>21</v>
      </c>
      <c r="C7738" t="s">
        <v>22</v>
      </c>
      <c r="D7738" t="s">
        <v>23</v>
      </c>
      <c r="E7738" t="s">
        <v>5</v>
      </c>
      <c r="G7738" t="s">
        <v>24</v>
      </c>
      <c r="H7738">
        <v>3631574</v>
      </c>
      <c r="I7738">
        <v>3631906</v>
      </c>
      <c r="J7738" t="s">
        <v>25</v>
      </c>
      <c r="O7738" t="s">
        <v>11820</v>
      </c>
      <c r="P7738">
        <v>24946132</v>
      </c>
      <c r="Q7738" t="s">
        <v>11821</v>
      </c>
      <c r="R7738">
        <v>333</v>
      </c>
      <c r="T7738" t="s">
        <v>11822</v>
      </c>
    </row>
    <row r="7739" spans="1:20">
      <c r="A7739" t="s">
        <v>20</v>
      </c>
      <c r="B7739" t="s">
        <v>21</v>
      </c>
      <c r="C7739" t="s">
        <v>22</v>
      </c>
      <c r="D7739" t="s">
        <v>23</v>
      </c>
      <c r="E7739" t="s">
        <v>5</v>
      </c>
      <c r="G7739" t="s">
        <v>24</v>
      </c>
      <c r="H7739">
        <v>3632029</v>
      </c>
      <c r="I7739">
        <v>3632490</v>
      </c>
      <c r="J7739" t="s">
        <v>25</v>
      </c>
      <c r="O7739" t="s">
        <v>11825</v>
      </c>
      <c r="P7739">
        <v>24949072</v>
      </c>
      <c r="Q7739" t="s">
        <v>11826</v>
      </c>
      <c r="R7739">
        <v>462</v>
      </c>
      <c r="T7739" t="s">
        <v>11827</v>
      </c>
    </row>
    <row r="7740" spans="1:20">
      <c r="A7740" t="s">
        <v>20</v>
      </c>
      <c r="B7740" t="s">
        <v>21</v>
      </c>
      <c r="C7740" t="s">
        <v>22</v>
      </c>
      <c r="D7740" t="s">
        <v>23</v>
      </c>
      <c r="E7740" t="s">
        <v>5</v>
      </c>
      <c r="G7740" t="s">
        <v>24</v>
      </c>
      <c r="H7740">
        <v>3632483</v>
      </c>
      <c r="I7740">
        <v>3633439</v>
      </c>
      <c r="J7740" t="s">
        <v>25</v>
      </c>
      <c r="P7740">
        <v>24945866</v>
      </c>
      <c r="Q7740" t="s">
        <v>11830</v>
      </c>
      <c r="R7740">
        <v>957</v>
      </c>
      <c r="T7740" t="s">
        <v>11831</v>
      </c>
    </row>
    <row r="7741" spans="1:20">
      <c r="A7741" t="s">
        <v>20</v>
      </c>
      <c r="B7741" t="s">
        <v>21</v>
      </c>
      <c r="C7741" t="s">
        <v>22</v>
      </c>
      <c r="D7741" t="s">
        <v>23</v>
      </c>
      <c r="E7741" t="s">
        <v>5</v>
      </c>
      <c r="G7741" t="s">
        <v>24</v>
      </c>
      <c r="H7741">
        <v>3633420</v>
      </c>
      <c r="I7741">
        <v>3634262</v>
      </c>
      <c r="J7741" t="s">
        <v>25</v>
      </c>
      <c r="P7741">
        <v>24949312</v>
      </c>
      <c r="Q7741" t="s">
        <v>11834</v>
      </c>
      <c r="R7741">
        <v>843</v>
      </c>
      <c r="T7741" t="s">
        <v>11835</v>
      </c>
    </row>
    <row r="7742" spans="1:20">
      <c r="A7742" t="s">
        <v>20</v>
      </c>
      <c r="B7742" t="s">
        <v>21</v>
      </c>
      <c r="C7742" t="s">
        <v>22</v>
      </c>
      <c r="D7742" t="s">
        <v>23</v>
      </c>
      <c r="E7742" t="s">
        <v>5</v>
      </c>
      <c r="G7742" t="s">
        <v>24</v>
      </c>
      <c r="H7742">
        <v>3634315</v>
      </c>
      <c r="I7742">
        <v>3634920</v>
      </c>
      <c r="J7742" t="s">
        <v>25</v>
      </c>
      <c r="P7742">
        <v>24945497</v>
      </c>
      <c r="Q7742" t="s">
        <v>11838</v>
      </c>
      <c r="R7742">
        <v>606</v>
      </c>
      <c r="T7742" t="s">
        <v>11839</v>
      </c>
    </row>
    <row r="7743" spans="1:20">
      <c r="A7743" t="s">
        <v>20</v>
      </c>
      <c r="B7743" t="s">
        <v>21</v>
      </c>
      <c r="C7743" t="s">
        <v>22</v>
      </c>
      <c r="D7743" t="s">
        <v>23</v>
      </c>
      <c r="E7743" t="s">
        <v>5</v>
      </c>
      <c r="G7743" t="s">
        <v>24</v>
      </c>
      <c r="H7743">
        <v>3634923</v>
      </c>
      <c r="I7743">
        <v>3636389</v>
      </c>
      <c r="J7743" t="s">
        <v>25</v>
      </c>
      <c r="P7743">
        <v>24947946</v>
      </c>
      <c r="Q7743" t="s">
        <v>11842</v>
      </c>
      <c r="R7743">
        <v>1467</v>
      </c>
      <c r="T7743" t="s">
        <v>11843</v>
      </c>
    </row>
    <row r="7744" spans="1:20">
      <c r="A7744" t="s">
        <v>20</v>
      </c>
      <c r="B7744" t="s">
        <v>21</v>
      </c>
      <c r="C7744" t="s">
        <v>22</v>
      </c>
      <c r="D7744" t="s">
        <v>23</v>
      </c>
      <c r="E7744" t="s">
        <v>5</v>
      </c>
      <c r="G7744" t="s">
        <v>24</v>
      </c>
      <c r="H7744">
        <v>3636458</v>
      </c>
      <c r="I7744">
        <v>3637381</v>
      </c>
      <c r="J7744" t="s">
        <v>25</v>
      </c>
      <c r="P7744">
        <v>24949113</v>
      </c>
      <c r="Q7744" t="s">
        <v>11846</v>
      </c>
      <c r="R7744">
        <v>924</v>
      </c>
      <c r="T7744" t="s">
        <v>11847</v>
      </c>
    </row>
    <row r="7745" spans="1:20">
      <c r="A7745" t="s">
        <v>20</v>
      </c>
      <c r="B7745" t="s">
        <v>21</v>
      </c>
      <c r="C7745" t="s">
        <v>22</v>
      </c>
      <c r="D7745" t="s">
        <v>23</v>
      </c>
      <c r="E7745" t="s">
        <v>5</v>
      </c>
      <c r="G7745" t="s">
        <v>24</v>
      </c>
      <c r="H7745">
        <v>3637485</v>
      </c>
      <c r="I7745">
        <v>3639032</v>
      </c>
      <c r="J7745" t="s">
        <v>25</v>
      </c>
      <c r="P7745">
        <v>24948575</v>
      </c>
      <c r="Q7745" t="s">
        <v>11849</v>
      </c>
      <c r="R7745">
        <v>1548</v>
      </c>
      <c r="T7745" t="s">
        <v>11850</v>
      </c>
    </row>
    <row r="7746" spans="1:20">
      <c r="A7746" t="s">
        <v>20</v>
      </c>
      <c r="B7746" t="s">
        <v>21</v>
      </c>
      <c r="C7746" t="s">
        <v>22</v>
      </c>
      <c r="D7746" t="s">
        <v>23</v>
      </c>
      <c r="E7746" t="s">
        <v>5</v>
      </c>
      <c r="G7746" t="s">
        <v>24</v>
      </c>
      <c r="H7746">
        <v>3639029</v>
      </c>
      <c r="I7746">
        <v>3640621</v>
      </c>
      <c r="J7746" t="s">
        <v>25</v>
      </c>
      <c r="P7746">
        <v>24946379</v>
      </c>
      <c r="Q7746" t="s">
        <v>11852</v>
      </c>
      <c r="R7746">
        <v>1593</v>
      </c>
      <c r="T7746" t="s">
        <v>11853</v>
      </c>
    </row>
    <row r="7747" spans="1:20">
      <c r="A7747" t="s">
        <v>20</v>
      </c>
      <c r="B7747" t="s">
        <v>21</v>
      </c>
      <c r="C7747" t="s">
        <v>22</v>
      </c>
      <c r="D7747" t="s">
        <v>23</v>
      </c>
      <c r="E7747" t="s">
        <v>5</v>
      </c>
      <c r="G7747" t="s">
        <v>24</v>
      </c>
      <c r="H7747">
        <v>3640688</v>
      </c>
      <c r="I7747">
        <v>3641305</v>
      </c>
      <c r="J7747" t="s">
        <v>41</v>
      </c>
      <c r="P7747">
        <v>24948059</v>
      </c>
      <c r="Q7747" t="s">
        <v>11856</v>
      </c>
      <c r="R7747">
        <v>618</v>
      </c>
      <c r="T7747" t="s">
        <v>11857</v>
      </c>
    </row>
    <row r="7748" spans="1:20">
      <c r="A7748" t="s">
        <v>20</v>
      </c>
      <c r="B7748" t="s">
        <v>21</v>
      </c>
      <c r="C7748" t="s">
        <v>22</v>
      </c>
      <c r="D7748" t="s">
        <v>23</v>
      </c>
      <c r="E7748" t="s">
        <v>5</v>
      </c>
      <c r="G7748" t="s">
        <v>24</v>
      </c>
      <c r="H7748">
        <v>3641481</v>
      </c>
      <c r="I7748">
        <v>3642137</v>
      </c>
      <c r="J7748" t="s">
        <v>41</v>
      </c>
      <c r="P7748">
        <v>24945397</v>
      </c>
      <c r="Q7748" t="s">
        <v>11860</v>
      </c>
      <c r="R7748">
        <v>657</v>
      </c>
      <c r="T7748" t="s">
        <v>11861</v>
      </c>
    </row>
    <row r="7749" spans="1:20">
      <c r="A7749" t="s">
        <v>20</v>
      </c>
      <c r="B7749" t="s">
        <v>21</v>
      </c>
      <c r="C7749" t="s">
        <v>22</v>
      </c>
      <c r="D7749" t="s">
        <v>23</v>
      </c>
      <c r="E7749" t="s">
        <v>5</v>
      </c>
      <c r="G7749" t="s">
        <v>24</v>
      </c>
      <c r="H7749">
        <v>3642200</v>
      </c>
      <c r="I7749">
        <v>3642955</v>
      </c>
      <c r="J7749" t="s">
        <v>41</v>
      </c>
      <c r="P7749">
        <v>24945980</v>
      </c>
      <c r="Q7749" t="s">
        <v>11864</v>
      </c>
      <c r="R7749">
        <v>756</v>
      </c>
      <c r="T7749" t="s">
        <v>11865</v>
      </c>
    </row>
    <row r="7750" spans="1:20">
      <c r="A7750" t="s">
        <v>20</v>
      </c>
      <c r="B7750" t="s">
        <v>21</v>
      </c>
      <c r="C7750" t="s">
        <v>22</v>
      </c>
      <c r="D7750" t="s">
        <v>23</v>
      </c>
      <c r="E7750" t="s">
        <v>5</v>
      </c>
      <c r="G7750" t="s">
        <v>24</v>
      </c>
      <c r="H7750">
        <v>3642952</v>
      </c>
      <c r="I7750">
        <v>3643134</v>
      </c>
      <c r="J7750" t="s">
        <v>41</v>
      </c>
      <c r="P7750">
        <v>24949157</v>
      </c>
      <c r="Q7750" t="s">
        <v>11868</v>
      </c>
      <c r="R7750">
        <v>183</v>
      </c>
      <c r="T7750" t="s">
        <v>11869</v>
      </c>
    </row>
    <row r="7751" spans="1:20">
      <c r="A7751" t="s">
        <v>20</v>
      </c>
      <c r="B7751" t="s">
        <v>21</v>
      </c>
      <c r="C7751" t="s">
        <v>22</v>
      </c>
      <c r="D7751" t="s">
        <v>23</v>
      </c>
      <c r="E7751" t="s">
        <v>5</v>
      </c>
      <c r="G7751" t="s">
        <v>24</v>
      </c>
      <c r="H7751">
        <v>3643124</v>
      </c>
      <c r="I7751">
        <v>3644143</v>
      </c>
      <c r="J7751" t="s">
        <v>41</v>
      </c>
      <c r="P7751">
        <v>24948999</v>
      </c>
      <c r="Q7751" t="s">
        <v>11871</v>
      </c>
      <c r="R7751">
        <v>1020</v>
      </c>
      <c r="T7751" t="s">
        <v>11872</v>
      </c>
    </row>
    <row r="7752" spans="1:20">
      <c r="A7752" t="s">
        <v>20</v>
      </c>
      <c r="B7752" t="s">
        <v>21</v>
      </c>
      <c r="C7752" t="s">
        <v>22</v>
      </c>
      <c r="D7752" t="s">
        <v>23</v>
      </c>
      <c r="E7752" t="s">
        <v>5</v>
      </c>
      <c r="G7752" t="s">
        <v>24</v>
      </c>
      <c r="H7752">
        <v>3644157</v>
      </c>
      <c r="I7752">
        <v>3644573</v>
      </c>
      <c r="J7752" t="s">
        <v>41</v>
      </c>
      <c r="P7752">
        <v>24947283</v>
      </c>
      <c r="Q7752" t="s">
        <v>11875</v>
      </c>
      <c r="R7752">
        <v>417</v>
      </c>
      <c r="T7752" t="s">
        <v>11876</v>
      </c>
    </row>
    <row r="7753" spans="1:20">
      <c r="A7753" t="s">
        <v>20</v>
      </c>
      <c r="B7753" t="s">
        <v>21</v>
      </c>
      <c r="C7753" t="s">
        <v>22</v>
      </c>
      <c r="D7753" t="s">
        <v>23</v>
      </c>
      <c r="E7753" t="s">
        <v>5</v>
      </c>
      <c r="G7753" t="s">
        <v>24</v>
      </c>
      <c r="H7753">
        <v>3644576</v>
      </c>
      <c r="I7753">
        <v>3645190</v>
      </c>
      <c r="J7753" t="s">
        <v>41</v>
      </c>
      <c r="P7753">
        <v>24946883</v>
      </c>
      <c r="Q7753" t="s">
        <v>11878</v>
      </c>
      <c r="R7753">
        <v>615</v>
      </c>
      <c r="T7753" t="s">
        <v>11879</v>
      </c>
    </row>
    <row r="7754" spans="1:20">
      <c r="A7754" t="s">
        <v>20</v>
      </c>
      <c r="B7754" t="s">
        <v>21</v>
      </c>
      <c r="C7754" t="s">
        <v>22</v>
      </c>
      <c r="D7754" t="s">
        <v>23</v>
      </c>
      <c r="E7754" t="s">
        <v>5</v>
      </c>
      <c r="G7754" t="s">
        <v>24</v>
      </c>
      <c r="H7754">
        <v>3645469</v>
      </c>
      <c r="I7754">
        <v>3645930</v>
      </c>
      <c r="J7754" t="s">
        <v>25</v>
      </c>
      <c r="P7754">
        <v>24945817</v>
      </c>
      <c r="Q7754" t="s">
        <v>11881</v>
      </c>
      <c r="R7754">
        <v>462</v>
      </c>
      <c r="T7754" t="s">
        <v>11882</v>
      </c>
    </row>
    <row r="7755" spans="1:20">
      <c r="A7755" t="s">
        <v>20</v>
      </c>
      <c r="B7755" t="s">
        <v>21</v>
      </c>
      <c r="C7755" t="s">
        <v>22</v>
      </c>
      <c r="D7755" t="s">
        <v>23</v>
      </c>
      <c r="E7755" t="s">
        <v>5</v>
      </c>
      <c r="G7755" t="s">
        <v>24</v>
      </c>
      <c r="H7755">
        <v>3646071</v>
      </c>
      <c r="I7755">
        <v>3646394</v>
      </c>
      <c r="J7755" t="s">
        <v>41</v>
      </c>
      <c r="P7755">
        <v>24947983</v>
      </c>
      <c r="Q7755" t="s">
        <v>11884</v>
      </c>
      <c r="R7755">
        <v>324</v>
      </c>
      <c r="T7755" t="s">
        <v>11885</v>
      </c>
    </row>
    <row r="7756" spans="1:20">
      <c r="A7756" t="s">
        <v>20</v>
      </c>
      <c r="B7756" t="s">
        <v>21</v>
      </c>
      <c r="C7756" t="s">
        <v>22</v>
      </c>
      <c r="D7756" t="s">
        <v>23</v>
      </c>
      <c r="E7756" t="s">
        <v>5</v>
      </c>
      <c r="G7756" t="s">
        <v>24</v>
      </c>
      <c r="H7756">
        <v>3646476</v>
      </c>
      <c r="I7756">
        <v>3647999</v>
      </c>
      <c r="J7756" t="s">
        <v>25</v>
      </c>
      <c r="P7756">
        <v>24946488</v>
      </c>
      <c r="Q7756" t="s">
        <v>11888</v>
      </c>
      <c r="R7756">
        <v>1524</v>
      </c>
      <c r="T7756" t="s">
        <v>11889</v>
      </c>
    </row>
    <row r="7757" spans="1:20">
      <c r="A7757" t="s">
        <v>20</v>
      </c>
      <c r="B7757" t="s">
        <v>21</v>
      </c>
      <c r="C7757" t="s">
        <v>22</v>
      </c>
      <c r="D7757" t="s">
        <v>23</v>
      </c>
      <c r="E7757" t="s">
        <v>5</v>
      </c>
      <c r="G7757" t="s">
        <v>24</v>
      </c>
      <c r="H7757">
        <v>3648072</v>
      </c>
      <c r="I7757">
        <v>3649412</v>
      </c>
      <c r="J7757" t="s">
        <v>25</v>
      </c>
      <c r="P7757">
        <v>24946822</v>
      </c>
      <c r="Q7757" t="s">
        <v>11892</v>
      </c>
      <c r="R7757">
        <v>1341</v>
      </c>
      <c r="T7757" t="s">
        <v>11893</v>
      </c>
    </row>
    <row r="7758" spans="1:20">
      <c r="A7758" t="s">
        <v>20</v>
      </c>
      <c r="B7758" t="s">
        <v>21</v>
      </c>
      <c r="C7758" t="s">
        <v>22</v>
      </c>
      <c r="D7758" t="s">
        <v>23</v>
      </c>
      <c r="E7758" t="s">
        <v>5</v>
      </c>
      <c r="G7758" t="s">
        <v>24</v>
      </c>
      <c r="H7758">
        <v>3649456</v>
      </c>
      <c r="I7758">
        <v>3650877</v>
      </c>
      <c r="J7758" t="s">
        <v>25</v>
      </c>
      <c r="P7758">
        <v>24947002</v>
      </c>
      <c r="Q7758" t="s">
        <v>11896</v>
      </c>
      <c r="R7758">
        <v>1422</v>
      </c>
      <c r="T7758" t="s">
        <v>11897</v>
      </c>
    </row>
    <row r="7759" spans="1:20">
      <c r="A7759" t="s">
        <v>20</v>
      </c>
      <c r="B7759" t="s">
        <v>21</v>
      </c>
      <c r="C7759" t="s">
        <v>22</v>
      </c>
      <c r="D7759" t="s">
        <v>23</v>
      </c>
      <c r="E7759" t="s">
        <v>5</v>
      </c>
      <c r="G7759" t="s">
        <v>24</v>
      </c>
      <c r="H7759">
        <v>3651023</v>
      </c>
      <c r="I7759">
        <v>3652330</v>
      </c>
      <c r="J7759" t="s">
        <v>25</v>
      </c>
      <c r="P7759">
        <v>24946215</v>
      </c>
      <c r="Q7759" t="s">
        <v>11900</v>
      </c>
      <c r="R7759">
        <v>1308</v>
      </c>
      <c r="T7759" t="s">
        <v>11901</v>
      </c>
    </row>
    <row r="7760" spans="1:20">
      <c r="A7760" t="s">
        <v>20</v>
      </c>
      <c r="B7760" t="s">
        <v>21</v>
      </c>
      <c r="C7760" t="s">
        <v>22</v>
      </c>
      <c r="D7760" t="s">
        <v>23</v>
      </c>
      <c r="E7760" t="s">
        <v>5</v>
      </c>
      <c r="G7760" t="s">
        <v>24</v>
      </c>
      <c r="H7760">
        <v>3652429</v>
      </c>
      <c r="I7760">
        <v>3652701</v>
      </c>
      <c r="J7760" t="s">
        <v>25</v>
      </c>
      <c r="P7760">
        <v>24945389</v>
      </c>
      <c r="Q7760" t="s">
        <v>11904</v>
      </c>
      <c r="R7760">
        <v>273</v>
      </c>
      <c r="T7760" t="s">
        <v>11905</v>
      </c>
    </row>
    <row r="7761" spans="1:20">
      <c r="A7761" t="s">
        <v>20</v>
      </c>
      <c r="B7761" t="s">
        <v>21</v>
      </c>
      <c r="C7761" t="s">
        <v>22</v>
      </c>
      <c r="D7761" t="s">
        <v>23</v>
      </c>
      <c r="E7761" t="s">
        <v>5</v>
      </c>
      <c r="G7761" t="s">
        <v>24</v>
      </c>
      <c r="H7761">
        <v>3652772</v>
      </c>
      <c r="I7761">
        <v>3654850</v>
      </c>
      <c r="J7761" t="s">
        <v>25</v>
      </c>
      <c r="O7761" t="s">
        <v>11908</v>
      </c>
      <c r="P7761">
        <v>24948615</v>
      </c>
      <c r="Q7761" t="s">
        <v>11909</v>
      </c>
      <c r="R7761">
        <v>2079</v>
      </c>
      <c r="T7761" t="s">
        <v>11910</v>
      </c>
    </row>
    <row r="7762" spans="1:20">
      <c r="A7762" t="s">
        <v>20</v>
      </c>
      <c r="B7762" t="s">
        <v>21</v>
      </c>
      <c r="C7762" t="s">
        <v>22</v>
      </c>
      <c r="D7762" t="s">
        <v>23</v>
      </c>
      <c r="E7762" t="s">
        <v>5</v>
      </c>
      <c r="G7762" t="s">
        <v>24</v>
      </c>
      <c r="H7762">
        <v>3654855</v>
      </c>
      <c r="I7762">
        <v>3655334</v>
      </c>
      <c r="J7762" t="s">
        <v>25</v>
      </c>
      <c r="P7762">
        <v>24945959</v>
      </c>
      <c r="Q7762" t="s">
        <v>11913</v>
      </c>
      <c r="R7762">
        <v>480</v>
      </c>
      <c r="T7762" t="s">
        <v>11914</v>
      </c>
    </row>
    <row r="7763" spans="1:20">
      <c r="A7763" t="s">
        <v>20</v>
      </c>
      <c r="B7763" t="s">
        <v>21</v>
      </c>
      <c r="C7763" t="s">
        <v>22</v>
      </c>
      <c r="D7763" t="s">
        <v>23</v>
      </c>
      <c r="E7763" t="s">
        <v>5</v>
      </c>
      <c r="G7763" t="s">
        <v>24</v>
      </c>
      <c r="H7763">
        <v>3655444</v>
      </c>
      <c r="I7763">
        <v>3655869</v>
      </c>
      <c r="J7763" t="s">
        <v>25</v>
      </c>
      <c r="P7763">
        <v>24945902</v>
      </c>
      <c r="Q7763" t="s">
        <v>11917</v>
      </c>
      <c r="R7763">
        <v>426</v>
      </c>
      <c r="T7763" t="s">
        <v>11918</v>
      </c>
    </row>
    <row r="7764" spans="1:20">
      <c r="A7764" t="s">
        <v>20</v>
      </c>
      <c r="B7764" t="s">
        <v>21</v>
      </c>
      <c r="C7764" t="s">
        <v>22</v>
      </c>
      <c r="D7764" t="s">
        <v>23</v>
      </c>
      <c r="E7764" t="s">
        <v>5</v>
      </c>
      <c r="G7764" t="s">
        <v>24</v>
      </c>
      <c r="H7764">
        <v>3655957</v>
      </c>
      <c r="I7764">
        <v>3657624</v>
      </c>
      <c r="J7764" t="s">
        <v>25</v>
      </c>
      <c r="P7764">
        <v>24945286</v>
      </c>
      <c r="Q7764" t="s">
        <v>11920</v>
      </c>
      <c r="R7764">
        <v>1668</v>
      </c>
      <c r="T7764" t="s">
        <v>11921</v>
      </c>
    </row>
    <row r="7765" spans="1:20">
      <c r="A7765" t="s">
        <v>20</v>
      </c>
      <c r="B7765" t="s">
        <v>21</v>
      </c>
      <c r="C7765" t="s">
        <v>22</v>
      </c>
      <c r="D7765" t="s">
        <v>23</v>
      </c>
      <c r="E7765" t="s">
        <v>5</v>
      </c>
      <c r="G7765" t="s">
        <v>24</v>
      </c>
      <c r="H7765">
        <v>3657670</v>
      </c>
      <c r="I7765">
        <v>3657954</v>
      </c>
      <c r="J7765" t="s">
        <v>41</v>
      </c>
      <c r="P7765">
        <v>24949389</v>
      </c>
      <c r="Q7765" t="s">
        <v>11924</v>
      </c>
      <c r="R7765">
        <v>285</v>
      </c>
    </row>
    <row r="7766" spans="1:20">
      <c r="A7766" t="s">
        <v>20</v>
      </c>
      <c r="B7766" t="s">
        <v>21</v>
      </c>
      <c r="C7766" t="s">
        <v>22</v>
      </c>
      <c r="D7766" t="s">
        <v>23</v>
      </c>
      <c r="E7766" t="s">
        <v>5</v>
      </c>
      <c r="G7766" t="s">
        <v>24</v>
      </c>
      <c r="H7766">
        <v>3657955</v>
      </c>
      <c r="I7766">
        <v>3658392</v>
      </c>
      <c r="J7766" t="s">
        <v>41</v>
      </c>
      <c r="P7766">
        <v>24949431</v>
      </c>
      <c r="Q7766" t="s">
        <v>11926</v>
      </c>
      <c r="R7766">
        <v>438</v>
      </c>
      <c r="T7766" t="s">
        <v>11927</v>
      </c>
    </row>
    <row r="7767" spans="1:20">
      <c r="A7767" t="s">
        <v>20</v>
      </c>
      <c r="B7767" t="s">
        <v>21</v>
      </c>
      <c r="C7767" t="s">
        <v>22</v>
      </c>
      <c r="D7767" t="s">
        <v>23</v>
      </c>
      <c r="E7767" t="s">
        <v>5</v>
      </c>
      <c r="G7767" t="s">
        <v>24</v>
      </c>
      <c r="H7767">
        <v>3658462</v>
      </c>
      <c r="I7767">
        <v>3659145</v>
      </c>
      <c r="J7767" t="s">
        <v>25</v>
      </c>
      <c r="P7767">
        <v>24949029</v>
      </c>
      <c r="Q7767" t="s">
        <v>11929</v>
      </c>
      <c r="R7767">
        <v>684</v>
      </c>
      <c r="T7767" t="s">
        <v>11930</v>
      </c>
    </row>
    <row r="7768" spans="1:20">
      <c r="A7768" t="s">
        <v>20</v>
      </c>
      <c r="B7768" t="s">
        <v>21</v>
      </c>
      <c r="C7768" t="s">
        <v>22</v>
      </c>
      <c r="D7768" t="s">
        <v>23</v>
      </c>
      <c r="E7768" t="s">
        <v>5</v>
      </c>
      <c r="G7768" t="s">
        <v>24</v>
      </c>
      <c r="H7768">
        <v>3659254</v>
      </c>
      <c r="I7768">
        <v>3660465</v>
      </c>
      <c r="J7768" t="s">
        <v>25</v>
      </c>
      <c r="P7768">
        <v>24947576</v>
      </c>
      <c r="Q7768" t="s">
        <v>11932</v>
      </c>
      <c r="R7768">
        <v>1212</v>
      </c>
      <c r="T7768" t="s">
        <v>11933</v>
      </c>
    </row>
    <row r="7769" spans="1:20">
      <c r="A7769" t="s">
        <v>20</v>
      </c>
      <c r="B7769" t="s">
        <v>21</v>
      </c>
      <c r="C7769" t="s">
        <v>22</v>
      </c>
      <c r="D7769" t="s">
        <v>23</v>
      </c>
      <c r="E7769" t="s">
        <v>5</v>
      </c>
      <c r="G7769" t="s">
        <v>24</v>
      </c>
      <c r="H7769">
        <v>3660492</v>
      </c>
      <c r="I7769">
        <v>3661604</v>
      </c>
      <c r="J7769" t="s">
        <v>25</v>
      </c>
      <c r="P7769">
        <v>24946367</v>
      </c>
      <c r="Q7769" t="s">
        <v>11935</v>
      </c>
      <c r="R7769">
        <v>1113</v>
      </c>
      <c r="T7769" t="s">
        <v>11936</v>
      </c>
    </row>
    <row r="7770" spans="1:20">
      <c r="A7770" t="s">
        <v>20</v>
      </c>
      <c r="B7770" t="s">
        <v>21</v>
      </c>
      <c r="C7770" t="s">
        <v>22</v>
      </c>
      <c r="D7770" t="s">
        <v>23</v>
      </c>
      <c r="E7770" t="s">
        <v>5</v>
      </c>
      <c r="G7770" t="s">
        <v>24</v>
      </c>
      <c r="H7770">
        <v>3661688</v>
      </c>
      <c r="I7770">
        <v>3662368</v>
      </c>
      <c r="J7770" t="s">
        <v>41</v>
      </c>
      <c r="P7770">
        <v>24948334</v>
      </c>
      <c r="Q7770" t="s">
        <v>11939</v>
      </c>
      <c r="R7770">
        <v>681</v>
      </c>
      <c r="T7770" t="s">
        <v>11940</v>
      </c>
    </row>
    <row r="7771" spans="1:20">
      <c r="A7771" t="s">
        <v>20</v>
      </c>
      <c r="B7771" t="s">
        <v>21</v>
      </c>
      <c r="C7771" t="s">
        <v>22</v>
      </c>
      <c r="D7771" t="s">
        <v>23</v>
      </c>
      <c r="E7771" t="s">
        <v>5</v>
      </c>
      <c r="G7771" t="s">
        <v>24</v>
      </c>
      <c r="H7771">
        <v>3662625</v>
      </c>
      <c r="I7771">
        <v>3662987</v>
      </c>
      <c r="J7771" t="s">
        <v>41</v>
      </c>
      <c r="P7771">
        <v>24948239</v>
      </c>
      <c r="Q7771" t="s">
        <v>11942</v>
      </c>
      <c r="R7771">
        <v>363</v>
      </c>
      <c r="T7771" t="s">
        <v>11943</v>
      </c>
    </row>
    <row r="7772" spans="1:20">
      <c r="A7772" t="s">
        <v>20</v>
      </c>
      <c r="B7772" t="s">
        <v>21</v>
      </c>
      <c r="C7772" t="s">
        <v>22</v>
      </c>
      <c r="D7772" t="s">
        <v>23</v>
      </c>
      <c r="E7772" t="s">
        <v>5</v>
      </c>
      <c r="G7772" t="s">
        <v>24</v>
      </c>
      <c r="H7772">
        <v>3662984</v>
      </c>
      <c r="I7772">
        <v>3663382</v>
      </c>
      <c r="J7772" t="s">
        <v>41</v>
      </c>
      <c r="P7772">
        <v>24947586</v>
      </c>
      <c r="Q7772" t="s">
        <v>11946</v>
      </c>
      <c r="R7772">
        <v>399</v>
      </c>
      <c r="T7772" t="s">
        <v>11947</v>
      </c>
    </row>
    <row r="7773" spans="1:20">
      <c r="A7773" t="s">
        <v>20</v>
      </c>
      <c r="B7773" t="s">
        <v>21</v>
      </c>
      <c r="C7773" t="s">
        <v>22</v>
      </c>
      <c r="D7773" t="s">
        <v>23</v>
      </c>
      <c r="E7773" t="s">
        <v>5</v>
      </c>
      <c r="G7773" t="s">
        <v>24</v>
      </c>
      <c r="H7773">
        <v>3663379</v>
      </c>
      <c r="I7773">
        <v>3664125</v>
      </c>
      <c r="J7773" t="s">
        <v>41</v>
      </c>
      <c r="P7773">
        <v>24946554</v>
      </c>
      <c r="Q7773" t="s">
        <v>11950</v>
      </c>
      <c r="R7773">
        <v>747</v>
      </c>
      <c r="T7773" t="s">
        <v>11951</v>
      </c>
    </row>
    <row r="7774" spans="1:20">
      <c r="A7774" t="s">
        <v>20</v>
      </c>
      <c r="B7774" t="s">
        <v>21</v>
      </c>
      <c r="C7774" t="s">
        <v>22</v>
      </c>
      <c r="D7774" t="s">
        <v>23</v>
      </c>
      <c r="E7774" t="s">
        <v>5</v>
      </c>
      <c r="G7774" t="s">
        <v>24</v>
      </c>
      <c r="H7774">
        <v>3664122</v>
      </c>
      <c r="I7774">
        <v>3665897</v>
      </c>
      <c r="J7774" t="s">
        <v>41</v>
      </c>
      <c r="P7774">
        <v>24948791</v>
      </c>
      <c r="Q7774" t="s">
        <v>11954</v>
      </c>
      <c r="R7774">
        <v>1776</v>
      </c>
      <c r="T7774" t="s">
        <v>11955</v>
      </c>
    </row>
    <row r="7775" spans="1:20">
      <c r="A7775" t="s">
        <v>20</v>
      </c>
      <c r="B7775" t="s">
        <v>21</v>
      </c>
      <c r="C7775" t="s">
        <v>22</v>
      </c>
      <c r="D7775" t="s">
        <v>23</v>
      </c>
      <c r="E7775" t="s">
        <v>5</v>
      </c>
      <c r="G7775" t="s">
        <v>24</v>
      </c>
      <c r="H7775">
        <v>3665911</v>
      </c>
      <c r="I7775">
        <v>3667239</v>
      </c>
      <c r="J7775" t="s">
        <v>41</v>
      </c>
      <c r="P7775">
        <v>24947438</v>
      </c>
      <c r="Q7775" t="s">
        <v>11958</v>
      </c>
      <c r="R7775">
        <v>1329</v>
      </c>
      <c r="T7775" t="s">
        <v>11959</v>
      </c>
    </row>
    <row r="7776" spans="1:20">
      <c r="A7776" t="s">
        <v>20</v>
      </c>
      <c r="B7776" t="s">
        <v>21</v>
      </c>
      <c r="C7776" t="s">
        <v>22</v>
      </c>
      <c r="D7776" t="s">
        <v>23</v>
      </c>
      <c r="E7776" t="s">
        <v>5</v>
      </c>
      <c r="G7776" t="s">
        <v>24</v>
      </c>
      <c r="H7776">
        <v>3667482</v>
      </c>
      <c r="I7776">
        <v>3668102</v>
      </c>
      <c r="J7776" t="s">
        <v>41</v>
      </c>
      <c r="P7776">
        <v>24945159</v>
      </c>
      <c r="Q7776" t="s">
        <v>11962</v>
      </c>
      <c r="R7776">
        <v>621</v>
      </c>
      <c r="T7776" t="s">
        <v>11963</v>
      </c>
    </row>
    <row r="7777" spans="1:20">
      <c r="A7777" t="s">
        <v>20</v>
      </c>
      <c r="B7777" t="s">
        <v>21</v>
      </c>
      <c r="C7777" t="s">
        <v>22</v>
      </c>
      <c r="D7777" t="s">
        <v>23</v>
      </c>
      <c r="E7777" t="s">
        <v>5</v>
      </c>
      <c r="G7777" t="s">
        <v>24</v>
      </c>
      <c r="H7777">
        <v>3668230</v>
      </c>
      <c r="I7777">
        <v>3668757</v>
      </c>
      <c r="J7777" t="s">
        <v>25</v>
      </c>
      <c r="P7777">
        <v>24945878</v>
      </c>
      <c r="Q7777" t="s">
        <v>11966</v>
      </c>
      <c r="R7777">
        <v>528</v>
      </c>
      <c r="T7777" t="s">
        <v>11967</v>
      </c>
    </row>
    <row r="7778" spans="1:20">
      <c r="A7778" t="s">
        <v>20</v>
      </c>
      <c r="B7778" t="s">
        <v>21</v>
      </c>
      <c r="C7778" t="s">
        <v>22</v>
      </c>
      <c r="D7778" t="s">
        <v>23</v>
      </c>
      <c r="E7778" t="s">
        <v>5</v>
      </c>
      <c r="G7778" t="s">
        <v>24</v>
      </c>
      <c r="H7778">
        <v>3668923</v>
      </c>
      <c r="I7778">
        <v>3669645</v>
      </c>
      <c r="J7778" t="s">
        <v>25</v>
      </c>
      <c r="P7778">
        <v>25392860</v>
      </c>
      <c r="Q7778" t="s">
        <v>11970</v>
      </c>
      <c r="R7778">
        <v>723</v>
      </c>
      <c r="T7778" t="s">
        <v>11971</v>
      </c>
    </row>
    <row r="7779" spans="1:20">
      <c r="A7779" t="s">
        <v>20</v>
      </c>
      <c r="B7779" t="s">
        <v>21</v>
      </c>
      <c r="C7779" t="s">
        <v>22</v>
      </c>
      <c r="D7779" t="s">
        <v>23</v>
      </c>
      <c r="E7779" t="s">
        <v>5</v>
      </c>
      <c r="G7779" t="s">
        <v>24</v>
      </c>
      <c r="H7779">
        <v>3669700</v>
      </c>
      <c r="I7779">
        <v>3670269</v>
      </c>
      <c r="J7779" t="s">
        <v>41</v>
      </c>
      <c r="P7779">
        <v>24946416</v>
      </c>
      <c r="Q7779" t="s">
        <v>11973</v>
      </c>
      <c r="R7779">
        <v>570</v>
      </c>
      <c r="T7779" t="s">
        <v>11974</v>
      </c>
    </row>
    <row r="7780" spans="1:20">
      <c r="A7780" t="s">
        <v>20</v>
      </c>
      <c r="B7780" t="s">
        <v>21</v>
      </c>
      <c r="C7780" t="s">
        <v>22</v>
      </c>
      <c r="D7780" t="s">
        <v>23</v>
      </c>
      <c r="E7780" t="s">
        <v>5</v>
      </c>
      <c r="G7780" t="s">
        <v>24</v>
      </c>
      <c r="H7780">
        <v>3670679</v>
      </c>
      <c r="I7780">
        <v>3671401</v>
      </c>
      <c r="J7780" t="s">
        <v>25</v>
      </c>
      <c r="O7780" t="s">
        <v>11976</v>
      </c>
      <c r="P7780">
        <v>24949435</v>
      </c>
      <c r="Q7780" t="s">
        <v>11977</v>
      </c>
      <c r="R7780">
        <v>723</v>
      </c>
      <c r="T7780" t="s">
        <v>11978</v>
      </c>
    </row>
    <row r="7781" spans="1:20">
      <c r="A7781" t="s">
        <v>20</v>
      </c>
      <c r="B7781" t="s">
        <v>21</v>
      </c>
      <c r="C7781" t="s">
        <v>22</v>
      </c>
      <c r="D7781" t="s">
        <v>23</v>
      </c>
      <c r="E7781" t="s">
        <v>5</v>
      </c>
      <c r="G7781" t="s">
        <v>24</v>
      </c>
      <c r="H7781">
        <v>3671422</v>
      </c>
      <c r="I7781">
        <v>3672234</v>
      </c>
      <c r="J7781" t="s">
        <v>25</v>
      </c>
      <c r="O7781" t="s">
        <v>11981</v>
      </c>
      <c r="P7781">
        <v>24946841</v>
      </c>
      <c r="Q7781" t="s">
        <v>11982</v>
      </c>
      <c r="R7781">
        <v>813</v>
      </c>
      <c r="T7781" t="s">
        <v>11983</v>
      </c>
    </row>
    <row r="7782" spans="1:20">
      <c r="A7782" t="s">
        <v>20</v>
      </c>
      <c r="B7782" t="s">
        <v>21</v>
      </c>
      <c r="C7782" t="s">
        <v>22</v>
      </c>
      <c r="D7782" t="s">
        <v>23</v>
      </c>
      <c r="E7782" t="s">
        <v>5</v>
      </c>
      <c r="G7782" t="s">
        <v>24</v>
      </c>
      <c r="H7782">
        <v>3672238</v>
      </c>
      <c r="I7782">
        <v>3672495</v>
      </c>
      <c r="J7782" t="s">
        <v>25</v>
      </c>
      <c r="P7782">
        <v>24947043</v>
      </c>
      <c r="Q7782" t="s">
        <v>11986</v>
      </c>
      <c r="R7782">
        <v>258</v>
      </c>
      <c r="T7782" t="s">
        <v>11987</v>
      </c>
    </row>
    <row r="7783" spans="1:20">
      <c r="A7783" t="s">
        <v>20</v>
      </c>
      <c r="B7783" t="s">
        <v>21</v>
      </c>
      <c r="C7783" t="s">
        <v>22</v>
      </c>
      <c r="D7783" t="s">
        <v>23</v>
      </c>
      <c r="E7783" t="s">
        <v>5</v>
      </c>
      <c r="G7783" t="s">
        <v>24</v>
      </c>
      <c r="H7783">
        <v>3672499</v>
      </c>
      <c r="I7783">
        <v>3673437</v>
      </c>
      <c r="J7783" t="s">
        <v>25</v>
      </c>
      <c r="P7783">
        <v>24946948</v>
      </c>
      <c r="Q7783" t="s">
        <v>11990</v>
      </c>
      <c r="R7783">
        <v>939</v>
      </c>
      <c r="T7783" t="s">
        <v>11991</v>
      </c>
    </row>
    <row r="7784" spans="1:20">
      <c r="A7784" t="s">
        <v>20</v>
      </c>
      <c r="B7784" t="s">
        <v>21</v>
      </c>
      <c r="C7784" t="s">
        <v>22</v>
      </c>
      <c r="D7784" t="s">
        <v>23</v>
      </c>
      <c r="E7784" t="s">
        <v>5</v>
      </c>
      <c r="G7784" t="s">
        <v>24</v>
      </c>
      <c r="H7784">
        <v>3673509</v>
      </c>
      <c r="I7784">
        <v>3673790</v>
      </c>
      <c r="J7784" t="s">
        <v>25</v>
      </c>
      <c r="P7784">
        <v>24945645</v>
      </c>
      <c r="Q7784" t="s">
        <v>11993</v>
      </c>
      <c r="R7784">
        <v>282</v>
      </c>
      <c r="T7784" t="s">
        <v>11994</v>
      </c>
    </row>
    <row r="7785" spans="1:20">
      <c r="A7785" t="s">
        <v>20</v>
      </c>
      <c r="B7785" t="s">
        <v>21</v>
      </c>
      <c r="C7785" t="s">
        <v>22</v>
      </c>
      <c r="D7785" t="s">
        <v>23</v>
      </c>
      <c r="E7785" t="s">
        <v>5</v>
      </c>
      <c r="G7785" t="s">
        <v>24</v>
      </c>
      <c r="H7785">
        <v>3673877</v>
      </c>
      <c r="I7785">
        <v>3675901</v>
      </c>
      <c r="J7785" t="s">
        <v>25</v>
      </c>
      <c r="P7785">
        <v>24949082</v>
      </c>
      <c r="Q7785" t="s">
        <v>11996</v>
      </c>
      <c r="R7785">
        <v>2025</v>
      </c>
      <c r="T7785" t="s">
        <v>11997</v>
      </c>
    </row>
    <row r="7786" spans="1:20">
      <c r="A7786" t="s">
        <v>20</v>
      </c>
      <c r="B7786" t="s">
        <v>21</v>
      </c>
      <c r="C7786" t="s">
        <v>22</v>
      </c>
      <c r="D7786" t="s">
        <v>23</v>
      </c>
      <c r="E7786" t="s">
        <v>5</v>
      </c>
      <c r="G7786" t="s">
        <v>24</v>
      </c>
      <c r="H7786">
        <v>3675966</v>
      </c>
      <c r="I7786">
        <v>3677981</v>
      </c>
      <c r="J7786" t="s">
        <v>25</v>
      </c>
      <c r="P7786">
        <v>24949171</v>
      </c>
      <c r="Q7786" t="s">
        <v>11999</v>
      </c>
      <c r="R7786">
        <v>2016</v>
      </c>
      <c r="T7786" t="s">
        <v>12000</v>
      </c>
    </row>
    <row r="7787" spans="1:20">
      <c r="A7787" t="s">
        <v>20</v>
      </c>
      <c r="B7787" t="s">
        <v>21</v>
      </c>
      <c r="C7787" t="s">
        <v>22</v>
      </c>
      <c r="D7787" t="s">
        <v>23</v>
      </c>
      <c r="E7787" t="s">
        <v>5</v>
      </c>
      <c r="G7787" t="s">
        <v>24</v>
      </c>
      <c r="H7787">
        <v>3678258</v>
      </c>
      <c r="I7787">
        <v>3678719</v>
      </c>
      <c r="J7787" t="s">
        <v>25</v>
      </c>
      <c r="P7787">
        <v>24946601</v>
      </c>
      <c r="Q7787" t="s">
        <v>12002</v>
      </c>
      <c r="R7787">
        <v>462</v>
      </c>
      <c r="T7787" t="s">
        <v>12003</v>
      </c>
    </row>
    <row r="7788" spans="1:20">
      <c r="A7788" t="s">
        <v>20</v>
      </c>
      <c r="B7788" t="s">
        <v>21</v>
      </c>
      <c r="C7788" t="s">
        <v>22</v>
      </c>
      <c r="D7788" t="s">
        <v>23</v>
      </c>
      <c r="E7788" t="s">
        <v>5</v>
      </c>
      <c r="G7788" t="s">
        <v>24</v>
      </c>
      <c r="H7788">
        <v>3678783</v>
      </c>
      <c r="I7788">
        <v>3679337</v>
      </c>
      <c r="J7788" t="s">
        <v>41</v>
      </c>
      <c r="P7788">
        <v>24948290</v>
      </c>
      <c r="Q7788" t="s">
        <v>12005</v>
      </c>
      <c r="R7788">
        <v>555</v>
      </c>
      <c r="T7788" t="s">
        <v>12006</v>
      </c>
    </row>
    <row r="7789" spans="1:20">
      <c r="A7789" t="s">
        <v>20</v>
      </c>
      <c r="B7789" t="s">
        <v>21</v>
      </c>
      <c r="C7789" t="s">
        <v>22</v>
      </c>
      <c r="D7789" t="s">
        <v>23</v>
      </c>
      <c r="E7789" t="s">
        <v>5</v>
      </c>
      <c r="G7789" t="s">
        <v>24</v>
      </c>
      <c r="H7789">
        <v>3679366</v>
      </c>
      <c r="I7789">
        <v>3679884</v>
      </c>
      <c r="J7789" t="s">
        <v>41</v>
      </c>
      <c r="P7789">
        <v>25392861</v>
      </c>
      <c r="Q7789" t="s">
        <v>12009</v>
      </c>
      <c r="R7789">
        <v>519</v>
      </c>
      <c r="T7789" t="s">
        <v>12010</v>
      </c>
    </row>
    <row r="7790" spans="1:20">
      <c r="A7790" t="s">
        <v>20</v>
      </c>
      <c r="B7790" t="s">
        <v>21</v>
      </c>
      <c r="C7790" t="s">
        <v>22</v>
      </c>
      <c r="D7790" t="s">
        <v>23</v>
      </c>
      <c r="E7790" t="s">
        <v>5</v>
      </c>
      <c r="G7790" t="s">
        <v>24</v>
      </c>
      <c r="H7790">
        <v>3679923</v>
      </c>
      <c r="I7790">
        <v>3681335</v>
      </c>
      <c r="J7790" t="s">
        <v>41</v>
      </c>
      <c r="P7790">
        <v>24948693</v>
      </c>
      <c r="Q7790" t="s">
        <v>12012</v>
      </c>
      <c r="R7790">
        <v>1413</v>
      </c>
      <c r="T7790" t="s">
        <v>12013</v>
      </c>
    </row>
    <row r="7791" spans="1:20">
      <c r="A7791" t="s">
        <v>20</v>
      </c>
      <c r="B7791" t="s">
        <v>21</v>
      </c>
      <c r="C7791" t="s">
        <v>22</v>
      </c>
      <c r="D7791" t="s">
        <v>23</v>
      </c>
      <c r="E7791" t="s">
        <v>5</v>
      </c>
      <c r="G7791" t="s">
        <v>24</v>
      </c>
      <c r="H7791">
        <v>3681375</v>
      </c>
      <c r="I7791">
        <v>3682007</v>
      </c>
      <c r="J7791" t="s">
        <v>41</v>
      </c>
      <c r="O7791" t="s">
        <v>12015</v>
      </c>
      <c r="P7791">
        <v>24947168</v>
      </c>
      <c r="Q7791" t="s">
        <v>12016</v>
      </c>
      <c r="R7791">
        <v>633</v>
      </c>
      <c r="T7791" t="s">
        <v>12017</v>
      </c>
    </row>
    <row r="7792" spans="1:20">
      <c r="A7792" t="s">
        <v>20</v>
      </c>
      <c r="B7792" t="s">
        <v>21</v>
      </c>
      <c r="C7792" t="s">
        <v>22</v>
      </c>
      <c r="D7792" t="s">
        <v>23</v>
      </c>
      <c r="E7792" t="s">
        <v>5</v>
      </c>
      <c r="G7792" t="s">
        <v>24</v>
      </c>
      <c r="H7792">
        <v>3682086</v>
      </c>
      <c r="I7792">
        <v>3682601</v>
      </c>
      <c r="J7792" t="s">
        <v>41</v>
      </c>
      <c r="P7792">
        <v>24946422</v>
      </c>
      <c r="Q7792" t="s">
        <v>12020</v>
      </c>
      <c r="R7792">
        <v>516</v>
      </c>
      <c r="T7792" t="s">
        <v>12021</v>
      </c>
    </row>
    <row r="7793" spans="1:20">
      <c r="A7793" t="s">
        <v>20</v>
      </c>
      <c r="B7793" t="s">
        <v>21</v>
      </c>
      <c r="C7793" t="s">
        <v>22</v>
      </c>
      <c r="D7793" t="s">
        <v>23</v>
      </c>
      <c r="E7793" t="s">
        <v>5</v>
      </c>
      <c r="G7793" t="s">
        <v>24</v>
      </c>
      <c r="H7793">
        <v>3682719</v>
      </c>
      <c r="I7793">
        <v>3683696</v>
      </c>
      <c r="J7793" t="s">
        <v>25</v>
      </c>
      <c r="P7793">
        <v>24949215</v>
      </c>
      <c r="Q7793" t="s">
        <v>12023</v>
      </c>
      <c r="R7793">
        <v>978</v>
      </c>
      <c r="T7793" t="s">
        <v>12024</v>
      </c>
    </row>
    <row r="7794" spans="1:20">
      <c r="A7794" t="s">
        <v>20</v>
      </c>
      <c r="B7794" t="s">
        <v>21</v>
      </c>
      <c r="C7794" t="s">
        <v>22</v>
      </c>
      <c r="D7794" t="s">
        <v>23</v>
      </c>
      <c r="E7794" t="s">
        <v>5</v>
      </c>
      <c r="G7794" t="s">
        <v>24</v>
      </c>
      <c r="H7794">
        <v>3683747</v>
      </c>
      <c r="I7794">
        <v>3684331</v>
      </c>
      <c r="J7794" t="s">
        <v>41</v>
      </c>
      <c r="P7794">
        <v>24945449</v>
      </c>
      <c r="Q7794" t="s">
        <v>12027</v>
      </c>
      <c r="R7794">
        <v>585</v>
      </c>
      <c r="T7794" t="s">
        <v>12028</v>
      </c>
    </row>
    <row r="7795" spans="1:20">
      <c r="A7795" t="s">
        <v>20</v>
      </c>
      <c r="B7795" t="s">
        <v>21</v>
      </c>
      <c r="C7795" t="s">
        <v>22</v>
      </c>
      <c r="D7795" t="s">
        <v>23</v>
      </c>
      <c r="E7795" t="s">
        <v>5</v>
      </c>
      <c r="G7795" t="s">
        <v>24</v>
      </c>
      <c r="H7795">
        <v>3684345</v>
      </c>
      <c r="I7795">
        <v>3685016</v>
      </c>
      <c r="J7795" t="s">
        <v>41</v>
      </c>
      <c r="P7795">
        <v>24945753</v>
      </c>
      <c r="Q7795" t="s">
        <v>12030</v>
      </c>
      <c r="R7795">
        <v>672</v>
      </c>
      <c r="T7795" t="s">
        <v>12031</v>
      </c>
    </row>
    <row r="7796" spans="1:20">
      <c r="A7796" t="s">
        <v>20</v>
      </c>
      <c r="B7796" t="s">
        <v>21</v>
      </c>
      <c r="C7796" t="s">
        <v>22</v>
      </c>
      <c r="D7796" t="s">
        <v>23</v>
      </c>
      <c r="E7796" t="s">
        <v>5</v>
      </c>
      <c r="G7796" t="s">
        <v>24</v>
      </c>
      <c r="H7796">
        <v>3685291</v>
      </c>
      <c r="I7796">
        <v>3685557</v>
      </c>
      <c r="J7796" t="s">
        <v>25</v>
      </c>
      <c r="P7796">
        <v>24948579</v>
      </c>
      <c r="Q7796" t="s">
        <v>12033</v>
      </c>
      <c r="R7796">
        <v>267</v>
      </c>
    </row>
    <row r="7797" spans="1:20">
      <c r="A7797" t="s">
        <v>20</v>
      </c>
      <c r="B7797" t="s">
        <v>21</v>
      </c>
      <c r="C7797" t="s">
        <v>22</v>
      </c>
      <c r="D7797" t="s">
        <v>23</v>
      </c>
      <c r="E7797" t="s">
        <v>5</v>
      </c>
      <c r="G7797" t="s">
        <v>24</v>
      </c>
      <c r="H7797">
        <v>3685614</v>
      </c>
      <c r="I7797">
        <v>3687218</v>
      </c>
      <c r="J7797" t="s">
        <v>41</v>
      </c>
      <c r="P7797">
        <v>24948261</v>
      </c>
      <c r="Q7797" t="s">
        <v>12035</v>
      </c>
      <c r="R7797">
        <v>1605</v>
      </c>
    </row>
    <row r="7798" spans="1:20">
      <c r="A7798" t="s">
        <v>20</v>
      </c>
      <c r="B7798" t="s">
        <v>21</v>
      </c>
      <c r="C7798" t="s">
        <v>22</v>
      </c>
      <c r="D7798" t="s">
        <v>23</v>
      </c>
      <c r="E7798" t="s">
        <v>5</v>
      </c>
      <c r="G7798" t="s">
        <v>24</v>
      </c>
      <c r="H7798">
        <v>3687554</v>
      </c>
      <c r="I7798">
        <v>3687901</v>
      </c>
      <c r="J7798" t="s">
        <v>41</v>
      </c>
      <c r="P7798">
        <v>24947142</v>
      </c>
      <c r="Q7798" t="s">
        <v>12037</v>
      </c>
      <c r="R7798">
        <v>348</v>
      </c>
      <c r="T7798" t="s">
        <v>12038</v>
      </c>
    </row>
    <row r="7799" spans="1:20">
      <c r="A7799" t="s">
        <v>20</v>
      </c>
      <c r="B7799" t="s">
        <v>21</v>
      </c>
      <c r="C7799" t="s">
        <v>22</v>
      </c>
      <c r="D7799" t="s">
        <v>23</v>
      </c>
      <c r="E7799" t="s">
        <v>5</v>
      </c>
      <c r="G7799" t="s">
        <v>24</v>
      </c>
      <c r="H7799">
        <v>3687960</v>
      </c>
      <c r="I7799">
        <v>3689102</v>
      </c>
      <c r="J7799" t="s">
        <v>41</v>
      </c>
      <c r="P7799">
        <v>24949430</v>
      </c>
      <c r="Q7799" t="s">
        <v>12040</v>
      </c>
      <c r="R7799">
        <v>1143</v>
      </c>
      <c r="T7799" t="s">
        <v>12041</v>
      </c>
    </row>
    <row r="7800" spans="1:20">
      <c r="A7800" t="s">
        <v>20</v>
      </c>
      <c r="B7800" t="s">
        <v>21</v>
      </c>
      <c r="C7800" t="s">
        <v>22</v>
      </c>
      <c r="D7800" t="s">
        <v>23</v>
      </c>
      <c r="E7800" t="s">
        <v>5</v>
      </c>
      <c r="G7800" t="s">
        <v>24</v>
      </c>
      <c r="H7800">
        <v>3689164</v>
      </c>
      <c r="I7800">
        <v>3690534</v>
      </c>
      <c r="J7800" t="s">
        <v>41</v>
      </c>
      <c r="P7800">
        <v>24946714</v>
      </c>
      <c r="Q7800" t="s">
        <v>12044</v>
      </c>
      <c r="R7800">
        <v>1371</v>
      </c>
      <c r="T7800" t="s">
        <v>12045</v>
      </c>
    </row>
    <row r="7801" spans="1:20">
      <c r="A7801" t="s">
        <v>20</v>
      </c>
      <c r="B7801" t="s">
        <v>21</v>
      </c>
      <c r="C7801" t="s">
        <v>22</v>
      </c>
      <c r="D7801" t="s">
        <v>23</v>
      </c>
      <c r="E7801" t="s">
        <v>5</v>
      </c>
      <c r="G7801" t="s">
        <v>24</v>
      </c>
      <c r="H7801">
        <v>3690642</v>
      </c>
      <c r="I7801">
        <v>3691478</v>
      </c>
      <c r="J7801" t="s">
        <v>41</v>
      </c>
      <c r="P7801">
        <v>24948397</v>
      </c>
      <c r="Q7801" t="s">
        <v>12047</v>
      </c>
      <c r="R7801">
        <v>837</v>
      </c>
      <c r="T7801" t="s">
        <v>12048</v>
      </c>
    </row>
    <row r="7802" spans="1:20">
      <c r="A7802" t="s">
        <v>20</v>
      </c>
      <c r="B7802" t="s">
        <v>21</v>
      </c>
      <c r="C7802" t="s">
        <v>22</v>
      </c>
      <c r="D7802" t="s">
        <v>23</v>
      </c>
      <c r="E7802" t="s">
        <v>5</v>
      </c>
      <c r="G7802" t="s">
        <v>24</v>
      </c>
      <c r="H7802">
        <v>3691648</v>
      </c>
      <c r="I7802">
        <v>3692829</v>
      </c>
      <c r="J7802" t="s">
        <v>41</v>
      </c>
      <c r="P7802">
        <v>24947377</v>
      </c>
      <c r="Q7802" t="s">
        <v>12050</v>
      </c>
      <c r="R7802">
        <v>1182</v>
      </c>
      <c r="T7802" t="s">
        <v>12051</v>
      </c>
    </row>
    <row r="7803" spans="1:20">
      <c r="A7803" t="s">
        <v>20</v>
      </c>
      <c r="B7803" t="s">
        <v>21</v>
      </c>
      <c r="C7803" t="s">
        <v>22</v>
      </c>
      <c r="D7803" t="s">
        <v>23</v>
      </c>
      <c r="E7803" t="s">
        <v>5</v>
      </c>
      <c r="G7803" t="s">
        <v>24</v>
      </c>
      <c r="H7803">
        <v>3692990</v>
      </c>
      <c r="I7803">
        <v>3694588</v>
      </c>
      <c r="J7803" t="s">
        <v>25</v>
      </c>
      <c r="P7803">
        <v>24947169</v>
      </c>
      <c r="Q7803" t="s">
        <v>12053</v>
      </c>
      <c r="R7803">
        <v>1599</v>
      </c>
      <c r="T7803" t="s">
        <v>12054</v>
      </c>
    </row>
    <row r="7804" spans="1:20">
      <c r="A7804" t="s">
        <v>20</v>
      </c>
      <c r="B7804" t="s">
        <v>21</v>
      </c>
      <c r="C7804" t="s">
        <v>22</v>
      </c>
      <c r="D7804" t="s">
        <v>23</v>
      </c>
      <c r="E7804" t="s">
        <v>5</v>
      </c>
      <c r="G7804" t="s">
        <v>24</v>
      </c>
      <c r="H7804">
        <v>3694646</v>
      </c>
      <c r="I7804">
        <v>3695122</v>
      </c>
      <c r="J7804" t="s">
        <v>41</v>
      </c>
      <c r="O7804" t="s">
        <v>12057</v>
      </c>
      <c r="P7804">
        <v>24948667</v>
      </c>
      <c r="Q7804" t="s">
        <v>12058</v>
      </c>
      <c r="R7804">
        <v>477</v>
      </c>
      <c r="T7804" t="s">
        <v>12059</v>
      </c>
    </row>
    <row r="7805" spans="1:20">
      <c r="A7805" t="s">
        <v>20</v>
      </c>
      <c r="B7805" t="s">
        <v>21</v>
      </c>
      <c r="C7805" t="s">
        <v>22</v>
      </c>
      <c r="D7805" t="s">
        <v>23</v>
      </c>
      <c r="E7805" t="s">
        <v>5</v>
      </c>
      <c r="G7805" t="s">
        <v>24</v>
      </c>
      <c r="H7805">
        <v>3695250</v>
      </c>
      <c r="I7805">
        <v>3695450</v>
      </c>
      <c r="J7805" t="s">
        <v>41</v>
      </c>
      <c r="P7805">
        <v>24947970</v>
      </c>
      <c r="Q7805" t="s">
        <v>12062</v>
      </c>
      <c r="R7805">
        <v>201</v>
      </c>
    </row>
    <row r="7806" spans="1:20">
      <c r="A7806" t="s">
        <v>20</v>
      </c>
      <c r="B7806" t="s">
        <v>21</v>
      </c>
      <c r="C7806" t="s">
        <v>22</v>
      </c>
      <c r="D7806" t="s">
        <v>23</v>
      </c>
      <c r="E7806" t="s">
        <v>5</v>
      </c>
      <c r="G7806" t="s">
        <v>24</v>
      </c>
      <c r="H7806">
        <v>3695511</v>
      </c>
      <c r="I7806">
        <v>3695978</v>
      </c>
      <c r="J7806" t="s">
        <v>25</v>
      </c>
      <c r="P7806">
        <v>24948043</v>
      </c>
      <c r="Q7806" t="s">
        <v>12064</v>
      </c>
      <c r="R7806">
        <v>468</v>
      </c>
      <c r="T7806" t="s">
        <v>12065</v>
      </c>
    </row>
    <row r="7807" spans="1:20">
      <c r="A7807" t="s">
        <v>20</v>
      </c>
      <c r="B7807" t="s">
        <v>21</v>
      </c>
      <c r="C7807" t="s">
        <v>22</v>
      </c>
      <c r="D7807" t="s">
        <v>23</v>
      </c>
      <c r="E7807" t="s">
        <v>5</v>
      </c>
      <c r="G7807" t="s">
        <v>24</v>
      </c>
      <c r="H7807">
        <v>3696013</v>
      </c>
      <c r="I7807">
        <v>3696594</v>
      </c>
      <c r="J7807" t="s">
        <v>25</v>
      </c>
      <c r="P7807">
        <v>24946404</v>
      </c>
      <c r="Q7807" t="s">
        <v>12067</v>
      </c>
      <c r="R7807">
        <v>582</v>
      </c>
    </row>
    <row r="7808" spans="1:20">
      <c r="A7808" t="s">
        <v>20</v>
      </c>
      <c r="B7808" t="s">
        <v>21</v>
      </c>
      <c r="C7808" t="s">
        <v>22</v>
      </c>
      <c r="D7808" t="s">
        <v>23</v>
      </c>
      <c r="E7808" t="s">
        <v>5</v>
      </c>
      <c r="G7808" t="s">
        <v>24</v>
      </c>
      <c r="H7808">
        <v>3696591</v>
      </c>
      <c r="I7808">
        <v>3697667</v>
      </c>
      <c r="J7808" t="s">
        <v>25</v>
      </c>
      <c r="P7808">
        <v>24946518</v>
      </c>
      <c r="Q7808" t="s">
        <v>12069</v>
      </c>
      <c r="R7808">
        <v>1077</v>
      </c>
      <c r="T7808" t="s">
        <v>12070</v>
      </c>
    </row>
    <row r="7809" spans="1:20">
      <c r="A7809" t="s">
        <v>20</v>
      </c>
      <c r="B7809" t="s">
        <v>21</v>
      </c>
      <c r="C7809" t="s">
        <v>22</v>
      </c>
      <c r="D7809" t="s">
        <v>23</v>
      </c>
      <c r="E7809" t="s">
        <v>5</v>
      </c>
      <c r="G7809" t="s">
        <v>24</v>
      </c>
      <c r="H7809">
        <v>3697721</v>
      </c>
      <c r="I7809">
        <v>3698974</v>
      </c>
      <c r="J7809" t="s">
        <v>41</v>
      </c>
      <c r="P7809">
        <v>24945205</v>
      </c>
      <c r="Q7809" t="s">
        <v>12073</v>
      </c>
      <c r="R7809">
        <v>1254</v>
      </c>
      <c r="T7809" t="s">
        <v>12074</v>
      </c>
    </row>
    <row r="7810" spans="1:20">
      <c r="A7810" t="s">
        <v>20</v>
      </c>
      <c r="B7810" t="s">
        <v>21</v>
      </c>
      <c r="C7810" t="s">
        <v>22</v>
      </c>
      <c r="D7810" t="s">
        <v>23</v>
      </c>
      <c r="E7810" t="s">
        <v>5</v>
      </c>
      <c r="G7810" t="s">
        <v>24</v>
      </c>
      <c r="H7810">
        <v>3699075</v>
      </c>
      <c r="I7810">
        <v>3699959</v>
      </c>
      <c r="J7810" t="s">
        <v>25</v>
      </c>
      <c r="P7810">
        <v>24945549</v>
      </c>
      <c r="Q7810" t="s">
        <v>12076</v>
      </c>
      <c r="R7810">
        <v>885</v>
      </c>
      <c r="T7810" t="s">
        <v>12077</v>
      </c>
    </row>
    <row r="7811" spans="1:20">
      <c r="A7811" t="s">
        <v>20</v>
      </c>
      <c r="B7811" t="s">
        <v>21</v>
      </c>
      <c r="C7811" t="s">
        <v>22</v>
      </c>
      <c r="D7811" t="s">
        <v>23</v>
      </c>
      <c r="E7811" t="s">
        <v>5</v>
      </c>
      <c r="G7811" t="s">
        <v>24</v>
      </c>
      <c r="H7811">
        <v>3699956</v>
      </c>
      <c r="I7811">
        <v>3700696</v>
      </c>
      <c r="J7811" t="s">
        <v>41</v>
      </c>
      <c r="P7811">
        <v>24946941</v>
      </c>
      <c r="Q7811" t="s">
        <v>12079</v>
      </c>
      <c r="R7811">
        <v>741</v>
      </c>
      <c r="T7811" t="s">
        <v>12080</v>
      </c>
    </row>
    <row r="7812" spans="1:20">
      <c r="A7812" t="s">
        <v>20</v>
      </c>
      <c r="B7812" t="s">
        <v>21</v>
      </c>
      <c r="C7812" t="s">
        <v>22</v>
      </c>
      <c r="D7812" t="s">
        <v>23</v>
      </c>
      <c r="E7812" t="s">
        <v>5</v>
      </c>
      <c r="G7812" t="s">
        <v>24</v>
      </c>
      <c r="H7812">
        <v>3700699</v>
      </c>
      <c r="I7812">
        <v>3701583</v>
      </c>
      <c r="J7812" t="s">
        <v>41</v>
      </c>
      <c r="P7812">
        <v>24946915</v>
      </c>
      <c r="Q7812" t="s">
        <v>12082</v>
      </c>
      <c r="R7812">
        <v>885</v>
      </c>
      <c r="T7812" t="s">
        <v>12083</v>
      </c>
    </row>
    <row r="7813" spans="1:20">
      <c r="A7813" t="s">
        <v>20</v>
      </c>
      <c r="B7813" t="s">
        <v>21</v>
      </c>
      <c r="C7813" t="s">
        <v>22</v>
      </c>
      <c r="D7813" t="s">
        <v>23</v>
      </c>
      <c r="E7813" t="s">
        <v>5</v>
      </c>
      <c r="G7813" t="s">
        <v>24</v>
      </c>
      <c r="H7813">
        <v>3701671</v>
      </c>
      <c r="I7813">
        <v>3701931</v>
      </c>
      <c r="J7813" t="s">
        <v>25</v>
      </c>
      <c r="P7813">
        <v>24946641</v>
      </c>
      <c r="Q7813" t="s">
        <v>12086</v>
      </c>
      <c r="R7813">
        <v>261</v>
      </c>
      <c r="T7813" t="s">
        <v>12087</v>
      </c>
    </row>
    <row r="7814" spans="1:20">
      <c r="A7814" t="s">
        <v>20</v>
      </c>
      <c r="B7814" t="s">
        <v>21</v>
      </c>
      <c r="C7814" t="s">
        <v>22</v>
      </c>
      <c r="D7814" t="s">
        <v>23</v>
      </c>
      <c r="E7814" t="s">
        <v>5</v>
      </c>
      <c r="G7814" t="s">
        <v>24</v>
      </c>
      <c r="H7814">
        <v>3702224</v>
      </c>
      <c r="I7814">
        <v>3703405</v>
      </c>
      <c r="J7814" t="s">
        <v>41</v>
      </c>
      <c r="P7814">
        <v>24948383</v>
      </c>
      <c r="Q7814" t="s">
        <v>12089</v>
      </c>
      <c r="R7814">
        <v>1182</v>
      </c>
      <c r="T7814" t="s">
        <v>12090</v>
      </c>
    </row>
    <row r="7815" spans="1:20">
      <c r="A7815" t="s">
        <v>20</v>
      </c>
      <c r="B7815" t="s">
        <v>21</v>
      </c>
      <c r="C7815" t="s">
        <v>22</v>
      </c>
      <c r="D7815" t="s">
        <v>23</v>
      </c>
      <c r="E7815" t="s">
        <v>5</v>
      </c>
      <c r="G7815" t="s">
        <v>24</v>
      </c>
      <c r="H7815">
        <v>3703561</v>
      </c>
      <c r="I7815">
        <v>3704373</v>
      </c>
      <c r="J7815" t="s">
        <v>41</v>
      </c>
      <c r="P7815">
        <v>24947555</v>
      </c>
      <c r="Q7815" t="s">
        <v>12092</v>
      </c>
      <c r="R7815">
        <v>813</v>
      </c>
      <c r="T7815" t="s">
        <v>12093</v>
      </c>
    </row>
    <row r="7816" spans="1:20">
      <c r="A7816" t="s">
        <v>20</v>
      </c>
      <c r="B7816" t="s">
        <v>21</v>
      </c>
      <c r="C7816" t="s">
        <v>22</v>
      </c>
      <c r="D7816" t="s">
        <v>23</v>
      </c>
      <c r="E7816" t="s">
        <v>5</v>
      </c>
      <c r="G7816" t="s">
        <v>24</v>
      </c>
      <c r="H7816">
        <v>3704373</v>
      </c>
      <c r="I7816">
        <v>3705665</v>
      </c>
      <c r="J7816" t="s">
        <v>41</v>
      </c>
      <c r="P7816">
        <v>24948024</v>
      </c>
      <c r="Q7816" t="s">
        <v>12096</v>
      </c>
      <c r="R7816">
        <v>1293</v>
      </c>
      <c r="T7816" t="s">
        <v>12097</v>
      </c>
    </row>
    <row r="7817" spans="1:20">
      <c r="A7817" t="s">
        <v>20</v>
      </c>
      <c r="B7817" t="s">
        <v>21</v>
      </c>
      <c r="C7817" t="s">
        <v>22</v>
      </c>
      <c r="D7817" t="s">
        <v>23</v>
      </c>
      <c r="E7817" t="s">
        <v>5</v>
      </c>
      <c r="G7817" t="s">
        <v>24</v>
      </c>
      <c r="H7817">
        <v>3705799</v>
      </c>
      <c r="I7817">
        <v>3707040</v>
      </c>
      <c r="J7817" t="s">
        <v>41</v>
      </c>
      <c r="O7817" t="s">
        <v>12099</v>
      </c>
      <c r="P7817">
        <v>24947708</v>
      </c>
      <c r="Q7817" t="s">
        <v>12100</v>
      </c>
      <c r="R7817">
        <v>1242</v>
      </c>
      <c r="T7817" t="s">
        <v>12101</v>
      </c>
    </row>
    <row r="7818" spans="1:20">
      <c r="A7818" t="s">
        <v>20</v>
      </c>
      <c r="B7818" t="s">
        <v>21</v>
      </c>
      <c r="C7818" t="s">
        <v>22</v>
      </c>
      <c r="D7818" t="s">
        <v>23</v>
      </c>
      <c r="E7818" t="s">
        <v>5</v>
      </c>
      <c r="G7818" t="s">
        <v>24</v>
      </c>
      <c r="H7818">
        <v>3707206</v>
      </c>
      <c r="I7818">
        <v>3707445</v>
      </c>
      <c r="J7818" t="s">
        <v>41</v>
      </c>
      <c r="P7818">
        <v>24947603</v>
      </c>
      <c r="Q7818" t="s">
        <v>12104</v>
      </c>
      <c r="R7818">
        <v>240</v>
      </c>
      <c r="T7818" t="s">
        <v>12105</v>
      </c>
    </row>
    <row r="7819" spans="1:20">
      <c r="A7819" t="s">
        <v>20</v>
      </c>
      <c r="B7819" t="s">
        <v>21</v>
      </c>
      <c r="C7819" t="s">
        <v>22</v>
      </c>
      <c r="D7819" t="s">
        <v>23</v>
      </c>
      <c r="E7819" t="s">
        <v>5</v>
      </c>
      <c r="G7819" t="s">
        <v>24</v>
      </c>
      <c r="H7819">
        <v>3707556</v>
      </c>
      <c r="I7819">
        <v>3708293</v>
      </c>
      <c r="J7819" t="s">
        <v>41</v>
      </c>
      <c r="O7819" t="s">
        <v>12107</v>
      </c>
      <c r="P7819">
        <v>24949194</v>
      </c>
      <c r="Q7819" t="s">
        <v>12108</v>
      </c>
      <c r="R7819">
        <v>738</v>
      </c>
      <c r="T7819" t="s">
        <v>12109</v>
      </c>
    </row>
    <row r="7820" spans="1:20">
      <c r="A7820" t="s">
        <v>20</v>
      </c>
      <c r="B7820" t="s">
        <v>21</v>
      </c>
      <c r="C7820" t="s">
        <v>22</v>
      </c>
      <c r="D7820" t="s">
        <v>23</v>
      </c>
      <c r="E7820" t="s">
        <v>5</v>
      </c>
      <c r="G7820" t="s">
        <v>24</v>
      </c>
      <c r="H7820">
        <v>3708385</v>
      </c>
      <c r="I7820">
        <v>3709314</v>
      </c>
      <c r="J7820" t="s">
        <v>41</v>
      </c>
      <c r="O7820" t="s">
        <v>12111</v>
      </c>
      <c r="P7820">
        <v>24947816</v>
      </c>
      <c r="Q7820" t="s">
        <v>12112</v>
      </c>
      <c r="R7820">
        <v>930</v>
      </c>
      <c r="T7820" t="s">
        <v>12113</v>
      </c>
    </row>
    <row r="7821" spans="1:20">
      <c r="A7821" t="s">
        <v>20</v>
      </c>
      <c r="B7821" t="s">
        <v>21</v>
      </c>
      <c r="C7821" t="s">
        <v>22</v>
      </c>
      <c r="D7821" t="s">
        <v>23</v>
      </c>
      <c r="E7821" t="s">
        <v>5</v>
      </c>
      <c r="G7821" t="s">
        <v>24</v>
      </c>
      <c r="H7821">
        <v>3709440</v>
      </c>
      <c r="I7821">
        <v>3710399</v>
      </c>
      <c r="J7821" t="s">
        <v>41</v>
      </c>
      <c r="P7821">
        <v>24947360</v>
      </c>
      <c r="Q7821" t="s">
        <v>12116</v>
      </c>
      <c r="R7821">
        <v>960</v>
      </c>
      <c r="T7821" t="s">
        <v>12117</v>
      </c>
    </row>
    <row r="7822" spans="1:20">
      <c r="A7822" t="s">
        <v>20</v>
      </c>
      <c r="B7822" t="s">
        <v>21</v>
      </c>
      <c r="C7822" t="s">
        <v>22</v>
      </c>
      <c r="D7822" t="s">
        <v>23</v>
      </c>
      <c r="E7822" t="s">
        <v>5</v>
      </c>
      <c r="G7822" t="s">
        <v>24</v>
      </c>
      <c r="H7822">
        <v>3710405</v>
      </c>
      <c r="I7822">
        <v>3711442</v>
      </c>
      <c r="J7822" t="s">
        <v>41</v>
      </c>
      <c r="P7822">
        <v>24948972</v>
      </c>
      <c r="Q7822" t="s">
        <v>12120</v>
      </c>
      <c r="R7822">
        <v>1038</v>
      </c>
      <c r="T7822" t="s">
        <v>12121</v>
      </c>
    </row>
    <row r="7823" spans="1:20">
      <c r="A7823" t="s">
        <v>20</v>
      </c>
      <c r="B7823" t="s">
        <v>21</v>
      </c>
      <c r="C7823" t="s">
        <v>22</v>
      </c>
      <c r="D7823" t="s">
        <v>23</v>
      </c>
      <c r="E7823" t="s">
        <v>5</v>
      </c>
      <c r="G7823" t="s">
        <v>24</v>
      </c>
      <c r="H7823">
        <v>3711499</v>
      </c>
      <c r="I7823">
        <v>3711678</v>
      </c>
      <c r="J7823" t="s">
        <v>41</v>
      </c>
      <c r="P7823">
        <v>24948711</v>
      </c>
      <c r="Q7823" t="s">
        <v>12124</v>
      </c>
      <c r="R7823">
        <v>180</v>
      </c>
      <c r="T7823" t="s">
        <v>12125</v>
      </c>
    </row>
    <row r="7824" spans="1:20">
      <c r="A7824" t="s">
        <v>20</v>
      </c>
      <c r="B7824" t="s">
        <v>21</v>
      </c>
      <c r="C7824" t="s">
        <v>22</v>
      </c>
      <c r="D7824" t="s">
        <v>23</v>
      </c>
      <c r="E7824" t="s">
        <v>5</v>
      </c>
      <c r="G7824" t="s">
        <v>24</v>
      </c>
      <c r="H7824">
        <v>3711726</v>
      </c>
      <c r="I7824">
        <v>3712229</v>
      </c>
      <c r="J7824" t="s">
        <v>41</v>
      </c>
      <c r="P7824">
        <v>24948616</v>
      </c>
      <c r="Q7824" t="s">
        <v>12128</v>
      </c>
      <c r="R7824">
        <v>504</v>
      </c>
      <c r="T7824" t="s">
        <v>12129</v>
      </c>
    </row>
    <row r="7825" spans="1:20">
      <c r="A7825" t="s">
        <v>20</v>
      </c>
      <c r="B7825" t="s">
        <v>21</v>
      </c>
      <c r="C7825" t="s">
        <v>22</v>
      </c>
      <c r="D7825" t="s">
        <v>23</v>
      </c>
      <c r="E7825" t="s">
        <v>5</v>
      </c>
      <c r="G7825" t="s">
        <v>24</v>
      </c>
      <c r="H7825">
        <v>3712347</v>
      </c>
      <c r="I7825">
        <v>3712928</v>
      </c>
      <c r="J7825" t="s">
        <v>25</v>
      </c>
      <c r="O7825" t="s">
        <v>12132</v>
      </c>
      <c r="P7825">
        <v>24945837</v>
      </c>
      <c r="Q7825" t="s">
        <v>12133</v>
      </c>
      <c r="R7825">
        <v>582</v>
      </c>
      <c r="T7825" t="s">
        <v>12134</v>
      </c>
    </row>
    <row r="7826" spans="1:20">
      <c r="A7826" t="s">
        <v>20</v>
      </c>
      <c r="B7826" t="s">
        <v>21</v>
      </c>
      <c r="C7826" t="s">
        <v>22</v>
      </c>
      <c r="D7826" t="s">
        <v>23</v>
      </c>
      <c r="E7826" t="s">
        <v>5</v>
      </c>
      <c r="G7826" t="s">
        <v>24</v>
      </c>
      <c r="H7826">
        <v>3712925</v>
      </c>
      <c r="I7826">
        <v>3713629</v>
      </c>
      <c r="J7826" t="s">
        <v>25</v>
      </c>
      <c r="P7826">
        <v>24949122</v>
      </c>
      <c r="Q7826" t="s">
        <v>12136</v>
      </c>
      <c r="R7826">
        <v>705</v>
      </c>
      <c r="T7826" t="s">
        <v>12137</v>
      </c>
    </row>
    <row r="7827" spans="1:20">
      <c r="A7827" t="s">
        <v>20</v>
      </c>
      <c r="B7827" t="s">
        <v>21</v>
      </c>
      <c r="C7827" t="s">
        <v>22</v>
      </c>
      <c r="D7827" t="s">
        <v>23</v>
      </c>
      <c r="E7827" t="s">
        <v>5</v>
      </c>
      <c r="G7827" t="s">
        <v>24</v>
      </c>
      <c r="H7827">
        <v>3713641</v>
      </c>
      <c r="I7827">
        <v>3714849</v>
      </c>
      <c r="J7827" t="s">
        <v>25</v>
      </c>
      <c r="O7827" t="s">
        <v>12140</v>
      </c>
      <c r="P7827">
        <v>24946192</v>
      </c>
      <c r="Q7827" t="s">
        <v>12141</v>
      </c>
      <c r="R7827">
        <v>1209</v>
      </c>
      <c r="T7827" t="s">
        <v>12142</v>
      </c>
    </row>
    <row r="7828" spans="1:20">
      <c r="A7828" t="s">
        <v>20</v>
      </c>
      <c r="B7828" t="s">
        <v>21</v>
      </c>
      <c r="C7828" t="s">
        <v>22</v>
      </c>
      <c r="D7828" t="s">
        <v>23</v>
      </c>
      <c r="E7828" t="s">
        <v>5</v>
      </c>
      <c r="G7828" t="s">
        <v>24</v>
      </c>
      <c r="H7828">
        <v>3714930</v>
      </c>
      <c r="I7828">
        <v>3715784</v>
      </c>
      <c r="J7828" t="s">
        <v>41</v>
      </c>
      <c r="P7828">
        <v>24946040</v>
      </c>
      <c r="Q7828" t="s">
        <v>12144</v>
      </c>
      <c r="R7828">
        <v>855</v>
      </c>
      <c r="T7828" t="s">
        <v>12145</v>
      </c>
    </row>
    <row r="7829" spans="1:20">
      <c r="A7829" t="s">
        <v>20</v>
      </c>
      <c r="B7829" t="s">
        <v>21</v>
      </c>
      <c r="C7829" t="s">
        <v>22</v>
      </c>
      <c r="D7829" t="s">
        <v>23</v>
      </c>
      <c r="E7829" t="s">
        <v>5</v>
      </c>
      <c r="G7829" t="s">
        <v>24</v>
      </c>
      <c r="H7829">
        <v>3716438</v>
      </c>
      <c r="I7829">
        <v>3717514</v>
      </c>
      <c r="J7829" t="s">
        <v>25</v>
      </c>
      <c r="P7829">
        <v>24947388</v>
      </c>
      <c r="Q7829" t="s">
        <v>12148</v>
      </c>
      <c r="R7829">
        <v>1077</v>
      </c>
      <c r="T7829" t="s">
        <v>12149</v>
      </c>
    </row>
    <row r="7830" spans="1:20">
      <c r="A7830" t="s">
        <v>20</v>
      </c>
      <c r="B7830" t="s">
        <v>21</v>
      </c>
      <c r="C7830" t="s">
        <v>22</v>
      </c>
      <c r="D7830" t="s">
        <v>23</v>
      </c>
      <c r="E7830" t="s">
        <v>5</v>
      </c>
      <c r="G7830" t="s">
        <v>24</v>
      </c>
      <c r="H7830">
        <v>3717739</v>
      </c>
      <c r="I7830">
        <v>3718389</v>
      </c>
      <c r="J7830" t="s">
        <v>41</v>
      </c>
      <c r="P7830">
        <v>25392862</v>
      </c>
      <c r="Q7830" t="s">
        <v>12151</v>
      </c>
      <c r="R7830">
        <v>651</v>
      </c>
      <c r="T7830" t="s">
        <v>12152</v>
      </c>
    </row>
    <row r="7831" spans="1:20">
      <c r="A7831" t="s">
        <v>20</v>
      </c>
      <c r="B7831" t="s">
        <v>21</v>
      </c>
      <c r="C7831" t="s">
        <v>22</v>
      </c>
      <c r="D7831" t="s">
        <v>23</v>
      </c>
      <c r="E7831" t="s">
        <v>5</v>
      </c>
      <c r="G7831" t="s">
        <v>24</v>
      </c>
      <c r="H7831">
        <v>3718759</v>
      </c>
      <c r="I7831">
        <v>3720339</v>
      </c>
      <c r="J7831" t="s">
        <v>41</v>
      </c>
      <c r="P7831">
        <v>24949214</v>
      </c>
      <c r="Q7831" t="s">
        <v>12154</v>
      </c>
      <c r="R7831">
        <v>1581</v>
      </c>
      <c r="T7831" t="s">
        <v>12155</v>
      </c>
    </row>
    <row r="7832" spans="1:20">
      <c r="A7832" t="s">
        <v>20</v>
      </c>
      <c r="B7832" t="s">
        <v>21</v>
      </c>
      <c r="C7832" t="s">
        <v>22</v>
      </c>
      <c r="D7832" t="s">
        <v>23</v>
      </c>
      <c r="E7832" t="s">
        <v>5</v>
      </c>
      <c r="G7832" t="s">
        <v>24</v>
      </c>
      <c r="H7832">
        <v>3720597</v>
      </c>
      <c r="I7832">
        <v>3722585</v>
      </c>
      <c r="J7832" t="s">
        <v>41</v>
      </c>
      <c r="P7832">
        <v>24949012</v>
      </c>
      <c r="Q7832" t="s">
        <v>12157</v>
      </c>
      <c r="R7832">
        <v>1989</v>
      </c>
      <c r="T7832" t="s">
        <v>12158</v>
      </c>
    </row>
    <row r="7833" spans="1:20">
      <c r="A7833" t="s">
        <v>20</v>
      </c>
      <c r="B7833" t="s">
        <v>21</v>
      </c>
      <c r="C7833" t="s">
        <v>22</v>
      </c>
      <c r="D7833" t="s">
        <v>23</v>
      </c>
      <c r="E7833" t="s">
        <v>5</v>
      </c>
      <c r="G7833" t="s">
        <v>24</v>
      </c>
      <c r="H7833">
        <v>3722791</v>
      </c>
      <c r="I7833">
        <v>3723471</v>
      </c>
      <c r="J7833" t="s">
        <v>41</v>
      </c>
      <c r="P7833">
        <v>25392863</v>
      </c>
      <c r="Q7833" t="s">
        <v>12160</v>
      </c>
      <c r="R7833">
        <v>681</v>
      </c>
      <c r="T7833" t="s">
        <v>12161</v>
      </c>
    </row>
    <row r="7834" spans="1:20">
      <c r="A7834" t="s">
        <v>20</v>
      </c>
      <c r="B7834" t="s">
        <v>21</v>
      </c>
      <c r="C7834" t="s">
        <v>22</v>
      </c>
      <c r="D7834" t="s">
        <v>23</v>
      </c>
      <c r="E7834" t="s">
        <v>5</v>
      </c>
      <c r="G7834" t="s">
        <v>24</v>
      </c>
      <c r="H7834">
        <v>3723641</v>
      </c>
      <c r="I7834">
        <v>3726493</v>
      </c>
      <c r="J7834" t="s">
        <v>41</v>
      </c>
      <c r="O7834" t="s">
        <v>12163</v>
      </c>
      <c r="P7834">
        <v>24948614</v>
      </c>
      <c r="Q7834" t="s">
        <v>12164</v>
      </c>
      <c r="R7834">
        <v>2853</v>
      </c>
      <c r="T7834" t="s">
        <v>12165</v>
      </c>
    </row>
    <row r="7835" spans="1:20">
      <c r="A7835" t="s">
        <v>20</v>
      </c>
      <c r="B7835" t="s">
        <v>21</v>
      </c>
      <c r="C7835" t="s">
        <v>22</v>
      </c>
      <c r="D7835" t="s">
        <v>23</v>
      </c>
      <c r="E7835" t="s">
        <v>5</v>
      </c>
      <c r="G7835" t="s">
        <v>24</v>
      </c>
      <c r="H7835">
        <v>3726586</v>
      </c>
      <c r="I7835">
        <v>3726972</v>
      </c>
      <c r="J7835" t="s">
        <v>41</v>
      </c>
      <c r="O7835" t="s">
        <v>12168</v>
      </c>
      <c r="P7835">
        <v>24947521</v>
      </c>
      <c r="Q7835" t="s">
        <v>12169</v>
      </c>
      <c r="R7835">
        <v>387</v>
      </c>
      <c r="T7835" t="s">
        <v>12170</v>
      </c>
    </row>
    <row r="7836" spans="1:20">
      <c r="A7836" t="s">
        <v>20</v>
      </c>
      <c r="B7836" t="s">
        <v>21</v>
      </c>
      <c r="C7836" t="s">
        <v>22</v>
      </c>
      <c r="D7836" t="s">
        <v>23</v>
      </c>
      <c r="E7836" t="s">
        <v>5</v>
      </c>
      <c r="G7836" t="s">
        <v>24</v>
      </c>
      <c r="H7836">
        <v>3727029</v>
      </c>
      <c r="I7836">
        <v>3728117</v>
      </c>
      <c r="J7836" t="s">
        <v>41</v>
      </c>
      <c r="O7836" t="s">
        <v>12173</v>
      </c>
      <c r="P7836">
        <v>24947789</v>
      </c>
      <c r="Q7836" t="s">
        <v>12174</v>
      </c>
      <c r="R7836">
        <v>1089</v>
      </c>
      <c r="T7836" t="s">
        <v>12175</v>
      </c>
    </row>
    <row r="7837" spans="1:20">
      <c r="A7837" t="s">
        <v>20</v>
      </c>
      <c r="B7837" t="s">
        <v>21</v>
      </c>
      <c r="C7837" t="s">
        <v>22</v>
      </c>
      <c r="D7837" t="s">
        <v>23</v>
      </c>
      <c r="E7837" t="s">
        <v>5</v>
      </c>
      <c r="G7837" t="s">
        <v>24</v>
      </c>
      <c r="H7837">
        <v>3728534</v>
      </c>
      <c r="I7837">
        <v>3729865</v>
      </c>
      <c r="J7837" t="s">
        <v>41</v>
      </c>
      <c r="P7837">
        <v>24946278</v>
      </c>
      <c r="Q7837" t="s">
        <v>12178</v>
      </c>
      <c r="R7837">
        <v>1332</v>
      </c>
      <c r="T7837" t="s">
        <v>12179</v>
      </c>
    </row>
    <row r="7838" spans="1:20">
      <c r="A7838" t="s">
        <v>20</v>
      </c>
      <c r="B7838" t="s">
        <v>21</v>
      </c>
      <c r="C7838" t="s">
        <v>22</v>
      </c>
      <c r="D7838" t="s">
        <v>23</v>
      </c>
      <c r="E7838" t="s">
        <v>5</v>
      </c>
      <c r="G7838" t="s">
        <v>24</v>
      </c>
      <c r="H7838">
        <v>3730152</v>
      </c>
      <c r="I7838">
        <v>3731048</v>
      </c>
      <c r="J7838" t="s">
        <v>41</v>
      </c>
      <c r="P7838">
        <v>24946973</v>
      </c>
      <c r="Q7838" t="s">
        <v>12181</v>
      </c>
      <c r="R7838">
        <v>897</v>
      </c>
      <c r="T7838" t="s">
        <v>12182</v>
      </c>
    </row>
    <row r="7839" spans="1:20">
      <c r="A7839" t="s">
        <v>20</v>
      </c>
      <c r="B7839" t="s">
        <v>21</v>
      </c>
      <c r="C7839" t="s">
        <v>22</v>
      </c>
      <c r="D7839" t="s">
        <v>23</v>
      </c>
      <c r="E7839" t="s">
        <v>5</v>
      </c>
      <c r="G7839" t="s">
        <v>24</v>
      </c>
      <c r="H7839">
        <v>3731141</v>
      </c>
      <c r="I7839">
        <v>3731464</v>
      </c>
      <c r="J7839" t="s">
        <v>25</v>
      </c>
      <c r="P7839">
        <v>24947563</v>
      </c>
      <c r="Q7839" t="s">
        <v>12185</v>
      </c>
      <c r="R7839">
        <v>324</v>
      </c>
      <c r="T7839" t="s">
        <v>12186</v>
      </c>
    </row>
    <row r="7840" spans="1:20">
      <c r="A7840" t="s">
        <v>20</v>
      </c>
      <c r="B7840" t="s">
        <v>21</v>
      </c>
      <c r="C7840" t="s">
        <v>22</v>
      </c>
      <c r="D7840" t="s">
        <v>23</v>
      </c>
      <c r="E7840" t="s">
        <v>5</v>
      </c>
      <c r="G7840" t="s">
        <v>24</v>
      </c>
      <c r="H7840">
        <v>3731618</v>
      </c>
      <c r="I7840">
        <v>3732223</v>
      </c>
      <c r="J7840" t="s">
        <v>41</v>
      </c>
      <c r="P7840">
        <v>24947828</v>
      </c>
      <c r="Q7840" t="s">
        <v>12188</v>
      </c>
      <c r="R7840">
        <v>606</v>
      </c>
      <c r="T7840" t="s">
        <v>12189</v>
      </c>
    </row>
    <row r="7841" spans="1:20">
      <c r="A7841" t="s">
        <v>20</v>
      </c>
      <c r="B7841" t="s">
        <v>21</v>
      </c>
      <c r="C7841" t="s">
        <v>22</v>
      </c>
      <c r="D7841" t="s">
        <v>23</v>
      </c>
      <c r="E7841" t="s">
        <v>5</v>
      </c>
      <c r="G7841" t="s">
        <v>24</v>
      </c>
      <c r="H7841">
        <v>3732220</v>
      </c>
      <c r="I7841">
        <v>3733299</v>
      </c>
      <c r="J7841" t="s">
        <v>41</v>
      </c>
      <c r="P7841">
        <v>24949115</v>
      </c>
      <c r="Q7841" t="s">
        <v>12191</v>
      </c>
      <c r="R7841">
        <v>1080</v>
      </c>
      <c r="T7841" t="s">
        <v>12192</v>
      </c>
    </row>
    <row r="7842" spans="1:20">
      <c r="A7842" t="s">
        <v>20</v>
      </c>
      <c r="B7842" t="s">
        <v>21</v>
      </c>
      <c r="C7842" t="s">
        <v>22</v>
      </c>
      <c r="D7842" t="s">
        <v>23</v>
      </c>
      <c r="E7842" t="s">
        <v>5</v>
      </c>
      <c r="G7842" t="s">
        <v>24</v>
      </c>
      <c r="H7842">
        <v>3733296</v>
      </c>
      <c r="I7842">
        <v>3734192</v>
      </c>
      <c r="J7842" t="s">
        <v>41</v>
      </c>
      <c r="P7842">
        <v>24945429</v>
      </c>
      <c r="Q7842" t="s">
        <v>12194</v>
      </c>
      <c r="R7842">
        <v>897</v>
      </c>
      <c r="T7842" t="s">
        <v>12195</v>
      </c>
    </row>
    <row r="7843" spans="1:20">
      <c r="A7843" t="s">
        <v>20</v>
      </c>
      <c r="B7843" t="s">
        <v>21</v>
      </c>
      <c r="C7843" t="s">
        <v>22</v>
      </c>
      <c r="D7843" t="s">
        <v>23</v>
      </c>
      <c r="E7843" t="s">
        <v>5</v>
      </c>
      <c r="G7843" t="s">
        <v>24</v>
      </c>
      <c r="H7843">
        <v>3734213</v>
      </c>
      <c r="I7843">
        <v>3737167</v>
      </c>
      <c r="J7843" t="s">
        <v>41</v>
      </c>
      <c r="P7843">
        <v>24946106</v>
      </c>
      <c r="Q7843" t="s">
        <v>12198</v>
      </c>
      <c r="R7843">
        <v>2955</v>
      </c>
      <c r="T7843" t="s">
        <v>12199</v>
      </c>
    </row>
    <row r="7844" spans="1:20">
      <c r="A7844" t="s">
        <v>20</v>
      </c>
      <c r="B7844" t="s">
        <v>21</v>
      </c>
      <c r="C7844" t="s">
        <v>22</v>
      </c>
      <c r="D7844" t="s">
        <v>23</v>
      </c>
      <c r="E7844" t="s">
        <v>5</v>
      </c>
      <c r="G7844" t="s">
        <v>24</v>
      </c>
      <c r="H7844">
        <v>3737868</v>
      </c>
      <c r="I7844">
        <v>3738368</v>
      </c>
      <c r="J7844" t="s">
        <v>41</v>
      </c>
      <c r="P7844">
        <v>24949196</v>
      </c>
      <c r="Q7844" t="s">
        <v>12201</v>
      </c>
      <c r="R7844">
        <v>501</v>
      </c>
      <c r="T7844" t="s">
        <v>12202</v>
      </c>
    </row>
    <row r="7845" spans="1:20">
      <c r="A7845" t="s">
        <v>20</v>
      </c>
      <c r="B7845" t="s">
        <v>21</v>
      </c>
      <c r="C7845" t="s">
        <v>22</v>
      </c>
      <c r="D7845" t="s">
        <v>23</v>
      </c>
      <c r="E7845" t="s">
        <v>5</v>
      </c>
      <c r="G7845" t="s">
        <v>24</v>
      </c>
      <c r="H7845">
        <v>3738385</v>
      </c>
      <c r="I7845">
        <v>3740631</v>
      </c>
      <c r="J7845" t="s">
        <v>41</v>
      </c>
      <c r="P7845">
        <v>24947460</v>
      </c>
      <c r="Q7845" t="s">
        <v>12204</v>
      </c>
      <c r="R7845">
        <v>2247</v>
      </c>
      <c r="T7845" t="s">
        <v>12205</v>
      </c>
    </row>
    <row r="7846" spans="1:20">
      <c r="A7846" t="s">
        <v>20</v>
      </c>
      <c r="B7846" t="s">
        <v>21</v>
      </c>
      <c r="C7846" t="s">
        <v>22</v>
      </c>
      <c r="D7846" t="s">
        <v>23</v>
      </c>
      <c r="E7846" t="s">
        <v>5</v>
      </c>
      <c r="G7846" t="s">
        <v>24</v>
      </c>
      <c r="H7846">
        <v>3740659</v>
      </c>
      <c r="I7846">
        <v>3741024</v>
      </c>
      <c r="J7846" t="s">
        <v>41</v>
      </c>
      <c r="P7846">
        <v>24947436</v>
      </c>
      <c r="Q7846" t="s">
        <v>12207</v>
      </c>
      <c r="R7846">
        <v>366</v>
      </c>
      <c r="T7846" t="s">
        <v>12208</v>
      </c>
    </row>
    <row r="7847" spans="1:20">
      <c r="A7847" t="s">
        <v>20</v>
      </c>
      <c r="B7847" t="s">
        <v>21</v>
      </c>
      <c r="C7847" t="s">
        <v>22</v>
      </c>
      <c r="D7847" t="s">
        <v>23</v>
      </c>
      <c r="E7847" t="s">
        <v>5</v>
      </c>
      <c r="G7847" t="s">
        <v>24</v>
      </c>
      <c r="H7847">
        <v>3741494</v>
      </c>
      <c r="I7847">
        <v>3741769</v>
      </c>
      <c r="J7847" t="s">
        <v>41</v>
      </c>
      <c r="P7847">
        <v>24947593</v>
      </c>
      <c r="Q7847" t="s">
        <v>12210</v>
      </c>
      <c r="R7847">
        <v>276</v>
      </c>
      <c r="T7847" t="s">
        <v>12211</v>
      </c>
    </row>
    <row r="7848" spans="1:20">
      <c r="A7848" t="s">
        <v>20</v>
      </c>
      <c r="B7848" t="s">
        <v>21</v>
      </c>
      <c r="C7848" t="s">
        <v>22</v>
      </c>
      <c r="D7848" t="s">
        <v>23</v>
      </c>
      <c r="E7848" t="s">
        <v>5</v>
      </c>
      <c r="G7848" t="s">
        <v>24</v>
      </c>
      <c r="H7848">
        <v>3741874</v>
      </c>
      <c r="I7848">
        <v>3743019</v>
      </c>
      <c r="J7848" t="s">
        <v>41</v>
      </c>
      <c r="P7848">
        <v>24949133</v>
      </c>
      <c r="Q7848" t="s">
        <v>12213</v>
      </c>
      <c r="R7848">
        <v>1146</v>
      </c>
      <c r="T7848" t="s">
        <v>12214</v>
      </c>
    </row>
    <row r="7849" spans="1:20">
      <c r="A7849" t="s">
        <v>20</v>
      </c>
      <c r="B7849" t="s">
        <v>21</v>
      </c>
      <c r="C7849" t="s">
        <v>22</v>
      </c>
      <c r="D7849" t="s">
        <v>23</v>
      </c>
      <c r="E7849" t="s">
        <v>5</v>
      </c>
      <c r="G7849" t="s">
        <v>24</v>
      </c>
      <c r="H7849">
        <v>3743209</v>
      </c>
      <c r="I7849">
        <v>3744162</v>
      </c>
      <c r="J7849" t="s">
        <v>25</v>
      </c>
      <c r="P7849">
        <v>24947841</v>
      </c>
      <c r="Q7849" t="s">
        <v>12216</v>
      </c>
      <c r="R7849">
        <v>954</v>
      </c>
      <c r="T7849" t="s">
        <v>12217</v>
      </c>
    </row>
    <row r="7850" spans="1:20">
      <c r="A7850" t="s">
        <v>20</v>
      </c>
      <c r="B7850" t="s">
        <v>21</v>
      </c>
      <c r="C7850" t="s">
        <v>22</v>
      </c>
      <c r="D7850" t="s">
        <v>23</v>
      </c>
      <c r="E7850" t="s">
        <v>5</v>
      </c>
      <c r="G7850" t="s">
        <v>24</v>
      </c>
      <c r="H7850">
        <v>3744202</v>
      </c>
      <c r="I7850">
        <v>3745143</v>
      </c>
      <c r="J7850" t="s">
        <v>25</v>
      </c>
      <c r="P7850">
        <v>24948504</v>
      </c>
      <c r="Q7850" t="s">
        <v>12219</v>
      </c>
      <c r="R7850">
        <v>942</v>
      </c>
      <c r="T7850" t="s">
        <v>12220</v>
      </c>
    </row>
    <row r="7851" spans="1:20">
      <c r="A7851" t="s">
        <v>20</v>
      </c>
      <c r="B7851" t="s">
        <v>21</v>
      </c>
      <c r="C7851" t="s">
        <v>22</v>
      </c>
      <c r="D7851" t="s">
        <v>23</v>
      </c>
      <c r="E7851" t="s">
        <v>5</v>
      </c>
      <c r="G7851" t="s">
        <v>24</v>
      </c>
      <c r="H7851">
        <v>3745195</v>
      </c>
      <c r="I7851">
        <v>3745590</v>
      </c>
      <c r="J7851" t="s">
        <v>25</v>
      </c>
      <c r="P7851">
        <v>24945984</v>
      </c>
      <c r="Q7851" t="s">
        <v>12222</v>
      </c>
      <c r="R7851">
        <v>396</v>
      </c>
      <c r="T7851" t="s">
        <v>12223</v>
      </c>
    </row>
    <row r="7852" spans="1:20">
      <c r="A7852" t="s">
        <v>20</v>
      </c>
      <c r="B7852" t="s">
        <v>21</v>
      </c>
      <c r="C7852" t="s">
        <v>22</v>
      </c>
      <c r="D7852" t="s">
        <v>23</v>
      </c>
      <c r="E7852" t="s">
        <v>5</v>
      </c>
      <c r="G7852" t="s">
        <v>24</v>
      </c>
      <c r="H7852">
        <v>3745635</v>
      </c>
      <c r="I7852">
        <v>3746396</v>
      </c>
      <c r="J7852" t="s">
        <v>25</v>
      </c>
      <c r="P7852">
        <v>24949114</v>
      </c>
      <c r="Q7852" t="s">
        <v>12225</v>
      </c>
      <c r="R7852">
        <v>762</v>
      </c>
      <c r="T7852" t="s">
        <v>12226</v>
      </c>
    </row>
    <row r="7853" spans="1:20">
      <c r="A7853" t="s">
        <v>20</v>
      </c>
      <c r="B7853" t="s">
        <v>21</v>
      </c>
      <c r="C7853" t="s">
        <v>22</v>
      </c>
      <c r="D7853" t="s">
        <v>23</v>
      </c>
      <c r="E7853" t="s">
        <v>5</v>
      </c>
      <c r="G7853" t="s">
        <v>24</v>
      </c>
      <c r="H7853">
        <v>3746438</v>
      </c>
      <c r="I7853">
        <v>3748339</v>
      </c>
      <c r="J7853" t="s">
        <v>25</v>
      </c>
      <c r="P7853">
        <v>24949103</v>
      </c>
      <c r="Q7853" t="s">
        <v>12229</v>
      </c>
      <c r="R7853">
        <v>1902</v>
      </c>
      <c r="T7853" t="s">
        <v>12230</v>
      </c>
    </row>
    <row r="7854" spans="1:20">
      <c r="A7854" t="s">
        <v>20</v>
      </c>
      <c r="B7854" t="s">
        <v>21</v>
      </c>
      <c r="C7854" t="s">
        <v>22</v>
      </c>
      <c r="D7854" t="s">
        <v>23</v>
      </c>
      <c r="E7854" t="s">
        <v>5</v>
      </c>
      <c r="G7854" t="s">
        <v>24</v>
      </c>
      <c r="H7854">
        <v>3748355</v>
      </c>
      <c r="I7854">
        <v>3749578</v>
      </c>
      <c r="J7854" t="s">
        <v>25</v>
      </c>
      <c r="P7854">
        <v>24947058</v>
      </c>
      <c r="Q7854" t="s">
        <v>12232</v>
      </c>
      <c r="R7854">
        <v>1224</v>
      </c>
      <c r="T7854" t="s">
        <v>12233</v>
      </c>
    </row>
    <row r="7855" spans="1:20">
      <c r="A7855" t="s">
        <v>20</v>
      </c>
      <c r="B7855" t="s">
        <v>21</v>
      </c>
      <c r="C7855" t="s">
        <v>22</v>
      </c>
      <c r="D7855" t="s">
        <v>23</v>
      </c>
      <c r="E7855" t="s">
        <v>5</v>
      </c>
      <c r="G7855" t="s">
        <v>24</v>
      </c>
      <c r="H7855">
        <v>3749608</v>
      </c>
      <c r="I7855">
        <v>3750279</v>
      </c>
      <c r="J7855" t="s">
        <v>25</v>
      </c>
      <c r="O7855" t="s">
        <v>12235</v>
      </c>
      <c r="P7855">
        <v>24946642</v>
      </c>
      <c r="Q7855" t="s">
        <v>12236</v>
      </c>
      <c r="R7855">
        <v>672</v>
      </c>
      <c r="T7855" t="s">
        <v>12237</v>
      </c>
    </row>
    <row r="7856" spans="1:20">
      <c r="A7856" t="s">
        <v>20</v>
      </c>
      <c r="B7856" t="s">
        <v>21</v>
      </c>
      <c r="C7856" t="s">
        <v>22</v>
      </c>
      <c r="D7856" t="s">
        <v>23</v>
      </c>
      <c r="E7856" t="s">
        <v>5</v>
      </c>
      <c r="G7856" t="s">
        <v>24</v>
      </c>
      <c r="H7856">
        <v>3750276</v>
      </c>
      <c r="I7856">
        <v>3750719</v>
      </c>
      <c r="J7856" t="s">
        <v>25</v>
      </c>
      <c r="O7856" t="s">
        <v>12240</v>
      </c>
      <c r="P7856">
        <v>24945534</v>
      </c>
      <c r="Q7856" t="s">
        <v>12241</v>
      </c>
      <c r="R7856">
        <v>444</v>
      </c>
      <c r="T7856" t="s">
        <v>12242</v>
      </c>
    </row>
    <row r="7857" spans="1:20">
      <c r="A7857" t="s">
        <v>20</v>
      </c>
      <c r="B7857" t="s">
        <v>21</v>
      </c>
      <c r="C7857" t="s">
        <v>22</v>
      </c>
      <c r="D7857" t="s">
        <v>23</v>
      </c>
      <c r="E7857" t="s">
        <v>5</v>
      </c>
      <c r="G7857" t="s">
        <v>24</v>
      </c>
      <c r="H7857">
        <v>3750716</v>
      </c>
      <c r="I7857">
        <v>3751558</v>
      </c>
      <c r="J7857" t="s">
        <v>25</v>
      </c>
      <c r="P7857">
        <v>24947817</v>
      </c>
      <c r="Q7857" t="s">
        <v>12245</v>
      </c>
      <c r="R7857">
        <v>843</v>
      </c>
      <c r="T7857" t="s">
        <v>12246</v>
      </c>
    </row>
    <row r="7858" spans="1:20">
      <c r="A7858" t="s">
        <v>20</v>
      </c>
      <c r="B7858" t="s">
        <v>21</v>
      </c>
      <c r="C7858" t="s">
        <v>22</v>
      </c>
      <c r="D7858" t="s">
        <v>23</v>
      </c>
      <c r="E7858" t="s">
        <v>5</v>
      </c>
      <c r="G7858" t="s">
        <v>24</v>
      </c>
      <c r="H7858">
        <v>3751703</v>
      </c>
      <c r="I7858">
        <v>3751858</v>
      </c>
      <c r="J7858" t="s">
        <v>41</v>
      </c>
      <c r="O7858" t="s">
        <v>12248</v>
      </c>
      <c r="P7858">
        <v>24948004</v>
      </c>
      <c r="Q7858" t="s">
        <v>12249</v>
      </c>
      <c r="R7858">
        <v>156</v>
      </c>
      <c r="T7858" t="s">
        <v>12250</v>
      </c>
    </row>
    <row r="7859" spans="1:20">
      <c r="A7859" t="s">
        <v>20</v>
      </c>
      <c r="B7859" t="s">
        <v>21</v>
      </c>
      <c r="C7859" t="s">
        <v>22</v>
      </c>
      <c r="D7859" t="s">
        <v>23</v>
      </c>
      <c r="E7859" t="s">
        <v>5</v>
      </c>
      <c r="G7859" t="s">
        <v>24</v>
      </c>
      <c r="H7859">
        <v>3751893</v>
      </c>
      <c r="I7859">
        <v>3752126</v>
      </c>
      <c r="J7859" t="s">
        <v>41</v>
      </c>
      <c r="P7859">
        <v>24946702</v>
      </c>
      <c r="Q7859" t="s">
        <v>12253</v>
      </c>
      <c r="R7859">
        <v>234</v>
      </c>
      <c r="T7859" t="s">
        <v>12254</v>
      </c>
    </row>
    <row r="7860" spans="1:20">
      <c r="A7860" t="s">
        <v>20</v>
      </c>
      <c r="B7860" t="s">
        <v>21</v>
      </c>
      <c r="C7860" t="s">
        <v>22</v>
      </c>
      <c r="D7860" t="s">
        <v>23</v>
      </c>
      <c r="E7860" t="s">
        <v>5</v>
      </c>
      <c r="G7860" t="s">
        <v>24</v>
      </c>
      <c r="H7860">
        <v>3752408</v>
      </c>
      <c r="I7860">
        <v>3754048</v>
      </c>
      <c r="J7860" t="s">
        <v>25</v>
      </c>
      <c r="O7860" t="s">
        <v>12257</v>
      </c>
      <c r="P7860">
        <v>24946693</v>
      </c>
      <c r="Q7860" t="s">
        <v>12258</v>
      </c>
      <c r="R7860">
        <v>1641</v>
      </c>
      <c r="T7860" t="s">
        <v>12259</v>
      </c>
    </row>
    <row r="7861" spans="1:20">
      <c r="A7861" t="s">
        <v>20</v>
      </c>
      <c r="B7861" t="s">
        <v>89</v>
      </c>
      <c r="C7861" t="s">
        <v>22</v>
      </c>
      <c r="D7861" t="s">
        <v>23</v>
      </c>
      <c r="E7861" t="s">
        <v>5</v>
      </c>
      <c r="G7861" t="s">
        <v>24</v>
      </c>
      <c r="H7861">
        <v>3754204</v>
      </c>
      <c r="I7861">
        <v>3755488</v>
      </c>
      <c r="J7861" t="s">
        <v>25</v>
      </c>
      <c r="P7861">
        <v>24945922</v>
      </c>
      <c r="Q7861" t="s">
        <v>12262</v>
      </c>
      <c r="R7861">
        <v>1285</v>
      </c>
      <c r="T7861" t="s">
        <v>3503</v>
      </c>
    </row>
    <row r="7862" spans="1:20">
      <c r="A7862" t="s">
        <v>28</v>
      </c>
      <c r="B7862" t="s">
        <v>92</v>
      </c>
      <c r="C7862" t="s">
        <v>22</v>
      </c>
      <c r="D7862" t="s">
        <v>23</v>
      </c>
      <c r="E7862" t="s">
        <v>5</v>
      </c>
      <c r="G7862" t="s">
        <v>24</v>
      </c>
      <c r="H7862">
        <v>3754204</v>
      </c>
      <c r="I7862">
        <v>3755488</v>
      </c>
      <c r="J7862" t="s">
        <v>25</v>
      </c>
      <c r="N7862" t="s">
        <v>12263</v>
      </c>
      <c r="P7862">
        <v>24945922</v>
      </c>
      <c r="Q7862" t="s">
        <v>12262</v>
      </c>
      <c r="R7862">
        <v>1285</v>
      </c>
      <c r="T7862" t="s">
        <v>3503</v>
      </c>
    </row>
    <row r="7863" spans="1:20">
      <c r="A7863" t="s">
        <v>20</v>
      </c>
      <c r="B7863" t="s">
        <v>21</v>
      </c>
      <c r="C7863" t="s">
        <v>22</v>
      </c>
      <c r="D7863" t="s">
        <v>23</v>
      </c>
      <c r="E7863" t="s">
        <v>5</v>
      </c>
      <c r="G7863" t="s">
        <v>24</v>
      </c>
      <c r="H7863">
        <v>3755493</v>
      </c>
      <c r="I7863">
        <v>3755795</v>
      </c>
      <c r="J7863" t="s">
        <v>25</v>
      </c>
      <c r="P7863">
        <v>24946418</v>
      </c>
      <c r="Q7863" t="s">
        <v>12264</v>
      </c>
      <c r="R7863">
        <v>303</v>
      </c>
      <c r="T7863" t="s">
        <v>12265</v>
      </c>
    </row>
    <row r="7864" spans="1:20">
      <c r="A7864" t="s">
        <v>20</v>
      </c>
      <c r="B7864" t="s">
        <v>21</v>
      </c>
      <c r="C7864" t="s">
        <v>22</v>
      </c>
      <c r="D7864" t="s">
        <v>23</v>
      </c>
      <c r="E7864" t="s">
        <v>5</v>
      </c>
      <c r="G7864" t="s">
        <v>24</v>
      </c>
      <c r="H7864">
        <v>3755859</v>
      </c>
      <c r="I7864">
        <v>3757634</v>
      </c>
      <c r="J7864" t="s">
        <v>25</v>
      </c>
      <c r="P7864">
        <v>24947890</v>
      </c>
      <c r="Q7864" t="s">
        <v>12268</v>
      </c>
      <c r="R7864">
        <v>1776</v>
      </c>
      <c r="T7864" t="s">
        <v>12269</v>
      </c>
    </row>
    <row r="7865" spans="1:20">
      <c r="A7865" t="s">
        <v>20</v>
      </c>
      <c r="B7865" t="s">
        <v>21</v>
      </c>
      <c r="C7865" t="s">
        <v>22</v>
      </c>
      <c r="D7865" t="s">
        <v>23</v>
      </c>
      <c r="E7865" t="s">
        <v>5</v>
      </c>
      <c r="G7865" t="s">
        <v>24</v>
      </c>
      <c r="H7865">
        <v>3757703</v>
      </c>
      <c r="I7865">
        <v>3758005</v>
      </c>
      <c r="J7865" t="s">
        <v>41</v>
      </c>
      <c r="P7865">
        <v>24947261</v>
      </c>
      <c r="Q7865" t="s">
        <v>12271</v>
      </c>
      <c r="R7865">
        <v>303</v>
      </c>
      <c r="T7865" t="s">
        <v>12272</v>
      </c>
    </row>
    <row r="7866" spans="1:20">
      <c r="A7866" t="s">
        <v>20</v>
      </c>
      <c r="B7866" t="s">
        <v>21</v>
      </c>
      <c r="C7866" t="s">
        <v>22</v>
      </c>
      <c r="D7866" t="s">
        <v>23</v>
      </c>
      <c r="E7866" t="s">
        <v>5</v>
      </c>
      <c r="G7866" t="s">
        <v>24</v>
      </c>
      <c r="H7866">
        <v>3757998</v>
      </c>
      <c r="I7866">
        <v>3758435</v>
      </c>
      <c r="J7866" t="s">
        <v>41</v>
      </c>
      <c r="P7866">
        <v>24949464</v>
      </c>
      <c r="Q7866" t="s">
        <v>12275</v>
      </c>
      <c r="R7866">
        <v>438</v>
      </c>
      <c r="T7866" t="s">
        <v>12276</v>
      </c>
    </row>
    <row r="7867" spans="1:20">
      <c r="A7867" t="s">
        <v>20</v>
      </c>
      <c r="B7867" t="s">
        <v>21</v>
      </c>
      <c r="C7867" t="s">
        <v>22</v>
      </c>
      <c r="D7867" t="s">
        <v>23</v>
      </c>
      <c r="E7867" t="s">
        <v>5</v>
      </c>
      <c r="G7867" t="s">
        <v>24</v>
      </c>
      <c r="H7867">
        <v>3758636</v>
      </c>
      <c r="I7867">
        <v>3759091</v>
      </c>
      <c r="J7867" t="s">
        <v>25</v>
      </c>
      <c r="P7867">
        <v>24948495</v>
      </c>
      <c r="Q7867" t="s">
        <v>12279</v>
      </c>
      <c r="R7867">
        <v>456</v>
      </c>
      <c r="T7867" t="s">
        <v>12280</v>
      </c>
    </row>
    <row r="7868" spans="1:20">
      <c r="A7868" t="s">
        <v>20</v>
      </c>
      <c r="B7868" t="s">
        <v>21</v>
      </c>
      <c r="C7868" t="s">
        <v>22</v>
      </c>
      <c r="D7868" t="s">
        <v>23</v>
      </c>
      <c r="E7868" t="s">
        <v>5</v>
      </c>
      <c r="G7868" t="s">
        <v>24</v>
      </c>
      <c r="H7868">
        <v>3759088</v>
      </c>
      <c r="I7868">
        <v>3759438</v>
      </c>
      <c r="J7868" t="s">
        <v>25</v>
      </c>
      <c r="P7868">
        <v>24946010</v>
      </c>
      <c r="Q7868" t="s">
        <v>12283</v>
      </c>
      <c r="R7868">
        <v>351</v>
      </c>
    </row>
    <row r="7869" spans="1:20">
      <c r="A7869" t="s">
        <v>20</v>
      </c>
      <c r="B7869" t="s">
        <v>21</v>
      </c>
      <c r="C7869" t="s">
        <v>22</v>
      </c>
      <c r="D7869" t="s">
        <v>23</v>
      </c>
      <c r="E7869" t="s">
        <v>5</v>
      </c>
      <c r="G7869" t="s">
        <v>24</v>
      </c>
      <c r="H7869">
        <v>3759509</v>
      </c>
      <c r="I7869">
        <v>3761092</v>
      </c>
      <c r="J7869" t="s">
        <v>25</v>
      </c>
      <c r="P7869">
        <v>24945955</v>
      </c>
      <c r="Q7869" t="s">
        <v>12285</v>
      </c>
      <c r="R7869">
        <v>1584</v>
      </c>
      <c r="T7869" t="s">
        <v>12286</v>
      </c>
    </row>
    <row r="7870" spans="1:20">
      <c r="A7870" t="s">
        <v>20</v>
      </c>
      <c r="B7870" t="s">
        <v>21</v>
      </c>
      <c r="C7870" t="s">
        <v>22</v>
      </c>
      <c r="D7870" t="s">
        <v>23</v>
      </c>
      <c r="E7870" t="s">
        <v>5</v>
      </c>
      <c r="G7870" t="s">
        <v>24</v>
      </c>
      <c r="H7870">
        <v>3761379</v>
      </c>
      <c r="I7870">
        <v>3762683</v>
      </c>
      <c r="J7870" t="s">
        <v>25</v>
      </c>
      <c r="P7870">
        <v>24948762</v>
      </c>
      <c r="Q7870" t="s">
        <v>12289</v>
      </c>
      <c r="R7870">
        <v>1305</v>
      </c>
      <c r="T7870" t="s">
        <v>12290</v>
      </c>
    </row>
    <row r="7871" spans="1:20">
      <c r="A7871" t="s">
        <v>20</v>
      </c>
      <c r="B7871" t="s">
        <v>21</v>
      </c>
      <c r="C7871" t="s">
        <v>22</v>
      </c>
      <c r="D7871" t="s">
        <v>23</v>
      </c>
      <c r="E7871" t="s">
        <v>5</v>
      </c>
      <c r="G7871" t="s">
        <v>24</v>
      </c>
      <c r="H7871">
        <v>3762800</v>
      </c>
      <c r="I7871">
        <v>3763114</v>
      </c>
      <c r="J7871" t="s">
        <v>25</v>
      </c>
      <c r="P7871">
        <v>24947023</v>
      </c>
      <c r="Q7871" t="s">
        <v>12292</v>
      </c>
      <c r="R7871">
        <v>315</v>
      </c>
      <c r="T7871" t="s">
        <v>12293</v>
      </c>
    </row>
    <row r="7872" spans="1:20">
      <c r="A7872" t="s">
        <v>20</v>
      </c>
      <c r="B7872" t="s">
        <v>21</v>
      </c>
      <c r="C7872" t="s">
        <v>22</v>
      </c>
      <c r="D7872" t="s">
        <v>23</v>
      </c>
      <c r="E7872" t="s">
        <v>5</v>
      </c>
      <c r="G7872" t="s">
        <v>24</v>
      </c>
      <c r="H7872">
        <v>3763120</v>
      </c>
      <c r="I7872">
        <v>3763512</v>
      </c>
      <c r="J7872" t="s">
        <v>25</v>
      </c>
      <c r="P7872">
        <v>24948724</v>
      </c>
      <c r="Q7872" t="s">
        <v>12296</v>
      </c>
      <c r="R7872">
        <v>393</v>
      </c>
      <c r="T7872" t="s">
        <v>12297</v>
      </c>
    </row>
    <row r="7873" spans="1:20">
      <c r="A7873" t="s">
        <v>20</v>
      </c>
      <c r="B7873" t="s">
        <v>21</v>
      </c>
      <c r="C7873" t="s">
        <v>22</v>
      </c>
      <c r="D7873" t="s">
        <v>23</v>
      </c>
      <c r="E7873" t="s">
        <v>5</v>
      </c>
      <c r="G7873" t="s">
        <v>24</v>
      </c>
      <c r="H7873">
        <v>3763509</v>
      </c>
      <c r="I7873">
        <v>3763781</v>
      </c>
      <c r="J7873" t="s">
        <v>25</v>
      </c>
      <c r="P7873">
        <v>24945413</v>
      </c>
      <c r="Q7873" t="s">
        <v>12299</v>
      </c>
      <c r="R7873">
        <v>273</v>
      </c>
      <c r="T7873" t="s">
        <v>12300</v>
      </c>
    </row>
    <row r="7874" spans="1:20">
      <c r="A7874" t="s">
        <v>20</v>
      </c>
      <c r="B7874" t="s">
        <v>21</v>
      </c>
      <c r="C7874" t="s">
        <v>22</v>
      </c>
      <c r="D7874" t="s">
        <v>23</v>
      </c>
      <c r="E7874" t="s">
        <v>5</v>
      </c>
      <c r="G7874" t="s">
        <v>24</v>
      </c>
      <c r="H7874">
        <v>3763793</v>
      </c>
      <c r="I7874">
        <v>3764857</v>
      </c>
      <c r="J7874" t="s">
        <v>41</v>
      </c>
      <c r="P7874">
        <v>24949260</v>
      </c>
      <c r="Q7874" t="s">
        <v>12302</v>
      </c>
      <c r="R7874">
        <v>1065</v>
      </c>
      <c r="T7874" t="s">
        <v>12303</v>
      </c>
    </row>
    <row r="7875" spans="1:20">
      <c r="A7875" t="s">
        <v>20</v>
      </c>
      <c r="B7875" t="s">
        <v>21</v>
      </c>
      <c r="C7875" t="s">
        <v>22</v>
      </c>
      <c r="D7875" t="s">
        <v>23</v>
      </c>
      <c r="E7875" t="s">
        <v>5</v>
      </c>
      <c r="G7875" t="s">
        <v>24</v>
      </c>
      <c r="H7875">
        <v>3765060</v>
      </c>
      <c r="I7875">
        <v>3765794</v>
      </c>
      <c r="J7875" t="s">
        <v>25</v>
      </c>
      <c r="P7875">
        <v>24945473</v>
      </c>
      <c r="Q7875" t="s">
        <v>12305</v>
      </c>
      <c r="R7875">
        <v>735</v>
      </c>
      <c r="T7875" t="s">
        <v>12306</v>
      </c>
    </row>
    <row r="7876" spans="1:20">
      <c r="A7876" t="s">
        <v>20</v>
      </c>
      <c r="B7876" t="s">
        <v>21</v>
      </c>
      <c r="C7876" t="s">
        <v>22</v>
      </c>
      <c r="D7876" t="s">
        <v>23</v>
      </c>
      <c r="E7876" t="s">
        <v>5</v>
      </c>
      <c r="G7876" t="s">
        <v>24</v>
      </c>
      <c r="H7876">
        <v>3765796</v>
      </c>
      <c r="I7876">
        <v>3766422</v>
      </c>
      <c r="J7876" t="s">
        <v>25</v>
      </c>
      <c r="P7876">
        <v>24948302</v>
      </c>
      <c r="Q7876" t="s">
        <v>12309</v>
      </c>
      <c r="R7876">
        <v>627</v>
      </c>
      <c r="T7876" t="s">
        <v>12310</v>
      </c>
    </row>
    <row r="7877" spans="1:20">
      <c r="A7877" t="s">
        <v>20</v>
      </c>
      <c r="B7877" t="s">
        <v>21</v>
      </c>
      <c r="C7877" t="s">
        <v>22</v>
      </c>
      <c r="D7877" t="s">
        <v>23</v>
      </c>
      <c r="E7877" t="s">
        <v>5</v>
      </c>
      <c r="G7877" t="s">
        <v>24</v>
      </c>
      <c r="H7877">
        <v>3766422</v>
      </c>
      <c r="I7877">
        <v>3766835</v>
      </c>
      <c r="J7877" t="s">
        <v>25</v>
      </c>
      <c r="P7877">
        <v>24945355</v>
      </c>
      <c r="Q7877" t="s">
        <v>12312</v>
      </c>
      <c r="R7877">
        <v>414</v>
      </c>
      <c r="T7877" t="s">
        <v>12313</v>
      </c>
    </row>
    <row r="7878" spans="1:20">
      <c r="A7878" t="s">
        <v>20</v>
      </c>
      <c r="B7878" t="s">
        <v>21</v>
      </c>
      <c r="C7878" t="s">
        <v>22</v>
      </c>
      <c r="D7878" t="s">
        <v>23</v>
      </c>
      <c r="E7878" t="s">
        <v>5</v>
      </c>
      <c r="G7878" t="s">
        <v>24</v>
      </c>
      <c r="H7878">
        <v>3766899</v>
      </c>
      <c r="I7878">
        <v>3767675</v>
      </c>
      <c r="J7878" t="s">
        <v>41</v>
      </c>
      <c r="P7878">
        <v>24945407</v>
      </c>
      <c r="Q7878" t="s">
        <v>12316</v>
      </c>
      <c r="R7878">
        <v>777</v>
      </c>
      <c r="T7878" t="s">
        <v>12317</v>
      </c>
    </row>
    <row r="7879" spans="1:20">
      <c r="A7879" t="s">
        <v>20</v>
      </c>
      <c r="B7879" t="s">
        <v>21</v>
      </c>
      <c r="C7879" t="s">
        <v>22</v>
      </c>
      <c r="D7879" t="s">
        <v>23</v>
      </c>
      <c r="E7879" t="s">
        <v>5</v>
      </c>
      <c r="G7879" t="s">
        <v>24</v>
      </c>
      <c r="H7879">
        <v>3769805</v>
      </c>
      <c r="I7879">
        <v>3771331</v>
      </c>
      <c r="J7879" t="s">
        <v>41</v>
      </c>
      <c r="P7879">
        <v>24946569</v>
      </c>
      <c r="Q7879" t="s">
        <v>12319</v>
      </c>
      <c r="R7879">
        <v>1527</v>
      </c>
      <c r="T7879" t="s">
        <v>12320</v>
      </c>
    </row>
    <row r="7880" spans="1:20">
      <c r="A7880" t="s">
        <v>20</v>
      </c>
      <c r="B7880" t="s">
        <v>21</v>
      </c>
      <c r="C7880" t="s">
        <v>22</v>
      </c>
      <c r="D7880" t="s">
        <v>23</v>
      </c>
      <c r="E7880" t="s">
        <v>5</v>
      </c>
      <c r="G7880" t="s">
        <v>24</v>
      </c>
      <c r="H7880">
        <v>3771567</v>
      </c>
      <c r="I7880">
        <v>3772295</v>
      </c>
      <c r="J7880" t="s">
        <v>41</v>
      </c>
      <c r="P7880">
        <v>24947092</v>
      </c>
      <c r="Q7880" t="s">
        <v>12323</v>
      </c>
      <c r="R7880">
        <v>729</v>
      </c>
      <c r="T7880" t="s">
        <v>12324</v>
      </c>
    </row>
    <row r="7881" spans="1:20">
      <c r="A7881" t="s">
        <v>20</v>
      </c>
      <c r="B7881" t="s">
        <v>21</v>
      </c>
      <c r="C7881" t="s">
        <v>22</v>
      </c>
      <c r="D7881" t="s">
        <v>23</v>
      </c>
      <c r="E7881" t="s">
        <v>5</v>
      </c>
      <c r="G7881" t="s">
        <v>24</v>
      </c>
      <c r="H7881">
        <v>3772433</v>
      </c>
      <c r="I7881">
        <v>3774079</v>
      </c>
      <c r="J7881" t="s">
        <v>41</v>
      </c>
      <c r="P7881">
        <v>24947903</v>
      </c>
      <c r="Q7881" t="s">
        <v>12326</v>
      </c>
      <c r="R7881">
        <v>1647</v>
      </c>
      <c r="T7881" t="s">
        <v>12327</v>
      </c>
    </row>
    <row r="7882" spans="1:20">
      <c r="A7882" t="s">
        <v>20</v>
      </c>
      <c r="B7882" t="s">
        <v>21</v>
      </c>
      <c r="C7882" t="s">
        <v>22</v>
      </c>
      <c r="D7882" t="s">
        <v>23</v>
      </c>
      <c r="E7882" t="s">
        <v>5</v>
      </c>
      <c r="G7882" t="s">
        <v>24</v>
      </c>
      <c r="H7882">
        <v>3774647</v>
      </c>
      <c r="I7882">
        <v>3775543</v>
      </c>
      <c r="J7882" t="s">
        <v>41</v>
      </c>
      <c r="P7882">
        <v>24948193</v>
      </c>
      <c r="Q7882" t="s">
        <v>12329</v>
      </c>
      <c r="R7882">
        <v>897</v>
      </c>
      <c r="T7882" t="s">
        <v>12330</v>
      </c>
    </row>
    <row r="7883" spans="1:20">
      <c r="A7883" t="s">
        <v>20</v>
      </c>
      <c r="B7883" t="s">
        <v>21</v>
      </c>
      <c r="C7883" t="s">
        <v>22</v>
      </c>
      <c r="D7883" t="s">
        <v>23</v>
      </c>
      <c r="E7883" t="s">
        <v>5</v>
      </c>
      <c r="G7883" t="s">
        <v>24</v>
      </c>
      <c r="H7883">
        <v>3775640</v>
      </c>
      <c r="I7883">
        <v>3776461</v>
      </c>
      <c r="J7883" t="s">
        <v>25</v>
      </c>
      <c r="P7883">
        <v>24949384</v>
      </c>
      <c r="Q7883" t="s">
        <v>12332</v>
      </c>
      <c r="R7883">
        <v>822</v>
      </c>
      <c r="T7883" t="s">
        <v>12333</v>
      </c>
    </row>
    <row r="7884" spans="1:20">
      <c r="A7884" t="s">
        <v>20</v>
      </c>
      <c r="B7884" t="s">
        <v>21</v>
      </c>
      <c r="C7884" t="s">
        <v>22</v>
      </c>
      <c r="D7884" t="s">
        <v>23</v>
      </c>
      <c r="E7884" t="s">
        <v>5</v>
      </c>
      <c r="G7884" t="s">
        <v>24</v>
      </c>
      <c r="H7884">
        <v>3776451</v>
      </c>
      <c r="I7884">
        <v>3777866</v>
      </c>
      <c r="J7884" t="s">
        <v>41</v>
      </c>
      <c r="P7884">
        <v>24946733</v>
      </c>
      <c r="Q7884" t="s">
        <v>12335</v>
      </c>
      <c r="R7884">
        <v>1416</v>
      </c>
      <c r="T7884" t="s">
        <v>12336</v>
      </c>
    </row>
    <row r="7885" spans="1:20">
      <c r="A7885" t="s">
        <v>20</v>
      </c>
      <c r="B7885" t="s">
        <v>21</v>
      </c>
      <c r="C7885" t="s">
        <v>22</v>
      </c>
      <c r="D7885" t="s">
        <v>23</v>
      </c>
      <c r="E7885" t="s">
        <v>5</v>
      </c>
      <c r="G7885" t="s">
        <v>24</v>
      </c>
      <c r="H7885">
        <v>3777863</v>
      </c>
      <c r="I7885">
        <v>3778810</v>
      </c>
      <c r="J7885" t="s">
        <v>41</v>
      </c>
      <c r="P7885">
        <v>24949511</v>
      </c>
      <c r="Q7885" t="s">
        <v>12339</v>
      </c>
      <c r="R7885">
        <v>948</v>
      </c>
      <c r="T7885" t="s">
        <v>12340</v>
      </c>
    </row>
    <row r="7886" spans="1:20">
      <c r="A7886" t="s">
        <v>20</v>
      </c>
      <c r="B7886" t="s">
        <v>21</v>
      </c>
      <c r="C7886" t="s">
        <v>22</v>
      </c>
      <c r="D7886" t="s">
        <v>23</v>
      </c>
      <c r="E7886" t="s">
        <v>5</v>
      </c>
      <c r="G7886" t="s">
        <v>24</v>
      </c>
      <c r="H7886">
        <v>3778932</v>
      </c>
      <c r="I7886">
        <v>3779402</v>
      </c>
      <c r="J7886" t="s">
        <v>25</v>
      </c>
      <c r="P7886">
        <v>24946565</v>
      </c>
      <c r="Q7886" t="s">
        <v>12342</v>
      </c>
      <c r="R7886">
        <v>471</v>
      </c>
      <c r="T7886" t="s">
        <v>12343</v>
      </c>
    </row>
    <row r="7887" spans="1:20">
      <c r="A7887" t="s">
        <v>20</v>
      </c>
      <c r="B7887" t="s">
        <v>21</v>
      </c>
      <c r="C7887" t="s">
        <v>22</v>
      </c>
      <c r="D7887" t="s">
        <v>23</v>
      </c>
      <c r="E7887" t="s">
        <v>5</v>
      </c>
      <c r="G7887" t="s">
        <v>24</v>
      </c>
      <c r="H7887">
        <v>3779405</v>
      </c>
      <c r="I7887">
        <v>3779860</v>
      </c>
      <c r="J7887" t="s">
        <v>25</v>
      </c>
      <c r="P7887">
        <v>24946133</v>
      </c>
      <c r="Q7887" t="s">
        <v>12345</v>
      </c>
      <c r="R7887">
        <v>456</v>
      </c>
      <c r="T7887" t="s">
        <v>12346</v>
      </c>
    </row>
    <row r="7888" spans="1:20">
      <c r="A7888" t="s">
        <v>20</v>
      </c>
      <c r="B7888" t="s">
        <v>21</v>
      </c>
      <c r="C7888" t="s">
        <v>22</v>
      </c>
      <c r="D7888" t="s">
        <v>23</v>
      </c>
      <c r="E7888" t="s">
        <v>5</v>
      </c>
      <c r="G7888" t="s">
        <v>24</v>
      </c>
      <c r="H7888">
        <v>3779871</v>
      </c>
      <c r="I7888">
        <v>3780212</v>
      </c>
      <c r="J7888" t="s">
        <v>41</v>
      </c>
      <c r="P7888">
        <v>24945746</v>
      </c>
      <c r="Q7888" t="s">
        <v>12348</v>
      </c>
      <c r="R7888">
        <v>342</v>
      </c>
      <c r="T7888" t="s">
        <v>12349</v>
      </c>
    </row>
    <row r="7889" spans="1:20">
      <c r="A7889" t="s">
        <v>20</v>
      </c>
      <c r="B7889" t="s">
        <v>21</v>
      </c>
      <c r="C7889" t="s">
        <v>22</v>
      </c>
      <c r="D7889" t="s">
        <v>23</v>
      </c>
      <c r="E7889" t="s">
        <v>5</v>
      </c>
      <c r="G7889" t="s">
        <v>24</v>
      </c>
      <c r="H7889">
        <v>3780326</v>
      </c>
      <c r="I7889">
        <v>3780712</v>
      </c>
      <c r="J7889" t="s">
        <v>25</v>
      </c>
      <c r="P7889">
        <v>24948518</v>
      </c>
      <c r="Q7889" t="s">
        <v>12352</v>
      </c>
      <c r="R7889">
        <v>387</v>
      </c>
      <c r="T7889" t="s">
        <v>12353</v>
      </c>
    </row>
    <row r="7890" spans="1:20">
      <c r="A7890" t="s">
        <v>20</v>
      </c>
      <c r="B7890" t="s">
        <v>21</v>
      </c>
      <c r="C7890" t="s">
        <v>22</v>
      </c>
      <c r="D7890" t="s">
        <v>23</v>
      </c>
      <c r="E7890" t="s">
        <v>5</v>
      </c>
      <c r="G7890" t="s">
        <v>24</v>
      </c>
      <c r="H7890">
        <v>3780776</v>
      </c>
      <c r="I7890">
        <v>3781216</v>
      </c>
      <c r="J7890" t="s">
        <v>41</v>
      </c>
      <c r="P7890">
        <v>24949479</v>
      </c>
      <c r="Q7890" t="s">
        <v>12355</v>
      </c>
      <c r="R7890">
        <v>441</v>
      </c>
      <c r="T7890" t="s">
        <v>12356</v>
      </c>
    </row>
    <row r="7891" spans="1:20">
      <c r="A7891" t="s">
        <v>20</v>
      </c>
      <c r="B7891" t="s">
        <v>21</v>
      </c>
      <c r="C7891" t="s">
        <v>22</v>
      </c>
      <c r="D7891" t="s">
        <v>23</v>
      </c>
      <c r="E7891" t="s">
        <v>5</v>
      </c>
      <c r="G7891" t="s">
        <v>24</v>
      </c>
      <c r="H7891">
        <v>3781273</v>
      </c>
      <c r="I7891">
        <v>3782487</v>
      </c>
      <c r="J7891" t="s">
        <v>41</v>
      </c>
      <c r="P7891">
        <v>24946764</v>
      </c>
      <c r="Q7891" t="s">
        <v>12358</v>
      </c>
      <c r="R7891">
        <v>1215</v>
      </c>
      <c r="T7891" t="s">
        <v>12359</v>
      </c>
    </row>
    <row r="7892" spans="1:20">
      <c r="A7892" t="s">
        <v>20</v>
      </c>
      <c r="B7892" t="s">
        <v>89</v>
      </c>
      <c r="C7892" t="s">
        <v>22</v>
      </c>
      <c r="D7892" t="s">
        <v>23</v>
      </c>
      <c r="E7892" t="s">
        <v>5</v>
      </c>
      <c r="G7892" t="s">
        <v>24</v>
      </c>
      <c r="H7892">
        <v>3782634</v>
      </c>
      <c r="I7892">
        <v>3783145</v>
      </c>
      <c r="J7892" t="s">
        <v>41</v>
      </c>
      <c r="P7892">
        <v>24946904</v>
      </c>
      <c r="Q7892" t="s">
        <v>12361</v>
      </c>
      <c r="R7892">
        <v>512</v>
      </c>
      <c r="T7892" t="s">
        <v>12362</v>
      </c>
    </row>
    <row r="7893" spans="1:20">
      <c r="A7893" t="s">
        <v>28</v>
      </c>
      <c r="B7893" t="s">
        <v>92</v>
      </c>
      <c r="C7893" t="s">
        <v>22</v>
      </c>
      <c r="D7893" t="s">
        <v>23</v>
      </c>
      <c r="E7893" t="s">
        <v>5</v>
      </c>
      <c r="G7893" t="s">
        <v>24</v>
      </c>
      <c r="H7893">
        <v>3782634</v>
      </c>
      <c r="I7893">
        <v>3783145</v>
      </c>
      <c r="J7893" t="s">
        <v>41</v>
      </c>
      <c r="N7893" t="s">
        <v>2047</v>
      </c>
      <c r="P7893">
        <v>24946904</v>
      </c>
      <c r="Q7893" t="s">
        <v>12361</v>
      </c>
      <c r="R7893">
        <v>512</v>
      </c>
      <c r="T7893" t="s">
        <v>3503</v>
      </c>
    </row>
    <row r="7894" spans="1:20">
      <c r="A7894" t="s">
        <v>20</v>
      </c>
      <c r="B7894" t="s">
        <v>21</v>
      </c>
      <c r="C7894" t="s">
        <v>22</v>
      </c>
      <c r="D7894" t="s">
        <v>23</v>
      </c>
      <c r="E7894" t="s">
        <v>5</v>
      </c>
      <c r="G7894" t="s">
        <v>24</v>
      </c>
      <c r="H7894">
        <v>3783551</v>
      </c>
      <c r="I7894">
        <v>3786175</v>
      </c>
      <c r="J7894" t="s">
        <v>25</v>
      </c>
      <c r="P7894">
        <v>24946896</v>
      </c>
      <c r="Q7894" t="s">
        <v>12363</v>
      </c>
      <c r="R7894">
        <v>2625</v>
      </c>
      <c r="T7894" t="s">
        <v>12364</v>
      </c>
    </row>
    <row r="7895" spans="1:20">
      <c r="A7895" t="s">
        <v>20</v>
      </c>
      <c r="B7895" t="s">
        <v>21</v>
      </c>
      <c r="C7895" t="s">
        <v>22</v>
      </c>
      <c r="D7895" t="s">
        <v>23</v>
      </c>
      <c r="E7895" t="s">
        <v>5</v>
      </c>
      <c r="G7895" t="s">
        <v>24</v>
      </c>
      <c r="H7895">
        <v>3786172</v>
      </c>
      <c r="I7895">
        <v>3786495</v>
      </c>
      <c r="J7895" t="s">
        <v>25</v>
      </c>
      <c r="P7895">
        <v>24948975</v>
      </c>
      <c r="Q7895" t="s">
        <v>12367</v>
      </c>
      <c r="R7895">
        <v>324</v>
      </c>
      <c r="T7895" t="s">
        <v>12368</v>
      </c>
    </row>
    <row r="7896" spans="1:20">
      <c r="A7896" t="s">
        <v>20</v>
      </c>
      <c r="B7896" t="s">
        <v>21</v>
      </c>
      <c r="C7896" t="s">
        <v>22</v>
      </c>
      <c r="D7896" t="s">
        <v>23</v>
      </c>
      <c r="E7896" t="s">
        <v>5</v>
      </c>
      <c r="G7896" t="s">
        <v>24</v>
      </c>
      <c r="H7896">
        <v>3786743</v>
      </c>
      <c r="I7896">
        <v>3787057</v>
      </c>
      <c r="J7896" t="s">
        <v>41</v>
      </c>
      <c r="P7896">
        <v>24947628</v>
      </c>
      <c r="Q7896" t="s">
        <v>12370</v>
      </c>
      <c r="R7896">
        <v>315</v>
      </c>
      <c r="T7896" t="s">
        <v>12371</v>
      </c>
    </row>
    <row r="7897" spans="1:20">
      <c r="A7897" t="s">
        <v>20</v>
      </c>
      <c r="B7897" t="s">
        <v>21</v>
      </c>
      <c r="C7897" t="s">
        <v>22</v>
      </c>
      <c r="D7897" t="s">
        <v>23</v>
      </c>
      <c r="E7897" t="s">
        <v>5</v>
      </c>
      <c r="G7897" t="s">
        <v>24</v>
      </c>
      <c r="H7897">
        <v>3787350</v>
      </c>
      <c r="I7897">
        <v>3787877</v>
      </c>
      <c r="J7897" t="s">
        <v>25</v>
      </c>
      <c r="P7897">
        <v>24947933</v>
      </c>
      <c r="Q7897" t="s">
        <v>12373</v>
      </c>
      <c r="R7897">
        <v>528</v>
      </c>
      <c r="T7897" t="s">
        <v>12374</v>
      </c>
    </row>
    <row r="7898" spans="1:20">
      <c r="A7898" t="s">
        <v>20</v>
      </c>
      <c r="B7898" t="s">
        <v>21</v>
      </c>
      <c r="C7898" t="s">
        <v>22</v>
      </c>
      <c r="D7898" t="s">
        <v>23</v>
      </c>
      <c r="E7898" t="s">
        <v>5</v>
      </c>
      <c r="G7898" t="s">
        <v>24</v>
      </c>
      <c r="H7898">
        <v>3787947</v>
      </c>
      <c r="I7898">
        <v>3790214</v>
      </c>
      <c r="J7898" t="s">
        <v>41</v>
      </c>
      <c r="P7898">
        <v>24947595</v>
      </c>
      <c r="Q7898" t="s">
        <v>12376</v>
      </c>
      <c r="R7898">
        <v>2268</v>
      </c>
      <c r="T7898" t="s">
        <v>12377</v>
      </c>
    </row>
    <row r="7899" spans="1:20">
      <c r="A7899" t="s">
        <v>20</v>
      </c>
      <c r="B7899" t="s">
        <v>21</v>
      </c>
      <c r="C7899" t="s">
        <v>22</v>
      </c>
      <c r="D7899" t="s">
        <v>23</v>
      </c>
      <c r="E7899" t="s">
        <v>5</v>
      </c>
      <c r="G7899" t="s">
        <v>24</v>
      </c>
      <c r="H7899">
        <v>3790433</v>
      </c>
      <c r="I7899">
        <v>3791533</v>
      </c>
      <c r="J7899" t="s">
        <v>41</v>
      </c>
      <c r="P7899">
        <v>24947055</v>
      </c>
      <c r="Q7899" t="s">
        <v>12380</v>
      </c>
      <c r="R7899">
        <v>1101</v>
      </c>
      <c r="T7899" t="s">
        <v>12381</v>
      </c>
    </row>
    <row r="7900" spans="1:20">
      <c r="A7900" t="s">
        <v>20</v>
      </c>
      <c r="B7900" t="s">
        <v>21</v>
      </c>
      <c r="C7900" t="s">
        <v>22</v>
      </c>
      <c r="D7900" t="s">
        <v>23</v>
      </c>
      <c r="E7900" t="s">
        <v>5</v>
      </c>
      <c r="G7900" t="s">
        <v>24</v>
      </c>
      <c r="H7900">
        <v>3791651</v>
      </c>
      <c r="I7900">
        <v>3791923</v>
      </c>
      <c r="J7900" t="s">
        <v>25</v>
      </c>
      <c r="P7900">
        <v>24945743</v>
      </c>
      <c r="Q7900" t="s">
        <v>12384</v>
      </c>
      <c r="R7900">
        <v>273</v>
      </c>
      <c r="T7900" t="s">
        <v>12385</v>
      </c>
    </row>
    <row r="7901" spans="1:20">
      <c r="A7901" t="s">
        <v>20</v>
      </c>
      <c r="B7901" t="s">
        <v>21</v>
      </c>
      <c r="C7901" t="s">
        <v>22</v>
      </c>
      <c r="D7901" t="s">
        <v>23</v>
      </c>
      <c r="E7901" t="s">
        <v>5</v>
      </c>
      <c r="G7901" t="s">
        <v>24</v>
      </c>
      <c r="H7901">
        <v>3791931</v>
      </c>
      <c r="I7901">
        <v>3792251</v>
      </c>
      <c r="J7901" t="s">
        <v>41</v>
      </c>
      <c r="P7901">
        <v>24948413</v>
      </c>
      <c r="Q7901" t="s">
        <v>12388</v>
      </c>
      <c r="R7901">
        <v>321</v>
      </c>
      <c r="T7901" t="s">
        <v>12389</v>
      </c>
    </row>
    <row r="7902" spans="1:20">
      <c r="A7902" t="s">
        <v>20</v>
      </c>
      <c r="B7902" t="s">
        <v>21</v>
      </c>
      <c r="C7902" t="s">
        <v>22</v>
      </c>
      <c r="D7902" t="s">
        <v>23</v>
      </c>
      <c r="E7902" t="s">
        <v>5</v>
      </c>
      <c r="G7902" t="s">
        <v>24</v>
      </c>
      <c r="H7902">
        <v>3792263</v>
      </c>
      <c r="I7902">
        <v>3793219</v>
      </c>
      <c r="J7902" t="s">
        <v>41</v>
      </c>
      <c r="P7902">
        <v>24946185</v>
      </c>
      <c r="Q7902" t="s">
        <v>12392</v>
      </c>
      <c r="R7902">
        <v>957</v>
      </c>
      <c r="T7902" t="s">
        <v>12393</v>
      </c>
    </row>
    <row r="7903" spans="1:20">
      <c r="A7903" t="s">
        <v>20</v>
      </c>
      <c r="B7903" t="s">
        <v>21</v>
      </c>
      <c r="C7903" t="s">
        <v>22</v>
      </c>
      <c r="D7903" t="s">
        <v>23</v>
      </c>
      <c r="E7903" t="s">
        <v>5</v>
      </c>
      <c r="G7903" t="s">
        <v>24</v>
      </c>
      <c r="H7903">
        <v>3793421</v>
      </c>
      <c r="I7903">
        <v>3794038</v>
      </c>
      <c r="J7903" t="s">
        <v>25</v>
      </c>
      <c r="P7903">
        <v>24946219</v>
      </c>
      <c r="Q7903" t="s">
        <v>12395</v>
      </c>
      <c r="R7903">
        <v>618</v>
      </c>
      <c r="T7903" t="s">
        <v>12396</v>
      </c>
    </row>
    <row r="7904" spans="1:20">
      <c r="A7904" t="s">
        <v>20</v>
      </c>
      <c r="B7904" t="s">
        <v>21</v>
      </c>
      <c r="C7904" t="s">
        <v>22</v>
      </c>
      <c r="D7904" t="s">
        <v>23</v>
      </c>
      <c r="E7904" t="s">
        <v>5</v>
      </c>
      <c r="G7904" t="s">
        <v>24</v>
      </c>
      <c r="H7904">
        <v>3794115</v>
      </c>
      <c r="I7904">
        <v>3794855</v>
      </c>
      <c r="J7904" t="s">
        <v>25</v>
      </c>
      <c r="P7904">
        <v>24947148</v>
      </c>
      <c r="Q7904" t="s">
        <v>12398</v>
      </c>
      <c r="R7904">
        <v>741</v>
      </c>
      <c r="T7904" t="s">
        <v>12399</v>
      </c>
    </row>
    <row r="7905" spans="1:20">
      <c r="A7905" t="s">
        <v>20</v>
      </c>
      <c r="B7905" t="s">
        <v>21</v>
      </c>
      <c r="C7905" t="s">
        <v>22</v>
      </c>
      <c r="D7905" t="s">
        <v>23</v>
      </c>
      <c r="E7905" t="s">
        <v>5</v>
      </c>
      <c r="G7905" t="s">
        <v>24</v>
      </c>
      <c r="H7905">
        <v>3794884</v>
      </c>
      <c r="I7905">
        <v>3795978</v>
      </c>
      <c r="J7905" t="s">
        <v>25</v>
      </c>
      <c r="P7905">
        <v>24946759</v>
      </c>
      <c r="Q7905" t="s">
        <v>12402</v>
      </c>
      <c r="R7905">
        <v>1095</v>
      </c>
      <c r="T7905" t="s">
        <v>12403</v>
      </c>
    </row>
    <row r="7906" spans="1:20">
      <c r="A7906" t="s">
        <v>20</v>
      </c>
      <c r="B7906" t="s">
        <v>21</v>
      </c>
      <c r="C7906" t="s">
        <v>22</v>
      </c>
      <c r="D7906" t="s">
        <v>23</v>
      </c>
      <c r="E7906" t="s">
        <v>5</v>
      </c>
      <c r="G7906" t="s">
        <v>24</v>
      </c>
      <c r="H7906">
        <v>3796284</v>
      </c>
      <c r="I7906">
        <v>3798353</v>
      </c>
      <c r="J7906" t="s">
        <v>25</v>
      </c>
      <c r="P7906">
        <v>24948825</v>
      </c>
      <c r="Q7906" t="s">
        <v>12405</v>
      </c>
      <c r="R7906">
        <v>2070</v>
      </c>
      <c r="T7906" t="s">
        <v>12406</v>
      </c>
    </row>
    <row r="7907" spans="1:20">
      <c r="A7907" t="s">
        <v>20</v>
      </c>
      <c r="B7907" t="s">
        <v>21</v>
      </c>
      <c r="C7907" t="s">
        <v>22</v>
      </c>
      <c r="D7907" t="s">
        <v>23</v>
      </c>
      <c r="E7907" t="s">
        <v>5</v>
      </c>
      <c r="G7907" t="s">
        <v>24</v>
      </c>
      <c r="H7907">
        <v>3798603</v>
      </c>
      <c r="I7907">
        <v>3803156</v>
      </c>
      <c r="J7907" t="s">
        <v>25</v>
      </c>
      <c r="P7907">
        <v>24948900</v>
      </c>
      <c r="Q7907" t="s">
        <v>12408</v>
      </c>
      <c r="R7907">
        <v>4554</v>
      </c>
      <c r="T7907" t="s">
        <v>12409</v>
      </c>
    </row>
    <row r="7908" spans="1:20">
      <c r="A7908" t="s">
        <v>20</v>
      </c>
      <c r="B7908" t="s">
        <v>21</v>
      </c>
      <c r="C7908" t="s">
        <v>22</v>
      </c>
      <c r="D7908" t="s">
        <v>23</v>
      </c>
      <c r="E7908" t="s">
        <v>5</v>
      </c>
      <c r="G7908" t="s">
        <v>24</v>
      </c>
      <c r="H7908">
        <v>3803153</v>
      </c>
      <c r="I7908">
        <v>3804088</v>
      </c>
      <c r="J7908" t="s">
        <v>25</v>
      </c>
      <c r="P7908">
        <v>24947421</v>
      </c>
      <c r="Q7908" t="s">
        <v>12411</v>
      </c>
      <c r="R7908">
        <v>936</v>
      </c>
      <c r="T7908" t="s">
        <v>12412</v>
      </c>
    </row>
    <row r="7909" spans="1:20">
      <c r="A7909" t="s">
        <v>20</v>
      </c>
      <c r="B7909" t="s">
        <v>21</v>
      </c>
      <c r="C7909" t="s">
        <v>22</v>
      </c>
      <c r="D7909" t="s">
        <v>23</v>
      </c>
      <c r="E7909" t="s">
        <v>5</v>
      </c>
      <c r="G7909" t="s">
        <v>24</v>
      </c>
      <c r="H7909">
        <v>3804354</v>
      </c>
      <c r="I7909">
        <v>3805601</v>
      </c>
      <c r="J7909" t="s">
        <v>41</v>
      </c>
      <c r="P7909">
        <v>24948956</v>
      </c>
      <c r="Q7909" t="s">
        <v>12414</v>
      </c>
      <c r="R7909">
        <v>1248</v>
      </c>
      <c r="T7909" t="s">
        <v>12415</v>
      </c>
    </row>
    <row r="7910" spans="1:20">
      <c r="A7910" t="s">
        <v>20</v>
      </c>
      <c r="B7910" t="s">
        <v>21</v>
      </c>
      <c r="C7910" t="s">
        <v>22</v>
      </c>
      <c r="D7910" t="s">
        <v>23</v>
      </c>
      <c r="E7910" t="s">
        <v>5</v>
      </c>
      <c r="G7910" t="s">
        <v>24</v>
      </c>
      <c r="H7910">
        <v>3805754</v>
      </c>
      <c r="I7910">
        <v>3806848</v>
      </c>
      <c r="J7910" t="s">
        <v>41</v>
      </c>
      <c r="P7910">
        <v>24947837</v>
      </c>
      <c r="Q7910" t="s">
        <v>12418</v>
      </c>
      <c r="R7910">
        <v>1095</v>
      </c>
      <c r="T7910" t="s">
        <v>12419</v>
      </c>
    </row>
    <row r="7911" spans="1:20">
      <c r="A7911" t="s">
        <v>20</v>
      </c>
      <c r="B7911" t="s">
        <v>21</v>
      </c>
      <c r="C7911" t="s">
        <v>22</v>
      </c>
      <c r="D7911" t="s">
        <v>23</v>
      </c>
      <c r="E7911" t="s">
        <v>5</v>
      </c>
      <c r="G7911" t="s">
        <v>24</v>
      </c>
      <c r="H7911">
        <v>3807118</v>
      </c>
      <c r="I7911">
        <v>3807822</v>
      </c>
      <c r="J7911" t="s">
        <v>25</v>
      </c>
      <c r="O7911" t="s">
        <v>12422</v>
      </c>
      <c r="P7911">
        <v>24949174</v>
      </c>
      <c r="Q7911" t="s">
        <v>12423</v>
      </c>
      <c r="R7911">
        <v>705</v>
      </c>
      <c r="T7911" t="s">
        <v>12424</v>
      </c>
    </row>
    <row r="7912" spans="1:20">
      <c r="A7912" t="s">
        <v>20</v>
      </c>
      <c r="B7912" t="s">
        <v>21</v>
      </c>
      <c r="C7912" t="s">
        <v>22</v>
      </c>
      <c r="D7912" t="s">
        <v>23</v>
      </c>
      <c r="E7912" t="s">
        <v>5</v>
      </c>
      <c r="G7912" t="s">
        <v>24</v>
      </c>
      <c r="H7912">
        <v>3807824</v>
      </c>
      <c r="I7912">
        <v>3808843</v>
      </c>
      <c r="J7912" t="s">
        <v>25</v>
      </c>
      <c r="P7912">
        <v>24945387</v>
      </c>
      <c r="Q7912" t="s">
        <v>12427</v>
      </c>
      <c r="R7912">
        <v>1020</v>
      </c>
      <c r="T7912" t="s">
        <v>12428</v>
      </c>
    </row>
    <row r="7913" spans="1:20">
      <c r="A7913" t="s">
        <v>20</v>
      </c>
      <c r="B7913" t="s">
        <v>21</v>
      </c>
      <c r="C7913" t="s">
        <v>22</v>
      </c>
      <c r="D7913" t="s">
        <v>23</v>
      </c>
      <c r="E7913" t="s">
        <v>5</v>
      </c>
      <c r="G7913" t="s">
        <v>24</v>
      </c>
      <c r="H7913">
        <v>3808872</v>
      </c>
      <c r="I7913">
        <v>3809507</v>
      </c>
      <c r="J7913" t="s">
        <v>25</v>
      </c>
      <c r="O7913" t="s">
        <v>12431</v>
      </c>
      <c r="P7913">
        <v>24947308</v>
      </c>
      <c r="Q7913" t="s">
        <v>12432</v>
      </c>
      <c r="R7913">
        <v>636</v>
      </c>
      <c r="T7913" t="s">
        <v>12433</v>
      </c>
    </row>
    <row r="7914" spans="1:20">
      <c r="A7914" t="s">
        <v>20</v>
      </c>
      <c r="B7914" t="s">
        <v>21</v>
      </c>
      <c r="C7914" t="s">
        <v>22</v>
      </c>
      <c r="D7914" t="s">
        <v>23</v>
      </c>
      <c r="E7914" t="s">
        <v>5</v>
      </c>
      <c r="G7914" t="s">
        <v>24</v>
      </c>
      <c r="H7914">
        <v>3809908</v>
      </c>
      <c r="I7914">
        <v>3810159</v>
      </c>
      <c r="J7914" t="s">
        <v>25</v>
      </c>
      <c r="P7914">
        <v>24945379</v>
      </c>
      <c r="Q7914" t="s">
        <v>12436</v>
      </c>
      <c r="R7914">
        <v>252</v>
      </c>
      <c r="T7914" t="s">
        <v>12437</v>
      </c>
    </row>
    <row r="7915" spans="1:20">
      <c r="A7915" t="s">
        <v>20</v>
      </c>
      <c r="B7915" t="s">
        <v>21</v>
      </c>
      <c r="C7915" t="s">
        <v>22</v>
      </c>
      <c r="D7915" t="s">
        <v>23</v>
      </c>
      <c r="E7915" t="s">
        <v>5</v>
      </c>
      <c r="G7915" t="s">
        <v>24</v>
      </c>
      <c r="H7915">
        <v>3810252</v>
      </c>
      <c r="I7915">
        <v>3810509</v>
      </c>
      <c r="J7915" t="s">
        <v>25</v>
      </c>
      <c r="P7915">
        <v>24948672</v>
      </c>
      <c r="Q7915" t="s">
        <v>12440</v>
      </c>
      <c r="R7915">
        <v>258</v>
      </c>
      <c r="T7915" t="s">
        <v>12441</v>
      </c>
    </row>
    <row r="7916" spans="1:20">
      <c r="A7916" t="s">
        <v>20</v>
      </c>
      <c r="B7916" t="s">
        <v>21</v>
      </c>
      <c r="C7916" t="s">
        <v>22</v>
      </c>
      <c r="D7916" t="s">
        <v>23</v>
      </c>
      <c r="E7916" t="s">
        <v>5</v>
      </c>
      <c r="G7916" t="s">
        <v>24</v>
      </c>
      <c r="H7916">
        <v>3810565</v>
      </c>
      <c r="I7916">
        <v>3811395</v>
      </c>
      <c r="J7916" t="s">
        <v>25</v>
      </c>
      <c r="P7916">
        <v>24948725</v>
      </c>
      <c r="Q7916" t="s">
        <v>12443</v>
      </c>
      <c r="R7916">
        <v>831</v>
      </c>
      <c r="T7916" t="s">
        <v>12444</v>
      </c>
    </row>
    <row r="7917" spans="1:20">
      <c r="A7917" t="s">
        <v>20</v>
      </c>
      <c r="B7917" t="s">
        <v>21</v>
      </c>
      <c r="C7917" t="s">
        <v>22</v>
      </c>
      <c r="D7917" t="s">
        <v>23</v>
      </c>
      <c r="E7917" t="s">
        <v>5</v>
      </c>
      <c r="G7917" t="s">
        <v>24</v>
      </c>
      <c r="H7917">
        <v>3811382</v>
      </c>
      <c r="I7917">
        <v>3812149</v>
      </c>
      <c r="J7917" t="s">
        <v>25</v>
      </c>
      <c r="P7917">
        <v>24948814</v>
      </c>
      <c r="Q7917" t="s">
        <v>12447</v>
      </c>
      <c r="R7917">
        <v>768</v>
      </c>
      <c r="T7917" t="s">
        <v>12448</v>
      </c>
    </row>
    <row r="7918" spans="1:20">
      <c r="A7918" t="s">
        <v>20</v>
      </c>
      <c r="B7918" t="s">
        <v>21</v>
      </c>
      <c r="C7918" t="s">
        <v>22</v>
      </c>
      <c r="D7918" t="s">
        <v>23</v>
      </c>
      <c r="E7918" t="s">
        <v>5</v>
      </c>
      <c r="G7918" t="s">
        <v>24</v>
      </c>
      <c r="H7918">
        <v>3812146</v>
      </c>
      <c r="I7918">
        <v>3812625</v>
      </c>
      <c r="J7918" t="s">
        <v>25</v>
      </c>
      <c r="P7918">
        <v>24945302</v>
      </c>
      <c r="Q7918" t="s">
        <v>12451</v>
      </c>
      <c r="R7918">
        <v>480</v>
      </c>
      <c r="T7918" t="s">
        <v>12452</v>
      </c>
    </row>
    <row r="7919" spans="1:20">
      <c r="A7919" t="s">
        <v>20</v>
      </c>
      <c r="B7919" t="s">
        <v>21</v>
      </c>
      <c r="C7919" t="s">
        <v>22</v>
      </c>
      <c r="D7919" t="s">
        <v>23</v>
      </c>
      <c r="E7919" t="s">
        <v>5</v>
      </c>
      <c r="G7919" t="s">
        <v>24</v>
      </c>
      <c r="H7919">
        <v>3812703</v>
      </c>
      <c r="I7919">
        <v>3813551</v>
      </c>
      <c r="J7919" t="s">
        <v>25</v>
      </c>
      <c r="O7919" t="s">
        <v>12454</v>
      </c>
      <c r="P7919">
        <v>24947238</v>
      </c>
      <c r="Q7919" t="s">
        <v>12455</v>
      </c>
      <c r="R7919">
        <v>849</v>
      </c>
      <c r="T7919" t="s">
        <v>12456</v>
      </c>
    </row>
    <row r="7920" spans="1:20">
      <c r="A7920" t="s">
        <v>20</v>
      </c>
      <c r="B7920" t="s">
        <v>21</v>
      </c>
      <c r="C7920" t="s">
        <v>22</v>
      </c>
      <c r="D7920" t="s">
        <v>23</v>
      </c>
      <c r="E7920" t="s">
        <v>5</v>
      </c>
      <c r="G7920" t="s">
        <v>24</v>
      </c>
      <c r="H7920">
        <v>3813561</v>
      </c>
      <c r="I7920">
        <v>3814085</v>
      </c>
      <c r="J7920" t="s">
        <v>25</v>
      </c>
      <c r="P7920">
        <v>24945671</v>
      </c>
      <c r="Q7920" t="s">
        <v>12459</v>
      </c>
      <c r="R7920">
        <v>525</v>
      </c>
      <c r="T7920" t="s">
        <v>12460</v>
      </c>
    </row>
    <row r="7921" spans="1:20">
      <c r="A7921" t="s">
        <v>20</v>
      </c>
      <c r="B7921" t="s">
        <v>21</v>
      </c>
      <c r="C7921" t="s">
        <v>22</v>
      </c>
      <c r="D7921" t="s">
        <v>23</v>
      </c>
      <c r="E7921" t="s">
        <v>5</v>
      </c>
      <c r="G7921" t="s">
        <v>24</v>
      </c>
      <c r="H7921">
        <v>3814165</v>
      </c>
      <c r="I7921">
        <v>3815139</v>
      </c>
      <c r="J7921" t="s">
        <v>41</v>
      </c>
      <c r="O7921" t="s">
        <v>9011</v>
      </c>
      <c r="P7921">
        <v>24945646</v>
      </c>
      <c r="Q7921" t="s">
        <v>12462</v>
      </c>
      <c r="R7921">
        <v>975</v>
      </c>
      <c r="T7921" t="s">
        <v>12463</v>
      </c>
    </row>
    <row r="7922" spans="1:20">
      <c r="A7922" t="s">
        <v>20</v>
      </c>
      <c r="B7922" t="s">
        <v>21</v>
      </c>
      <c r="C7922" t="s">
        <v>22</v>
      </c>
      <c r="D7922" t="s">
        <v>23</v>
      </c>
      <c r="E7922" t="s">
        <v>5</v>
      </c>
      <c r="G7922" t="s">
        <v>24</v>
      </c>
      <c r="H7922">
        <v>3815431</v>
      </c>
      <c r="I7922">
        <v>3817512</v>
      </c>
      <c r="J7922" t="s">
        <v>25</v>
      </c>
      <c r="P7922">
        <v>24947682</v>
      </c>
      <c r="Q7922" t="s">
        <v>12465</v>
      </c>
      <c r="R7922">
        <v>2082</v>
      </c>
      <c r="T7922" t="s">
        <v>12466</v>
      </c>
    </row>
    <row r="7923" spans="1:20">
      <c r="A7923" t="s">
        <v>20</v>
      </c>
      <c r="B7923" t="s">
        <v>21</v>
      </c>
      <c r="C7923" t="s">
        <v>22</v>
      </c>
      <c r="D7923" t="s">
        <v>23</v>
      </c>
      <c r="E7923" t="s">
        <v>5</v>
      </c>
      <c r="G7923" t="s">
        <v>24</v>
      </c>
      <c r="H7923">
        <v>3817570</v>
      </c>
      <c r="I7923">
        <v>3818310</v>
      </c>
      <c r="J7923" t="s">
        <v>41</v>
      </c>
      <c r="P7923">
        <v>24946939</v>
      </c>
      <c r="Q7923" t="s">
        <v>12468</v>
      </c>
      <c r="R7923">
        <v>741</v>
      </c>
      <c r="T7923" t="s">
        <v>12469</v>
      </c>
    </row>
    <row r="7924" spans="1:20">
      <c r="A7924" t="s">
        <v>20</v>
      </c>
      <c r="B7924" t="s">
        <v>21</v>
      </c>
      <c r="C7924" t="s">
        <v>22</v>
      </c>
      <c r="D7924" t="s">
        <v>23</v>
      </c>
      <c r="E7924" t="s">
        <v>5</v>
      </c>
      <c r="G7924" t="s">
        <v>24</v>
      </c>
      <c r="H7924">
        <v>3818529</v>
      </c>
      <c r="I7924">
        <v>3818852</v>
      </c>
      <c r="J7924" t="s">
        <v>25</v>
      </c>
      <c r="P7924">
        <v>24948367</v>
      </c>
      <c r="Q7924" t="s">
        <v>12472</v>
      </c>
      <c r="R7924">
        <v>324</v>
      </c>
    </row>
    <row r="7925" spans="1:20">
      <c r="A7925" t="s">
        <v>20</v>
      </c>
      <c r="B7925" t="s">
        <v>21</v>
      </c>
      <c r="C7925" t="s">
        <v>22</v>
      </c>
      <c r="D7925" t="s">
        <v>23</v>
      </c>
      <c r="E7925" t="s">
        <v>5</v>
      </c>
      <c r="G7925" t="s">
        <v>24</v>
      </c>
      <c r="H7925">
        <v>3818863</v>
      </c>
      <c r="I7925">
        <v>3819906</v>
      </c>
      <c r="J7925" t="s">
        <v>41</v>
      </c>
      <c r="P7925">
        <v>24948207</v>
      </c>
      <c r="Q7925" t="s">
        <v>12474</v>
      </c>
      <c r="R7925">
        <v>1044</v>
      </c>
      <c r="T7925" t="s">
        <v>12475</v>
      </c>
    </row>
    <row r="7926" spans="1:20">
      <c r="A7926" t="s">
        <v>20</v>
      </c>
      <c r="B7926" t="s">
        <v>1488</v>
      </c>
      <c r="C7926" t="s">
        <v>22</v>
      </c>
      <c r="D7926" t="s">
        <v>23</v>
      </c>
      <c r="E7926" t="s">
        <v>5</v>
      </c>
      <c r="G7926" t="s">
        <v>24</v>
      </c>
      <c r="H7926">
        <v>3820120</v>
      </c>
      <c r="I7926">
        <v>3820234</v>
      </c>
      <c r="J7926" t="s">
        <v>41</v>
      </c>
      <c r="O7926" t="s">
        <v>1504</v>
      </c>
      <c r="P7926">
        <v>24947449</v>
      </c>
      <c r="Q7926" t="s">
        <v>12477</v>
      </c>
      <c r="R7926">
        <v>115</v>
      </c>
    </row>
    <row r="7927" spans="1:20">
      <c r="A7927" t="s">
        <v>1488</v>
      </c>
      <c r="C7927" t="s">
        <v>22</v>
      </c>
      <c r="D7927" t="s">
        <v>23</v>
      </c>
      <c r="E7927" t="s">
        <v>5</v>
      </c>
      <c r="G7927" t="s">
        <v>24</v>
      </c>
      <c r="H7927">
        <v>3820120</v>
      </c>
      <c r="I7927">
        <v>3820234</v>
      </c>
      <c r="J7927" t="s">
        <v>41</v>
      </c>
      <c r="N7927" t="s">
        <v>1506</v>
      </c>
      <c r="O7927" t="s">
        <v>1504</v>
      </c>
      <c r="P7927">
        <v>24947449</v>
      </c>
      <c r="Q7927" t="s">
        <v>12477</v>
      </c>
      <c r="R7927">
        <v>115</v>
      </c>
    </row>
    <row r="7928" spans="1:20">
      <c r="A7928" t="s">
        <v>20</v>
      </c>
      <c r="B7928" t="s">
        <v>1488</v>
      </c>
      <c r="C7928" t="s">
        <v>22</v>
      </c>
      <c r="D7928" t="s">
        <v>23</v>
      </c>
      <c r="E7928" t="s">
        <v>5</v>
      </c>
      <c r="G7928" t="s">
        <v>24</v>
      </c>
      <c r="H7928">
        <v>3820357</v>
      </c>
      <c r="I7928">
        <v>3823251</v>
      </c>
      <c r="J7928" t="s">
        <v>41</v>
      </c>
      <c r="P7928">
        <v>24945750</v>
      </c>
      <c r="Q7928" t="s">
        <v>12478</v>
      </c>
      <c r="R7928">
        <v>2895</v>
      </c>
      <c r="T7928" t="s">
        <v>12479</v>
      </c>
    </row>
    <row r="7929" spans="1:20">
      <c r="A7929" t="s">
        <v>1488</v>
      </c>
      <c r="C7929" t="s">
        <v>22</v>
      </c>
      <c r="D7929" t="s">
        <v>23</v>
      </c>
      <c r="E7929" t="s">
        <v>5</v>
      </c>
      <c r="G7929" t="s">
        <v>24</v>
      </c>
      <c r="H7929">
        <v>3820357</v>
      </c>
      <c r="I7929">
        <v>3823251</v>
      </c>
      <c r="J7929" t="s">
        <v>41</v>
      </c>
      <c r="N7929" t="s">
        <v>1503</v>
      </c>
      <c r="P7929">
        <v>24945750</v>
      </c>
      <c r="Q7929" t="s">
        <v>12478</v>
      </c>
      <c r="R7929">
        <v>2895</v>
      </c>
    </row>
    <row r="7930" spans="1:20">
      <c r="A7930" t="s">
        <v>20</v>
      </c>
      <c r="B7930" t="s">
        <v>1492</v>
      </c>
      <c r="C7930" t="s">
        <v>22</v>
      </c>
      <c r="D7930" t="s">
        <v>23</v>
      </c>
      <c r="E7930" t="s">
        <v>5</v>
      </c>
      <c r="G7930" t="s">
        <v>24</v>
      </c>
      <c r="H7930">
        <v>3823501</v>
      </c>
      <c r="I7930">
        <v>3823576</v>
      </c>
      <c r="J7930" t="s">
        <v>41</v>
      </c>
      <c r="P7930">
        <v>24945781</v>
      </c>
      <c r="Q7930" t="s">
        <v>12480</v>
      </c>
      <c r="R7930">
        <v>76</v>
      </c>
      <c r="T7930" t="s">
        <v>12481</v>
      </c>
    </row>
    <row r="7931" spans="1:20">
      <c r="A7931" t="s">
        <v>1492</v>
      </c>
      <c r="C7931" t="s">
        <v>22</v>
      </c>
      <c r="D7931" t="s">
        <v>23</v>
      </c>
      <c r="E7931" t="s">
        <v>5</v>
      </c>
      <c r="G7931" t="s">
        <v>24</v>
      </c>
      <c r="H7931">
        <v>3823501</v>
      </c>
      <c r="I7931">
        <v>3823576</v>
      </c>
      <c r="J7931" t="s">
        <v>41</v>
      </c>
      <c r="N7931" t="s">
        <v>1499</v>
      </c>
      <c r="P7931">
        <v>24945781</v>
      </c>
      <c r="Q7931" t="s">
        <v>12480</v>
      </c>
      <c r="R7931">
        <v>76</v>
      </c>
      <c r="T7931" t="s">
        <v>1500</v>
      </c>
    </row>
    <row r="7932" spans="1:20">
      <c r="A7932" t="s">
        <v>20</v>
      </c>
      <c r="B7932" t="s">
        <v>1492</v>
      </c>
      <c r="C7932" t="s">
        <v>22</v>
      </c>
      <c r="D7932" t="s">
        <v>23</v>
      </c>
      <c r="E7932" t="s">
        <v>5</v>
      </c>
      <c r="G7932" t="s">
        <v>24</v>
      </c>
      <c r="H7932">
        <v>3823663</v>
      </c>
      <c r="I7932">
        <v>3823739</v>
      </c>
      <c r="J7932" t="s">
        <v>41</v>
      </c>
      <c r="P7932">
        <v>24945158</v>
      </c>
      <c r="Q7932" t="s">
        <v>12482</v>
      </c>
      <c r="R7932">
        <v>77</v>
      </c>
      <c r="T7932" t="s">
        <v>12483</v>
      </c>
    </row>
    <row r="7933" spans="1:20">
      <c r="A7933" t="s">
        <v>1492</v>
      </c>
      <c r="C7933" t="s">
        <v>22</v>
      </c>
      <c r="D7933" t="s">
        <v>23</v>
      </c>
      <c r="E7933" t="s">
        <v>5</v>
      </c>
      <c r="G7933" t="s">
        <v>24</v>
      </c>
      <c r="H7933">
        <v>3823663</v>
      </c>
      <c r="I7933">
        <v>3823739</v>
      </c>
      <c r="J7933" t="s">
        <v>41</v>
      </c>
      <c r="N7933" t="s">
        <v>1495</v>
      </c>
      <c r="P7933">
        <v>24945158</v>
      </c>
      <c r="Q7933" t="s">
        <v>12482</v>
      </c>
      <c r="R7933">
        <v>77</v>
      </c>
      <c r="T7933" t="s">
        <v>1496</v>
      </c>
    </row>
    <row r="7934" spans="1:20">
      <c r="A7934" t="s">
        <v>20</v>
      </c>
      <c r="B7934" t="s">
        <v>1488</v>
      </c>
      <c r="C7934" t="s">
        <v>22</v>
      </c>
      <c r="D7934" t="s">
        <v>23</v>
      </c>
      <c r="E7934" t="s">
        <v>5</v>
      </c>
      <c r="G7934" t="s">
        <v>24</v>
      </c>
      <c r="H7934">
        <v>3823919</v>
      </c>
      <c r="I7934">
        <v>3825464</v>
      </c>
      <c r="J7934" t="s">
        <v>41</v>
      </c>
      <c r="P7934">
        <v>24948728</v>
      </c>
      <c r="Q7934" t="s">
        <v>12484</v>
      </c>
      <c r="R7934">
        <v>1546</v>
      </c>
      <c r="T7934" t="s">
        <v>12485</v>
      </c>
    </row>
    <row r="7935" spans="1:20">
      <c r="A7935" t="s">
        <v>1488</v>
      </c>
      <c r="C7935" t="s">
        <v>22</v>
      </c>
      <c r="D7935" t="s">
        <v>23</v>
      </c>
      <c r="E7935" t="s">
        <v>5</v>
      </c>
      <c r="G7935" t="s">
        <v>24</v>
      </c>
      <c r="H7935">
        <v>3823919</v>
      </c>
      <c r="I7935">
        <v>3825464</v>
      </c>
      <c r="J7935" t="s">
        <v>41</v>
      </c>
      <c r="N7935" t="s">
        <v>1491</v>
      </c>
      <c r="P7935">
        <v>24948728</v>
      </c>
      <c r="Q7935" t="s">
        <v>12484</v>
      </c>
      <c r="R7935">
        <v>1546</v>
      </c>
    </row>
    <row r="7936" spans="1:20">
      <c r="A7936" t="s">
        <v>20</v>
      </c>
      <c r="B7936" t="s">
        <v>21</v>
      </c>
      <c r="C7936" t="s">
        <v>22</v>
      </c>
      <c r="D7936" t="s">
        <v>23</v>
      </c>
      <c r="E7936" t="s">
        <v>5</v>
      </c>
      <c r="G7936" t="s">
        <v>24</v>
      </c>
      <c r="H7936">
        <v>3825895</v>
      </c>
      <c r="I7936">
        <v>3828762</v>
      </c>
      <c r="J7936" t="s">
        <v>41</v>
      </c>
      <c r="O7936" t="s">
        <v>12486</v>
      </c>
      <c r="P7936">
        <v>24945841</v>
      </c>
      <c r="Q7936" t="s">
        <v>12487</v>
      </c>
      <c r="R7936">
        <v>2868</v>
      </c>
      <c r="T7936" t="s">
        <v>12488</v>
      </c>
    </row>
    <row r="7937" spans="1:20">
      <c r="A7937" t="s">
        <v>20</v>
      </c>
      <c r="B7937" t="s">
        <v>1492</v>
      </c>
      <c r="C7937" t="s">
        <v>22</v>
      </c>
      <c r="D7937" t="s">
        <v>23</v>
      </c>
      <c r="E7937" t="s">
        <v>5</v>
      </c>
      <c r="G7937" t="s">
        <v>24</v>
      </c>
      <c r="H7937">
        <v>3828836</v>
      </c>
      <c r="I7937">
        <v>3828922</v>
      </c>
      <c r="J7937" t="s">
        <v>25</v>
      </c>
      <c r="P7937">
        <v>24946792</v>
      </c>
      <c r="Q7937" t="s">
        <v>12491</v>
      </c>
      <c r="R7937">
        <v>87</v>
      </c>
      <c r="T7937" t="s">
        <v>12492</v>
      </c>
    </row>
    <row r="7938" spans="1:20">
      <c r="A7938" t="s">
        <v>1492</v>
      </c>
      <c r="C7938" t="s">
        <v>22</v>
      </c>
      <c r="D7938" t="s">
        <v>23</v>
      </c>
      <c r="E7938" t="s">
        <v>5</v>
      </c>
      <c r="G7938" t="s">
        <v>24</v>
      </c>
      <c r="H7938">
        <v>3828836</v>
      </c>
      <c r="I7938">
        <v>3828922</v>
      </c>
      <c r="J7938" t="s">
        <v>25</v>
      </c>
      <c r="N7938" t="s">
        <v>2403</v>
      </c>
      <c r="P7938">
        <v>24946792</v>
      </c>
      <c r="Q7938" t="s">
        <v>12491</v>
      </c>
      <c r="R7938">
        <v>87</v>
      </c>
      <c r="T7938" t="s">
        <v>12493</v>
      </c>
    </row>
    <row r="7939" spans="1:20">
      <c r="A7939" t="s">
        <v>20</v>
      </c>
      <c r="B7939" t="s">
        <v>1492</v>
      </c>
      <c r="C7939" t="s">
        <v>22</v>
      </c>
      <c r="D7939" t="s">
        <v>23</v>
      </c>
      <c r="E7939" t="s">
        <v>5</v>
      </c>
      <c r="G7939" t="s">
        <v>24</v>
      </c>
      <c r="H7939">
        <v>3828974</v>
      </c>
      <c r="I7939">
        <v>3829060</v>
      </c>
      <c r="J7939" t="s">
        <v>25</v>
      </c>
      <c r="P7939">
        <v>24948892</v>
      </c>
      <c r="Q7939" t="s">
        <v>12494</v>
      </c>
      <c r="R7939">
        <v>87</v>
      </c>
      <c r="T7939" t="s">
        <v>12495</v>
      </c>
    </row>
    <row r="7940" spans="1:20">
      <c r="A7940" t="s">
        <v>1492</v>
      </c>
      <c r="C7940" t="s">
        <v>22</v>
      </c>
      <c r="D7940" t="s">
        <v>23</v>
      </c>
      <c r="E7940" t="s">
        <v>5</v>
      </c>
      <c r="G7940" t="s">
        <v>24</v>
      </c>
      <c r="H7940">
        <v>3828974</v>
      </c>
      <c r="I7940">
        <v>3829060</v>
      </c>
      <c r="J7940" t="s">
        <v>25</v>
      </c>
      <c r="N7940" t="s">
        <v>2403</v>
      </c>
      <c r="P7940">
        <v>24948892</v>
      </c>
      <c r="Q7940" t="s">
        <v>12494</v>
      </c>
      <c r="R7940">
        <v>87</v>
      </c>
      <c r="T7940" t="s">
        <v>12493</v>
      </c>
    </row>
    <row r="7941" spans="1:20">
      <c r="A7941" t="s">
        <v>20</v>
      </c>
      <c r="B7941" t="s">
        <v>1492</v>
      </c>
      <c r="C7941" t="s">
        <v>22</v>
      </c>
      <c r="D7941" t="s">
        <v>23</v>
      </c>
      <c r="E7941" t="s">
        <v>5</v>
      </c>
      <c r="G7941" t="s">
        <v>24</v>
      </c>
      <c r="H7941">
        <v>3829094</v>
      </c>
      <c r="I7941">
        <v>3829180</v>
      </c>
      <c r="J7941" t="s">
        <v>25</v>
      </c>
      <c r="P7941">
        <v>24945662</v>
      </c>
      <c r="Q7941" t="s">
        <v>12496</v>
      </c>
      <c r="R7941">
        <v>87</v>
      </c>
      <c r="T7941" t="s">
        <v>12497</v>
      </c>
    </row>
    <row r="7942" spans="1:20">
      <c r="A7942" t="s">
        <v>1492</v>
      </c>
      <c r="C7942" t="s">
        <v>22</v>
      </c>
      <c r="D7942" t="s">
        <v>23</v>
      </c>
      <c r="E7942" t="s">
        <v>5</v>
      </c>
      <c r="G7942" t="s">
        <v>24</v>
      </c>
      <c r="H7942">
        <v>3829094</v>
      </c>
      <c r="I7942">
        <v>3829180</v>
      </c>
      <c r="J7942" t="s">
        <v>25</v>
      </c>
      <c r="N7942" t="s">
        <v>2403</v>
      </c>
      <c r="P7942">
        <v>24945662</v>
      </c>
      <c r="Q7942" t="s">
        <v>12496</v>
      </c>
      <c r="R7942">
        <v>87</v>
      </c>
      <c r="T7942" t="s">
        <v>12493</v>
      </c>
    </row>
    <row r="7943" spans="1:20">
      <c r="A7943" t="s">
        <v>20</v>
      </c>
      <c r="B7943" t="s">
        <v>1492</v>
      </c>
      <c r="C7943" t="s">
        <v>22</v>
      </c>
      <c r="D7943" t="s">
        <v>23</v>
      </c>
      <c r="E7943" t="s">
        <v>5</v>
      </c>
      <c r="G7943" t="s">
        <v>24</v>
      </c>
      <c r="H7943">
        <v>3829238</v>
      </c>
      <c r="I7943">
        <v>3829324</v>
      </c>
      <c r="J7943" t="s">
        <v>25</v>
      </c>
      <c r="P7943">
        <v>24946237</v>
      </c>
      <c r="Q7943" t="s">
        <v>12498</v>
      </c>
      <c r="R7943">
        <v>87</v>
      </c>
      <c r="T7943" t="s">
        <v>12499</v>
      </c>
    </row>
    <row r="7944" spans="1:20">
      <c r="A7944" t="s">
        <v>1492</v>
      </c>
      <c r="C7944" t="s">
        <v>22</v>
      </c>
      <c r="D7944" t="s">
        <v>23</v>
      </c>
      <c r="E7944" t="s">
        <v>5</v>
      </c>
      <c r="G7944" t="s">
        <v>24</v>
      </c>
      <c r="H7944">
        <v>3829238</v>
      </c>
      <c r="I7944">
        <v>3829324</v>
      </c>
      <c r="J7944" t="s">
        <v>25</v>
      </c>
      <c r="N7944" t="s">
        <v>2403</v>
      </c>
      <c r="P7944">
        <v>24946237</v>
      </c>
      <c r="Q7944" t="s">
        <v>12498</v>
      </c>
      <c r="R7944">
        <v>87</v>
      </c>
      <c r="T7944" t="s">
        <v>12493</v>
      </c>
    </row>
    <row r="7945" spans="1:20">
      <c r="A7945" t="s">
        <v>20</v>
      </c>
      <c r="B7945" t="s">
        <v>21</v>
      </c>
      <c r="C7945" t="s">
        <v>22</v>
      </c>
      <c r="D7945" t="s">
        <v>23</v>
      </c>
      <c r="E7945" t="s">
        <v>5</v>
      </c>
      <c r="G7945" t="s">
        <v>24</v>
      </c>
      <c r="H7945">
        <v>3829976</v>
      </c>
      <c r="I7945">
        <v>3831349</v>
      </c>
      <c r="J7945" t="s">
        <v>41</v>
      </c>
      <c r="P7945">
        <v>24945508</v>
      </c>
      <c r="Q7945" t="s">
        <v>12500</v>
      </c>
      <c r="R7945">
        <v>1374</v>
      </c>
      <c r="T7945" t="s">
        <v>12501</v>
      </c>
    </row>
    <row r="7946" spans="1:20">
      <c r="A7946" t="s">
        <v>20</v>
      </c>
      <c r="B7946" t="s">
        <v>21</v>
      </c>
      <c r="C7946" t="s">
        <v>22</v>
      </c>
      <c r="D7946" t="s">
        <v>23</v>
      </c>
      <c r="E7946" t="s">
        <v>5</v>
      </c>
      <c r="G7946" t="s">
        <v>24</v>
      </c>
      <c r="H7946">
        <v>3831499</v>
      </c>
      <c r="I7946">
        <v>3833601</v>
      </c>
      <c r="J7946" t="s">
        <v>41</v>
      </c>
      <c r="P7946">
        <v>24947778</v>
      </c>
      <c r="Q7946" t="s">
        <v>12503</v>
      </c>
      <c r="R7946">
        <v>2103</v>
      </c>
      <c r="T7946" t="s">
        <v>12504</v>
      </c>
    </row>
    <row r="7947" spans="1:20">
      <c r="A7947" t="s">
        <v>20</v>
      </c>
      <c r="B7947" t="s">
        <v>21</v>
      </c>
      <c r="C7947" t="s">
        <v>22</v>
      </c>
      <c r="D7947" t="s">
        <v>23</v>
      </c>
      <c r="E7947" t="s">
        <v>5</v>
      </c>
      <c r="G7947" t="s">
        <v>24</v>
      </c>
      <c r="H7947">
        <v>3833726</v>
      </c>
      <c r="I7947">
        <v>3835012</v>
      </c>
      <c r="J7947" t="s">
        <v>25</v>
      </c>
      <c r="P7947">
        <v>24948686</v>
      </c>
      <c r="Q7947" t="s">
        <v>12507</v>
      </c>
      <c r="R7947">
        <v>1287</v>
      </c>
      <c r="T7947" t="s">
        <v>12508</v>
      </c>
    </row>
    <row r="7948" spans="1:20">
      <c r="A7948" t="s">
        <v>20</v>
      </c>
      <c r="B7948" t="s">
        <v>21</v>
      </c>
      <c r="C7948" t="s">
        <v>22</v>
      </c>
      <c r="D7948" t="s">
        <v>23</v>
      </c>
      <c r="E7948" t="s">
        <v>5</v>
      </c>
      <c r="G7948" t="s">
        <v>24</v>
      </c>
      <c r="H7948">
        <v>3835073</v>
      </c>
      <c r="I7948">
        <v>3835426</v>
      </c>
      <c r="J7948" t="s">
        <v>25</v>
      </c>
      <c r="P7948">
        <v>24945879</v>
      </c>
      <c r="Q7948" t="s">
        <v>12511</v>
      </c>
      <c r="R7948">
        <v>354</v>
      </c>
      <c r="T7948" t="s">
        <v>12512</v>
      </c>
    </row>
    <row r="7949" spans="1:20">
      <c r="A7949" t="s">
        <v>20</v>
      </c>
      <c r="B7949" t="s">
        <v>21</v>
      </c>
      <c r="C7949" t="s">
        <v>22</v>
      </c>
      <c r="D7949" t="s">
        <v>23</v>
      </c>
      <c r="E7949" t="s">
        <v>5</v>
      </c>
      <c r="G7949" t="s">
        <v>24</v>
      </c>
      <c r="H7949">
        <v>3835680</v>
      </c>
      <c r="I7949">
        <v>3836975</v>
      </c>
      <c r="J7949" t="s">
        <v>41</v>
      </c>
      <c r="P7949">
        <v>24946577</v>
      </c>
      <c r="Q7949" t="s">
        <v>12514</v>
      </c>
      <c r="R7949">
        <v>1296</v>
      </c>
      <c r="T7949" t="s">
        <v>12515</v>
      </c>
    </row>
    <row r="7950" spans="1:20">
      <c r="A7950" t="s">
        <v>20</v>
      </c>
      <c r="B7950" t="s">
        <v>21</v>
      </c>
      <c r="C7950" t="s">
        <v>22</v>
      </c>
      <c r="D7950" t="s">
        <v>23</v>
      </c>
      <c r="E7950" t="s">
        <v>5</v>
      </c>
      <c r="G7950" t="s">
        <v>24</v>
      </c>
      <c r="H7950">
        <v>3837015</v>
      </c>
      <c r="I7950">
        <v>3838166</v>
      </c>
      <c r="J7950" t="s">
        <v>41</v>
      </c>
      <c r="P7950">
        <v>24947117</v>
      </c>
      <c r="Q7950" t="s">
        <v>12517</v>
      </c>
      <c r="R7950">
        <v>1152</v>
      </c>
      <c r="T7950" t="s">
        <v>12518</v>
      </c>
    </row>
    <row r="7951" spans="1:20">
      <c r="A7951" t="s">
        <v>20</v>
      </c>
      <c r="B7951" t="s">
        <v>21</v>
      </c>
      <c r="C7951" t="s">
        <v>22</v>
      </c>
      <c r="D7951" t="s">
        <v>23</v>
      </c>
      <c r="E7951" t="s">
        <v>5</v>
      </c>
      <c r="G7951" t="s">
        <v>24</v>
      </c>
      <c r="H7951">
        <v>3838265</v>
      </c>
      <c r="I7951">
        <v>3839149</v>
      </c>
      <c r="J7951" t="s">
        <v>41</v>
      </c>
      <c r="O7951" t="s">
        <v>12521</v>
      </c>
      <c r="P7951">
        <v>24946145</v>
      </c>
      <c r="Q7951" t="s">
        <v>12522</v>
      </c>
      <c r="R7951">
        <v>885</v>
      </c>
      <c r="T7951" t="s">
        <v>12523</v>
      </c>
    </row>
    <row r="7952" spans="1:20">
      <c r="A7952" t="s">
        <v>20</v>
      </c>
      <c r="B7952" t="s">
        <v>21</v>
      </c>
      <c r="C7952" t="s">
        <v>22</v>
      </c>
      <c r="D7952" t="s">
        <v>23</v>
      </c>
      <c r="E7952" t="s">
        <v>5</v>
      </c>
      <c r="G7952" t="s">
        <v>24</v>
      </c>
      <c r="H7952">
        <v>3839146</v>
      </c>
      <c r="I7952">
        <v>3840372</v>
      </c>
      <c r="J7952" t="s">
        <v>41</v>
      </c>
      <c r="O7952" t="s">
        <v>11743</v>
      </c>
      <c r="P7952">
        <v>24945598</v>
      </c>
      <c r="Q7952" t="s">
        <v>12525</v>
      </c>
      <c r="R7952">
        <v>1227</v>
      </c>
      <c r="T7952" t="s">
        <v>12526</v>
      </c>
    </row>
    <row r="7953" spans="1:20">
      <c r="A7953" t="s">
        <v>20</v>
      </c>
      <c r="B7953" t="s">
        <v>21</v>
      </c>
      <c r="C7953" t="s">
        <v>22</v>
      </c>
      <c r="D7953" t="s">
        <v>23</v>
      </c>
      <c r="E7953" t="s">
        <v>5</v>
      </c>
      <c r="G7953" t="s">
        <v>24</v>
      </c>
      <c r="H7953">
        <v>3840359</v>
      </c>
      <c r="I7953">
        <v>3841489</v>
      </c>
      <c r="J7953" t="s">
        <v>41</v>
      </c>
      <c r="P7953">
        <v>24948784</v>
      </c>
      <c r="Q7953" t="s">
        <v>12528</v>
      </c>
      <c r="R7953">
        <v>1131</v>
      </c>
      <c r="T7953" t="s">
        <v>12529</v>
      </c>
    </row>
    <row r="7954" spans="1:20">
      <c r="A7954" t="s">
        <v>20</v>
      </c>
      <c r="B7954" t="s">
        <v>21</v>
      </c>
      <c r="C7954" t="s">
        <v>22</v>
      </c>
      <c r="D7954" t="s">
        <v>23</v>
      </c>
      <c r="E7954" t="s">
        <v>5</v>
      </c>
      <c r="G7954" t="s">
        <v>24</v>
      </c>
      <c r="H7954">
        <v>3841590</v>
      </c>
      <c r="I7954">
        <v>3841850</v>
      </c>
      <c r="J7954" t="s">
        <v>41</v>
      </c>
      <c r="P7954">
        <v>24945761</v>
      </c>
      <c r="Q7954" t="s">
        <v>12531</v>
      </c>
      <c r="R7954">
        <v>261</v>
      </c>
      <c r="T7954" t="s">
        <v>12532</v>
      </c>
    </row>
    <row r="7955" spans="1:20">
      <c r="A7955" t="s">
        <v>20</v>
      </c>
      <c r="B7955" t="s">
        <v>21</v>
      </c>
      <c r="C7955" t="s">
        <v>22</v>
      </c>
      <c r="D7955" t="s">
        <v>23</v>
      </c>
      <c r="E7955" t="s">
        <v>5</v>
      </c>
      <c r="G7955" t="s">
        <v>24</v>
      </c>
      <c r="H7955">
        <v>3841940</v>
      </c>
      <c r="I7955">
        <v>3843349</v>
      </c>
      <c r="J7955" t="s">
        <v>41</v>
      </c>
      <c r="O7955" t="s">
        <v>12535</v>
      </c>
      <c r="P7955">
        <v>24947122</v>
      </c>
      <c r="Q7955" t="s">
        <v>12536</v>
      </c>
      <c r="R7955">
        <v>1410</v>
      </c>
      <c r="T7955" t="s">
        <v>12537</v>
      </c>
    </row>
    <row r="7956" spans="1:20">
      <c r="A7956" t="s">
        <v>20</v>
      </c>
      <c r="B7956" t="s">
        <v>21</v>
      </c>
      <c r="C7956" t="s">
        <v>22</v>
      </c>
      <c r="D7956" t="s">
        <v>23</v>
      </c>
      <c r="E7956" t="s">
        <v>5</v>
      </c>
      <c r="G7956" t="s">
        <v>24</v>
      </c>
      <c r="H7956">
        <v>3843360</v>
      </c>
      <c r="I7956">
        <v>3844499</v>
      </c>
      <c r="J7956" t="s">
        <v>41</v>
      </c>
      <c r="O7956" t="s">
        <v>12540</v>
      </c>
      <c r="P7956">
        <v>24947215</v>
      </c>
      <c r="Q7956" t="s">
        <v>12541</v>
      </c>
      <c r="R7956">
        <v>1140</v>
      </c>
      <c r="T7956" t="s">
        <v>12542</v>
      </c>
    </row>
    <row r="7957" spans="1:20">
      <c r="A7957" t="s">
        <v>20</v>
      </c>
      <c r="B7957" t="s">
        <v>21</v>
      </c>
      <c r="C7957" t="s">
        <v>22</v>
      </c>
      <c r="D7957" t="s">
        <v>23</v>
      </c>
      <c r="E7957" t="s">
        <v>5</v>
      </c>
      <c r="G7957" t="s">
        <v>24</v>
      </c>
      <c r="H7957">
        <v>3844504</v>
      </c>
      <c r="I7957">
        <v>3845133</v>
      </c>
      <c r="J7957" t="s">
        <v>41</v>
      </c>
      <c r="P7957">
        <v>24948860</v>
      </c>
      <c r="Q7957" t="s">
        <v>12545</v>
      </c>
      <c r="R7957">
        <v>630</v>
      </c>
      <c r="T7957" t="s">
        <v>12546</v>
      </c>
    </row>
    <row r="7958" spans="1:20">
      <c r="A7958" t="s">
        <v>20</v>
      </c>
      <c r="B7958" t="s">
        <v>21</v>
      </c>
      <c r="C7958" t="s">
        <v>22</v>
      </c>
      <c r="D7958" t="s">
        <v>23</v>
      </c>
      <c r="E7958" t="s">
        <v>5</v>
      </c>
      <c r="G7958" t="s">
        <v>24</v>
      </c>
      <c r="H7958">
        <v>3845151</v>
      </c>
      <c r="I7958">
        <v>3846422</v>
      </c>
      <c r="J7958" t="s">
        <v>41</v>
      </c>
      <c r="P7958">
        <v>24945655</v>
      </c>
      <c r="Q7958" t="s">
        <v>12548</v>
      </c>
      <c r="R7958">
        <v>1272</v>
      </c>
      <c r="T7958" t="s">
        <v>12549</v>
      </c>
    </row>
    <row r="7959" spans="1:20">
      <c r="A7959" t="s">
        <v>20</v>
      </c>
      <c r="B7959" t="s">
        <v>21</v>
      </c>
      <c r="C7959" t="s">
        <v>22</v>
      </c>
      <c r="D7959" t="s">
        <v>23</v>
      </c>
      <c r="E7959" t="s">
        <v>5</v>
      </c>
      <c r="G7959" t="s">
        <v>24</v>
      </c>
      <c r="H7959">
        <v>3846458</v>
      </c>
      <c r="I7959">
        <v>3847741</v>
      </c>
      <c r="J7959" t="s">
        <v>41</v>
      </c>
      <c r="P7959">
        <v>24945408</v>
      </c>
      <c r="Q7959" t="s">
        <v>12552</v>
      </c>
      <c r="R7959">
        <v>1284</v>
      </c>
      <c r="T7959" t="s">
        <v>12553</v>
      </c>
    </row>
    <row r="7960" spans="1:20">
      <c r="A7960" t="s">
        <v>20</v>
      </c>
      <c r="B7960" t="s">
        <v>21</v>
      </c>
      <c r="C7960" t="s">
        <v>22</v>
      </c>
      <c r="D7960" t="s">
        <v>23</v>
      </c>
      <c r="E7960" t="s">
        <v>5</v>
      </c>
      <c r="G7960" t="s">
        <v>24</v>
      </c>
      <c r="H7960">
        <v>3847755</v>
      </c>
      <c r="I7960">
        <v>3848690</v>
      </c>
      <c r="J7960" t="s">
        <v>41</v>
      </c>
      <c r="P7960">
        <v>24947269</v>
      </c>
      <c r="Q7960" t="s">
        <v>12556</v>
      </c>
      <c r="R7960">
        <v>936</v>
      </c>
      <c r="T7960" t="s">
        <v>12557</v>
      </c>
    </row>
    <row r="7961" spans="1:20">
      <c r="A7961" t="s">
        <v>20</v>
      </c>
      <c r="B7961" t="s">
        <v>21</v>
      </c>
      <c r="C7961" t="s">
        <v>22</v>
      </c>
      <c r="D7961" t="s">
        <v>23</v>
      </c>
      <c r="E7961" t="s">
        <v>5</v>
      </c>
      <c r="G7961" t="s">
        <v>24</v>
      </c>
      <c r="H7961">
        <v>3848693</v>
      </c>
      <c r="I7961">
        <v>3849475</v>
      </c>
      <c r="J7961" t="s">
        <v>41</v>
      </c>
      <c r="P7961">
        <v>24947128</v>
      </c>
      <c r="Q7961" t="s">
        <v>12560</v>
      </c>
      <c r="R7961">
        <v>783</v>
      </c>
      <c r="T7961" t="s">
        <v>12561</v>
      </c>
    </row>
    <row r="7962" spans="1:20">
      <c r="A7962" t="s">
        <v>20</v>
      </c>
      <c r="B7962" t="s">
        <v>21</v>
      </c>
      <c r="C7962" t="s">
        <v>22</v>
      </c>
      <c r="D7962" t="s">
        <v>23</v>
      </c>
      <c r="E7962" t="s">
        <v>5</v>
      </c>
      <c r="G7962" t="s">
        <v>24</v>
      </c>
      <c r="H7962">
        <v>3849442</v>
      </c>
      <c r="I7962">
        <v>3850536</v>
      </c>
      <c r="J7962" t="s">
        <v>41</v>
      </c>
      <c r="O7962" t="s">
        <v>12564</v>
      </c>
      <c r="P7962">
        <v>24945152</v>
      </c>
      <c r="Q7962" t="s">
        <v>12565</v>
      </c>
      <c r="R7962">
        <v>1095</v>
      </c>
      <c r="T7962" t="s">
        <v>12566</v>
      </c>
    </row>
    <row r="7963" spans="1:20">
      <c r="A7963" t="s">
        <v>20</v>
      </c>
      <c r="B7963" t="s">
        <v>21</v>
      </c>
      <c r="C7963" t="s">
        <v>22</v>
      </c>
      <c r="D7963" t="s">
        <v>23</v>
      </c>
      <c r="E7963" t="s">
        <v>5</v>
      </c>
      <c r="G7963" t="s">
        <v>24</v>
      </c>
      <c r="H7963">
        <v>3850603</v>
      </c>
      <c r="I7963">
        <v>3851028</v>
      </c>
      <c r="J7963" t="s">
        <v>41</v>
      </c>
      <c r="P7963">
        <v>24945778</v>
      </c>
      <c r="Q7963" t="s">
        <v>12569</v>
      </c>
      <c r="R7963">
        <v>426</v>
      </c>
      <c r="T7963" t="s">
        <v>12570</v>
      </c>
    </row>
    <row r="7964" spans="1:20">
      <c r="A7964" t="s">
        <v>20</v>
      </c>
      <c r="B7964" t="s">
        <v>21</v>
      </c>
      <c r="C7964" t="s">
        <v>22</v>
      </c>
      <c r="D7964" t="s">
        <v>23</v>
      </c>
      <c r="E7964" t="s">
        <v>5</v>
      </c>
      <c r="G7964" t="s">
        <v>24</v>
      </c>
      <c r="H7964">
        <v>3851161</v>
      </c>
      <c r="I7964">
        <v>3851997</v>
      </c>
      <c r="J7964" t="s">
        <v>25</v>
      </c>
      <c r="P7964">
        <v>24948095</v>
      </c>
      <c r="Q7964" t="s">
        <v>12573</v>
      </c>
      <c r="R7964">
        <v>837</v>
      </c>
      <c r="T7964" t="s">
        <v>12574</v>
      </c>
    </row>
    <row r="7965" spans="1:20">
      <c r="A7965" t="s">
        <v>20</v>
      </c>
      <c r="B7965" t="s">
        <v>21</v>
      </c>
      <c r="C7965" t="s">
        <v>22</v>
      </c>
      <c r="D7965" t="s">
        <v>23</v>
      </c>
      <c r="E7965" t="s">
        <v>5</v>
      </c>
      <c r="G7965" t="s">
        <v>24</v>
      </c>
      <c r="H7965">
        <v>3852151</v>
      </c>
      <c r="I7965">
        <v>3852426</v>
      </c>
      <c r="J7965" t="s">
        <v>41</v>
      </c>
      <c r="P7965">
        <v>24945391</v>
      </c>
      <c r="Q7965" t="s">
        <v>12576</v>
      </c>
      <c r="R7965">
        <v>276</v>
      </c>
      <c r="T7965" t="s">
        <v>12577</v>
      </c>
    </row>
    <row r="7966" spans="1:20">
      <c r="A7966" t="s">
        <v>20</v>
      </c>
      <c r="B7966" t="s">
        <v>21</v>
      </c>
      <c r="C7966" t="s">
        <v>22</v>
      </c>
      <c r="D7966" t="s">
        <v>23</v>
      </c>
      <c r="E7966" t="s">
        <v>5</v>
      </c>
      <c r="G7966" t="s">
        <v>24</v>
      </c>
      <c r="H7966">
        <v>3852781</v>
      </c>
      <c r="I7966">
        <v>3853164</v>
      </c>
      <c r="J7966" t="s">
        <v>41</v>
      </c>
      <c r="P7966">
        <v>24948976</v>
      </c>
      <c r="Q7966" t="s">
        <v>12579</v>
      </c>
      <c r="R7966">
        <v>384</v>
      </c>
      <c r="T7966" t="s">
        <v>12580</v>
      </c>
    </row>
    <row r="7967" spans="1:20">
      <c r="A7967" t="s">
        <v>20</v>
      </c>
      <c r="B7967" t="s">
        <v>21</v>
      </c>
      <c r="C7967" t="s">
        <v>22</v>
      </c>
      <c r="D7967" t="s">
        <v>23</v>
      </c>
      <c r="E7967" t="s">
        <v>5</v>
      </c>
      <c r="G7967" t="s">
        <v>24</v>
      </c>
      <c r="H7967">
        <v>3853175</v>
      </c>
      <c r="I7967">
        <v>3853516</v>
      </c>
      <c r="J7967" t="s">
        <v>41</v>
      </c>
      <c r="P7967">
        <v>24945795</v>
      </c>
      <c r="Q7967" t="s">
        <v>12583</v>
      </c>
      <c r="R7967">
        <v>342</v>
      </c>
      <c r="T7967" t="s">
        <v>12584</v>
      </c>
    </row>
    <row r="7968" spans="1:20">
      <c r="A7968" t="s">
        <v>20</v>
      </c>
      <c r="B7968" t="s">
        <v>21</v>
      </c>
      <c r="C7968" t="s">
        <v>22</v>
      </c>
      <c r="D7968" t="s">
        <v>23</v>
      </c>
      <c r="E7968" t="s">
        <v>5</v>
      </c>
      <c r="G7968" t="s">
        <v>24</v>
      </c>
      <c r="H7968">
        <v>3854191</v>
      </c>
      <c r="I7968">
        <v>3854409</v>
      </c>
      <c r="J7968" t="s">
        <v>41</v>
      </c>
      <c r="P7968">
        <v>24948931</v>
      </c>
      <c r="Q7968" t="s">
        <v>12587</v>
      </c>
      <c r="R7968">
        <v>219</v>
      </c>
    </row>
    <row r="7969" spans="1:20">
      <c r="A7969" t="s">
        <v>20</v>
      </c>
      <c r="B7969" t="s">
        <v>1492</v>
      </c>
      <c r="C7969" t="s">
        <v>22</v>
      </c>
      <c r="D7969" t="s">
        <v>23</v>
      </c>
      <c r="E7969" t="s">
        <v>5</v>
      </c>
      <c r="G7969" t="s">
        <v>24</v>
      </c>
      <c r="H7969">
        <v>3854547</v>
      </c>
      <c r="I7969">
        <v>3854622</v>
      </c>
      <c r="J7969" t="s">
        <v>41</v>
      </c>
      <c r="P7969">
        <v>24948805</v>
      </c>
      <c r="Q7969" t="s">
        <v>12589</v>
      </c>
      <c r="R7969">
        <v>76</v>
      </c>
      <c r="T7969" t="s">
        <v>12590</v>
      </c>
    </row>
    <row r="7970" spans="1:20">
      <c r="A7970" t="s">
        <v>1492</v>
      </c>
      <c r="C7970" t="s">
        <v>22</v>
      </c>
      <c r="D7970" t="s">
        <v>23</v>
      </c>
      <c r="E7970" t="s">
        <v>5</v>
      </c>
      <c r="G7970" t="s">
        <v>24</v>
      </c>
      <c r="H7970">
        <v>3854547</v>
      </c>
      <c r="I7970">
        <v>3854622</v>
      </c>
      <c r="J7970" t="s">
        <v>41</v>
      </c>
      <c r="N7970" t="s">
        <v>12591</v>
      </c>
      <c r="P7970">
        <v>24948805</v>
      </c>
      <c r="Q7970" t="s">
        <v>12589</v>
      </c>
      <c r="R7970">
        <v>76</v>
      </c>
      <c r="T7970" t="s">
        <v>12592</v>
      </c>
    </row>
    <row r="7971" spans="1:20">
      <c r="A7971" t="s">
        <v>20</v>
      </c>
      <c r="B7971" t="s">
        <v>1492</v>
      </c>
      <c r="C7971" t="s">
        <v>22</v>
      </c>
      <c r="D7971" t="s">
        <v>23</v>
      </c>
      <c r="E7971" t="s">
        <v>5</v>
      </c>
      <c r="G7971" t="s">
        <v>24</v>
      </c>
      <c r="H7971">
        <v>3855180</v>
      </c>
      <c r="I7971">
        <v>3855255</v>
      </c>
      <c r="J7971" t="s">
        <v>41</v>
      </c>
      <c r="P7971">
        <v>24946982</v>
      </c>
      <c r="Q7971" t="s">
        <v>12593</v>
      </c>
      <c r="R7971">
        <v>76</v>
      </c>
      <c r="T7971" t="s">
        <v>12594</v>
      </c>
    </row>
    <row r="7972" spans="1:20">
      <c r="A7972" t="s">
        <v>1492</v>
      </c>
      <c r="C7972" t="s">
        <v>22</v>
      </c>
      <c r="D7972" t="s">
        <v>23</v>
      </c>
      <c r="E7972" t="s">
        <v>5</v>
      </c>
      <c r="G7972" t="s">
        <v>24</v>
      </c>
      <c r="H7972">
        <v>3855180</v>
      </c>
      <c r="I7972">
        <v>3855255</v>
      </c>
      <c r="J7972" t="s">
        <v>41</v>
      </c>
      <c r="N7972" t="s">
        <v>10300</v>
      </c>
      <c r="P7972">
        <v>24946982</v>
      </c>
      <c r="Q7972" t="s">
        <v>12593</v>
      </c>
      <c r="R7972">
        <v>76</v>
      </c>
      <c r="T7972" t="s">
        <v>12595</v>
      </c>
    </row>
    <row r="7973" spans="1:20">
      <c r="A7973" t="s">
        <v>20</v>
      </c>
      <c r="B7973" t="s">
        <v>1492</v>
      </c>
      <c r="C7973" t="s">
        <v>22</v>
      </c>
      <c r="D7973" t="s">
        <v>23</v>
      </c>
      <c r="E7973" t="s">
        <v>5</v>
      </c>
      <c r="G7973" t="s">
        <v>24</v>
      </c>
      <c r="H7973">
        <v>3855317</v>
      </c>
      <c r="I7973">
        <v>3855393</v>
      </c>
      <c r="J7973" t="s">
        <v>41</v>
      </c>
      <c r="P7973">
        <v>24946112</v>
      </c>
      <c r="Q7973" t="s">
        <v>12596</v>
      </c>
      <c r="R7973">
        <v>77</v>
      </c>
      <c r="T7973" t="s">
        <v>12597</v>
      </c>
    </row>
    <row r="7974" spans="1:20">
      <c r="A7974" t="s">
        <v>1492</v>
      </c>
      <c r="C7974" t="s">
        <v>22</v>
      </c>
      <c r="D7974" t="s">
        <v>23</v>
      </c>
      <c r="E7974" t="s">
        <v>5</v>
      </c>
      <c r="G7974" t="s">
        <v>24</v>
      </c>
      <c r="H7974">
        <v>3855317</v>
      </c>
      <c r="I7974">
        <v>3855393</v>
      </c>
      <c r="J7974" t="s">
        <v>41</v>
      </c>
      <c r="N7974" t="s">
        <v>4974</v>
      </c>
      <c r="P7974">
        <v>24946112</v>
      </c>
      <c r="Q7974" t="s">
        <v>12596</v>
      </c>
      <c r="R7974">
        <v>77</v>
      </c>
      <c r="T7974" t="s">
        <v>12598</v>
      </c>
    </row>
    <row r="7975" spans="1:20">
      <c r="A7975" t="s">
        <v>20</v>
      </c>
      <c r="B7975" t="s">
        <v>1492</v>
      </c>
      <c r="C7975" t="s">
        <v>22</v>
      </c>
      <c r="D7975" t="s">
        <v>23</v>
      </c>
      <c r="E7975" t="s">
        <v>5</v>
      </c>
      <c r="G7975" t="s">
        <v>24</v>
      </c>
      <c r="H7975">
        <v>3855472</v>
      </c>
      <c r="I7975">
        <v>3855548</v>
      </c>
      <c r="J7975" t="s">
        <v>41</v>
      </c>
      <c r="P7975">
        <v>24946622</v>
      </c>
      <c r="Q7975" t="s">
        <v>12599</v>
      </c>
      <c r="R7975">
        <v>77</v>
      </c>
      <c r="T7975" t="s">
        <v>12600</v>
      </c>
    </row>
    <row r="7976" spans="1:20">
      <c r="A7976" t="s">
        <v>1492</v>
      </c>
      <c r="C7976" t="s">
        <v>22</v>
      </c>
      <c r="D7976" t="s">
        <v>23</v>
      </c>
      <c r="E7976" t="s">
        <v>5</v>
      </c>
      <c r="G7976" t="s">
        <v>24</v>
      </c>
      <c r="H7976">
        <v>3855472</v>
      </c>
      <c r="I7976">
        <v>3855548</v>
      </c>
      <c r="J7976" t="s">
        <v>41</v>
      </c>
      <c r="N7976" t="s">
        <v>4974</v>
      </c>
      <c r="P7976">
        <v>24946622</v>
      </c>
      <c r="Q7976" t="s">
        <v>12599</v>
      </c>
      <c r="R7976">
        <v>77</v>
      </c>
      <c r="T7976" t="s">
        <v>12598</v>
      </c>
    </row>
    <row r="7977" spans="1:20">
      <c r="A7977" t="s">
        <v>20</v>
      </c>
      <c r="B7977" t="s">
        <v>21</v>
      </c>
      <c r="C7977" t="s">
        <v>22</v>
      </c>
      <c r="D7977" t="s">
        <v>23</v>
      </c>
      <c r="E7977" t="s">
        <v>5</v>
      </c>
      <c r="G7977" t="s">
        <v>24</v>
      </c>
      <c r="H7977">
        <v>3855646</v>
      </c>
      <c r="I7977">
        <v>3856641</v>
      </c>
      <c r="J7977" t="s">
        <v>25</v>
      </c>
      <c r="P7977">
        <v>24949208</v>
      </c>
      <c r="Q7977" t="s">
        <v>12601</v>
      </c>
      <c r="R7977">
        <v>996</v>
      </c>
      <c r="T7977" t="s">
        <v>12602</v>
      </c>
    </row>
    <row r="7978" spans="1:20">
      <c r="A7978" t="s">
        <v>20</v>
      </c>
      <c r="B7978" t="s">
        <v>21</v>
      </c>
      <c r="C7978" t="s">
        <v>22</v>
      </c>
      <c r="D7978" t="s">
        <v>23</v>
      </c>
      <c r="E7978" t="s">
        <v>5</v>
      </c>
      <c r="G7978" t="s">
        <v>24</v>
      </c>
      <c r="H7978">
        <v>3856911</v>
      </c>
      <c r="I7978">
        <v>3858356</v>
      </c>
      <c r="J7978" t="s">
        <v>25</v>
      </c>
      <c r="P7978">
        <v>24948660</v>
      </c>
      <c r="Q7978" t="s">
        <v>12605</v>
      </c>
      <c r="R7978">
        <v>1446</v>
      </c>
      <c r="T7978" t="s">
        <v>12606</v>
      </c>
    </row>
    <row r="7979" spans="1:20">
      <c r="A7979" t="s">
        <v>20</v>
      </c>
      <c r="B7979" t="s">
        <v>21</v>
      </c>
      <c r="C7979" t="s">
        <v>22</v>
      </c>
      <c r="D7979" t="s">
        <v>23</v>
      </c>
      <c r="E7979" t="s">
        <v>5</v>
      </c>
      <c r="G7979" t="s">
        <v>24</v>
      </c>
      <c r="H7979">
        <v>3858750</v>
      </c>
      <c r="I7979">
        <v>3859529</v>
      </c>
      <c r="J7979" t="s">
        <v>25</v>
      </c>
      <c r="P7979">
        <v>24947509</v>
      </c>
      <c r="Q7979" t="s">
        <v>12609</v>
      </c>
      <c r="R7979">
        <v>780</v>
      </c>
      <c r="T7979" t="s">
        <v>12610</v>
      </c>
    </row>
    <row r="7980" spans="1:20">
      <c r="A7980" t="s">
        <v>20</v>
      </c>
      <c r="B7980" t="s">
        <v>21</v>
      </c>
      <c r="C7980" t="s">
        <v>22</v>
      </c>
      <c r="D7980" t="s">
        <v>23</v>
      </c>
      <c r="E7980" t="s">
        <v>5</v>
      </c>
      <c r="G7980" t="s">
        <v>24</v>
      </c>
      <c r="H7980">
        <v>3859540</v>
      </c>
      <c r="I7980">
        <v>3860490</v>
      </c>
      <c r="J7980" t="s">
        <v>41</v>
      </c>
      <c r="P7980">
        <v>24948634</v>
      </c>
      <c r="Q7980" t="s">
        <v>12613</v>
      </c>
      <c r="R7980">
        <v>951</v>
      </c>
      <c r="T7980" t="s">
        <v>12614</v>
      </c>
    </row>
    <row r="7981" spans="1:20">
      <c r="A7981" t="s">
        <v>20</v>
      </c>
      <c r="B7981" t="s">
        <v>21</v>
      </c>
      <c r="C7981" t="s">
        <v>22</v>
      </c>
      <c r="D7981" t="s">
        <v>23</v>
      </c>
      <c r="E7981" t="s">
        <v>5</v>
      </c>
      <c r="G7981" t="s">
        <v>24</v>
      </c>
      <c r="H7981">
        <v>3860643</v>
      </c>
      <c r="I7981">
        <v>3861110</v>
      </c>
      <c r="J7981" t="s">
        <v>41</v>
      </c>
      <c r="O7981" t="s">
        <v>12057</v>
      </c>
      <c r="P7981">
        <v>24947032</v>
      </c>
      <c r="Q7981" t="s">
        <v>12617</v>
      </c>
      <c r="R7981">
        <v>468</v>
      </c>
      <c r="T7981" t="s">
        <v>12618</v>
      </c>
    </row>
    <row r="7982" spans="1:20">
      <c r="A7982" t="s">
        <v>20</v>
      </c>
      <c r="B7982" t="s">
        <v>21</v>
      </c>
      <c r="C7982" t="s">
        <v>22</v>
      </c>
      <c r="D7982" t="s">
        <v>23</v>
      </c>
      <c r="E7982" t="s">
        <v>5</v>
      </c>
      <c r="G7982" t="s">
        <v>24</v>
      </c>
      <c r="H7982">
        <v>3861158</v>
      </c>
      <c r="I7982">
        <v>3862927</v>
      </c>
      <c r="J7982" t="s">
        <v>41</v>
      </c>
      <c r="O7982" t="s">
        <v>12620</v>
      </c>
      <c r="P7982">
        <v>24946800</v>
      </c>
      <c r="Q7982" t="s">
        <v>12621</v>
      </c>
      <c r="R7982">
        <v>1770</v>
      </c>
      <c r="T7982" t="s">
        <v>12622</v>
      </c>
    </row>
    <row r="7983" spans="1:20">
      <c r="A7983" t="s">
        <v>20</v>
      </c>
      <c r="B7983" t="s">
        <v>21</v>
      </c>
      <c r="C7983" t="s">
        <v>22</v>
      </c>
      <c r="D7983" t="s">
        <v>23</v>
      </c>
      <c r="E7983" t="s">
        <v>5</v>
      </c>
      <c r="G7983" t="s">
        <v>24</v>
      </c>
      <c r="H7983">
        <v>3862924</v>
      </c>
      <c r="I7983">
        <v>3863442</v>
      </c>
      <c r="J7983" t="s">
        <v>41</v>
      </c>
      <c r="P7983">
        <v>31478312</v>
      </c>
      <c r="Q7983" t="s">
        <v>12625</v>
      </c>
      <c r="R7983">
        <v>519</v>
      </c>
    </row>
    <row r="7984" spans="1:20">
      <c r="A7984" t="s">
        <v>20</v>
      </c>
      <c r="B7984" t="s">
        <v>21</v>
      </c>
      <c r="C7984" t="s">
        <v>22</v>
      </c>
      <c r="D7984" t="s">
        <v>23</v>
      </c>
      <c r="E7984" t="s">
        <v>5</v>
      </c>
      <c r="G7984" t="s">
        <v>24</v>
      </c>
      <c r="H7984">
        <v>3863390</v>
      </c>
      <c r="I7984">
        <v>3863962</v>
      </c>
      <c r="J7984" t="s">
        <v>25</v>
      </c>
      <c r="P7984">
        <v>24945360</v>
      </c>
      <c r="Q7984" t="s">
        <v>12628</v>
      </c>
      <c r="R7984">
        <v>573</v>
      </c>
      <c r="T7984" t="s">
        <v>12629</v>
      </c>
    </row>
    <row r="7985" spans="1:20">
      <c r="A7985" t="s">
        <v>20</v>
      </c>
      <c r="B7985" t="s">
        <v>21</v>
      </c>
      <c r="C7985" t="s">
        <v>22</v>
      </c>
      <c r="D7985" t="s">
        <v>23</v>
      </c>
      <c r="E7985" t="s">
        <v>5</v>
      </c>
      <c r="G7985" t="s">
        <v>24</v>
      </c>
      <c r="H7985">
        <v>3863943</v>
      </c>
      <c r="I7985">
        <v>3864230</v>
      </c>
      <c r="J7985" t="s">
        <v>41</v>
      </c>
      <c r="P7985">
        <v>24945241</v>
      </c>
      <c r="Q7985" t="s">
        <v>12632</v>
      </c>
      <c r="R7985">
        <v>288</v>
      </c>
    </row>
    <row r="7986" spans="1:20">
      <c r="A7986" t="s">
        <v>20</v>
      </c>
      <c r="B7986" t="s">
        <v>21</v>
      </c>
      <c r="C7986" t="s">
        <v>22</v>
      </c>
      <c r="D7986" t="s">
        <v>23</v>
      </c>
      <c r="E7986" t="s">
        <v>5</v>
      </c>
      <c r="G7986" t="s">
        <v>24</v>
      </c>
      <c r="H7986">
        <v>3864233</v>
      </c>
      <c r="I7986">
        <v>3864709</v>
      </c>
      <c r="J7986" t="s">
        <v>25</v>
      </c>
      <c r="P7986">
        <v>24947495</v>
      </c>
      <c r="Q7986" t="s">
        <v>12634</v>
      </c>
      <c r="R7986">
        <v>477</v>
      </c>
      <c r="T7986" t="s">
        <v>12635</v>
      </c>
    </row>
    <row r="7987" spans="1:20">
      <c r="A7987" t="s">
        <v>20</v>
      </c>
      <c r="B7987" t="s">
        <v>21</v>
      </c>
      <c r="C7987" t="s">
        <v>22</v>
      </c>
      <c r="D7987" t="s">
        <v>23</v>
      </c>
      <c r="E7987" t="s">
        <v>5</v>
      </c>
      <c r="G7987" t="s">
        <v>24</v>
      </c>
      <c r="H7987">
        <v>3864772</v>
      </c>
      <c r="I7987">
        <v>3865059</v>
      </c>
      <c r="J7987" t="s">
        <v>41</v>
      </c>
      <c r="P7987">
        <v>24945673</v>
      </c>
      <c r="Q7987" t="s">
        <v>12637</v>
      </c>
      <c r="R7987">
        <v>288</v>
      </c>
      <c r="T7987" t="s">
        <v>12638</v>
      </c>
    </row>
    <row r="7988" spans="1:20">
      <c r="A7988" t="s">
        <v>20</v>
      </c>
      <c r="B7988" t="s">
        <v>21</v>
      </c>
      <c r="C7988" t="s">
        <v>22</v>
      </c>
      <c r="D7988" t="s">
        <v>23</v>
      </c>
      <c r="E7988" t="s">
        <v>5</v>
      </c>
      <c r="G7988" t="s">
        <v>24</v>
      </c>
      <c r="H7988">
        <v>3865170</v>
      </c>
      <c r="I7988">
        <v>3865514</v>
      </c>
      <c r="J7988" t="s">
        <v>41</v>
      </c>
      <c r="P7988">
        <v>24948821</v>
      </c>
      <c r="Q7988" t="s">
        <v>12640</v>
      </c>
      <c r="R7988">
        <v>345</v>
      </c>
      <c r="T7988" t="s">
        <v>12641</v>
      </c>
    </row>
    <row r="7989" spans="1:20">
      <c r="A7989" t="s">
        <v>20</v>
      </c>
      <c r="B7989" t="s">
        <v>21</v>
      </c>
      <c r="C7989" t="s">
        <v>22</v>
      </c>
      <c r="D7989" t="s">
        <v>23</v>
      </c>
      <c r="E7989" t="s">
        <v>5</v>
      </c>
      <c r="G7989" t="s">
        <v>24</v>
      </c>
      <c r="H7989">
        <v>3865541</v>
      </c>
      <c r="I7989">
        <v>3866572</v>
      </c>
      <c r="J7989" t="s">
        <v>41</v>
      </c>
      <c r="P7989">
        <v>24948652</v>
      </c>
      <c r="Q7989" t="s">
        <v>12643</v>
      </c>
      <c r="R7989">
        <v>1032</v>
      </c>
      <c r="T7989" t="s">
        <v>12644</v>
      </c>
    </row>
    <row r="7990" spans="1:20">
      <c r="A7990" t="s">
        <v>20</v>
      </c>
      <c r="B7990" t="s">
        <v>21</v>
      </c>
      <c r="C7990" t="s">
        <v>22</v>
      </c>
      <c r="D7990" t="s">
        <v>23</v>
      </c>
      <c r="E7990" t="s">
        <v>5</v>
      </c>
      <c r="G7990" t="s">
        <v>24</v>
      </c>
      <c r="H7990">
        <v>3866667</v>
      </c>
      <c r="I7990">
        <v>3867074</v>
      </c>
      <c r="J7990" t="s">
        <v>41</v>
      </c>
      <c r="P7990">
        <v>24946817</v>
      </c>
      <c r="Q7990" t="s">
        <v>12647</v>
      </c>
      <c r="R7990">
        <v>408</v>
      </c>
      <c r="T7990" t="s">
        <v>12648</v>
      </c>
    </row>
    <row r="7991" spans="1:20">
      <c r="A7991" t="s">
        <v>20</v>
      </c>
      <c r="B7991" t="s">
        <v>21</v>
      </c>
      <c r="C7991" t="s">
        <v>22</v>
      </c>
      <c r="D7991" t="s">
        <v>23</v>
      </c>
      <c r="E7991" t="s">
        <v>5</v>
      </c>
      <c r="G7991" t="s">
        <v>24</v>
      </c>
      <c r="H7991">
        <v>3867074</v>
      </c>
      <c r="I7991">
        <v>3867547</v>
      </c>
      <c r="J7991" t="s">
        <v>41</v>
      </c>
      <c r="P7991">
        <v>24948779</v>
      </c>
      <c r="Q7991" t="s">
        <v>12650</v>
      </c>
      <c r="R7991">
        <v>474</v>
      </c>
      <c r="T7991" t="s">
        <v>12651</v>
      </c>
    </row>
    <row r="7992" spans="1:20">
      <c r="A7992" t="s">
        <v>20</v>
      </c>
      <c r="B7992" t="s">
        <v>21</v>
      </c>
      <c r="C7992" t="s">
        <v>22</v>
      </c>
      <c r="D7992" t="s">
        <v>23</v>
      </c>
      <c r="E7992" t="s">
        <v>5</v>
      </c>
      <c r="G7992" t="s">
        <v>24</v>
      </c>
      <c r="H7992">
        <v>3867639</v>
      </c>
      <c r="I7992">
        <v>3868571</v>
      </c>
      <c r="J7992" t="s">
        <v>41</v>
      </c>
      <c r="O7992" t="s">
        <v>12653</v>
      </c>
      <c r="P7992">
        <v>24948412</v>
      </c>
      <c r="Q7992" t="s">
        <v>12654</v>
      </c>
      <c r="R7992">
        <v>933</v>
      </c>
      <c r="T7992" t="s">
        <v>12655</v>
      </c>
    </row>
    <row r="7993" spans="1:20">
      <c r="A7993" t="s">
        <v>20</v>
      </c>
      <c r="B7993" t="s">
        <v>21</v>
      </c>
      <c r="C7993" t="s">
        <v>22</v>
      </c>
      <c r="D7993" t="s">
        <v>23</v>
      </c>
      <c r="E7993" t="s">
        <v>5</v>
      </c>
      <c r="G7993" t="s">
        <v>24</v>
      </c>
      <c r="H7993">
        <v>3868739</v>
      </c>
      <c r="I7993">
        <v>3869608</v>
      </c>
      <c r="J7993" t="s">
        <v>25</v>
      </c>
      <c r="P7993">
        <v>24947424</v>
      </c>
      <c r="Q7993" t="s">
        <v>12658</v>
      </c>
      <c r="R7993">
        <v>870</v>
      </c>
      <c r="T7993" t="s">
        <v>12659</v>
      </c>
    </row>
    <row r="7994" spans="1:20">
      <c r="A7994" t="s">
        <v>20</v>
      </c>
      <c r="B7994" t="s">
        <v>21</v>
      </c>
      <c r="C7994" t="s">
        <v>22</v>
      </c>
      <c r="D7994" t="s">
        <v>23</v>
      </c>
      <c r="E7994" t="s">
        <v>5</v>
      </c>
      <c r="G7994" t="s">
        <v>24</v>
      </c>
      <c r="H7994">
        <v>3869605</v>
      </c>
      <c r="I7994">
        <v>3870117</v>
      </c>
      <c r="J7994" t="s">
        <v>41</v>
      </c>
      <c r="P7994">
        <v>24947359</v>
      </c>
      <c r="Q7994" t="s">
        <v>12662</v>
      </c>
      <c r="R7994">
        <v>513</v>
      </c>
      <c r="T7994" t="s">
        <v>12663</v>
      </c>
    </row>
    <row r="7995" spans="1:20">
      <c r="A7995" t="s">
        <v>20</v>
      </c>
      <c r="B7995" t="s">
        <v>21</v>
      </c>
      <c r="C7995" t="s">
        <v>22</v>
      </c>
      <c r="D7995" t="s">
        <v>23</v>
      </c>
      <c r="E7995" t="s">
        <v>5</v>
      </c>
      <c r="G7995" t="s">
        <v>24</v>
      </c>
      <c r="H7995">
        <v>3870572</v>
      </c>
      <c r="I7995">
        <v>3871936</v>
      </c>
      <c r="J7995" t="s">
        <v>25</v>
      </c>
      <c r="P7995">
        <v>24945729</v>
      </c>
      <c r="Q7995" t="s">
        <v>12666</v>
      </c>
      <c r="R7995">
        <v>1365</v>
      </c>
      <c r="T7995" t="s">
        <v>12667</v>
      </c>
    </row>
    <row r="7996" spans="1:20">
      <c r="A7996" t="s">
        <v>20</v>
      </c>
      <c r="B7996" t="s">
        <v>21</v>
      </c>
      <c r="C7996" t="s">
        <v>22</v>
      </c>
      <c r="D7996" t="s">
        <v>23</v>
      </c>
      <c r="E7996" t="s">
        <v>5</v>
      </c>
      <c r="G7996" t="s">
        <v>24</v>
      </c>
      <c r="H7996">
        <v>3872764</v>
      </c>
      <c r="I7996">
        <v>3873156</v>
      </c>
      <c r="J7996" t="s">
        <v>25</v>
      </c>
      <c r="P7996">
        <v>24947417</v>
      </c>
      <c r="Q7996" t="s">
        <v>12670</v>
      </c>
      <c r="R7996">
        <v>393</v>
      </c>
      <c r="T7996" t="s">
        <v>12671</v>
      </c>
    </row>
    <row r="7997" spans="1:20">
      <c r="A7997" t="s">
        <v>20</v>
      </c>
      <c r="B7997" t="s">
        <v>21</v>
      </c>
      <c r="C7997" t="s">
        <v>22</v>
      </c>
      <c r="D7997" t="s">
        <v>23</v>
      </c>
      <c r="E7997" t="s">
        <v>5</v>
      </c>
      <c r="G7997" t="s">
        <v>24</v>
      </c>
      <c r="H7997">
        <v>3873195</v>
      </c>
      <c r="I7997">
        <v>3873386</v>
      </c>
      <c r="J7997" t="s">
        <v>25</v>
      </c>
      <c r="P7997">
        <v>24946692</v>
      </c>
      <c r="Q7997" t="s">
        <v>12673</v>
      </c>
      <c r="R7997">
        <v>192</v>
      </c>
    </row>
    <row r="7998" spans="1:20">
      <c r="A7998" t="s">
        <v>20</v>
      </c>
      <c r="B7998" t="s">
        <v>21</v>
      </c>
      <c r="C7998" t="s">
        <v>22</v>
      </c>
      <c r="D7998" t="s">
        <v>23</v>
      </c>
      <c r="E7998" t="s">
        <v>5</v>
      </c>
      <c r="G7998" t="s">
        <v>24</v>
      </c>
      <c r="H7998">
        <v>3873454</v>
      </c>
      <c r="I7998">
        <v>3874389</v>
      </c>
      <c r="J7998" t="s">
        <v>41</v>
      </c>
      <c r="P7998">
        <v>24949011</v>
      </c>
      <c r="Q7998" t="s">
        <v>12675</v>
      </c>
      <c r="R7998">
        <v>936</v>
      </c>
      <c r="T7998" t="s">
        <v>12676</v>
      </c>
    </row>
    <row r="7999" spans="1:20">
      <c r="A7999" t="s">
        <v>20</v>
      </c>
      <c r="B7999" t="s">
        <v>21</v>
      </c>
      <c r="C7999" t="s">
        <v>22</v>
      </c>
      <c r="D7999" t="s">
        <v>23</v>
      </c>
      <c r="E7999" t="s">
        <v>5</v>
      </c>
      <c r="G7999" t="s">
        <v>24</v>
      </c>
      <c r="H7999">
        <v>3874481</v>
      </c>
      <c r="I7999">
        <v>3874981</v>
      </c>
      <c r="J7999" t="s">
        <v>41</v>
      </c>
      <c r="P7999">
        <v>24949140</v>
      </c>
      <c r="Q7999" t="s">
        <v>12679</v>
      </c>
      <c r="R7999">
        <v>501</v>
      </c>
      <c r="T7999" t="s">
        <v>12680</v>
      </c>
    </row>
    <row r="8000" spans="1:20">
      <c r="A8000" t="s">
        <v>20</v>
      </c>
      <c r="B8000" t="s">
        <v>21</v>
      </c>
      <c r="C8000" t="s">
        <v>22</v>
      </c>
      <c r="D8000" t="s">
        <v>23</v>
      </c>
      <c r="E8000" t="s">
        <v>5</v>
      </c>
      <c r="G8000" t="s">
        <v>24</v>
      </c>
      <c r="H8000">
        <v>3875033</v>
      </c>
      <c r="I8000">
        <v>3877810</v>
      </c>
      <c r="J8000" t="s">
        <v>41</v>
      </c>
      <c r="P8000">
        <v>24945607</v>
      </c>
      <c r="Q8000" t="s">
        <v>12683</v>
      </c>
      <c r="R8000">
        <v>2778</v>
      </c>
      <c r="T8000" t="s">
        <v>12684</v>
      </c>
    </row>
    <row r="8001" spans="1:20">
      <c r="A8001" t="s">
        <v>20</v>
      </c>
      <c r="B8001" t="s">
        <v>21</v>
      </c>
      <c r="C8001" t="s">
        <v>22</v>
      </c>
      <c r="D8001" t="s">
        <v>23</v>
      </c>
      <c r="E8001" t="s">
        <v>5</v>
      </c>
      <c r="G8001" t="s">
        <v>24</v>
      </c>
      <c r="H8001">
        <v>3877807</v>
      </c>
      <c r="I8001">
        <v>3878742</v>
      </c>
      <c r="J8001" t="s">
        <v>41</v>
      </c>
      <c r="O8001" t="s">
        <v>12687</v>
      </c>
      <c r="P8001">
        <v>24949195</v>
      </c>
      <c r="Q8001" t="s">
        <v>12688</v>
      </c>
      <c r="R8001">
        <v>936</v>
      </c>
      <c r="T8001" t="s">
        <v>12689</v>
      </c>
    </row>
    <row r="8002" spans="1:20">
      <c r="A8002" t="s">
        <v>20</v>
      </c>
      <c r="B8002" t="s">
        <v>21</v>
      </c>
      <c r="C8002" t="s">
        <v>22</v>
      </c>
      <c r="D8002" t="s">
        <v>23</v>
      </c>
      <c r="E8002" t="s">
        <v>5</v>
      </c>
      <c r="G8002" t="s">
        <v>24</v>
      </c>
      <c r="H8002">
        <v>3878875</v>
      </c>
      <c r="I8002">
        <v>3879555</v>
      </c>
      <c r="J8002" t="s">
        <v>41</v>
      </c>
      <c r="P8002">
        <v>24945794</v>
      </c>
      <c r="Q8002" t="s">
        <v>12692</v>
      </c>
      <c r="R8002">
        <v>681</v>
      </c>
      <c r="T8002" t="s">
        <v>12693</v>
      </c>
    </row>
    <row r="8003" spans="1:20">
      <c r="A8003" t="s">
        <v>20</v>
      </c>
      <c r="B8003" t="s">
        <v>21</v>
      </c>
      <c r="C8003" t="s">
        <v>22</v>
      </c>
      <c r="D8003" t="s">
        <v>23</v>
      </c>
      <c r="E8003" t="s">
        <v>5</v>
      </c>
      <c r="G8003" t="s">
        <v>24</v>
      </c>
      <c r="H8003">
        <v>3879795</v>
      </c>
      <c r="I8003">
        <v>3880304</v>
      </c>
      <c r="J8003" t="s">
        <v>41</v>
      </c>
      <c r="P8003">
        <v>24946957</v>
      </c>
      <c r="Q8003" t="s">
        <v>12695</v>
      </c>
      <c r="R8003">
        <v>510</v>
      </c>
      <c r="T8003" t="s">
        <v>12696</v>
      </c>
    </row>
    <row r="8004" spans="1:20">
      <c r="A8004" t="s">
        <v>20</v>
      </c>
      <c r="B8004" t="s">
        <v>21</v>
      </c>
      <c r="C8004" t="s">
        <v>22</v>
      </c>
      <c r="D8004" t="s">
        <v>23</v>
      </c>
      <c r="E8004" t="s">
        <v>5</v>
      </c>
      <c r="G8004" t="s">
        <v>24</v>
      </c>
      <c r="H8004">
        <v>3880288</v>
      </c>
      <c r="I8004">
        <v>3881946</v>
      </c>
      <c r="J8004" t="s">
        <v>41</v>
      </c>
      <c r="P8004">
        <v>24949373</v>
      </c>
      <c r="Q8004" t="s">
        <v>12699</v>
      </c>
      <c r="R8004">
        <v>1659</v>
      </c>
      <c r="T8004" t="s">
        <v>12700</v>
      </c>
    </row>
    <row r="8005" spans="1:20">
      <c r="A8005" t="s">
        <v>20</v>
      </c>
      <c r="B8005" t="s">
        <v>21</v>
      </c>
      <c r="C8005" t="s">
        <v>22</v>
      </c>
      <c r="D8005" t="s">
        <v>23</v>
      </c>
      <c r="E8005" t="s">
        <v>5</v>
      </c>
      <c r="G8005" t="s">
        <v>24</v>
      </c>
      <c r="H8005">
        <v>3881990</v>
      </c>
      <c r="I8005">
        <v>3882694</v>
      </c>
      <c r="J8005" t="s">
        <v>41</v>
      </c>
      <c r="P8005">
        <v>24947045</v>
      </c>
      <c r="Q8005" t="s">
        <v>12703</v>
      </c>
      <c r="R8005">
        <v>705</v>
      </c>
      <c r="T8005" t="s">
        <v>12704</v>
      </c>
    </row>
    <row r="8006" spans="1:20">
      <c r="A8006" t="s">
        <v>20</v>
      </c>
      <c r="B8006" t="s">
        <v>21</v>
      </c>
      <c r="C8006" t="s">
        <v>22</v>
      </c>
      <c r="D8006" t="s">
        <v>23</v>
      </c>
      <c r="E8006" t="s">
        <v>5</v>
      </c>
      <c r="G8006" t="s">
        <v>24</v>
      </c>
      <c r="H8006">
        <v>3882807</v>
      </c>
      <c r="I8006">
        <v>3883751</v>
      </c>
      <c r="J8006" t="s">
        <v>25</v>
      </c>
      <c r="P8006">
        <v>24945505</v>
      </c>
      <c r="Q8006" t="s">
        <v>12707</v>
      </c>
      <c r="R8006">
        <v>945</v>
      </c>
      <c r="T8006" t="s">
        <v>12708</v>
      </c>
    </row>
    <row r="8007" spans="1:20">
      <c r="A8007" t="s">
        <v>20</v>
      </c>
      <c r="B8007" t="s">
        <v>21</v>
      </c>
      <c r="C8007" t="s">
        <v>22</v>
      </c>
      <c r="D8007" t="s">
        <v>23</v>
      </c>
      <c r="E8007" t="s">
        <v>5</v>
      </c>
      <c r="G8007" t="s">
        <v>24</v>
      </c>
      <c r="H8007">
        <v>3883964</v>
      </c>
      <c r="I8007">
        <v>3884704</v>
      </c>
      <c r="J8007" t="s">
        <v>41</v>
      </c>
      <c r="P8007">
        <v>24946748</v>
      </c>
      <c r="Q8007" t="s">
        <v>12711</v>
      </c>
      <c r="R8007">
        <v>741</v>
      </c>
      <c r="T8007" t="s">
        <v>12712</v>
      </c>
    </row>
    <row r="8008" spans="1:20">
      <c r="A8008" t="s">
        <v>20</v>
      </c>
      <c r="B8008" t="s">
        <v>21</v>
      </c>
      <c r="C8008" t="s">
        <v>22</v>
      </c>
      <c r="D8008" t="s">
        <v>23</v>
      </c>
      <c r="E8008" t="s">
        <v>5</v>
      </c>
      <c r="G8008" t="s">
        <v>24</v>
      </c>
      <c r="H8008">
        <v>3884928</v>
      </c>
      <c r="I8008">
        <v>3886559</v>
      </c>
      <c r="J8008" t="s">
        <v>41</v>
      </c>
      <c r="P8008">
        <v>24946650</v>
      </c>
      <c r="Q8008" t="s">
        <v>12714</v>
      </c>
      <c r="R8008">
        <v>1632</v>
      </c>
      <c r="T8008" t="s">
        <v>12715</v>
      </c>
    </row>
    <row r="8009" spans="1:20">
      <c r="A8009" t="s">
        <v>20</v>
      </c>
      <c r="B8009" t="s">
        <v>21</v>
      </c>
      <c r="C8009" t="s">
        <v>22</v>
      </c>
      <c r="D8009" t="s">
        <v>23</v>
      </c>
      <c r="E8009" t="s">
        <v>5</v>
      </c>
      <c r="G8009" t="s">
        <v>24</v>
      </c>
      <c r="H8009">
        <v>3886732</v>
      </c>
      <c r="I8009">
        <v>3887607</v>
      </c>
      <c r="J8009" t="s">
        <v>25</v>
      </c>
      <c r="P8009">
        <v>24948237</v>
      </c>
      <c r="Q8009" t="s">
        <v>12718</v>
      </c>
      <c r="R8009">
        <v>876</v>
      </c>
      <c r="T8009" t="s">
        <v>12719</v>
      </c>
    </row>
    <row r="8010" spans="1:20">
      <c r="A8010" t="s">
        <v>20</v>
      </c>
      <c r="B8010" t="s">
        <v>21</v>
      </c>
      <c r="C8010" t="s">
        <v>22</v>
      </c>
      <c r="D8010" t="s">
        <v>23</v>
      </c>
      <c r="E8010" t="s">
        <v>5</v>
      </c>
      <c r="G8010" t="s">
        <v>24</v>
      </c>
      <c r="H8010">
        <v>3887634</v>
      </c>
      <c r="I8010">
        <v>3888746</v>
      </c>
      <c r="J8010" t="s">
        <v>25</v>
      </c>
      <c r="P8010">
        <v>24945686</v>
      </c>
      <c r="Q8010" t="s">
        <v>12721</v>
      </c>
      <c r="R8010">
        <v>1113</v>
      </c>
      <c r="T8010" t="s">
        <v>12722</v>
      </c>
    </row>
    <row r="8011" spans="1:20">
      <c r="A8011" t="s">
        <v>20</v>
      </c>
      <c r="B8011" t="s">
        <v>21</v>
      </c>
      <c r="C8011" t="s">
        <v>22</v>
      </c>
      <c r="D8011" t="s">
        <v>23</v>
      </c>
      <c r="E8011" t="s">
        <v>5</v>
      </c>
      <c r="G8011" t="s">
        <v>24</v>
      </c>
      <c r="H8011">
        <v>3889011</v>
      </c>
      <c r="I8011">
        <v>3889214</v>
      </c>
      <c r="J8011" t="s">
        <v>41</v>
      </c>
      <c r="P8011">
        <v>31478313</v>
      </c>
      <c r="Q8011" t="s">
        <v>12725</v>
      </c>
      <c r="R8011">
        <v>204</v>
      </c>
      <c r="T8011" t="s">
        <v>12726</v>
      </c>
    </row>
    <row r="8012" spans="1:20">
      <c r="A8012" t="s">
        <v>20</v>
      </c>
      <c r="B8012" t="s">
        <v>21</v>
      </c>
      <c r="C8012" t="s">
        <v>22</v>
      </c>
      <c r="D8012" t="s">
        <v>23</v>
      </c>
      <c r="E8012" t="s">
        <v>5</v>
      </c>
      <c r="G8012" t="s">
        <v>24</v>
      </c>
      <c r="H8012">
        <v>3889473</v>
      </c>
      <c r="I8012">
        <v>3890606</v>
      </c>
      <c r="J8012" t="s">
        <v>41</v>
      </c>
      <c r="P8012">
        <v>24949432</v>
      </c>
      <c r="Q8012" t="s">
        <v>12728</v>
      </c>
      <c r="R8012">
        <v>1134</v>
      </c>
      <c r="T8012" t="s">
        <v>12729</v>
      </c>
    </row>
    <row r="8013" spans="1:20">
      <c r="A8013" t="s">
        <v>20</v>
      </c>
      <c r="B8013" t="s">
        <v>21</v>
      </c>
      <c r="C8013" t="s">
        <v>22</v>
      </c>
      <c r="D8013" t="s">
        <v>23</v>
      </c>
      <c r="E8013" t="s">
        <v>5</v>
      </c>
      <c r="G8013" t="s">
        <v>24</v>
      </c>
      <c r="H8013">
        <v>3890748</v>
      </c>
      <c r="I8013">
        <v>3891227</v>
      </c>
      <c r="J8013" t="s">
        <v>25</v>
      </c>
      <c r="P8013">
        <v>24945463</v>
      </c>
      <c r="Q8013" t="s">
        <v>12732</v>
      </c>
      <c r="R8013">
        <v>480</v>
      </c>
      <c r="T8013" t="s">
        <v>12733</v>
      </c>
    </row>
    <row r="8014" spans="1:20">
      <c r="A8014" t="s">
        <v>20</v>
      </c>
      <c r="B8014" t="s">
        <v>21</v>
      </c>
      <c r="C8014" t="s">
        <v>22</v>
      </c>
      <c r="D8014" t="s">
        <v>23</v>
      </c>
      <c r="E8014" t="s">
        <v>5</v>
      </c>
      <c r="G8014" t="s">
        <v>24</v>
      </c>
      <c r="H8014">
        <v>3891293</v>
      </c>
      <c r="I8014">
        <v>3892039</v>
      </c>
      <c r="J8014" t="s">
        <v>41</v>
      </c>
      <c r="P8014">
        <v>24947143</v>
      </c>
      <c r="Q8014" t="s">
        <v>12735</v>
      </c>
      <c r="R8014">
        <v>747</v>
      </c>
      <c r="T8014" t="s">
        <v>12736</v>
      </c>
    </row>
    <row r="8015" spans="1:20">
      <c r="A8015" t="s">
        <v>20</v>
      </c>
      <c r="B8015" t="s">
        <v>21</v>
      </c>
      <c r="C8015" t="s">
        <v>22</v>
      </c>
      <c r="D8015" t="s">
        <v>23</v>
      </c>
      <c r="E8015" t="s">
        <v>5</v>
      </c>
      <c r="G8015" t="s">
        <v>24</v>
      </c>
      <c r="H8015">
        <v>3892043</v>
      </c>
      <c r="I8015">
        <v>3892807</v>
      </c>
      <c r="J8015" t="s">
        <v>41</v>
      </c>
      <c r="O8015" t="s">
        <v>12738</v>
      </c>
      <c r="P8015">
        <v>24948380</v>
      </c>
      <c r="Q8015" t="s">
        <v>12739</v>
      </c>
      <c r="R8015">
        <v>765</v>
      </c>
      <c r="T8015" t="s">
        <v>12740</v>
      </c>
    </row>
    <row r="8016" spans="1:20">
      <c r="A8016" t="s">
        <v>20</v>
      </c>
      <c r="B8016" t="s">
        <v>21</v>
      </c>
      <c r="C8016" t="s">
        <v>22</v>
      </c>
      <c r="D8016" t="s">
        <v>23</v>
      </c>
      <c r="E8016" t="s">
        <v>5</v>
      </c>
      <c r="G8016" t="s">
        <v>24</v>
      </c>
      <c r="H8016">
        <v>3892872</v>
      </c>
      <c r="I8016">
        <v>3894311</v>
      </c>
      <c r="J8016" t="s">
        <v>41</v>
      </c>
      <c r="O8016" t="s">
        <v>12743</v>
      </c>
      <c r="P8016">
        <v>24945877</v>
      </c>
      <c r="Q8016" t="s">
        <v>12744</v>
      </c>
      <c r="R8016">
        <v>1440</v>
      </c>
      <c r="T8016" t="s">
        <v>12745</v>
      </c>
    </row>
    <row r="8017" spans="1:20">
      <c r="A8017" t="s">
        <v>20</v>
      </c>
      <c r="B8017" t="s">
        <v>21</v>
      </c>
      <c r="C8017" t="s">
        <v>22</v>
      </c>
      <c r="D8017" t="s">
        <v>23</v>
      </c>
      <c r="E8017" t="s">
        <v>5</v>
      </c>
      <c r="G8017" t="s">
        <v>24</v>
      </c>
      <c r="H8017">
        <v>3894534</v>
      </c>
      <c r="I8017">
        <v>3895220</v>
      </c>
      <c r="J8017" t="s">
        <v>41</v>
      </c>
      <c r="O8017" t="s">
        <v>12747</v>
      </c>
      <c r="P8017">
        <v>24948008</v>
      </c>
      <c r="Q8017" t="s">
        <v>12748</v>
      </c>
      <c r="R8017">
        <v>687</v>
      </c>
      <c r="T8017" t="s">
        <v>12749</v>
      </c>
    </row>
    <row r="8018" spans="1:20">
      <c r="A8018" t="s">
        <v>20</v>
      </c>
      <c r="B8018" t="s">
        <v>21</v>
      </c>
      <c r="C8018" t="s">
        <v>22</v>
      </c>
      <c r="D8018" t="s">
        <v>23</v>
      </c>
      <c r="E8018" t="s">
        <v>5</v>
      </c>
      <c r="G8018" t="s">
        <v>24</v>
      </c>
      <c r="H8018">
        <v>3895223</v>
      </c>
      <c r="I8018">
        <v>3896044</v>
      </c>
      <c r="J8018" t="s">
        <v>41</v>
      </c>
      <c r="P8018">
        <v>24948106</v>
      </c>
      <c r="Q8018" t="s">
        <v>12752</v>
      </c>
      <c r="R8018">
        <v>822</v>
      </c>
      <c r="T8018" t="s">
        <v>12753</v>
      </c>
    </row>
    <row r="8019" spans="1:20">
      <c r="A8019" t="s">
        <v>20</v>
      </c>
      <c r="B8019" t="s">
        <v>21</v>
      </c>
      <c r="C8019" t="s">
        <v>22</v>
      </c>
      <c r="D8019" t="s">
        <v>23</v>
      </c>
      <c r="E8019" t="s">
        <v>5</v>
      </c>
      <c r="G8019" t="s">
        <v>24</v>
      </c>
      <c r="H8019">
        <v>3896216</v>
      </c>
      <c r="I8019">
        <v>3896668</v>
      </c>
      <c r="J8019" t="s">
        <v>41</v>
      </c>
      <c r="P8019">
        <v>24946476</v>
      </c>
      <c r="Q8019" t="s">
        <v>12756</v>
      </c>
      <c r="R8019">
        <v>453</v>
      </c>
      <c r="T8019" t="s">
        <v>12757</v>
      </c>
    </row>
    <row r="8020" spans="1:20">
      <c r="A8020" t="s">
        <v>20</v>
      </c>
      <c r="B8020" t="s">
        <v>21</v>
      </c>
      <c r="C8020" t="s">
        <v>22</v>
      </c>
      <c r="D8020" t="s">
        <v>23</v>
      </c>
      <c r="E8020" t="s">
        <v>5</v>
      </c>
      <c r="G8020" t="s">
        <v>24</v>
      </c>
      <c r="H8020">
        <v>3896941</v>
      </c>
      <c r="I8020">
        <v>3898359</v>
      </c>
      <c r="J8020" t="s">
        <v>25</v>
      </c>
      <c r="O8020" t="s">
        <v>12760</v>
      </c>
      <c r="P8020">
        <v>24945691</v>
      </c>
      <c r="Q8020" t="s">
        <v>12761</v>
      </c>
      <c r="R8020">
        <v>1419</v>
      </c>
      <c r="T8020" t="s">
        <v>12762</v>
      </c>
    </row>
    <row r="8021" spans="1:20">
      <c r="A8021" t="s">
        <v>20</v>
      </c>
      <c r="B8021" t="s">
        <v>21</v>
      </c>
      <c r="C8021" t="s">
        <v>22</v>
      </c>
      <c r="D8021" t="s">
        <v>23</v>
      </c>
      <c r="E8021" t="s">
        <v>5</v>
      </c>
      <c r="G8021" t="s">
        <v>24</v>
      </c>
      <c r="H8021">
        <v>3898491</v>
      </c>
      <c r="I8021">
        <v>3898958</v>
      </c>
      <c r="J8021" t="s">
        <v>25</v>
      </c>
      <c r="P8021">
        <v>24945954</v>
      </c>
      <c r="Q8021" t="s">
        <v>12765</v>
      </c>
      <c r="R8021">
        <v>468</v>
      </c>
      <c r="T8021" t="s">
        <v>12766</v>
      </c>
    </row>
    <row r="8022" spans="1:20">
      <c r="A8022" t="s">
        <v>20</v>
      </c>
      <c r="B8022" t="s">
        <v>21</v>
      </c>
      <c r="C8022" t="s">
        <v>22</v>
      </c>
      <c r="D8022" t="s">
        <v>23</v>
      </c>
      <c r="E8022" t="s">
        <v>5</v>
      </c>
      <c r="G8022" t="s">
        <v>24</v>
      </c>
      <c r="H8022">
        <v>3899082</v>
      </c>
      <c r="I8022">
        <v>3900140</v>
      </c>
      <c r="J8022" t="s">
        <v>25</v>
      </c>
      <c r="P8022">
        <v>24948441</v>
      </c>
      <c r="Q8022" t="s">
        <v>12768</v>
      </c>
      <c r="R8022">
        <v>1059</v>
      </c>
      <c r="T8022" t="s">
        <v>12769</v>
      </c>
    </row>
    <row r="8023" spans="1:20">
      <c r="A8023" t="s">
        <v>20</v>
      </c>
      <c r="B8023" t="s">
        <v>21</v>
      </c>
      <c r="C8023" t="s">
        <v>22</v>
      </c>
      <c r="D8023" t="s">
        <v>23</v>
      </c>
      <c r="E8023" t="s">
        <v>5</v>
      </c>
      <c r="G8023" t="s">
        <v>24</v>
      </c>
      <c r="H8023">
        <v>3900168</v>
      </c>
      <c r="I8023">
        <v>3901580</v>
      </c>
      <c r="J8023" t="s">
        <v>25</v>
      </c>
      <c r="O8023" t="s">
        <v>12772</v>
      </c>
      <c r="P8023">
        <v>24948040</v>
      </c>
      <c r="Q8023" t="s">
        <v>12773</v>
      </c>
      <c r="R8023">
        <v>1413</v>
      </c>
      <c r="T8023" t="s">
        <v>12774</v>
      </c>
    </row>
    <row r="8024" spans="1:20">
      <c r="A8024" t="s">
        <v>20</v>
      </c>
      <c r="B8024" t="s">
        <v>21</v>
      </c>
      <c r="C8024" t="s">
        <v>22</v>
      </c>
      <c r="D8024" t="s">
        <v>23</v>
      </c>
      <c r="E8024" t="s">
        <v>5</v>
      </c>
      <c r="G8024" t="s">
        <v>24</v>
      </c>
      <c r="H8024">
        <v>3901666</v>
      </c>
      <c r="I8024">
        <v>3902418</v>
      </c>
      <c r="J8024" t="s">
        <v>25</v>
      </c>
      <c r="P8024">
        <v>24948194</v>
      </c>
      <c r="Q8024" t="s">
        <v>12777</v>
      </c>
      <c r="R8024">
        <v>753</v>
      </c>
      <c r="T8024" t="s">
        <v>12778</v>
      </c>
    </row>
    <row r="8025" spans="1:20">
      <c r="A8025" t="s">
        <v>20</v>
      </c>
      <c r="B8025" t="s">
        <v>21</v>
      </c>
      <c r="C8025" t="s">
        <v>22</v>
      </c>
      <c r="D8025" t="s">
        <v>23</v>
      </c>
      <c r="E8025" t="s">
        <v>5</v>
      </c>
      <c r="G8025" t="s">
        <v>24</v>
      </c>
      <c r="H8025">
        <v>3902689</v>
      </c>
      <c r="I8025">
        <v>3903189</v>
      </c>
      <c r="J8025" t="s">
        <v>41</v>
      </c>
      <c r="P8025">
        <v>24949201</v>
      </c>
      <c r="Q8025" t="s">
        <v>12780</v>
      </c>
      <c r="R8025">
        <v>501</v>
      </c>
      <c r="T8025" t="s">
        <v>12781</v>
      </c>
    </row>
    <row r="8026" spans="1:20">
      <c r="A8026" t="s">
        <v>20</v>
      </c>
      <c r="B8026" t="s">
        <v>21</v>
      </c>
      <c r="C8026" t="s">
        <v>22</v>
      </c>
      <c r="D8026" t="s">
        <v>23</v>
      </c>
      <c r="E8026" t="s">
        <v>5</v>
      </c>
      <c r="G8026" t="s">
        <v>24</v>
      </c>
      <c r="H8026">
        <v>3903589</v>
      </c>
      <c r="I8026">
        <v>3904149</v>
      </c>
      <c r="J8026" t="s">
        <v>41</v>
      </c>
      <c r="P8026">
        <v>24945643</v>
      </c>
      <c r="Q8026" t="s">
        <v>12783</v>
      </c>
      <c r="R8026">
        <v>561</v>
      </c>
      <c r="T8026" t="s">
        <v>12784</v>
      </c>
    </row>
    <row r="8027" spans="1:20">
      <c r="A8027" t="s">
        <v>20</v>
      </c>
      <c r="B8027" t="s">
        <v>21</v>
      </c>
      <c r="C8027" t="s">
        <v>22</v>
      </c>
      <c r="D8027" t="s">
        <v>23</v>
      </c>
      <c r="E8027" t="s">
        <v>5</v>
      </c>
      <c r="G8027" t="s">
        <v>24</v>
      </c>
      <c r="H8027">
        <v>3904146</v>
      </c>
      <c r="I8027">
        <v>3904991</v>
      </c>
      <c r="J8027" t="s">
        <v>41</v>
      </c>
      <c r="P8027">
        <v>24945289</v>
      </c>
      <c r="Q8027" t="s">
        <v>12786</v>
      </c>
      <c r="R8027">
        <v>846</v>
      </c>
      <c r="T8027" t="s">
        <v>12787</v>
      </c>
    </row>
    <row r="8028" spans="1:20">
      <c r="A8028" t="s">
        <v>20</v>
      </c>
      <c r="B8028" t="s">
        <v>21</v>
      </c>
      <c r="C8028" t="s">
        <v>22</v>
      </c>
      <c r="D8028" t="s">
        <v>23</v>
      </c>
      <c r="E8028" t="s">
        <v>5</v>
      </c>
      <c r="G8028" t="s">
        <v>24</v>
      </c>
      <c r="H8028">
        <v>3904978</v>
      </c>
      <c r="I8028">
        <v>3906255</v>
      </c>
      <c r="J8028" t="s">
        <v>41</v>
      </c>
      <c r="P8028">
        <v>24948000</v>
      </c>
      <c r="Q8028" t="s">
        <v>12789</v>
      </c>
      <c r="R8028">
        <v>1278</v>
      </c>
      <c r="T8028" t="s">
        <v>12790</v>
      </c>
    </row>
    <row r="8029" spans="1:20">
      <c r="A8029" t="s">
        <v>20</v>
      </c>
      <c r="B8029" t="s">
        <v>21</v>
      </c>
      <c r="C8029" t="s">
        <v>22</v>
      </c>
      <c r="D8029" t="s">
        <v>23</v>
      </c>
      <c r="E8029" t="s">
        <v>5</v>
      </c>
      <c r="G8029" t="s">
        <v>24</v>
      </c>
      <c r="H8029">
        <v>3906326</v>
      </c>
      <c r="I8029">
        <v>3907024</v>
      </c>
      <c r="J8029" t="s">
        <v>41</v>
      </c>
      <c r="P8029">
        <v>24946878</v>
      </c>
      <c r="Q8029" t="s">
        <v>12792</v>
      </c>
      <c r="R8029">
        <v>699</v>
      </c>
      <c r="T8029" t="s">
        <v>12793</v>
      </c>
    </row>
    <row r="8030" spans="1:20">
      <c r="A8030" t="s">
        <v>20</v>
      </c>
      <c r="B8030" t="s">
        <v>21</v>
      </c>
      <c r="C8030" t="s">
        <v>22</v>
      </c>
      <c r="D8030" t="s">
        <v>23</v>
      </c>
      <c r="E8030" t="s">
        <v>5</v>
      </c>
      <c r="G8030" t="s">
        <v>24</v>
      </c>
      <c r="H8030">
        <v>3907015</v>
      </c>
      <c r="I8030">
        <v>3908343</v>
      </c>
      <c r="J8030" t="s">
        <v>41</v>
      </c>
      <c r="P8030">
        <v>24947927</v>
      </c>
      <c r="Q8030" t="s">
        <v>12796</v>
      </c>
      <c r="R8030">
        <v>1329</v>
      </c>
      <c r="T8030" t="s">
        <v>12797</v>
      </c>
    </row>
    <row r="8031" spans="1:20">
      <c r="A8031" t="s">
        <v>20</v>
      </c>
      <c r="B8031" t="s">
        <v>21</v>
      </c>
      <c r="C8031" t="s">
        <v>22</v>
      </c>
      <c r="D8031" t="s">
        <v>23</v>
      </c>
      <c r="E8031" t="s">
        <v>5</v>
      </c>
      <c r="G8031" t="s">
        <v>24</v>
      </c>
      <c r="H8031">
        <v>3908460</v>
      </c>
      <c r="I8031">
        <v>3908705</v>
      </c>
      <c r="J8031" t="s">
        <v>41</v>
      </c>
      <c r="P8031">
        <v>25392864</v>
      </c>
      <c r="Q8031" t="s">
        <v>12799</v>
      </c>
      <c r="R8031">
        <v>246</v>
      </c>
      <c r="T8031" t="s">
        <v>12800</v>
      </c>
    </row>
    <row r="8032" spans="1:20">
      <c r="A8032" t="s">
        <v>20</v>
      </c>
      <c r="B8032" t="s">
        <v>21</v>
      </c>
      <c r="C8032" t="s">
        <v>22</v>
      </c>
      <c r="D8032" t="s">
        <v>23</v>
      </c>
      <c r="E8032" t="s">
        <v>5</v>
      </c>
      <c r="G8032" t="s">
        <v>24</v>
      </c>
      <c r="H8032">
        <v>3908730</v>
      </c>
      <c r="I8032">
        <v>3909137</v>
      </c>
      <c r="J8032" t="s">
        <v>25</v>
      </c>
      <c r="P8032">
        <v>25392865</v>
      </c>
      <c r="Q8032" t="s">
        <v>12802</v>
      </c>
      <c r="R8032">
        <v>408</v>
      </c>
      <c r="T8032" t="s">
        <v>12803</v>
      </c>
    </row>
    <row r="8033" spans="1:20">
      <c r="A8033" t="s">
        <v>20</v>
      </c>
      <c r="B8033" t="s">
        <v>21</v>
      </c>
      <c r="C8033" t="s">
        <v>22</v>
      </c>
      <c r="D8033" t="s">
        <v>23</v>
      </c>
      <c r="E8033" t="s">
        <v>5</v>
      </c>
      <c r="G8033" t="s">
        <v>24</v>
      </c>
      <c r="H8033">
        <v>3909114</v>
      </c>
      <c r="I8033">
        <v>3910043</v>
      </c>
      <c r="J8033" t="s">
        <v>41</v>
      </c>
      <c r="P8033">
        <v>24945823</v>
      </c>
      <c r="Q8033" t="s">
        <v>12805</v>
      </c>
      <c r="R8033">
        <v>930</v>
      </c>
      <c r="T8033" t="s">
        <v>12806</v>
      </c>
    </row>
    <row r="8034" spans="1:20">
      <c r="A8034" t="s">
        <v>20</v>
      </c>
      <c r="B8034" t="s">
        <v>21</v>
      </c>
      <c r="C8034" t="s">
        <v>22</v>
      </c>
      <c r="D8034" t="s">
        <v>23</v>
      </c>
      <c r="E8034" t="s">
        <v>5</v>
      </c>
      <c r="G8034" t="s">
        <v>24</v>
      </c>
      <c r="H8034">
        <v>3910140</v>
      </c>
      <c r="I8034">
        <v>3912422</v>
      </c>
      <c r="J8034" t="s">
        <v>25</v>
      </c>
      <c r="P8034">
        <v>24946298</v>
      </c>
      <c r="Q8034" t="s">
        <v>12808</v>
      </c>
      <c r="R8034">
        <v>2283</v>
      </c>
      <c r="T8034" t="s">
        <v>12809</v>
      </c>
    </row>
    <row r="8035" spans="1:20">
      <c r="A8035" t="s">
        <v>20</v>
      </c>
      <c r="B8035" t="s">
        <v>21</v>
      </c>
      <c r="C8035" t="s">
        <v>22</v>
      </c>
      <c r="D8035" t="s">
        <v>23</v>
      </c>
      <c r="E8035" t="s">
        <v>5</v>
      </c>
      <c r="G8035" t="s">
        <v>24</v>
      </c>
      <c r="H8035">
        <v>3912487</v>
      </c>
      <c r="I8035">
        <v>3912945</v>
      </c>
      <c r="J8035" t="s">
        <v>41</v>
      </c>
      <c r="P8035">
        <v>24945632</v>
      </c>
      <c r="Q8035" t="s">
        <v>12812</v>
      </c>
      <c r="R8035">
        <v>459</v>
      </c>
      <c r="T8035" t="s">
        <v>12813</v>
      </c>
    </row>
    <row r="8036" spans="1:20">
      <c r="A8036" t="s">
        <v>20</v>
      </c>
      <c r="B8036" t="s">
        <v>21</v>
      </c>
      <c r="C8036" t="s">
        <v>22</v>
      </c>
      <c r="D8036" t="s">
        <v>23</v>
      </c>
      <c r="E8036" t="s">
        <v>5</v>
      </c>
      <c r="G8036" t="s">
        <v>24</v>
      </c>
      <c r="H8036">
        <v>3913011</v>
      </c>
      <c r="I8036">
        <v>3913715</v>
      </c>
      <c r="J8036" t="s">
        <v>41</v>
      </c>
      <c r="P8036">
        <v>24946781</v>
      </c>
      <c r="Q8036" t="s">
        <v>12816</v>
      </c>
      <c r="R8036">
        <v>705</v>
      </c>
      <c r="T8036" t="s">
        <v>12817</v>
      </c>
    </row>
    <row r="8037" spans="1:20">
      <c r="A8037" t="s">
        <v>20</v>
      </c>
      <c r="B8037" t="s">
        <v>21</v>
      </c>
      <c r="C8037" t="s">
        <v>22</v>
      </c>
      <c r="D8037" t="s">
        <v>23</v>
      </c>
      <c r="E8037" t="s">
        <v>5</v>
      </c>
      <c r="G8037" t="s">
        <v>24</v>
      </c>
      <c r="H8037">
        <v>3913712</v>
      </c>
      <c r="I8037">
        <v>3914056</v>
      </c>
      <c r="J8037" t="s">
        <v>41</v>
      </c>
      <c r="P8037">
        <v>24945428</v>
      </c>
      <c r="Q8037" t="s">
        <v>12820</v>
      </c>
      <c r="R8037">
        <v>345</v>
      </c>
      <c r="T8037" t="s">
        <v>12821</v>
      </c>
    </row>
    <row r="8038" spans="1:20">
      <c r="A8038" t="s">
        <v>20</v>
      </c>
      <c r="B8038" t="s">
        <v>21</v>
      </c>
      <c r="C8038" t="s">
        <v>22</v>
      </c>
      <c r="D8038" t="s">
        <v>23</v>
      </c>
      <c r="E8038" t="s">
        <v>5</v>
      </c>
      <c r="G8038" t="s">
        <v>24</v>
      </c>
      <c r="H8038">
        <v>3914152</v>
      </c>
      <c r="I8038">
        <v>3914685</v>
      </c>
      <c r="J8038" t="s">
        <v>25</v>
      </c>
      <c r="P8038">
        <v>24946801</v>
      </c>
      <c r="Q8038" t="s">
        <v>12823</v>
      </c>
      <c r="R8038">
        <v>534</v>
      </c>
    </row>
    <row r="8039" spans="1:20">
      <c r="A8039" t="s">
        <v>20</v>
      </c>
      <c r="B8039" t="s">
        <v>21</v>
      </c>
      <c r="C8039" t="s">
        <v>22</v>
      </c>
      <c r="D8039" t="s">
        <v>23</v>
      </c>
      <c r="E8039" t="s">
        <v>5</v>
      </c>
      <c r="G8039" t="s">
        <v>24</v>
      </c>
      <c r="H8039">
        <v>3914685</v>
      </c>
      <c r="I8039">
        <v>3915557</v>
      </c>
      <c r="J8039" t="s">
        <v>25</v>
      </c>
      <c r="P8039">
        <v>24945585</v>
      </c>
      <c r="Q8039" t="s">
        <v>12826</v>
      </c>
      <c r="R8039">
        <v>873</v>
      </c>
    </row>
    <row r="8040" spans="1:20">
      <c r="A8040" t="s">
        <v>20</v>
      </c>
      <c r="B8040" t="s">
        <v>21</v>
      </c>
      <c r="C8040" t="s">
        <v>22</v>
      </c>
      <c r="D8040" t="s">
        <v>23</v>
      </c>
      <c r="E8040" t="s">
        <v>5</v>
      </c>
      <c r="G8040" t="s">
        <v>24</v>
      </c>
      <c r="H8040">
        <v>3915716</v>
      </c>
      <c r="I8040">
        <v>3915919</v>
      </c>
      <c r="J8040" t="s">
        <v>25</v>
      </c>
      <c r="P8040">
        <v>24946146</v>
      </c>
      <c r="Q8040" t="s">
        <v>12829</v>
      </c>
      <c r="R8040">
        <v>204</v>
      </c>
      <c r="T8040" t="s">
        <v>12830</v>
      </c>
    </row>
    <row r="8041" spans="1:20">
      <c r="A8041" t="s">
        <v>20</v>
      </c>
      <c r="B8041" t="s">
        <v>21</v>
      </c>
      <c r="C8041" t="s">
        <v>22</v>
      </c>
      <c r="D8041" t="s">
        <v>23</v>
      </c>
      <c r="E8041" t="s">
        <v>5</v>
      </c>
      <c r="G8041" t="s">
        <v>24</v>
      </c>
      <c r="H8041">
        <v>3915979</v>
      </c>
      <c r="I8041">
        <v>3916416</v>
      </c>
      <c r="J8041" t="s">
        <v>41</v>
      </c>
      <c r="P8041">
        <v>24945155</v>
      </c>
      <c r="Q8041" t="s">
        <v>12832</v>
      </c>
      <c r="R8041">
        <v>438</v>
      </c>
      <c r="T8041" t="s">
        <v>12833</v>
      </c>
    </row>
    <row r="8042" spans="1:20">
      <c r="A8042" t="s">
        <v>20</v>
      </c>
      <c r="B8042" t="s">
        <v>21</v>
      </c>
      <c r="C8042" t="s">
        <v>22</v>
      </c>
      <c r="D8042" t="s">
        <v>23</v>
      </c>
      <c r="E8042" t="s">
        <v>5</v>
      </c>
      <c r="G8042" t="s">
        <v>24</v>
      </c>
      <c r="H8042">
        <v>3916413</v>
      </c>
      <c r="I8042">
        <v>3917348</v>
      </c>
      <c r="J8042" t="s">
        <v>41</v>
      </c>
      <c r="P8042">
        <v>24948665</v>
      </c>
      <c r="Q8042" t="s">
        <v>12835</v>
      </c>
      <c r="R8042">
        <v>936</v>
      </c>
      <c r="T8042" t="s">
        <v>12836</v>
      </c>
    </row>
    <row r="8043" spans="1:20">
      <c r="A8043" t="s">
        <v>20</v>
      </c>
      <c r="B8043" t="s">
        <v>21</v>
      </c>
      <c r="C8043" t="s">
        <v>22</v>
      </c>
      <c r="D8043" t="s">
        <v>23</v>
      </c>
      <c r="E8043" t="s">
        <v>5</v>
      </c>
      <c r="G8043" t="s">
        <v>24</v>
      </c>
      <c r="H8043">
        <v>3917389</v>
      </c>
      <c r="I8043">
        <v>3918204</v>
      </c>
      <c r="J8043" t="s">
        <v>41</v>
      </c>
      <c r="P8043">
        <v>24947311</v>
      </c>
      <c r="Q8043" t="s">
        <v>12838</v>
      </c>
      <c r="R8043">
        <v>816</v>
      </c>
      <c r="T8043" t="s">
        <v>12839</v>
      </c>
    </row>
    <row r="8044" spans="1:20">
      <c r="A8044" t="s">
        <v>20</v>
      </c>
      <c r="B8044" t="s">
        <v>21</v>
      </c>
      <c r="C8044" t="s">
        <v>22</v>
      </c>
      <c r="D8044" t="s">
        <v>23</v>
      </c>
      <c r="E8044" t="s">
        <v>5</v>
      </c>
      <c r="G8044" t="s">
        <v>24</v>
      </c>
      <c r="H8044">
        <v>3918419</v>
      </c>
      <c r="I8044">
        <v>3919111</v>
      </c>
      <c r="J8044" t="s">
        <v>41</v>
      </c>
      <c r="P8044">
        <v>24946450</v>
      </c>
      <c r="Q8044" t="s">
        <v>12842</v>
      </c>
      <c r="R8044">
        <v>693</v>
      </c>
      <c r="T8044" t="s">
        <v>12843</v>
      </c>
    </row>
    <row r="8045" spans="1:20">
      <c r="A8045" t="s">
        <v>20</v>
      </c>
      <c r="B8045" t="s">
        <v>21</v>
      </c>
      <c r="C8045" t="s">
        <v>22</v>
      </c>
      <c r="D8045" t="s">
        <v>23</v>
      </c>
      <c r="E8045" t="s">
        <v>5</v>
      </c>
      <c r="G8045" t="s">
        <v>24</v>
      </c>
      <c r="H8045">
        <v>3919108</v>
      </c>
      <c r="I8045">
        <v>3919782</v>
      </c>
      <c r="J8045" t="s">
        <v>41</v>
      </c>
      <c r="P8045">
        <v>24947755</v>
      </c>
      <c r="Q8045" t="s">
        <v>12846</v>
      </c>
      <c r="R8045">
        <v>675</v>
      </c>
      <c r="T8045" t="s">
        <v>12847</v>
      </c>
    </row>
    <row r="8046" spans="1:20">
      <c r="A8046" t="s">
        <v>20</v>
      </c>
      <c r="B8046" t="s">
        <v>21</v>
      </c>
      <c r="C8046" t="s">
        <v>22</v>
      </c>
      <c r="D8046" t="s">
        <v>23</v>
      </c>
      <c r="E8046" t="s">
        <v>5</v>
      </c>
      <c r="G8046" t="s">
        <v>24</v>
      </c>
      <c r="H8046">
        <v>3920022</v>
      </c>
      <c r="I8046">
        <v>3921059</v>
      </c>
      <c r="J8046" t="s">
        <v>25</v>
      </c>
      <c r="P8046">
        <v>24945153</v>
      </c>
      <c r="Q8046" t="s">
        <v>12850</v>
      </c>
      <c r="R8046">
        <v>1038</v>
      </c>
      <c r="T8046" t="s">
        <v>12851</v>
      </c>
    </row>
    <row r="8047" spans="1:20">
      <c r="A8047" t="s">
        <v>20</v>
      </c>
      <c r="B8047" t="s">
        <v>21</v>
      </c>
      <c r="C8047" t="s">
        <v>22</v>
      </c>
      <c r="D8047" t="s">
        <v>23</v>
      </c>
      <c r="E8047" t="s">
        <v>5</v>
      </c>
      <c r="G8047" t="s">
        <v>24</v>
      </c>
      <c r="H8047">
        <v>3921189</v>
      </c>
      <c r="I8047">
        <v>3921830</v>
      </c>
      <c r="J8047" t="s">
        <v>25</v>
      </c>
      <c r="P8047">
        <v>24945432</v>
      </c>
      <c r="Q8047" t="s">
        <v>12854</v>
      </c>
      <c r="R8047">
        <v>642</v>
      </c>
      <c r="T8047" t="s">
        <v>12855</v>
      </c>
    </row>
    <row r="8048" spans="1:20">
      <c r="A8048" t="s">
        <v>20</v>
      </c>
      <c r="B8048" t="s">
        <v>21</v>
      </c>
      <c r="C8048" t="s">
        <v>22</v>
      </c>
      <c r="D8048" t="s">
        <v>23</v>
      </c>
      <c r="E8048" t="s">
        <v>5</v>
      </c>
      <c r="G8048" t="s">
        <v>24</v>
      </c>
      <c r="H8048">
        <v>3921831</v>
      </c>
      <c r="I8048">
        <v>3922958</v>
      </c>
      <c r="J8048" t="s">
        <v>25</v>
      </c>
      <c r="P8048">
        <v>24947345</v>
      </c>
      <c r="Q8048" t="s">
        <v>12858</v>
      </c>
      <c r="R8048">
        <v>1128</v>
      </c>
      <c r="T8048" t="s">
        <v>12859</v>
      </c>
    </row>
    <row r="8049" spans="1:20">
      <c r="A8049" t="s">
        <v>20</v>
      </c>
      <c r="B8049" t="s">
        <v>21</v>
      </c>
      <c r="C8049" t="s">
        <v>22</v>
      </c>
      <c r="D8049" t="s">
        <v>23</v>
      </c>
      <c r="E8049" t="s">
        <v>5</v>
      </c>
      <c r="G8049" t="s">
        <v>24</v>
      </c>
      <c r="H8049">
        <v>3922948</v>
      </c>
      <c r="I8049">
        <v>3924207</v>
      </c>
      <c r="J8049" t="s">
        <v>25</v>
      </c>
      <c r="P8049">
        <v>24946940</v>
      </c>
      <c r="Q8049" t="s">
        <v>12862</v>
      </c>
      <c r="R8049">
        <v>1260</v>
      </c>
      <c r="T8049" t="s">
        <v>12863</v>
      </c>
    </row>
    <row r="8050" spans="1:20">
      <c r="A8050" t="s">
        <v>20</v>
      </c>
      <c r="B8050" t="s">
        <v>21</v>
      </c>
      <c r="C8050" t="s">
        <v>22</v>
      </c>
      <c r="D8050" t="s">
        <v>23</v>
      </c>
      <c r="E8050" t="s">
        <v>5</v>
      </c>
      <c r="G8050" t="s">
        <v>24</v>
      </c>
      <c r="H8050">
        <v>3924298</v>
      </c>
      <c r="I8050">
        <v>3925713</v>
      </c>
      <c r="J8050" t="s">
        <v>25</v>
      </c>
      <c r="P8050">
        <v>24948220</v>
      </c>
      <c r="Q8050" t="s">
        <v>12865</v>
      </c>
      <c r="R8050">
        <v>1416</v>
      </c>
      <c r="T8050" t="s">
        <v>12866</v>
      </c>
    </row>
    <row r="8051" spans="1:20">
      <c r="A8051" t="s">
        <v>20</v>
      </c>
      <c r="B8051" t="s">
        <v>21</v>
      </c>
      <c r="C8051" t="s">
        <v>22</v>
      </c>
      <c r="D8051" t="s">
        <v>23</v>
      </c>
      <c r="E8051" t="s">
        <v>5</v>
      </c>
      <c r="G8051" t="s">
        <v>24</v>
      </c>
      <c r="H8051">
        <v>3925782</v>
      </c>
      <c r="I8051">
        <v>3926093</v>
      </c>
      <c r="J8051" t="s">
        <v>25</v>
      </c>
      <c r="O8051" t="s">
        <v>12868</v>
      </c>
      <c r="P8051">
        <v>24947335</v>
      </c>
      <c r="Q8051" t="s">
        <v>12869</v>
      </c>
      <c r="R8051">
        <v>312</v>
      </c>
      <c r="T8051" t="s">
        <v>12870</v>
      </c>
    </row>
    <row r="8052" spans="1:20">
      <c r="A8052" t="s">
        <v>20</v>
      </c>
      <c r="B8052" t="s">
        <v>21</v>
      </c>
      <c r="C8052" t="s">
        <v>22</v>
      </c>
      <c r="D8052" t="s">
        <v>23</v>
      </c>
      <c r="E8052" t="s">
        <v>5</v>
      </c>
      <c r="G8052" t="s">
        <v>24</v>
      </c>
      <c r="H8052">
        <v>3926262</v>
      </c>
      <c r="I8052">
        <v>3926894</v>
      </c>
      <c r="J8052" t="s">
        <v>25</v>
      </c>
      <c r="P8052">
        <v>24945297</v>
      </c>
      <c r="Q8052" t="s">
        <v>12873</v>
      </c>
      <c r="R8052">
        <v>633</v>
      </c>
      <c r="T8052" t="s">
        <v>12874</v>
      </c>
    </row>
    <row r="8053" spans="1:20">
      <c r="A8053" t="s">
        <v>20</v>
      </c>
      <c r="B8053" t="s">
        <v>21</v>
      </c>
      <c r="C8053" t="s">
        <v>22</v>
      </c>
      <c r="D8053" t="s">
        <v>23</v>
      </c>
      <c r="E8053" t="s">
        <v>5</v>
      </c>
      <c r="G8053" t="s">
        <v>24</v>
      </c>
      <c r="H8053">
        <v>3926968</v>
      </c>
      <c r="I8053">
        <v>3927453</v>
      </c>
      <c r="J8053" t="s">
        <v>25</v>
      </c>
      <c r="P8053">
        <v>24948419</v>
      </c>
      <c r="Q8053" t="s">
        <v>12877</v>
      </c>
      <c r="R8053">
        <v>486</v>
      </c>
      <c r="T8053" t="s">
        <v>12878</v>
      </c>
    </row>
    <row r="8054" spans="1:20">
      <c r="A8054" t="s">
        <v>20</v>
      </c>
      <c r="B8054" t="s">
        <v>21</v>
      </c>
      <c r="C8054" t="s">
        <v>22</v>
      </c>
      <c r="D8054" t="s">
        <v>23</v>
      </c>
      <c r="E8054" t="s">
        <v>5</v>
      </c>
      <c r="G8054" t="s">
        <v>24</v>
      </c>
      <c r="H8054">
        <v>3927450</v>
      </c>
      <c r="I8054">
        <v>3928091</v>
      </c>
      <c r="J8054" t="s">
        <v>25</v>
      </c>
      <c r="P8054">
        <v>24946685</v>
      </c>
      <c r="Q8054" t="s">
        <v>12880</v>
      </c>
      <c r="R8054">
        <v>642</v>
      </c>
      <c r="T8054" t="s">
        <v>12881</v>
      </c>
    </row>
    <row r="8055" spans="1:20">
      <c r="A8055" t="s">
        <v>20</v>
      </c>
      <c r="B8055" t="s">
        <v>21</v>
      </c>
      <c r="C8055" t="s">
        <v>22</v>
      </c>
      <c r="D8055" t="s">
        <v>23</v>
      </c>
      <c r="E8055" t="s">
        <v>5</v>
      </c>
      <c r="G8055" t="s">
        <v>24</v>
      </c>
      <c r="H8055">
        <v>3928132</v>
      </c>
      <c r="I8055">
        <v>3929373</v>
      </c>
      <c r="J8055" t="s">
        <v>25</v>
      </c>
      <c r="P8055">
        <v>24946694</v>
      </c>
      <c r="Q8055" t="s">
        <v>12883</v>
      </c>
      <c r="R8055">
        <v>1242</v>
      </c>
      <c r="T8055" t="s">
        <v>12884</v>
      </c>
    </row>
    <row r="8056" spans="1:20">
      <c r="A8056" t="s">
        <v>20</v>
      </c>
      <c r="B8056" t="s">
        <v>21</v>
      </c>
      <c r="C8056" t="s">
        <v>22</v>
      </c>
      <c r="D8056" t="s">
        <v>23</v>
      </c>
      <c r="E8056" t="s">
        <v>5</v>
      </c>
      <c r="G8056" t="s">
        <v>24</v>
      </c>
      <c r="H8056">
        <v>3929800</v>
      </c>
      <c r="I8056">
        <v>3930699</v>
      </c>
      <c r="J8056" t="s">
        <v>41</v>
      </c>
      <c r="P8056">
        <v>24946058</v>
      </c>
      <c r="Q8056" t="s">
        <v>12887</v>
      </c>
      <c r="R8056">
        <v>900</v>
      </c>
      <c r="T8056" t="s">
        <v>12888</v>
      </c>
    </row>
    <row r="8057" spans="1:20">
      <c r="A8057" t="s">
        <v>20</v>
      </c>
      <c r="B8057" t="s">
        <v>21</v>
      </c>
      <c r="C8057" t="s">
        <v>22</v>
      </c>
      <c r="D8057" t="s">
        <v>23</v>
      </c>
      <c r="E8057" t="s">
        <v>5</v>
      </c>
      <c r="G8057" t="s">
        <v>24</v>
      </c>
      <c r="H8057">
        <v>3931120</v>
      </c>
      <c r="I8057">
        <v>3931635</v>
      </c>
      <c r="J8057" t="s">
        <v>41</v>
      </c>
      <c r="P8057">
        <v>24946427</v>
      </c>
      <c r="Q8057" t="s">
        <v>12890</v>
      </c>
      <c r="R8057">
        <v>516</v>
      </c>
      <c r="T8057" t="s">
        <v>12891</v>
      </c>
    </row>
    <row r="8058" spans="1:20">
      <c r="A8058" t="s">
        <v>20</v>
      </c>
      <c r="B8058" t="s">
        <v>21</v>
      </c>
      <c r="C8058" t="s">
        <v>22</v>
      </c>
      <c r="D8058" t="s">
        <v>23</v>
      </c>
      <c r="E8058" t="s">
        <v>5</v>
      </c>
      <c r="G8058" t="s">
        <v>24</v>
      </c>
      <c r="H8058">
        <v>3931626</v>
      </c>
      <c r="I8058">
        <v>3932132</v>
      </c>
      <c r="J8058" t="s">
        <v>41</v>
      </c>
      <c r="P8058">
        <v>24948244</v>
      </c>
      <c r="Q8058" t="s">
        <v>12893</v>
      </c>
      <c r="R8058">
        <v>507</v>
      </c>
      <c r="T8058" t="s">
        <v>12894</v>
      </c>
    </row>
    <row r="8059" spans="1:20">
      <c r="A8059" t="s">
        <v>20</v>
      </c>
      <c r="B8059" t="s">
        <v>21</v>
      </c>
      <c r="C8059" t="s">
        <v>22</v>
      </c>
      <c r="D8059" t="s">
        <v>23</v>
      </c>
      <c r="E8059" t="s">
        <v>5</v>
      </c>
      <c r="G8059" t="s">
        <v>24</v>
      </c>
      <c r="H8059">
        <v>3932129</v>
      </c>
      <c r="I8059">
        <v>3932647</v>
      </c>
      <c r="J8059" t="s">
        <v>41</v>
      </c>
      <c r="P8059">
        <v>24945243</v>
      </c>
      <c r="Q8059" t="s">
        <v>12896</v>
      </c>
      <c r="R8059">
        <v>519</v>
      </c>
      <c r="T8059" t="s">
        <v>12897</v>
      </c>
    </row>
    <row r="8060" spans="1:20">
      <c r="A8060" t="s">
        <v>20</v>
      </c>
      <c r="B8060" t="s">
        <v>21</v>
      </c>
      <c r="C8060" t="s">
        <v>22</v>
      </c>
      <c r="D8060" t="s">
        <v>23</v>
      </c>
      <c r="E8060" t="s">
        <v>5</v>
      </c>
      <c r="G8060" t="s">
        <v>24</v>
      </c>
      <c r="H8060">
        <v>3932741</v>
      </c>
      <c r="I8060">
        <v>3933484</v>
      </c>
      <c r="J8060" t="s">
        <v>41</v>
      </c>
      <c r="P8060">
        <v>24947204</v>
      </c>
      <c r="Q8060" t="s">
        <v>12899</v>
      </c>
      <c r="R8060">
        <v>744</v>
      </c>
      <c r="T8060" t="s">
        <v>12900</v>
      </c>
    </row>
    <row r="8061" spans="1:20">
      <c r="A8061" t="s">
        <v>20</v>
      </c>
      <c r="B8061" t="s">
        <v>21</v>
      </c>
      <c r="C8061" t="s">
        <v>22</v>
      </c>
      <c r="D8061" t="s">
        <v>23</v>
      </c>
      <c r="E8061" t="s">
        <v>5</v>
      </c>
      <c r="G8061" t="s">
        <v>24</v>
      </c>
      <c r="H8061">
        <v>3933580</v>
      </c>
      <c r="I8061">
        <v>3933915</v>
      </c>
      <c r="J8061" t="s">
        <v>25</v>
      </c>
      <c r="P8061">
        <v>24946661</v>
      </c>
      <c r="Q8061" t="s">
        <v>12902</v>
      </c>
      <c r="R8061">
        <v>336</v>
      </c>
      <c r="T8061" t="s">
        <v>12903</v>
      </c>
    </row>
    <row r="8062" spans="1:20">
      <c r="A8062" t="s">
        <v>20</v>
      </c>
      <c r="B8062" t="s">
        <v>21</v>
      </c>
      <c r="C8062" t="s">
        <v>22</v>
      </c>
      <c r="D8062" t="s">
        <v>23</v>
      </c>
      <c r="E8062" t="s">
        <v>5</v>
      </c>
      <c r="G8062" t="s">
        <v>24</v>
      </c>
      <c r="H8062">
        <v>3933980</v>
      </c>
      <c r="I8062">
        <v>3934531</v>
      </c>
      <c r="J8062" t="s">
        <v>25</v>
      </c>
      <c r="P8062">
        <v>24948722</v>
      </c>
      <c r="Q8062" t="s">
        <v>12905</v>
      </c>
      <c r="R8062">
        <v>552</v>
      </c>
      <c r="T8062" t="s">
        <v>12906</v>
      </c>
    </row>
    <row r="8063" spans="1:20">
      <c r="A8063" t="s">
        <v>20</v>
      </c>
      <c r="B8063" t="s">
        <v>21</v>
      </c>
      <c r="C8063" t="s">
        <v>22</v>
      </c>
      <c r="D8063" t="s">
        <v>23</v>
      </c>
      <c r="E8063" t="s">
        <v>5</v>
      </c>
      <c r="G8063" t="s">
        <v>24</v>
      </c>
      <c r="H8063">
        <v>3934895</v>
      </c>
      <c r="I8063">
        <v>3935224</v>
      </c>
      <c r="J8063" t="s">
        <v>25</v>
      </c>
      <c r="P8063">
        <v>24948455</v>
      </c>
      <c r="Q8063" t="s">
        <v>12908</v>
      </c>
      <c r="R8063">
        <v>330</v>
      </c>
      <c r="T8063" t="s">
        <v>12909</v>
      </c>
    </row>
    <row r="8064" spans="1:20">
      <c r="A8064" t="s">
        <v>20</v>
      </c>
      <c r="B8064" t="s">
        <v>21</v>
      </c>
      <c r="C8064" t="s">
        <v>22</v>
      </c>
      <c r="D8064" t="s">
        <v>23</v>
      </c>
      <c r="E8064" t="s">
        <v>5</v>
      </c>
      <c r="G8064" t="s">
        <v>24</v>
      </c>
      <c r="H8064">
        <v>3935226</v>
      </c>
      <c r="I8064">
        <v>3936536</v>
      </c>
      <c r="J8064" t="s">
        <v>41</v>
      </c>
      <c r="P8064">
        <v>24945717</v>
      </c>
      <c r="Q8064" t="s">
        <v>12912</v>
      </c>
      <c r="R8064">
        <v>1311</v>
      </c>
      <c r="T8064" t="s">
        <v>12913</v>
      </c>
    </row>
    <row r="8065" spans="1:20">
      <c r="A8065" t="s">
        <v>20</v>
      </c>
      <c r="B8065" t="s">
        <v>21</v>
      </c>
      <c r="C8065" t="s">
        <v>22</v>
      </c>
      <c r="D8065" t="s">
        <v>23</v>
      </c>
      <c r="E8065" t="s">
        <v>5</v>
      </c>
      <c r="G8065" t="s">
        <v>24</v>
      </c>
      <c r="H8065">
        <v>3936623</v>
      </c>
      <c r="I8065">
        <v>3937561</v>
      </c>
      <c r="J8065" t="s">
        <v>41</v>
      </c>
      <c r="P8065">
        <v>24948520</v>
      </c>
      <c r="Q8065" t="s">
        <v>12915</v>
      </c>
      <c r="R8065">
        <v>939</v>
      </c>
      <c r="T8065" t="s">
        <v>12916</v>
      </c>
    </row>
    <row r="8066" spans="1:20">
      <c r="A8066" t="s">
        <v>20</v>
      </c>
      <c r="B8066" t="s">
        <v>21</v>
      </c>
      <c r="C8066" t="s">
        <v>22</v>
      </c>
      <c r="D8066" t="s">
        <v>23</v>
      </c>
      <c r="E8066" t="s">
        <v>5</v>
      </c>
      <c r="G8066" t="s">
        <v>24</v>
      </c>
      <c r="H8066">
        <v>3937655</v>
      </c>
      <c r="I8066">
        <v>3938104</v>
      </c>
      <c r="J8066" t="s">
        <v>41</v>
      </c>
      <c r="P8066">
        <v>24947036</v>
      </c>
      <c r="Q8066" t="s">
        <v>12918</v>
      </c>
      <c r="R8066">
        <v>450</v>
      </c>
      <c r="T8066" t="s">
        <v>12919</v>
      </c>
    </row>
    <row r="8067" spans="1:20">
      <c r="A8067" t="s">
        <v>20</v>
      </c>
      <c r="B8067" t="s">
        <v>21</v>
      </c>
      <c r="C8067" t="s">
        <v>22</v>
      </c>
      <c r="D8067" t="s">
        <v>23</v>
      </c>
      <c r="E8067" t="s">
        <v>5</v>
      </c>
      <c r="G8067" t="s">
        <v>24</v>
      </c>
      <c r="H8067">
        <v>3938126</v>
      </c>
      <c r="I8067">
        <v>3938353</v>
      </c>
      <c r="J8067" t="s">
        <v>41</v>
      </c>
      <c r="O8067" t="s">
        <v>12922</v>
      </c>
      <c r="P8067">
        <v>24945969</v>
      </c>
      <c r="Q8067" t="s">
        <v>12923</v>
      </c>
      <c r="R8067">
        <v>228</v>
      </c>
      <c r="T8067" t="s">
        <v>12924</v>
      </c>
    </row>
    <row r="8068" spans="1:20">
      <c r="A8068" t="s">
        <v>20</v>
      </c>
      <c r="B8068" t="s">
        <v>21</v>
      </c>
      <c r="C8068" t="s">
        <v>22</v>
      </c>
      <c r="D8068" t="s">
        <v>23</v>
      </c>
      <c r="E8068" t="s">
        <v>5</v>
      </c>
      <c r="G8068" t="s">
        <v>24</v>
      </c>
      <c r="H8068">
        <v>3938359</v>
      </c>
      <c r="I8068">
        <v>3938658</v>
      </c>
      <c r="J8068" t="s">
        <v>41</v>
      </c>
      <c r="O8068" t="s">
        <v>12927</v>
      </c>
      <c r="P8068">
        <v>24947080</v>
      </c>
      <c r="Q8068" t="s">
        <v>12928</v>
      </c>
      <c r="R8068">
        <v>300</v>
      </c>
      <c r="T8068" t="s">
        <v>12929</v>
      </c>
    </row>
    <row r="8069" spans="1:20">
      <c r="A8069" t="s">
        <v>20</v>
      </c>
      <c r="B8069" t="s">
        <v>21</v>
      </c>
      <c r="C8069" t="s">
        <v>22</v>
      </c>
      <c r="D8069" t="s">
        <v>23</v>
      </c>
      <c r="E8069" t="s">
        <v>5</v>
      </c>
      <c r="G8069" t="s">
        <v>24</v>
      </c>
      <c r="H8069">
        <v>3938677</v>
      </c>
      <c r="I8069">
        <v>3939051</v>
      </c>
      <c r="J8069" t="s">
        <v>41</v>
      </c>
      <c r="P8069">
        <v>24949030</v>
      </c>
      <c r="Q8069" t="s">
        <v>12932</v>
      </c>
      <c r="R8069">
        <v>375</v>
      </c>
      <c r="T8069" t="s">
        <v>12933</v>
      </c>
    </row>
    <row r="8070" spans="1:20">
      <c r="A8070" t="s">
        <v>20</v>
      </c>
      <c r="B8070" t="s">
        <v>21</v>
      </c>
      <c r="C8070" t="s">
        <v>22</v>
      </c>
      <c r="D8070" t="s">
        <v>23</v>
      </c>
      <c r="E8070" t="s">
        <v>5</v>
      </c>
      <c r="G8070" t="s">
        <v>24</v>
      </c>
      <c r="H8070">
        <v>3939208</v>
      </c>
      <c r="I8070">
        <v>3939504</v>
      </c>
      <c r="J8070" t="s">
        <v>41</v>
      </c>
      <c r="P8070">
        <v>24948451</v>
      </c>
      <c r="Q8070" t="s">
        <v>12936</v>
      </c>
      <c r="R8070">
        <v>297</v>
      </c>
      <c r="T8070" t="s">
        <v>12937</v>
      </c>
    </row>
    <row r="8071" spans="1:20">
      <c r="A8071" t="s">
        <v>20</v>
      </c>
      <c r="B8071" t="s">
        <v>21</v>
      </c>
      <c r="C8071" t="s">
        <v>22</v>
      </c>
      <c r="D8071" t="s">
        <v>23</v>
      </c>
      <c r="E8071" t="s">
        <v>5</v>
      </c>
      <c r="G8071" t="s">
        <v>24</v>
      </c>
      <c r="H8071">
        <v>3939561</v>
      </c>
      <c r="I8071">
        <v>3939884</v>
      </c>
      <c r="J8071" t="s">
        <v>41</v>
      </c>
      <c r="P8071">
        <v>24945328</v>
      </c>
      <c r="Q8071" t="s">
        <v>12939</v>
      </c>
      <c r="R8071">
        <v>324</v>
      </c>
      <c r="T8071" t="s">
        <v>12940</v>
      </c>
    </row>
    <row r="8072" spans="1:20">
      <c r="A8072" t="s">
        <v>20</v>
      </c>
      <c r="B8072" t="s">
        <v>21</v>
      </c>
      <c r="C8072" t="s">
        <v>22</v>
      </c>
      <c r="D8072" t="s">
        <v>23</v>
      </c>
      <c r="E8072" t="s">
        <v>5</v>
      </c>
      <c r="G8072" t="s">
        <v>24</v>
      </c>
      <c r="H8072">
        <v>3939933</v>
      </c>
      <c r="I8072">
        <v>3941429</v>
      </c>
      <c r="J8072" t="s">
        <v>41</v>
      </c>
      <c r="P8072">
        <v>24948605</v>
      </c>
      <c r="Q8072" t="s">
        <v>12942</v>
      </c>
      <c r="R8072">
        <v>1497</v>
      </c>
      <c r="T8072" t="s">
        <v>12943</v>
      </c>
    </row>
    <row r="8073" spans="1:20">
      <c r="A8073" t="s">
        <v>20</v>
      </c>
      <c r="B8073" t="s">
        <v>21</v>
      </c>
      <c r="C8073" t="s">
        <v>22</v>
      </c>
      <c r="D8073" t="s">
        <v>23</v>
      </c>
      <c r="E8073" t="s">
        <v>5</v>
      </c>
      <c r="G8073" t="s">
        <v>24</v>
      </c>
      <c r="H8073">
        <v>3941559</v>
      </c>
      <c r="I8073">
        <v>3942350</v>
      </c>
      <c r="J8073" t="s">
        <v>41</v>
      </c>
      <c r="P8073">
        <v>24945471</v>
      </c>
      <c r="Q8073" t="s">
        <v>12946</v>
      </c>
      <c r="R8073">
        <v>792</v>
      </c>
      <c r="T8073" t="s">
        <v>12947</v>
      </c>
    </row>
    <row r="8074" spans="1:20">
      <c r="A8074" t="s">
        <v>20</v>
      </c>
      <c r="B8074" t="s">
        <v>21</v>
      </c>
      <c r="C8074" t="s">
        <v>22</v>
      </c>
      <c r="D8074" t="s">
        <v>23</v>
      </c>
      <c r="E8074" t="s">
        <v>5</v>
      </c>
      <c r="G8074" t="s">
        <v>24</v>
      </c>
      <c r="H8074">
        <v>3942496</v>
      </c>
      <c r="I8074">
        <v>3943257</v>
      </c>
      <c r="J8074" t="s">
        <v>25</v>
      </c>
      <c r="P8074">
        <v>24945386</v>
      </c>
      <c r="Q8074" t="s">
        <v>12950</v>
      </c>
      <c r="R8074">
        <v>762</v>
      </c>
      <c r="T8074" t="s">
        <v>12951</v>
      </c>
    </row>
    <row r="8075" spans="1:20">
      <c r="A8075" t="s">
        <v>20</v>
      </c>
      <c r="B8075" t="s">
        <v>21</v>
      </c>
      <c r="C8075" t="s">
        <v>22</v>
      </c>
      <c r="D8075" t="s">
        <v>23</v>
      </c>
      <c r="E8075" t="s">
        <v>5</v>
      </c>
      <c r="G8075" t="s">
        <v>24</v>
      </c>
      <c r="H8075">
        <v>3943247</v>
      </c>
      <c r="I8075">
        <v>3944158</v>
      </c>
      <c r="J8075" t="s">
        <v>25</v>
      </c>
      <c r="P8075">
        <v>25392866</v>
      </c>
      <c r="Q8075" t="s">
        <v>12954</v>
      </c>
      <c r="R8075">
        <v>912</v>
      </c>
      <c r="T8075" t="s">
        <v>12955</v>
      </c>
    </row>
    <row r="8076" spans="1:20">
      <c r="A8076" t="s">
        <v>20</v>
      </c>
      <c r="B8076" t="s">
        <v>21</v>
      </c>
      <c r="C8076" t="s">
        <v>22</v>
      </c>
      <c r="D8076" t="s">
        <v>23</v>
      </c>
      <c r="E8076" t="s">
        <v>5</v>
      </c>
      <c r="G8076" t="s">
        <v>24</v>
      </c>
      <c r="H8076">
        <v>3944208</v>
      </c>
      <c r="I8076">
        <v>3944954</v>
      </c>
      <c r="J8076" t="s">
        <v>41</v>
      </c>
      <c r="P8076">
        <v>24948607</v>
      </c>
      <c r="Q8076" t="s">
        <v>12958</v>
      </c>
      <c r="R8076">
        <v>747</v>
      </c>
      <c r="T8076" t="s">
        <v>12959</v>
      </c>
    </row>
    <row r="8077" spans="1:20">
      <c r="A8077" t="s">
        <v>20</v>
      </c>
      <c r="B8077" t="s">
        <v>21</v>
      </c>
      <c r="C8077" t="s">
        <v>22</v>
      </c>
      <c r="D8077" t="s">
        <v>23</v>
      </c>
      <c r="E8077" t="s">
        <v>5</v>
      </c>
      <c r="G8077" t="s">
        <v>24</v>
      </c>
      <c r="H8077">
        <v>3945061</v>
      </c>
      <c r="I8077">
        <v>3946467</v>
      </c>
      <c r="J8077" t="s">
        <v>25</v>
      </c>
      <c r="O8077" t="s">
        <v>12962</v>
      </c>
      <c r="P8077">
        <v>24945312</v>
      </c>
      <c r="Q8077" t="s">
        <v>12963</v>
      </c>
      <c r="R8077">
        <v>1407</v>
      </c>
      <c r="T8077" t="s">
        <v>12964</v>
      </c>
    </row>
    <row r="8078" spans="1:20">
      <c r="A8078" t="s">
        <v>20</v>
      </c>
      <c r="B8078" t="s">
        <v>21</v>
      </c>
      <c r="C8078" t="s">
        <v>22</v>
      </c>
      <c r="D8078" t="s">
        <v>23</v>
      </c>
      <c r="E8078" t="s">
        <v>5</v>
      </c>
      <c r="G8078" t="s">
        <v>24</v>
      </c>
      <c r="H8078">
        <v>3946580</v>
      </c>
      <c r="I8078">
        <v>3948652</v>
      </c>
      <c r="J8078" t="s">
        <v>25</v>
      </c>
      <c r="P8078">
        <v>24947150</v>
      </c>
      <c r="Q8078" t="s">
        <v>12967</v>
      </c>
      <c r="R8078">
        <v>2073</v>
      </c>
      <c r="T8078" t="s">
        <v>12968</v>
      </c>
    </row>
    <row r="8079" spans="1:20">
      <c r="A8079" t="s">
        <v>20</v>
      </c>
      <c r="B8079" t="s">
        <v>21</v>
      </c>
      <c r="C8079" t="s">
        <v>22</v>
      </c>
      <c r="D8079" t="s">
        <v>23</v>
      </c>
      <c r="E8079" t="s">
        <v>5</v>
      </c>
      <c r="G8079" t="s">
        <v>24</v>
      </c>
      <c r="H8079">
        <v>3948733</v>
      </c>
      <c r="I8079">
        <v>3950148</v>
      </c>
      <c r="J8079" t="s">
        <v>41</v>
      </c>
      <c r="P8079">
        <v>24946826</v>
      </c>
      <c r="Q8079" t="s">
        <v>12970</v>
      </c>
      <c r="R8079">
        <v>1416</v>
      </c>
      <c r="T8079" t="s">
        <v>12971</v>
      </c>
    </row>
    <row r="8080" spans="1:20">
      <c r="A8080" t="s">
        <v>20</v>
      </c>
      <c r="B8080" t="s">
        <v>21</v>
      </c>
      <c r="C8080" t="s">
        <v>22</v>
      </c>
      <c r="D8080" t="s">
        <v>23</v>
      </c>
      <c r="E8080" t="s">
        <v>5</v>
      </c>
      <c r="G8080" t="s">
        <v>24</v>
      </c>
      <c r="H8080">
        <v>3950570</v>
      </c>
      <c r="I8080">
        <v>3951298</v>
      </c>
      <c r="J8080" t="s">
        <v>25</v>
      </c>
      <c r="P8080">
        <v>24945446</v>
      </c>
      <c r="Q8080" t="s">
        <v>12974</v>
      </c>
      <c r="R8080">
        <v>729</v>
      </c>
      <c r="T8080" t="s">
        <v>12975</v>
      </c>
    </row>
    <row r="8081" spans="1:20">
      <c r="A8081" t="s">
        <v>20</v>
      </c>
      <c r="B8081" t="s">
        <v>21</v>
      </c>
      <c r="C8081" t="s">
        <v>22</v>
      </c>
      <c r="D8081" t="s">
        <v>23</v>
      </c>
      <c r="E8081" t="s">
        <v>5</v>
      </c>
      <c r="G8081" t="s">
        <v>24</v>
      </c>
      <c r="H8081">
        <v>3951302</v>
      </c>
      <c r="I8081">
        <v>3952054</v>
      </c>
      <c r="J8081" t="s">
        <v>41</v>
      </c>
      <c r="P8081">
        <v>24945636</v>
      </c>
      <c r="Q8081" t="s">
        <v>12977</v>
      </c>
      <c r="R8081">
        <v>753</v>
      </c>
      <c r="T8081" t="s">
        <v>12978</v>
      </c>
    </row>
    <row r="8082" spans="1:20">
      <c r="A8082" t="s">
        <v>20</v>
      </c>
      <c r="B8082" t="s">
        <v>21</v>
      </c>
      <c r="C8082" t="s">
        <v>22</v>
      </c>
      <c r="D8082" t="s">
        <v>23</v>
      </c>
      <c r="E8082" t="s">
        <v>5</v>
      </c>
      <c r="G8082" t="s">
        <v>24</v>
      </c>
      <c r="H8082">
        <v>3952017</v>
      </c>
      <c r="I8082">
        <v>3953129</v>
      </c>
      <c r="J8082" t="s">
        <v>41</v>
      </c>
      <c r="P8082">
        <v>24945711</v>
      </c>
      <c r="Q8082" t="s">
        <v>12981</v>
      </c>
      <c r="R8082">
        <v>1113</v>
      </c>
      <c r="T8082" t="s">
        <v>12982</v>
      </c>
    </row>
    <row r="8083" spans="1:20">
      <c r="A8083" t="s">
        <v>20</v>
      </c>
      <c r="B8083" t="s">
        <v>21</v>
      </c>
      <c r="C8083" t="s">
        <v>22</v>
      </c>
      <c r="D8083" t="s">
        <v>23</v>
      </c>
      <c r="E8083" t="s">
        <v>5</v>
      </c>
      <c r="G8083" t="s">
        <v>24</v>
      </c>
      <c r="H8083">
        <v>3953143</v>
      </c>
      <c r="I8083">
        <v>3953982</v>
      </c>
      <c r="J8083" t="s">
        <v>41</v>
      </c>
      <c r="P8083">
        <v>24945864</v>
      </c>
      <c r="Q8083" t="s">
        <v>12985</v>
      </c>
      <c r="R8083">
        <v>840</v>
      </c>
      <c r="T8083" t="s">
        <v>12986</v>
      </c>
    </row>
    <row r="8084" spans="1:20">
      <c r="A8084" t="s">
        <v>20</v>
      </c>
      <c r="B8084" t="s">
        <v>21</v>
      </c>
      <c r="C8084" t="s">
        <v>22</v>
      </c>
      <c r="D8084" t="s">
        <v>23</v>
      </c>
      <c r="E8084" t="s">
        <v>5</v>
      </c>
      <c r="G8084" t="s">
        <v>24</v>
      </c>
      <c r="H8084">
        <v>3953982</v>
      </c>
      <c r="I8084">
        <v>3954863</v>
      </c>
      <c r="J8084" t="s">
        <v>41</v>
      </c>
      <c r="P8084">
        <v>24949075</v>
      </c>
      <c r="Q8084" t="s">
        <v>12989</v>
      </c>
      <c r="R8084">
        <v>882</v>
      </c>
      <c r="T8084" t="s">
        <v>12990</v>
      </c>
    </row>
    <row r="8085" spans="1:20">
      <c r="A8085" t="s">
        <v>20</v>
      </c>
      <c r="B8085" t="s">
        <v>21</v>
      </c>
      <c r="C8085" t="s">
        <v>22</v>
      </c>
      <c r="D8085" t="s">
        <v>23</v>
      </c>
      <c r="E8085" t="s">
        <v>5</v>
      </c>
      <c r="G8085" t="s">
        <v>24</v>
      </c>
      <c r="H8085">
        <v>3954921</v>
      </c>
      <c r="I8085">
        <v>3956261</v>
      </c>
      <c r="J8085" t="s">
        <v>41</v>
      </c>
      <c r="P8085">
        <v>24945206</v>
      </c>
      <c r="Q8085" t="s">
        <v>12993</v>
      </c>
      <c r="R8085">
        <v>1341</v>
      </c>
      <c r="T8085" t="s">
        <v>12994</v>
      </c>
    </row>
    <row r="8086" spans="1:20">
      <c r="A8086" t="s">
        <v>20</v>
      </c>
      <c r="B8086" t="s">
        <v>21</v>
      </c>
      <c r="C8086" t="s">
        <v>22</v>
      </c>
      <c r="D8086" t="s">
        <v>23</v>
      </c>
      <c r="E8086" t="s">
        <v>5</v>
      </c>
      <c r="G8086" t="s">
        <v>24</v>
      </c>
      <c r="H8086">
        <v>3956425</v>
      </c>
      <c r="I8086">
        <v>3957435</v>
      </c>
      <c r="J8086" t="s">
        <v>41</v>
      </c>
      <c r="P8086">
        <v>24947889</v>
      </c>
      <c r="Q8086" t="s">
        <v>12997</v>
      </c>
      <c r="R8086">
        <v>1011</v>
      </c>
      <c r="T8086" t="s">
        <v>12998</v>
      </c>
    </row>
    <row r="8087" spans="1:20">
      <c r="A8087" t="s">
        <v>20</v>
      </c>
      <c r="B8087" t="s">
        <v>21</v>
      </c>
      <c r="C8087" t="s">
        <v>22</v>
      </c>
      <c r="D8087" t="s">
        <v>23</v>
      </c>
      <c r="E8087" t="s">
        <v>5</v>
      </c>
      <c r="G8087" t="s">
        <v>24</v>
      </c>
      <c r="H8087">
        <v>3957432</v>
      </c>
      <c r="I8087">
        <v>3958778</v>
      </c>
      <c r="J8087" t="s">
        <v>41</v>
      </c>
      <c r="P8087">
        <v>24948726</v>
      </c>
      <c r="Q8087" t="s">
        <v>13001</v>
      </c>
      <c r="R8087">
        <v>1347</v>
      </c>
      <c r="T8087" t="s">
        <v>13002</v>
      </c>
    </row>
    <row r="8088" spans="1:20">
      <c r="A8088" t="s">
        <v>20</v>
      </c>
      <c r="B8088" t="s">
        <v>21</v>
      </c>
      <c r="C8088" t="s">
        <v>22</v>
      </c>
      <c r="D8088" t="s">
        <v>23</v>
      </c>
      <c r="E8088" t="s">
        <v>5</v>
      </c>
      <c r="G8088" t="s">
        <v>24</v>
      </c>
      <c r="H8088">
        <v>3958775</v>
      </c>
      <c r="I8088">
        <v>3959350</v>
      </c>
      <c r="J8088" t="s">
        <v>41</v>
      </c>
      <c r="P8088">
        <v>24946985</v>
      </c>
      <c r="Q8088" t="s">
        <v>13005</v>
      </c>
      <c r="R8088">
        <v>576</v>
      </c>
      <c r="T8088" t="s">
        <v>13006</v>
      </c>
    </row>
    <row r="8089" spans="1:20">
      <c r="A8089" t="s">
        <v>20</v>
      </c>
      <c r="B8089" t="s">
        <v>21</v>
      </c>
      <c r="C8089" t="s">
        <v>22</v>
      </c>
      <c r="D8089" t="s">
        <v>23</v>
      </c>
      <c r="E8089" t="s">
        <v>5</v>
      </c>
      <c r="G8089" t="s">
        <v>24</v>
      </c>
      <c r="H8089">
        <v>3959557</v>
      </c>
      <c r="I8089">
        <v>3960819</v>
      </c>
      <c r="J8089" t="s">
        <v>41</v>
      </c>
      <c r="P8089">
        <v>24948890</v>
      </c>
      <c r="Q8089" t="s">
        <v>13009</v>
      </c>
      <c r="R8089">
        <v>1263</v>
      </c>
      <c r="T8089" t="s">
        <v>13010</v>
      </c>
    </row>
    <row r="8090" spans="1:20">
      <c r="A8090" t="s">
        <v>20</v>
      </c>
      <c r="B8090" t="s">
        <v>21</v>
      </c>
      <c r="C8090" t="s">
        <v>22</v>
      </c>
      <c r="D8090" t="s">
        <v>23</v>
      </c>
      <c r="E8090" t="s">
        <v>5</v>
      </c>
      <c r="G8090" t="s">
        <v>24</v>
      </c>
      <c r="H8090">
        <v>3960895</v>
      </c>
      <c r="I8090">
        <v>3963516</v>
      </c>
      <c r="J8090" t="s">
        <v>25</v>
      </c>
      <c r="O8090" t="s">
        <v>13013</v>
      </c>
      <c r="P8090">
        <v>24946292</v>
      </c>
      <c r="Q8090" t="s">
        <v>13014</v>
      </c>
      <c r="R8090">
        <v>2622</v>
      </c>
      <c r="T8090" t="s">
        <v>13015</v>
      </c>
    </row>
    <row r="8091" spans="1:20">
      <c r="A8091" t="s">
        <v>20</v>
      </c>
      <c r="B8091" t="s">
        <v>21</v>
      </c>
      <c r="C8091" t="s">
        <v>22</v>
      </c>
      <c r="D8091" t="s">
        <v>23</v>
      </c>
      <c r="E8091" t="s">
        <v>5</v>
      </c>
      <c r="G8091" t="s">
        <v>24</v>
      </c>
      <c r="H8091">
        <v>3963581</v>
      </c>
      <c r="I8091">
        <v>3964006</v>
      </c>
      <c r="J8091" t="s">
        <v>25</v>
      </c>
      <c r="P8091">
        <v>24948618</v>
      </c>
      <c r="Q8091" t="s">
        <v>13018</v>
      </c>
      <c r="R8091">
        <v>426</v>
      </c>
      <c r="T8091" t="s">
        <v>13019</v>
      </c>
    </row>
    <row r="8092" spans="1:20">
      <c r="A8092" t="s">
        <v>20</v>
      </c>
      <c r="B8092" t="s">
        <v>21</v>
      </c>
      <c r="C8092" t="s">
        <v>22</v>
      </c>
      <c r="D8092" t="s">
        <v>23</v>
      </c>
      <c r="E8092" t="s">
        <v>5</v>
      </c>
      <c r="G8092" t="s">
        <v>24</v>
      </c>
      <c r="H8092">
        <v>3964138</v>
      </c>
      <c r="I8092">
        <v>3964815</v>
      </c>
      <c r="J8092" t="s">
        <v>41</v>
      </c>
      <c r="P8092">
        <v>24947107</v>
      </c>
      <c r="Q8092" t="s">
        <v>13021</v>
      </c>
      <c r="R8092">
        <v>678</v>
      </c>
      <c r="T8092" t="s">
        <v>13022</v>
      </c>
    </row>
    <row r="8093" spans="1:20">
      <c r="A8093" t="s">
        <v>20</v>
      </c>
      <c r="B8093" t="s">
        <v>21</v>
      </c>
      <c r="C8093" t="s">
        <v>22</v>
      </c>
      <c r="D8093" t="s">
        <v>23</v>
      </c>
      <c r="E8093" t="s">
        <v>5</v>
      </c>
      <c r="G8093" t="s">
        <v>24</v>
      </c>
      <c r="H8093">
        <v>3965151</v>
      </c>
      <c r="I8093">
        <v>3967388</v>
      </c>
      <c r="J8093" t="s">
        <v>25</v>
      </c>
      <c r="P8093">
        <v>24947875</v>
      </c>
      <c r="Q8093" t="s">
        <v>13025</v>
      </c>
      <c r="R8093">
        <v>2238</v>
      </c>
      <c r="T8093" t="s">
        <v>13026</v>
      </c>
    </row>
    <row r="8094" spans="1:20">
      <c r="A8094" t="s">
        <v>20</v>
      </c>
      <c r="B8094" t="s">
        <v>21</v>
      </c>
      <c r="C8094" t="s">
        <v>22</v>
      </c>
      <c r="D8094" t="s">
        <v>23</v>
      </c>
      <c r="E8094" t="s">
        <v>5</v>
      </c>
      <c r="G8094" t="s">
        <v>24</v>
      </c>
      <c r="H8094">
        <v>3967452</v>
      </c>
      <c r="I8094">
        <v>3968342</v>
      </c>
      <c r="J8094" t="s">
        <v>41</v>
      </c>
      <c r="P8094">
        <v>24945372</v>
      </c>
      <c r="Q8094" t="s">
        <v>13029</v>
      </c>
      <c r="R8094">
        <v>891</v>
      </c>
      <c r="T8094" t="s">
        <v>13030</v>
      </c>
    </row>
    <row r="8095" spans="1:20">
      <c r="A8095" t="s">
        <v>20</v>
      </c>
      <c r="B8095" t="s">
        <v>21</v>
      </c>
      <c r="C8095" t="s">
        <v>22</v>
      </c>
      <c r="D8095" t="s">
        <v>23</v>
      </c>
      <c r="E8095" t="s">
        <v>5</v>
      </c>
      <c r="G8095" t="s">
        <v>24</v>
      </c>
      <c r="H8095">
        <v>3968440</v>
      </c>
      <c r="I8095">
        <v>3969006</v>
      </c>
      <c r="J8095" t="s">
        <v>25</v>
      </c>
      <c r="P8095">
        <v>24947298</v>
      </c>
      <c r="Q8095" t="s">
        <v>13032</v>
      </c>
      <c r="R8095">
        <v>567</v>
      </c>
      <c r="T8095" t="s">
        <v>13033</v>
      </c>
    </row>
    <row r="8096" spans="1:20">
      <c r="A8096" t="s">
        <v>20</v>
      </c>
      <c r="B8096" t="s">
        <v>21</v>
      </c>
      <c r="C8096" t="s">
        <v>22</v>
      </c>
      <c r="D8096" t="s">
        <v>23</v>
      </c>
      <c r="E8096" t="s">
        <v>5</v>
      </c>
      <c r="G8096" t="s">
        <v>24</v>
      </c>
      <c r="H8096">
        <v>3969055</v>
      </c>
      <c r="I8096">
        <v>3969258</v>
      </c>
      <c r="J8096" t="s">
        <v>41</v>
      </c>
      <c r="P8096">
        <v>24945484</v>
      </c>
      <c r="Q8096" t="s">
        <v>13035</v>
      </c>
      <c r="R8096">
        <v>204</v>
      </c>
      <c r="T8096" t="s">
        <v>13036</v>
      </c>
    </row>
    <row r="8097" spans="1:20">
      <c r="A8097" t="s">
        <v>20</v>
      </c>
      <c r="B8097" t="s">
        <v>21</v>
      </c>
      <c r="C8097" t="s">
        <v>22</v>
      </c>
      <c r="D8097" t="s">
        <v>23</v>
      </c>
      <c r="E8097" t="s">
        <v>5</v>
      </c>
      <c r="G8097" t="s">
        <v>24</v>
      </c>
      <c r="H8097">
        <v>3969484</v>
      </c>
      <c r="I8097">
        <v>3969792</v>
      </c>
      <c r="J8097" t="s">
        <v>25</v>
      </c>
      <c r="P8097">
        <v>24948546</v>
      </c>
      <c r="Q8097" t="s">
        <v>13038</v>
      </c>
      <c r="R8097">
        <v>309</v>
      </c>
      <c r="T8097" t="s">
        <v>13039</v>
      </c>
    </row>
    <row r="8098" spans="1:20">
      <c r="A8098" t="s">
        <v>20</v>
      </c>
      <c r="B8098" t="s">
        <v>21</v>
      </c>
      <c r="C8098" t="s">
        <v>22</v>
      </c>
      <c r="D8098" t="s">
        <v>23</v>
      </c>
      <c r="E8098" t="s">
        <v>5</v>
      </c>
      <c r="G8098" t="s">
        <v>24</v>
      </c>
      <c r="H8098">
        <v>3969792</v>
      </c>
      <c r="I8098">
        <v>3972074</v>
      </c>
      <c r="J8098" t="s">
        <v>25</v>
      </c>
      <c r="O8098" t="s">
        <v>13042</v>
      </c>
      <c r="P8098">
        <v>24946092</v>
      </c>
      <c r="Q8098" t="s">
        <v>13043</v>
      </c>
      <c r="R8098">
        <v>2283</v>
      </c>
      <c r="T8098" t="s">
        <v>13044</v>
      </c>
    </row>
    <row r="8099" spans="1:20">
      <c r="A8099" t="s">
        <v>20</v>
      </c>
      <c r="B8099" t="s">
        <v>21</v>
      </c>
      <c r="C8099" t="s">
        <v>22</v>
      </c>
      <c r="D8099" t="s">
        <v>23</v>
      </c>
      <c r="E8099" t="s">
        <v>5</v>
      </c>
      <c r="G8099" t="s">
        <v>24</v>
      </c>
      <c r="H8099">
        <v>3972144</v>
      </c>
      <c r="I8099">
        <v>3973031</v>
      </c>
      <c r="J8099" t="s">
        <v>41</v>
      </c>
      <c r="O8099" t="s">
        <v>13047</v>
      </c>
      <c r="P8099">
        <v>24947119</v>
      </c>
      <c r="Q8099" t="s">
        <v>13048</v>
      </c>
      <c r="R8099">
        <v>888</v>
      </c>
      <c r="T8099" t="s">
        <v>13049</v>
      </c>
    </row>
    <row r="8100" spans="1:20">
      <c r="A8100" t="s">
        <v>20</v>
      </c>
      <c r="B8100" t="s">
        <v>21</v>
      </c>
      <c r="C8100" t="s">
        <v>22</v>
      </c>
      <c r="D8100" t="s">
        <v>23</v>
      </c>
      <c r="E8100" t="s">
        <v>5</v>
      </c>
      <c r="G8100" t="s">
        <v>24</v>
      </c>
      <c r="H8100">
        <v>3973018</v>
      </c>
      <c r="I8100">
        <v>3973482</v>
      </c>
      <c r="J8100" t="s">
        <v>41</v>
      </c>
      <c r="P8100">
        <v>24947409</v>
      </c>
      <c r="Q8100" t="s">
        <v>13052</v>
      </c>
      <c r="R8100">
        <v>465</v>
      </c>
      <c r="T8100" t="s">
        <v>13053</v>
      </c>
    </row>
    <row r="8101" spans="1:20">
      <c r="A8101" t="s">
        <v>20</v>
      </c>
      <c r="B8101" t="s">
        <v>21</v>
      </c>
      <c r="C8101" t="s">
        <v>22</v>
      </c>
      <c r="D8101" t="s">
        <v>23</v>
      </c>
      <c r="E8101" t="s">
        <v>5</v>
      </c>
      <c r="G8101" t="s">
        <v>24</v>
      </c>
      <c r="H8101">
        <v>3973555</v>
      </c>
      <c r="I8101">
        <v>3973923</v>
      </c>
      <c r="J8101" t="s">
        <v>41</v>
      </c>
      <c r="P8101">
        <v>24945252</v>
      </c>
      <c r="Q8101" t="s">
        <v>13055</v>
      </c>
      <c r="R8101">
        <v>369</v>
      </c>
      <c r="T8101" t="s">
        <v>13056</v>
      </c>
    </row>
    <row r="8102" spans="1:20">
      <c r="A8102" t="s">
        <v>20</v>
      </c>
      <c r="B8102" t="s">
        <v>21</v>
      </c>
      <c r="C8102" t="s">
        <v>22</v>
      </c>
      <c r="D8102" t="s">
        <v>23</v>
      </c>
      <c r="E8102" t="s">
        <v>5</v>
      </c>
      <c r="G8102" t="s">
        <v>24</v>
      </c>
      <c r="H8102">
        <v>3973927</v>
      </c>
      <c r="I8102">
        <v>3974694</v>
      </c>
      <c r="J8102" t="s">
        <v>41</v>
      </c>
      <c r="P8102">
        <v>24946445</v>
      </c>
      <c r="Q8102" t="s">
        <v>13059</v>
      </c>
      <c r="R8102">
        <v>768</v>
      </c>
      <c r="T8102" t="s">
        <v>13060</v>
      </c>
    </row>
    <row r="8103" spans="1:20">
      <c r="A8103" t="s">
        <v>20</v>
      </c>
      <c r="B8103" t="s">
        <v>21</v>
      </c>
      <c r="C8103" t="s">
        <v>22</v>
      </c>
      <c r="D8103" t="s">
        <v>23</v>
      </c>
      <c r="E8103" t="s">
        <v>5</v>
      </c>
      <c r="G8103" t="s">
        <v>24</v>
      </c>
      <c r="H8103">
        <v>3974694</v>
      </c>
      <c r="I8103">
        <v>3975203</v>
      </c>
      <c r="J8103" t="s">
        <v>41</v>
      </c>
      <c r="P8103">
        <v>24945287</v>
      </c>
      <c r="Q8103" t="s">
        <v>13063</v>
      </c>
      <c r="R8103">
        <v>510</v>
      </c>
      <c r="T8103" t="s">
        <v>13064</v>
      </c>
    </row>
    <row r="8104" spans="1:20">
      <c r="A8104" t="s">
        <v>20</v>
      </c>
      <c r="B8104" t="s">
        <v>21</v>
      </c>
      <c r="C8104" t="s">
        <v>22</v>
      </c>
      <c r="D8104" t="s">
        <v>23</v>
      </c>
      <c r="E8104" t="s">
        <v>5</v>
      </c>
      <c r="G8104" t="s">
        <v>24</v>
      </c>
      <c r="H8104">
        <v>3975238</v>
      </c>
      <c r="I8104">
        <v>3975489</v>
      </c>
      <c r="J8104" t="s">
        <v>41</v>
      </c>
      <c r="P8104">
        <v>24946313</v>
      </c>
      <c r="Q8104" t="s">
        <v>13067</v>
      </c>
      <c r="R8104">
        <v>252</v>
      </c>
      <c r="T8104" t="s">
        <v>13068</v>
      </c>
    </row>
    <row r="8105" spans="1:20">
      <c r="A8105" t="s">
        <v>20</v>
      </c>
      <c r="B8105" t="s">
        <v>21</v>
      </c>
      <c r="C8105" t="s">
        <v>22</v>
      </c>
      <c r="D8105" t="s">
        <v>23</v>
      </c>
      <c r="E8105" t="s">
        <v>5</v>
      </c>
      <c r="G8105" t="s">
        <v>24</v>
      </c>
      <c r="H8105">
        <v>3975596</v>
      </c>
      <c r="I8105">
        <v>3978271</v>
      </c>
      <c r="J8105" t="s">
        <v>41</v>
      </c>
      <c r="P8105">
        <v>24946566</v>
      </c>
      <c r="Q8105" t="s">
        <v>13071</v>
      </c>
      <c r="R8105">
        <v>2676</v>
      </c>
      <c r="T8105" t="s">
        <v>13072</v>
      </c>
    </row>
    <row r="8106" spans="1:20">
      <c r="A8106" t="s">
        <v>20</v>
      </c>
      <c r="B8106" t="s">
        <v>21</v>
      </c>
      <c r="C8106" t="s">
        <v>22</v>
      </c>
      <c r="D8106" t="s">
        <v>23</v>
      </c>
      <c r="E8106" t="s">
        <v>5</v>
      </c>
      <c r="G8106" t="s">
        <v>24</v>
      </c>
      <c r="H8106">
        <v>3978268</v>
      </c>
      <c r="I8106">
        <v>3979278</v>
      </c>
      <c r="J8106" t="s">
        <v>41</v>
      </c>
      <c r="P8106">
        <v>24947621</v>
      </c>
      <c r="Q8106" t="s">
        <v>13074</v>
      </c>
      <c r="R8106">
        <v>1011</v>
      </c>
      <c r="T8106" t="s">
        <v>13075</v>
      </c>
    </row>
    <row r="8107" spans="1:20">
      <c r="A8107" t="s">
        <v>20</v>
      </c>
      <c r="B8107" t="s">
        <v>21</v>
      </c>
      <c r="C8107" t="s">
        <v>22</v>
      </c>
      <c r="D8107" t="s">
        <v>23</v>
      </c>
      <c r="E8107" t="s">
        <v>5</v>
      </c>
      <c r="G8107" t="s">
        <v>24</v>
      </c>
      <c r="H8107">
        <v>3979474</v>
      </c>
      <c r="I8107">
        <v>3980391</v>
      </c>
      <c r="J8107" t="s">
        <v>25</v>
      </c>
      <c r="P8107">
        <v>24946991</v>
      </c>
      <c r="Q8107" t="s">
        <v>13077</v>
      </c>
      <c r="R8107">
        <v>918</v>
      </c>
      <c r="T8107" t="s">
        <v>13078</v>
      </c>
    </row>
    <row r="8108" spans="1:20">
      <c r="A8108" t="s">
        <v>20</v>
      </c>
      <c r="B8108" t="s">
        <v>21</v>
      </c>
      <c r="C8108" t="s">
        <v>22</v>
      </c>
      <c r="D8108" t="s">
        <v>23</v>
      </c>
      <c r="E8108" t="s">
        <v>5</v>
      </c>
      <c r="G8108" t="s">
        <v>24</v>
      </c>
      <c r="H8108">
        <v>3980507</v>
      </c>
      <c r="I8108">
        <v>3981250</v>
      </c>
      <c r="J8108" t="s">
        <v>25</v>
      </c>
      <c r="P8108">
        <v>24947992</v>
      </c>
      <c r="Q8108" t="s">
        <v>13081</v>
      </c>
      <c r="R8108">
        <v>744</v>
      </c>
      <c r="T8108" t="s">
        <v>13082</v>
      </c>
    </row>
    <row r="8109" spans="1:20">
      <c r="A8109" t="s">
        <v>20</v>
      </c>
      <c r="B8109" t="s">
        <v>21</v>
      </c>
      <c r="C8109" t="s">
        <v>22</v>
      </c>
      <c r="D8109" t="s">
        <v>23</v>
      </c>
      <c r="E8109" t="s">
        <v>5</v>
      </c>
      <c r="G8109" t="s">
        <v>24</v>
      </c>
      <c r="H8109">
        <v>3981235</v>
      </c>
      <c r="I8109">
        <v>3981903</v>
      </c>
      <c r="J8109" t="s">
        <v>25</v>
      </c>
      <c r="P8109">
        <v>24945961</v>
      </c>
      <c r="Q8109" t="s">
        <v>13085</v>
      </c>
      <c r="R8109">
        <v>669</v>
      </c>
      <c r="T8109" t="s">
        <v>13086</v>
      </c>
    </row>
    <row r="8110" spans="1:20">
      <c r="A8110" t="s">
        <v>20</v>
      </c>
      <c r="B8110" t="s">
        <v>21</v>
      </c>
      <c r="C8110" t="s">
        <v>22</v>
      </c>
      <c r="D8110" t="s">
        <v>23</v>
      </c>
      <c r="E8110" t="s">
        <v>5</v>
      </c>
      <c r="G8110" t="s">
        <v>24</v>
      </c>
      <c r="H8110">
        <v>3982053</v>
      </c>
      <c r="I8110">
        <v>3983057</v>
      </c>
      <c r="J8110" t="s">
        <v>25</v>
      </c>
      <c r="P8110">
        <v>24948266</v>
      </c>
      <c r="Q8110" t="s">
        <v>13088</v>
      </c>
      <c r="R8110">
        <v>1005</v>
      </c>
      <c r="T8110" t="s">
        <v>13089</v>
      </c>
    </row>
    <row r="8111" spans="1:20">
      <c r="A8111" t="s">
        <v>20</v>
      </c>
      <c r="B8111" t="s">
        <v>21</v>
      </c>
      <c r="C8111" t="s">
        <v>22</v>
      </c>
      <c r="D8111" t="s">
        <v>23</v>
      </c>
      <c r="E8111" t="s">
        <v>5</v>
      </c>
      <c r="G8111" t="s">
        <v>24</v>
      </c>
      <c r="H8111">
        <v>3983111</v>
      </c>
      <c r="I8111">
        <v>3984061</v>
      </c>
      <c r="J8111" t="s">
        <v>25</v>
      </c>
      <c r="P8111">
        <v>24947149</v>
      </c>
      <c r="Q8111" t="s">
        <v>13091</v>
      </c>
      <c r="R8111">
        <v>951</v>
      </c>
      <c r="T8111" t="s">
        <v>13092</v>
      </c>
    </row>
    <row r="8112" spans="1:20">
      <c r="A8112" t="s">
        <v>20</v>
      </c>
      <c r="B8112" t="s">
        <v>21</v>
      </c>
      <c r="C8112" t="s">
        <v>22</v>
      </c>
      <c r="D8112" t="s">
        <v>23</v>
      </c>
      <c r="E8112" t="s">
        <v>5</v>
      </c>
      <c r="G8112" t="s">
        <v>24</v>
      </c>
      <c r="H8112">
        <v>3984104</v>
      </c>
      <c r="I8112">
        <v>3986005</v>
      </c>
      <c r="J8112" t="s">
        <v>41</v>
      </c>
      <c r="P8112">
        <v>24946690</v>
      </c>
      <c r="Q8112" t="s">
        <v>13095</v>
      </c>
      <c r="R8112">
        <v>1902</v>
      </c>
      <c r="T8112" t="s">
        <v>13096</v>
      </c>
    </row>
    <row r="8113" spans="1:20">
      <c r="A8113" t="s">
        <v>20</v>
      </c>
      <c r="B8113" t="s">
        <v>21</v>
      </c>
      <c r="C8113" t="s">
        <v>22</v>
      </c>
      <c r="D8113" t="s">
        <v>23</v>
      </c>
      <c r="E8113" t="s">
        <v>5</v>
      </c>
      <c r="G8113" t="s">
        <v>24</v>
      </c>
      <c r="H8113">
        <v>3986011</v>
      </c>
      <c r="I8113">
        <v>3986955</v>
      </c>
      <c r="J8113" t="s">
        <v>41</v>
      </c>
      <c r="P8113">
        <v>24947344</v>
      </c>
      <c r="Q8113" t="s">
        <v>13099</v>
      </c>
      <c r="R8113">
        <v>945</v>
      </c>
      <c r="T8113" t="s">
        <v>13100</v>
      </c>
    </row>
    <row r="8114" spans="1:20">
      <c r="A8114" t="s">
        <v>20</v>
      </c>
      <c r="B8114" t="s">
        <v>21</v>
      </c>
      <c r="C8114" t="s">
        <v>22</v>
      </c>
      <c r="D8114" t="s">
        <v>23</v>
      </c>
      <c r="E8114" t="s">
        <v>5</v>
      </c>
      <c r="G8114" t="s">
        <v>24</v>
      </c>
      <c r="H8114">
        <v>3986939</v>
      </c>
      <c r="I8114">
        <v>3987844</v>
      </c>
      <c r="J8114" t="s">
        <v>41</v>
      </c>
      <c r="P8114">
        <v>24948454</v>
      </c>
      <c r="Q8114" t="s">
        <v>13103</v>
      </c>
      <c r="R8114">
        <v>906</v>
      </c>
      <c r="T8114" t="s">
        <v>13104</v>
      </c>
    </row>
    <row r="8115" spans="1:20">
      <c r="A8115" t="s">
        <v>20</v>
      </c>
      <c r="B8115" t="s">
        <v>21</v>
      </c>
      <c r="C8115" t="s">
        <v>22</v>
      </c>
      <c r="D8115" t="s">
        <v>23</v>
      </c>
      <c r="E8115" t="s">
        <v>5</v>
      </c>
      <c r="G8115" t="s">
        <v>24</v>
      </c>
      <c r="H8115">
        <v>3987918</v>
      </c>
      <c r="I8115">
        <v>3988877</v>
      </c>
      <c r="J8115" t="s">
        <v>25</v>
      </c>
      <c r="P8115">
        <v>24946478</v>
      </c>
      <c r="Q8115" t="s">
        <v>13106</v>
      </c>
      <c r="R8115">
        <v>960</v>
      </c>
      <c r="T8115" t="s">
        <v>13107</v>
      </c>
    </row>
    <row r="8116" spans="1:20">
      <c r="A8116" t="s">
        <v>20</v>
      </c>
      <c r="B8116" t="s">
        <v>21</v>
      </c>
      <c r="C8116" t="s">
        <v>22</v>
      </c>
      <c r="D8116" t="s">
        <v>23</v>
      </c>
      <c r="E8116" t="s">
        <v>5</v>
      </c>
      <c r="G8116" t="s">
        <v>24</v>
      </c>
      <c r="H8116">
        <v>3988898</v>
      </c>
      <c r="I8116">
        <v>3989566</v>
      </c>
      <c r="J8116" t="s">
        <v>25</v>
      </c>
      <c r="O8116" t="s">
        <v>7423</v>
      </c>
      <c r="P8116">
        <v>24948324</v>
      </c>
      <c r="Q8116" t="s">
        <v>13110</v>
      </c>
      <c r="R8116">
        <v>669</v>
      </c>
      <c r="T8116" t="s">
        <v>13111</v>
      </c>
    </row>
    <row r="8117" spans="1:20">
      <c r="A8117" t="s">
        <v>20</v>
      </c>
      <c r="B8117" t="s">
        <v>21</v>
      </c>
      <c r="C8117" t="s">
        <v>22</v>
      </c>
      <c r="D8117" t="s">
        <v>23</v>
      </c>
      <c r="E8117" t="s">
        <v>5</v>
      </c>
      <c r="G8117" t="s">
        <v>24</v>
      </c>
      <c r="H8117">
        <v>3989632</v>
      </c>
      <c r="I8117">
        <v>3990252</v>
      </c>
      <c r="J8117" t="s">
        <v>41</v>
      </c>
      <c r="P8117">
        <v>24945237</v>
      </c>
      <c r="Q8117" t="s">
        <v>13113</v>
      </c>
      <c r="R8117">
        <v>621</v>
      </c>
      <c r="T8117" t="s">
        <v>13114</v>
      </c>
    </row>
    <row r="8118" spans="1:20">
      <c r="A8118" t="s">
        <v>20</v>
      </c>
      <c r="B8118" t="s">
        <v>21</v>
      </c>
      <c r="C8118" t="s">
        <v>22</v>
      </c>
      <c r="D8118" t="s">
        <v>23</v>
      </c>
      <c r="E8118" t="s">
        <v>5</v>
      </c>
      <c r="G8118" t="s">
        <v>24</v>
      </c>
      <c r="H8118">
        <v>3990337</v>
      </c>
      <c r="I8118">
        <v>3990696</v>
      </c>
      <c r="J8118" t="s">
        <v>25</v>
      </c>
      <c r="P8118">
        <v>24946600</v>
      </c>
      <c r="Q8118" t="s">
        <v>13117</v>
      </c>
      <c r="R8118">
        <v>360</v>
      </c>
      <c r="T8118" t="s">
        <v>13118</v>
      </c>
    </row>
    <row r="8119" spans="1:20">
      <c r="A8119" t="s">
        <v>20</v>
      </c>
      <c r="B8119" t="s">
        <v>21</v>
      </c>
      <c r="C8119" t="s">
        <v>22</v>
      </c>
      <c r="D8119" t="s">
        <v>23</v>
      </c>
      <c r="E8119" t="s">
        <v>5</v>
      </c>
      <c r="G8119" t="s">
        <v>24</v>
      </c>
      <c r="H8119">
        <v>3990706</v>
      </c>
      <c r="I8119">
        <v>3990990</v>
      </c>
      <c r="J8119" t="s">
        <v>41</v>
      </c>
      <c r="P8119">
        <v>24948662</v>
      </c>
      <c r="Q8119" t="s">
        <v>13120</v>
      </c>
      <c r="R8119">
        <v>285</v>
      </c>
      <c r="T8119" t="s">
        <v>13121</v>
      </c>
    </row>
    <row r="8120" spans="1:20">
      <c r="A8120" t="s">
        <v>20</v>
      </c>
      <c r="B8120" t="s">
        <v>21</v>
      </c>
      <c r="C8120" t="s">
        <v>22</v>
      </c>
      <c r="D8120" t="s">
        <v>23</v>
      </c>
      <c r="E8120" t="s">
        <v>5</v>
      </c>
      <c r="G8120" t="s">
        <v>24</v>
      </c>
      <c r="H8120">
        <v>3991113</v>
      </c>
      <c r="I8120">
        <v>3991493</v>
      </c>
      <c r="J8120" t="s">
        <v>41</v>
      </c>
      <c r="P8120">
        <v>24948130</v>
      </c>
      <c r="Q8120" t="s">
        <v>13123</v>
      </c>
      <c r="R8120">
        <v>381</v>
      </c>
      <c r="T8120" t="s">
        <v>13124</v>
      </c>
    </row>
    <row r="8121" spans="1:20">
      <c r="A8121" t="s">
        <v>20</v>
      </c>
      <c r="B8121" t="s">
        <v>21</v>
      </c>
      <c r="C8121" t="s">
        <v>22</v>
      </c>
      <c r="D8121" t="s">
        <v>23</v>
      </c>
      <c r="E8121" t="s">
        <v>5</v>
      </c>
      <c r="G8121" t="s">
        <v>24</v>
      </c>
      <c r="H8121">
        <v>3991575</v>
      </c>
      <c r="I8121">
        <v>3992822</v>
      </c>
      <c r="J8121" t="s">
        <v>41</v>
      </c>
      <c r="P8121">
        <v>24946951</v>
      </c>
      <c r="Q8121" t="s">
        <v>13127</v>
      </c>
      <c r="R8121">
        <v>1248</v>
      </c>
      <c r="T8121" t="s">
        <v>13128</v>
      </c>
    </row>
    <row r="8122" spans="1:20">
      <c r="A8122" t="s">
        <v>20</v>
      </c>
      <c r="B8122" t="s">
        <v>21</v>
      </c>
      <c r="C8122" t="s">
        <v>22</v>
      </c>
      <c r="D8122" t="s">
        <v>23</v>
      </c>
      <c r="E8122" t="s">
        <v>5</v>
      </c>
      <c r="G8122" t="s">
        <v>24</v>
      </c>
      <c r="H8122">
        <v>3992927</v>
      </c>
      <c r="I8122">
        <v>3993784</v>
      </c>
      <c r="J8122" t="s">
        <v>41</v>
      </c>
      <c r="P8122">
        <v>24946381</v>
      </c>
      <c r="Q8122" t="s">
        <v>13131</v>
      </c>
      <c r="R8122">
        <v>858</v>
      </c>
      <c r="T8122" t="s">
        <v>13132</v>
      </c>
    </row>
    <row r="8123" spans="1:20">
      <c r="A8123" t="s">
        <v>20</v>
      </c>
      <c r="B8123" t="s">
        <v>21</v>
      </c>
      <c r="C8123" t="s">
        <v>22</v>
      </c>
      <c r="D8123" t="s">
        <v>23</v>
      </c>
      <c r="E8123" t="s">
        <v>5</v>
      </c>
      <c r="G8123" t="s">
        <v>24</v>
      </c>
      <c r="H8123">
        <v>3993852</v>
      </c>
      <c r="I8123">
        <v>3994205</v>
      </c>
      <c r="J8123" t="s">
        <v>41</v>
      </c>
      <c r="P8123">
        <v>24945642</v>
      </c>
      <c r="Q8123" t="s">
        <v>13134</v>
      </c>
      <c r="R8123">
        <v>354</v>
      </c>
      <c r="T8123" t="s">
        <v>13135</v>
      </c>
    </row>
    <row r="8124" spans="1:20">
      <c r="A8124" t="s">
        <v>20</v>
      </c>
      <c r="B8124" t="s">
        <v>21</v>
      </c>
      <c r="C8124" t="s">
        <v>22</v>
      </c>
      <c r="D8124" t="s">
        <v>23</v>
      </c>
      <c r="E8124" t="s">
        <v>5</v>
      </c>
      <c r="G8124" t="s">
        <v>24</v>
      </c>
      <c r="H8124">
        <v>3994359</v>
      </c>
      <c r="I8124">
        <v>3995387</v>
      </c>
      <c r="J8124" t="s">
        <v>41</v>
      </c>
      <c r="P8124">
        <v>24948679</v>
      </c>
      <c r="Q8124" t="s">
        <v>13138</v>
      </c>
      <c r="R8124">
        <v>1029</v>
      </c>
      <c r="T8124" t="s">
        <v>13139</v>
      </c>
    </row>
    <row r="8125" spans="1:20">
      <c r="A8125" t="s">
        <v>20</v>
      </c>
      <c r="B8125" t="s">
        <v>21</v>
      </c>
      <c r="C8125" t="s">
        <v>22</v>
      </c>
      <c r="D8125" t="s">
        <v>23</v>
      </c>
      <c r="E8125" t="s">
        <v>5</v>
      </c>
      <c r="G8125" t="s">
        <v>24</v>
      </c>
      <c r="H8125">
        <v>3995519</v>
      </c>
      <c r="I8125">
        <v>3995911</v>
      </c>
      <c r="J8125" t="s">
        <v>41</v>
      </c>
      <c r="P8125">
        <v>24948118</v>
      </c>
      <c r="Q8125" t="s">
        <v>13142</v>
      </c>
      <c r="R8125">
        <v>393</v>
      </c>
      <c r="T8125" t="s">
        <v>13143</v>
      </c>
    </row>
    <row r="8126" spans="1:20">
      <c r="A8126" t="s">
        <v>20</v>
      </c>
      <c r="B8126" t="s">
        <v>21</v>
      </c>
      <c r="C8126" t="s">
        <v>22</v>
      </c>
      <c r="D8126" t="s">
        <v>23</v>
      </c>
      <c r="E8126" t="s">
        <v>5</v>
      </c>
      <c r="G8126" t="s">
        <v>24</v>
      </c>
      <c r="H8126">
        <v>3995927</v>
      </c>
      <c r="I8126">
        <v>3996355</v>
      </c>
      <c r="J8126" t="s">
        <v>41</v>
      </c>
      <c r="P8126">
        <v>24946364</v>
      </c>
      <c r="Q8126" t="s">
        <v>13146</v>
      </c>
      <c r="R8126">
        <v>429</v>
      </c>
      <c r="T8126" t="s">
        <v>13147</v>
      </c>
    </row>
    <row r="8127" spans="1:20">
      <c r="A8127" t="s">
        <v>20</v>
      </c>
      <c r="B8127" t="s">
        <v>21</v>
      </c>
      <c r="C8127" t="s">
        <v>22</v>
      </c>
      <c r="D8127" t="s">
        <v>23</v>
      </c>
      <c r="E8127" t="s">
        <v>5</v>
      </c>
      <c r="G8127" t="s">
        <v>24</v>
      </c>
      <c r="H8127">
        <v>3996735</v>
      </c>
      <c r="I8127">
        <v>3997445</v>
      </c>
      <c r="J8127" t="s">
        <v>41</v>
      </c>
      <c r="O8127" t="s">
        <v>13150</v>
      </c>
      <c r="P8127">
        <v>24947441</v>
      </c>
      <c r="Q8127" t="s">
        <v>13151</v>
      </c>
      <c r="R8127">
        <v>711</v>
      </c>
      <c r="T8127" t="s">
        <v>13152</v>
      </c>
    </row>
    <row r="8128" spans="1:20">
      <c r="A8128" t="s">
        <v>20</v>
      </c>
      <c r="B8128" t="s">
        <v>21</v>
      </c>
      <c r="C8128" t="s">
        <v>22</v>
      </c>
      <c r="D8128" t="s">
        <v>23</v>
      </c>
      <c r="E8128" t="s">
        <v>5</v>
      </c>
      <c r="G8128" t="s">
        <v>24</v>
      </c>
      <c r="H8128">
        <v>3997540</v>
      </c>
      <c r="I8128">
        <v>3998757</v>
      </c>
      <c r="J8128" t="s">
        <v>41</v>
      </c>
      <c r="P8128">
        <v>24948555</v>
      </c>
      <c r="Q8128" t="s">
        <v>13155</v>
      </c>
      <c r="R8128">
        <v>1218</v>
      </c>
      <c r="T8128" t="s">
        <v>13156</v>
      </c>
    </row>
    <row r="8129" spans="1:20">
      <c r="A8129" t="s">
        <v>20</v>
      </c>
      <c r="B8129" t="s">
        <v>21</v>
      </c>
      <c r="C8129" t="s">
        <v>22</v>
      </c>
      <c r="D8129" t="s">
        <v>23</v>
      </c>
      <c r="E8129" t="s">
        <v>5</v>
      </c>
      <c r="G8129" t="s">
        <v>24</v>
      </c>
      <c r="H8129">
        <v>3998773</v>
      </c>
      <c r="I8129">
        <v>4000098</v>
      </c>
      <c r="J8129" t="s">
        <v>41</v>
      </c>
      <c r="O8129" t="s">
        <v>13159</v>
      </c>
      <c r="P8129">
        <v>24948396</v>
      </c>
      <c r="Q8129" t="s">
        <v>13160</v>
      </c>
      <c r="R8129">
        <v>1326</v>
      </c>
      <c r="T8129" t="s">
        <v>13161</v>
      </c>
    </row>
    <row r="8130" spans="1:20">
      <c r="A8130" t="s">
        <v>20</v>
      </c>
      <c r="B8130" t="s">
        <v>21</v>
      </c>
      <c r="C8130" t="s">
        <v>22</v>
      </c>
      <c r="D8130" t="s">
        <v>23</v>
      </c>
      <c r="E8130" t="s">
        <v>5</v>
      </c>
      <c r="G8130" t="s">
        <v>24</v>
      </c>
      <c r="H8130">
        <v>4000211</v>
      </c>
      <c r="I8130">
        <v>4000978</v>
      </c>
      <c r="J8130" t="s">
        <v>41</v>
      </c>
      <c r="P8130">
        <v>24949066</v>
      </c>
      <c r="Q8130" t="s">
        <v>13164</v>
      </c>
      <c r="R8130">
        <v>768</v>
      </c>
      <c r="T8130" t="s">
        <v>13165</v>
      </c>
    </row>
    <row r="8131" spans="1:20">
      <c r="A8131" t="s">
        <v>20</v>
      </c>
      <c r="B8131" t="s">
        <v>21</v>
      </c>
      <c r="C8131" t="s">
        <v>22</v>
      </c>
      <c r="D8131" t="s">
        <v>23</v>
      </c>
      <c r="E8131" t="s">
        <v>5</v>
      </c>
      <c r="G8131" t="s">
        <v>24</v>
      </c>
      <c r="H8131">
        <v>4001202</v>
      </c>
      <c r="I8131">
        <v>4003406</v>
      </c>
      <c r="J8131" t="s">
        <v>41</v>
      </c>
      <c r="P8131">
        <v>24946809</v>
      </c>
      <c r="Q8131" t="s">
        <v>13168</v>
      </c>
      <c r="R8131">
        <v>2205</v>
      </c>
      <c r="T8131" t="s">
        <v>13169</v>
      </c>
    </row>
    <row r="8132" spans="1:20">
      <c r="A8132" t="s">
        <v>20</v>
      </c>
      <c r="B8132" t="s">
        <v>21</v>
      </c>
      <c r="C8132" t="s">
        <v>22</v>
      </c>
      <c r="D8132" t="s">
        <v>23</v>
      </c>
      <c r="E8132" t="s">
        <v>5</v>
      </c>
      <c r="G8132" t="s">
        <v>24</v>
      </c>
      <c r="H8132">
        <v>4003498</v>
      </c>
      <c r="I8132">
        <v>4004541</v>
      </c>
      <c r="J8132" t="s">
        <v>41</v>
      </c>
      <c r="O8132" t="s">
        <v>13172</v>
      </c>
      <c r="P8132">
        <v>24947940</v>
      </c>
      <c r="Q8132" t="s">
        <v>13173</v>
      </c>
      <c r="R8132">
        <v>1044</v>
      </c>
      <c r="T8132" t="s">
        <v>13174</v>
      </c>
    </row>
    <row r="8133" spans="1:20">
      <c r="A8133" t="s">
        <v>20</v>
      </c>
      <c r="B8133" t="s">
        <v>21</v>
      </c>
      <c r="C8133" t="s">
        <v>22</v>
      </c>
      <c r="D8133" t="s">
        <v>23</v>
      </c>
      <c r="E8133" t="s">
        <v>5</v>
      </c>
      <c r="G8133" t="s">
        <v>24</v>
      </c>
      <c r="H8133">
        <v>4004670</v>
      </c>
      <c r="I8133">
        <v>4007333</v>
      </c>
      <c r="J8133" t="s">
        <v>25</v>
      </c>
      <c r="P8133">
        <v>32802450</v>
      </c>
      <c r="Q8133" t="s">
        <v>13177</v>
      </c>
      <c r="R8133">
        <v>2664</v>
      </c>
    </row>
    <row r="8134" spans="1:20">
      <c r="A8134" t="s">
        <v>20</v>
      </c>
      <c r="B8134" t="s">
        <v>21</v>
      </c>
      <c r="C8134" t="s">
        <v>22</v>
      </c>
      <c r="D8134" t="s">
        <v>23</v>
      </c>
      <c r="E8134" t="s">
        <v>5</v>
      </c>
      <c r="G8134" t="s">
        <v>24</v>
      </c>
      <c r="H8134">
        <v>4007501</v>
      </c>
      <c r="I8134">
        <v>4008103</v>
      </c>
      <c r="J8134" t="s">
        <v>25</v>
      </c>
      <c r="P8134">
        <v>24948221</v>
      </c>
      <c r="Q8134" t="s">
        <v>13179</v>
      </c>
      <c r="R8134">
        <v>603</v>
      </c>
      <c r="T8134" t="s">
        <v>13180</v>
      </c>
    </row>
    <row r="8135" spans="1:20">
      <c r="A8135" t="s">
        <v>20</v>
      </c>
      <c r="B8135" t="s">
        <v>21</v>
      </c>
      <c r="C8135" t="s">
        <v>22</v>
      </c>
      <c r="D8135" t="s">
        <v>23</v>
      </c>
      <c r="E8135" t="s">
        <v>5</v>
      </c>
      <c r="G8135" t="s">
        <v>24</v>
      </c>
      <c r="H8135">
        <v>4008244</v>
      </c>
      <c r="I8135">
        <v>4009569</v>
      </c>
      <c r="J8135" t="s">
        <v>25</v>
      </c>
      <c r="P8135">
        <v>24948898</v>
      </c>
      <c r="Q8135" t="s">
        <v>13183</v>
      </c>
      <c r="R8135">
        <v>1326</v>
      </c>
      <c r="T8135" t="s">
        <v>13184</v>
      </c>
    </row>
    <row r="8136" spans="1:20">
      <c r="A8136" t="s">
        <v>20</v>
      </c>
      <c r="B8136" t="s">
        <v>21</v>
      </c>
      <c r="C8136" t="s">
        <v>22</v>
      </c>
      <c r="D8136" t="s">
        <v>23</v>
      </c>
      <c r="E8136" t="s">
        <v>5</v>
      </c>
      <c r="G8136" t="s">
        <v>24</v>
      </c>
      <c r="H8136">
        <v>4009691</v>
      </c>
      <c r="I8136">
        <v>4010353</v>
      </c>
      <c r="J8136" t="s">
        <v>25</v>
      </c>
      <c r="P8136">
        <v>24949286</v>
      </c>
      <c r="Q8136" t="s">
        <v>13187</v>
      </c>
      <c r="R8136">
        <v>663</v>
      </c>
      <c r="T8136" t="s">
        <v>13188</v>
      </c>
    </row>
    <row r="8137" spans="1:20">
      <c r="A8137" t="s">
        <v>20</v>
      </c>
      <c r="B8137" t="s">
        <v>21</v>
      </c>
      <c r="C8137" t="s">
        <v>22</v>
      </c>
      <c r="D8137" t="s">
        <v>23</v>
      </c>
      <c r="E8137" t="s">
        <v>5</v>
      </c>
      <c r="G8137" t="s">
        <v>24</v>
      </c>
      <c r="H8137">
        <v>4010431</v>
      </c>
      <c r="I8137">
        <v>4012818</v>
      </c>
      <c r="J8137" t="s">
        <v>41</v>
      </c>
      <c r="P8137">
        <v>24947700</v>
      </c>
      <c r="Q8137" t="s">
        <v>13190</v>
      </c>
      <c r="R8137">
        <v>2388</v>
      </c>
      <c r="T8137" t="s">
        <v>13191</v>
      </c>
    </row>
    <row r="8138" spans="1:20">
      <c r="A8138" t="s">
        <v>20</v>
      </c>
      <c r="B8138" t="s">
        <v>21</v>
      </c>
      <c r="C8138" t="s">
        <v>22</v>
      </c>
      <c r="D8138" t="s">
        <v>23</v>
      </c>
      <c r="E8138" t="s">
        <v>5</v>
      </c>
      <c r="G8138" t="s">
        <v>24</v>
      </c>
      <c r="H8138">
        <v>4013102</v>
      </c>
      <c r="I8138">
        <v>4013923</v>
      </c>
      <c r="J8138" t="s">
        <v>25</v>
      </c>
      <c r="P8138">
        <v>24947458</v>
      </c>
      <c r="Q8138" t="s">
        <v>13194</v>
      </c>
      <c r="R8138">
        <v>822</v>
      </c>
      <c r="T8138" t="s">
        <v>13195</v>
      </c>
    </row>
    <row r="8139" spans="1:20">
      <c r="A8139" t="s">
        <v>20</v>
      </c>
      <c r="B8139" t="s">
        <v>21</v>
      </c>
      <c r="C8139" t="s">
        <v>22</v>
      </c>
      <c r="D8139" t="s">
        <v>23</v>
      </c>
      <c r="E8139" t="s">
        <v>5</v>
      </c>
      <c r="G8139" t="s">
        <v>24</v>
      </c>
      <c r="H8139">
        <v>4013940</v>
      </c>
      <c r="I8139">
        <v>4014296</v>
      </c>
      <c r="J8139" t="s">
        <v>41</v>
      </c>
      <c r="P8139">
        <v>24948030</v>
      </c>
      <c r="Q8139" t="s">
        <v>13198</v>
      </c>
      <c r="R8139">
        <v>357</v>
      </c>
      <c r="T8139" t="s">
        <v>13199</v>
      </c>
    </row>
    <row r="8140" spans="1:20">
      <c r="A8140" t="s">
        <v>20</v>
      </c>
      <c r="B8140" t="s">
        <v>21</v>
      </c>
      <c r="C8140" t="s">
        <v>22</v>
      </c>
      <c r="D8140" t="s">
        <v>23</v>
      </c>
      <c r="E8140" t="s">
        <v>5</v>
      </c>
      <c r="G8140" t="s">
        <v>24</v>
      </c>
      <c r="H8140">
        <v>4014450</v>
      </c>
      <c r="I8140">
        <v>4014755</v>
      </c>
      <c r="J8140" t="s">
        <v>25</v>
      </c>
      <c r="P8140">
        <v>31478314</v>
      </c>
      <c r="Q8140" t="s">
        <v>13202</v>
      </c>
      <c r="R8140">
        <v>306</v>
      </c>
    </row>
    <row r="8141" spans="1:20">
      <c r="A8141" t="s">
        <v>20</v>
      </c>
      <c r="B8141" t="s">
        <v>21</v>
      </c>
      <c r="C8141" t="s">
        <v>22</v>
      </c>
      <c r="D8141" t="s">
        <v>23</v>
      </c>
      <c r="E8141" t="s">
        <v>5</v>
      </c>
      <c r="G8141" t="s">
        <v>24</v>
      </c>
      <c r="H8141">
        <v>4014654</v>
      </c>
      <c r="I8141">
        <v>4015406</v>
      </c>
      <c r="J8141" t="s">
        <v>41</v>
      </c>
      <c r="P8141">
        <v>24945419</v>
      </c>
      <c r="Q8141" t="s">
        <v>13204</v>
      </c>
      <c r="R8141">
        <v>753</v>
      </c>
      <c r="T8141" t="s">
        <v>13205</v>
      </c>
    </row>
    <row r="8142" spans="1:20">
      <c r="A8142" t="s">
        <v>20</v>
      </c>
      <c r="B8142" t="s">
        <v>21</v>
      </c>
      <c r="C8142" t="s">
        <v>22</v>
      </c>
      <c r="D8142" t="s">
        <v>23</v>
      </c>
      <c r="E8142" t="s">
        <v>5</v>
      </c>
      <c r="G8142" t="s">
        <v>24</v>
      </c>
      <c r="H8142">
        <v>4015522</v>
      </c>
      <c r="I8142">
        <v>4015932</v>
      </c>
      <c r="J8142" t="s">
        <v>25</v>
      </c>
      <c r="P8142">
        <v>24947317</v>
      </c>
      <c r="Q8142" t="s">
        <v>13207</v>
      </c>
      <c r="R8142">
        <v>411</v>
      </c>
      <c r="T8142" t="s">
        <v>13208</v>
      </c>
    </row>
    <row r="8143" spans="1:20">
      <c r="A8143" t="s">
        <v>20</v>
      </c>
      <c r="B8143" t="s">
        <v>21</v>
      </c>
      <c r="C8143" t="s">
        <v>22</v>
      </c>
      <c r="D8143" t="s">
        <v>23</v>
      </c>
      <c r="E8143" t="s">
        <v>5</v>
      </c>
      <c r="G8143" t="s">
        <v>24</v>
      </c>
      <c r="H8143">
        <v>4016162</v>
      </c>
      <c r="I8143">
        <v>4017184</v>
      </c>
      <c r="J8143" t="s">
        <v>25</v>
      </c>
      <c r="O8143" t="s">
        <v>13210</v>
      </c>
      <c r="P8143">
        <v>24948185</v>
      </c>
      <c r="Q8143" t="s">
        <v>13211</v>
      </c>
      <c r="R8143">
        <v>1023</v>
      </c>
      <c r="T8143" t="s">
        <v>13212</v>
      </c>
    </row>
    <row r="8144" spans="1:20">
      <c r="A8144" t="s">
        <v>20</v>
      </c>
      <c r="B8144" t="s">
        <v>89</v>
      </c>
      <c r="C8144" t="s">
        <v>22</v>
      </c>
      <c r="D8144" t="s">
        <v>23</v>
      </c>
      <c r="E8144" t="s">
        <v>5</v>
      </c>
      <c r="G8144" t="s">
        <v>24</v>
      </c>
      <c r="H8144">
        <v>4017198</v>
      </c>
      <c r="I8144">
        <v>4017490</v>
      </c>
      <c r="J8144" t="s">
        <v>25</v>
      </c>
      <c r="P8144">
        <v>24945427</v>
      </c>
      <c r="Q8144" t="s">
        <v>13214</v>
      </c>
      <c r="R8144">
        <v>293</v>
      </c>
      <c r="T8144" t="s">
        <v>13215</v>
      </c>
    </row>
    <row r="8145" spans="1:20">
      <c r="A8145" t="s">
        <v>28</v>
      </c>
      <c r="B8145" t="s">
        <v>92</v>
      </c>
      <c r="C8145" t="s">
        <v>22</v>
      </c>
      <c r="D8145" t="s">
        <v>23</v>
      </c>
      <c r="E8145" t="s">
        <v>5</v>
      </c>
      <c r="G8145" t="s">
        <v>24</v>
      </c>
      <c r="H8145">
        <v>4017198</v>
      </c>
      <c r="I8145">
        <v>4017490</v>
      </c>
      <c r="J8145" t="s">
        <v>25</v>
      </c>
      <c r="N8145" t="s">
        <v>13216</v>
      </c>
      <c r="P8145">
        <v>24945427</v>
      </c>
      <c r="Q8145" t="s">
        <v>13214</v>
      </c>
      <c r="R8145">
        <v>293</v>
      </c>
      <c r="T8145" t="s">
        <v>3503</v>
      </c>
    </row>
    <row r="8146" spans="1:20">
      <c r="A8146" t="s">
        <v>20</v>
      </c>
      <c r="B8146" t="s">
        <v>21</v>
      </c>
      <c r="C8146" t="s">
        <v>22</v>
      </c>
      <c r="D8146" t="s">
        <v>23</v>
      </c>
      <c r="E8146" t="s">
        <v>5</v>
      </c>
      <c r="G8146" t="s">
        <v>24</v>
      </c>
      <c r="H8146">
        <v>4017577</v>
      </c>
      <c r="I8146">
        <v>4018038</v>
      </c>
      <c r="J8146" t="s">
        <v>25</v>
      </c>
      <c r="P8146">
        <v>24945630</v>
      </c>
      <c r="Q8146" t="s">
        <v>13217</v>
      </c>
      <c r="R8146">
        <v>462</v>
      </c>
      <c r="T8146" t="s">
        <v>13218</v>
      </c>
    </row>
    <row r="8147" spans="1:20">
      <c r="A8147" t="s">
        <v>20</v>
      </c>
      <c r="B8147" t="s">
        <v>21</v>
      </c>
      <c r="C8147" t="s">
        <v>22</v>
      </c>
      <c r="D8147" t="s">
        <v>23</v>
      </c>
      <c r="E8147" t="s">
        <v>5</v>
      </c>
      <c r="G8147" t="s">
        <v>24</v>
      </c>
      <c r="H8147">
        <v>4018086</v>
      </c>
      <c r="I8147">
        <v>4018862</v>
      </c>
      <c r="J8147" t="s">
        <v>41</v>
      </c>
      <c r="P8147">
        <v>24949316</v>
      </c>
      <c r="Q8147" t="s">
        <v>13220</v>
      </c>
      <c r="R8147">
        <v>777</v>
      </c>
      <c r="T8147" t="s">
        <v>13221</v>
      </c>
    </row>
    <row r="8148" spans="1:20">
      <c r="A8148" t="s">
        <v>20</v>
      </c>
      <c r="B8148" t="s">
        <v>21</v>
      </c>
      <c r="C8148" t="s">
        <v>22</v>
      </c>
      <c r="D8148" t="s">
        <v>23</v>
      </c>
      <c r="E8148" t="s">
        <v>5</v>
      </c>
      <c r="G8148" t="s">
        <v>24</v>
      </c>
      <c r="H8148">
        <v>4018879</v>
      </c>
      <c r="I8148">
        <v>4019262</v>
      </c>
      <c r="J8148" t="s">
        <v>41</v>
      </c>
      <c r="P8148">
        <v>24946827</v>
      </c>
      <c r="Q8148" t="s">
        <v>13223</v>
      </c>
      <c r="R8148">
        <v>384</v>
      </c>
      <c r="T8148" t="s">
        <v>13224</v>
      </c>
    </row>
    <row r="8149" spans="1:20">
      <c r="A8149" t="s">
        <v>20</v>
      </c>
      <c r="B8149" t="s">
        <v>21</v>
      </c>
      <c r="C8149" t="s">
        <v>22</v>
      </c>
      <c r="D8149" t="s">
        <v>23</v>
      </c>
      <c r="E8149" t="s">
        <v>5</v>
      </c>
      <c r="G8149" t="s">
        <v>24</v>
      </c>
      <c r="H8149">
        <v>4019276</v>
      </c>
      <c r="I8149">
        <v>4020046</v>
      </c>
      <c r="J8149" t="s">
        <v>41</v>
      </c>
      <c r="P8149">
        <v>24946451</v>
      </c>
      <c r="Q8149" t="s">
        <v>13226</v>
      </c>
      <c r="R8149">
        <v>771</v>
      </c>
      <c r="T8149" t="s">
        <v>13227</v>
      </c>
    </row>
    <row r="8150" spans="1:20">
      <c r="A8150" t="s">
        <v>20</v>
      </c>
      <c r="B8150" t="s">
        <v>21</v>
      </c>
      <c r="C8150" t="s">
        <v>22</v>
      </c>
      <c r="D8150" t="s">
        <v>23</v>
      </c>
      <c r="E8150" t="s">
        <v>5</v>
      </c>
      <c r="G8150" t="s">
        <v>24</v>
      </c>
      <c r="H8150">
        <v>4020108</v>
      </c>
      <c r="I8150">
        <v>4020485</v>
      </c>
      <c r="J8150" t="s">
        <v>41</v>
      </c>
      <c r="P8150">
        <v>24945199</v>
      </c>
      <c r="Q8150" t="s">
        <v>13229</v>
      </c>
      <c r="R8150">
        <v>378</v>
      </c>
      <c r="T8150" t="s">
        <v>13230</v>
      </c>
    </row>
    <row r="8151" spans="1:20">
      <c r="A8151" t="s">
        <v>20</v>
      </c>
      <c r="B8151" t="s">
        <v>21</v>
      </c>
      <c r="C8151" t="s">
        <v>22</v>
      </c>
      <c r="D8151" t="s">
        <v>23</v>
      </c>
      <c r="E8151" t="s">
        <v>5</v>
      </c>
      <c r="G8151" t="s">
        <v>24</v>
      </c>
      <c r="H8151">
        <v>4020502</v>
      </c>
      <c r="I8151">
        <v>4021506</v>
      </c>
      <c r="J8151" t="s">
        <v>41</v>
      </c>
      <c r="O8151" t="s">
        <v>13233</v>
      </c>
      <c r="P8151">
        <v>24948715</v>
      </c>
      <c r="Q8151" t="s">
        <v>13234</v>
      </c>
      <c r="R8151">
        <v>1005</v>
      </c>
      <c r="T8151" t="s">
        <v>13235</v>
      </c>
    </row>
    <row r="8152" spans="1:20">
      <c r="A8152" t="s">
        <v>20</v>
      </c>
      <c r="B8152" t="s">
        <v>21</v>
      </c>
      <c r="C8152" t="s">
        <v>22</v>
      </c>
      <c r="D8152" t="s">
        <v>23</v>
      </c>
      <c r="E8152" t="s">
        <v>5</v>
      </c>
      <c r="G8152" t="s">
        <v>24</v>
      </c>
      <c r="H8152">
        <v>4021506</v>
      </c>
      <c r="I8152">
        <v>4022144</v>
      </c>
      <c r="J8152" t="s">
        <v>41</v>
      </c>
      <c r="P8152">
        <v>24946317</v>
      </c>
      <c r="Q8152" t="s">
        <v>13238</v>
      </c>
      <c r="R8152">
        <v>639</v>
      </c>
      <c r="T8152" t="s">
        <v>13239</v>
      </c>
    </row>
    <row r="8153" spans="1:20">
      <c r="A8153" t="s">
        <v>20</v>
      </c>
      <c r="B8153" t="s">
        <v>21</v>
      </c>
      <c r="C8153" t="s">
        <v>22</v>
      </c>
      <c r="D8153" t="s">
        <v>23</v>
      </c>
      <c r="E8153" t="s">
        <v>5</v>
      </c>
      <c r="G8153" t="s">
        <v>24</v>
      </c>
      <c r="H8153">
        <v>4022141</v>
      </c>
      <c r="I8153">
        <v>4023133</v>
      </c>
      <c r="J8153" t="s">
        <v>41</v>
      </c>
      <c r="P8153">
        <v>24946205</v>
      </c>
      <c r="Q8153" t="s">
        <v>13242</v>
      </c>
      <c r="R8153">
        <v>993</v>
      </c>
      <c r="T8153" t="s">
        <v>13243</v>
      </c>
    </row>
    <row r="8154" spans="1:20">
      <c r="A8154" t="s">
        <v>20</v>
      </c>
      <c r="B8154" t="s">
        <v>21</v>
      </c>
      <c r="C8154" t="s">
        <v>22</v>
      </c>
      <c r="D8154" t="s">
        <v>23</v>
      </c>
      <c r="E8154" t="s">
        <v>5</v>
      </c>
      <c r="G8154" t="s">
        <v>24</v>
      </c>
      <c r="H8154">
        <v>4023362</v>
      </c>
      <c r="I8154">
        <v>4023988</v>
      </c>
      <c r="J8154" t="s">
        <v>25</v>
      </c>
      <c r="P8154">
        <v>24946506</v>
      </c>
      <c r="Q8154" t="s">
        <v>13246</v>
      </c>
      <c r="R8154">
        <v>627</v>
      </c>
      <c r="T8154" t="s">
        <v>13247</v>
      </c>
    </row>
    <row r="8155" spans="1:20">
      <c r="A8155" t="s">
        <v>20</v>
      </c>
      <c r="B8155" t="s">
        <v>21</v>
      </c>
      <c r="C8155" t="s">
        <v>22</v>
      </c>
      <c r="D8155" t="s">
        <v>23</v>
      </c>
      <c r="E8155" t="s">
        <v>5</v>
      </c>
      <c r="G8155" t="s">
        <v>24</v>
      </c>
      <c r="H8155">
        <v>4024353</v>
      </c>
      <c r="I8155">
        <v>4025441</v>
      </c>
      <c r="J8155" t="s">
        <v>25</v>
      </c>
      <c r="O8155" t="s">
        <v>13249</v>
      </c>
      <c r="P8155">
        <v>31478315</v>
      </c>
      <c r="Q8155" t="s">
        <v>13250</v>
      </c>
      <c r="R8155">
        <v>1089</v>
      </c>
    </row>
    <row r="8156" spans="1:20">
      <c r="A8156" t="s">
        <v>20</v>
      </c>
      <c r="B8156" t="s">
        <v>21</v>
      </c>
      <c r="C8156" t="s">
        <v>22</v>
      </c>
      <c r="D8156" t="s">
        <v>23</v>
      </c>
      <c r="E8156" t="s">
        <v>5</v>
      </c>
      <c r="G8156" t="s">
        <v>24</v>
      </c>
      <c r="H8156">
        <v>4025483</v>
      </c>
      <c r="I8156">
        <v>4025737</v>
      </c>
      <c r="J8156" t="s">
        <v>25</v>
      </c>
      <c r="P8156">
        <v>24947666</v>
      </c>
      <c r="Q8156" t="s">
        <v>13253</v>
      </c>
      <c r="R8156">
        <v>255</v>
      </c>
      <c r="T8156" t="s">
        <v>13254</v>
      </c>
    </row>
    <row r="8157" spans="1:20">
      <c r="A8157" t="s">
        <v>20</v>
      </c>
      <c r="B8157" t="s">
        <v>21</v>
      </c>
      <c r="C8157" t="s">
        <v>22</v>
      </c>
      <c r="D8157" t="s">
        <v>23</v>
      </c>
      <c r="E8157" t="s">
        <v>5</v>
      </c>
      <c r="G8157" t="s">
        <v>24</v>
      </c>
      <c r="H8157">
        <v>4025852</v>
      </c>
      <c r="I8157">
        <v>4027435</v>
      </c>
      <c r="J8157" t="s">
        <v>25</v>
      </c>
      <c r="P8157">
        <v>24948291</v>
      </c>
      <c r="Q8157" t="s">
        <v>13256</v>
      </c>
      <c r="R8157">
        <v>1584</v>
      </c>
      <c r="T8157" t="s">
        <v>13257</v>
      </c>
    </row>
    <row r="8158" spans="1:20">
      <c r="A8158" t="s">
        <v>20</v>
      </c>
      <c r="B8158" t="s">
        <v>21</v>
      </c>
      <c r="C8158" t="s">
        <v>22</v>
      </c>
      <c r="D8158" t="s">
        <v>23</v>
      </c>
      <c r="E8158" t="s">
        <v>5</v>
      </c>
      <c r="G8158" t="s">
        <v>24</v>
      </c>
      <c r="H8158">
        <v>4027515</v>
      </c>
      <c r="I8158">
        <v>4028204</v>
      </c>
      <c r="J8158" t="s">
        <v>25</v>
      </c>
      <c r="P8158">
        <v>24948735</v>
      </c>
      <c r="Q8158" t="s">
        <v>13259</v>
      </c>
      <c r="R8158">
        <v>690</v>
      </c>
      <c r="T8158" t="s">
        <v>13260</v>
      </c>
    </row>
    <row r="8159" spans="1:20">
      <c r="A8159" t="s">
        <v>20</v>
      </c>
      <c r="B8159" t="s">
        <v>21</v>
      </c>
      <c r="C8159" t="s">
        <v>22</v>
      </c>
      <c r="D8159" t="s">
        <v>23</v>
      </c>
      <c r="E8159" t="s">
        <v>5</v>
      </c>
      <c r="G8159" t="s">
        <v>24</v>
      </c>
      <c r="H8159">
        <v>4028214</v>
      </c>
      <c r="I8159">
        <v>4029467</v>
      </c>
      <c r="J8159" t="s">
        <v>25</v>
      </c>
      <c r="P8159">
        <v>24945250</v>
      </c>
      <c r="Q8159" t="s">
        <v>13263</v>
      </c>
      <c r="R8159">
        <v>1254</v>
      </c>
      <c r="T8159" t="s">
        <v>13264</v>
      </c>
    </row>
    <row r="8160" spans="1:20">
      <c r="A8160" t="s">
        <v>20</v>
      </c>
      <c r="B8160" t="s">
        <v>21</v>
      </c>
      <c r="C8160" t="s">
        <v>22</v>
      </c>
      <c r="D8160" t="s">
        <v>23</v>
      </c>
      <c r="E8160" t="s">
        <v>5</v>
      </c>
      <c r="G8160" t="s">
        <v>24</v>
      </c>
      <c r="H8160">
        <v>4029533</v>
      </c>
      <c r="I8160">
        <v>4030054</v>
      </c>
      <c r="J8160" t="s">
        <v>41</v>
      </c>
      <c r="P8160">
        <v>24945936</v>
      </c>
      <c r="Q8160" t="s">
        <v>13267</v>
      </c>
      <c r="R8160">
        <v>522</v>
      </c>
      <c r="T8160" t="s">
        <v>13268</v>
      </c>
    </row>
    <row r="8161" spans="1:20">
      <c r="A8161" t="s">
        <v>20</v>
      </c>
      <c r="B8161" t="s">
        <v>21</v>
      </c>
      <c r="C8161" t="s">
        <v>22</v>
      </c>
      <c r="D8161" t="s">
        <v>23</v>
      </c>
      <c r="E8161" t="s">
        <v>5</v>
      </c>
      <c r="G8161" t="s">
        <v>24</v>
      </c>
      <c r="H8161">
        <v>4030092</v>
      </c>
      <c r="I8161">
        <v>4032587</v>
      </c>
      <c r="J8161" t="s">
        <v>41</v>
      </c>
      <c r="P8161">
        <v>24949057</v>
      </c>
      <c r="Q8161" t="s">
        <v>13271</v>
      </c>
      <c r="R8161">
        <v>2496</v>
      </c>
      <c r="T8161" t="s">
        <v>13272</v>
      </c>
    </row>
    <row r="8162" spans="1:20">
      <c r="A8162" t="s">
        <v>20</v>
      </c>
      <c r="B8162" t="s">
        <v>21</v>
      </c>
      <c r="C8162" t="s">
        <v>22</v>
      </c>
      <c r="D8162" t="s">
        <v>23</v>
      </c>
      <c r="E8162" t="s">
        <v>5</v>
      </c>
      <c r="G8162" t="s">
        <v>24</v>
      </c>
      <c r="H8162">
        <v>4032584</v>
      </c>
      <c r="I8162">
        <v>4033282</v>
      </c>
      <c r="J8162" t="s">
        <v>41</v>
      </c>
      <c r="P8162">
        <v>24945556</v>
      </c>
      <c r="Q8162" t="s">
        <v>13274</v>
      </c>
      <c r="R8162">
        <v>699</v>
      </c>
      <c r="T8162" t="s">
        <v>13275</v>
      </c>
    </row>
    <row r="8163" spans="1:20">
      <c r="A8163" t="s">
        <v>20</v>
      </c>
      <c r="B8163" t="s">
        <v>21</v>
      </c>
      <c r="C8163" t="s">
        <v>22</v>
      </c>
      <c r="D8163" t="s">
        <v>23</v>
      </c>
      <c r="E8163" t="s">
        <v>5</v>
      </c>
      <c r="G8163" t="s">
        <v>24</v>
      </c>
      <c r="H8163">
        <v>4033281</v>
      </c>
      <c r="I8163">
        <v>4033877</v>
      </c>
      <c r="J8163" t="s">
        <v>25</v>
      </c>
      <c r="P8163">
        <v>24945210</v>
      </c>
      <c r="Q8163" t="s">
        <v>13277</v>
      </c>
      <c r="R8163">
        <v>597</v>
      </c>
      <c r="T8163" t="s">
        <v>13278</v>
      </c>
    </row>
    <row r="8164" spans="1:20">
      <c r="A8164" t="s">
        <v>20</v>
      </c>
      <c r="B8164" t="s">
        <v>21</v>
      </c>
      <c r="C8164" t="s">
        <v>22</v>
      </c>
      <c r="D8164" t="s">
        <v>23</v>
      </c>
      <c r="E8164" t="s">
        <v>5</v>
      </c>
      <c r="G8164" t="s">
        <v>24</v>
      </c>
      <c r="H8164">
        <v>4034005</v>
      </c>
      <c r="I8164">
        <v>4035228</v>
      </c>
      <c r="J8164" t="s">
        <v>25</v>
      </c>
      <c r="P8164">
        <v>24945818</v>
      </c>
      <c r="Q8164" t="s">
        <v>13281</v>
      </c>
      <c r="R8164">
        <v>1224</v>
      </c>
      <c r="T8164" t="s">
        <v>13282</v>
      </c>
    </row>
    <row r="8165" spans="1:20">
      <c r="A8165" t="s">
        <v>20</v>
      </c>
      <c r="B8165" t="s">
        <v>21</v>
      </c>
      <c r="C8165" t="s">
        <v>22</v>
      </c>
      <c r="D8165" t="s">
        <v>23</v>
      </c>
      <c r="E8165" t="s">
        <v>5</v>
      </c>
      <c r="G8165" t="s">
        <v>24</v>
      </c>
      <c r="H8165">
        <v>4035253</v>
      </c>
      <c r="I8165">
        <v>4036473</v>
      </c>
      <c r="J8165" t="s">
        <v>41</v>
      </c>
      <c r="P8165">
        <v>25392867</v>
      </c>
      <c r="Q8165" t="s">
        <v>13284</v>
      </c>
      <c r="R8165">
        <v>1221</v>
      </c>
      <c r="T8165" t="s">
        <v>13285</v>
      </c>
    </row>
    <row r="8166" spans="1:20">
      <c r="A8166" t="s">
        <v>20</v>
      </c>
      <c r="B8166" t="s">
        <v>21</v>
      </c>
      <c r="C8166" t="s">
        <v>22</v>
      </c>
      <c r="D8166" t="s">
        <v>23</v>
      </c>
      <c r="E8166" t="s">
        <v>5</v>
      </c>
      <c r="G8166" t="s">
        <v>24</v>
      </c>
      <c r="H8166">
        <v>4036470</v>
      </c>
      <c r="I8166">
        <v>4037651</v>
      </c>
      <c r="J8166" t="s">
        <v>41</v>
      </c>
      <c r="P8166">
        <v>25392868</v>
      </c>
      <c r="Q8166" t="s">
        <v>13287</v>
      </c>
      <c r="R8166">
        <v>1182</v>
      </c>
      <c r="T8166" t="s">
        <v>13288</v>
      </c>
    </row>
    <row r="8167" spans="1:20">
      <c r="A8167" t="s">
        <v>20</v>
      </c>
      <c r="B8167" t="s">
        <v>21</v>
      </c>
      <c r="C8167" t="s">
        <v>22</v>
      </c>
      <c r="D8167" t="s">
        <v>23</v>
      </c>
      <c r="E8167" t="s">
        <v>5</v>
      </c>
      <c r="G8167" t="s">
        <v>24</v>
      </c>
      <c r="H8167">
        <v>4037789</v>
      </c>
      <c r="I8167">
        <v>4038403</v>
      </c>
      <c r="J8167" t="s">
        <v>41</v>
      </c>
      <c r="P8167">
        <v>24945157</v>
      </c>
      <c r="Q8167" t="s">
        <v>13290</v>
      </c>
      <c r="R8167">
        <v>615</v>
      </c>
      <c r="T8167" t="s">
        <v>13291</v>
      </c>
    </row>
    <row r="8168" spans="1:20">
      <c r="A8168" t="s">
        <v>20</v>
      </c>
      <c r="B8168" t="s">
        <v>21</v>
      </c>
      <c r="C8168" t="s">
        <v>22</v>
      </c>
      <c r="D8168" t="s">
        <v>23</v>
      </c>
      <c r="E8168" t="s">
        <v>5</v>
      </c>
      <c r="G8168" t="s">
        <v>24</v>
      </c>
      <c r="H8168">
        <v>4038696</v>
      </c>
      <c r="I8168">
        <v>4040489</v>
      </c>
      <c r="J8168" t="s">
        <v>41</v>
      </c>
      <c r="P8168">
        <v>24947523</v>
      </c>
      <c r="Q8168" t="s">
        <v>13293</v>
      </c>
      <c r="R8168">
        <v>1794</v>
      </c>
      <c r="T8168" t="s">
        <v>13294</v>
      </c>
    </row>
    <row r="8169" spans="1:20">
      <c r="A8169" t="s">
        <v>20</v>
      </c>
      <c r="B8169" t="s">
        <v>21</v>
      </c>
      <c r="C8169" t="s">
        <v>22</v>
      </c>
      <c r="D8169" t="s">
        <v>23</v>
      </c>
      <c r="E8169" t="s">
        <v>5</v>
      </c>
      <c r="G8169" t="s">
        <v>24</v>
      </c>
      <c r="H8169">
        <v>4040568</v>
      </c>
      <c r="I8169">
        <v>4041245</v>
      </c>
      <c r="J8169" t="s">
        <v>41</v>
      </c>
      <c r="P8169">
        <v>24948925</v>
      </c>
      <c r="Q8169" t="s">
        <v>13297</v>
      </c>
      <c r="R8169">
        <v>678</v>
      </c>
      <c r="T8169" t="s">
        <v>13298</v>
      </c>
    </row>
    <row r="8170" spans="1:20">
      <c r="A8170" t="s">
        <v>20</v>
      </c>
      <c r="B8170" t="s">
        <v>21</v>
      </c>
      <c r="C8170" t="s">
        <v>22</v>
      </c>
      <c r="D8170" t="s">
        <v>23</v>
      </c>
      <c r="E8170" t="s">
        <v>5</v>
      </c>
      <c r="G8170" t="s">
        <v>24</v>
      </c>
      <c r="H8170">
        <v>4041245</v>
      </c>
      <c r="I8170">
        <v>4041499</v>
      </c>
      <c r="J8170" t="s">
        <v>41</v>
      </c>
      <c r="P8170">
        <v>24947547</v>
      </c>
      <c r="Q8170" t="s">
        <v>13301</v>
      </c>
      <c r="R8170">
        <v>255</v>
      </c>
    </row>
    <row r="8171" spans="1:20">
      <c r="A8171" t="s">
        <v>20</v>
      </c>
      <c r="B8171" t="s">
        <v>21</v>
      </c>
      <c r="C8171" t="s">
        <v>22</v>
      </c>
      <c r="D8171" t="s">
        <v>23</v>
      </c>
      <c r="E8171" t="s">
        <v>5</v>
      </c>
      <c r="G8171" t="s">
        <v>24</v>
      </c>
      <c r="H8171">
        <v>4041755</v>
      </c>
      <c r="I8171">
        <v>4042531</v>
      </c>
      <c r="J8171" t="s">
        <v>25</v>
      </c>
      <c r="P8171">
        <v>24946696</v>
      </c>
      <c r="Q8171" t="s">
        <v>13304</v>
      </c>
      <c r="R8171">
        <v>777</v>
      </c>
      <c r="T8171" t="s">
        <v>13305</v>
      </c>
    </row>
    <row r="8172" spans="1:20">
      <c r="A8172" t="s">
        <v>20</v>
      </c>
      <c r="B8172" t="s">
        <v>21</v>
      </c>
      <c r="C8172" t="s">
        <v>22</v>
      </c>
      <c r="D8172" t="s">
        <v>23</v>
      </c>
      <c r="E8172" t="s">
        <v>5</v>
      </c>
      <c r="G8172" t="s">
        <v>24</v>
      </c>
      <c r="H8172">
        <v>4042542</v>
      </c>
      <c r="I8172">
        <v>4043477</v>
      </c>
      <c r="J8172" t="s">
        <v>25</v>
      </c>
      <c r="P8172">
        <v>24948893</v>
      </c>
      <c r="Q8172" t="s">
        <v>13307</v>
      </c>
      <c r="R8172">
        <v>936</v>
      </c>
      <c r="T8172" t="s">
        <v>13308</v>
      </c>
    </row>
    <row r="8173" spans="1:20">
      <c r="A8173" t="s">
        <v>20</v>
      </c>
      <c r="B8173" t="s">
        <v>21</v>
      </c>
      <c r="C8173" t="s">
        <v>22</v>
      </c>
      <c r="D8173" t="s">
        <v>23</v>
      </c>
      <c r="E8173" t="s">
        <v>5</v>
      </c>
      <c r="G8173" t="s">
        <v>24</v>
      </c>
      <c r="H8173">
        <v>4043474</v>
      </c>
      <c r="I8173">
        <v>4044625</v>
      </c>
      <c r="J8173" t="s">
        <v>25</v>
      </c>
      <c r="P8173">
        <v>24949326</v>
      </c>
      <c r="Q8173" t="s">
        <v>13310</v>
      </c>
      <c r="R8173">
        <v>1152</v>
      </c>
      <c r="T8173" t="s">
        <v>13311</v>
      </c>
    </row>
    <row r="8174" spans="1:20">
      <c r="A8174" t="s">
        <v>20</v>
      </c>
      <c r="B8174" t="s">
        <v>21</v>
      </c>
      <c r="C8174" t="s">
        <v>22</v>
      </c>
      <c r="D8174" t="s">
        <v>23</v>
      </c>
      <c r="E8174" t="s">
        <v>5</v>
      </c>
      <c r="G8174" t="s">
        <v>24</v>
      </c>
      <c r="H8174">
        <v>4044634</v>
      </c>
      <c r="I8174">
        <v>4045332</v>
      </c>
      <c r="J8174" t="s">
        <v>41</v>
      </c>
      <c r="P8174">
        <v>24945232</v>
      </c>
      <c r="Q8174" t="s">
        <v>13314</v>
      </c>
      <c r="R8174">
        <v>699</v>
      </c>
      <c r="T8174" t="s">
        <v>13315</v>
      </c>
    </row>
    <row r="8175" spans="1:20">
      <c r="A8175" t="s">
        <v>20</v>
      </c>
      <c r="B8175" t="s">
        <v>21</v>
      </c>
      <c r="C8175" t="s">
        <v>22</v>
      </c>
      <c r="D8175" t="s">
        <v>23</v>
      </c>
      <c r="E8175" t="s">
        <v>5</v>
      </c>
      <c r="G8175" t="s">
        <v>24</v>
      </c>
      <c r="H8175">
        <v>4045505</v>
      </c>
      <c r="I8175">
        <v>4045768</v>
      </c>
      <c r="J8175" t="s">
        <v>41</v>
      </c>
      <c r="P8175">
        <v>24946853</v>
      </c>
      <c r="Q8175" t="s">
        <v>13318</v>
      </c>
      <c r="R8175">
        <v>264</v>
      </c>
      <c r="T8175" t="s">
        <v>13319</v>
      </c>
    </row>
    <row r="8176" spans="1:20">
      <c r="A8176" t="s">
        <v>20</v>
      </c>
      <c r="B8176" t="s">
        <v>21</v>
      </c>
      <c r="C8176" t="s">
        <v>22</v>
      </c>
      <c r="D8176" t="s">
        <v>23</v>
      </c>
      <c r="E8176" t="s">
        <v>5</v>
      </c>
      <c r="G8176" t="s">
        <v>24</v>
      </c>
      <c r="H8176">
        <v>4045896</v>
      </c>
      <c r="I8176">
        <v>4047431</v>
      </c>
      <c r="J8176" t="s">
        <v>25</v>
      </c>
      <c r="O8176" t="s">
        <v>13322</v>
      </c>
      <c r="P8176">
        <v>24946353</v>
      </c>
      <c r="Q8176" t="s">
        <v>13323</v>
      </c>
      <c r="R8176">
        <v>1536</v>
      </c>
      <c r="T8176" t="s">
        <v>13324</v>
      </c>
    </row>
    <row r="8177" spans="1:20">
      <c r="A8177" t="s">
        <v>20</v>
      </c>
      <c r="B8177" t="s">
        <v>21</v>
      </c>
      <c r="C8177" t="s">
        <v>22</v>
      </c>
      <c r="D8177" t="s">
        <v>23</v>
      </c>
      <c r="E8177" t="s">
        <v>5</v>
      </c>
      <c r="G8177" t="s">
        <v>24</v>
      </c>
      <c r="H8177">
        <v>4047434</v>
      </c>
      <c r="I8177">
        <v>4048192</v>
      </c>
      <c r="J8177" t="s">
        <v>25</v>
      </c>
      <c r="P8177">
        <v>24948288</v>
      </c>
      <c r="Q8177" t="s">
        <v>13327</v>
      </c>
      <c r="R8177">
        <v>759</v>
      </c>
      <c r="T8177" t="s">
        <v>13328</v>
      </c>
    </row>
    <row r="8178" spans="1:20">
      <c r="A8178" t="s">
        <v>20</v>
      </c>
      <c r="B8178" t="s">
        <v>21</v>
      </c>
      <c r="C8178" t="s">
        <v>22</v>
      </c>
      <c r="D8178" t="s">
        <v>23</v>
      </c>
      <c r="E8178" t="s">
        <v>5</v>
      </c>
      <c r="G8178" t="s">
        <v>24</v>
      </c>
      <c r="H8178">
        <v>4048204</v>
      </c>
      <c r="I8178">
        <v>4049043</v>
      </c>
      <c r="J8178" t="s">
        <v>25</v>
      </c>
      <c r="O8178" t="s">
        <v>13330</v>
      </c>
      <c r="P8178">
        <v>24947845</v>
      </c>
      <c r="Q8178" t="s">
        <v>13331</v>
      </c>
      <c r="R8178">
        <v>840</v>
      </c>
      <c r="T8178" t="s">
        <v>13332</v>
      </c>
    </row>
    <row r="8179" spans="1:20">
      <c r="A8179" t="s">
        <v>20</v>
      </c>
      <c r="B8179" t="s">
        <v>21</v>
      </c>
      <c r="C8179" t="s">
        <v>22</v>
      </c>
      <c r="D8179" t="s">
        <v>23</v>
      </c>
      <c r="E8179" t="s">
        <v>5</v>
      </c>
      <c r="G8179" t="s">
        <v>24</v>
      </c>
      <c r="H8179">
        <v>4049113</v>
      </c>
      <c r="I8179">
        <v>4049790</v>
      </c>
      <c r="J8179" t="s">
        <v>41</v>
      </c>
      <c r="P8179">
        <v>24948638</v>
      </c>
      <c r="Q8179" t="s">
        <v>13335</v>
      </c>
      <c r="R8179">
        <v>678</v>
      </c>
      <c r="T8179" t="s">
        <v>13336</v>
      </c>
    </row>
    <row r="8180" spans="1:20">
      <c r="A8180" t="s">
        <v>20</v>
      </c>
      <c r="B8180" t="s">
        <v>21</v>
      </c>
      <c r="C8180" t="s">
        <v>22</v>
      </c>
      <c r="D8180" t="s">
        <v>23</v>
      </c>
      <c r="E8180" t="s">
        <v>5</v>
      </c>
      <c r="G8180" t="s">
        <v>24</v>
      </c>
      <c r="H8180">
        <v>4049866</v>
      </c>
      <c r="I8180">
        <v>4050888</v>
      </c>
      <c r="J8180" t="s">
        <v>41</v>
      </c>
      <c r="P8180">
        <v>24946741</v>
      </c>
      <c r="Q8180" t="s">
        <v>13339</v>
      </c>
      <c r="R8180">
        <v>1023</v>
      </c>
      <c r="T8180" t="s">
        <v>13340</v>
      </c>
    </row>
    <row r="8181" spans="1:20">
      <c r="A8181" t="s">
        <v>20</v>
      </c>
      <c r="B8181" t="s">
        <v>21</v>
      </c>
      <c r="C8181" t="s">
        <v>22</v>
      </c>
      <c r="D8181" t="s">
        <v>23</v>
      </c>
      <c r="E8181" t="s">
        <v>5</v>
      </c>
      <c r="G8181" t="s">
        <v>24</v>
      </c>
      <c r="H8181">
        <v>4050960</v>
      </c>
      <c r="I8181">
        <v>4051667</v>
      </c>
      <c r="J8181" t="s">
        <v>25</v>
      </c>
      <c r="P8181">
        <v>24949434</v>
      </c>
      <c r="Q8181" t="s">
        <v>13342</v>
      </c>
      <c r="R8181">
        <v>708</v>
      </c>
      <c r="T8181" t="s">
        <v>13343</v>
      </c>
    </row>
    <row r="8182" spans="1:20">
      <c r="A8182" t="s">
        <v>20</v>
      </c>
      <c r="B8182" t="s">
        <v>21</v>
      </c>
      <c r="C8182" t="s">
        <v>22</v>
      </c>
      <c r="D8182" t="s">
        <v>23</v>
      </c>
      <c r="E8182" t="s">
        <v>5</v>
      </c>
      <c r="G8182" t="s">
        <v>24</v>
      </c>
      <c r="H8182">
        <v>4051684</v>
      </c>
      <c r="I8182">
        <v>4052373</v>
      </c>
      <c r="J8182" t="s">
        <v>25</v>
      </c>
      <c r="P8182">
        <v>24949328</v>
      </c>
      <c r="Q8182" t="s">
        <v>13345</v>
      </c>
      <c r="R8182">
        <v>690</v>
      </c>
      <c r="T8182" t="s">
        <v>13346</v>
      </c>
    </row>
    <row r="8183" spans="1:20">
      <c r="A8183" t="s">
        <v>20</v>
      </c>
      <c r="B8183" t="s">
        <v>21</v>
      </c>
      <c r="C8183" t="s">
        <v>22</v>
      </c>
      <c r="D8183" t="s">
        <v>23</v>
      </c>
      <c r="E8183" t="s">
        <v>5</v>
      </c>
      <c r="G8183" t="s">
        <v>24</v>
      </c>
      <c r="H8183">
        <v>4052421</v>
      </c>
      <c r="I8183">
        <v>4053908</v>
      </c>
      <c r="J8183" t="s">
        <v>41</v>
      </c>
      <c r="P8183">
        <v>24946861</v>
      </c>
      <c r="Q8183" t="s">
        <v>13349</v>
      </c>
      <c r="R8183">
        <v>1488</v>
      </c>
      <c r="T8183" t="s">
        <v>13350</v>
      </c>
    </row>
    <row r="8184" spans="1:20">
      <c r="A8184" t="s">
        <v>20</v>
      </c>
      <c r="B8184" t="s">
        <v>21</v>
      </c>
      <c r="C8184" t="s">
        <v>22</v>
      </c>
      <c r="D8184" t="s">
        <v>23</v>
      </c>
      <c r="E8184" t="s">
        <v>5</v>
      </c>
      <c r="G8184" t="s">
        <v>24</v>
      </c>
      <c r="H8184">
        <v>4054331</v>
      </c>
      <c r="I8184">
        <v>4055248</v>
      </c>
      <c r="J8184" t="s">
        <v>41</v>
      </c>
      <c r="P8184">
        <v>24946953</v>
      </c>
      <c r="Q8184" t="s">
        <v>13353</v>
      </c>
      <c r="R8184">
        <v>918</v>
      </c>
      <c r="T8184" t="s">
        <v>13354</v>
      </c>
    </row>
    <row r="8185" spans="1:20">
      <c r="A8185" t="s">
        <v>20</v>
      </c>
      <c r="B8185" t="s">
        <v>21</v>
      </c>
      <c r="C8185" t="s">
        <v>22</v>
      </c>
      <c r="D8185" t="s">
        <v>23</v>
      </c>
      <c r="E8185" t="s">
        <v>5</v>
      </c>
      <c r="G8185" t="s">
        <v>24</v>
      </c>
      <c r="H8185">
        <v>4055371</v>
      </c>
      <c r="I8185">
        <v>4056600</v>
      </c>
      <c r="J8185" t="s">
        <v>25</v>
      </c>
      <c r="P8185">
        <v>24945445</v>
      </c>
      <c r="Q8185" t="s">
        <v>13356</v>
      </c>
      <c r="R8185">
        <v>1230</v>
      </c>
      <c r="T8185" t="s">
        <v>13357</v>
      </c>
    </row>
    <row r="8186" spans="1:20">
      <c r="A8186" t="s">
        <v>20</v>
      </c>
      <c r="B8186" t="s">
        <v>21</v>
      </c>
      <c r="C8186" t="s">
        <v>22</v>
      </c>
      <c r="D8186" t="s">
        <v>23</v>
      </c>
      <c r="E8186" t="s">
        <v>5</v>
      </c>
      <c r="G8186" t="s">
        <v>24</v>
      </c>
      <c r="H8186">
        <v>4056674</v>
      </c>
      <c r="I8186">
        <v>4056988</v>
      </c>
      <c r="J8186" t="s">
        <v>41</v>
      </c>
      <c r="P8186">
        <v>24946428</v>
      </c>
      <c r="Q8186" t="s">
        <v>13360</v>
      </c>
      <c r="R8186">
        <v>315</v>
      </c>
      <c r="T8186" t="s">
        <v>13361</v>
      </c>
    </row>
    <row r="8187" spans="1:20">
      <c r="A8187" t="s">
        <v>20</v>
      </c>
      <c r="B8187" t="s">
        <v>21</v>
      </c>
      <c r="C8187" t="s">
        <v>22</v>
      </c>
      <c r="D8187" t="s">
        <v>23</v>
      </c>
      <c r="E8187" t="s">
        <v>5</v>
      </c>
      <c r="G8187" t="s">
        <v>24</v>
      </c>
      <c r="H8187">
        <v>4057188</v>
      </c>
      <c r="I8187">
        <v>4058447</v>
      </c>
      <c r="J8187" t="s">
        <v>25</v>
      </c>
      <c r="P8187">
        <v>24947367</v>
      </c>
      <c r="Q8187" t="s">
        <v>13363</v>
      </c>
      <c r="R8187">
        <v>1260</v>
      </c>
      <c r="T8187" t="s">
        <v>13364</v>
      </c>
    </row>
    <row r="8188" spans="1:20">
      <c r="A8188" t="s">
        <v>20</v>
      </c>
      <c r="B8188" t="s">
        <v>21</v>
      </c>
      <c r="C8188" t="s">
        <v>22</v>
      </c>
      <c r="D8188" t="s">
        <v>23</v>
      </c>
      <c r="E8188" t="s">
        <v>5</v>
      </c>
      <c r="G8188" t="s">
        <v>24</v>
      </c>
      <c r="H8188">
        <v>4058501</v>
      </c>
      <c r="I8188">
        <v>4058755</v>
      </c>
      <c r="J8188" t="s">
        <v>41</v>
      </c>
      <c r="P8188">
        <v>24948645</v>
      </c>
      <c r="Q8188" t="s">
        <v>13366</v>
      </c>
      <c r="R8188">
        <v>255</v>
      </c>
      <c r="T8188" t="s">
        <v>13367</v>
      </c>
    </row>
    <row r="8189" spans="1:20">
      <c r="A8189" t="s">
        <v>20</v>
      </c>
      <c r="B8189" t="s">
        <v>21</v>
      </c>
      <c r="C8189" t="s">
        <v>22</v>
      </c>
      <c r="D8189" t="s">
        <v>23</v>
      </c>
      <c r="E8189" t="s">
        <v>5</v>
      </c>
      <c r="G8189" t="s">
        <v>24</v>
      </c>
      <c r="H8189">
        <v>4058859</v>
      </c>
      <c r="I8189">
        <v>4059632</v>
      </c>
      <c r="J8189" t="s">
        <v>41</v>
      </c>
      <c r="P8189">
        <v>24945713</v>
      </c>
      <c r="Q8189" t="s">
        <v>13369</v>
      </c>
      <c r="R8189">
        <v>774</v>
      </c>
      <c r="T8189" t="s">
        <v>13370</v>
      </c>
    </row>
    <row r="8190" spans="1:20">
      <c r="A8190" t="s">
        <v>20</v>
      </c>
      <c r="B8190" t="s">
        <v>1492</v>
      </c>
      <c r="C8190" t="s">
        <v>22</v>
      </c>
      <c r="D8190" t="s">
        <v>23</v>
      </c>
      <c r="E8190" t="s">
        <v>5</v>
      </c>
      <c r="G8190" t="s">
        <v>24</v>
      </c>
      <c r="H8190">
        <v>4059834</v>
      </c>
      <c r="I8190">
        <v>4059912</v>
      </c>
      <c r="J8190" t="s">
        <v>41</v>
      </c>
      <c r="P8190">
        <v>24947333</v>
      </c>
      <c r="Q8190" t="s">
        <v>13373</v>
      </c>
      <c r="R8190">
        <v>79</v>
      </c>
      <c r="T8190" t="s">
        <v>13374</v>
      </c>
    </row>
    <row r="8191" spans="1:20">
      <c r="A8191" t="s">
        <v>1492</v>
      </c>
      <c r="C8191" t="s">
        <v>22</v>
      </c>
      <c r="D8191" t="s">
        <v>23</v>
      </c>
      <c r="E8191" t="s">
        <v>5</v>
      </c>
      <c r="G8191" t="s">
        <v>24</v>
      </c>
      <c r="H8191">
        <v>4059834</v>
      </c>
      <c r="I8191">
        <v>4059912</v>
      </c>
      <c r="J8191" t="s">
        <v>41</v>
      </c>
      <c r="N8191" t="s">
        <v>4443</v>
      </c>
      <c r="P8191">
        <v>24947333</v>
      </c>
      <c r="Q8191" t="s">
        <v>13373</v>
      </c>
      <c r="R8191">
        <v>79</v>
      </c>
      <c r="T8191" t="s">
        <v>4444</v>
      </c>
    </row>
    <row r="8192" spans="1:20">
      <c r="A8192" t="s">
        <v>20</v>
      </c>
      <c r="B8192" t="s">
        <v>21</v>
      </c>
      <c r="C8192" t="s">
        <v>22</v>
      </c>
      <c r="D8192" t="s">
        <v>23</v>
      </c>
      <c r="E8192" t="s">
        <v>5</v>
      </c>
      <c r="G8192" t="s">
        <v>24</v>
      </c>
      <c r="H8192">
        <v>4060005</v>
      </c>
      <c r="I8192">
        <v>4061936</v>
      </c>
      <c r="J8192" t="s">
        <v>41</v>
      </c>
      <c r="P8192">
        <v>24947524</v>
      </c>
      <c r="Q8192" t="s">
        <v>13375</v>
      </c>
      <c r="R8192">
        <v>1932</v>
      </c>
      <c r="T8192" t="s">
        <v>13376</v>
      </c>
    </row>
    <row r="8193" spans="1:20">
      <c r="A8193" t="s">
        <v>20</v>
      </c>
      <c r="B8193" t="s">
        <v>21</v>
      </c>
      <c r="C8193" t="s">
        <v>22</v>
      </c>
      <c r="D8193" t="s">
        <v>23</v>
      </c>
      <c r="E8193" t="s">
        <v>5</v>
      </c>
      <c r="G8193" t="s">
        <v>24</v>
      </c>
      <c r="H8193">
        <v>4062014</v>
      </c>
      <c r="I8193">
        <v>4063810</v>
      </c>
      <c r="J8193" t="s">
        <v>41</v>
      </c>
      <c r="P8193">
        <v>24946710</v>
      </c>
      <c r="Q8193" t="s">
        <v>13379</v>
      </c>
      <c r="R8193">
        <v>1797</v>
      </c>
      <c r="T8193" t="s">
        <v>13380</v>
      </c>
    </row>
    <row r="8194" spans="1:20">
      <c r="A8194" t="s">
        <v>20</v>
      </c>
      <c r="B8194" t="s">
        <v>21</v>
      </c>
      <c r="C8194" t="s">
        <v>22</v>
      </c>
      <c r="D8194" t="s">
        <v>23</v>
      </c>
      <c r="E8194" t="s">
        <v>5</v>
      </c>
      <c r="G8194" t="s">
        <v>24</v>
      </c>
      <c r="H8194">
        <v>4063828</v>
      </c>
      <c r="I8194">
        <v>4064274</v>
      </c>
      <c r="J8194" t="s">
        <v>41</v>
      </c>
      <c r="P8194">
        <v>24946609</v>
      </c>
      <c r="Q8194" t="s">
        <v>13383</v>
      </c>
      <c r="R8194">
        <v>447</v>
      </c>
      <c r="T8194" t="s">
        <v>13384</v>
      </c>
    </row>
    <row r="8195" spans="1:20">
      <c r="A8195" t="s">
        <v>20</v>
      </c>
      <c r="B8195" t="s">
        <v>21</v>
      </c>
      <c r="C8195" t="s">
        <v>22</v>
      </c>
      <c r="D8195" t="s">
        <v>23</v>
      </c>
      <c r="E8195" t="s">
        <v>5</v>
      </c>
      <c r="G8195" t="s">
        <v>24</v>
      </c>
      <c r="H8195">
        <v>4064385</v>
      </c>
      <c r="I8195">
        <v>4064597</v>
      </c>
      <c r="J8195" t="s">
        <v>41</v>
      </c>
      <c r="P8195">
        <v>24946325</v>
      </c>
      <c r="Q8195" t="s">
        <v>13387</v>
      </c>
      <c r="R8195">
        <v>213</v>
      </c>
      <c r="T8195" t="s">
        <v>13388</v>
      </c>
    </row>
    <row r="8196" spans="1:20">
      <c r="A8196" t="s">
        <v>20</v>
      </c>
      <c r="B8196" t="s">
        <v>21</v>
      </c>
      <c r="C8196" t="s">
        <v>22</v>
      </c>
      <c r="D8196" t="s">
        <v>23</v>
      </c>
      <c r="E8196" t="s">
        <v>5</v>
      </c>
      <c r="G8196" t="s">
        <v>24</v>
      </c>
      <c r="H8196">
        <v>4064760</v>
      </c>
      <c r="I8196">
        <v>4065575</v>
      </c>
      <c r="J8196" t="s">
        <v>41</v>
      </c>
      <c r="P8196">
        <v>24949034</v>
      </c>
      <c r="Q8196" t="s">
        <v>13391</v>
      </c>
      <c r="R8196">
        <v>816</v>
      </c>
      <c r="T8196" t="s">
        <v>13392</v>
      </c>
    </row>
    <row r="8197" spans="1:20">
      <c r="A8197" t="s">
        <v>20</v>
      </c>
      <c r="B8197" t="s">
        <v>21</v>
      </c>
      <c r="C8197" t="s">
        <v>22</v>
      </c>
      <c r="D8197" t="s">
        <v>23</v>
      </c>
      <c r="E8197" t="s">
        <v>5</v>
      </c>
      <c r="G8197" t="s">
        <v>24</v>
      </c>
      <c r="H8197">
        <v>4065603</v>
      </c>
      <c r="I8197">
        <v>4065812</v>
      </c>
      <c r="J8197" t="s">
        <v>41</v>
      </c>
      <c r="O8197" t="s">
        <v>13395</v>
      </c>
      <c r="P8197">
        <v>24947180</v>
      </c>
      <c r="Q8197" t="s">
        <v>13396</v>
      </c>
      <c r="R8197">
        <v>210</v>
      </c>
      <c r="T8197" t="s">
        <v>13397</v>
      </c>
    </row>
    <row r="8198" spans="1:20">
      <c r="A8198" t="s">
        <v>20</v>
      </c>
      <c r="B8198" t="s">
        <v>21</v>
      </c>
      <c r="C8198" t="s">
        <v>22</v>
      </c>
      <c r="D8198" t="s">
        <v>23</v>
      </c>
      <c r="E8198" t="s">
        <v>5</v>
      </c>
      <c r="G8198" t="s">
        <v>24</v>
      </c>
      <c r="H8198">
        <v>4065809</v>
      </c>
      <c r="I8198">
        <v>4067965</v>
      </c>
      <c r="J8198" t="s">
        <v>41</v>
      </c>
      <c r="P8198">
        <v>24947896</v>
      </c>
      <c r="Q8198" t="s">
        <v>13400</v>
      </c>
      <c r="R8198">
        <v>2157</v>
      </c>
      <c r="T8198" t="s">
        <v>13401</v>
      </c>
    </row>
    <row r="8199" spans="1:20">
      <c r="A8199" t="s">
        <v>20</v>
      </c>
      <c r="B8199" t="s">
        <v>21</v>
      </c>
      <c r="C8199" t="s">
        <v>22</v>
      </c>
      <c r="D8199" t="s">
        <v>23</v>
      </c>
      <c r="E8199" t="s">
        <v>5</v>
      </c>
      <c r="G8199" t="s">
        <v>24</v>
      </c>
      <c r="H8199">
        <v>4067989</v>
      </c>
      <c r="I8199">
        <v>4068195</v>
      </c>
      <c r="J8199" t="s">
        <v>41</v>
      </c>
      <c r="P8199">
        <v>24946586</v>
      </c>
      <c r="Q8199" t="s">
        <v>13403</v>
      </c>
      <c r="R8199">
        <v>207</v>
      </c>
      <c r="T8199" t="s">
        <v>13404</v>
      </c>
    </row>
    <row r="8200" spans="1:20">
      <c r="A8200" t="s">
        <v>20</v>
      </c>
      <c r="B8200" t="s">
        <v>21</v>
      </c>
      <c r="C8200" t="s">
        <v>22</v>
      </c>
      <c r="D8200" t="s">
        <v>23</v>
      </c>
      <c r="E8200" t="s">
        <v>5</v>
      </c>
      <c r="G8200" t="s">
        <v>24</v>
      </c>
      <c r="H8200">
        <v>4068276</v>
      </c>
      <c r="I8200">
        <v>4068908</v>
      </c>
      <c r="J8200" t="s">
        <v>41</v>
      </c>
      <c r="P8200">
        <v>24948517</v>
      </c>
      <c r="Q8200" t="s">
        <v>13407</v>
      </c>
      <c r="R8200">
        <v>633</v>
      </c>
      <c r="T8200" t="s">
        <v>13408</v>
      </c>
    </row>
    <row r="8201" spans="1:20">
      <c r="A8201" t="s">
        <v>20</v>
      </c>
      <c r="B8201" t="s">
        <v>21</v>
      </c>
      <c r="C8201" t="s">
        <v>22</v>
      </c>
      <c r="D8201" t="s">
        <v>23</v>
      </c>
      <c r="E8201" t="s">
        <v>5</v>
      </c>
      <c r="G8201" t="s">
        <v>24</v>
      </c>
      <c r="H8201">
        <v>4069074</v>
      </c>
      <c r="I8201">
        <v>4070372</v>
      </c>
      <c r="J8201" t="s">
        <v>25</v>
      </c>
      <c r="P8201">
        <v>24946474</v>
      </c>
      <c r="Q8201" t="s">
        <v>13411</v>
      </c>
      <c r="R8201">
        <v>1299</v>
      </c>
      <c r="T8201" t="s">
        <v>13412</v>
      </c>
    </row>
    <row r="8202" spans="1:20">
      <c r="A8202" t="s">
        <v>20</v>
      </c>
      <c r="B8202" t="s">
        <v>21</v>
      </c>
      <c r="C8202" t="s">
        <v>22</v>
      </c>
      <c r="D8202" t="s">
        <v>23</v>
      </c>
      <c r="E8202" t="s">
        <v>5</v>
      </c>
      <c r="G8202" t="s">
        <v>24</v>
      </c>
      <c r="H8202">
        <v>4070478</v>
      </c>
      <c r="I8202">
        <v>4071035</v>
      </c>
      <c r="J8202" t="s">
        <v>25</v>
      </c>
      <c r="P8202">
        <v>24946767</v>
      </c>
      <c r="Q8202" t="s">
        <v>13415</v>
      </c>
      <c r="R8202">
        <v>558</v>
      </c>
      <c r="T8202" t="s">
        <v>13416</v>
      </c>
    </row>
    <row r="8203" spans="1:20">
      <c r="A8203" t="s">
        <v>20</v>
      </c>
      <c r="B8203" t="s">
        <v>21</v>
      </c>
      <c r="C8203" t="s">
        <v>22</v>
      </c>
      <c r="D8203" t="s">
        <v>23</v>
      </c>
      <c r="E8203" t="s">
        <v>5</v>
      </c>
      <c r="G8203" t="s">
        <v>24</v>
      </c>
      <c r="H8203">
        <v>4071156</v>
      </c>
      <c r="I8203">
        <v>4071917</v>
      </c>
      <c r="J8203" t="s">
        <v>41</v>
      </c>
      <c r="P8203">
        <v>24948122</v>
      </c>
      <c r="Q8203" t="s">
        <v>13419</v>
      </c>
      <c r="R8203">
        <v>762</v>
      </c>
      <c r="T8203" t="s">
        <v>13420</v>
      </c>
    </row>
    <row r="8204" spans="1:20">
      <c r="A8204" t="s">
        <v>20</v>
      </c>
      <c r="B8204" t="s">
        <v>21</v>
      </c>
      <c r="C8204" t="s">
        <v>22</v>
      </c>
      <c r="D8204" t="s">
        <v>23</v>
      </c>
      <c r="E8204" t="s">
        <v>5</v>
      </c>
      <c r="G8204" t="s">
        <v>24</v>
      </c>
      <c r="H8204">
        <v>4071940</v>
      </c>
      <c r="I8204">
        <v>4072218</v>
      </c>
      <c r="J8204" t="s">
        <v>41</v>
      </c>
      <c r="P8204">
        <v>24946964</v>
      </c>
      <c r="Q8204" t="s">
        <v>13422</v>
      </c>
      <c r="R8204">
        <v>279</v>
      </c>
      <c r="T8204" t="s">
        <v>13423</v>
      </c>
    </row>
    <row r="8205" spans="1:20">
      <c r="A8205" t="s">
        <v>20</v>
      </c>
      <c r="B8205" t="s">
        <v>21</v>
      </c>
      <c r="C8205" t="s">
        <v>22</v>
      </c>
      <c r="D8205" t="s">
        <v>23</v>
      </c>
      <c r="E8205" t="s">
        <v>5</v>
      </c>
      <c r="G8205" t="s">
        <v>24</v>
      </c>
      <c r="H8205">
        <v>4072248</v>
      </c>
      <c r="I8205">
        <v>4073432</v>
      </c>
      <c r="J8205" t="s">
        <v>41</v>
      </c>
      <c r="P8205">
        <v>25392869</v>
      </c>
      <c r="Q8205" t="s">
        <v>13425</v>
      </c>
      <c r="R8205">
        <v>1185</v>
      </c>
      <c r="T8205" t="s">
        <v>13426</v>
      </c>
    </row>
    <row r="8206" spans="1:20">
      <c r="A8206" t="s">
        <v>20</v>
      </c>
      <c r="B8206" t="s">
        <v>21</v>
      </c>
      <c r="C8206" t="s">
        <v>22</v>
      </c>
      <c r="D8206" t="s">
        <v>23</v>
      </c>
      <c r="E8206" t="s">
        <v>5</v>
      </c>
      <c r="G8206" t="s">
        <v>24</v>
      </c>
      <c r="H8206">
        <v>4073354</v>
      </c>
      <c r="I8206">
        <v>4073695</v>
      </c>
      <c r="J8206" t="s">
        <v>41</v>
      </c>
      <c r="P8206">
        <v>24946618</v>
      </c>
      <c r="Q8206" t="s">
        <v>13429</v>
      </c>
      <c r="R8206">
        <v>342</v>
      </c>
      <c r="T8206" t="s">
        <v>13430</v>
      </c>
    </row>
    <row r="8207" spans="1:20">
      <c r="A8207" t="s">
        <v>20</v>
      </c>
      <c r="B8207" t="s">
        <v>21</v>
      </c>
      <c r="C8207" t="s">
        <v>22</v>
      </c>
      <c r="D8207" t="s">
        <v>23</v>
      </c>
      <c r="E8207" t="s">
        <v>5</v>
      </c>
      <c r="G8207" t="s">
        <v>24</v>
      </c>
      <c r="H8207">
        <v>4073979</v>
      </c>
      <c r="I8207">
        <v>4075040</v>
      </c>
      <c r="J8207" t="s">
        <v>25</v>
      </c>
      <c r="P8207">
        <v>24945973</v>
      </c>
      <c r="Q8207" t="s">
        <v>13432</v>
      </c>
      <c r="R8207">
        <v>1062</v>
      </c>
      <c r="T8207" t="s">
        <v>13433</v>
      </c>
    </row>
    <row r="8208" spans="1:20">
      <c r="A8208" t="s">
        <v>20</v>
      </c>
      <c r="B8208" t="s">
        <v>21</v>
      </c>
      <c r="C8208" t="s">
        <v>22</v>
      </c>
      <c r="D8208" t="s">
        <v>23</v>
      </c>
      <c r="E8208" t="s">
        <v>5</v>
      </c>
      <c r="G8208" t="s">
        <v>24</v>
      </c>
      <c r="H8208">
        <v>4075342</v>
      </c>
      <c r="I8208">
        <v>4076286</v>
      </c>
      <c r="J8208" t="s">
        <v>41</v>
      </c>
      <c r="O8208" t="s">
        <v>13435</v>
      </c>
      <c r="P8208">
        <v>24945262</v>
      </c>
      <c r="Q8208" t="s">
        <v>13436</v>
      </c>
      <c r="R8208">
        <v>945</v>
      </c>
      <c r="T8208" t="s">
        <v>13437</v>
      </c>
    </row>
    <row r="8209" spans="1:20">
      <c r="A8209" t="s">
        <v>20</v>
      </c>
      <c r="B8209" t="s">
        <v>21</v>
      </c>
      <c r="C8209" t="s">
        <v>22</v>
      </c>
      <c r="D8209" t="s">
        <v>23</v>
      </c>
      <c r="E8209" t="s">
        <v>5</v>
      </c>
      <c r="G8209" t="s">
        <v>24</v>
      </c>
      <c r="H8209">
        <v>4076434</v>
      </c>
      <c r="I8209">
        <v>4077444</v>
      </c>
      <c r="J8209" t="s">
        <v>41</v>
      </c>
      <c r="P8209">
        <v>24948108</v>
      </c>
      <c r="Q8209" t="s">
        <v>13440</v>
      </c>
      <c r="R8209">
        <v>1011</v>
      </c>
      <c r="T8209" t="s">
        <v>13441</v>
      </c>
    </row>
    <row r="8210" spans="1:20">
      <c r="A8210" t="s">
        <v>20</v>
      </c>
      <c r="B8210" t="s">
        <v>21</v>
      </c>
      <c r="C8210" t="s">
        <v>22</v>
      </c>
      <c r="D8210" t="s">
        <v>23</v>
      </c>
      <c r="E8210" t="s">
        <v>5</v>
      </c>
      <c r="G8210" t="s">
        <v>24</v>
      </c>
      <c r="H8210">
        <v>4077586</v>
      </c>
      <c r="I8210">
        <v>4078818</v>
      </c>
      <c r="J8210" t="s">
        <v>41</v>
      </c>
      <c r="P8210">
        <v>24947047</v>
      </c>
      <c r="Q8210" t="s">
        <v>13443</v>
      </c>
      <c r="R8210">
        <v>1233</v>
      </c>
      <c r="T8210" t="s">
        <v>13444</v>
      </c>
    </row>
    <row r="8211" spans="1:20">
      <c r="A8211" t="s">
        <v>20</v>
      </c>
      <c r="B8211" t="s">
        <v>21</v>
      </c>
      <c r="C8211" t="s">
        <v>22</v>
      </c>
      <c r="D8211" t="s">
        <v>23</v>
      </c>
      <c r="E8211" t="s">
        <v>5</v>
      </c>
      <c r="G8211" t="s">
        <v>24</v>
      </c>
      <c r="H8211">
        <v>4078890</v>
      </c>
      <c r="I8211">
        <v>4080341</v>
      </c>
      <c r="J8211" t="s">
        <v>41</v>
      </c>
      <c r="O8211" t="s">
        <v>13447</v>
      </c>
      <c r="P8211">
        <v>24945476</v>
      </c>
      <c r="Q8211" t="s">
        <v>13448</v>
      </c>
      <c r="R8211">
        <v>1452</v>
      </c>
      <c r="T8211" t="s">
        <v>13449</v>
      </c>
    </row>
    <row r="8212" spans="1:20">
      <c r="A8212" t="s">
        <v>20</v>
      </c>
      <c r="B8212" t="s">
        <v>21</v>
      </c>
      <c r="C8212" t="s">
        <v>22</v>
      </c>
      <c r="D8212" t="s">
        <v>23</v>
      </c>
      <c r="E8212" t="s">
        <v>5</v>
      </c>
      <c r="G8212" t="s">
        <v>24</v>
      </c>
      <c r="H8212">
        <v>4081125</v>
      </c>
      <c r="I8212">
        <v>4082153</v>
      </c>
      <c r="J8212" t="s">
        <v>41</v>
      </c>
      <c r="P8212">
        <v>24947133</v>
      </c>
      <c r="Q8212" t="s">
        <v>13452</v>
      </c>
      <c r="R8212">
        <v>1029</v>
      </c>
      <c r="T8212" t="s">
        <v>13453</v>
      </c>
    </row>
    <row r="8213" spans="1:20">
      <c r="A8213" t="s">
        <v>20</v>
      </c>
      <c r="B8213" t="s">
        <v>21</v>
      </c>
      <c r="C8213" t="s">
        <v>22</v>
      </c>
      <c r="D8213" t="s">
        <v>23</v>
      </c>
      <c r="E8213" t="s">
        <v>5</v>
      </c>
      <c r="G8213" t="s">
        <v>24</v>
      </c>
      <c r="H8213">
        <v>4082193</v>
      </c>
      <c r="I8213">
        <v>4083110</v>
      </c>
      <c r="J8213" t="s">
        <v>25</v>
      </c>
      <c r="P8213">
        <v>24947087</v>
      </c>
      <c r="Q8213" t="s">
        <v>13456</v>
      </c>
      <c r="R8213">
        <v>918</v>
      </c>
      <c r="T8213" t="s">
        <v>13457</v>
      </c>
    </row>
    <row r="8214" spans="1:20">
      <c r="A8214" t="s">
        <v>20</v>
      </c>
      <c r="B8214" t="s">
        <v>21</v>
      </c>
      <c r="C8214" t="s">
        <v>22</v>
      </c>
      <c r="D8214" t="s">
        <v>23</v>
      </c>
      <c r="E8214" t="s">
        <v>5</v>
      </c>
      <c r="G8214" t="s">
        <v>24</v>
      </c>
      <c r="H8214">
        <v>4083148</v>
      </c>
      <c r="I8214">
        <v>4083828</v>
      </c>
      <c r="J8214" t="s">
        <v>25</v>
      </c>
      <c r="P8214">
        <v>24948682</v>
      </c>
      <c r="Q8214" t="s">
        <v>13459</v>
      </c>
      <c r="R8214">
        <v>681</v>
      </c>
      <c r="T8214" t="s">
        <v>13460</v>
      </c>
    </row>
    <row r="8215" spans="1:20">
      <c r="A8215" t="s">
        <v>20</v>
      </c>
      <c r="B8215" t="s">
        <v>21</v>
      </c>
      <c r="C8215" t="s">
        <v>22</v>
      </c>
      <c r="D8215" t="s">
        <v>23</v>
      </c>
      <c r="E8215" t="s">
        <v>5</v>
      </c>
      <c r="G8215" t="s">
        <v>24</v>
      </c>
      <c r="H8215">
        <v>4083876</v>
      </c>
      <c r="I8215">
        <v>4084355</v>
      </c>
      <c r="J8215" t="s">
        <v>41</v>
      </c>
      <c r="P8215">
        <v>24945267</v>
      </c>
      <c r="Q8215" t="s">
        <v>13463</v>
      </c>
      <c r="R8215">
        <v>480</v>
      </c>
      <c r="T8215" t="s">
        <v>13464</v>
      </c>
    </row>
    <row r="8216" spans="1:20">
      <c r="A8216" t="s">
        <v>20</v>
      </c>
      <c r="B8216" t="s">
        <v>21</v>
      </c>
      <c r="C8216" t="s">
        <v>22</v>
      </c>
      <c r="D8216" t="s">
        <v>23</v>
      </c>
      <c r="E8216" t="s">
        <v>5</v>
      </c>
      <c r="G8216" t="s">
        <v>24</v>
      </c>
      <c r="H8216">
        <v>4084475</v>
      </c>
      <c r="I8216">
        <v>4084951</v>
      </c>
      <c r="J8216" t="s">
        <v>25</v>
      </c>
      <c r="P8216">
        <v>24945960</v>
      </c>
      <c r="Q8216" t="s">
        <v>13466</v>
      </c>
      <c r="R8216">
        <v>477</v>
      </c>
      <c r="T8216" t="s">
        <v>13467</v>
      </c>
    </row>
    <row r="8217" spans="1:20">
      <c r="A8217" t="s">
        <v>20</v>
      </c>
      <c r="B8217" t="s">
        <v>21</v>
      </c>
      <c r="C8217" t="s">
        <v>22</v>
      </c>
      <c r="D8217" t="s">
        <v>23</v>
      </c>
      <c r="E8217" t="s">
        <v>5</v>
      </c>
      <c r="G8217" t="s">
        <v>24</v>
      </c>
      <c r="H8217">
        <v>4085179</v>
      </c>
      <c r="I8217">
        <v>4086129</v>
      </c>
      <c r="J8217" t="s">
        <v>41</v>
      </c>
      <c r="P8217">
        <v>24947028</v>
      </c>
      <c r="Q8217" t="s">
        <v>13470</v>
      </c>
      <c r="R8217">
        <v>951</v>
      </c>
      <c r="T8217" t="s">
        <v>13471</v>
      </c>
    </row>
    <row r="8218" spans="1:20">
      <c r="A8218" t="s">
        <v>20</v>
      </c>
      <c r="B8218" t="s">
        <v>21</v>
      </c>
      <c r="C8218" t="s">
        <v>22</v>
      </c>
      <c r="D8218" t="s">
        <v>23</v>
      </c>
      <c r="E8218" t="s">
        <v>5</v>
      </c>
      <c r="G8218" t="s">
        <v>24</v>
      </c>
      <c r="H8218">
        <v>4086140</v>
      </c>
      <c r="I8218">
        <v>4086925</v>
      </c>
      <c r="J8218" t="s">
        <v>41</v>
      </c>
      <c r="P8218">
        <v>24949456</v>
      </c>
      <c r="Q8218" t="s">
        <v>13474</v>
      </c>
      <c r="R8218">
        <v>786</v>
      </c>
      <c r="T8218" t="s">
        <v>13475</v>
      </c>
    </row>
    <row r="8219" spans="1:20">
      <c r="A8219" t="s">
        <v>20</v>
      </c>
      <c r="B8219" t="s">
        <v>21</v>
      </c>
      <c r="C8219" t="s">
        <v>22</v>
      </c>
      <c r="D8219" t="s">
        <v>23</v>
      </c>
      <c r="E8219" t="s">
        <v>5</v>
      </c>
      <c r="G8219" t="s">
        <v>24</v>
      </c>
      <c r="H8219">
        <v>4087064</v>
      </c>
      <c r="I8219">
        <v>4087390</v>
      </c>
      <c r="J8219" t="s">
        <v>25</v>
      </c>
      <c r="P8219">
        <v>24948678</v>
      </c>
      <c r="Q8219" t="s">
        <v>13478</v>
      </c>
      <c r="R8219">
        <v>327</v>
      </c>
      <c r="T8219" t="s">
        <v>13479</v>
      </c>
    </row>
    <row r="8220" spans="1:20">
      <c r="A8220" t="s">
        <v>20</v>
      </c>
      <c r="B8220" t="s">
        <v>21</v>
      </c>
      <c r="C8220" t="s">
        <v>22</v>
      </c>
      <c r="D8220" t="s">
        <v>23</v>
      </c>
      <c r="E8220" t="s">
        <v>5</v>
      </c>
      <c r="G8220" t="s">
        <v>24</v>
      </c>
      <c r="H8220">
        <v>4087453</v>
      </c>
      <c r="I8220">
        <v>4088070</v>
      </c>
      <c r="J8220" t="s">
        <v>41</v>
      </c>
      <c r="P8220">
        <v>24948498</v>
      </c>
      <c r="Q8220" t="s">
        <v>13481</v>
      </c>
      <c r="R8220">
        <v>618</v>
      </c>
      <c r="T8220" t="s">
        <v>13482</v>
      </c>
    </row>
    <row r="8221" spans="1:20">
      <c r="A8221" t="s">
        <v>20</v>
      </c>
      <c r="B8221" t="s">
        <v>21</v>
      </c>
      <c r="C8221" t="s">
        <v>22</v>
      </c>
      <c r="D8221" t="s">
        <v>23</v>
      </c>
      <c r="E8221" t="s">
        <v>5</v>
      </c>
      <c r="G8221" t="s">
        <v>24</v>
      </c>
      <c r="H8221">
        <v>4088183</v>
      </c>
      <c r="I8221">
        <v>4089256</v>
      </c>
      <c r="J8221" t="s">
        <v>25</v>
      </c>
      <c r="O8221" t="s">
        <v>6908</v>
      </c>
      <c r="P8221">
        <v>24946872</v>
      </c>
      <c r="Q8221" t="s">
        <v>13484</v>
      </c>
      <c r="R8221">
        <v>1074</v>
      </c>
      <c r="T8221" t="s">
        <v>13485</v>
      </c>
    </row>
    <row r="8222" spans="1:20">
      <c r="A8222" t="s">
        <v>20</v>
      </c>
      <c r="B8222" t="s">
        <v>21</v>
      </c>
      <c r="C8222" t="s">
        <v>22</v>
      </c>
      <c r="D8222" t="s">
        <v>23</v>
      </c>
      <c r="E8222" t="s">
        <v>5</v>
      </c>
      <c r="G8222" t="s">
        <v>24</v>
      </c>
      <c r="H8222">
        <v>4089198</v>
      </c>
      <c r="I8222">
        <v>4089938</v>
      </c>
      <c r="J8222" t="s">
        <v>41</v>
      </c>
      <c r="P8222">
        <v>24945218</v>
      </c>
      <c r="Q8222" t="s">
        <v>13487</v>
      </c>
      <c r="R8222">
        <v>741</v>
      </c>
    </row>
    <row r="8223" spans="1:20">
      <c r="A8223" t="s">
        <v>20</v>
      </c>
      <c r="B8223" t="s">
        <v>21</v>
      </c>
      <c r="C8223" t="s">
        <v>22</v>
      </c>
      <c r="D8223" t="s">
        <v>23</v>
      </c>
      <c r="E8223" t="s">
        <v>5</v>
      </c>
      <c r="G8223" t="s">
        <v>24</v>
      </c>
      <c r="H8223">
        <v>4091815</v>
      </c>
      <c r="I8223">
        <v>4093152</v>
      </c>
      <c r="J8223" t="s">
        <v>41</v>
      </c>
      <c r="P8223">
        <v>24945377</v>
      </c>
      <c r="Q8223" t="s">
        <v>13490</v>
      </c>
      <c r="R8223">
        <v>1338</v>
      </c>
      <c r="T8223" t="s">
        <v>13491</v>
      </c>
    </row>
    <row r="8224" spans="1:20">
      <c r="A8224" t="s">
        <v>20</v>
      </c>
      <c r="B8224" t="s">
        <v>21</v>
      </c>
      <c r="C8224" t="s">
        <v>22</v>
      </c>
      <c r="D8224" t="s">
        <v>23</v>
      </c>
      <c r="E8224" t="s">
        <v>5</v>
      </c>
      <c r="G8224" t="s">
        <v>24</v>
      </c>
      <c r="H8224">
        <v>4093240</v>
      </c>
      <c r="I8224">
        <v>4094076</v>
      </c>
      <c r="J8224" t="s">
        <v>41</v>
      </c>
      <c r="O8224" t="s">
        <v>13494</v>
      </c>
      <c r="P8224">
        <v>24945321</v>
      </c>
      <c r="Q8224" t="s">
        <v>13495</v>
      </c>
      <c r="R8224">
        <v>837</v>
      </c>
      <c r="T8224" t="s">
        <v>13496</v>
      </c>
    </row>
    <row r="8225" spans="1:20">
      <c r="A8225" t="s">
        <v>20</v>
      </c>
      <c r="B8225" t="s">
        <v>21</v>
      </c>
      <c r="C8225" t="s">
        <v>22</v>
      </c>
      <c r="D8225" t="s">
        <v>23</v>
      </c>
      <c r="E8225" t="s">
        <v>5</v>
      </c>
      <c r="G8225" t="s">
        <v>24</v>
      </c>
      <c r="H8225">
        <v>4094177</v>
      </c>
      <c r="I8225">
        <v>4096096</v>
      </c>
      <c r="J8225" t="s">
        <v>41</v>
      </c>
      <c r="P8225">
        <v>24947013</v>
      </c>
      <c r="Q8225" t="s">
        <v>13499</v>
      </c>
      <c r="R8225">
        <v>1920</v>
      </c>
      <c r="T8225" t="s">
        <v>13500</v>
      </c>
    </row>
    <row r="8226" spans="1:20">
      <c r="A8226" t="s">
        <v>20</v>
      </c>
      <c r="B8226" t="s">
        <v>21</v>
      </c>
      <c r="C8226" t="s">
        <v>22</v>
      </c>
      <c r="D8226" t="s">
        <v>23</v>
      </c>
      <c r="E8226" t="s">
        <v>5</v>
      </c>
      <c r="G8226" t="s">
        <v>24</v>
      </c>
      <c r="H8226">
        <v>4096178</v>
      </c>
      <c r="I8226">
        <v>4096795</v>
      </c>
      <c r="J8226" t="s">
        <v>41</v>
      </c>
      <c r="P8226">
        <v>24946919</v>
      </c>
      <c r="Q8226" t="s">
        <v>13503</v>
      </c>
      <c r="R8226">
        <v>618</v>
      </c>
      <c r="T8226" t="s">
        <v>13504</v>
      </c>
    </row>
    <row r="8227" spans="1:20">
      <c r="A8227" t="s">
        <v>20</v>
      </c>
      <c r="B8227" t="s">
        <v>21</v>
      </c>
      <c r="C8227" t="s">
        <v>22</v>
      </c>
      <c r="D8227" t="s">
        <v>23</v>
      </c>
      <c r="E8227" t="s">
        <v>5</v>
      </c>
      <c r="G8227" t="s">
        <v>24</v>
      </c>
      <c r="H8227">
        <v>4096951</v>
      </c>
      <c r="I8227">
        <v>4097271</v>
      </c>
      <c r="J8227" t="s">
        <v>25</v>
      </c>
      <c r="P8227">
        <v>24945921</v>
      </c>
      <c r="Q8227" t="s">
        <v>13507</v>
      </c>
      <c r="R8227">
        <v>321</v>
      </c>
      <c r="T8227" t="s">
        <v>13508</v>
      </c>
    </row>
    <row r="8228" spans="1:20">
      <c r="A8228" t="s">
        <v>20</v>
      </c>
      <c r="B8228" t="s">
        <v>21</v>
      </c>
      <c r="C8228" t="s">
        <v>22</v>
      </c>
      <c r="D8228" t="s">
        <v>23</v>
      </c>
      <c r="E8228" t="s">
        <v>5</v>
      </c>
      <c r="G8228" t="s">
        <v>24</v>
      </c>
      <c r="H8228">
        <v>4097334</v>
      </c>
      <c r="I8228">
        <v>4097762</v>
      </c>
      <c r="J8228" t="s">
        <v>41</v>
      </c>
      <c r="P8228">
        <v>24949024</v>
      </c>
      <c r="Q8228" t="s">
        <v>13510</v>
      </c>
      <c r="R8228">
        <v>429</v>
      </c>
      <c r="T8228" t="s">
        <v>13511</v>
      </c>
    </row>
    <row r="8229" spans="1:20">
      <c r="A8229" t="s">
        <v>20</v>
      </c>
      <c r="B8229" t="s">
        <v>21</v>
      </c>
      <c r="C8229" t="s">
        <v>22</v>
      </c>
      <c r="D8229" t="s">
        <v>23</v>
      </c>
      <c r="E8229" t="s">
        <v>5</v>
      </c>
      <c r="G8229" t="s">
        <v>24</v>
      </c>
      <c r="H8229">
        <v>4097810</v>
      </c>
      <c r="I8229">
        <v>4098286</v>
      </c>
      <c r="J8229" t="s">
        <v>41</v>
      </c>
      <c r="P8229">
        <v>24945758</v>
      </c>
      <c r="Q8229" t="s">
        <v>13514</v>
      </c>
      <c r="R8229">
        <v>477</v>
      </c>
      <c r="T8229" t="s">
        <v>13515</v>
      </c>
    </row>
    <row r="8230" spans="1:20">
      <c r="A8230" t="s">
        <v>20</v>
      </c>
      <c r="B8230" t="s">
        <v>21</v>
      </c>
      <c r="C8230" t="s">
        <v>22</v>
      </c>
      <c r="D8230" t="s">
        <v>23</v>
      </c>
      <c r="E8230" t="s">
        <v>5</v>
      </c>
      <c r="G8230" t="s">
        <v>24</v>
      </c>
      <c r="H8230">
        <v>4098429</v>
      </c>
      <c r="I8230">
        <v>4101638</v>
      </c>
      <c r="J8230" t="s">
        <v>41</v>
      </c>
      <c r="O8230" t="s">
        <v>13518</v>
      </c>
      <c r="P8230">
        <v>24946758</v>
      </c>
      <c r="Q8230" t="s">
        <v>13519</v>
      </c>
      <c r="R8230">
        <v>3210</v>
      </c>
      <c r="T8230" t="s">
        <v>13520</v>
      </c>
    </row>
    <row r="8231" spans="1:20">
      <c r="A8231" t="s">
        <v>20</v>
      </c>
      <c r="B8231" t="s">
        <v>21</v>
      </c>
      <c r="C8231" t="s">
        <v>22</v>
      </c>
      <c r="D8231" t="s">
        <v>23</v>
      </c>
      <c r="E8231" t="s">
        <v>5</v>
      </c>
      <c r="G8231" t="s">
        <v>24</v>
      </c>
      <c r="H8231">
        <v>4101715</v>
      </c>
      <c r="I8231">
        <v>4102365</v>
      </c>
      <c r="J8231" t="s">
        <v>41</v>
      </c>
      <c r="P8231">
        <v>24949099</v>
      </c>
      <c r="Q8231" t="s">
        <v>13523</v>
      </c>
      <c r="R8231">
        <v>651</v>
      </c>
      <c r="T8231" t="s">
        <v>13524</v>
      </c>
    </row>
    <row r="8232" spans="1:20">
      <c r="A8232" t="s">
        <v>20</v>
      </c>
      <c r="B8232" t="s">
        <v>21</v>
      </c>
      <c r="C8232" t="s">
        <v>22</v>
      </c>
      <c r="D8232" t="s">
        <v>23</v>
      </c>
      <c r="E8232" t="s">
        <v>5</v>
      </c>
      <c r="G8232" t="s">
        <v>24</v>
      </c>
      <c r="H8232">
        <v>4102380</v>
      </c>
      <c r="I8232">
        <v>4103507</v>
      </c>
      <c r="J8232" t="s">
        <v>41</v>
      </c>
      <c r="P8232">
        <v>24946921</v>
      </c>
      <c r="Q8232" t="s">
        <v>13527</v>
      </c>
      <c r="R8232">
        <v>1128</v>
      </c>
      <c r="T8232" t="s">
        <v>13528</v>
      </c>
    </row>
    <row r="8233" spans="1:20">
      <c r="A8233" t="s">
        <v>20</v>
      </c>
      <c r="B8233" t="s">
        <v>21</v>
      </c>
      <c r="C8233" t="s">
        <v>22</v>
      </c>
      <c r="D8233" t="s">
        <v>23</v>
      </c>
      <c r="E8233" t="s">
        <v>5</v>
      </c>
      <c r="G8233" t="s">
        <v>24</v>
      </c>
      <c r="H8233">
        <v>4103710</v>
      </c>
      <c r="I8233">
        <v>4104459</v>
      </c>
      <c r="J8233" t="s">
        <v>41</v>
      </c>
      <c r="P8233">
        <v>24946493</v>
      </c>
      <c r="Q8233" t="s">
        <v>13531</v>
      </c>
      <c r="R8233">
        <v>750</v>
      </c>
      <c r="T8233" t="s">
        <v>13532</v>
      </c>
    </row>
    <row r="8234" spans="1:20">
      <c r="A8234" t="s">
        <v>20</v>
      </c>
      <c r="B8234" t="s">
        <v>21</v>
      </c>
      <c r="C8234" t="s">
        <v>22</v>
      </c>
      <c r="D8234" t="s">
        <v>23</v>
      </c>
      <c r="E8234" t="s">
        <v>5</v>
      </c>
      <c r="G8234" t="s">
        <v>24</v>
      </c>
      <c r="H8234">
        <v>4104456</v>
      </c>
      <c r="I8234">
        <v>4104965</v>
      </c>
      <c r="J8234" t="s">
        <v>41</v>
      </c>
      <c r="P8234">
        <v>24948047</v>
      </c>
      <c r="Q8234" t="s">
        <v>13535</v>
      </c>
      <c r="R8234">
        <v>510</v>
      </c>
    </row>
    <row r="8235" spans="1:20">
      <c r="A8235" t="s">
        <v>20</v>
      </c>
      <c r="B8235" t="s">
        <v>21</v>
      </c>
      <c r="C8235" t="s">
        <v>22</v>
      </c>
      <c r="D8235" t="s">
        <v>23</v>
      </c>
      <c r="E8235" t="s">
        <v>5</v>
      </c>
      <c r="G8235" t="s">
        <v>24</v>
      </c>
      <c r="H8235">
        <v>4104968</v>
      </c>
      <c r="I8235">
        <v>4106200</v>
      </c>
      <c r="J8235" t="s">
        <v>41</v>
      </c>
      <c r="P8235">
        <v>24949413</v>
      </c>
      <c r="Q8235" t="s">
        <v>13538</v>
      </c>
      <c r="R8235">
        <v>1233</v>
      </c>
      <c r="T8235" t="s">
        <v>13539</v>
      </c>
    </row>
    <row r="8236" spans="1:20">
      <c r="A8236" t="s">
        <v>20</v>
      </c>
      <c r="B8236" t="s">
        <v>21</v>
      </c>
      <c r="C8236" t="s">
        <v>22</v>
      </c>
      <c r="D8236" t="s">
        <v>23</v>
      </c>
      <c r="E8236" t="s">
        <v>5</v>
      </c>
      <c r="G8236" t="s">
        <v>24</v>
      </c>
      <c r="H8236">
        <v>4106115</v>
      </c>
      <c r="I8236">
        <v>4107206</v>
      </c>
      <c r="J8236" t="s">
        <v>41</v>
      </c>
      <c r="P8236">
        <v>24949439</v>
      </c>
      <c r="Q8236" t="s">
        <v>13541</v>
      </c>
      <c r="R8236">
        <v>1092</v>
      </c>
      <c r="T8236" t="s">
        <v>13542</v>
      </c>
    </row>
    <row r="8237" spans="1:20">
      <c r="A8237" t="s">
        <v>20</v>
      </c>
      <c r="B8237" t="s">
        <v>21</v>
      </c>
      <c r="C8237" t="s">
        <v>22</v>
      </c>
      <c r="D8237" t="s">
        <v>23</v>
      </c>
      <c r="E8237" t="s">
        <v>5</v>
      </c>
      <c r="G8237" t="s">
        <v>24</v>
      </c>
      <c r="H8237">
        <v>4107101</v>
      </c>
      <c r="I8237">
        <v>4107685</v>
      </c>
      <c r="J8237" t="s">
        <v>41</v>
      </c>
      <c r="P8237">
        <v>24946996</v>
      </c>
      <c r="Q8237" t="s">
        <v>13544</v>
      </c>
      <c r="R8237">
        <v>585</v>
      </c>
      <c r="T8237" t="s">
        <v>13545</v>
      </c>
    </row>
    <row r="8238" spans="1:20">
      <c r="A8238" t="s">
        <v>20</v>
      </c>
      <c r="B8238" t="s">
        <v>21</v>
      </c>
      <c r="C8238" t="s">
        <v>22</v>
      </c>
      <c r="D8238" t="s">
        <v>23</v>
      </c>
      <c r="E8238" t="s">
        <v>5</v>
      </c>
      <c r="G8238" t="s">
        <v>24</v>
      </c>
      <c r="H8238">
        <v>4107682</v>
      </c>
      <c r="I8238">
        <v>4108062</v>
      </c>
      <c r="J8238" t="s">
        <v>41</v>
      </c>
      <c r="O8238" t="s">
        <v>13547</v>
      </c>
      <c r="P8238">
        <v>24946380</v>
      </c>
      <c r="Q8238" t="s">
        <v>13548</v>
      </c>
      <c r="R8238">
        <v>381</v>
      </c>
      <c r="T8238" t="s">
        <v>13549</v>
      </c>
    </row>
    <row r="8239" spans="1:20">
      <c r="A8239" t="s">
        <v>20</v>
      </c>
      <c r="B8239" t="s">
        <v>21</v>
      </c>
      <c r="C8239" t="s">
        <v>22</v>
      </c>
      <c r="D8239" t="s">
        <v>23</v>
      </c>
      <c r="E8239" t="s">
        <v>5</v>
      </c>
      <c r="G8239" t="s">
        <v>24</v>
      </c>
      <c r="H8239">
        <v>4108059</v>
      </c>
      <c r="I8239">
        <v>4108535</v>
      </c>
      <c r="J8239" t="s">
        <v>41</v>
      </c>
      <c r="O8239" t="s">
        <v>13552</v>
      </c>
      <c r="P8239">
        <v>24945234</v>
      </c>
      <c r="Q8239" t="s">
        <v>13553</v>
      </c>
      <c r="R8239">
        <v>477</v>
      </c>
      <c r="T8239" t="s">
        <v>13554</v>
      </c>
    </row>
    <row r="8240" spans="1:20">
      <c r="A8240" t="s">
        <v>20</v>
      </c>
      <c r="B8240" t="s">
        <v>21</v>
      </c>
      <c r="C8240" t="s">
        <v>22</v>
      </c>
      <c r="D8240" t="s">
        <v>23</v>
      </c>
      <c r="E8240" t="s">
        <v>5</v>
      </c>
      <c r="G8240" t="s">
        <v>24</v>
      </c>
      <c r="H8240">
        <v>4108557</v>
      </c>
      <c r="I8240">
        <v>4109000</v>
      </c>
      <c r="J8240" t="s">
        <v>41</v>
      </c>
      <c r="O8240" t="s">
        <v>13557</v>
      </c>
      <c r="P8240">
        <v>24948691</v>
      </c>
      <c r="Q8240" t="s">
        <v>13558</v>
      </c>
      <c r="R8240">
        <v>444</v>
      </c>
      <c r="T8240" t="s">
        <v>13559</v>
      </c>
    </row>
    <row r="8241" spans="1:20">
      <c r="A8241" t="s">
        <v>20</v>
      </c>
      <c r="B8241" t="s">
        <v>21</v>
      </c>
      <c r="C8241" t="s">
        <v>22</v>
      </c>
      <c r="D8241" t="s">
        <v>23</v>
      </c>
      <c r="E8241" t="s">
        <v>5</v>
      </c>
      <c r="G8241" t="s">
        <v>24</v>
      </c>
      <c r="H8241">
        <v>4109085</v>
      </c>
      <c r="I8241">
        <v>4110296</v>
      </c>
      <c r="J8241" t="s">
        <v>41</v>
      </c>
      <c r="O8241" t="s">
        <v>13562</v>
      </c>
      <c r="P8241">
        <v>24946420</v>
      </c>
      <c r="Q8241" t="s">
        <v>13563</v>
      </c>
      <c r="R8241">
        <v>1212</v>
      </c>
      <c r="T8241" t="s">
        <v>13564</v>
      </c>
    </row>
    <row r="8242" spans="1:20">
      <c r="A8242" t="s">
        <v>20</v>
      </c>
      <c r="B8242" t="s">
        <v>21</v>
      </c>
      <c r="C8242" t="s">
        <v>22</v>
      </c>
      <c r="D8242" t="s">
        <v>23</v>
      </c>
      <c r="E8242" t="s">
        <v>5</v>
      </c>
      <c r="G8242" t="s">
        <v>24</v>
      </c>
      <c r="H8242">
        <v>4110296</v>
      </c>
      <c r="I8242">
        <v>4111756</v>
      </c>
      <c r="J8242" t="s">
        <v>41</v>
      </c>
      <c r="O8242" t="s">
        <v>13567</v>
      </c>
      <c r="P8242">
        <v>24946771</v>
      </c>
      <c r="Q8242" t="s">
        <v>13568</v>
      </c>
      <c r="R8242">
        <v>1461</v>
      </c>
      <c r="T8242" t="s">
        <v>13569</v>
      </c>
    </row>
    <row r="8243" spans="1:20">
      <c r="A8243" t="s">
        <v>20</v>
      </c>
      <c r="B8243" t="s">
        <v>21</v>
      </c>
      <c r="C8243" t="s">
        <v>22</v>
      </c>
      <c r="D8243" t="s">
        <v>23</v>
      </c>
      <c r="E8243" t="s">
        <v>5</v>
      </c>
      <c r="G8243" t="s">
        <v>24</v>
      </c>
      <c r="H8243">
        <v>4111753</v>
      </c>
      <c r="I8243">
        <v>4113879</v>
      </c>
      <c r="J8243" t="s">
        <v>41</v>
      </c>
      <c r="O8243" t="s">
        <v>13572</v>
      </c>
      <c r="P8243">
        <v>24947185</v>
      </c>
      <c r="Q8243" t="s">
        <v>13573</v>
      </c>
      <c r="R8243">
        <v>2127</v>
      </c>
      <c r="T8243" t="s">
        <v>13574</v>
      </c>
    </row>
    <row r="8244" spans="1:20">
      <c r="A8244" t="s">
        <v>20</v>
      </c>
      <c r="B8244" t="s">
        <v>21</v>
      </c>
      <c r="C8244" t="s">
        <v>22</v>
      </c>
      <c r="D8244" t="s">
        <v>23</v>
      </c>
      <c r="E8244" t="s">
        <v>5</v>
      </c>
      <c r="G8244" t="s">
        <v>24</v>
      </c>
      <c r="H8244">
        <v>4113889</v>
      </c>
      <c r="I8244">
        <v>4114527</v>
      </c>
      <c r="J8244" t="s">
        <v>41</v>
      </c>
      <c r="P8244">
        <v>24948692</v>
      </c>
      <c r="Q8244" t="s">
        <v>13577</v>
      </c>
      <c r="R8244">
        <v>639</v>
      </c>
      <c r="T8244" t="s">
        <v>13578</v>
      </c>
    </row>
    <row r="8245" spans="1:20">
      <c r="A8245" t="s">
        <v>20</v>
      </c>
      <c r="B8245" t="s">
        <v>21</v>
      </c>
      <c r="C8245" t="s">
        <v>22</v>
      </c>
      <c r="D8245" t="s">
        <v>23</v>
      </c>
      <c r="E8245" t="s">
        <v>5</v>
      </c>
      <c r="G8245" t="s">
        <v>24</v>
      </c>
      <c r="H8245">
        <v>4114798</v>
      </c>
      <c r="I8245">
        <v>4116579</v>
      </c>
      <c r="J8245" t="s">
        <v>41</v>
      </c>
      <c r="P8245">
        <v>24946107</v>
      </c>
      <c r="Q8245" t="s">
        <v>13580</v>
      </c>
      <c r="R8245">
        <v>1782</v>
      </c>
      <c r="T8245" t="s">
        <v>13581</v>
      </c>
    </row>
    <row r="8246" spans="1:20">
      <c r="A8246" t="s">
        <v>20</v>
      </c>
      <c r="B8246" t="s">
        <v>21</v>
      </c>
      <c r="C8246" t="s">
        <v>22</v>
      </c>
      <c r="D8246" t="s">
        <v>23</v>
      </c>
      <c r="E8246" t="s">
        <v>5</v>
      </c>
      <c r="G8246" t="s">
        <v>24</v>
      </c>
      <c r="H8246">
        <v>4116734</v>
      </c>
      <c r="I8246">
        <v>4117666</v>
      </c>
      <c r="J8246" t="s">
        <v>41</v>
      </c>
      <c r="P8246">
        <v>24948234</v>
      </c>
      <c r="Q8246" t="s">
        <v>13583</v>
      </c>
      <c r="R8246">
        <v>933</v>
      </c>
      <c r="T8246" t="s">
        <v>13584</v>
      </c>
    </row>
    <row r="8247" spans="1:20">
      <c r="A8247" t="s">
        <v>20</v>
      </c>
      <c r="B8247" t="s">
        <v>21</v>
      </c>
      <c r="C8247" t="s">
        <v>22</v>
      </c>
      <c r="D8247" t="s">
        <v>23</v>
      </c>
      <c r="E8247" t="s">
        <v>5</v>
      </c>
      <c r="G8247" t="s">
        <v>24</v>
      </c>
      <c r="H8247">
        <v>4117670</v>
      </c>
      <c r="I8247">
        <v>4118419</v>
      </c>
      <c r="J8247" t="s">
        <v>41</v>
      </c>
      <c r="P8247">
        <v>24948600</v>
      </c>
      <c r="Q8247" t="s">
        <v>13587</v>
      </c>
      <c r="R8247">
        <v>750</v>
      </c>
      <c r="T8247" t="s">
        <v>13588</v>
      </c>
    </row>
    <row r="8248" spans="1:20">
      <c r="A8248" t="s">
        <v>20</v>
      </c>
      <c r="B8248" t="s">
        <v>21</v>
      </c>
      <c r="C8248" t="s">
        <v>22</v>
      </c>
      <c r="D8248" t="s">
        <v>23</v>
      </c>
      <c r="E8248" t="s">
        <v>5</v>
      </c>
      <c r="G8248" t="s">
        <v>24</v>
      </c>
      <c r="H8248">
        <v>4118660</v>
      </c>
      <c r="I8248">
        <v>4119076</v>
      </c>
      <c r="J8248" t="s">
        <v>25</v>
      </c>
      <c r="P8248">
        <v>24945181</v>
      </c>
      <c r="Q8248" t="s">
        <v>13591</v>
      </c>
      <c r="R8248">
        <v>417</v>
      </c>
      <c r="T8248" t="s">
        <v>13592</v>
      </c>
    </row>
    <row r="8249" spans="1:20">
      <c r="A8249" t="s">
        <v>20</v>
      </c>
      <c r="B8249" t="s">
        <v>21</v>
      </c>
      <c r="C8249" t="s">
        <v>22</v>
      </c>
      <c r="D8249" t="s">
        <v>23</v>
      </c>
      <c r="E8249" t="s">
        <v>5</v>
      </c>
      <c r="G8249" t="s">
        <v>24</v>
      </c>
      <c r="H8249">
        <v>4119079</v>
      </c>
      <c r="I8249">
        <v>4120155</v>
      </c>
      <c r="J8249" t="s">
        <v>41</v>
      </c>
      <c r="O8249" t="s">
        <v>13595</v>
      </c>
      <c r="P8249">
        <v>24947782</v>
      </c>
      <c r="Q8249" t="s">
        <v>13596</v>
      </c>
      <c r="R8249">
        <v>1077</v>
      </c>
      <c r="T8249" t="s">
        <v>13597</v>
      </c>
    </row>
    <row r="8250" spans="1:20">
      <c r="A8250" t="s">
        <v>20</v>
      </c>
      <c r="B8250" t="s">
        <v>21</v>
      </c>
      <c r="C8250" t="s">
        <v>22</v>
      </c>
      <c r="D8250" t="s">
        <v>23</v>
      </c>
      <c r="E8250" t="s">
        <v>5</v>
      </c>
      <c r="G8250" t="s">
        <v>24</v>
      </c>
      <c r="H8250">
        <v>4120160</v>
      </c>
      <c r="I8250">
        <v>4120645</v>
      </c>
      <c r="J8250" t="s">
        <v>25</v>
      </c>
      <c r="P8250">
        <v>24947082</v>
      </c>
      <c r="Q8250" t="s">
        <v>13600</v>
      </c>
      <c r="R8250">
        <v>486</v>
      </c>
      <c r="T8250" t="s">
        <v>13601</v>
      </c>
    </row>
    <row r="8251" spans="1:20">
      <c r="A8251" t="s">
        <v>20</v>
      </c>
      <c r="B8251" t="s">
        <v>21</v>
      </c>
      <c r="C8251" t="s">
        <v>22</v>
      </c>
      <c r="D8251" t="s">
        <v>23</v>
      </c>
      <c r="E8251" t="s">
        <v>5</v>
      </c>
      <c r="G8251" t="s">
        <v>24</v>
      </c>
      <c r="H8251">
        <v>4120606</v>
      </c>
      <c r="I8251">
        <v>4121847</v>
      </c>
      <c r="J8251" t="s">
        <v>25</v>
      </c>
      <c r="O8251" t="s">
        <v>13604</v>
      </c>
      <c r="P8251">
        <v>24947230</v>
      </c>
      <c r="Q8251" t="s">
        <v>13605</v>
      </c>
      <c r="R8251">
        <v>1242</v>
      </c>
      <c r="T8251" t="s">
        <v>13606</v>
      </c>
    </row>
    <row r="8252" spans="1:20">
      <c r="A8252" t="s">
        <v>20</v>
      </c>
      <c r="B8252" t="s">
        <v>21</v>
      </c>
      <c r="C8252" t="s">
        <v>22</v>
      </c>
      <c r="D8252" t="s">
        <v>23</v>
      </c>
      <c r="E8252" t="s">
        <v>5</v>
      </c>
      <c r="G8252" t="s">
        <v>24</v>
      </c>
      <c r="H8252">
        <v>4121920</v>
      </c>
      <c r="I8252">
        <v>4122111</v>
      </c>
      <c r="J8252" t="s">
        <v>41</v>
      </c>
      <c r="P8252">
        <v>24949001</v>
      </c>
      <c r="Q8252" t="s">
        <v>13608</v>
      </c>
      <c r="R8252">
        <v>192</v>
      </c>
      <c r="T8252" t="s">
        <v>13609</v>
      </c>
    </row>
    <row r="8253" spans="1:20">
      <c r="A8253" t="s">
        <v>20</v>
      </c>
      <c r="B8253" t="s">
        <v>21</v>
      </c>
      <c r="C8253" t="s">
        <v>22</v>
      </c>
      <c r="D8253" t="s">
        <v>23</v>
      </c>
      <c r="E8253" t="s">
        <v>5</v>
      </c>
      <c r="G8253" t="s">
        <v>24</v>
      </c>
      <c r="H8253">
        <v>4122117</v>
      </c>
      <c r="I8253">
        <v>4122875</v>
      </c>
      <c r="J8253" t="s">
        <v>41</v>
      </c>
      <c r="P8253">
        <v>24946625</v>
      </c>
      <c r="Q8253" t="s">
        <v>13612</v>
      </c>
      <c r="R8253">
        <v>759</v>
      </c>
      <c r="T8253" t="s">
        <v>13613</v>
      </c>
    </row>
    <row r="8254" spans="1:20">
      <c r="A8254" t="s">
        <v>20</v>
      </c>
      <c r="B8254" t="s">
        <v>21</v>
      </c>
      <c r="C8254" t="s">
        <v>22</v>
      </c>
      <c r="D8254" t="s">
        <v>23</v>
      </c>
      <c r="E8254" t="s">
        <v>5</v>
      </c>
      <c r="G8254" t="s">
        <v>24</v>
      </c>
      <c r="H8254">
        <v>4122912</v>
      </c>
      <c r="I8254">
        <v>4123526</v>
      </c>
      <c r="J8254" t="s">
        <v>41</v>
      </c>
      <c r="P8254">
        <v>24946297</v>
      </c>
      <c r="Q8254" t="s">
        <v>13616</v>
      </c>
      <c r="R8254">
        <v>615</v>
      </c>
      <c r="T8254" t="s">
        <v>13617</v>
      </c>
    </row>
    <row r="8255" spans="1:20">
      <c r="A8255" t="s">
        <v>20</v>
      </c>
      <c r="B8255" t="s">
        <v>21</v>
      </c>
      <c r="C8255" t="s">
        <v>22</v>
      </c>
      <c r="D8255" t="s">
        <v>23</v>
      </c>
      <c r="E8255" t="s">
        <v>5</v>
      </c>
      <c r="G8255" t="s">
        <v>24</v>
      </c>
      <c r="H8255">
        <v>4123511</v>
      </c>
      <c r="I8255">
        <v>4124428</v>
      </c>
      <c r="J8255" t="s">
        <v>41</v>
      </c>
      <c r="P8255">
        <v>24947206</v>
      </c>
      <c r="Q8255" t="s">
        <v>13620</v>
      </c>
      <c r="R8255">
        <v>918</v>
      </c>
      <c r="T8255" t="s">
        <v>13621</v>
      </c>
    </row>
    <row r="8256" spans="1:20">
      <c r="A8256" t="s">
        <v>20</v>
      </c>
      <c r="B8256" t="s">
        <v>21</v>
      </c>
      <c r="C8256" t="s">
        <v>22</v>
      </c>
      <c r="D8256" t="s">
        <v>23</v>
      </c>
      <c r="E8256" t="s">
        <v>5</v>
      </c>
      <c r="G8256" t="s">
        <v>24</v>
      </c>
      <c r="H8256">
        <v>4124428</v>
      </c>
      <c r="I8256">
        <v>4125651</v>
      </c>
      <c r="J8256" t="s">
        <v>41</v>
      </c>
      <c r="P8256">
        <v>24948310</v>
      </c>
      <c r="Q8256" t="s">
        <v>13624</v>
      </c>
      <c r="R8256">
        <v>1224</v>
      </c>
      <c r="T8256" t="s">
        <v>13625</v>
      </c>
    </row>
    <row r="8257" spans="1:20">
      <c r="A8257" t="s">
        <v>20</v>
      </c>
      <c r="B8257" t="s">
        <v>21</v>
      </c>
      <c r="C8257" t="s">
        <v>22</v>
      </c>
      <c r="D8257" t="s">
        <v>23</v>
      </c>
      <c r="E8257" t="s">
        <v>5</v>
      </c>
      <c r="G8257" t="s">
        <v>24</v>
      </c>
      <c r="H8257">
        <v>4125777</v>
      </c>
      <c r="I8257">
        <v>4127483</v>
      </c>
      <c r="J8257" t="s">
        <v>41</v>
      </c>
      <c r="O8257" t="s">
        <v>13628</v>
      </c>
      <c r="P8257">
        <v>24947540</v>
      </c>
      <c r="Q8257" t="s">
        <v>13629</v>
      </c>
      <c r="R8257">
        <v>1707</v>
      </c>
      <c r="T8257" t="s">
        <v>13630</v>
      </c>
    </row>
    <row r="8258" spans="1:20">
      <c r="A8258" t="s">
        <v>20</v>
      </c>
      <c r="B8258" t="s">
        <v>21</v>
      </c>
      <c r="C8258" t="s">
        <v>22</v>
      </c>
      <c r="D8258" t="s">
        <v>23</v>
      </c>
      <c r="E8258" t="s">
        <v>5</v>
      </c>
      <c r="G8258" t="s">
        <v>24</v>
      </c>
      <c r="H8258">
        <v>4127652</v>
      </c>
      <c r="I8258">
        <v>4128758</v>
      </c>
      <c r="J8258" t="s">
        <v>41</v>
      </c>
      <c r="P8258">
        <v>24947737</v>
      </c>
      <c r="Q8258" t="s">
        <v>13633</v>
      </c>
      <c r="R8258">
        <v>1107</v>
      </c>
      <c r="T8258" t="s">
        <v>13634</v>
      </c>
    </row>
    <row r="8259" spans="1:20">
      <c r="A8259" t="s">
        <v>20</v>
      </c>
      <c r="B8259" t="s">
        <v>21</v>
      </c>
      <c r="C8259" t="s">
        <v>22</v>
      </c>
      <c r="D8259" t="s">
        <v>23</v>
      </c>
      <c r="E8259" t="s">
        <v>5</v>
      </c>
      <c r="G8259" t="s">
        <v>24</v>
      </c>
      <c r="H8259">
        <v>4129165</v>
      </c>
      <c r="I8259">
        <v>4129482</v>
      </c>
      <c r="J8259" t="s">
        <v>41</v>
      </c>
      <c r="P8259">
        <v>24947851</v>
      </c>
      <c r="Q8259" t="s">
        <v>13636</v>
      </c>
      <c r="R8259">
        <v>318</v>
      </c>
      <c r="T8259" t="s">
        <v>13637</v>
      </c>
    </row>
    <row r="8260" spans="1:20">
      <c r="A8260" t="s">
        <v>20</v>
      </c>
      <c r="B8260" t="s">
        <v>21</v>
      </c>
      <c r="C8260" t="s">
        <v>22</v>
      </c>
      <c r="D8260" t="s">
        <v>23</v>
      </c>
      <c r="E8260" t="s">
        <v>5</v>
      </c>
      <c r="G8260" t="s">
        <v>24</v>
      </c>
      <c r="H8260">
        <v>4129551</v>
      </c>
      <c r="I8260">
        <v>4130372</v>
      </c>
      <c r="J8260" t="s">
        <v>41</v>
      </c>
      <c r="P8260">
        <v>24948075</v>
      </c>
      <c r="Q8260" t="s">
        <v>13640</v>
      </c>
      <c r="R8260">
        <v>822</v>
      </c>
      <c r="T8260" t="s">
        <v>13641</v>
      </c>
    </row>
    <row r="8261" spans="1:20">
      <c r="A8261" t="s">
        <v>20</v>
      </c>
      <c r="B8261" t="s">
        <v>21</v>
      </c>
      <c r="C8261" t="s">
        <v>22</v>
      </c>
      <c r="D8261" t="s">
        <v>23</v>
      </c>
      <c r="E8261" t="s">
        <v>5</v>
      </c>
      <c r="G8261" t="s">
        <v>24</v>
      </c>
      <c r="H8261">
        <v>4130486</v>
      </c>
      <c r="I8261">
        <v>4131841</v>
      </c>
      <c r="J8261" t="s">
        <v>25</v>
      </c>
      <c r="P8261">
        <v>24945603</v>
      </c>
      <c r="Q8261" t="s">
        <v>13644</v>
      </c>
      <c r="R8261">
        <v>1356</v>
      </c>
      <c r="T8261" t="s">
        <v>13645</v>
      </c>
    </row>
    <row r="8262" spans="1:20">
      <c r="A8262" t="s">
        <v>20</v>
      </c>
      <c r="B8262" t="s">
        <v>21</v>
      </c>
      <c r="C8262" t="s">
        <v>22</v>
      </c>
      <c r="D8262" t="s">
        <v>23</v>
      </c>
      <c r="E8262" t="s">
        <v>5</v>
      </c>
      <c r="G8262" t="s">
        <v>24</v>
      </c>
      <c r="H8262">
        <v>4132018</v>
      </c>
      <c r="I8262">
        <v>4133388</v>
      </c>
      <c r="J8262" t="s">
        <v>25</v>
      </c>
      <c r="P8262">
        <v>24945614</v>
      </c>
      <c r="Q8262" t="s">
        <v>13648</v>
      </c>
      <c r="R8262">
        <v>1371</v>
      </c>
      <c r="T8262" t="s">
        <v>13649</v>
      </c>
    </row>
    <row r="8263" spans="1:20">
      <c r="A8263" t="s">
        <v>20</v>
      </c>
      <c r="B8263" t="s">
        <v>21</v>
      </c>
      <c r="C8263" t="s">
        <v>22</v>
      </c>
      <c r="D8263" t="s">
        <v>23</v>
      </c>
      <c r="E8263" t="s">
        <v>5</v>
      </c>
      <c r="G8263" t="s">
        <v>24</v>
      </c>
      <c r="H8263">
        <v>4133655</v>
      </c>
      <c r="I8263">
        <v>4135823</v>
      </c>
      <c r="J8263" t="s">
        <v>25</v>
      </c>
      <c r="P8263">
        <v>24946580</v>
      </c>
      <c r="Q8263" t="s">
        <v>13652</v>
      </c>
      <c r="R8263">
        <v>2169</v>
      </c>
      <c r="T8263" t="s">
        <v>13653</v>
      </c>
    </row>
    <row r="8264" spans="1:20">
      <c r="A8264" t="s">
        <v>20</v>
      </c>
      <c r="B8264" t="s">
        <v>21</v>
      </c>
      <c r="C8264" t="s">
        <v>22</v>
      </c>
      <c r="D8264" t="s">
        <v>23</v>
      </c>
      <c r="E8264" t="s">
        <v>5</v>
      </c>
      <c r="G8264" t="s">
        <v>24</v>
      </c>
      <c r="H8264">
        <v>4136183</v>
      </c>
      <c r="I8264">
        <v>4139365</v>
      </c>
      <c r="J8264" t="s">
        <v>25</v>
      </c>
      <c r="P8264">
        <v>24945163</v>
      </c>
      <c r="Q8264" t="s">
        <v>13655</v>
      </c>
      <c r="R8264">
        <v>3183</v>
      </c>
      <c r="T8264" t="s">
        <v>13656</v>
      </c>
    </row>
    <row r="8265" spans="1:20">
      <c r="A8265" t="s">
        <v>20</v>
      </c>
      <c r="B8265" t="s">
        <v>21</v>
      </c>
      <c r="C8265" t="s">
        <v>22</v>
      </c>
      <c r="D8265" t="s">
        <v>23</v>
      </c>
      <c r="E8265" t="s">
        <v>5</v>
      </c>
      <c r="G8265" t="s">
        <v>24</v>
      </c>
      <c r="H8265">
        <v>4139367</v>
      </c>
      <c r="I8265">
        <v>4140527</v>
      </c>
      <c r="J8265" t="s">
        <v>25</v>
      </c>
      <c r="P8265">
        <v>24947391</v>
      </c>
      <c r="Q8265" t="s">
        <v>13658</v>
      </c>
      <c r="R8265">
        <v>1161</v>
      </c>
      <c r="T8265" t="s">
        <v>13659</v>
      </c>
    </row>
    <row r="8266" spans="1:20">
      <c r="A8266" t="s">
        <v>20</v>
      </c>
      <c r="B8266" t="s">
        <v>21</v>
      </c>
      <c r="C8266" t="s">
        <v>22</v>
      </c>
      <c r="D8266" t="s">
        <v>23</v>
      </c>
      <c r="E8266" t="s">
        <v>5</v>
      </c>
      <c r="G8266" t="s">
        <v>24</v>
      </c>
      <c r="H8266">
        <v>4140532</v>
      </c>
      <c r="I8266">
        <v>4141962</v>
      </c>
      <c r="J8266" t="s">
        <v>25</v>
      </c>
      <c r="P8266">
        <v>24945490</v>
      </c>
      <c r="Q8266" t="s">
        <v>13661</v>
      </c>
      <c r="R8266">
        <v>1431</v>
      </c>
      <c r="T8266" t="s">
        <v>13662</v>
      </c>
    </row>
    <row r="8267" spans="1:20">
      <c r="A8267" t="s">
        <v>20</v>
      </c>
      <c r="B8267" t="s">
        <v>21</v>
      </c>
      <c r="C8267" t="s">
        <v>22</v>
      </c>
      <c r="D8267" t="s">
        <v>23</v>
      </c>
      <c r="E8267" t="s">
        <v>5</v>
      </c>
      <c r="G8267" t="s">
        <v>24</v>
      </c>
      <c r="H8267">
        <v>4142241</v>
      </c>
      <c r="I8267">
        <v>4145297</v>
      </c>
      <c r="J8267" t="s">
        <v>25</v>
      </c>
      <c r="O8267" t="s">
        <v>13664</v>
      </c>
      <c r="P8267">
        <v>24946898</v>
      </c>
      <c r="Q8267" t="s">
        <v>13665</v>
      </c>
      <c r="R8267">
        <v>3057</v>
      </c>
      <c r="T8267" t="s">
        <v>13666</v>
      </c>
    </row>
    <row r="8268" spans="1:20">
      <c r="A8268" t="s">
        <v>20</v>
      </c>
      <c r="B8268" t="s">
        <v>21</v>
      </c>
      <c r="C8268" t="s">
        <v>22</v>
      </c>
      <c r="D8268" t="s">
        <v>23</v>
      </c>
      <c r="E8268" t="s">
        <v>5</v>
      </c>
      <c r="G8268" t="s">
        <v>24</v>
      </c>
      <c r="H8268">
        <v>4145310</v>
      </c>
      <c r="I8268">
        <v>4146197</v>
      </c>
      <c r="J8268" t="s">
        <v>25</v>
      </c>
      <c r="O8268" t="s">
        <v>13669</v>
      </c>
      <c r="P8268">
        <v>24946008</v>
      </c>
      <c r="Q8268" t="s">
        <v>13670</v>
      </c>
      <c r="R8268">
        <v>888</v>
      </c>
      <c r="T8268" t="s">
        <v>13671</v>
      </c>
    </row>
    <row r="8269" spans="1:20">
      <c r="A8269" t="s">
        <v>20</v>
      </c>
      <c r="B8269" t="s">
        <v>21</v>
      </c>
      <c r="C8269" t="s">
        <v>22</v>
      </c>
      <c r="D8269" t="s">
        <v>23</v>
      </c>
      <c r="E8269" t="s">
        <v>5</v>
      </c>
      <c r="G8269" t="s">
        <v>24</v>
      </c>
      <c r="H8269">
        <v>4146194</v>
      </c>
      <c r="I8269">
        <v>4146811</v>
      </c>
      <c r="J8269" t="s">
        <v>25</v>
      </c>
      <c r="P8269">
        <v>24946310</v>
      </c>
      <c r="Q8269" t="s">
        <v>13674</v>
      </c>
      <c r="R8269">
        <v>618</v>
      </c>
      <c r="T8269" t="s">
        <v>13675</v>
      </c>
    </row>
    <row r="8270" spans="1:20">
      <c r="A8270" t="s">
        <v>20</v>
      </c>
      <c r="B8270" t="s">
        <v>21</v>
      </c>
      <c r="C8270" t="s">
        <v>22</v>
      </c>
      <c r="D8270" t="s">
        <v>23</v>
      </c>
      <c r="E8270" t="s">
        <v>5</v>
      </c>
      <c r="G8270" t="s">
        <v>24</v>
      </c>
      <c r="H8270">
        <v>4147069</v>
      </c>
      <c r="I8270">
        <v>4147956</v>
      </c>
      <c r="J8270" t="s">
        <v>25</v>
      </c>
      <c r="P8270">
        <v>24946972</v>
      </c>
      <c r="Q8270" t="s">
        <v>13678</v>
      </c>
      <c r="R8270">
        <v>888</v>
      </c>
      <c r="T8270" t="s">
        <v>13679</v>
      </c>
    </row>
    <row r="8271" spans="1:20">
      <c r="A8271" t="s">
        <v>20</v>
      </c>
      <c r="B8271" t="s">
        <v>21</v>
      </c>
      <c r="C8271" t="s">
        <v>22</v>
      </c>
      <c r="D8271" t="s">
        <v>23</v>
      </c>
      <c r="E8271" t="s">
        <v>5</v>
      </c>
      <c r="G8271" t="s">
        <v>24</v>
      </c>
      <c r="H8271">
        <v>4148075</v>
      </c>
      <c r="I8271">
        <v>4148788</v>
      </c>
      <c r="J8271" t="s">
        <v>25</v>
      </c>
      <c r="P8271">
        <v>24946360</v>
      </c>
      <c r="Q8271" t="s">
        <v>13682</v>
      </c>
      <c r="R8271">
        <v>714</v>
      </c>
      <c r="T8271" t="s">
        <v>13683</v>
      </c>
    </row>
    <row r="8272" spans="1:20">
      <c r="A8272" t="s">
        <v>20</v>
      </c>
      <c r="B8272" t="s">
        <v>89</v>
      </c>
      <c r="C8272" t="s">
        <v>22</v>
      </c>
      <c r="D8272" t="s">
        <v>23</v>
      </c>
      <c r="E8272" t="s">
        <v>5</v>
      </c>
      <c r="G8272" t="s">
        <v>24</v>
      </c>
      <c r="H8272">
        <v>4148795</v>
      </c>
      <c r="I8272">
        <v>4150130</v>
      </c>
      <c r="J8272" t="s">
        <v>25</v>
      </c>
      <c r="P8272">
        <v>24948650</v>
      </c>
      <c r="Q8272" t="s">
        <v>13686</v>
      </c>
      <c r="R8272">
        <v>1336</v>
      </c>
      <c r="T8272" t="s">
        <v>13687</v>
      </c>
    </row>
    <row r="8273" spans="1:20">
      <c r="A8273" t="s">
        <v>28</v>
      </c>
      <c r="B8273" t="s">
        <v>92</v>
      </c>
      <c r="C8273" t="s">
        <v>22</v>
      </c>
      <c r="D8273" t="s">
        <v>23</v>
      </c>
      <c r="E8273" t="s">
        <v>5</v>
      </c>
      <c r="G8273" t="s">
        <v>24</v>
      </c>
      <c r="H8273">
        <v>4148795</v>
      </c>
      <c r="I8273">
        <v>4150130</v>
      </c>
      <c r="J8273" t="s">
        <v>25</v>
      </c>
      <c r="N8273" t="s">
        <v>13688</v>
      </c>
      <c r="P8273">
        <v>24948650</v>
      </c>
      <c r="Q8273" t="s">
        <v>13686</v>
      </c>
      <c r="R8273">
        <v>1336</v>
      </c>
      <c r="T8273" t="s">
        <v>3503</v>
      </c>
    </row>
    <row r="8274" spans="1:20">
      <c r="A8274" t="s">
        <v>20</v>
      </c>
      <c r="B8274" t="s">
        <v>21</v>
      </c>
      <c r="C8274" t="s">
        <v>22</v>
      </c>
      <c r="D8274" t="s">
        <v>23</v>
      </c>
      <c r="E8274" t="s">
        <v>5</v>
      </c>
      <c r="G8274" t="s">
        <v>24</v>
      </c>
      <c r="H8274">
        <v>4150201</v>
      </c>
      <c r="I8274">
        <v>4151106</v>
      </c>
      <c r="J8274" t="s">
        <v>25</v>
      </c>
      <c r="P8274">
        <v>24947975</v>
      </c>
      <c r="Q8274" t="s">
        <v>13689</v>
      </c>
      <c r="R8274">
        <v>906</v>
      </c>
    </row>
    <row r="8275" spans="1:20">
      <c r="A8275" t="s">
        <v>20</v>
      </c>
      <c r="B8275" t="s">
        <v>21</v>
      </c>
      <c r="C8275" t="s">
        <v>22</v>
      </c>
      <c r="D8275" t="s">
        <v>23</v>
      </c>
      <c r="E8275" t="s">
        <v>5</v>
      </c>
      <c r="G8275" t="s">
        <v>24</v>
      </c>
      <c r="H8275">
        <v>4151196</v>
      </c>
      <c r="I8275">
        <v>4152005</v>
      </c>
      <c r="J8275" t="s">
        <v>25</v>
      </c>
      <c r="P8275">
        <v>24947656</v>
      </c>
      <c r="Q8275" t="s">
        <v>13691</v>
      </c>
      <c r="R8275">
        <v>810</v>
      </c>
      <c r="T8275" t="s">
        <v>13692</v>
      </c>
    </row>
    <row r="8276" spans="1:20">
      <c r="A8276" t="s">
        <v>20</v>
      </c>
      <c r="B8276" t="s">
        <v>21</v>
      </c>
      <c r="C8276" t="s">
        <v>22</v>
      </c>
      <c r="D8276" t="s">
        <v>23</v>
      </c>
      <c r="E8276" t="s">
        <v>5</v>
      </c>
      <c r="G8276" t="s">
        <v>24</v>
      </c>
      <c r="H8276">
        <v>4152060</v>
      </c>
      <c r="I8276">
        <v>4152776</v>
      </c>
      <c r="J8276" t="s">
        <v>41</v>
      </c>
      <c r="P8276">
        <v>24948623</v>
      </c>
      <c r="Q8276" t="s">
        <v>13694</v>
      </c>
      <c r="R8276">
        <v>717</v>
      </c>
      <c r="T8276" t="s">
        <v>13695</v>
      </c>
    </row>
    <row r="8277" spans="1:20">
      <c r="A8277" t="s">
        <v>20</v>
      </c>
      <c r="B8277" t="s">
        <v>21</v>
      </c>
      <c r="C8277" t="s">
        <v>22</v>
      </c>
      <c r="D8277" t="s">
        <v>23</v>
      </c>
      <c r="E8277" t="s">
        <v>5</v>
      </c>
      <c r="G8277" t="s">
        <v>24</v>
      </c>
      <c r="H8277">
        <v>4152829</v>
      </c>
      <c r="I8277">
        <v>4153707</v>
      </c>
      <c r="J8277" t="s">
        <v>41</v>
      </c>
      <c r="P8277">
        <v>24947268</v>
      </c>
      <c r="Q8277" t="s">
        <v>13698</v>
      </c>
      <c r="R8277">
        <v>879</v>
      </c>
      <c r="T8277" t="s">
        <v>13699</v>
      </c>
    </row>
    <row r="8278" spans="1:20">
      <c r="A8278" t="s">
        <v>20</v>
      </c>
      <c r="B8278" t="s">
        <v>21</v>
      </c>
      <c r="C8278" t="s">
        <v>22</v>
      </c>
      <c r="D8278" t="s">
        <v>23</v>
      </c>
      <c r="E8278" t="s">
        <v>5</v>
      </c>
      <c r="G8278" t="s">
        <v>24</v>
      </c>
      <c r="H8278">
        <v>4153704</v>
      </c>
      <c r="I8278">
        <v>4154678</v>
      </c>
      <c r="J8278" t="s">
        <v>41</v>
      </c>
      <c r="P8278">
        <v>24948978</v>
      </c>
      <c r="Q8278" t="s">
        <v>13702</v>
      </c>
      <c r="R8278">
        <v>975</v>
      </c>
      <c r="T8278" t="s">
        <v>13703</v>
      </c>
    </row>
    <row r="8279" spans="1:20">
      <c r="A8279" t="s">
        <v>20</v>
      </c>
      <c r="B8279" t="s">
        <v>21</v>
      </c>
      <c r="C8279" t="s">
        <v>22</v>
      </c>
      <c r="D8279" t="s">
        <v>23</v>
      </c>
      <c r="E8279" t="s">
        <v>5</v>
      </c>
      <c r="G8279" t="s">
        <v>24</v>
      </c>
      <c r="H8279">
        <v>4154774</v>
      </c>
      <c r="I8279">
        <v>4155640</v>
      </c>
      <c r="J8279" t="s">
        <v>25</v>
      </c>
      <c r="P8279">
        <v>24947822</v>
      </c>
      <c r="Q8279" t="s">
        <v>13705</v>
      </c>
      <c r="R8279">
        <v>867</v>
      </c>
      <c r="T8279" t="s">
        <v>13706</v>
      </c>
    </row>
    <row r="8280" spans="1:20">
      <c r="A8280" t="s">
        <v>20</v>
      </c>
      <c r="B8280" t="s">
        <v>21</v>
      </c>
      <c r="C8280" t="s">
        <v>22</v>
      </c>
      <c r="D8280" t="s">
        <v>23</v>
      </c>
      <c r="E8280" t="s">
        <v>5</v>
      </c>
      <c r="G8280" t="s">
        <v>24</v>
      </c>
      <c r="H8280">
        <v>4155884</v>
      </c>
      <c r="I8280">
        <v>4157155</v>
      </c>
      <c r="J8280" t="s">
        <v>25</v>
      </c>
      <c r="P8280">
        <v>24947201</v>
      </c>
      <c r="Q8280" t="s">
        <v>13709</v>
      </c>
      <c r="R8280">
        <v>1272</v>
      </c>
      <c r="T8280" t="s">
        <v>13710</v>
      </c>
    </row>
    <row r="8281" spans="1:20">
      <c r="A8281" t="s">
        <v>20</v>
      </c>
      <c r="B8281" t="s">
        <v>21</v>
      </c>
      <c r="C8281" t="s">
        <v>22</v>
      </c>
      <c r="D8281" t="s">
        <v>23</v>
      </c>
      <c r="E8281" t="s">
        <v>5</v>
      </c>
      <c r="G8281" t="s">
        <v>24</v>
      </c>
      <c r="H8281">
        <v>4158106</v>
      </c>
      <c r="I8281">
        <v>4158309</v>
      </c>
      <c r="J8281" t="s">
        <v>25</v>
      </c>
      <c r="P8281">
        <v>24948226</v>
      </c>
      <c r="Q8281" t="s">
        <v>13713</v>
      </c>
      <c r="R8281">
        <v>204</v>
      </c>
    </row>
    <row r="8282" spans="1:20">
      <c r="A8282" t="s">
        <v>20</v>
      </c>
      <c r="B8282" t="s">
        <v>21</v>
      </c>
      <c r="C8282" t="s">
        <v>22</v>
      </c>
      <c r="D8282" t="s">
        <v>23</v>
      </c>
      <c r="E8282" t="s">
        <v>5</v>
      </c>
      <c r="G8282" t="s">
        <v>24</v>
      </c>
      <c r="H8282">
        <v>4158482</v>
      </c>
      <c r="I8282">
        <v>4158712</v>
      </c>
      <c r="J8282" t="s">
        <v>25</v>
      </c>
      <c r="P8282">
        <v>31478316</v>
      </c>
      <c r="Q8282" t="s">
        <v>13715</v>
      </c>
      <c r="R8282">
        <v>231</v>
      </c>
      <c r="T8282" t="s">
        <v>13716</v>
      </c>
    </row>
    <row r="8283" spans="1:20">
      <c r="A8283" t="s">
        <v>20</v>
      </c>
      <c r="B8283" t="s">
        <v>21</v>
      </c>
      <c r="C8283" t="s">
        <v>22</v>
      </c>
      <c r="D8283" t="s">
        <v>23</v>
      </c>
      <c r="E8283" t="s">
        <v>5</v>
      </c>
      <c r="G8283" t="s">
        <v>24</v>
      </c>
      <c r="H8283">
        <v>4159012</v>
      </c>
      <c r="I8283">
        <v>4159290</v>
      </c>
      <c r="J8283" t="s">
        <v>25</v>
      </c>
      <c r="P8283">
        <v>24945822</v>
      </c>
      <c r="Q8283" t="s">
        <v>13719</v>
      </c>
      <c r="R8283">
        <v>279</v>
      </c>
      <c r="T8283" t="s">
        <v>13720</v>
      </c>
    </row>
    <row r="8284" spans="1:20">
      <c r="A8284" t="s">
        <v>20</v>
      </c>
      <c r="B8284" t="s">
        <v>21</v>
      </c>
      <c r="C8284" t="s">
        <v>22</v>
      </c>
      <c r="D8284" t="s">
        <v>23</v>
      </c>
      <c r="E8284" t="s">
        <v>5</v>
      </c>
      <c r="G8284" t="s">
        <v>24</v>
      </c>
      <c r="H8284">
        <v>4159287</v>
      </c>
      <c r="I8284">
        <v>4159676</v>
      </c>
      <c r="J8284" t="s">
        <v>25</v>
      </c>
      <c r="P8284">
        <v>24947267</v>
      </c>
      <c r="Q8284" t="s">
        <v>13722</v>
      </c>
      <c r="R8284">
        <v>390</v>
      </c>
      <c r="T8284" t="s">
        <v>13723</v>
      </c>
    </row>
    <row r="8285" spans="1:20">
      <c r="A8285" t="s">
        <v>20</v>
      </c>
      <c r="B8285" t="s">
        <v>21</v>
      </c>
      <c r="C8285" t="s">
        <v>22</v>
      </c>
      <c r="D8285" t="s">
        <v>23</v>
      </c>
      <c r="E8285" t="s">
        <v>5</v>
      </c>
      <c r="G8285" t="s">
        <v>24</v>
      </c>
      <c r="H8285">
        <v>4159673</v>
      </c>
      <c r="I8285">
        <v>4160014</v>
      </c>
      <c r="J8285" t="s">
        <v>25</v>
      </c>
      <c r="P8285">
        <v>24948924</v>
      </c>
      <c r="Q8285" t="s">
        <v>13725</v>
      </c>
      <c r="R8285">
        <v>342</v>
      </c>
      <c r="T8285" t="s">
        <v>13726</v>
      </c>
    </row>
    <row r="8286" spans="1:20">
      <c r="A8286" t="s">
        <v>20</v>
      </c>
      <c r="B8286" t="s">
        <v>21</v>
      </c>
      <c r="C8286" t="s">
        <v>22</v>
      </c>
      <c r="D8286" t="s">
        <v>23</v>
      </c>
      <c r="E8286" t="s">
        <v>5</v>
      </c>
      <c r="G8286" t="s">
        <v>24</v>
      </c>
      <c r="H8286">
        <v>4160103</v>
      </c>
      <c r="I8286">
        <v>4162979</v>
      </c>
      <c r="J8286" t="s">
        <v>25</v>
      </c>
      <c r="P8286">
        <v>25392870</v>
      </c>
      <c r="Q8286" t="s">
        <v>13728</v>
      </c>
      <c r="R8286">
        <v>2877</v>
      </c>
    </row>
    <row r="8287" spans="1:20">
      <c r="A8287" t="s">
        <v>20</v>
      </c>
      <c r="B8287" t="s">
        <v>21</v>
      </c>
      <c r="C8287" t="s">
        <v>22</v>
      </c>
      <c r="D8287" t="s">
        <v>23</v>
      </c>
      <c r="E8287" t="s">
        <v>5</v>
      </c>
      <c r="G8287" t="s">
        <v>24</v>
      </c>
      <c r="H8287">
        <v>4163261</v>
      </c>
      <c r="I8287">
        <v>4163797</v>
      </c>
      <c r="J8287" t="s">
        <v>25</v>
      </c>
      <c r="P8287">
        <v>24948519</v>
      </c>
      <c r="Q8287" t="s">
        <v>13731</v>
      </c>
      <c r="R8287">
        <v>537</v>
      </c>
      <c r="T8287" t="s">
        <v>13732</v>
      </c>
    </row>
    <row r="8288" spans="1:20">
      <c r="A8288" t="s">
        <v>20</v>
      </c>
      <c r="B8288" t="s">
        <v>21</v>
      </c>
      <c r="C8288" t="s">
        <v>22</v>
      </c>
      <c r="D8288" t="s">
        <v>23</v>
      </c>
      <c r="E8288" t="s">
        <v>5</v>
      </c>
      <c r="G8288" t="s">
        <v>24</v>
      </c>
      <c r="H8288">
        <v>4163794</v>
      </c>
      <c r="I8288">
        <v>4164147</v>
      </c>
      <c r="J8288" t="s">
        <v>25</v>
      </c>
      <c r="P8288">
        <v>24946676</v>
      </c>
      <c r="Q8288" t="s">
        <v>13734</v>
      </c>
      <c r="R8288">
        <v>354</v>
      </c>
      <c r="T8288" t="s">
        <v>13735</v>
      </c>
    </row>
    <row r="8289" spans="1:20">
      <c r="A8289" t="s">
        <v>20</v>
      </c>
      <c r="B8289" t="s">
        <v>21</v>
      </c>
      <c r="C8289" t="s">
        <v>22</v>
      </c>
      <c r="D8289" t="s">
        <v>23</v>
      </c>
      <c r="E8289" t="s">
        <v>5</v>
      </c>
      <c r="G8289" t="s">
        <v>24</v>
      </c>
      <c r="H8289">
        <v>4164282</v>
      </c>
      <c r="I8289">
        <v>4164494</v>
      </c>
      <c r="J8289" t="s">
        <v>25</v>
      </c>
      <c r="P8289">
        <v>24946395</v>
      </c>
      <c r="Q8289" t="s">
        <v>13737</v>
      </c>
      <c r="R8289">
        <v>213</v>
      </c>
      <c r="T8289" t="s">
        <v>13738</v>
      </c>
    </row>
    <row r="8290" spans="1:20">
      <c r="A8290" t="s">
        <v>20</v>
      </c>
      <c r="B8290" t="s">
        <v>21</v>
      </c>
      <c r="C8290" t="s">
        <v>22</v>
      </c>
      <c r="D8290" t="s">
        <v>23</v>
      </c>
      <c r="E8290" t="s">
        <v>5</v>
      </c>
      <c r="G8290" t="s">
        <v>24</v>
      </c>
      <c r="H8290">
        <v>4164498</v>
      </c>
      <c r="I8290">
        <v>4166657</v>
      </c>
      <c r="J8290" t="s">
        <v>25</v>
      </c>
      <c r="P8290">
        <v>25392871</v>
      </c>
      <c r="Q8290" t="s">
        <v>13740</v>
      </c>
      <c r="R8290">
        <v>2160</v>
      </c>
      <c r="T8290" t="s">
        <v>13741</v>
      </c>
    </row>
    <row r="8291" spans="1:20">
      <c r="A8291" t="s">
        <v>20</v>
      </c>
      <c r="B8291" t="s">
        <v>21</v>
      </c>
      <c r="C8291" t="s">
        <v>22</v>
      </c>
      <c r="D8291" t="s">
        <v>23</v>
      </c>
      <c r="E8291" t="s">
        <v>5</v>
      </c>
      <c r="G8291" t="s">
        <v>24</v>
      </c>
      <c r="H8291">
        <v>4166705</v>
      </c>
      <c r="I8291">
        <v>4167109</v>
      </c>
      <c r="J8291" t="s">
        <v>25</v>
      </c>
      <c r="P8291">
        <v>25392872</v>
      </c>
      <c r="Q8291" t="s">
        <v>13743</v>
      </c>
      <c r="R8291">
        <v>405</v>
      </c>
      <c r="T8291" t="s">
        <v>13744</v>
      </c>
    </row>
    <row r="8292" spans="1:20">
      <c r="A8292" t="s">
        <v>20</v>
      </c>
      <c r="B8292" t="s">
        <v>21</v>
      </c>
      <c r="C8292" t="s">
        <v>22</v>
      </c>
      <c r="D8292" t="s">
        <v>23</v>
      </c>
      <c r="E8292" t="s">
        <v>5</v>
      </c>
      <c r="G8292" t="s">
        <v>24</v>
      </c>
      <c r="H8292">
        <v>4167555</v>
      </c>
      <c r="I8292">
        <v>4168076</v>
      </c>
      <c r="J8292" t="s">
        <v>25</v>
      </c>
      <c r="P8292">
        <v>24949130</v>
      </c>
      <c r="Q8292" t="s">
        <v>13746</v>
      </c>
      <c r="R8292">
        <v>522</v>
      </c>
      <c r="T8292" t="s">
        <v>13747</v>
      </c>
    </row>
    <row r="8293" spans="1:20">
      <c r="A8293" t="s">
        <v>20</v>
      </c>
      <c r="B8293" t="s">
        <v>21</v>
      </c>
      <c r="C8293" t="s">
        <v>22</v>
      </c>
      <c r="D8293" t="s">
        <v>23</v>
      </c>
      <c r="E8293" t="s">
        <v>5</v>
      </c>
      <c r="G8293" t="s">
        <v>24</v>
      </c>
      <c r="H8293">
        <v>4168322</v>
      </c>
      <c r="I8293">
        <v>4168645</v>
      </c>
      <c r="J8293" t="s">
        <v>25</v>
      </c>
      <c r="P8293">
        <v>24947022</v>
      </c>
      <c r="Q8293" t="s">
        <v>13749</v>
      </c>
      <c r="R8293">
        <v>324</v>
      </c>
      <c r="T8293" t="s">
        <v>13750</v>
      </c>
    </row>
    <row r="8294" spans="1:20">
      <c r="A8294" t="s">
        <v>20</v>
      </c>
      <c r="B8294" t="s">
        <v>21</v>
      </c>
      <c r="C8294" t="s">
        <v>22</v>
      </c>
      <c r="D8294" t="s">
        <v>23</v>
      </c>
      <c r="E8294" t="s">
        <v>5</v>
      </c>
      <c r="G8294" t="s">
        <v>24</v>
      </c>
      <c r="H8294">
        <v>4168930</v>
      </c>
      <c r="I8294">
        <v>4170630</v>
      </c>
      <c r="J8294" t="s">
        <v>41</v>
      </c>
      <c r="P8294">
        <v>24947947</v>
      </c>
      <c r="Q8294" t="s">
        <v>13752</v>
      </c>
      <c r="R8294">
        <v>1701</v>
      </c>
      <c r="T8294" t="s">
        <v>13753</v>
      </c>
    </row>
    <row r="8295" spans="1:20">
      <c r="A8295" t="s">
        <v>20</v>
      </c>
      <c r="B8295" t="s">
        <v>21</v>
      </c>
      <c r="C8295" t="s">
        <v>22</v>
      </c>
      <c r="D8295" t="s">
        <v>23</v>
      </c>
      <c r="E8295" t="s">
        <v>5</v>
      </c>
      <c r="G8295" t="s">
        <v>24</v>
      </c>
      <c r="H8295">
        <v>4171089</v>
      </c>
      <c r="I8295">
        <v>4172717</v>
      </c>
      <c r="J8295" t="s">
        <v>25</v>
      </c>
      <c r="P8295">
        <v>24945719</v>
      </c>
      <c r="Q8295" t="s">
        <v>13756</v>
      </c>
      <c r="R8295">
        <v>1629</v>
      </c>
      <c r="T8295" t="s">
        <v>13757</v>
      </c>
    </row>
    <row r="8296" spans="1:20">
      <c r="A8296" t="s">
        <v>20</v>
      </c>
      <c r="B8296" t="s">
        <v>21</v>
      </c>
      <c r="C8296" t="s">
        <v>22</v>
      </c>
      <c r="D8296" t="s">
        <v>23</v>
      </c>
      <c r="E8296" t="s">
        <v>5</v>
      </c>
      <c r="G8296" t="s">
        <v>24</v>
      </c>
      <c r="H8296">
        <v>4172785</v>
      </c>
      <c r="I8296">
        <v>4173105</v>
      </c>
      <c r="J8296" t="s">
        <v>41</v>
      </c>
      <c r="P8296">
        <v>24946104</v>
      </c>
      <c r="Q8296" t="s">
        <v>13759</v>
      </c>
      <c r="R8296">
        <v>321</v>
      </c>
      <c r="T8296" t="s">
        <v>13760</v>
      </c>
    </row>
    <row r="8297" spans="1:20">
      <c r="A8297" t="s">
        <v>20</v>
      </c>
      <c r="B8297" t="s">
        <v>21</v>
      </c>
      <c r="C8297" t="s">
        <v>22</v>
      </c>
      <c r="D8297" t="s">
        <v>23</v>
      </c>
      <c r="E8297" t="s">
        <v>5</v>
      </c>
      <c r="G8297" t="s">
        <v>24</v>
      </c>
      <c r="H8297">
        <v>4173348</v>
      </c>
      <c r="I8297">
        <v>4173617</v>
      </c>
      <c r="J8297" t="s">
        <v>41</v>
      </c>
      <c r="P8297">
        <v>24948685</v>
      </c>
      <c r="Q8297" t="s">
        <v>13762</v>
      </c>
      <c r="R8297">
        <v>270</v>
      </c>
      <c r="T8297" t="s">
        <v>13763</v>
      </c>
    </row>
    <row r="8298" spans="1:20">
      <c r="A8298" t="s">
        <v>20</v>
      </c>
      <c r="B8298" t="s">
        <v>21</v>
      </c>
      <c r="C8298" t="s">
        <v>22</v>
      </c>
      <c r="D8298" t="s">
        <v>23</v>
      </c>
      <c r="E8298" t="s">
        <v>5</v>
      </c>
      <c r="G8298" t="s">
        <v>24</v>
      </c>
      <c r="H8298">
        <v>4173849</v>
      </c>
      <c r="I8298">
        <v>4174118</v>
      </c>
      <c r="J8298" t="s">
        <v>25</v>
      </c>
      <c r="P8298">
        <v>24947969</v>
      </c>
      <c r="Q8298" t="s">
        <v>13766</v>
      </c>
      <c r="R8298">
        <v>270</v>
      </c>
      <c r="T8298" t="s">
        <v>13767</v>
      </c>
    </row>
    <row r="8299" spans="1:20">
      <c r="A8299" t="s">
        <v>20</v>
      </c>
      <c r="B8299" t="s">
        <v>21</v>
      </c>
      <c r="C8299" t="s">
        <v>22</v>
      </c>
      <c r="D8299" t="s">
        <v>23</v>
      </c>
      <c r="E8299" t="s">
        <v>5</v>
      </c>
      <c r="G8299" t="s">
        <v>24</v>
      </c>
      <c r="H8299">
        <v>4174186</v>
      </c>
      <c r="I8299">
        <v>4175052</v>
      </c>
      <c r="J8299" t="s">
        <v>41</v>
      </c>
      <c r="P8299">
        <v>24946593</v>
      </c>
      <c r="Q8299" t="s">
        <v>13769</v>
      </c>
      <c r="R8299">
        <v>867</v>
      </c>
      <c r="T8299" t="s">
        <v>13770</v>
      </c>
    </row>
    <row r="8300" spans="1:20">
      <c r="A8300" t="s">
        <v>20</v>
      </c>
      <c r="B8300" t="s">
        <v>21</v>
      </c>
      <c r="C8300" t="s">
        <v>22</v>
      </c>
      <c r="D8300" t="s">
        <v>23</v>
      </c>
      <c r="E8300" t="s">
        <v>5</v>
      </c>
      <c r="G8300" t="s">
        <v>24</v>
      </c>
      <c r="H8300">
        <v>4175122</v>
      </c>
      <c r="I8300">
        <v>4175460</v>
      </c>
      <c r="J8300" t="s">
        <v>41</v>
      </c>
      <c r="P8300">
        <v>24947174</v>
      </c>
      <c r="Q8300" t="s">
        <v>13772</v>
      </c>
      <c r="R8300">
        <v>339</v>
      </c>
      <c r="T8300" t="s">
        <v>13773</v>
      </c>
    </row>
    <row r="8301" spans="1:20">
      <c r="A8301" t="s">
        <v>20</v>
      </c>
      <c r="B8301" t="s">
        <v>21</v>
      </c>
      <c r="C8301" t="s">
        <v>22</v>
      </c>
      <c r="D8301" t="s">
        <v>23</v>
      </c>
      <c r="E8301" t="s">
        <v>5</v>
      </c>
      <c r="G8301" t="s">
        <v>24</v>
      </c>
      <c r="H8301">
        <v>4175453</v>
      </c>
      <c r="I8301">
        <v>4176481</v>
      </c>
      <c r="J8301" t="s">
        <v>41</v>
      </c>
      <c r="P8301">
        <v>24946922</v>
      </c>
      <c r="Q8301" t="s">
        <v>13775</v>
      </c>
      <c r="R8301">
        <v>1029</v>
      </c>
      <c r="T8301" t="s">
        <v>13776</v>
      </c>
    </row>
    <row r="8302" spans="1:20">
      <c r="A8302" t="s">
        <v>20</v>
      </c>
      <c r="B8302" t="s">
        <v>21</v>
      </c>
      <c r="C8302" t="s">
        <v>22</v>
      </c>
      <c r="D8302" t="s">
        <v>23</v>
      </c>
      <c r="E8302" t="s">
        <v>5</v>
      </c>
      <c r="G8302" t="s">
        <v>24</v>
      </c>
      <c r="H8302">
        <v>4176478</v>
      </c>
      <c r="I8302">
        <v>4176831</v>
      </c>
      <c r="J8302" t="s">
        <v>41</v>
      </c>
      <c r="P8302">
        <v>24948669</v>
      </c>
      <c r="Q8302" t="s">
        <v>13778</v>
      </c>
      <c r="R8302">
        <v>354</v>
      </c>
      <c r="T8302" t="s">
        <v>13779</v>
      </c>
    </row>
    <row r="8303" spans="1:20">
      <c r="A8303" t="s">
        <v>20</v>
      </c>
      <c r="B8303" t="s">
        <v>21</v>
      </c>
      <c r="C8303" t="s">
        <v>22</v>
      </c>
      <c r="D8303" t="s">
        <v>23</v>
      </c>
      <c r="E8303" t="s">
        <v>5</v>
      </c>
      <c r="G8303" t="s">
        <v>24</v>
      </c>
      <c r="H8303">
        <v>4176929</v>
      </c>
      <c r="I8303">
        <v>4177261</v>
      </c>
      <c r="J8303" t="s">
        <v>41</v>
      </c>
      <c r="P8303">
        <v>24946902</v>
      </c>
      <c r="Q8303" t="s">
        <v>13782</v>
      </c>
      <c r="R8303">
        <v>333</v>
      </c>
      <c r="T8303" t="s">
        <v>13783</v>
      </c>
    </row>
    <row r="8304" spans="1:20">
      <c r="A8304" t="s">
        <v>20</v>
      </c>
      <c r="B8304" t="s">
        <v>21</v>
      </c>
      <c r="C8304" t="s">
        <v>22</v>
      </c>
      <c r="D8304" t="s">
        <v>23</v>
      </c>
      <c r="E8304" t="s">
        <v>5</v>
      </c>
      <c r="G8304" t="s">
        <v>24</v>
      </c>
      <c r="H8304">
        <v>4177268</v>
      </c>
      <c r="I8304">
        <v>4177705</v>
      </c>
      <c r="J8304" t="s">
        <v>41</v>
      </c>
      <c r="O8304" t="s">
        <v>10603</v>
      </c>
      <c r="P8304">
        <v>24948919</v>
      </c>
      <c r="Q8304" t="s">
        <v>13786</v>
      </c>
      <c r="R8304">
        <v>438</v>
      </c>
      <c r="T8304" t="s">
        <v>13787</v>
      </c>
    </row>
    <row r="8305" spans="1:20">
      <c r="A8305" t="s">
        <v>20</v>
      </c>
      <c r="B8305" t="s">
        <v>21</v>
      </c>
      <c r="C8305" t="s">
        <v>22</v>
      </c>
      <c r="D8305" t="s">
        <v>23</v>
      </c>
      <c r="E8305" t="s">
        <v>5</v>
      </c>
      <c r="G8305" t="s">
        <v>24</v>
      </c>
      <c r="H8305">
        <v>4177765</v>
      </c>
      <c r="I8305">
        <v>4179135</v>
      </c>
      <c r="J8305" t="s">
        <v>41</v>
      </c>
      <c r="P8305">
        <v>24947780</v>
      </c>
      <c r="Q8305" t="s">
        <v>13789</v>
      </c>
      <c r="R8305">
        <v>1371</v>
      </c>
      <c r="T8305" t="s">
        <v>13790</v>
      </c>
    </row>
    <row r="8306" spans="1:20">
      <c r="A8306" t="s">
        <v>20</v>
      </c>
      <c r="B8306" t="s">
        <v>21</v>
      </c>
      <c r="C8306" t="s">
        <v>22</v>
      </c>
      <c r="D8306" t="s">
        <v>23</v>
      </c>
      <c r="E8306" t="s">
        <v>5</v>
      </c>
      <c r="G8306" t="s">
        <v>24</v>
      </c>
      <c r="H8306">
        <v>4179172</v>
      </c>
      <c r="I8306">
        <v>4179597</v>
      </c>
      <c r="J8306" t="s">
        <v>41</v>
      </c>
      <c r="P8306">
        <v>24947074</v>
      </c>
      <c r="Q8306" t="s">
        <v>13793</v>
      </c>
      <c r="R8306">
        <v>426</v>
      </c>
      <c r="T8306" t="s">
        <v>13794</v>
      </c>
    </row>
    <row r="8307" spans="1:20">
      <c r="A8307" t="s">
        <v>20</v>
      </c>
      <c r="B8307" t="s">
        <v>21</v>
      </c>
      <c r="C8307" t="s">
        <v>22</v>
      </c>
      <c r="D8307" t="s">
        <v>23</v>
      </c>
      <c r="E8307" t="s">
        <v>5</v>
      </c>
      <c r="G8307" t="s">
        <v>24</v>
      </c>
      <c r="H8307">
        <v>4179673</v>
      </c>
      <c r="I8307">
        <v>4180521</v>
      </c>
      <c r="J8307" t="s">
        <v>41</v>
      </c>
      <c r="P8307">
        <v>24945715</v>
      </c>
      <c r="Q8307" t="s">
        <v>13797</v>
      </c>
      <c r="R8307">
        <v>849</v>
      </c>
      <c r="T8307" t="s">
        <v>13798</v>
      </c>
    </row>
    <row r="8308" spans="1:20">
      <c r="A8308" t="s">
        <v>20</v>
      </c>
      <c r="B8308" t="s">
        <v>21</v>
      </c>
      <c r="C8308" t="s">
        <v>22</v>
      </c>
      <c r="D8308" t="s">
        <v>23</v>
      </c>
      <c r="E8308" t="s">
        <v>5</v>
      </c>
      <c r="G8308" t="s">
        <v>24</v>
      </c>
      <c r="H8308">
        <v>4180697</v>
      </c>
      <c r="I8308">
        <v>4181545</v>
      </c>
      <c r="J8308" t="s">
        <v>41</v>
      </c>
      <c r="P8308">
        <v>24945283</v>
      </c>
      <c r="Q8308" t="s">
        <v>13800</v>
      </c>
      <c r="R8308">
        <v>849</v>
      </c>
      <c r="T8308" t="s">
        <v>13801</v>
      </c>
    </row>
    <row r="8309" spans="1:20">
      <c r="A8309" t="s">
        <v>20</v>
      </c>
      <c r="B8309" t="s">
        <v>21</v>
      </c>
      <c r="C8309" t="s">
        <v>22</v>
      </c>
      <c r="D8309" t="s">
        <v>23</v>
      </c>
      <c r="E8309" t="s">
        <v>5</v>
      </c>
      <c r="G8309" t="s">
        <v>24</v>
      </c>
      <c r="H8309">
        <v>4181721</v>
      </c>
      <c r="I8309">
        <v>4185269</v>
      </c>
      <c r="J8309" t="s">
        <v>41</v>
      </c>
      <c r="P8309">
        <v>24946958</v>
      </c>
      <c r="Q8309" t="s">
        <v>13803</v>
      </c>
      <c r="R8309">
        <v>3549</v>
      </c>
      <c r="T8309" t="s">
        <v>13804</v>
      </c>
    </row>
    <row r="8310" spans="1:20">
      <c r="A8310" t="s">
        <v>20</v>
      </c>
      <c r="B8310" t="s">
        <v>21</v>
      </c>
      <c r="C8310" t="s">
        <v>22</v>
      </c>
      <c r="D8310" t="s">
        <v>23</v>
      </c>
      <c r="E8310" t="s">
        <v>5</v>
      </c>
      <c r="G8310" t="s">
        <v>24</v>
      </c>
      <c r="H8310">
        <v>4185793</v>
      </c>
      <c r="I8310">
        <v>4187469</v>
      </c>
      <c r="J8310" t="s">
        <v>41</v>
      </c>
      <c r="P8310">
        <v>24946479</v>
      </c>
      <c r="Q8310" t="s">
        <v>13806</v>
      </c>
      <c r="R8310">
        <v>1677</v>
      </c>
      <c r="T8310" t="s">
        <v>13807</v>
      </c>
    </row>
    <row r="8311" spans="1:20">
      <c r="A8311" t="s">
        <v>20</v>
      </c>
      <c r="B8311" t="s">
        <v>21</v>
      </c>
      <c r="C8311" t="s">
        <v>22</v>
      </c>
      <c r="D8311" t="s">
        <v>23</v>
      </c>
      <c r="E8311" t="s">
        <v>5</v>
      </c>
      <c r="G8311" t="s">
        <v>24</v>
      </c>
      <c r="H8311">
        <v>4187736</v>
      </c>
      <c r="I8311">
        <v>4191293</v>
      </c>
      <c r="J8311" t="s">
        <v>41</v>
      </c>
      <c r="P8311">
        <v>24946926</v>
      </c>
      <c r="Q8311" t="s">
        <v>13809</v>
      </c>
      <c r="R8311">
        <v>3558</v>
      </c>
    </row>
    <row r="8312" spans="1:20">
      <c r="A8312" t="s">
        <v>20</v>
      </c>
      <c r="B8312" t="s">
        <v>21</v>
      </c>
      <c r="C8312" t="s">
        <v>22</v>
      </c>
      <c r="D8312" t="s">
        <v>23</v>
      </c>
      <c r="E8312" t="s">
        <v>5</v>
      </c>
      <c r="G8312" t="s">
        <v>24</v>
      </c>
      <c r="H8312">
        <v>4191388</v>
      </c>
      <c r="I8312">
        <v>4192461</v>
      </c>
      <c r="J8312" t="s">
        <v>41</v>
      </c>
      <c r="P8312">
        <v>24947010</v>
      </c>
      <c r="Q8312" t="s">
        <v>13811</v>
      </c>
      <c r="R8312">
        <v>1074</v>
      </c>
      <c r="T8312" t="s">
        <v>13812</v>
      </c>
    </row>
    <row r="8313" spans="1:20">
      <c r="A8313" t="s">
        <v>20</v>
      </c>
      <c r="B8313" t="s">
        <v>21</v>
      </c>
      <c r="C8313" t="s">
        <v>22</v>
      </c>
      <c r="D8313" t="s">
        <v>23</v>
      </c>
      <c r="E8313" t="s">
        <v>5</v>
      </c>
      <c r="G8313" t="s">
        <v>24</v>
      </c>
      <c r="H8313">
        <v>4192471</v>
      </c>
      <c r="I8313">
        <v>4193268</v>
      </c>
      <c r="J8313" t="s">
        <v>41</v>
      </c>
      <c r="P8313">
        <v>24945161</v>
      </c>
      <c r="Q8313" t="s">
        <v>13814</v>
      </c>
      <c r="R8313">
        <v>798</v>
      </c>
      <c r="T8313" t="s">
        <v>13815</v>
      </c>
    </row>
    <row r="8314" spans="1:20">
      <c r="A8314" t="s">
        <v>20</v>
      </c>
      <c r="B8314" t="s">
        <v>21</v>
      </c>
      <c r="C8314" t="s">
        <v>22</v>
      </c>
      <c r="D8314" t="s">
        <v>23</v>
      </c>
      <c r="E8314" t="s">
        <v>5</v>
      </c>
      <c r="G8314" t="s">
        <v>24</v>
      </c>
      <c r="H8314">
        <v>4193308</v>
      </c>
      <c r="I8314">
        <v>4194420</v>
      </c>
      <c r="J8314" t="s">
        <v>41</v>
      </c>
      <c r="P8314">
        <v>24946397</v>
      </c>
      <c r="Q8314" t="s">
        <v>13817</v>
      </c>
      <c r="R8314">
        <v>1113</v>
      </c>
      <c r="T8314" t="s">
        <v>13818</v>
      </c>
    </row>
    <row r="8315" spans="1:20">
      <c r="A8315" t="s">
        <v>20</v>
      </c>
      <c r="B8315" t="s">
        <v>21</v>
      </c>
      <c r="C8315" t="s">
        <v>22</v>
      </c>
      <c r="D8315" t="s">
        <v>23</v>
      </c>
      <c r="E8315" t="s">
        <v>5</v>
      </c>
      <c r="G8315" t="s">
        <v>24</v>
      </c>
      <c r="H8315">
        <v>4194515</v>
      </c>
      <c r="I8315">
        <v>4195141</v>
      </c>
      <c r="J8315" t="s">
        <v>41</v>
      </c>
      <c r="P8315">
        <v>24947198</v>
      </c>
      <c r="Q8315" t="s">
        <v>13820</v>
      </c>
      <c r="R8315">
        <v>627</v>
      </c>
      <c r="T8315" t="s">
        <v>13821</v>
      </c>
    </row>
    <row r="8316" spans="1:20">
      <c r="A8316" t="s">
        <v>20</v>
      </c>
      <c r="B8316" t="s">
        <v>21</v>
      </c>
      <c r="C8316" t="s">
        <v>22</v>
      </c>
      <c r="D8316" t="s">
        <v>23</v>
      </c>
      <c r="E8316" t="s">
        <v>5</v>
      </c>
      <c r="G8316" t="s">
        <v>24</v>
      </c>
      <c r="H8316">
        <v>4195144</v>
      </c>
      <c r="I8316">
        <v>4196298</v>
      </c>
      <c r="J8316" t="s">
        <v>41</v>
      </c>
      <c r="P8316">
        <v>24948062</v>
      </c>
      <c r="Q8316" t="s">
        <v>13823</v>
      </c>
      <c r="R8316">
        <v>1155</v>
      </c>
      <c r="T8316" t="s">
        <v>13824</v>
      </c>
    </row>
    <row r="8317" spans="1:20">
      <c r="A8317" t="s">
        <v>20</v>
      </c>
      <c r="B8317" t="s">
        <v>21</v>
      </c>
      <c r="C8317" t="s">
        <v>22</v>
      </c>
      <c r="D8317" t="s">
        <v>23</v>
      </c>
      <c r="E8317" t="s">
        <v>5</v>
      </c>
      <c r="G8317" t="s">
        <v>24</v>
      </c>
      <c r="H8317">
        <v>4196302</v>
      </c>
      <c r="I8317">
        <v>4198131</v>
      </c>
      <c r="J8317" t="s">
        <v>41</v>
      </c>
      <c r="P8317">
        <v>24949349</v>
      </c>
      <c r="Q8317" t="s">
        <v>13826</v>
      </c>
      <c r="R8317">
        <v>1830</v>
      </c>
      <c r="T8317" t="s">
        <v>13827</v>
      </c>
    </row>
    <row r="8318" spans="1:20">
      <c r="A8318" t="s">
        <v>20</v>
      </c>
      <c r="B8318" t="s">
        <v>21</v>
      </c>
      <c r="C8318" t="s">
        <v>22</v>
      </c>
      <c r="D8318" t="s">
        <v>23</v>
      </c>
      <c r="E8318" t="s">
        <v>5</v>
      </c>
      <c r="G8318" t="s">
        <v>24</v>
      </c>
      <c r="H8318">
        <v>4198134</v>
      </c>
      <c r="I8318">
        <v>4199621</v>
      </c>
      <c r="J8318" t="s">
        <v>41</v>
      </c>
      <c r="P8318">
        <v>24945873</v>
      </c>
      <c r="Q8318" t="s">
        <v>13829</v>
      </c>
      <c r="R8318">
        <v>1488</v>
      </c>
      <c r="T8318" t="s">
        <v>13830</v>
      </c>
    </row>
    <row r="8319" spans="1:20">
      <c r="A8319" t="s">
        <v>20</v>
      </c>
      <c r="B8319" t="s">
        <v>21</v>
      </c>
      <c r="C8319" t="s">
        <v>22</v>
      </c>
      <c r="D8319" t="s">
        <v>23</v>
      </c>
      <c r="E8319" t="s">
        <v>5</v>
      </c>
      <c r="G8319" t="s">
        <v>24</v>
      </c>
      <c r="H8319">
        <v>4199633</v>
      </c>
      <c r="I8319">
        <v>4200946</v>
      </c>
      <c r="J8319" t="s">
        <v>41</v>
      </c>
      <c r="P8319">
        <v>24949159</v>
      </c>
      <c r="Q8319" t="s">
        <v>13832</v>
      </c>
      <c r="R8319">
        <v>1314</v>
      </c>
      <c r="T8319" t="s">
        <v>13833</v>
      </c>
    </row>
    <row r="8320" spans="1:20">
      <c r="A8320" t="s">
        <v>20</v>
      </c>
      <c r="B8320" t="s">
        <v>21</v>
      </c>
      <c r="C8320" t="s">
        <v>22</v>
      </c>
      <c r="D8320" t="s">
        <v>23</v>
      </c>
      <c r="E8320" t="s">
        <v>5</v>
      </c>
      <c r="G8320" t="s">
        <v>24</v>
      </c>
      <c r="H8320">
        <v>4200963</v>
      </c>
      <c r="I8320">
        <v>4202009</v>
      </c>
      <c r="J8320" t="s">
        <v>41</v>
      </c>
      <c r="O8320" t="s">
        <v>13836</v>
      </c>
      <c r="P8320">
        <v>24949285</v>
      </c>
      <c r="Q8320" t="s">
        <v>13837</v>
      </c>
      <c r="R8320">
        <v>1047</v>
      </c>
      <c r="T8320" t="s">
        <v>13838</v>
      </c>
    </row>
    <row r="8321" spans="1:20">
      <c r="A8321" t="s">
        <v>20</v>
      </c>
      <c r="B8321" t="s">
        <v>21</v>
      </c>
      <c r="C8321" t="s">
        <v>22</v>
      </c>
      <c r="D8321" t="s">
        <v>23</v>
      </c>
      <c r="E8321" t="s">
        <v>5</v>
      </c>
      <c r="G8321" t="s">
        <v>24</v>
      </c>
      <c r="H8321">
        <v>4202006</v>
      </c>
      <c r="I8321">
        <v>4202776</v>
      </c>
      <c r="J8321" t="s">
        <v>41</v>
      </c>
      <c r="O8321" t="s">
        <v>13841</v>
      </c>
      <c r="P8321">
        <v>24946016</v>
      </c>
      <c r="Q8321" t="s">
        <v>13842</v>
      </c>
      <c r="R8321">
        <v>771</v>
      </c>
      <c r="T8321" t="s">
        <v>13843</v>
      </c>
    </row>
    <row r="8322" spans="1:20">
      <c r="A8322" t="s">
        <v>20</v>
      </c>
      <c r="B8322" t="s">
        <v>21</v>
      </c>
      <c r="C8322" t="s">
        <v>22</v>
      </c>
      <c r="D8322" t="s">
        <v>23</v>
      </c>
      <c r="E8322" t="s">
        <v>5</v>
      </c>
      <c r="G8322" t="s">
        <v>24</v>
      </c>
      <c r="H8322">
        <v>4203047</v>
      </c>
      <c r="I8322">
        <v>4203775</v>
      </c>
      <c r="J8322" t="s">
        <v>41</v>
      </c>
      <c r="P8322">
        <v>24946709</v>
      </c>
      <c r="Q8322" t="s">
        <v>13846</v>
      </c>
      <c r="R8322">
        <v>729</v>
      </c>
      <c r="T8322" t="s">
        <v>13847</v>
      </c>
    </row>
    <row r="8323" spans="1:20">
      <c r="A8323" t="s">
        <v>20</v>
      </c>
      <c r="B8323" t="s">
        <v>21</v>
      </c>
      <c r="C8323" t="s">
        <v>22</v>
      </c>
      <c r="D8323" t="s">
        <v>23</v>
      </c>
      <c r="E8323" t="s">
        <v>5</v>
      </c>
      <c r="G8323" t="s">
        <v>24</v>
      </c>
      <c r="H8323">
        <v>4204083</v>
      </c>
      <c r="I8323">
        <v>4204256</v>
      </c>
      <c r="J8323" t="s">
        <v>25</v>
      </c>
      <c r="P8323">
        <v>24945939</v>
      </c>
      <c r="Q8323" t="s">
        <v>13850</v>
      </c>
      <c r="R8323">
        <v>174</v>
      </c>
      <c r="T8323" t="s">
        <v>13851</v>
      </c>
    </row>
    <row r="8324" spans="1:20">
      <c r="A8324" t="s">
        <v>20</v>
      </c>
      <c r="B8324" t="s">
        <v>21</v>
      </c>
      <c r="C8324" t="s">
        <v>22</v>
      </c>
      <c r="D8324" t="s">
        <v>23</v>
      </c>
      <c r="E8324" t="s">
        <v>5</v>
      </c>
      <c r="G8324" t="s">
        <v>24</v>
      </c>
      <c r="H8324">
        <v>4204314</v>
      </c>
      <c r="I8324">
        <v>4206521</v>
      </c>
      <c r="J8324" t="s">
        <v>25</v>
      </c>
      <c r="P8324">
        <v>24945500</v>
      </c>
      <c r="Q8324" t="s">
        <v>13854</v>
      </c>
      <c r="R8324">
        <v>2208</v>
      </c>
      <c r="T8324" t="s">
        <v>13855</v>
      </c>
    </row>
    <row r="8325" spans="1:20">
      <c r="A8325" t="s">
        <v>20</v>
      </c>
      <c r="B8325" t="s">
        <v>21</v>
      </c>
      <c r="C8325" t="s">
        <v>22</v>
      </c>
      <c r="D8325" t="s">
        <v>23</v>
      </c>
      <c r="E8325" t="s">
        <v>5</v>
      </c>
      <c r="G8325" t="s">
        <v>24</v>
      </c>
      <c r="H8325">
        <v>4206571</v>
      </c>
      <c r="I8325">
        <v>4207605</v>
      </c>
      <c r="J8325" t="s">
        <v>25</v>
      </c>
      <c r="P8325">
        <v>24945154</v>
      </c>
      <c r="Q8325" t="s">
        <v>13858</v>
      </c>
      <c r="R8325">
        <v>1035</v>
      </c>
      <c r="T8325" t="s">
        <v>13859</v>
      </c>
    </row>
    <row r="8326" spans="1:20">
      <c r="A8326" t="s">
        <v>20</v>
      </c>
      <c r="B8326" t="s">
        <v>21</v>
      </c>
      <c r="C8326" t="s">
        <v>22</v>
      </c>
      <c r="D8326" t="s">
        <v>23</v>
      </c>
      <c r="E8326" t="s">
        <v>5</v>
      </c>
      <c r="G8326" t="s">
        <v>24</v>
      </c>
      <c r="H8326">
        <v>4207595</v>
      </c>
      <c r="I8326">
        <v>4208386</v>
      </c>
      <c r="J8326" t="s">
        <v>25</v>
      </c>
      <c r="P8326">
        <v>24948424</v>
      </c>
      <c r="Q8326" t="s">
        <v>13862</v>
      </c>
      <c r="R8326">
        <v>792</v>
      </c>
    </row>
    <row r="8327" spans="1:20">
      <c r="A8327" t="s">
        <v>20</v>
      </c>
      <c r="B8327" t="s">
        <v>21</v>
      </c>
      <c r="C8327" t="s">
        <v>22</v>
      </c>
      <c r="D8327" t="s">
        <v>23</v>
      </c>
      <c r="E8327" t="s">
        <v>5</v>
      </c>
      <c r="G8327" t="s">
        <v>24</v>
      </c>
      <c r="H8327">
        <v>4208401</v>
      </c>
      <c r="I8327">
        <v>4209339</v>
      </c>
      <c r="J8327" t="s">
        <v>25</v>
      </c>
      <c r="P8327">
        <v>24945235</v>
      </c>
      <c r="Q8327" t="s">
        <v>13864</v>
      </c>
      <c r="R8327">
        <v>939</v>
      </c>
      <c r="T8327" t="s">
        <v>13865</v>
      </c>
    </row>
    <row r="8328" spans="1:20">
      <c r="A8328" t="s">
        <v>20</v>
      </c>
      <c r="B8328" t="s">
        <v>21</v>
      </c>
      <c r="C8328" t="s">
        <v>22</v>
      </c>
      <c r="D8328" t="s">
        <v>23</v>
      </c>
      <c r="E8328" t="s">
        <v>5</v>
      </c>
      <c r="G8328" t="s">
        <v>24</v>
      </c>
      <c r="H8328">
        <v>4209332</v>
      </c>
      <c r="I8328">
        <v>4210099</v>
      </c>
      <c r="J8328" t="s">
        <v>25</v>
      </c>
      <c r="P8328">
        <v>24945209</v>
      </c>
      <c r="Q8328" t="s">
        <v>13867</v>
      </c>
      <c r="R8328">
        <v>768</v>
      </c>
      <c r="T8328" t="s">
        <v>13868</v>
      </c>
    </row>
    <row r="8329" spans="1:20">
      <c r="A8329" t="s">
        <v>20</v>
      </c>
      <c r="B8329" t="s">
        <v>21</v>
      </c>
      <c r="C8329" t="s">
        <v>22</v>
      </c>
      <c r="D8329" t="s">
        <v>23</v>
      </c>
      <c r="E8329" t="s">
        <v>5</v>
      </c>
      <c r="G8329" t="s">
        <v>24</v>
      </c>
      <c r="H8329">
        <v>4210158</v>
      </c>
      <c r="I8329">
        <v>4210700</v>
      </c>
      <c r="J8329" t="s">
        <v>41</v>
      </c>
      <c r="P8329">
        <v>24946999</v>
      </c>
      <c r="Q8329" t="s">
        <v>13870</v>
      </c>
      <c r="R8329">
        <v>543</v>
      </c>
      <c r="T8329" t="s">
        <v>13871</v>
      </c>
    </row>
    <row r="8330" spans="1:20">
      <c r="A8330" t="s">
        <v>20</v>
      </c>
      <c r="B8330" t="s">
        <v>21</v>
      </c>
      <c r="C8330" t="s">
        <v>22</v>
      </c>
      <c r="D8330" t="s">
        <v>23</v>
      </c>
      <c r="E8330" t="s">
        <v>5</v>
      </c>
      <c r="G8330" t="s">
        <v>24</v>
      </c>
      <c r="H8330">
        <v>4210760</v>
      </c>
      <c r="I8330">
        <v>4211632</v>
      </c>
      <c r="J8330" t="s">
        <v>41</v>
      </c>
      <c r="O8330" t="s">
        <v>13874</v>
      </c>
      <c r="P8330">
        <v>24947463</v>
      </c>
      <c r="Q8330" t="s">
        <v>13875</v>
      </c>
      <c r="R8330">
        <v>873</v>
      </c>
      <c r="T8330" t="s">
        <v>13876</v>
      </c>
    </row>
    <row r="8331" spans="1:20">
      <c r="A8331" t="s">
        <v>20</v>
      </c>
      <c r="B8331" t="s">
        <v>21</v>
      </c>
      <c r="C8331" t="s">
        <v>22</v>
      </c>
      <c r="D8331" t="s">
        <v>23</v>
      </c>
      <c r="E8331" t="s">
        <v>5</v>
      </c>
      <c r="G8331" t="s">
        <v>24</v>
      </c>
      <c r="H8331">
        <v>4211703</v>
      </c>
      <c r="I8331">
        <v>4213136</v>
      </c>
      <c r="J8331" t="s">
        <v>41</v>
      </c>
      <c r="P8331">
        <v>24947803</v>
      </c>
      <c r="Q8331" t="s">
        <v>13879</v>
      </c>
      <c r="R8331">
        <v>1434</v>
      </c>
      <c r="T8331" t="s">
        <v>13880</v>
      </c>
    </row>
    <row r="8332" spans="1:20">
      <c r="A8332" t="s">
        <v>20</v>
      </c>
      <c r="B8332" t="s">
        <v>21</v>
      </c>
      <c r="C8332" t="s">
        <v>22</v>
      </c>
      <c r="D8332" t="s">
        <v>23</v>
      </c>
      <c r="E8332" t="s">
        <v>5</v>
      </c>
      <c r="G8332" t="s">
        <v>24</v>
      </c>
      <c r="H8332">
        <v>4213148</v>
      </c>
      <c r="I8332">
        <v>4215559</v>
      </c>
      <c r="J8332" t="s">
        <v>41</v>
      </c>
      <c r="P8332">
        <v>24949217</v>
      </c>
      <c r="Q8332" t="s">
        <v>13882</v>
      </c>
      <c r="R8332">
        <v>2412</v>
      </c>
      <c r="T8332" t="s">
        <v>13883</v>
      </c>
    </row>
    <row r="8333" spans="1:20">
      <c r="A8333" t="s">
        <v>20</v>
      </c>
      <c r="B8333" t="s">
        <v>21</v>
      </c>
      <c r="C8333" t="s">
        <v>22</v>
      </c>
      <c r="D8333" t="s">
        <v>23</v>
      </c>
      <c r="E8333" t="s">
        <v>5</v>
      </c>
      <c r="G8333" t="s">
        <v>24</v>
      </c>
      <c r="H8333">
        <v>4215622</v>
      </c>
      <c r="I8333">
        <v>4216818</v>
      </c>
      <c r="J8333" t="s">
        <v>41</v>
      </c>
      <c r="P8333">
        <v>24945578</v>
      </c>
      <c r="Q8333" t="s">
        <v>13886</v>
      </c>
      <c r="R8333">
        <v>1197</v>
      </c>
      <c r="T8333" t="s">
        <v>13887</v>
      </c>
    </row>
    <row r="8334" spans="1:20">
      <c r="A8334" t="s">
        <v>20</v>
      </c>
      <c r="B8334" t="s">
        <v>21</v>
      </c>
      <c r="C8334" t="s">
        <v>22</v>
      </c>
      <c r="D8334" t="s">
        <v>23</v>
      </c>
      <c r="E8334" t="s">
        <v>5</v>
      </c>
      <c r="G8334" t="s">
        <v>24</v>
      </c>
      <c r="H8334">
        <v>4217329</v>
      </c>
      <c r="I8334">
        <v>4217796</v>
      </c>
      <c r="J8334" t="s">
        <v>25</v>
      </c>
      <c r="P8334">
        <v>24945464</v>
      </c>
      <c r="Q8334" t="s">
        <v>13890</v>
      </c>
      <c r="R8334">
        <v>468</v>
      </c>
      <c r="T8334" t="s">
        <v>13891</v>
      </c>
    </row>
    <row r="8335" spans="1:20">
      <c r="A8335" t="s">
        <v>20</v>
      </c>
      <c r="B8335" t="s">
        <v>21</v>
      </c>
      <c r="C8335" t="s">
        <v>22</v>
      </c>
      <c r="D8335" t="s">
        <v>23</v>
      </c>
      <c r="E8335" t="s">
        <v>5</v>
      </c>
      <c r="G8335" t="s">
        <v>24</v>
      </c>
      <c r="H8335">
        <v>4217812</v>
      </c>
      <c r="I8335">
        <v>4218579</v>
      </c>
      <c r="J8335" t="s">
        <v>41</v>
      </c>
      <c r="P8335">
        <v>31478317</v>
      </c>
      <c r="Q8335" t="s">
        <v>13893</v>
      </c>
      <c r="R8335">
        <v>768</v>
      </c>
      <c r="T8335" t="s">
        <v>13894</v>
      </c>
    </row>
    <row r="8336" spans="1:20">
      <c r="A8336" t="s">
        <v>20</v>
      </c>
      <c r="B8336" t="s">
        <v>21</v>
      </c>
      <c r="C8336" t="s">
        <v>22</v>
      </c>
      <c r="D8336" t="s">
        <v>23</v>
      </c>
      <c r="E8336" t="s">
        <v>5</v>
      </c>
      <c r="G8336" t="s">
        <v>24</v>
      </c>
      <c r="H8336">
        <v>4218537</v>
      </c>
      <c r="I8336">
        <v>4219916</v>
      </c>
      <c r="J8336" t="s">
        <v>41</v>
      </c>
      <c r="P8336">
        <v>24946604</v>
      </c>
      <c r="Q8336" t="s">
        <v>13896</v>
      </c>
      <c r="R8336">
        <v>1380</v>
      </c>
      <c r="T8336" t="s">
        <v>13897</v>
      </c>
    </row>
    <row r="8337" spans="1:20">
      <c r="A8337" t="s">
        <v>20</v>
      </c>
      <c r="B8337" t="s">
        <v>21</v>
      </c>
      <c r="C8337" t="s">
        <v>22</v>
      </c>
      <c r="D8337" t="s">
        <v>23</v>
      </c>
      <c r="E8337" t="s">
        <v>5</v>
      </c>
      <c r="G8337" t="s">
        <v>24</v>
      </c>
      <c r="H8337">
        <v>4220114</v>
      </c>
      <c r="I8337">
        <v>4223602</v>
      </c>
      <c r="J8337" t="s">
        <v>41</v>
      </c>
      <c r="O8337" t="s">
        <v>13899</v>
      </c>
      <c r="P8337">
        <v>24946289</v>
      </c>
      <c r="Q8337" t="s">
        <v>13900</v>
      </c>
      <c r="R8337">
        <v>3489</v>
      </c>
      <c r="T8337" t="s">
        <v>13901</v>
      </c>
    </row>
    <row r="8338" spans="1:20">
      <c r="A8338" t="s">
        <v>20</v>
      </c>
      <c r="B8338" t="s">
        <v>21</v>
      </c>
      <c r="C8338" t="s">
        <v>22</v>
      </c>
      <c r="D8338" t="s">
        <v>23</v>
      </c>
      <c r="E8338" t="s">
        <v>5</v>
      </c>
      <c r="G8338" t="s">
        <v>24</v>
      </c>
      <c r="H8338">
        <v>4223728</v>
      </c>
      <c r="I8338">
        <v>4224288</v>
      </c>
      <c r="J8338" t="s">
        <v>25</v>
      </c>
      <c r="P8338">
        <v>24946787</v>
      </c>
      <c r="Q8338" t="s">
        <v>13903</v>
      </c>
      <c r="R8338">
        <v>561</v>
      </c>
      <c r="T8338" t="s">
        <v>13904</v>
      </c>
    </row>
    <row r="8339" spans="1:20">
      <c r="A8339" t="s">
        <v>20</v>
      </c>
      <c r="B8339" t="s">
        <v>21</v>
      </c>
      <c r="C8339" t="s">
        <v>22</v>
      </c>
      <c r="D8339" t="s">
        <v>23</v>
      </c>
      <c r="E8339" t="s">
        <v>5</v>
      </c>
      <c r="G8339" t="s">
        <v>24</v>
      </c>
      <c r="H8339">
        <v>4224281</v>
      </c>
      <c r="I8339">
        <v>4224712</v>
      </c>
      <c r="J8339" t="s">
        <v>25</v>
      </c>
      <c r="P8339">
        <v>24949362</v>
      </c>
      <c r="Q8339" t="s">
        <v>13907</v>
      </c>
      <c r="R8339">
        <v>432</v>
      </c>
      <c r="T8339" t="s">
        <v>13908</v>
      </c>
    </row>
    <row r="8340" spans="1:20">
      <c r="A8340" t="s">
        <v>20</v>
      </c>
      <c r="B8340" t="s">
        <v>21</v>
      </c>
      <c r="C8340" t="s">
        <v>22</v>
      </c>
      <c r="D8340" t="s">
        <v>23</v>
      </c>
      <c r="E8340" t="s">
        <v>5</v>
      </c>
      <c r="G8340" t="s">
        <v>24</v>
      </c>
      <c r="H8340">
        <v>4224712</v>
      </c>
      <c r="I8340">
        <v>4225170</v>
      </c>
      <c r="J8340" t="s">
        <v>25</v>
      </c>
      <c r="P8340">
        <v>24946266</v>
      </c>
      <c r="Q8340" t="s">
        <v>13911</v>
      </c>
      <c r="R8340">
        <v>459</v>
      </c>
      <c r="T8340" t="s">
        <v>13912</v>
      </c>
    </row>
    <row r="8341" spans="1:20">
      <c r="A8341" t="s">
        <v>20</v>
      </c>
      <c r="B8341" t="s">
        <v>21</v>
      </c>
      <c r="C8341" t="s">
        <v>22</v>
      </c>
      <c r="D8341" t="s">
        <v>23</v>
      </c>
      <c r="E8341" t="s">
        <v>5</v>
      </c>
      <c r="G8341" t="s">
        <v>24</v>
      </c>
      <c r="H8341">
        <v>4225484</v>
      </c>
      <c r="I8341">
        <v>4226422</v>
      </c>
      <c r="J8341" t="s">
        <v>41</v>
      </c>
      <c r="P8341">
        <v>24947138</v>
      </c>
      <c r="Q8341" t="s">
        <v>13915</v>
      </c>
      <c r="R8341">
        <v>939</v>
      </c>
      <c r="T8341" t="s">
        <v>13916</v>
      </c>
    </row>
    <row r="8342" spans="1:20">
      <c r="A8342" t="s">
        <v>20</v>
      </c>
      <c r="B8342" t="s">
        <v>21</v>
      </c>
      <c r="C8342" t="s">
        <v>22</v>
      </c>
      <c r="D8342" t="s">
        <v>23</v>
      </c>
      <c r="E8342" t="s">
        <v>5</v>
      </c>
      <c r="G8342" t="s">
        <v>24</v>
      </c>
      <c r="H8342">
        <v>4226426</v>
      </c>
      <c r="I8342">
        <v>4226638</v>
      </c>
      <c r="J8342" t="s">
        <v>41</v>
      </c>
      <c r="P8342">
        <v>24948807</v>
      </c>
      <c r="Q8342" t="s">
        <v>13919</v>
      </c>
      <c r="R8342">
        <v>213</v>
      </c>
      <c r="T8342" t="s">
        <v>13920</v>
      </c>
    </row>
    <row r="8343" spans="1:20">
      <c r="A8343" t="s">
        <v>20</v>
      </c>
      <c r="B8343" t="s">
        <v>21</v>
      </c>
      <c r="C8343" t="s">
        <v>22</v>
      </c>
      <c r="D8343" t="s">
        <v>23</v>
      </c>
      <c r="E8343" t="s">
        <v>5</v>
      </c>
      <c r="G8343" t="s">
        <v>24</v>
      </c>
      <c r="H8343">
        <v>4226840</v>
      </c>
      <c r="I8343">
        <v>4227184</v>
      </c>
      <c r="J8343" t="s">
        <v>41</v>
      </c>
      <c r="P8343">
        <v>24946526</v>
      </c>
      <c r="Q8343" t="s">
        <v>13922</v>
      </c>
      <c r="R8343">
        <v>345</v>
      </c>
      <c r="T8343" t="s">
        <v>13923</v>
      </c>
    </row>
    <row r="8344" spans="1:20">
      <c r="A8344" t="s">
        <v>20</v>
      </c>
      <c r="B8344" t="s">
        <v>21</v>
      </c>
      <c r="C8344" t="s">
        <v>22</v>
      </c>
      <c r="D8344" t="s">
        <v>23</v>
      </c>
      <c r="E8344" t="s">
        <v>5</v>
      </c>
      <c r="G8344" t="s">
        <v>24</v>
      </c>
      <c r="H8344">
        <v>4227202</v>
      </c>
      <c r="I8344">
        <v>4227741</v>
      </c>
      <c r="J8344" t="s">
        <v>41</v>
      </c>
      <c r="P8344">
        <v>24948155</v>
      </c>
      <c r="Q8344" t="s">
        <v>13925</v>
      </c>
      <c r="R8344">
        <v>540</v>
      </c>
    </row>
    <row r="8345" spans="1:20">
      <c r="A8345" t="s">
        <v>20</v>
      </c>
      <c r="B8345" t="s">
        <v>21</v>
      </c>
      <c r="C8345" t="s">
        <v>22</v>
      </c>
      <c r="D8345" t="s">
        <v>23</v>
      </c>
      <c r="E8345" t="s">
        <v>5</v>
      </c>
      <c r="G8345" t="s">
        <v>24</v>
      </c>
      <c r="H8345">
        <v>4228074</v>
      </c>
      <c r="I8345">
        <v>4229693</v>
      </c>
      <c r="J8345" t="s">
        <v>41</v>
      </c>
      <c r="P8345">
        <v>24949177</v>
      </c>
      <c r="Q8345" t="s">
        <v>13927</v>
      </c>
      <c r="R8345">
        <v>1620</v>
      </c>
      <c r="T8345" t="s">
        <v>13928</v>
      </c>
    </row>
    <row r="8346" spans="1:20">
      <c r="A8346" t="s">
        <v>20</v>
      </c>
      <c r="B8346" t="s">
        <v>21</v>
      </c>
      <c r="C8346" t="s">
        <v>22</v>
      </c>
      <c r="D8346" t="s">
        <v>23</v>
      </c>
      <c r="E8346" t="s">
        <v>5</v>
      </c>
      <c r="G8346" t="s">
        <v>24</v>
      </c>
      <c r="H8346">
        <v>4229796</v>
      </c>
      <c r="I8346">
        <v>4230986</v>
      </c>
      <c r="J8346" t="s">
        <v>41</v>
      </c>
      <c r="P8346">
        <v>24948574</v>
      </c>
      <c r="Q8346" t="s">
        <v>13931</v>
      </c>
      <c r="R8346">
        <v>1191</v>
      </c>
      <c r="T8346" t="s">
        <v>13932</v>
      </c>
    </row>
    <row r="8347" spans="1:20">
      <c r="A8347" t="s">
        <v>20</v>
      </c>
      <c r="B8347" t="s">
        <v>21</v>
      </c>
      <c r="C8347" t="s">
        <v>22</v>
      </c>
      <c r="D8347" t="s">
        <v>23</v>
      </c>
      <c r="E8347" t="s">
        <v>5</v>
      </c>
      <c r="G8347" t="s">
        <v>24</v>
      </c>
      <c r="H8347">
        <v>4231207</v>
      </c>
      <c r="I8347">
        <v>4232394</v>
      </c>
      <c r="J8347" t="s">
        <v>41</v>
      </c>
      <c r="P8347">
        <v>24946437</v>
      </c>
      <c r="Q8347" t="s">
        <v>13934</v>
      </c>
      <c r="R8347">
        <v>1188</v>
      </c>
      <c r="T8347" t="s">
        <v>13935</v>
      </c>
    </row>
    <row r="8348" spans="1:20">
      <c r="A8348" t="s">
        <v>20</v>
      </c>
      <c r="B8348" t="s">
        <v>21</v>
      </c>
      <c r="C8348" t="s">
        <v>22</v>
      </c>
      <c r="D8348" t="s">
        <v>23</v>
      </c>
      <c r="E8348" t="s">
        <v>5</v>
      </c>
      <c r="G8348" t="s">
        <v>24</v>
      </c>
      <c r="H8348">
        <v>4232527</v>
      </c>
      <c r="I8348">
        <v>4233297</v>
      </c>
      <c r="J8348" t="s">
        <v>25</v>
      </c>
      <c r="P8348">
        <v>24945265</v>
      </c>
      <c r="Q8348" t="s">
        <v>13937</v>
      </c>
      <c r="R8348">
        <v>771</v>
      </c>
      <c r="T8348" t="s">
        <v>13938</v>
      </c>
    </row>
    <row r="8349" spans="1:20">
      <c r="A8349" t="s">
        <v>20</v>
      </c>
      <c r="B8349" t="s">
        <v>21</v>
      </c>
      <c r="C8349" t="s">
        <v>22</v>
      </c>
      <c r="D8349" t="s">
        <v>23</v>
      </c>
      <c r="E8349" t="s">
        <v>5</v>
      </c>
      <c r="G8349" t="s">
        <v>24</v>
      </c>
      <c r="H8349">
        <v>4233358</v>
      </c>
      <c r="I8349">
        <v>4233792</v>
      </c>
      <c r="J8349" t="s">
        <v>41</v>
      </c>
      <c r="P8349">
        <v>24947236</v>
      </c>
      <c r="Q8349" t="s">
        <v>13940</v>
      </c>
      <c r="R8349">
        <v>435</v>
      </c>
      <c r="T8349" t="s">
        <v>13941</v>
      </c>
    </row>
    <row r="8350" spans="1:20">
      <c r="A8350" t="s">
        <v>20</v>
      </c>
      <c r="B8350" t="s">
        <v>21</v>
      </c>
      <c r="C8350" t="s">
        <v>22</v>
      </c>
      <c r="D8350" t="s">
        <v>23</v>
      </c>
      <c r="E8350" t="s">
        <v>5</v>
      </c>
      <c r="G8350" t="s">
        <v>24</v>
      </c>
      <c r="H8350">
        <v>4233891</v>
      </c>
      <c r="I8350">
        <v>4234760</v>
      </c>
      <c r="J8350" t="s">
        <v>41</v>
      </c>
      <c r="O8350" t="s">
        <v>13943</v>
      </c>
      <c r="P8350">
        <v>24948826</v>
      </c>
      <c r="Q8350" t="s">
        <v>13944</v>
      </c>
      <c r="R8350">
        <v>870</v>
      </c>
      <c r="T8350" t="s">
        <v>13945</v>
      </c>
    </row>
    <row r="8351" spans="1:20">
      <c r="A8351" t="s">
        <v>20</v>
      </c>
      <c r="B8351" t="s">
        <v>21</v>
      </c>
      <c r="C8351" t="s">
        <v>22</v>
      </c>
      <c r="D8351" t="s">
        <v>23</v>
      </c>
      <c r="E8351" t="s">
        <v>5</v>
      </c>
      <c r="G8351" t="s">
        <v>24</v>
      </c>
      <c r="H8351">
        <v>4234873</v>
      </c>
      <c r="I8351">
        <v>4235604</v>
      </c>
      <c r="J8351" t="s">
        <v>25</v>
      </c>
      <c r="P8351">
        <v>24946419</v>
      </c>
      <c r="Q8351" t="s">
        <v>13948</v>
      </c>
      <c r="R8351">
        <v>732</v>
      </c>
      <c r="T8351" t="s">
        <v>13949</v>
      </c>
    </row>
    <row r="8352" spans="1:20">
      <c r="A8352" t="s">
        <v>20</v>
      </c>
      <c r="B8352" t="s">
        <v>21</v>
      </c>
      <c r="C8352" t="s">
        <v>22</v>
      </c>
      <c r="D8352" t="s">
        <v>23</v>
      </c>
      <c r="E8352" t="s">
        <v>5</v>
      </c>
      <c r="G8352" t="s">
        <v>24</v>
      </c>
      <c r="H8352">
        <v>4235601</v>
      </c>
      <c r="I8352">
        <v>4236668</v>
      </c>
      <c r="J8352" t="s">
        <v>25</v>
      </c>
      <c r="P8352">
        <v>24948050</v>
      </c>
      <c r="Q8352" t="s">
        <v>13951</v>
      </c>
      <c r="R8352">
        <v>1068</v>
      </c>
      <c r="T8352" t="s">
        <v>13952</v>
      </c>
    </row>
    <row r="8353" spans="1:20">
      <c r="A8353" t="s">
        <v>20</v>
      </c>
      <c r="B8353" t="s">
        <v>21</v>
      </c>
      <c r="C8353" t="s">
        <v>22</v>
      </c>
      <c r="D8353" t="s">
        <v>23</v>
      </c>
      <c r="E8353" t="s">
        <v>5</v>
      </c>
      <c r="G8353" t="s">
        <v>24</v>
      </c>
      <c r="H8353">
        <v>4236679</v>
      </c>
      <c r="I8353">
        <v>4239768</v>
      </c>
      <c r="J8353" t="s">
        <v>25</v>
      </c>
      <c r="P8353">
        <v>24946720</v>
      </c>
      <c r="Q8353" t="s">
        <v>13954</v>
      </c>
      <c r="R8353">
        <v>3090</v>
      </c>
      <c r="T8353" t="s">
        <v>13955</v>
      </c>
    </row>
    <row r="8354" spans="1:20">
      <c r="A8354" t="s">
        <v>20</v>
      </c>
      <c r="B8354" t="s">
        <v>21</v>
      </c>
      <c r="C8354" t="s">
        <v>22</v>
      </c>
      <c r="D8354" t="s">
        <v>23</v>
      </c>
      <c r="E8354" t="s">
        <v>5</v>
      </c>
      <c r="G8354" t="s">
        <v>24</v>
      </c>
      <c r="H8354">
        <v>4239765</v>
      </c>
      <c r="I8354">
        <v>4241099</v>
      </c>
      <c r="J8354" t="s">
        <v>25</v>
      </c>
      <c r="P8354">
        <v>24948980</v>
      </c>
      <c r="Q8354" t="s">
        <v>13957</v>
      </c>
      <c r="R8354">
        <v>1335</v>
      </c>
      <c r="T8354" t="s">
        <v>13958</v>
      </c>
    </row>
    <row r="8355" spans="1:20">
      <c r="A8355" t="s">
        <v>20</v>
      </c>
      <c r="B8355" t="s">
        <v>21</v>
      </c>
      <c r="C8355" t="s">
        <v>22</v>
      </c>
      <c r="D8355" t="s">
        <v>23</v>
      </c>
      <c r="E8355" t="s">
        <v>5</v>
      </c>
      <c r="G8355" t="s">
        <v>24</v>
      </c>
      <c r="H8355">
        <v>4241280</v>
      </c>
      <c r="I8355">
        <v>4242545</v>
      </c>
      <c r="J8355" t="s">
        <v>25</v>
      </c>
      <c r="O8355" t="s">
        <v>13961</v>
      </c>
      <c r="P8355">
        <v>24946697</v>
      </c>
      <c r="Q8355" t="s">
        <v>13962</v>
      </c>
      <c r="R8355">
        <v>1266</v>
      </c>
      <c r="T8355" t="s">
        <v>13963</v>
      </c>
    </row>
    <row r="8356" spans="1:20">
      <c r="A8356" t="s">
        <v>20</v>
      </c>
      <c r="B8356" t="s">
        <v>21</v>
      </c>
      <c r="C8356" t="s">
        <v>22</v>
      </c>
      <c r="D8356" t="s">
        <v>23</v>
      </c>
      <c r="E8356" t="s">
        <v>5</v>
      </c>
      <c r="G8356" t="s">
        <v>24</v>
      </c>
      <c r="H8356">
        <v>4242615</v>
      </c>
      <c r="I8356">
        <v>4244075</v>
      </c>
      <c r="J8356" t="s">
        <v>25</v>
      </c>
      <c r="P8356">
        <v>24945388</v>
      </c>
      <c r="Q8356" t="s">
        <v>13966</v>
      </c>
      <c r="R8356">
        <v>1461</v>
      </c>
      <c r="T8356" t="s">
        <v>13967</v>
      </c>
    </row>
    <row r="8357" spans="1:20">
      <c r="A8357" t="s">
        <v>20</v>
      </c>
      <c r="B8357" t="s">
        <v>21</v>
      </c>
      <c r="C8357" t="s">
        <v>22</v>
      </c>
      <c r="D8357" t="s">
        <v>23</v>
      </c>
      <c r="E8357" t="s">
        <v>5</v>
      </c>
      <c r="G8357" t="s">
        <v>24</v>
      </c>
      <c r="H8357">
        <v>4244169</v>
      </c>
      <c r="I8357">
        <v>4244489</v>
      </c>
      <c r="J8357" t="s">
        <v>25</v>
      </c>
      <c r="P8357">
        <v>24949192</v>
      </c>
      <c r="Q8357" t="s">
        <v>13970</v>
      </c>
      <c r="R8357">
        <v>321</v>
      </c>
      <c r="T8357" t="s">
        <v>13971</v>
      </c>
    </row>
    <row r="8358" spans="1:20">
      <c r="A8358" t="s">
        <v>20</v>
      </c>
      <c r="B8358" t="s">
        <v>1488</v>
      </c>
      <c r="C8358" t="s">
        <v>22</v>
      </c>
      <c r="D8358" t="s">
        <v>23</v>
      </c>
      <c r="E8358" t="s">
        <v>5</v>
      </c>
      <c r="G8358" t="s">
        <v>24</v>
      </c>
      <c r="H8358">
        <v>4244591</v>
      </c>
      <c r="I8358">
        <v>4244705</v>
      </c>
      <c r="J8358" t="s">
        <v>41</v>
      </c>
      <c r="O8358" t="s">
        <v>1504</v>
      </c>
      <c r="P8358">
        <v>24946333</v>
      </c>
      <c r="Q8358" t="s">
        <v>13973</v>
      </c>
      <c r="R8358">
        <v>115</v>
      </c>
    </row>
    <row r="8359" spans="1:20">
      <c r="A8359" t="s">
        <v>1488</v>
      </c>
      <c r="C8359" t="s">
        <v>22</v>
      </c>
      <c r="D8359" t="s">
        <v>23</v>
      </c>
      <c r="E8359" t="s">
        <v>5</v>
      </c>
      <c r="G8359" t="s">
        <v>24</v>
      </c>
      <c r="H8359">
        <v>4244591</v>
      </c>
      <c r="I8359">
        <v>4244705</v>
      </c>
      <c r="J8359" t="s">
        <v>41</v>
      </c>
      <c r="N8359" t="s">
        <v>1506</v>
      </c>
      <c r="O8359" t="s">
        <v>1504</v>
      </c>
      <c r="P8359">
        <v>24946333</v>
      </c>
      <c r="Q8359" t="s">
        <v>13973</v>
      </c>
      <c r="R8359">
        <v>115</v>
      </c>
    </row>
    <row r="8360" spans="1:20">
      <c r="A8360" t="s">
        <v>20</v>
      </c>
      <c r="B8360" t="s">
        <v>1488</v>
      </c>
      <c r="C8360" t="s">
        <v>22</v>
      </c>
      <c r="D8360" t="s">
        <v>23</v>
      </c>
      <c r="E8360" t="s">
        <v>5</v>
      </c>
      <c r="G8360" t="s">
        <v>24</v>
      </c>
      <c r="H8360">
        <v>4244828</v>
      </c>
      <c r="I8360">
        <v>4247722</v>
      </c>
      <c r="J8360" t="s">
        <v>41</v>
      </c>
      <c r="P8360">
        <v>24948039</v>
      </c>
      <c r="Q8360" t="s">
        <v>13974</v>
      </c>
      <c r="R8360">
        <v>2895</v>
      </c>
      <c r="T8360" t="s">
        <v>13975</v>
      </c>
    </row>
    <row r="8361" spans="1:20">
      <c r="A8361" t="s">
        <v>1488</v>
      </c>
      <c r="C8361" t="s">
        <v>22</v>
      </c>
      <c r="D8361" t="s">
        <v>23</v>
      </c>
      <c r="E8361" t="s">
        <v>5</v>
      </c>
      <c r="G8361" t="s">
        <v>24</v>
      </c>
      <c r="H8361">
        <v>4244828</v>
      </c>
      <c r="I8361">
        <v>4247722</v>
      </c>
      <c r="J8361" t="s">
        <v>41</v>
      </c>
      <c r="N8361" t="s">
        <v>1503</v>
      </c>
      <c r="P8361">
        <v>24948039</v>
      </c>
      <c r="Q8361" t="s">
        <v>13974</v>
      </c>
      <c r="R8361">
        <v>2895</v>
      </c>
    </row>
    <row r="8362" spans="1:20">
      <c r="A8362" t="s">
        <v>20</v>
      </c>
      <c r="B8362" t="s">
        <v>1492</v>
      </c>
      <c r="C8362" t="s">
        <v>22</v>
      </c>
      <c r="D8362" t="s">
        <v>23</v>
      </c>
      <c r="E8362" t="s">
        <v>5</v>
      </c>
      <c r="G8362" t="s">
        <v>24</v>
      </c>
      <c r="H8362">
        <v>4247972</v>
      </c>
      <c r="I8362">
        <v>4248047</v>
      </c>
      <c r="J8362" t="s">
        <v>41</v>
      </c>
      <c r="P8362">
        <v>24949359</v>
      </c>
      <c r="Q8362" t="s">
        <v>13976</v>
      </c>
      <c r="R8362">
        <v>76</v>
      </c>
      <c r="T8362" t="s">
        <v>13977</v>
      </c>
    </row>
    <row r="8363" spans="1:20">
      <c r="A8363" t="s">
        <v>1492</v>
      </c>
      <c r="C8363" t="s">
        <v>22</v>
      </c>
      <c r="D8363" t="s">
        <v>23</v>
      </c>
      <c r="E8363" t="s">
        <v>5</v>
      </c>
      <c r="G8363" t="s">
        <v>24</v>
      </c>
      <c r="H8363">
        <v>4247972</v>
      </c>
      <c r="I8363">
        <v>4248047</v>
      </c>
      <c r="J8363" t="s">
        <v>41</v>
      </c>
      <c r="N8363" t="s">
        <v>1499</v>
      </c>
      <c r="P8363">
        <v>24949359</v>
      </c>
      <c r="Q8363" t="s">
        <v>13976</v>
      </c>
      <c r="R8363">
        <v>76</v>
      </c>
      <c r="T8363" t="s">
        <v>1500</v>
      </c>
    </row>
    <row r="8364" spans="1:20">
      <c r="A8364" t="s">
        <v>20</v>
      </c>
      <c r="B8364" t="s">
        <v>1492</v>
      </c>
      <c r="C8364" t="s">
        <v>22</v>
      </c>
      <c r="D8364" t="s">
        <v>23</v>
      </c>
      <c r="E8364" t="s">
        <v>5</v>
      </c>
      <c r="G8364" t="s">
        <v>24</v>
      </c>
      <c r="H8364">
        <v>4248134</v>
      </c>
      <c r="I8364">
        <v>4248210</v>
      </c>
      <c r="J8364" t="s">
        <v>41</v>
      </c>
      <c r="P8364">
        <v>24948703</v>
      </c>
      <c r="Q8364" t="s">
        <v>13978</v>
      </c>
      <c r="R8364">
        <v>77</v>
      </c>
      <c r="T8364" t="s">
        <v>13979</v>
      </c>
    </row>
    <row r="8365" spans="1:20">
      <c r="A8365" t="s">
        <v>1492</v>
      </c>
      <c r="C8365" t="s">
        <v>22</v>
      </c>
      <c r="D8365" t="s">
        <v>23</v>
      </c>
      <c r="E8365" t="s">
        <v>5</v>
      </c>
      <c r="G8365" t="s">
        <v>24</v>
      </c>
      <c r="H8365">
        <v>4248134</v>
      </c>
      <c r="I8365">
        <v>4248210</v>
      </c>
      <c r="J8365" t="s">
        <v>41</v>
      </c>
      <c r="N8365" t="s">
        <v>1495</v>
      </c>
      <c r="P8365">
        <v>24948703</v>
      </c>
      <c r="Q8365" t="s">
        <v>13978</v>
      </c>
      <c r="R8365">
        <v>77</v>
      </c>
      <c r="T8365" t="s">
        <v>1496</v>
      </c>
    </row>
    <row r="8366" spans="1:20">
      <c r="A8366" t="s">
        <v>20</v>
      </c>
      <c r="B8366" t="s">
        <v>1488</v>
      </c>
      <c r="C8366" t="s">
        <v>22</v>
      </c>
      <c r="D8366" t="s">
        <v>23</v>
      </c>
      <c r="E8366" t="s">
        <v>5</v>
      </c>
      <c r="G8366" t="s">
        <v>24</v>
      </c>
      <c r="H8366">
        <v>4248390</v>
      </c>
      <c r="I8366">
        <v>4249935</v>
      </c>
      <c r="J8366" t="s">
        <v>41</v>
      </c>
      <c r="P8366">
        <v>24947959</v>
      </c>
      <c r="Q8366" t="s">
        <v>13980</v>
      </c>
      <c r="R8366">
        <v>1546</v>
      </c>
      <c r="T8366" t="s">
        <v>13981</v>
      </c>
    </row>
    <row r="8367" spans="1:20">
      <c r="A8367" t="s">
        <v>1488</v>
      </c>
      <c r="C8367" t="s">
        <v>22</v>
      </c>
      <c r="D8367" t="s">
        <v>23</v>
      </c>
      <c r="E8367" t="s">
        <v>5</v>
      </c>
      <c r="G8367" t="s">
        <v>24</v>
      </c>
      <c r="H8367">
        <v>4248390</v>
      </c>
      <c r="I8367">
        <v>4249935</v>
      </c>
      <c r="J8367" t="s">
        <v>41</v>
      </c>
      <c r="N8367" t="s">
        <v>1491</v>
      </c>
      <c r="P8367">
        <v>24947959</v>
      </c>
      <c r="Q8367" t="s">
        <v>13980</v>
      </c>
      <c r="R8367">
        <v>1546</v>
      </c>
    </row>
    <row r="8368" spans="1:20">
      <c r="A8368" t="s">
        <v>20</v>
      </c>
      <c r="B8368" t="s">
        <v>21</v>
      </c>
      <c r="C8368" t="s">
        <v>22</v>
      </c>
      <c r="D8368" t="s">
        <v>23</v>
      </c>
      <c r="E8368" t="s">
        <v>5</v>
      </c>
      <c r="G8368" t="s">
        <v>24</v>
      </c>
      <c r="H8368">
        <v>4250379</v>
      </c>
      <c r="I8368">
        <v>4251968</v>
      </c>
      <c r="J8368" t="s">
        <v>25</v>
      </c>
      <c r="P8368">
        <v>24949169</v>
      </c>
      <c r="Q8368" t="s">
        <v>13982</v>
      </c>
      <c r="R8368">
        <v>1590</v>
      </c>
      <c r="T8368" t="s">
        <v>13983</v>
      </c>
    </row>
    <row r="8369" spans="1:20">
      <c r="A8369" t="s">
        <v>20</v>
      </c>
      <c r="B8369" t="s">
        <v>21</v>
      </c>
      <c r="C8369" t="s">
        <v>22</v>
      </c>
      <c r="D8369" t="s">
        <v>23</v>
      </c>
      <c r="E8369" t="s">
        <v>5</v>
      </c>
      <c r="G8369" t="s">
        <v>24</v>
      </c>
      <c r="H8369">
        <v>4252412</v>
      </c>
      <c r="I8369">
        <v>4253365</v>
      </c>
      <c r="J8369" t="s">
        <v>25</v>
      </c>
      <c r="P8369">
        <v>24947600</v>
      </c>
      <c r="Q8369" t="s">
        <v>13986</v>
      </c>
      <c r="R8369">
        <v>954</v>
      </c>
      <c r="T8369" t="s">
        <v>13987</v>
      </c>
    </row>
    <row r="8370" spans="1:20">
      <c r="A8370" t="s">
        <v>20</v>
      </c>
      <c r="B8370" t="s">
        <v>21</v>
      </c>
      <c r="C8370" t="s">
        <v>22</v>
      </c>
      <c r="D8370" t="s">
        <v>23</v>
      </c>
      <c r="E8370" t="s">
        <v>5</v>
      </c>
      <c r="G8370" t="s">
        <v>24</v>
      </c>
      <c r="H8370">
        <v>4253428</v>
      </c>
      <c r="I8370">
        <v>4253865</v>
      </c>
      <c r="J8370" t="s">
        <v>41</v>
      </c>
      <c r="P8370">
        <v>24948131</v>
      </c>
      <c r="Q8370" t="s">
        <v>13990</v>
      </c>
      <c r="R8370">
        <v>438</v>
      </c>
      <c r="T8370" t="s">
        <v>13991</v>
      </c>
    </row>
    <row r="8371" spans="1:20">
      <c r="A8371" t="s">
        <v>20</v>
      </c>
      <c r="B8371" t="s">
        <v>21</v>
      </c>
      <c r="C8371" t="s">
        <v>22</v>
      </c>
      <c r="D8371" t="s">
        <v>23</v>
      </c>
      <c r="E8371" t="s">
        <v>5</v>
      </c>
      <c r="G8371" t="s">
        <v>24</v>
      </c>
      <c r="H8371">
        <v>4253927</v>
      </c>
      <c r="I8371">
        <v>4254292</v>
      </c>
      <c r="J8371" t="s">
        <v>41</v>
      </c>
      <c r="P8371">
        <v>24946207</v>
      </c>
      <c r="Q8371" t="s">
        <v>13994</v>
      </c>
      <c r="R8371">
        <v>366</v>
      </c>
      <c r="T8371" t="s">
        <v>13995</v>
      </c>
    </row>
    <row r="8372" spans="1:20">
      <c r="A8372" t="s">
        <v>20</v>
      </c>
      <c r="B8372" t="s">
        <v>21</v>
      </c>
      <c r="C8372" t="s">
        <v>22</v>
      </c>
      <c r="D8372" t="s">
        <v>23</v>
      </c>
      <c r="E8372" t="s">
        <v>5</v>
      </c>
      <c r="G8372" t="s">
        <v>24</v>
      </c>
      <c r="H8372">
        <v>4254391</v>
      </c>
      <c r="I8372">
        <v>4254666</v>
      </c>
      <c r="J8372" t="s">
        <v>41</v>
      </c>
      <c r="P8372">
        <v>24945839</v>
      </c>
      <c r="Q8372" t="s">
        <v>13997</v>
      </c>
      <c r="R8372">
        <v>276</v>
      </c>
      <c r="T8372" t="s">
        <v>13998</v>
      </c>
    </row>
    <row r="8373" spans="1:20">
      <c r="A8373" t="s">
        <v>20</v>
      </c>
      <c r="B8373" t="s">
        <v>21</v>
      </c>
      <c r="C8373" t="s">
        <v>22</v>
      </c>
      <c r="D8373" t="s">
        <v>23</v>
      </c>
      <c r="E8373" t="s">
        <v>5</v>
      </c>
      <c r="G8373" t="s">
        <v>24</v>
      </c>
      <c r="H8373">
        <v>4254873</v>
      </c>
      <c r="I8373">
        <v>4255484</v>
      </c>
      <c r="J8373" t="s">
        <v>41</v>
      </c>
      <c r="P8373">
        <v>24945359</v>
      </c>
      <c r="Q8373" t="s">
        <v>14000</v>
      </c>
      <c r="R8373">
        <v>612</v>
      </c>
      <c r="T8373" t="s">
        <v>14001</v>
      </c>
    </row>
    <row r="8374" spans="1:20">
      <c r="A8374" t="s">
        <v>20</v>
      </c>
      <c r="B8374" t="s">
        <v>21</v>
      </c>
      <c r="C8374" t="s">
        <v>22</v>
      </c>
      <c r="D8374" t="s">
        <v>23</v>
      </c>
      <c r="E8374" t="s">
        <v>5</v>
      </c>
      <c r="G8374" t="s">
        <v>24</v>
      </c>
      <c r="H8374">
        <v>4255548</v>
      </c>
      <c r="I8374">
        <v>4257212</v>
      </c>
      <c r="J8374" t="s">
        <v>25</v>
      </c>
      <c r="P8374">
        <v>24946359</v>
      </c>
      <c r="Q8374" t="s">
        <v>14004</v>
      </c>
      <c r="R8374">
        <v>1665</v>
      </c>
      <c r="T8374" t="s">
        <v>14005</v>
      </c>
    </row>
    <row r="8375" spans="1:20">
      <c r="A8375" t="s">
        <v>20</v>
      </c>
      <c r="B8375" t="s">
        <v>21</v>
      </c>
      <c r="C8375" t="s">
        <v>22</v>
      </c>
      <c r="D8375" t="s">
        <v>23</v>
      </c>
      <c r="E8375" t="s">
        <v>5</v>
      </c>
      <c r="G8375" t="s">
        <v>24</v>
      </c>
      <c r="H8375">
        <v>4257209</v>
      </c>
      <c r="I8375">
        <v>4258192</v>
      </c>
      <c r="J8375" t="s">
        <v>25</v>
      </c>
      <c r="P8375">
        <v>24948411</v>
      </c>
      <c r="Q8375" t="s">
        <v>14007</v>
      </c>
      <c r="R8375">
        <v>984</v>
      </c>
      <c r="T8375" t="s">
        <v>14008</v>
      </c>
    </row>
    <row r="8376" spans="1:20">
      <c r="A8376" t="s">
        <v>20</v>
      </c>
      <c r="B8376" t="s">
        <v>21</v>
      </c>
      <c r="C8376" t="s">
        <v>22</v>
      </c>
      <c r="D8376" t="s">
        <v>23</v>
      </c>
      <c r="E8376" t="s">
        <v>5</v>
      </c>
      <c r="G8376" t="s">
        <v>24</v>
      </c>
      <c r="H8376">
        <v>4258417</v>
      </c>
      <c r="I8376">
        <v>4258953</v>
      </c>
      <c r="J8376" t="s">
        <v>25</v>
      </c>
      <c r="P8376">
        <v>24947207</v>
      </c>
      <c r="Q8376" t="s">
        <v>14010</v>
      </c>
      <c r="R8376">
        <v>537</v>
      </c>
      <c r="T8376" t="s">
        <v>14011</v>
      </c>
    </row>
    <row r="8377" spans="1:20">
      <c r="A8377" t="s">
        <v>20</v>
      </c>
      <c r="B8377" t="s">
        <v>21</v>
      </c>
      <c r="C8377" t="s">
        <v>22</v>
      </c>
      <c r="D8377" t="s">
        <v>23</v>
      </c>
      <c r="E8377" t="s">
        <v>5</v>
      </c>
      <c r="G8377" t="s">
        <v>24</v>
      </c>
      <c r="H8377">
        <v>4259227</v>
      </c>
      <c r="I8377">
        <v>4260024</v>
      </c>
      <c r="J8377" t="s">
        <v>25</v>
      </c>
      <c r="P8377">
        <v>24947376</v>
      </c>
      <c r="Q8377" t="s">
        <v>14013</v>
      </c>
      <c r="R8377">
        <v>798</v>
      </c>
      <c r="T8377" t="s">
        <v>14014</v>
      </c>
    </row>
    <row r="8378" spans="1:20">
      <c r="A8378" t="s">
        <v>20</v>
      </c>
      <c r="B8378" t="s">
        <v>21</v>
      </c>
      <c r="C8378" t="s">
        <v>22</v>
      </c>
      <c r="D8378" t="s">
        <v>23</v>
      </c>
      <c r="E8378" t="s">
        <v>5</v>
      </c>
      <c r="G8378" t="s">
        <v>24</v>
      </c>
      <c r="H8378">
        <v>4260260</v>
      </c>
      <c r="I8378">
        <v>4261375</v>
      </c>
      <c r="J8378" t="s">
        <v>41</v>
      </c>
      <c r="P8378">
        <v>24947662</v>
      </c>
      <c r="Q8378" t="s">
        <v>14016</v>
      </c>
      <c r="R8378">
        <v>1116</v>
      </c>
      <c r="T8378" t="s">
        <v>14017</v>
      </c>
    </row>
    <row r="8379" spans="1:20">
      <c r="A8379" t="s">
        <v>20</v>
      </c>
      <c r="B8379" t="s">
        <v>21</v>
      </c>
      <c r="C8379" t="s">
        <v>22</v>
      </c>
      <c r="D8379" t="s">
        <v>23</v>
      </c>
      <c r="E8379" t="s">
        <v>5</v>
      </c>
      <c r="G8379" t="s">
        <v>24</v>
      </c>
      <c r="H8379">
        <v>4261347</v>
      </c>
      <c r="I8379">
        <v>4262078</v>
      </c>
      <c r="J8379" t="s">
        <v>41</v>
      </c>
      <c r="P8379">
        <v>24945720</v>
      </c>
      <c r="Q8379" t="s">
        <v>14019</v>
      </c>
      <c r="R8379">
        <v>732</v>
      </c>
      <c r="T8379" t="s">
        <v>14020</v>
      </c>
    </row>
    <row r="8380" spans="1:20">
      <c r="A8380" t="s">
        <v>20</v>
      </c>
      <c r="B8380" t="s">
        <v>21</v>
      </c>
      <c r="C8380" t="s">
        <v>22</v>
      </c>
      <c r="D8380" t="s">
        <v>23</v>
      </c>
      <c r="E8380" t="s">
        <v>5</v>
      </c>
      <c r="G8380" t="s">
        <v>24</v>
      </c>
      <c r="H8380">
        <v>4262104</v>
      </c>
      <c r="I8380">
        <v>4263396</v>
      </c>
      <c r="J8380" t="s">
        <v>41</v>
      </c>
      <c r="P8380">
        <v>24949237</v>
      </c>
      <c r="Q8380" t="s">
        <v>14023</v>
      </c>
      <c r="R8380">
        <v>1293</v>
      </c>
      <c r="T8380" t="s">
        <v>14024</v>
      </c>
    </row>
    <row r="8381" spans="1:20">
      <c r="A8381" t="s">
        <v>20</v>
      </c>
      <c r="B8381" t="s">
        <v>21</v>
      </c>
      <c r="C8381" t="s">
        <v>22</v>
      </c>
      <c r="D8381" t="s">
        <v>23</v>
      </c>
      <c r="E8381" t="s">
        <v>5</v>
      </c>
      <c r="G8381" t="s">
        <v>24</v>
      </c>
      <c r="H8381">
        <v>4263393</v>
      </c>
      <c r="I8381">
        <v>4264142</v>
      </c>
      <c r="J8381" t="s">
        <v>41</v>
      </c>
      <c r="P8381">
        <v>24948476</v>
      </c>
      <c r="Q8381" t="s">
        <v>14026</v>
      </c>
      <c r="R8381">
        <v>750</v>
      </c>
      <c r="T8381" t="s">
        <v>14027</v>
      </c>
    </row>
    <row r="8382" spans="1:20">
      <c r="A8382" t="s">
        <v>20</v>
      </c>
      <c r="B8382" t="s">
        <v>21</v>
      </c>
      <c r="C8382" t="s">
        <v>22</v>
      </c>
      <c r="D8382" t="s">
        <v>23</v>
      </c>
      <c r="E8382" t="s">
        <v>5</v>
      </c>
      <c r="G8382" t="s">
        <v>24</v>
      </c>
      <c r="H8382">
        <v>4264233</v>
      </c>
      <c r="I8382">
        <v>4265123</v>
      </c>
      <c r="J8382" t="s">
        <v>41</v>
      </c>
      <c r="P8382">
        <v>24945248</v>
      </c>
      <c r="Q8382" t="s">
        <v>14029</v>
      </c>
      <c r="R8382">
        <v>891</v>
      </c>
      <c r="T8382" t="s">
        <v>14030</v>
      </c>
    </row>
    <row r="8383" spans="1:20">
      <c r="A8383" t="s">
        <v>20</v>
      </c>
      <c r="B8383" t="s">
        <v>21</v>
      </c>
      <c r="C8383" t="s">
        <v>22</v>
      </c>
      <c r="D8383" t="s">
        <v>23</v>
      </c>
      <c r="E8383" t="s">
        <v>5</v>
      </c>
      <c r="G8383" t="s">
        <v>24</v>
      </c>
      <c r="H8383">
        <v>4265120</v>
      </c>
      <c r="I8383">
        <v>4266175</v>
      </c>
      <c r="J8383" t="s">
        <v>41</v>
      </c>
      <c r="P8383">
        <v>25392873</v>
      </c>
      <c r="Q8383" t="s">
        <v>14032</v>
      </c>
      <c r="R8383">
        <v>1056</v>
      </c>
      <c r="T8383" t="s">
        <v>14033</v>
      </c>
    </row>
    <row r="8384" spans="1:20">
      <c r="A8384" t="s">
        <v>20</v>
      </c>
      <c r="B8384" t="s">
        <v>21</v>
      </c>
      <c r="C8384" t="s">
        <v>22</v>
      </c>
      <c r="D8384" t="s">
        <v>23</v>
      </c>
      <c r="E8384" t="s">
        <v>5</v>
      </c>
      <c r="G8384" t="s">
        <v>24</v>
      </c>
      <c r="H8384">
        <v>4266172</v>
      </c>
      <c r="I8384">
        <v>4268238</v>
      </c>
      <c r="J8384" t="s">
        <v>41</v>
      </c>
      <c r="O8384" t="s">
        <v>630</v>
      </c>
      <c r="P8384">
        <v>24949105</v>
      </c>
      <c r="Q8384" t="s">
        <v>14035</v>
      </c>
      <c r="R8384">
        <v>2067</v>
      </c>
      <c r="T8384" t="s">
        <v>14036</v>
      </c>
    </row>
    <row r="8385" spans="1:20">
      <c r="A8385" t="s">
        <v>20</v>
      </c>
      <c r="B8385" t="s">
        <v>21</v>
      </c>
      <c r="C8385" t="s">
        <v>22</v>
      </c>
      <c r="D8385" t="s">
        <v>23</v>
      </c>
      <c r="E8385" t="s">
        <v>5</v>
      </c>
      <c r="G8385" t="s">
        <v>24</v>
      </c>
      <c r="H8385">
        <v>4268204</v>
      </c>
      <c r="I8385">
        <v>4268983</v>
      </c>
      <c r="J8385" t="s">
        <v>41</v>
      </c>
      <c r="P8385">
        <v>24945197</v>
      </c>
      <c r="Q8385" t="s">
        <v>14038</v>
      </c>
      <c r="R8385">
        <v>780</v>
      </c>
      <c r="T8385" t="s">
        <v>14039</v>
      </c>
    </row>
    <row r="8386" spans="1:20">
      <c r="A8386" t="s">
        <v>20</v>
      </c>
      <c r="B8386" t="s">
        <v>21</v>
      </c>
      <c r="C8386" t="s">
        <v>22</v>
      </c>
      <c r="D8386" t="s">
        <v>23</v>
      </c>
      <c r="E8386" t="s">
        <v>5</v>
      </c>
      <c r="G8386" t="s">
        <v>24</v>
      </c>
      <c r="H8386">
        <v>4269038</v>
      </c>
      <c r="I8386">
        <v>4270222</v>
      </c>
      <c r="J8386" t="s">
        <v>41</v>
      </c>
      <c r="P8386">
        <v>24947312</v>
      </c>
      <c r="Q8386" t="s">
        <v>14041</v>
      </c>
      <c r="R8386">
        <v>1185</v>
      </c>
      <c r="T8386" t="s">
        <v>14042</v>
      </c>
    </row>
    <row r="8387" spans="1:20">
      <c r="A8387" t="s">
        <v>20</v>
      </c>
      <c r="B8387" t="s">
        <v>21</v>
      </c>
      <c r="C8387" t="s">
        <v>22</v>
      </c>
      <c r="D8387" t="s">
        <v>23</v>
      </c>
      <c r="E8387" t="s">
        <v>5</v>
      </c>
      <c r="G8387" t="s">
        <v>24</v>
      </c>
      <c r="H8387">
        <v>4270200</v>
      </c>
      <c r="I8387">
        <v>4271429</v>
      </c>
      <c r="J8387" t="s">
        <v>41</v>
      </c>
      <c r="P8387">
        <v>24946394</v>
      </c>
      <c r="Q8387" t="s">
        <v>14044</v>
      </c>
      <c r="R8387">
        <v>1230</v>
      </c>
      <c r="T8387" t="s">
        <v>14045</v>
      </c>
    </row>
    <row r="8388" spans="1:20">
      <c r="A8388" t="s">
        <v>20</v>
      </c>
      <c r="B8388" t="s">
        <v>21</v>
      </c>
      <c r="C8388" t="s">
        <v>22</v>
      </c>
      <c r="D8388" t="s">
        <v>23</v>
      </c>
      <c r="E8388" t="s">
        <v>5</v>
      </c>
      <c r="G8388" t="s">
        <v>24</v>
      </c>
      <c r="H8388">
        <v>4271449</v>
      </c>
      <c r="I8388">
        <v>4271892</v>
      </c>
      <c r="J8388" t="s">
        <v>41</v>
      </c>
      <c r="P8388">
        <v>24949184</v>
      </c>
      <c r="Q8388" t="s">
        <v>14047</v>
      </c>
      <c r="R8388">
        <v>444</v>
      </c>
      <c r="T8388" t="s">
        <v>14048</v>
      </c>
    </row>
    <row r="8389" spans="1:20">
      <c r="A8389" t="s">
        <v>20</v>
      </c>
      <c r="B8389" t="s">
        <v>21</v>
      </c>
      <c r="C8389" t="s">
        <v>22</v>
      </c>
      <c r="D8389" t="s">
        <v>23</v>
      </c>
      <c r="E8389" t="s">
        <v>5</v>
      </c>
      <c r="G8389" t="s">
        <v>24</v>
      </c>
      <c r="H8389">
        <v>4271895</v>
      </c>
      <c r="I8389">
        <v>4272233</v>
      </c>
      <c r="J8389" t="s">
        <v>41</v>
      </c>
      <c r="P8389">
        <v>24947641</v>
      </c>
      <c r="Q8389" t="s">
        <v>14051</v>
      </c>
      <c r="R8389">
        <v>339</v>
      </c>
      <c r="T8389" t="s">
        <v>14052</v>
      </c>
    </row>
    <row r="8390" spans="1:20">
      <c r="A8390" t="s">
        <v>20</v>
      </c>
      <c r="B8390" t="s">
        <v>21</v>
      </c>
      <c r="C8390" t="s">
        <v>22</v>
      </c>
      <c r="D8390" t="s">
        <v>23</v>
      </c>
      <c r="E8390" t="s">
        <v>5</v>
      </c>
      <c r="G8390" t="s">
        <v>24</v>
      </c>
      <c r="H8390">
        <v>4272255</v>
      </c>
      <c r="I8390">
        <v>4273277</v>
      </c>
      <c r="J8390" t="s">
        <v>41</v>
      </c>
      <c r="P8390">
        <v>24945971</v>
      </c>
      <c r="Q8390" t="s">
        <v>14054</v>
      </c>
      <c r="R8390">
        <v>1023</v>
      </c>
      <c r="T8390" t="s">
        <v>14055</v>
      </c>
    </row>
    <row r="8391" spans="1:20">
      <c r="A8391" t="s">
        <v>20</v>
      </c>
      <c r="B8391" t="s">
        <v>21</v>
      </c>
      <c r="C8391" t="s">
        <v>22</v>
      </c>
      <c r="D8391" t="s">
        <v>23</v>
      </c>
      <c r="E8391" t="s">
        <v>5</v>
      </c>
      <c r="G8391" t="s">
        <v>24</v>
      </c>
      <c r="H8391">
        <v>4273307</v>
      </c>
      <c r="I8391">
        <v>4274488</v>
      </c>
      <c r="J8391" t="s">
        <v>41</v>
      </c>
      <c r="P8391">
        <v>25392874</v>
      </c>
      <c r="Q8391" t="s">
        <v>14057</v>
      </c>
      <c r="R8391">
        <v>1182</v>
      </c>
      <c r="T8391" t="s">
        <v>14058</v>
      </c>
    </row>
    <row r="8392" spans="1:20">
      <c r="A8392" t="s">
        <v>20</v>
      </c>
      <c r="B8392" t="s">
        <v>21</v>
      </c>
      <c r="C8392" t="s">
        <v>22</v>
      </c>
      <c r="D8392" t="s">
        <v>23</v>
      </c>
      <c r="E8392" t="s">
        <v>5</v>
      </c>
      <c r="G8392" t="s">
        <v>24</v>
      </c>
      <c r="H8392">
        <v>4274545</v>
      </c>
      <c r="I8392">
        <v>4275618</v>
      </c>
      <c r="J8392" t="s">
        <v>41</v>
      </c>
      <c r="P8392">
        <v>24946164</v>
      </c>
      <c r="Q8392" t="s">
        <v>14060</v>
      </c>
      <c r="R8392">
        <v>1074</v>
      </c>
      <c r="T8392" t="s">
        <v>14061</v>
      </c>
    </row>
    <row r="8393" spans="1:20">
      <c r="A8393" t="s">
        <v>20</v>
      </c>
      <c r="B8393" t="s">
        <v>21</v>
      </c>
      <c r="C8393" t="s">
        <v>22</v>
      </c>
      <c r="D8393" t="s">
        <v>23</v>
      </c>
      <c r="E8393" t="s">
        <v>5</v>
      </c>
      <c r="G8393" t="s">
        <v>24</v>
      </c>
      <c r="H8393">
        <v>4275660</v>
      </c>
      <c r="I8393">
        <v>4276589</v>
      </c>
      <c r="J8393" t="s">
        <v>41</v>
      </c>
      <c r="P8393">
        <v>24947374</v>
      </c>
      <c r="Q8393" t="s">
        <v>14063</v>
      </c>
      <c r="R8393">
        <v>930</v>
      </c>
      <c r="T8393" t="s">
        <v>14064</v>
      </c>
    </row>
    <row r="8394" spans="1:20">
      <c r="A8394" t="s">
        <v>20</v>
      </c>
      <c r="B8394" t="s">
        <v>21</v>
      </c>
      <c r="C8394" t="s">
        <v>22</v>
      </c>
      <c r="D8394" t="s">
        <v>23</v>
      </c>
      <c r="E8394" t="s">
        <v>5</v>
      </c>
      <c r="G8394" t="s">
        <v>24</v>
      </c>
      <c r="H8394">
        <v>4276591</v>
      </c>
      <c r="I8394">
        <v>4277475</v>
      </c>
      <c r="J8394" t="s">
        <v>41</v>
      </c>
      <c r="P8394">
        <v>24947617</v>
      </c>
      <c r="Q8394" t="s">
        <v>14066</v>
      </c>
      <c r="R8394">
        <v>885</v>
      </c>
      <c r="T8394" t="s">
        <v>14067</v>
      </c>
    </row>
    <row r="8395" spans="1:20">
      <c r="A8395" t="s">
        <v>20</v>
      </c>
      <c r="B8395" t="s">
        <v>21</v>
      </c>
      <c r="C8395" t="s">
        <v>22</v>
      </c>
      <c r="D8395" t="s">
        <v>23</v>
      </c>
      <c r="E8395" t="s">
        <v>5</v>
      </c>
      <c r="G8395" t="s">
        <v>24</v>
      </c>
      <c r="H8395">
        <v>4277480</v>
      </c>
      <c r="I8395">
        <v>4278247</v>
      </c>
      <c r="J8395" t="s">
        <v>41</v>
      </c>
      <c r="P8395">
        <v>24946238</v>
      </c>
      <c r="Q8395" t="s">
        <v>14069</v>
      </c>
      <c r="R8395">
        <v>768</v>
      </c>
      <c r="T8395" t="s">
        <v>14070</v>
      </c>
    </row>
    <row r="8396" spans="1:20">
      <c r="A8396" t="s">
        <v>20</v>
      </c>
      <c r="B8396" t="s">
        <v>21</v>
      </c>
      <c r="C8396" t="s">
        <v>22</v>
      </c>
      <c r="D8396" t="s">
        <v>23</v>
      </c>
      <c r="E8396" t="s">
        <v>5</v>
      </c>
      <c r="G8396" t="s">
        <v>24</v>
      </c>
      <c r="H8396">
        <v>4278258</v>
      </c>
      <c r="I8396">
        <v>4279397</v>
      </c>
      <c r="J8396" t="s">
        <v>41</v>
      </c>
      <c r="P8396">
        <v>24945461</v>
      </c>
      <c r="Q8396" t="s">
        <v>14073</v>
      </c>
      <c r="R8396">
        <v>1140</v>
      </c>
      <c r="T8396" t="s">
        <v>14074</v>
      </c>
    </row>
    <row r="8397" spans="1:20">
      <c r="A8397" t="s">
        <v>20</v>
      </c>
      <c r="B8397" t="s">
        <v>21</v>
      </c>
      <c r="C8397" t="s">
        <v>22</v>
      </c>
      <c r="D8397" t="s">
        <v>23</v>
      </c>
      <c r="E8397" t="s">
        <v>5</v>
      </c>
      <c r="G8397" t="s">
        <v>24</v>
      </c>
      <c r="H8397">
        <v>4279442</v>
      </c>
      <c r="I8397">
        <v>4281523</v>
      </c>
      <c r="J8397" t="s">
        <v>41</v>
      </c>
      <c r="O8397" t="s">
        <v>2929</v>
      </c>
      <c r="P8397">
        <v>24949173</v>
      </c>
      <c r="Q8397" t="s">
        <v>14077</v>
      </c>
      <c r="R8397">
        <v>2082</v>
      </c>
      <c r="T8397" t="s">
        <v>14078</v>
      </c>
    </row>
    <row r="8398" spans="1:20">
      <c r="A8398" t="s">
        <v>20</v>
      </c>
      <c r="B8398" t="s">
        <v>21</v>
      </c>
      <c r="C8398" t="s">
        <v>22</v>
      </c>
      <c r="D8398" t="s">
        <v>23</v>
      </c>
      <c r="E8398" t="s">
        <v>5</v>
      </c>
      <c r="G8398" t="s">
        <v>24</v>
      </c>
      <c r="H8398">
        <v>4281435</v>
      </c>
      <c r="I8398">
        <v>4282253</v>
      </c>
      <c r="J8398" t="s">
        <v>41</v>
      </c>
      <c r="P8398">
        <v>24945754</v>
      </c>
      <c r="Q8398" t="s">
        <v>14080</v>
      </c>
      <c r="R8398">
        <v>819</v>
      </c>
      <c r="T8398" t="s">
        <v>14081</v>
      </c>
    </row>
    <row r="8399" spans="1:20">
      <c r="A8399" t="s">
        <v>20</v>
      </c>
      <c r="B8399" t="s">
        <v>21</v>
      </c>
      <c r="C8399" t="s">
        <v>22</v>
      </c>
      <c r="D8399" t="s">
        <v>23</v>
      </c>
      <c r="E8399" t="s">
        <v>5</v>
      </c>
      <c r="G8399" t="s">
        <v>24</v>
      </c>
      <c r="H8399">
        <v>4282261</v>
      </c>
      <c r="I8399">
        <v>4282986</v>
      </c>
      <c r="J8399" t="s">
        <v>41</v>
      </c>
      <c r="P8399">
        <v>24945311</v>
      </c>
      <c r="Q8399" t="s">
        <v>14083</v>
      </c>
      <c r="R8399">
        <v>726</v>
      </c>
      <c r="T8399" t="s">
        <v>14084</v>
      </c>
    </row>
    <row r="8400" spans="1:20">
      <c r="A8400" t="s">
        <v>20</v>
      </c>
      <c r="B8400" t="s">
        <v>21</v>
      </c>
      <c r="C8400" t="s">
        <v>22</v>
      </c>
      <c r="D8400" t="s">
        <v>23</v>
      </c>
      <c r="E8400" t="s">
        <v>5</v>
      </c>
      <c r="G8400" t="s">
        <v>24</v>
      </c>
      <c r="H8400">
        <v>4283686</v>
      </c>
      <c r="I8400">
        <v>4284771</v>
      </c>
      <c r="J8400" t="s">
        <v>41</v>
      </c>
      <c r="P8400">
        <v>24948790</v>
      </c>
      <c r="Q8400" t="s">
        <v>14086</v>
      </c>
      <c r="R8400">
        <v>1086</v>
      </c>
      <c r="T8400" t="s">
        <v>14087</v>
      </c>
    </row>
    <row r="8401" spans="1:20">
      <c r="A8401" t="s">
        <v>20</v>
      </c>
      <c r="B8401" t="s">
        <v>21</v>
      </c>
      <c r="C8401" t="s">
        <v>22</v>
      </c>
      <c r="D8401" t="s">
        <v>23</v>
      </c>
      <c r="E8401" t="s">
        <v>5</v>
      </c>
      <c r="G8401" t="s">
        <v>24</v>
      </c>
      <c r="H8401">
        <v>4284781</v>
      </c>
      <c r="I8401">
        <v>4285044</v>
      </c>
      <c r="J8401" t="s">
        <v>41</v>
      </c>
      <c r="P8401">
        <v>24945865</v>
      </c>
      <c r="Q8401" t="s">
        <v>14090</v>
      </c>
      <c r="R8401">
        <v>264</v>
      </c>
    </row>
    <row r="8402" spans="1:20">
      <c r="A8402" t="s">
        <v>20</v>
      </c>
      <c r="B8402" t="s">
        <v>21</v>
      </c>
      <c r="C8402" t="s">
        <v>22</v>
      </c>
      <c r="D8402" t="s">
        <v>23</v>
      </c>
      <c r="E8402" t="s">
        <v>5</v>
      </c>
      <c r="G8402" t="s">
        <v>24</v>
      </c>
      <c r="H8402">
        <v>4285041</v>
      </c>
      <c r="I8402">
        <v>4286477</v>
      </c>
      <c r="J8402" t="s">
        <v>41</v>
      </c>
      <c r="P8402">
        <v>24949321</v>
      </c>
      <c r="Q8402" t="s">
        <v>14092</v>
      </c>
      <c r="R8402">
        <v>1437</v>
      </c>
    </row>
    <row r="8403" spans="1:20">
      <c r="A8403" t="s">
        <v>20</v>
      </c>
      <c r="B8403" t="s">
        <v>21</v>
      </c>
      <c r="C8403" t="s">
        <v>22</v>
      </c>
      <c r="D8403" t="s">
        <v>23</v>
      </c>
      <c r="E8403" t="s">
        <v>5</v>
      </c>
      <c r="G8403" t="s">
        <v>24</v>
      </c>
      <c r="H8403">
        <v>4286490</v>
      </c>
      <c r="I8403">
        <v>4289129</v>
      </c>
      <c r="J8403" t="s">
        <v>41</v>
      </c>
      <c r="O8403" t="s">
        <v>14094</v>
      </c>
      <c r="P8403">
        <v>24945997</v>
      </c>
      <c r="Q8403" t="s">
        <v>14095</v>
      </c>
      <c r="R8403">
        <v>2640</v>
      </c>
      <c r="T8403" t="s">
        <v>14096</v>
      </c>
    </row>
    <row r="8404" spans="1:20">
      <c r="A8404" t="s">
        <v>20</v>
      </c>
      <c r="B8404" t="s">
        <v>21</v>
      </c>
      <c r="C8404" t="s">
        <v>22</v>
      </c>
      <c r="D8404" t="s">
        <v>23</v>
      </c>
      <c r="E8404" t="s">
        <v>5</v>
      </c>
      <c r="G8404" t="s">
        <v>24</v>
      </c>
      <c r="H8404">
        <v>4289166</v>
      </c>
      <c r="I8404">
        <v>4289894</v>
      </c>
      <c r="J8404" t="s">
        <v>41</v>
      </c>
      <c r="P8404">
        <v>24947385</v>
      </c>
      <c r="Q8404" t="s">
        <v>14099</v>
      </c>
      <c r="R8404">
        <v>729</v>
      </c>
      <c r="T8404" t="s">
        <v>14100</v>
      </c>
    </row>
    <row r="8405" spans="1:20">
      <c r="A8405" t="s">
        <v>20</v>
      </c>
      <c r="B8405" t="s">
        <v>21</v>
      </c>
      <c r="C8405" t="s">
        <v>22</v>
      </c>
      <c r="D8405" t="s">
        <v>23</v>
      </c>
      <c r="E8405" t="s">
        <v>5</v>
      </c>
      <c r="G8405" t="s">
        <v>24</v>
      </c>
      <c r="H8405">
        <v>4289891</v>
      </c>
      <c r="I8405">
        <v>4290934</v>
      </c>
      <c r="J8405" t="s">
        <v>41</v>
      </c>
      <c r="P8405">
        <v>24948594</v>
      </c>
      <c r="Q8405" t="s">
        <v>14102</v>
      </c>
      <c r="R8405">
        <v>1044</v>
      </c>
      <c r="T8405" t="s">
        <v>14103</v>
      </c>
    </row>
    <row r="8406" spans="1:20">
      <c r="A8406" t="s">
        <v>20</v>
      </c>
      <c r="B8406" t="s">
        <v>21</v>
      </c>
      <c r="C8406" t="s">
        <v>22</v>
      </c>
      <c r="D8406" t="s">
        <v>23</v>
      </c>
      <c r="E8406" t="s">
        <v>5</v>
      </c>
      <c r="G8406" t="s">
        <v>24</v>
      </c>
      <c r="H8406">
        <v>4290915</v>
      </c>
      <c r="I8406">
        <v>4291214</v>
      </c>
      <c r="J8406" t="s">
        <v>41</v>
      </c>
      <c r="P8406">
        <v>24947729</v>
      </c>
      <c r="Q8406" t="s">
        <v>14106</v>
      </c>
      <c r="R8406">
        <v>300</v>
      </c>
      <c r="T8406" t="s">
        <v>14107</v>
      </c>
    </row>
    <row r="8407" spans="1:20">
      <c r="A8407" t="s">
        <v>20</v>
      </c>
      <c r="B8407" t="s">
        <v>21</v>
      </c>
      <c r="C8407" t="s">
        <v>22</v>
      </c>
      <c r="D8407" t="s">
        <v>23</v>
      </c>
      <c r="E8407" t="s">
        <v>5</v>
      </c>
      <c r="G8407" t="s">
        <v>24</v>
      </c>
      <c r="H8407">
        <v>4291222</v>
      </c>
      <c r="I8407">
        <v>4293081</v>
      </c>
      <c r="J8407" t="s">
        <v>41</v>
      </c>
      <c r="P8407">
        <v>24946589</v>
      </c>
      <c r="Q8407" t="s">
        <v>14109</v>
      </c>
      <c r="R8407">
        <v>1860</v>
      </c>
      <c r="T8407" t="s">
        <v>14110</v>
      </c>
    </row>
    <row r="8408" spans="1:20">
      <c r="A8408" t="s">
        <v>20</v>
      </c>
      <c r="B8408" t="s">
        <v>21</v>
      </c>
      <c r="C8408" t="s">
        <v>22</v>
      </c>
      <c r="D8408" t="s">
        <v>23</v>
      </c>
      <c r="E8408" t="s">
        <v>5</v>
      </c>
      <c r="G8408" t="s">
        <v>24</v>
      </c>
      <c r="H8408">
        <v>4293147</v>
      </c>
      <c r="I8408">
        <v>4293644</v>
      </c>
      <c r="J8408" t="s">
        <v>41</v>
      </c>
      <c r="P8408">
        <v>25392875</v>
      </c>
      <c r="Q8408" t="s">
        <v>14113</v>
      </c>
      <c r="R8408">
        <v>498</v>
      </c>
      <c r="T8408" t="s">
        <v>14114</v>
      </c>
    </row>
    <row r="8409" spans="1:20">
      <c r="A8409" t="s">
        <v>20</v>
      </c>
      <c r="B8409" t="s">
        <v>21</v>
      </c>
      <c r="C8409" t="s">
        <v>22</v>
      </c>
      <c r="D8409" t="s">
        <v>23</v>
      </c>
      <c r="E8409" t="s">
        <v>5</v>
      </c>
      <c r="G8409" t="s">
        <v>24</v>
      </c>
      <c r="H8409">
        <v>4293888</v>
      </c>
      <c r="I8409">
        <v>4295963</v>
      </c>
      <c r="J8409" t="s">
        <v>41</v>
      </c>
      <c r="P8409">
        <v>24947050</v>
      </c>
      <c r="Q8409" t="s">
        <v>14116</v>
      </c>
      <c r="R8409">
        <v>2076</v>
      </c>
      <c r="T8409" t="s">
        <v>14117</v>
      </c>
    </row>
    <row r="8410" spans="1:20">
      <c r="A8410" t="s">
        <v>20</v>
      </c>
      <c r="B8410" t="s">
        <v>21</v>
      </c>
      <c r="C8410" t="s">
        <v>22</v>
      </c>
      <c r="D8410" t="s">
        <v>23</v>
      </c>
      <c r="E8410" t="s">
        <v>5</v>
      </c>
      <c r="G8410" t="s">
        <v>24</v>
      </c>
      <c r="H8410">
        <v>4295951</v>
      </c>
      <c r="I8410">
        <v>4296499</v>
      </c>
      <c r="J8410" t="s">
        <v>41</v>
      </c>
      <c r="P8410">
        <v>25392876</v>
      </c>
      <c r="Q8410" t="s">
        <v>14119</v>
      </c>
      <c r="R8410">
        <v>549</v>
      </c>
      <c r="T8410" t="s">
        <v>14120</v>
      </c>
    </row>
    <row r="8411" spans="1:20">
      <c r="A8411" t="s">
        <v>20</v>
      </c>
      <c r="B8411" t="s">
        <v>21</v>
      </c>
      <c r="C8411" t="s">
        <v>22</v>
      </c>
      <c r="D8411" t="s">
        <v>23</v>
      </c>
      <c r="E8411" t="s">
        <v>5</v>
      </c>
      <c r="G8411" t="s">
        <v>24</v>
      </c>
      <c r="H8411">
        <v>4296545</v>
      </c>
      <c r="I8411">
        <v>4297087</v>
      </c>
      <c r="J8411" t="s">
        <v>41</v>
      </c>
      <c r="P8411">
        <v>25392877</v>
      </c>
      <c r="Q8411" t="s">
        <v>14123</v>
      </c>
      <c r="R8411">
        <v>543</v>
      </c>
      <c r="T8411" t="s">
        <v>14124</v>
      </c>
    </row>
    <row r="8412" spans="1:20">
      <c r="A8412" t="s">
        <v>20</v>
      </c>
      <c r="B8412" t="s">
        <v>21</v>
      </c>
      <c r="C8412" t="s">
        <v>22</v>
      </c>
      <c r="D8412" t="s">
        <v>23</v>
      </c>
      <c r="E8412" t="s">
        <v>5</v>
      </c>
      <c r="G8412" t="s">
        <v>24</v>
      </c>
      <c r="H8412">
        <v>4297084</v>
      </c>
      <c r="I8412">
        <v>4297875</v>
      </c>
      <c r="J8412" t="s">
        <v>41</v>
      </c>
      <c r="P8412">
        <v>25392878</v>
      </c>
      <c r="Q8412" t="s">
        <v>14126</v>
      </c>
      <c r="R8412">
        <v>792</v>
      </c>
      <c r="T8412" t="s">
        <v>14127</v>
      </c>
    </row>
    <row r="8413" spans="1:20">
      <c r="A8413" t="s">
        <v>20</v>
      </c>
      <c r="B8413" t="s">
        <v>89</v>
      </c>
      <c r="C8413" t="s">
        <v>22</v>
      </c>
      <c r="D8413" t="s">
        <v>23</v>
      </c>
      <c r="E8413" t="s">
        <v>5</v>
      </c>
      <c r="G8413" t="s">
        <v>24</v>
      </c>
      <c r="H8413">
        <v>4297962</v>
      </c>
      <c r="I8413">
        <v>4300490</v>
      </c>
      <c r="J8413" t="s">
        <v>41</v>
      </c>
      <c r="P8413">
        <v>24949129</v>
      </c>
      <c r="Q8413" t="s">
        <v>14129</v>
      </c>
      <c r="R8413">
        <v>2529</v>
      </c>
      <c r="T8413" t="s">
        <v>14130</v>
      </c>
    </row>
    <row r="8414" spans="1:20">
      <c r="A8414" t="s">
        <v>28</v>
      </c>
      <c r="B8414" t="s">
        <v>92</v>
      </c>
      <c r="C8414" t="s">
        <v>22</v>
      </c>
      <c r="D8414" t="s">
        <v>23</v>
      </c>
      <c r="E8414" t="s">
        <v>5</v>
      </c>
      <c r="G8414" t="s">
        <v>24</v>
      </c>
      <c r="H8414">
        <v>4297962</v>
      </c>
      <c r="I8414">
        <v>4300490</v>
      </c>
      <c r="J8414" t="s">
        <v>41</v>
      </c>
      <c r="N8414" t="s">
        <v>93</v>
      </c>
      <c r="P8414">
        <v>24949129</v>
      </c>
      <c r="Q8414" t="s">
        <v>14129</v>
      </c>
      <c r="R8414">
        <v>2529</v>
      </c>
      <c r="T8414" t="s">
        <v>94</v>
      </c>
    </row>
    <row r="8415" spans="1:20">
      <c r="A8415" t="s">
        <v>20</v>
      </c>
      <c r="B8415" t="s">
        <v>21</v>
      </c>
      <c r="C8415" t="s">
        <v>22</v>
      </c>
      <c r="D8415" t="s">
        <v>23</v>
      </c>
      <c r="E8415" t="s">
        <v>5</v>
      </c>
      <c r="G8415" t="s">
        <v>24</v>
      </c>
      <c r="H8415">
        <v>4300599</v>
      </c>
      <c r="I8415">
        <v>4301036</v>
      </c>
      <c r="J8415" t="s">
        <v>41</v>
      </c>
      <c r="P8415">
        <v>24949422</v>
      </c>
      <c r="Q8415" t="s">
        <v>14131</v>
      </c>
      <c r="R8415">
        <v>438</v>
      </c>
      <c r="T8415" t="s">
        <v>14132</v>
      </c>
    </row>
    <row r="8416" spans="1:20">
      <c r="A8416" t="s">
        <v>20</v>
      </c>
      <c r="B8416" t="s">
        <v>21</v>
      </c>
      <c r="C8416" t="s">
        <v>22</v>
      </c>
      <c r="D8416" t="s">
        <v>23</v>
      </c>
      <c r="E8416" t="s">
        <v>5</v>
      </c>
      <c r="G8416" t="s">
        <v>24</v>
      </c>
      <c r="H8416">
        <v>4301111</v>
      </c>
      <c r="I8416">
        <v>4301608</v>
      </c>
      <c r="J8416" t="s">
        <v>41</v>
      </c>
      <c r="P8416">
        <v>24945947</v>
      </c>
      <c r="Q8416" t="s">
        <v>14134</v>
      </c>
      <c r="R8416">
        <v>498</v>
      </c>
      <c r="T8416" t="s">
        <v>14135</v>
      </c>
    </row>
    <row r="8417" spans="1:20">
      <c r="A8417" t="s">
        <v>20</v>
      </c>
      <c r="B8417" t="s">
        <v>21</v>
      </c>
      <c r="C8417" t="s">
        <v>22</v>
      </c>
      <c r="D8417" t="s">
        <v>23</v>
      </c>
      <c r="E8417" t="s">
        <v>5</v>
      </c>
      <c r="G8417" t="s">
        <v>24</v>
      </c>
      <c r="H8417">
        <v>4301678</v>
      </c>
      <c r="I8417">
        <v>4303156</v>
      </c>
      <c r="J8417" t="s">
        <v>41</v>
      </c>
      <c r="P8417">
        <v>24948927</v>
      </c>
      <c r="Q8417" t="s">
        <v>14138</v>
      </c>
      <c r="R8417">
        <v>1479</v>
      </c>
      <c r="T8417" t="s">
        <v>14139</v>
      </c>
    </row>
    <row r="8418" spans="1:20">
      <c r="A8418" t="s">
        <v>20</v>
      </c>
      <c r="B8418" t="s">
        <v>21</v>
      </c>
      <c r="C8418" t="s">
        <v>22</v>
      </c>
      <c r="D8418" t="s">
        <v>23</v>
      </c>
      <c r="E8418" t="s">
        <v>5</v>
      </c>
      <c r="G8418" t="s">
        <v>24</v>
      </c>
      <c r="H8418">
        <v>4303153</v>
      </c>
      <c r="I8418">
        <v>4303659</v>
      </c>
      <c r="J8418" t="s">
        <v>41</v>
      </c>
      <c r="P8418">
        <v>24946490</v>
      </c>
      <c r="Q8418" t="s">
        <v>14142</v>
      </c>
      <c r="R8418">
        <v>507</v>
      </c>
      <c r="T8418" t="s">
        <v>14143</v>
      </c>
    </row>
    <row r="8419" spans="1:20">
      <c r="A8419" t="s">
        <v>20</v>
      </c>
      <c r="B8419" t="s">
        <v>21</v>
      </c>
      <c r="C8419" t="s">
        <v>22</v>
      </c>
      <c r="D8419" t="s">
        <v>23</v>
      </c>
      <c r="E8419" t="s">
        <v>5</v>
      </c>
      <c r="G8419" t="s">
        <v>24</v>
      </c>
      <c r="H8419">
        <v>4303701</v>
      </c>
      <c r="I8419">
        <v>4304717</v>
      </c>
      <c r="J8419" t="s">
        <v>41</v>
      </c>
      <c r="P8419">
        <v>24948514</v>
      </c>
      <c r="Q8419" t="s">
        <v>14146</v>
      </c>
      <c r="R8419">
        <v>1017</v>
      </c>
    </row>
    <row r="8420" spans="1:20">
      <c r="A8420" t="s">
        <v>20</v>
      </c>
      <c r="B8420" t="s">
        <v>21</v>
      </c>
      <c r="C8420" t="s">
        <v>22</v>
      </c>
      <c r="D8420" t="s">
        <v>23</v>
      </c>
      <c r="E8420" t="s">
        <v>5</v>
      </c>
      <c r="G8420" t="s">
        <v>24</v>
      </c>
      <c r="H8420">
        <v>4304734</v>
      </c>
      <c r="I8420">
        <v>4308516</v>
      </c>
      <c r="J8420" t="s">
        <v>41</v>
      </c>
      <c r="P8420">
        <v>24945722</v>
      </c>
      <c r="Q8420" t="s">
        <v>14149</v>
      </c>
      <c r="R8420">
        <v>3783</v>
      </c>
      <c r="T8420" t="s">
        <v>14150</v>
      </c>
    </row>
    <row r="8421" spans="1:20">
      <c r="A8421" t="s">
        <v>20</v>
      </c>
      <c r="B8421" t="s">
        <v>21</v>
      </c>
      <c r="C8421" t="s">
        <v>22</v>
      </c>
      <c r="D8421" t="s">
        <v>23</v>
      </c>
      <c r="E8421" t="s">
        <v>5</v>
      </c>
      <c r="G8421" t="s">
        <v>24</v>
      </c>
      <c r="H8421">
        <v>4308545</v>
      </c>
      <c r="I8421">
        <v>4309402</v>
      </c>
      <c r="J8421" t="s">
        <v>41</v>
      </c>
      <c r="P8421">
        <v>24946617</v>
      </c>
      <c r="Q8421" t="s">
        <v>14153</v>
      </c>
      <c r="R8421">
        <v>858</v>
      </c>
      <c r="T8421" t="s">
        <v>14154</v>
      </c>
    </row>
    <row r="8422" spans="1:20">
      <c r="A8422" t="s">
        <v>20</v>
      </c>
      <c r="B8422" t="s">
        <v>21</v>
      </c>
      <c r="C8422" t="s">
        <v>22</v>
      </c>
      <c r="D8422" t="s">
        <v>23</v>
      </c>
      <c r="E8422" t="s">
        <v>5</v>
      </c>
      <c r="G8422" t="s">
        <v>24</v>
      </c>
      <c r="H8422">
        <v>4309569</v>
      </c>
      <c r="I8422">
        <v>4310102</v>
      </c>
      <c r="J8422" t="s">
        <v>25</v>
      </c>
      <c r="P8422">
        <v>31478318</v>
      </c>
      <c r="Q8422" t="s">
        <v>14156</v>
      </c>
      <c r="R8422">
        <v>534</v>
      </c>
      <c r="T8422" t="s">
        <v>14157</v>
      </c>
    </row>
    <row r="8423" spans="1:20">
      <c r="A8423" t="s">
        <v>20</v>
      </c>
      <c r="B8423" t="s">
        <v>21</v>
      </c>
      <c r="C8423" t="s">
        <v>22</v>
      </c>
      <c r="D8423" t="s">
        <v>23</v>
      </c>
      <c r="E8423" t="s">
        <v>5</v>
      </c>
      <c r="G8423" t="s">
        <v>24</v>
      </c>
      <c r="H8423">
        <v>4310149</v>
      </c>
      <c r="I8423">
        <v>4311495</v>
      </c>
      <c r="J8423" t="s">
        <v>25</v>
      </c>
      <c r="P8423">
        <v>24949382</v>
      </c>
      <c r="Q8423" t="s">
        <v>14160</v>
      </c>
      <c r="R8423">
        <v>1347</v>
      </c>
      <c r="T8423" t="s">
        <v>14161</v>
      </c>
    </row>
    <row r="8424" spans="1:20">
      <c r="A8424" t="s">
        <v>20</v>
      </c>
      <c r="B8424" t="s">
        <v>21</v>
      </c>
      <c r="C8424" t="s">
        <v>22</v>
      </c>
      <c r="D8424" t="s">
        <v>23</v>
      </c>
      <c r="E8424" t="s">
        <v>5</v>
      </c>
      <c r="G8424" t="s">
        <v>24</v>
      </c>
      <c r="H8424">
        <v>4311503</v>
      </c>
      <c r="I8424">
        <v>4312204</v>
      </c>
      <c r="J8424" t="s">
        <v>25</v>
      </c>
      <c r="P8424">
        <v>24949068</v>
      </c>
      <c r="Q8424" t="s">
        <v>14164</v>
      </c>
      <c r="R8424">
        <v>702</v>
      </c>
      <c r="T8424" t="s">
        <v>14165</v>
      </c>
    </row>
    <row r="8425" spans="1:20">
      <c r="A8425" t="s">
        <v>20</v>
      </c>
      <c r="B8425" t="s">
        <v>21</v>
      </c>
      <c r="C8425" t="s">
        <v>22</v>
      </c>
      <c r="D8425" t="s">
        <v>23</v>
      </c>
      <c r="E8425" t="s">
        <v>5</v>
      </c>
      <c r="G8425" t="s">
        <v>24</v>
      </c>
      <c r="H8425">
        <v>4312201</v>
      </c>
      <c r="I8425">
        <v>4312680</v>
      </c>
      <c r="J8425" t="s">
        <v>25</v>
      </c>
      <c r="P8425">
        <v>24945701</v>
      </c>
      <c r="Q8425" t="s">
        <v>14167</v>
      </c>
      <c r="R8425">
        <v>480</v>
      </c>
      <c r="T8425" t="s">
        <v>14168</v>
      </c>
    </row>
    <row r="8426" spans="1:20">
      <c r="A8426" t="s">
        <v>20</v>
      </c>
      <c r="B8426" t="s">
        <v>21</v>
      </c>
      <c r="C8426" t="s">
        <v>22</v>
      </c>
      <c r="D8426" t="s">
        <v>23</v>
      </c>
      <c r="E8426" t="s">
        <v>5</v>
      </c>
      <c r="G8426" t="s">
        <v>24</v>
      </c>
      <c r="H8426">
        <v>4312701</v>
      </c>
      <c r="I8426">
        <v>4315319</v>
      </c>
      <c r="J8426" t="s">
        <v>25</v>
      </c>
      <c r="P8426">
        <v>24946409</v>
      </c>
      <c r="Q8426" t="s">
        <v>14171</v>
      </c>
      <c r="R8426">
        <v>2619</v>
      </c>
      <c r="T8426" t="s">
        <v>14172</v>
      </c>
    </row>
    <row r="8427" spans="1:20">
      <c r="A8427" t="s">
        <v>20</v>
      </c>
      <c r="B8427" t="s">
        <v>21</v>
      </c>
      <c r="C8427" t="s">
        <v>22</v>
      </c>
      <c r="D8427" t="s">
        <v>23</v>
      </c>
      <c r="E8427" t="s">
        <v>5</v>
      </c>
      <c r="G8427" t="s">
        <v>24</v>
      </c>
      <c r="H8427">
        <v>4315330</v>
      </c>
      <c r="I8427">
        <v>4316205</v>
      </c>
      <c r="J8427" t="s">
        <v>25</v>
      </c>
      <c r="P8427">
        <v>24945533</v>
      </c>
      <c r="Q8427" t="s">
        <v>14174</v>
      </c>
      <c r="R8427">
        <v>876</v>
      </c>
      <c r="T8427" t="s">
        <v>14175</v>
      </c>
    </row>
    <row r="8428" spans="1:20">
      <c r="A8428" t="s">
        <v>20</v>
      </c>
      <c r="B8428" t="s">
        <v>21</v>
      </c>
      <c r="C8428" t="s">
        <v>22</v>
      </c>
      <c r="D8428" t="s">
        <v>23</v>
      </c>
      <c r="E8428" t="s">
        <v>5</v>
      </c>
      <c r="G8428" t="s">
        <v>24</v>
      </c>
      <c r="H8428">
        <v>4316251</v>
      </c>
      <c r="I8428">
        <v>4316565</v>
      </c>
      <c r="J8428" t="s">
        <v>25</v>
      </c>
      <c r="P8428">
        <v>24947033</v>
      </c>
      <c r="Q8428" t="s">
        <v>14177</v>
      </c>
      <c r="R8428">
        <v>315</v>
      </c>
      <c r="T8428" t="s">
        <v>14178</v>
      </c>
    </row>
    <row r="8429" spans="1:20">
      <c r="A8429" t="s">
        <v>20</v>
      </c>
      <c r="B8429" t="s">
        <v>21</v>
      </c>
      <c r="C8429" t="s">
        <v>22</v>
      </c>
      <c r="D8429" t="s">
        <v>23</v>
      </c>
      <c r="E8429" t="s">
        <v>5</v>
      </c>
      <c r="G8429" t="s">
        <v>24</v>
      </c>
      <c r="H8429">
        <v>4316633</v>
      </c>
      <c r="I8429">
        <v>4317145</v>
      </c>
      <c r="J8429" t="s">
        <v>25</v>
      </c>
      <c r="P8429">
        <v>31478319</v>
      </c>
      <c r="Q8429" t="s">
        <v>14180</v>
      </c>
      <c r="R8429">
        <v>513</v>
      </c>
      <c r="T8429" t="s">
        <v>14181</v>
      </c>
    </row>
    <row r="8430" spans="1:20">
      <c r="A8430" t="s">
        <v>20</v>
      </c>
      <c r="B8430" t="s">
        <v>21</v>
      </c>
      <c r="C8430" t="s">
        <v>22</v>
      </c>
      <c r="D8430" t="s">
        <v>23</v>
      </c>
      <c r="E8430" t="s">
        <v>5</v>
      </c>
      <c r="G8430" t="s">
        <v>24</v>
      </c>
      <c r="H8430">
        <v>4317223</v>
      </c>
      <c r="I8430">
        <v>4318794</v>
      </c>
      <c r="J8430" t="s">
        <v>25</v>
      </c>
      <c r="P8430">
        <v>24946204</v>
      </c>
      <c r="Q8430" t="s">
        <v>14183</v>
      </c>
      <c r="R8430">
        <v>1572</v>
      </c>
      <c r="T8430" t="s">
        <v>14184</v>
      </c>
    </row>
    <row r="8431" spans="1:20">
      <c r="A8431" t="s">
        <v>20</v>
      </c>
      <c r="B8431" t="s">
        <v>21</v>
      </c>
      <c r="C8431" t="s">
        <v>22</v>
      </c>
      <c r="D8431" t="s">
        <v>23</v>
      </c>
      <c r="E8431" t="s">
        <v>5</v>
      </c>
      <c r="G8431" t="s">
        <v>24</v>
      </c>
      <c r="H8431">
        <v>4318820</v>
      </c>
      <c r="I8431">
        <v>4320046</v>
      </c>
      <c r="J8431" t="s">
        <v>25</v>
      </c>
      <c r="P8431">
        <v>24946762</v>
      </c>
      <c r="Q8431" t="s">
        <v>14186</v>
      </c>
      <c r="R8431">
        <v>1227</v>
      </c>
      <c r="T8431" t="s">
        <v>14187</v>
      </c>
    </row>
    <row r="8432" spans="1:20">
      <c r="A8432" t="s">
        <v>20</v>
      </c>
      <c r="B8432" t="s">
        <v>21</v>
      </c>
      <c r="C8432" t="s">
        <v>22</v>
      </c>
      <c r="D8432" t="s">
        <v>23</v>
      </c>
      <c r="E8432" t="s">
        <v>5</v>
      </c>
      <c r="G8432" t="s">
        <v>24</v>
      </c>
      <c r="H8432">
        <v>4320113</v>
      </c>
      <c r="I8432">
        <v>4321021</v>
      </c>
      <c r="J8432" t="s">
        <v>41</v>
      </c>
      <c r="P8432">
        <v>24945858</v>
      </c>
      <c r="Q8432" t="s">
        <v>14189</v>
      </c>
      <c r="R8432">
        <v>909</v>
      </c>
      <c r="T8432" t="s">
        <v>14190</v>
      </c>
    </row>
    <row r="8433" spans="1:20">
      <c r="A8433" t="s">
        <v>20</v>
      </c>
      <c r="B8433" t="s">
        <v>21</v>
      </c>
      <c r="C8433" t="s">
        <v>22</v>
      </c>
      <c r="D8433" t="s">
        <v>23</v>
      </c>
      <c r="E8433" t="s">
        <v>5</v>
      </c>
      <c r="G8433" t="s">
        <v>24</v>
      </c>
      <c r="H8433">
        <v>4321033</v>
      </c>
      <c r="I8433">
        <v>4321353</v>
      </c>
      <c r="J8433" t="s">
        <v>41</v>
      </c>
      <c r="O8433" t="s">
        <v>14193</v>
      </c>
      <c r="P8433">
        <v>24947139</v>
      </c>
      <c r="Q8433" t="s">
        <v>14194</v>
      </c>
      <c r="R8433">
        <v>321</v>
      </c>
      <c r="T8433" t="s">
        <v>14195</v>
      </c>
    </row>
    <row r="8434" spans="1:20">
      <c r="A8434" t="s">
        <v>20</v>
      </c>
      <c r="B8434" t="s">
        <v>21</v>
      </c>
      <c r="C8434" t="s">
        <v>22</v>
      </c>
      <c r="D8434" t="s">
        <v>23</v>
      </c>
      <c r="E8434" t="s">
        <v>5</v>
      </c>
      <c r="G8434" t="s">
        <v>24</v>
      </c>
      <c r="H8434">
        <v>4321353</v>
      </c>
      <c r="I8434">
        <v>4321964</v>
      </c>
      <c r="J8434" t="s">
        <v>41</v>
      </c>
      <c r="O8434" t="s">
        <v>14198</v>
      </c>
      <c r="P8434">
        <v>24946180</v>
      </c>
      <c r="Q8434" t="s">
        <v>14199</v>
      </c>
      <c r="R8434">
        <v>612</v>
      </c>
      <c r="T8434" t="s">
        <v>14200</v>
      </c>
    </row>
    <row r="8435" spans="1:20">
      <c r="A8435" t="s">
        <v>20</v>
      </c>
      <c r="B8435" t="s">
        <v>21</v>
      </c>
      <c r="C8435" t="s">
        <v>22</v>
      </c>
      <c r="D8435" t="s">
        <v>23</v>
      </c>
      <c r="E8435" t="s">
        <v>5</v>
      </c>
      <c r="G8435" t="s">
        <v>24</v>
      </c>
      <c r="H8435">
        <v>4321980</v>
      </c>
      <c r="I8435">
        <v>4324022</v>
      </c>
      <c r="J8435" t="s">
        <v>41</v>
      </c>
      <c r="O8435" t="s">
        <v>14203</v>
      </c>
      <c r="P8435">
        <v>24945367</v>
      </c>
      <c r="Q8435" t="s">
        <v>14204</v>
      </c>
      <c r="R8435">
        <v>2043</v>
      </c>
      <c r="T8435" t="s">
        <v>14205</v>
      </c>
    </row>
    <row r="8436" spans="1:20">
      <c r="A8436" t="s">
        <v>20</v>
      </c>
      <c r="B8436" t="s">
        <v>21</v>
      </c>
      <c r="C8436" t="s">
        <v>22</v>
      </c>
      <c r="D8436" t="s">
        <v>23</v>
      </c>
      <c r="E8436" t="s">
        <v>5</v>
      </c>
      <c r="G8436" t="s">
        <v>24</v>
      </c>
      <c r="H8436">
        <v>4324029</v>
      </c>
      <c r="I8436">
        <v>4324970</v>
      </c>
      <c r="J8436" t="s">
        <v>41</v>
      </c>
      <c r="O8436" t="s">
        <v>14208</v>
      </c>
      <c r="P8436">
        <v>24945502</v>
      </c>
      <c r="Q8436" t="s">
        <v>14209</v>
      </c>
      <c r="R8436">
        <v>942</v>
      </c>
      <c r="T8436" t="s">
        <v>14210</v>
      </c>
    </row>
    <row r="8437" spans="1:20">
      <c r="A8437" t="s">
        <v>20</v>
      </c>
      <c r="B8437" t="s">
        <v>1492</v>
      </c>
      <c r="C8437" t="s">
        <v>22</v>
      </c>
      <c r="D8437" t="s">
        <v>23</v>
      </c>
      <c r="E8437" t="s">
        <v>5</v>
      </c>
      <c r="G8437" t="s">
        <v>24</v>
      </c>
      <c r="H8437">
        <v>4325718</v>
      </c>
      <c r="I8437">
        <v>4325794</v>
      </c>
      <c r="J8437" t="s">
        <v>41</v>
      </c>
      <c r="P8437">
        <v>24947363</v>
      </c>
      <c r="Q8437" t="s">
        <v>14213</v>
      </c>
      <c r="R8437">
        <v>77</v>
      </c>
      <c r="T8437" t="s">
        <v>14214</v>
      </c>
    </row>
    <row r="8438" spans="1:20">
      <c r="A8438" t="s">
        <v>1492</v>
      </c>
      <c r="C8438" t="s">
        <v>22</v>
      </c>
      <c r="D8438" t="s">
        <v>23</v>
      </c>
      <c r="E8438" t="s">
        <v>5</v>
      </c>
      <c r="G8438" t="s">
        <v>24</v>
      </c>
      <c r="H8438">
        <v>4325718</v>
      </c>
      <c r="I8438">
        <v>4325794</v>
      </c>
      <c r="J8438" t="s">
        <v>41</v>
      </c>
      <c r="N8438" t="s">
        <v>4443</v>
      </c>
      <c r="P8438">
        <v>24947363</v>
      </c>
      <c r="Q8438" t="s">
        <v>14213</v>
      </c>
      <c r="R8438">
        <v>77</v>
      </c>
      <c r="T8438" t="s">
        <v>4444</v>
      </c>
    </row>
    <row r="8439" spans="1:20">
      <c r="A8439" t="s">
        <v>20</v>
      </c>
      <c r="B8439" t="s">
        <v>21</v>
      </c>
      <c r="C8439" t="s">
        <v>22</v>
      </c>
      <c r="D8439" t="s">
        <v>23</v>
      </c>
      <c r="E8439" t="s">
        <v>5</v>
      </c>
      <c r="G8439" t="s">
        <v>24</v>
      </c>
      <c r="H8439">
        <v>4325946</v>
      </c>
      <c r="I8439">
        <v>4326557</v>
      </c>
      <c r="J8439" t="s">
        <v>41</v>
      </c>
      <c r="P8439">
        <v>24947068</v>
      </c>
      <c r="Q8439" t="s">
        <v>14215</v>
      </c>
      <c r="R8439">
        <v>612</v>
      </c>
      <c r="T8439" t="s">
        <v>14216</v>
      </c>
    </row>
    <row r="8440" spans="1:20">
      <c r="A8440" t="s">
        <v>20</v>
      </c>
      <c r="B8440" t="s">
        <v>21</v>
      </c>
      <c r="C8440" t="s">
        <v>22</v>
      </c>
      <c r="D8440" t="s">
        <v>23</v>
      </c>
      <c r="E8440" t="s">
        <v>5</v>
      </c>
      <c r="G8440" t="s">
        <v>24</v>
      </c>
      <c r="H8440">
        <v>4326589</v>
      </c>
      <c r="I8440">
        <v>4327341</v>
      </c>
      <c r="J8440" t="s">
        <v>41</v>
      </c>
      <c r="P8440">
        <v>24949232</v>
      </c>
      <c r="Q8440" t="s">
        <v>14219</v>
      </c>
      <c r="R8440">
        <v>753</v>
      </c>
      <c r="T8440" t="s">
        <v>14220</v>
      </c>
    </row>
    <row r="8441" spans="1:20">
      <c r="A8441" t="s">
        <v>20</v>
      </c>
      <c r="B8441" t="s">
        <v>21</v>
      </c>
      <c r="C8441" t="s">
        <v>22</v>
      </c>
      <c r="D8441" t="s">
        <v>23</v>
      </c>
      <c r="E8441" t="s">
        <v>5</v>
      </c>
      <c r="G8441" t="s">
        <v>24</v>
      </c>
      <c r="H8441">
        <v>4327407</v>
      </c>
      <c r="I8441">
        <v>4328909</v>
      </c>
      <c r="J8441" t="s">
        <v>41</v>
      </c>
      <c r="P8441">
        <v>24948530</v>
      </c>
      <c r="Q8441" t="s">
        <v>14222</v>
      </c>
      <c r="R8441">
        <v>1503</v>
      </c>
      <c r="T8441" t="s">
        <v>14223</v>
      </c>
    </row>
    <row r="8442" spans="1:20">
      <c r="A8442" t="s">
        <v>20</v>
      </c>
      <c r="B8442" t="s">
        <v>21</v>
      </c>
      <c r="C8442" t="s">
        <v>22</v>
      </c>
      <c r="D8442" t="s">
        <v>23</v>
      </c>
      <c r="E8442" t="s">
        <v>5</v>
      </c>
      <c r="G8442" t="s">
        <v>24</v>
      </c>
      <c r="H8442">
        <v>4328915</v>
      </c>
      <c r="I8442">
        <v>4329202</v>
      </c>
      <c r="J8442" t="s">
        <v>41</v>
      </c>
      <c r="P8442">
        <v>24947881</v>
      </c>
      <c r="Q8442" t="s">
        <v>14226</v>
      </c>
      <c r="R8442">
        <v>288</v>
      </c>
      <c r="T8442" t="s">
        <v>14227</v>
      </c>
    </row>
    <row r="8443" spans="1:20">
      <c r="A8443" t="s">
        <v>20</v>
      </c>
      <c r="B8443" t="s">
        <v>21</v>
      </c>
      <c r="C8443" t="s">
        <v>22</v>
      </c>
      <c r="D8443" t="s">
        <v>23</v>
      </c>
      <c r="E8443" t="s">
        <v>5</v>
      </c>
      <c r="G8443" t="s">
        <v>24</v>
      </c>
      <c r="H8443">
        <v>4329510</v>
      </c>
      <c r="I8443">
        <v>4329848</v>
      </c>
      <c r="J8443" t="s">
        <v>25</v>
      </c>
      <c r="P8443">
        <v>24946069</v>
      </c>
      <c r="Q8443" t="s">
        <v>14229</v>
      </c>
      <c r="R8443">
        <v>339</v>
      </c>
      <c r="T8443" t="s">
        <v>14230</v>
      </c>
    </row>
    <row r="8444" spans="1:20">
      <c r="A8444" t="s">
        <v>20</v>
      </c>
      <c r="B8444" t="s">
        <v>21</v>
      </c>
      <c r="C8444" t="s">
        <v>22</v>
      </c>
      <c r="D8444" t="s">
        <v>23</v>
      </c>
      <c r="E8444" t="s">
        <v>5</v>
      </c>
      <c r="G8444" t="s">
        <v>24</v>
      </c>
      <c r="H8444">
        <v>4329876</v>
      </c>
      <c r="I8444">
        <v>4331186</v>
      </c>
      <c r="J8444" t="s">
        <v>25</v>
      </c>
      <c r="P8444">
        <v>24947938</v>
      </c>
      <c r="Q8444" t="s">
        <v>14233</v>
      </c>
      <c r="R8444">
        <v>1311</v>
      </c>
      <c r="T8444" t="s">
        <v>14234</v>
      </c>
    </row>
    <row r="8445" spans="1:20">
      <c r="A8445" t="s">
        <v>20</v>
      </c>
      <c r="B8445" t="s">
        <v>21</v>
      </c>
      <c r="C8445" t="s">
        <v>22</v>
      </c>
      <c r="D8445" t="s">
        <v>23</v>
      </c>
      <c r="E8445" t="s">
        <v>5</v>
      </c>
      <c r="G8445" t="s">
        <v>24</v>
      </c>
      <c r="H8445">
        <v>4331302</v>
      </c>
      <c r="I8445">
        <v>4331730</v>
      </c>
      <c r="J8445" t="s">
        <v>41</v>
      </c>
      <c r="P8445">
        <v>24946536</v>
      </c>
      <c r="Q8445" t="s">
        <v>14237</v>
      </c>
      <c r="R8445">
        <v>429</v>
      </c>
      <c r="T8445" t="s">
        <v>14238</v>
      </c>
    </row>
    <row r="8446" spans="1:20">
      <c r="A8446" t="s">
        <v>20</v>
      </c>
      <c r="B8446" t="s">
        <v>21</v>
      </c>
      <c r="C8446" t="s">
        <v>22</v>
      </c>
      <c r="D8446" t="s">
        <v>23</v>
      </c>
      <c r="E8446" t="s">
        <v>5</v>
      </c>
      <c r="G8446" t="s">
        <v>24</v>
      </c>
      <c r="H8446">
        <v>4331740</v>
      </c>
      <c r="I8446">
        <v>4332342</v>
      </c>
      <c r="J8446" t="s">
        <v>41</v>
      </c>
      <c r="P8446">
        <v>24947115</v>
      </c>
      <c r="Q8446" t="s">
        <v>14241</v>
      </c>
      <c r="R8446">
        <v>603</v>
      </c>
      <c r="T8446" t="s">
        <v>14242</v>
      </c>
    </row>
    <row r="8447" spans="1:20">
      <c r="A8447" t="s">
        <v>20</v>
      </c>
      <c r="B8447" t="s">
        <v>21</v>
      </c>
      <c r="C8447" t="s">
        <v>22</v>
      </c>
      <c r="D8447" t="s">
        <v>23</v>
      </c>
      <c r="E8447" t="s">
        <v>5</v>
      </c>
      <c r="G8447" t="s">
        <v>24</v>
      </c>
      <c r="H8447">
        <v>4332494</v>
      </c>
      <c r="I8447">
        <v>4333258</v>
      </c>
      <c r="J8447" t="s">
        <v>41</v>
      </c>
      <c r="P8447">
        <v>24945485</v>
      </c>
      <c r="Q8447" t="s">
        <v>14245</v>
      </c>
      <c r="R8447">
        <v>765</v>
      </c>
      <c r="T8447" t="s">
        <v>14246</v>
      </c>
    </row>
    <row r="8448" spans="1:20">
      <c r="A8448" t="s">
        <v>20</v>
      </c>
      <c r="B8448" t="s">
        <v>21</v>
      </c>
      <c r="C8448" t="s">
        <v>22</v>
      </c>
      <c r="D8448" t="s">
        <v>23</v>
      </c>
      <c r="E8448" t="s">
        <v>5</v>
      </c>
      <c r="G8448" t="s">
        <v>24</v>
      </c>
      <c r="H8448">
        <v>4333276</v>
      </c>
      <c r="I8448">
        <v>4334619</v>
      </c>
      <c r="J8448" t="s">
        <v>41</v>
      </c>
      <c r="P8448">
        <v>24946114</v>
      </c>
      <c r="Q8448" t="s">
        <v>14248</v>
      </c>
      <c r="R8448">
        <v>1344</v>
      </c>
      <c r="T8448" t="s">
        <v>14249</v>
      </c>
    </row>
    <row r="8449" spans="1:20">
      <c r="A8449" t="s">
        <v>20</v>
      </c>
      <c r="B8449" t="s">
        <v>21</v>
      </c>
      <c r="C8449" t="s">
        <v>22</v>
      </c>
      <c r="D8449" t="s">
        <v>23</v>
      </c>
      <c r="E8449" t="s">
        <v>5</v>
      </c>
      <c r="G8449" t="s">
        <v>24</v>
      </c>
      <c r="H8449">
        <v>4334634</v>
      </c>
      <c r="I8449">
        <v>4335218</v>
      </c>
      <c r="J8449" t="s">
        <v>41</v>
      </c>
      <c r="O8449" t="s">
        <v>14251</v>
      </c>
      <c r="P8449">
        <v>24946346</v>
      </c>
      <c r="Q8449" t="s">
        <v>14252</v>
      </c>
      <c r="R8449">
        <v>585</v>
      </c>
      <c r="T8449" t="s">
        <v>14253</v>
      </c>
    </row>
    <row r="8450" spans="1:20">
      <c r="A8450" t="s">
        <v>20</v>
      </c>
      <c r="B8450" t="s">
        <v>21</v>
      </c>
      <c r="C8450" t="s">
        <v>22</v>
      </c>
      <c r="D8450" t="s">
        <v>23</v>
      </c>
      <c r="E8450" t="s">
        <v>5</v>
      </c>
      <c r="G8450" t="s">
        <v>24</v>
      </c>
      <c r="H8450">
        <v>4335333</v>
      </c>
      <c r="I8450">
        <v>4336079</v>
      </c>
      <c r="J8450" t="s">
        <v>41</v>
      </c>
      <c r="P8450">
        <v>24948301</v>
      </c>
      <c r="Q8450" t="s">
        <v>14256</v>
      </c>
      <c r="R8450">
        <v>747</v>
      </c>
      <c r="T8450" t="s">
        <v>14257</v>
      </c>
    </row>
    <row r="8451" spans="1:20">
      <c r="A8451" t="s">
        <v>20</v>
      </c>
      <c r="B8451" t="s">
        <v>21</v>
      </c>
      <c r="C8451" t="s">
        <v>22</v>
      </c>
      <c r="D8451" t="s">
        <v>23</v>
      </c>
      <c r="E8451" t="s">
        <v>5</v>
      </c>
      <c r="G8451" t="s">
        <v>24</v>
      </c>
      <c r="H8451">
        <v>4336417</v>
      </c>
      <c r="I8451">
        <v>4337475</v>
      </c>
      <c r="J8451" t="s">
        <v>25</v>
      </c>
      <c r="O8451" t="s">
        <v>14260</v>
      </c>
      <c r="P8451">
        <v>24945849</v>
      </c>
      <c r="Q8451" t="s">
        <v>14261</v>
      </c>
      <c r="R8451">
        <v>1059</v>
      </c>
      <c r="T8451" t="s">
        <v>14262</v>
      </c>
    </row>
    <row r="8452" spans="1:20">
      <c r="A8452" t="s">
        <v>20</v>
      </c>
      <c r="B8452" t="s">
        <v>21</v>
      </c>
      <c r="C8452" t="s">
        <v>22</v>
      </c>
      <c r="D8452" t="s">
        <v>23</v>
      </c>
      <c r="E8452" t="s">
        <v>5</v>
      </c>
      <c r="G8452" t="s">
        <v>24</v>
      </c>
      <c r="H8452">
        <v>4337472</v>
      </c>
      <c r="I8452">
        <v>4338404</v>
      </c>
      <c r="J8452" t="s">
        <v>25</v>
      </c>
      <c r="O8452" t="s">
        <v>14265</v>
      </c>
      <c r="P8452">
        <v>24947503</v>
      </c>
      <c r="Q8452" t="s">
        <v>14266</v>
      </c>
      <c r="R8452">
        <v>933</v>
      </c>
      <c r="T8452" t="s">
        <v>14267</v>
      </c>
    </row>
    <row r="8453" spans="1:20">
      <c r="A8453" t="s">
        <v>20</v>
      </c>
      <c r="B8453" t="s">
        <v>21</v>
      </c>
      <c r="C8453" t="s">
        <v>22</v>
      </c>
      <c r="D8453" t="s">
        <v>23</v>
      </c>
      <c r="E8453" t="s">
        <v>5</v>
      </c>
      <c r="G8453" t="s">
        <v>24</v>
      </c>
      <c r="H8453">
        <v>4338401</v>
      </c>
      <c r="I8453">
        <v>4339294</v>
      </c>
      <c r="J8453" t="s">
        <v>25</v>
      </c>
      <c r="O8453" t="s">
        <v>14270</v>
      </c>
      <c r="P8453">
        <v>24945702</v>
      </c>
      <c r="Q8453" t="s">
        <v>14271</v>
      </c>
      <c r="R8453">
        <v>894</v>
      </c>
      <c r="T8453" t="s">
        <v>14272</v>
      </c>
    </row>
    <row r="8454" spans="1:20">
      <c r="A8454" t="s">
        <v>20</v>
      </c>
      <c r="B8454" t="s">
        <v>21</v>
      </c>
      <c r="C8454" t="s">
        <v>22</v>
      </c>
      <c r="D8454" t="s">
        <v>23</v>
      </c>
      <c r="E8454" t="s">
        <v>5</v>
      </c>
      <c r="G8454" t="s">
        <v>24</v>
      </c>
      <c r="H8454">
        <v>4339325</v>
      </c>
      <c r="I8454">
        <v>4339867</v>
      </c>
      <c r="J8454" t="s">
        <v>25</v>
      </c>
      <c r="O8454" t="s">
        <v>14275</v>
      </c>
      <c r="P8454">
        <v>24949197</v>
      </c>
      <c r="Q8454" t="s">
        <v>14276</v>
      </c>
      <c r="R8454">
        <v>543</v>
      </c>
      <c r="T8454" t="s">
        <v>14277</v>
      </c>
    </row>
    <row r="8455" spans="1:20">
      <c r="A8455" t="s">
        <v>20</v>
      </c>
      <c r="B8455" t="s">
        <v>21</v>
      </c>
      <c r="C8455" t="s">
        <v>22</v>
      </c>
      <c r="D8455" t="s">
        <v>23</v>
      </c>
      <c r="E8455" t="s">
        <v>5</v>
      </c>
      <c r="G8455" t="s">
        <v>24</v>
      </c>
      <c r="H8455">
        <v>4339962</v>
      </c>
      <c r="I8455">
        <v>4341602</v>
      </c>
      <c r="J8455" t="s">
        <v>41</v>
      </c>
      <c r="O8455" t="s">
        <v>11478</v>
      </c>
      <c r="P8455">
        <v>24947136</v>
      </c>
      <c r="Q8455" t="s">
        <v>14280</v>
      </c>
      <c r="R8455">
        <v>1641</v>
      </c>
      <c r="T8455" t="s">
        <v>14281</v>
      </c>
    </row>
    <row r="8456" spans="1:20">
      <c r="A8456" t="s">
        <v>20</v>
      </c>
      <c r="B8456" t="s">
        <v>21</v>
      </c>
      <c r="C8456" t="s">
        <v>22</v>
      </c>
      <c r="D8456" t="s">
        <v>23</v>
      </c>
      <c r="E8456" t="s">
        <v>5</v>
      </c>
      <c r="G8456" t="s">
        <v>24</v>
      </c>
      <c r="H8456">
        <v>4341650</v>
      </c>
      <c r="I8456">
        <v>4341937</v>
      </c>
      <c r="J8456" t="s">
        <v>41</v>
      </c>
      <c r="P8456">
        <v>24946430</v>
      </c>
      <c r="Q8456" t="s">
        <v>14283</v>
      </c>
      <c r="R8456">
        <v>288</v>
      </c>
      <c r="T8456" t="s">
        <v>14284</v>
      </c>
    </row>
    <row r="8457" spans="1:20">
      <c r="A8457" t="s">
        <v>20</v>
      </c>
      <c r="B8457" t="s">
        <v>21</v>
      </c>
      <c r="C8457" t="s">
        <v>22</v>
      </c>
      <c r="D8457" t="s">
        <v>23</v>
      </c>
      <c r="E8457" t="s">
        <v>5</v>
      </c>
      <c r="G8457" t="s">
        <v>24</v>
      </c>
      <c r="H8457">
        <v>4342106</v>
      </c>
      <c r="I8457">
        <v>4343209</v>
      </c>
      <c r="J8457" t="s">
        <v>41</v>
      </c>
      <c r="P8457">
        <v>24949381</v>
      </c>
      <c r="Q8457" t="s">
        <v>14286</v>
      </c>
      <c r="R8457">
        <v>1104</v>
      </c>
      <c r="T8457" t="s">
        <v>14287</v>
      </c>
    </row>
    <row r="8458" spans="1:20">
      <c r="A8458" t="s">
        <v>20</v>
      </c>
      <c r="B8458" t="s">
        <v>21</v>
      </c>
      <c r="C8458" t="s">
        <v>22</v>
      </c>
      <c r="D8458" t="s">
        <v>23</v>
      </c>
      <c r="E8458" t="s">
        <v>5</v>
      </c>
      <c r="G8458" t="s">
        <v>24</v>
      </c>
      <c r="H8458">
        <v>4343523</v>
      </c>
      <c r="I8458">
        <v>4343834</v>
      </c>
      <c r="J8458" t="s">
        <v>25</v>
      </c>
      <c r="P8458">
        <v>31478320</v>
      </c>
      <c r="Q8458" t="s">
        <v>14289</v>
      </c>
      <c r="R8458">
        <v>312</v>
      </c>
      <c r="T8458" t="s">
        <v>14290</v>
      </c>
    </row>
    <row r="8459" spans="1:20">
      <c r="A8459" t="s">
        <v>20</v>
      </c>
      <c r="B8459" t="s">
        <v>89</v>
      </c>
      <c r="C8459" t="s">
        <v>22</v>
      </c>
      <c r="D8459" t="s">
        <v>23</v>
      </c>
      <c r="E8459" t="s">
        <v>5</v>
      </c>
      <c r="G8459" t="s">
        <v>24</v>
      </c>
      <c r="H8459">
        <v>4343803</v>
      </c>
      <c r="I8459">
        <v>4344003</v>
      </c>
      <c r="J8459" t="s">
        <v>41</v>
      </c>
      <c r="P8459">
        <v>31478321</v>
      </c>
      <c r="Q8459" t="s">
        <v>14292</v>
      </c>
      <c r="R8459">
        <v>201</v>
      </c>
      <c r="T8459" t="s">
        <v>94</v>
      </c>
    </row>
    <row r="8460" spans="1:20">
      <c r="A8460" t="s">
        <v>28</v>
      </c>
      <c r="B8460" t="s">
        <v>92</v>
      </c>
      <c r="C8460" t="s">
        <v>22</v>
      </c>
      <c r="D8460" t="s">
        <v>23</v>
      </c>
      <c r="E8460" t="s">
        <v>5</v>
      </c>
      <c r="G8460" t="s">
        <v>24</v>
      </c>
      <c r="H8460">
        <v>4343803</v>
      </c>
      <c r="I8460">
        <v>4344003</v>
      </c>
      <c r="J8460" t="s">
        <v>41</v>
      </c>
      <c r="N8460" t="s">
        <v>482</v>
      </c>
      <c r="P8460">
        <v>31478321</v>
      </c>
      <c r="Q8460" t="s">
        <v>14292</v>
      </c>
      <c r="R8460">
        <v>201</v>
      </c>
      <c r="T8460" t="s">
        <v>94</v>
      </c>
    </row>
    <row r="8461" spans="1:20">
      <c r="A8461" t="s">
        <v>20</v>
      </c>
      <c r="B8461" t="s">
        <v>21</v>
      </c>
      <c r="C8461" t="s">
        <v>22</v>
      </c>
      <c r="D8461" t="s">
        <v>23</v>
      </c>
      <c r="E8461" t="s">
        <v>5</v>
      </c>
      <c r="G8461" t="s">
        <v>24</v>
      </c>
      <c r="H8461">
        <v>4344629</v>
      </c>
      <c r="I8461">
        <v>4345870</v>
      </c>
      <c r="J8461" t="s">
        <v>41</v>
      </c>
      <c r="P8461">
        <v>31478322</v>
      </c>
      <c r="Q8461" t="s">
        <v>14293</v>
      </c>
      <c r="R8461">
        <v>1242</v>
      </c>
      <c r="T8461" t="s">
        <v>14294</v>
      </c>
    </row>
    <row r="8462" spans="1:20">
      <c r="A8462" t="s">
        <v>20</v>
      </c>
      <c r="B8462" t="s">
        <v>21</v>
      </c>
      <c r="C8462" t="s">
        <v>22</v>
      </c>
      <c r="D8462" t="s">
        <v>23</v>
      </c>
      <c r="E8462" t="s">
        <v>5</v>
      </c>
      <c r="G8462" t="s">
        <v>24</v>
      </c>
      <c r="H8462">
        <v>4345871</v>
      </c>
      <c r="I8462">
        <v>4347016</v>
      </c>
      <c r="J8462" t="s">
        <v>41</v>
      </c>
      <c r="P8462">
        <v>24949207</v>
      </c>
      <c r="Q8462" t="s">
        <v>14297</v>
      </c>
      <c r="R8462">
        <v>1146</v>
      </c>
      <c r="T8462" t="s">
        <v>14298</v>
      </c>
    </row>
    <row r="8463" spans="1:20">
      <c r="A8463" t="s">
        <v>20</v>
      </c>
      <c r="B8463" t="s">
        <v>21</v>
      </c>
      <c r="C8463" t="s">
        <v>22</v>
      </c>
      <c r="D8463" t="s">
        <v>23</v>
      </c>
      <c r="E8463" t="s">
        <v>5</v>
      </c>
      <c r="G8463" t="s">
        <v>24</v>
      </c>
      <c r="H8463">
        <v>4347018</v>
      </c>
      <c r="I8463">
        <v>4348244</v>
      </c>
      <c r="J8463" t="s">
        <v>41</v>
      </c>
      <c r="P8463">
        <v>25392880</v>
      </c>
      <c r="Q8463" t="s">
        <v>14301</v>
      </c>
      <c r="R8463">
        <v>1227</v>
      </c>
      <c r="T8463" t="s">
        <v>14302</v>
      </c>
    </row>
    <row r="8464" spans="1:20">
      <c r="A8464" t="s">
        <v>20</v>
      </c>
      <c r="B8464" t="s">
        <v>21</v>
      </c>
      <c r="C8464" t="s">
        <v>22</v>
      </c>
      <c r="D8464" t="s">
        <v>23</v>
      </c>
      <c r="E8464" t="s">
        <v>5</v>
      </c>
      <c r="G8464" t="s">
        <v>24</v>
      </c>
      <c r="H8464">
        <v>4349234</v>
      </c>
      <c r="I8464">
        <v>4350229</v>
      </c>
      <c r="J8464" t="s">
        <v>41</v>
      </c>
      <c r="P8464">
        <v>31478323</v>
      </c>
      <c r="Q8464" t="s">
        <v>14305</v>
      </c>
      <c r="R8464">
        <v>996</v>
      </c>
      <c r="T8464" t="s">
        <v>14306</v>
      </c>
    </row>
    <row r="8465" spans="1:20">
      <c r="A8465" t="s">
        <v>20</v>
      </c>
      <c r="B8465" t="s">
        <v>21</v>
      </c>
      <c r="C8465" t="s">
        <v>22</v>
      </c>
      <c r="D8465" t="s">
        <v>23</v>
      </c>
      <c r="E8465" t="s">
        <v>5</v>
      </c>
      <c r="G8465" t="s">
        <v>24</v>
      </c>
      <c r="H8465">
        <v>4350230</v>
      </c>
      <c r="I8465">
        <v>4350892</v>
      </c>
      <c r="J8465" t="s">
        <v>41</v>
      </c>
      <c r="P8465">
        <v>31478324</v>
      </c>
      <c r="Q8465" t="s">
        <v>14309</v>
      </c>
      <c r="R8465">
        <v>663</v>
      </c>
      <c r="T8465" t="s">
        <v>14310</v>
      </c>
    </row>
    <row r="8466" spans="1:20">
      <c r="A8466" t="s">
        <v>20</v>
      </c>
      <c r="B8466" t="s">
        <v>21</v>
      </c>
      <c r="C8466" t="s">
        <v>22</v>
      </c>
      <c r="D8466" t="s">
        <v>23</v>
      </c>
      <c r="E8466" t="s">
        <v>5</v>
      </c>
      <c r="G8466" t="s">
        <v>24</v>
      </c>
      <c r="H8466">
        <v>4352230</v>
      </c>
      <c r="I8466">
        <v>4353489</v>
      </c>
      <c r="J8466" t="s">
        <v>41</v>
      </c>
      <c r="P8466">
        <v>31478325</v>
      </c>
      <c r="Q8466" t="s">
        <v>14313</v>
      </c>
      <c r="R8466">
        <v>1260</v>
      </c>
      <c r="T8466" t="s">
        <v>14314</v>
      </c>
    </row>
    <row r="8467" spans="1:20">
      <c r="A8467" t="s">
        <v>20</v>
      </c>
      <c r="B8467" t="s">
        <v>21</v>
      </c>
      <c r="C8467" t="s">
        <v>22</v>
      </c>
      <c r="D8467" t="s">
        <v>23</v>
      </c>
      <c r="E8467" t="s">
        <v>5</v>
      </c>
      <c r="G8467" t="s">
        <v>24</v>
      </c>
      <c r="H8467">
        <v>4354922</v>
      </c>
      <c r="I8467">
        <v>4355653</v>
      </c>
      <c r="J8467" t="s">
        <v>41</v>
      </c>
      <c r="P8467">
        <v>31478326</v>
      </c>
      <c r="Q8467" t="s">
        <v>14317</v>
      </c>
      <c r="R8467">
        <v>732</v>
      </c>
      <c r="T8467" t="s">
        <v>14318</v>
      </c>
    </row>
    <row r="8468" spans="1:20">
      <c r="A8468" t="s">
        <v>20</v>
      </c>
      <c r="B8468" t="s">
        <v>21</v>
      </c>
      <c r="C8468" t="s">
        <v>22</v>
      </c>
      <c r="D8468" t="s">
        <v>23</v>
      </c>
      <c r="E8468" t="s">
        <v>5</v>
      </c>
      <c r="G8468" t="s">
        <v>24</v>
      </c>
      <c r="H8468">
        <v>4356660</v>
      </c>
      <c r="I8468">
        <v>4357706</v>
      </c>
      <c r="J8468" t="s">
        <v>41</v>
      </c>
      <c r="P8468">
        <v>24945934</v>
      </c>
      <c r="Q8468" t="s">
        <v>14321</v>
      </c>
      <c r="R8468">
        <v>1047</v>
      </c>
      <c r="T8468" t="s">
        <v>14322</v>
      </c>
    </row>
    <row r="8469" spans="1:20">
      <c r="A8469" t="s">
        <v>20</v>
      </c>
      <c r="B8469" t="s">
        <v>21</v>
      </c>
      <c r="C8469" t="s">
        <v>22</v>
      </c>
      <c r="D8469" t="s">
        <v>23</v>
      </c>
      <c r="E8469" t="s">
        <v>5</v>
      </c>
      <c r="G8469" t="s">
        <v>24</v>
      </c>
      <c r="H8469">
        <v>4357709</v>
      </c>
      <c r="I8469">
        <v>4358794</v>
      </c>
      <c r="J8469" t="s">
        <v>41</v>
      </c>
      <c r="O8469" t="s">
        <v>14324</v>
      </c>
      <c r="P8469">
        <v>24945693</v>
      </c>
      <c r="Q8469" t="s">
        <v>14325</v>
      </c>
      <c r="R8469">
        <v>1086</v>
      </c>
      <c r="T8469" t="s">
        <v>14326</v>
      </c>
    </row>
    <row r="8470" spans="1:20">
      <c r="A8470" t="s">
        <v>20</v>
      </c>
      <c r="B8470" t="s">
        <v>21</v>
      </c>
      <c r="C8470" t="s">
        <v>22</v>
      </c>
      <c r="D8470" t="s">
        <v>23</v>
      </c>
      <c r="E8470" t="s">
        <v>5</v>
      </c>
      <c r="G8470" t="s">
        <v>24</v>
      </c>
      <c r="H8470">
        <v>4358791</v>
      </c>
      <c r="I8470">
        <v>4359807</v>
      </c>
      <c r="J8470" t="s">
        <v>41</v>
      </c>
      <c r="P8470">
        <v>24947580</v>
      </c>
      <c r="Q8470" t="s">
        <v>14329</v>
      </c>
      <c r="R8470">
        <v>1017</v>
      </c>
      <c r="T8470" t="s">
        <v>14330</v>
      </c>
    </row>
    <row r="8471" spans="1:20">
      <c r="A8471" t="s">
        <v>20</v>
      </c>
      <c r="B8471" t="s">
        <v>21</v>
      </c>
      <c r="C8471" t="s">
        <v>22</v>
      </c>
      <c r="D8471" t="s">
        <v>23</v>
      </c>
      <c r="E8471" t="s">
        <v>5</v>
      </c>
      <c r="G8471" t="s">
        <v>24</v>
      </c>
      <c r="H8471">
        <v>4359845</v>
      </c>
      <c r="I8471">
        <v>4361005</v>
      </c>
      <c r="J8471" t="s">
        <v>41</v>
      </c>
      <c r="O8471" t="s">
        <v>14332</v>
      </c>
      <c r="P8471">
        <v>24948636</v>
      </c>
      <c r="Q8471" t="s">
        <v>14333</v>
      </c>
      <c r="R8471">
        <v>1161</v>
      </c>
      <c r="T8471" t="s">
        <v>14334</v>
      </c>
    </row>
    <row r="8472" spans="1:20">
      <c r="A8472" t="s">
        <v>20</v>
      </c>
      <c r="B8472" t="s">
        <v>21</v>
      </c>
      <c r="C8472" t="s">
        <v>22</v>
      </c>
      <c r="D8472" t="s">
        <v>23</v>
      </c>
      <c r="E8472" t="s">
        <v>5</v>
      </c>
      <c r="G8472" t="s">
        <v>24</v>
      </c>
      <c r="H8472">
        <v>4361002</v>
      </c>
      <c r="I8472">
        <v>4362153</v>
      </c>
      <c r="J8472" t="s">
        <v>41</v>
      </c>
      <c r="P8472">
        <v>24946342</v>
      </c>
      <c r="Q8472" t="s">
        <v>14337</v>
      </c>
      <c r="R8472">
        <v>1152</v>
      </c>
      <c r="T8472" t="s">
        <v>14338</v>
      </c>
    </row>
    <row r="8473" spans="1:20">
      <c r="A8473" t="s">
        <v>20</v>
      </c>
      <c r="B8473" t="s">
        <v>21</v>
      </c>
      <c r="C8473" t="s">
        <v>22</v>
      </c>
      <c r="D8473" t="s">
        <v>23</v>
      </c>
      <c r="E8473" t="s">
        <v>5</v>
      </c>
      <c r="G8473" t="s">
        <v>24</v>
      </c>
      <c r="H8473">
        <v>4362159</v>
      </c>
      <c r="I8473">
        <v>4363139</v>
      </c>
      <c r="J8473" t="s">
        <v>41</v>
      </c>
      <c r="P8473">
        <v>24947482</v>
      </c>
      <c r="Q8473" t="s">
        <v>14341</v>
      </c>
      <c r="R8473">
        <v>981</v>
      </c>
      <c r="T8473" t="s">
        <v>14342</v>
      </c>
    </row>
    <row r="8474" spans="1:20">
      <c r="A8474" t="s">
        <v>20</v>
      </c>
      <c r="B8474" t="s">
        <v>21</v>
      </c>
      <c r="C8474" t="s">
        <v>22</v>
      </c>
      <c r="D8474" t="s">
        <v>23</v>
      </c>
      <c r="E8474" t="s">
        <v>5</v>
      </c>
      <c r="G8474" t="s">
        <v>24</v>
      </c>
      <c r="H8474">
        <v>4363336</v>
      </c>
      <c r="I8474">
        <v>4364751</v>
      </c>
      <c r="J8474" t="s">
        <v>41</v>
      </c>
      <c r="P8474">
        <v>24945270</v>
      </c>
      <c r="Q8474" t="s">
        <v>14345</v>
      </c>
      <c r="R8474">
        <v>1416</v>
      </c>
      <c r="T8474" t="s">
        <v>14346</v>
      </c>
    </row>
    <row r="8475" spans="1:20">
      <c r="A8475" t="s">
        <v>20</v>
      </c>
      <c r="B8475" t="s">
        <v>21</v>
      </c>
      <c r="C8475" t="s">
        <v>22</v>
      </c>
      <c r="D8475" t="s">
        <v>23</v>
      </c>
      <c r="E8475" t="s">
        <v>5</v>
      </c>
      <c r="G8475" t="s">
        <v>24</v>
      </c>
      <c r="H8475">
        <v>4364818</v>
      </c>
      <c r="I8475">
        <v>4369266</v>
      </c>
      <c r="J8475" t="s">
        <v>41</v>
      </c>
      <c r="P8475">
        <v>24946302</v>
      </c>
      <c r="Q8475" t="s">
        <v>14349</v>
      </c>
      <c r="R8475">
        <v>4449</v>
      </c>
      <c r="T8475" t="s">
        <v>14350</v>
      </c>
    </row>
    <row r="8476" spans="1:20">
      <c r="A8476" t="s">
        <v>20</v>
      </c>
      <c r="B8476" t="s">
        <v>21</v>
      </c>
      <c r="C8476" t="s">
        <v>22</v>
      </c>
      <c r="D8476" t="s">
        <v>23</v>
      </c>
      <c r="E8476" t="s">
        <v>5</v>
      </c>
      <c r="G8476" t="s">
        <v>24</v>
      </c>
      <c r="H8476">
        <v>4369548</v>
      </c>
      <c r="I8476">
        <v>4371065</v>
      </c>
      <c r="J8476" t="s">
        <v>25</v>
      </c>
      <c r="P8476">
        <v>24948922</v>
      </c>
      <c r="Q8476" t="s">
        <v>14353</v>
      </c>
      <c r="R8476">
        <v>1518</v>
      </c>
      <c r="T8476" t="s">
        <v>14354</v>
      </c>
    </row>
    <row r="8477" spans="1:20">
      <c r="A8477" t="s">
        <v>20</v>
      </c>
      <c r="B8477" t="s">
        <v>21</v>
      </c>
      <c r="C8477" t="s">
        <v>22</v>
      </c>
      <c r="D8477" t="s">
        <v>23</v>
      </c>
      <c r="E8477" t="s">
        <v>5</v>
      </c>
      <c r="G8477" t="s">
        <v>24</v>
      </c>
      <c r="H8477">
        <v>4371548</v>
      </c>
      <c r="I8477">
        <v>4373806</v>
      </c>
      <c r="J8477" t="s">
        <v>25</v>
      </c>
      <c r="P8477">
        <v>24948348</v>
      </c>
      <c r="Q8477" t="s">
        <v>14357</v>
      </c>
      <c r="R8477">
        <v>2259</v>
      </c>
      <c r="T8477" t="s">
        <v>14358</v>
      </c>
    </row>
    <row r="8478" spans="1:20">
      <c r="A8478" t="s">
        <v>20</v>
      </c>
      <c r="B8478" t="s">
        <v>21</v>
      </c>
      <c r="C8478" t="s">
        <v>22</v>
      </c>
      <c r="D8478" t="s">
        <v>23</v>
      </c>
      <c r="E8478" t="s">
        <v>5</v>
      </c>
      <c r="G8478" t="s">
        <v>24</v>
      </c>
      <c r="H8478">
        <v>4373868</v>
      </c>
      <c r="I8478">
        <v>4374845</v>
      </c>
      <c r="J8478" t="s">
        <v>41</v>
      </c>
      <c r="P8478">
        <v>24947130</v>
      </c>
      <c r="Q8478" t="s">
        <v>14361</v>
      </c>
      <c r="R8478">
        <v>978</v>
      </c>
      <c r="T8478" t="s">
        <v>14362</v>
      </c>
    </row>
    <row r="8479" spans="1:20">
      <c r="A8479" t="s">
        <v>20</v>
      </c>
      <c r="B8479" t="s">
        <v>21</v>
      </c>
      <c r="C8479" t="s">
        <v>22</v>
      </c>
      <c r="D8479" t="s">
        <v>23</v>
      </c>
      <c r="E8479" t="s">
        <v>5</v>
      </c>
      <c r="G8479" t="s">
        <v>24</v>
      </c>
      <c r="H8479">
        <v>4374920</v>
      </c>
      <c r="I8479">
        <v>4375549</v>
      </c>
      <c r="J8479" t="s">
        <v>41</v>
      </c>
      <c r="P8479">
        <v>24945510</v>
      </c>
      <c r="Q8479" t="s">
        <v>14364</v>
      </c>
      <c r="R8479">
        <v>630</v>
      </c>
      <c r="T8479" t="s">
        <v>14365</v>
      </c>
    </row>
    <row r="8480" spans="1:20">
      <c r="A8480" t="s">
        <v>20</v>
      </c>
      <c r="B8480" t="s">
        <v>21</v>
      </c>
      <c r="C8480" t="s">
        <v>22</v>
      </c>
      <c r="D8480" t="s">
        <v>23</v>
      </c>
      <c r="E8480" t="s">
        <v>5</v>
      </c>
      <c r="G8480" t="s">
        <v>24</v>
      </c>
      <c r="H8480">
        <v>4375682</v>
      </c>
      <c r="I8480">
        <v>4376239</v>
      </c>
      <c r="J8480" t="s">
        <v>25</v>
      </c>
      <c r="P8480">
        <v>24945269</v>
      </c>
      <c r="Q8480" t="s">
        <v>14367</v>
      </c>
      <c r="R8480">
        <v>558</v>
      </c>
      <c r="T8480" t="s">
        <v>14368</v>
      </c>
    </row>
    <row r="8481" spans="1:20">
      <c r="A8481" t="s">
        <v>20</v>
      </c>
      <c r="B8481" t="s">
        <v>21</v>
      </c>
      <c r="C8481" t="s">
        <v>22</v>
      </c>
      <c r="D8481" t="s">
        <v>23</v>
      </c>
      <c r="E8481" t="s">
        <v>5</v>
      </c>
      <c r="G8481" t="s">
        <v>24</v>
      </c>
      <c r="H8481">
        <v>4376250</v>
      </c>
      <c r="I8481">
        <v>4376864</v>
      </c>
      <c r="J8481" t="s">
        <v>25</v>
      </c>
      <c r="P8481">
        <v>24945411</v>
      </c>
      <c r="Q8481" t="s">
        <v>14370</v>
      </c>
      <c r="R8481">
        <v>615</v>
      </c>
      <c r="T8481" t="s">
        <v>14371</v>
      </c>
    </row>
    <row r="8482" spans="1:20">
      <c r="A8482" t="s">
        <v>20</v>
      </c>
      <c r="B8482" t="s">
        <v>21</v>
      </c>
      <c r="C8482" t="s">
        <v>22</v>
      </c>
      <c r="D8482" t="s">
        <v>23</v>
      </c>
      <c r="E8482" t="s">
        <v>5</v>
      </c>
      <c r="G8482" t="s">
        <v>24</v>
      </c>
      <c r="H8482">
        <v>4376868</v>
      </c>
      <c r="I8482">
        <v>4377659</v>
      </c>
      <c r="J8482" t="s">
        <v>41</v>
      </c>
      <c r="P8482">
        <v>24945940</v>
      </c>
      <c r="Q8482" t="s">
        <v>14373</v>
      </c>
      <c r="R8482">
        <v>792</v>
      </c>
      <c r="T8482" t="s">
        <v>14374</v>
      </c>
    </row>
    <row r="8483" spans="1:20">
      <c r="A8483" t="s">
        <v>20</v>
      </c>
      <c r="B8483" t="s">
        <v>21</v>
      </c>
      <c r="C8483" t="s">
        <v>22</v>
      </c>
      <c r="D8483" t="s">
        <v>23</v>
      </c>
      <c r="E8483" t="s">
        <v>5</v>
      </c>
      <c r="G8483" t="s">
        <v>24</v>
      </c>
      <c r="H8483">
        <v>4377694</v>
      </c>
      <c r="I8483">
        <v>4377906</v>
      </c>
      <c r="J8483" t="s">
        <v>41</v>
      </c>
      <c r="P8483">
        <v>24945618</v>
      </c>
      <c r="Q8483" t="s">
        <v>14376</v>
      </c>
      <c r="R8483">
        <v>213</v>
      </c>
      <c r="T8483" t="s">
        <v>14377</v>
      </c>
    </row>
    <row r="8484" spans="1:20">
      <c r="A8484" t="s">
        <v>20</v>
      </c>
      <c r="B8484" t="s">
        <v>21</v>
      </c>
      <c r="C8484" t="s">
        <v>22</v>
      </c>
      <c r="D8484" t="s">
        <v>23</v>
      </c>
      <c r="E8484" t="s">
        <v>5</v>
      </c>
      <c r="G8484" t="s">
        <v>24</v>
      </c>
      <c r="H8484">
        <v>4377987</v>
      </c>
      <c r="I8484">
        <v>4378922</v>
      </c>
      <c r="J8484" t="s">
        <v>25</v>
      </c>
      <c r="P8484">
        <v>24948569</v>
      </c>
      <c r="Q8484" t="s">
        <v>14379</v>
      </c>
      <c r="R8484">
        <v>936</v>
      </c>
      <c r="T8484" t="s">
        <v>14380</v>
      </c>
    </row>
    <row r="8485" spans="1:20">
      <c r="A8485" t="s">
        <v>20</v>
      </c>
      <c r="B8485" t="s">
        <v>21</v>
      </c>
      <c r="C8485" t="s">
        <v>22</v>
      </c>
      <c r="D8485" t="s">
        <v>23</v>
      </c>
      <c r="E8485" t="s">
        <v>5</v>
      </c>
      <c r="G8485" t="s">
        <v>24</v>
      </c>
      <c r="H8485">
        <v>4378919</v>
      </c>
      <c r="I8485">
        <v>4379974</v>
      </c>
      <c r="J8485" t="s">
        <v>41</v>
      </c>
      <c r="P8485">
        <v>24946385</v>
      </c>
      <c r="Q8485" t="s">
        <v>14383</v>
      </c>
      <c r="R8485">
        <v>1056</v>
      </c>
      <c r="T8485" t="s">
        <v>14384</v>
      </c>
    </row>
    <row r="8486" spans="1:20">
      <c r="A8486" t="s">
        <v>20</v>
      </c>
      <c r="B8486" t="s">
        <v>21</v>
      </c>
      <c r="C8486" t="s">
        <v>22</v>
      </c>
      <c r="D8486" t="s">
        <v>23</v>
      </c>
      <c r="E8486" t="s">
        <v>5</v>
      </c>
      <c r="G8486" t="s">
        <v>24</v>
      </c>
      <c r="H8486">
        <v>4380032</v>
      </c>
      <c r="I8486">
        <v>4381177</v>
      </c>
      <c r="J8486" t="s">
        <v>41</v>
      </c>
      <c r="P8486">
        <v>24946756</v>
      </c>
      <c r="Q8486" t="s">
        <v>14386</v>
      </c>
      <c r="R8486">
        <v>1146</v>
      </c>
      <c r="T8486" t="s">
        <v>14387</v>
      </c>
    </row>
    <row r="8487" spans="1:20">
      <c r="A8487" t="s">
        <v>20</v>
      </c>
      <c r="B8487" t="s">
        <v>21</v>
      </c>
      <c r="C8487" t="s">
        <v>22</v>
      </c>
      <c r="D8487" t="s">
        <v>23</v>
      </c>
      <c r="E8487" t="s">
        <v>5</v>
      </c>
      <c r="G8487" t="s">
        <v>24</v>
      </c>
      <c r="H8487">
        <v>4381411</v>
      </c>
      <c r="I8487">
        <v>4383174</v>
      </c>
      <c r="J8487" t="s">
        <v>25</v>
      </c>
      <c r="P8487">
        <v>24945435</v>
      </c>
      <c r="Q8487" t="s">
        <v>14390</v>
      </c>
      <c r="R8487">
        <v>1764</v>
      </c>
      <c r="T8487" t="s">
        <v>14391</v>
      </c>
    </row>
    <row r="8488" spans="1:20">
      <c r="A8488" t="s">
        <v>20</v>
      </c>
      <c r="B8488" t="s">
        <v>21</v>
      </c>
      <c r="C8488" t="s">
        <v>22</v>
      </c>
      <c r="D8488" t="s">
        <v>23</v>
      </c>
      <c r="E8488" t="s">
        <v>5</v>
      </c>
      <c r="G8488" t="s">
        <v>24</v>
      </c>
      <c r="H8488">
        <v>4383223</v>
      </c>
      <c r="I8488">
        <v>4383885</v>
      </c>
      <c r="J8488" t="s">
        <v>41</v>
      </c>
      <c r="P8488">
        <v>24947615</v>
      </c>
      <c r="Q8488" t="s">
        <v>14393</v>
      </c>
      <c r="R8488">
        <v>663</v>
      </c>
      <c r="T8488" t="s">
        <v>14394</v>
      </c>
    </row>
    <row r="8489" spans="1:20">
      <c r="A8489" t="s">
        <v>20</v>
      </c>
      <c r="B8489" t="s">
        <v>21</v>
      </c>
      <c r="C8489" t="s">
        <v>22</v>
      </c>
      <c r="D8489" t="s">
        <v>23</v>
      </c>
      <c r="E8489" t="s">
        <v>5</v>
      </c>
      <c r="G8489" t="s">
        <v>24</v>
      </c>
      <c r="H8489">
        <v>4383957</v>
      </c>
      <c r="I8489">
        <v>4384742</v>
      </c>
      <c r="J8489" t="s">
        <v>41</v>
      </c>
      <c r="P8489">
        <v>24948280</v>
      </c>
      <c r="Q8489" t="s">
        <v>14396</v>
      </c>
      <c r="R8489">
        <v>786</v>
      </c>
      <c r="T8489" t="s">
        <v>14397</v>
      </c>
    </row>
    <row r="8490" spans="1:20">
      <c r="A8490" t="s">
        <v>20</v>
      </c>
      <c r="B8490" t="s">
        <v>21</v>
      </c>
      <c r="C8490" t="s">
        <v>22</v>
      </c>
      <c r="D8490" t="s">
        <v>23</v>
      </c>
      <c r="E8490" t="s">
        <v>5</v>
      </c>
      <c r="G8490" t="s">
        <v>24</v>
      </c>
      <c r="H8490">
        <v>4384910</v>
      </c>
      <c r="I8490">
        <v>4385965</v>
      </c>
      <c r="J8490" t="s">
        <v>41</v>
      </c>
      <c r="P8490">
        <v>24945488</v>
      </c>
      <c r="Q8490" t="s">
        <v>14400</v>
      </c>
      <c r="R8490">
        <v>1056</v>
      </c>
      <c r="T8490" t="s">
        <v>14401</v>
      </c>
    </row>
    <row r="8491" spans="1:20">
      <c r="A8491" t="s">
        <v>20</v>
      </c>
      <c r="B8491" t="s">
        <v>21</v>
      </c>
      <c r="C8491" t="s">
        <v>22</v>
      </c>
      <c r="D8491" t="s">
        <v>23</v>
      </c>
      <c r="E8491" t="s">
        <v>5</v>
      </c>
      <c r="G8491" t="s">
        <v>24</v>
      </c>
      <c r="H8491">
        <v>4386013</v>
      </c>
      <c r="I8491">
        <v>4387104</v>
      </c>
      <c r="J8491" t="s">
        <v>41</v>
      </c>
      <c r="O8491" t="s">
        <v>14403</v>
      </c>
      <c r="P8491">
        <v>24949241</v>
      </c>
      <c r="Q8491" t="s">
        <v>14404</v>
      </c>
      <c r="R8491">
        <v>1092</v>
      </c>
      <c r="T8491" t="s">
        <v>14405</v>
      </c>
    </row>
    <row r="8492" spans="1:20">
      <c r="A8492" t="s">
        <v>20</v>
      </c>
      <c r="B8492" t="s">
        <v>21</v>
      </c>
      <c r="C8492" t="s">
        <v>22</v>
      </c>
      <c r="D8492" t="s">
        <v>23</v>
      </c>
      <c r="E8492" t="s">
        <v>5</v>
      </c>
      <c r="G8492" t="s">
        <v>24</v>
      </c>
      <c r="H8492">
        <v>4387173</v>
      </c>
      <c r="I8492">
        <v>4387754</v>
      </c>
      <c r="J8492" t="s">
        <v>41</v>
      </c>
      <c r="P8492">
        <v>24947157</v>
      </c>
      <c r="Q8492" t="s">
        <v>14408</v>
      </c>
      <c r="R8492">
        <v>582</v>
      </c>
      <c r="T8492" t="s">
        <v>14409</v>
      </c>
    </row>
    <row r="8493" spans="1:20">
      <c r="A8493" t="s">
        <v>20</v>
      </c>
      <c r="B8493" t="s">
        <v>21</v>
      </c>
      <c r="C8493" t="s">
        <v>22</v>
      </c>
      <c r="D8493" t="s">
        <v>23</v>
      </c>
      <c r="E8493" t="s">
        <v>5</v>
      </c>
      <c r="G8493" t="s">
        <v>24</v>
      </c>
      <c r="H8493">
        <v>4387847</v>
      </c>
      <c r="I8493">
        <v>4388134</v>
      </c>
      <c r="J8493" t="s">
        <v>41</v>
      </c>
      <c r="P8493">
        <v>24949229</v>
      </c>
      <c r="Q8493" t="s">
        <v>14412</v>
      </c>
      <c r="R8493">
        <v>288</v>
      </c>
      <c r="T8493" t="s">
        <v>14413</v>
      </c>
    </row>
    <row r="8494" spans="1:20">
      <c r="A8494" t="s">
        <v>20</v>
      </c>
      <c r="B8494" t="s">
        <v>21</v>
      </c>
      <c r="C8494" t="s">
        <v>22</v>
      </c>
      <c r="D8494" t="s">
        <v>23</v>
      </c>
      <c r="E8494" t="s">
        <v>5</v>
      </c>
      <c r="G8494" t="s">
        <v>24</v>
      </c>
      <c r="H8494">
        <v>4388195</v>
      </c>
      <c r="I8494">
        <v>4389178</v>
      </c>
      <c r="J8494" t="s">
        <v>41</v>
      </c>
      <c r="P8494">
        <v>24945944</v>
      </c>
      <c r="Q8494" t="s">
        <v>14416</v>
      </c>
      <c r="R8494">
        <v>984</v>
      </c>
      <c r="T8494" t="s">
        <v>14417</v>
      </c>
    </row>
    <row r="8495" spans="1:20">
      <c r="A8495" t="s">
        <v>20</v>
      </c>
      <c r="B8495" t="s">
        <v>1492</v>
      </c>
      <c r="C8495" t="s">
        <v>22</v>
      </c>
      <c r="D8495" t="s">
        <v>23</v>
      </c>
      <c r="E8495" t="s">
        <v>5</v>
      </c>
      <c r="G8495" t="s">
        <v>24</v>
      </c>
      <c r="H8495">
        <v>4389268</v>
      </c>
      <c r="I8495">
        <v>4389342</v>
      </c>
      <c r="J8495" t="s">
        <v>41</v>
      </c>
      <c r="P8495">
        <v>24949077</v>
      </c>
      <c r="Q8495" t="s">
        <v>14420</v>
      </c>
      <c r="R8495">
        <v>75</v>
      </c>
      <c r="T8495" t="s">
        <v>14421</v>
      </c>
    </row>
    <row r="8496" spans="1:20">
      <c r="A8496" t="s">
        <v>1492</v>
      </c>
      <c r="C8496" t="s">
        <v>22</v>
      </c>
      <c r="D8496" t="s">
        <v>23</v>
      </c>
      <c r="E8496" t="s">
        <v>5</v>
      </c>
      <c r="G8496" t="s">
        <v>24</v>
      </c>
      <c r="H8496">
        <v>4389268</v>
      </c>
      <c r="I8496">
        <v>4389342</v>
      </c>
      <c r="J8496" t="s">
        <v>41</v>
      </c>
      <c r="N8496" t="s">
        <v>12591</v>
      </c>
      <c r="P8496">
        <v>24949077</v>
      </c>
      <c r="Q8496" t="s">
        <v>14420</v>
      </c>
      <c r="R8496">
        <v>75</v>
      </c>
      <c r="T8496" t="s">
        <v>12592</v>
      </c>
    </row>
    <row r="8497" spans="1:20">
      <c r="A8497" t="s">
        <v>20</v>
      </c>
      <c r="B8497" t="s">
        <v>21</v>
      </c>
      <c r="C8497" t="s">
        <v>22</v>
      </c>
      <c r="D8497" t="s">
        <v>23</v>
      </c>
      <c r="E8497" t="s">
        <v>5</v>
      </c>
      <c r="G8497" t="s">
        <v>24</v>
      </c>
      <c r="H8497">
        <v>4389349</v>
      </c>
      <c r="I8497">
        <v>4390203</v>
      </c>
      <c r="J8497" t="s">
        <v>41</v>
      </c>
      <c r="P8497">
        <v>24946546</v>
      </c>
      <c r="Q8497" t="s">
        <v>14422</v>
      </c>
      <c r="R8497">
        <v>855</v>
      </c>
      <c r="T8497" t="s">
        <v>14423</v>
      </c>
    </row>
    <row r="8498" spans="1:20">
      <c r="A8498" t="s">
        <v>20</v>
      </c>
      <c r="B8498" t="s">
        <v>21</v>
      </c>
      <c r="C8498" t="s">
        <v>22</v>
      </c>
      <c r="D8498" t="s">
        <v>23</v>
      </c>
      <c r="E8498" t="s">
        <v>5</v>
      </c>
      <c r="G8498" t="s">
        <v>24</v>
      </c>
      <c r="H8498">
        <v>4390252</v>
      </c>
      <c r="I8498">
        <v>4390794</v>
      </c>
      <c r="J8498" t="s">
        <v>41</v>
      </c>
      <c r="P8498">
        <v>24948766</v>
      </c>
      <c r="Q8498" t="s">
        <v>14426</v>
      </c>
      <c r="R8498">
        <v>543</v>
      </c>
      <c r="T8498" t="s">
        <v>14427</v>
      </c>
    </row>
    <row r="8499" spans="1:20">
      <c r="A8499" t="s">
        <v>20</v>
      </c>
      <c r="B8499" t="s">
        <v>21</v>
      </c>
      <c r="C8499" t="s">
        <v>22</v>
      </c>
      <c r="D8499" t="s">
        <v>23</v>
      </c>
      <c r="E8499" t="s">
        <v>5</v>
      </c>
      <c r="G8499" t="s">
        <v>24</v>
      </c>
      <c r="H8499">
        <v>4390791</v>
      </c>
      <c r="I8499">
        <v>4392539</v>
      </c>
      <c r="J8499" t="s">
        <v>41</v>
      </c>
      <c r="P8499">
        <v>24947648</v>
      </c>
      <c r="Q8499" t="s">
        <v>14430</v>
      </c>
      <c r="R8499">
        <v>1749</v>
      </c>
      <c r="T8499" t="s">
        <v>14431</v>
      </c>
    </row>
    <row r="8500" spans="1:20">
      <c r="A8500" t="s">
        <v>20</v>
      </c>
      <c r="B8500" t="s">
        <v>21</v>
      </c>
      <c r="C8500" t="s">
        <v>22</v>
      </c>
      <c r="D8500" t="s">
        <v>23</v>
      </c>
      <c r="E8500" t="s">
        <v>5</v>
      </c>
      <c r="G8500" t="s">
        <v>24</v>
      </c>
      <c r="H8500">
        <v>4392630</v>
      </c>
      <c r="I8500">
        <v>4393442</v>
      </c>
      <c r="J8500" t="s">
        <v>25</v>
      </c>
      <c r="P8500">
        <v>24947961</v>
      </c>
      <c r="Q8500" t="s">
        <v>14433</v>
      </c>
      <c r="R8500">
        <v>813</v>
      </c>
      <c r="T8500" t="s">
        <v>14434</v>
      </c>
    </row>
    <row r="8501" spans="1:20">
      <c r="A8501" t="s">
        <v>20</v>
      </c>
      <c r="B8501" t="s">
        <v>21</v>
      </c>
      <c r="C8501" t="s">
        <v>22</v>
      </c>
      <c r="D8501" t="s">
        <v>23</v>
      </c>
      <c r="E8501" t="s">
        <v>5</v>
      </c>
      <c r="G8501" t="s">
        <v>24</v>
      </c>
      <c r="H8501">
        <v>4393488</v>
      </c>
      <c r="I8501">
        <v>4394303</v>
      </c>
      <c r="J8501" t="s">
        <v>25</v>
      </c>
      <c r="P8501">
        <v>24947898</v>
      </c>
      <c r="Q8501" t="s">
        <v>14437</v>
      </c>
      <c r="R8501">
        <v>816</v>
      </c>
      <c r="T8501" t="s">
        <v>14438</v>
      </c>
    </row>
    <row r="8502" spans="1:20">
      <c r="A8502" t="s">
        <v>20</v>
      </c>
      <c r="B8502" t="s">
        <v>21</v>
      </c>
      <c r="C8502" t="s">
        <v>22</v>
      </c>
      <c r="D8502" t="s">
        <v>23</v>
      </c>
      <c r="E8502" t="s">
        <v>5</v>
      </c>
      <c r="G8502" t="s">
        <v>24</v>
      </c>
      <c r="H8502">
        <v>4394308</v>
      </c>
      <c r="I8502">
        <v>4395474</v>
      </c>
      <c r="J8502" t="s">
        <v>41</v>
      </c>
      <c r="P8502">
        <v>24946700</v>
      </c>
      <c r="Q8502" t="s">
        <v>14440</v>
      </c>
      <c r="R8502">
        <v>1167</v>
      </c>
      <c r="T8502" t="s">
        <v>14441</v>
      </c>
    </row>
    <row r="8503" spans="1:20">
      <c r="A8503" t="s">
        <v>20</v>
      </c>
      <c r="B8503" t="s">
        <v>21</v>
      </c>
      <c r="C8503" t="s">
        <v>22</v>
      </c>
      <c r="D8503" t="s">
        <v>23</v>
      </c>
      <c r="E8503" t="s">
        <v>5</v>
      </c>
      <c r="G8503" t="s">
        <v>24</v>
      </c>
      <c r="H8503">
        <v>4395471</v>
      </c>
      <c r="I8503">
        <v>4396466</v>
      </c>
      <c r="J8503" t="s">
        <v>41</v>
      </c>
      <c r="P8503">
        <v>24945831</v>
      </c>
      <c r="Q8503" t="s">
        <v>14443</v>
      </c>
      <c r="R8503">
        <v>996</v>
      </c>
      <c r="T8503" t="s">
        <v>14444</v>
      </c>
    </row>
    <row r="8504" spans="1:20">
      <c r="A8504" t="s">
        <v>20</v>
      </c>
      <c r="B8504" t="s">
        <v>21</v>
      </c>
      <c r="C8504" t="s">
        <v>22</v>
      </c>
      <c r="D8504" t="s">
        <v>23</v>
      </c>
      <c r="E8504" t="s">
        <v>5</v>
      </c>
      <c r="G8504" t="s">
        <v>24</v>
      </c>
      <c r="H8504">
        <v>4396483</v>
      </c>
      <c r="I8504">
        <v>4397886</v>
      </c>
      <c r="J8504" t="s">
        <v>41</v>
      </c>
      <c r="P8504">
        <v>24946865</v>
      </c>
      <c r="Q8504" t="s">
        <v>14447</v>
      </c>
      <c r="R8504">
        <v>1404</v>
      </c>
      <c r="T8504" t="s">
        <v>14448</v>
      </c>
    </row>
    <row r="8505" spans="1:20">
      <c r="A8505" t="s">
        <v>20</v>
      </c>
      <c r="B8505" t="s">
        <v>21</v>
      </c>
      <c r="C8505" t="s">
        <v>22</v>
      </c>
      <c r="D8505" t="s">
        <v>23</v>
      </c>
      <c r="E8505" t="s">
        <v>5</v>
      </c>
      <c r="G8505" t="s">
        <v>24</v>
      </c>
      <c r="H8505">
        <v>4397963</v>
      </c>
      <c r="I8505">
        <v>4398796</v>
      </c>
      <c r="J8505" t="s">
        <v>41</v>
      </c>
      <c r="P8505">
        <v>24948048</v>
      </c>
      <c r="Q8505" t="s">
        <v>14451</v>
      </c>
      <c r="R8505">
        <v>834</v>
      </c>
      <c r="T8505" t="s">
        <v>14452</v>
      </c>
    </row>
    <row r="8506" spans="1:20">
      <c r="A8506" t="s">
        <v>20</v>
      </c>
      <c r="B8506" t="s">
        <v>21</v>
      </c>
      <c r="C8506" t="s">
        <v>22</v>
      </c>
      <c r="D8506" t="s">
        <v>23</v>
      </c>
      <c r="E8506" t="s">
        <v>5</v>
      </c>
      <c r="G8506" t="s">
        <v>24</v>
      </c>
      <c r="H8506">
        <v>4398913</v>
      </c>
      <c r="I8506">
        <v>4400934</v>
      </c>
      <c r="J8506" t="s">
        <v>25</v>
      </c>
      <c r="P8506">
        <v>24946557</v>
      </c>
      <c r="Q8506" t="s">
        <v>14455</v>
      </c>
      <c r="R8506">
        <v>2022</v>
      </c>
      <c r="T8506" t="s">
        <v>14456</v>
      </c>
    </row>
    <row r="8507" spans="1:20">
      <c r="A8507" t="s">
        <v>20</v>
      </c>
      <c r="B8507" t="s">
        <v>21</v>
      </c>
      <c r="C8507" t="s">
        <v>22</v>
      </c>
      <c r="D8507" t="s">
        <v>23</v>
      </c>
      <c r="E8507" t="s">
        <v>5</v>
      </c>
      <c r="G8507" t="s">
        <v>24</v>
      </c>
      <c r="H8507">
        <v>4401196</v>
      </c>
      <c r="I8507">
        <v>4401939</v>
      </c>
      <c r="J8507" t="s">
        <v>41</v>
      </c>
      <c r="P8507">
        <v>24945363</v>
      </c>
      <c r="Q8507" t="s">
        <v>14459</v>
      </c>
      <c r="R8507">
        <v>744</v>
      </c>
      <c r="T8507" t="s">
        <v>14460</v>
      </c>
    </row>
    <row r="8508" spans="1:20">
      <c r="A8508" t="s">
        <v>20</v>
      </c>
      <c r="B8508" t="s">
        <v>1492</v>
      </c>
      <c r="C8508" t="s">
        <v>22</v>
      </c>
      <c r="D8508" t="s">
        <v>23</v>
      </c>
      <c r="E8508" t="s">
        <v>5</v>
      </c>
      <c r="G8508" t="s">
        <v>24</v>
      </c>
      <c r="H8508">
        <v>4402077</v>
      </c>
      <c r="I8508">
        <v>4402153</v>
      </c>
      <c r="J8508" t="s">
        <v>25</v>
      </c>
      <c r="P8508">
        <v>24947079</v>
      </c>
      <c r="Q8508" t="s">
        <v>14462</v>
      </c>
      <c r="R8508">
        <v>77</v>
      </c>
      <c r="T8508" t="s">
        <v>14463</v>
      </c>
    </row>
    <row r="8509" spans="1:20">
      <c r="A8509" t="s">
        <v>1492</v>
      </c>
      <c r="C8509" t="s">
        <v>22</v>
      </c>
      <c r="D8509" t="s">
        <v>23</v>
      </c>
      <c r="E8509" t="s">
        <v>5</v>
      </c>
      <c r="G8509" t="s">
        <v>24</v>
      </c>
      <c r="H8509">
        <v>4402077</v>
      </c>
      <c r="I8509">
        <v>4402153</v>
      </c>
      <c r="J8509" t="s">
        <v>25</v>
      </c>
      <c r="N8509" t="s">
        <v>3096</v>
      </c>
      <c r="P8509">
        <v>24947079</v>
      </c>
      <c r="Q8509" t="s">
        <v>14462</v>
      </c>
      <c r="R8509">
        <v>77</v>
      </c>
      <c r="T8509" t="s">
        <v>14464</v>
      </c>
    </row>
    <row r="8510" spans="1:20">
      <c r="A8510" t="s">
        <v>20</v>
      </c>
      <c r="B8510" t="s">
        <v>21</v>
      </c>
      <c r="C8510" t="s">
        <v>22</v>
      </c>
      <c r="D8510" t="s">
        <v>23</v>
      </c>
      <c r="E8510" t="s">
        <v>5</v>
      </c>
      <c r="G8510" t="s">
        <v>24</v>
      </c>
      <c r="H8510">
        <v>4402419</v>
      </c>
      <c r="I8510">
        <v>4404281</v>
      </c>
      <c r="J8510" t="s">
        <v>41</v>
      </c>
      <c r="P8510">
        <v>24946652</v>
      </c>
      <c r="Q8510" t="s">
        <v>14465</v>
      </c>
      <c r="R8510">
        <v>1863</v>
      </c>
      <c r="T8510" t="s">
        <v>14466</v>
      </c>
    </row>
    <row r="8511" spans="1:20">
      <c r="A8511" t="s">
        <v>20</v>
      </c>
      <c r="B8511" t="s">
        <v>21</v>
      </c>
      <c r="C8511" t="s">
        <v>22</v>
      </c>
      <c r="D8511" t="s">
        <v>23</v>
      </c>
      <c r="E8511" t="s">
        <v>5</v>
      </c>
      <c r="G8511" t="s">
        <v>24</v>
      </c>
      <c r="H8511">
        <v>4404442</v>
      </c>
      <c r="I8511">
        <v>4404651</v>
      </c>
      <c r="J8511" t="s">
        <v>41</v>
      </c>
      <c r="P8511">
        <v>24945735</v>
      </c>
      <c r="Q8511" t="s">
        <v>14468</v>
      </c>
      <c r="R8511">
        <v>210</v>
      </c>
      <c r="T8511" t="s">
        <v>14469</v>
      </c>
    </row>
    <row r="8512" spans="1:20">
      <c r="A8512" t="s">
        <v>20</v>
      </c>
      <c r="B8512" t="s">
        <v>21</v>
      </c>
      <c r="C8512" t="s">
        <v>22</v>
      </c>
      <c r="D8512" t="s">
        <v>23</v>
      </c>
      <c r="E8512" t="s">
        <v>5</v>
      </c>
      <c r="G8512" t="s">
        <v>24</v>
      </c>
      <c r="H8512">
        <v>4404957</v>
      </c>
      <c r="I8512">
        <v>4405838</v>
      </c>
      <c r="J8512" t="s">
        <v>41</v>
      </c>
      <c r="P8512">
        <v>24948176</v>
      </c>
      <c r="Q8512" t="s">
        <v>14471</v>
      </c>
      <c r="R8512">
        <v>882</v>
      </c>
      <c r="T8512" t="s">
        <v>14472</v>
      </c>
    </row>
    <row r="8513" spans="1:20">
      <c r="A8513" t="s">
        <v>20</v>
      </c>
      <c r="B8513" t="s">
        <v>21</v>
      </c>
      <c r="C8513" t="s">
        <v>22</v>
      </c>
      <c r="D8513" t="s">
        <v>23</v>
      </c>
      <c r="E8513" t="s">
        <v>5</v>
      </c>
      <c r="G8513" t="s">
        <v>24</v>
      </c>
      <c r="H8513">
        <v>4405946</v>
      </c>
      <c r="I8513">
        <v>4407643</v>
      </c>
      <c r="J8513" t="s">
        <v>41</v>
      </c>
      <c r="O8513" t="s">
        <v>14475</v>
      </c>
      <c r="P8513">
        <v>24946459</v>
      </c>
      <c r="Q8513" t="s">
        <v>14476</v>
      </c>
      <c r="R8513">
        <v>1698</v>
      </c>
      <c r="T8513" t="s">
        <v>14477</v>
      </c>
    </row>
    <row r="8514" spans="1:20">
      <c r="A8514" t="s">
        <v>20</v>
      </c>
      <c r="B8514" t="s">
        <v>21</v>
      </c>
      <c r="C8514" t="s">
        <v>22</v>
      </c>
      <c r="D8514" t="s">
        <v>23</v>
      </c>
      <c r="E8514" t="s">
        <v>5</v>
      </c>
      <c r="G8514" t="s">
        <v>24</v>
      </c>
      <c r="H8514">
        <v>4407737</v>
      </c>
      <c r="I8514">
        <v>4408372</v>
      </c>
      <c r="J8514" t="s">
        <v>41</v>
      </c>
      <c r="P8514">
        <v>24948002</v>
      </c>
      <c r="Q8514" t="s">
        <v>14480</v>
      </c>
      <c r="R8514">
        <v>636</v>
      </c>
      <c r="T8514" t="s">
        <v>14481</v>
      </c>
    </row>
    <row r="8515" spans="1:20">
      <c r="A8515" t="s">
        <v>20</v>
      </c>
      <c r="B8515" t="s">
        <v>21</v>
      </c>
      <c r="C8515" t="s">
        <v>22</v>
      </c>
      <c r="D8515" t="s">
        <v>23</v>
      </c>
      <c r="E8515" t="s">
        <v>5</v>
      </c>
      <c r="G8515" t="s">
        <v>24</v>
      </c>
      <c r="H8515">
        <v>4408389</v>
      </c>
      <c r="I8515">
        <v>4409873</v>
      </c>
      <c r="J8515" t="s">
        <v>41</v>
      </c>
      <c r="O8515" t="s">
        <v>14483</v>
      </c>
      <c r="P8515">
        <v>24945149</v>
      </c>
      <c r="Q8515" t="s">
        <v>14484</v>
      </c>
      <c r="R8515">
        <v>1485</v>
      </c>
      <c r="T8515" t="s">
        <v>14485</v>
      </c>
    </row>
    <row r="8516" spans="1:20">
      <c r="A8516" t="s">
        <v>20</v>
      </c>
      <c r="B8516" t="s">
        <v>21</v>
      </c>
      <c r="C8516" t="s">
        <v>22</v>
      </c>
      <c r="D8516" t="s">
        <v>23</v>
      </c>
      <c r="E8516" t="s">
        <v>5</v>
      </c>
      <c r="G8516" t="s">
        <v>24</v>
      </c>
      <c r="H8516">
        <v>4409925</v>
      </c>
      <c r="I8516">
        <v>4413515</v>
      </c>
      <c r="J8516" t="s">
        <v>41</v>
      </c>
      <c r="O8516" t="s">
        <v>14488</v>
      </c>
      <c r="P8516">
        <v>24947171</v>
      </c>
      <c r="Q8516" t="s">
        <v>14489</v>
      </c>
      <c r="R8516">
        <v>3591</v>
      </c>
      <c r="T8516" t="s">
        <v>14490</v>
      </c>
    </row>
    <row r="8517" spans="1:20">
      <c r="A8517" t="s">
        <v>20</v>
      </c>
      <c r="B8517" t="s">
        <v>21</v>
      </c>
      <c r="C8517" t="s">
        <v>22</v>
      </c>
      <c r="D8517" t="s">
        <v>23</v>
      </c>
      <c r="E8517" t="s">
        <v>5</v>
      </c>
      <c r="G8517" t="s">
        <v>24</v>
      </c>
      <c r="H8517">
        <v>4413512</v>
      </c>
      <c r="I8517">
        <v>4416709</v>
      </c>
      <c r="J8517" t="s">
        <v>41</v>
      </c>
      <c r="O8517" t="s">
        <v>14493</v>
      </c>
      <c r="P8517">
        <v>24947338</v>
      </c>
      <c r="Q8517" t="s">
        <v>14494</v>
      </c>
      <c r="R8517">
        <v>3198</v>
      </c>
      <c r="T8517" t="s">
        <v>14495</v>
      </c>
    </row>
    <row r="8518" spans="1:20">
      <c r="A8518" t="s">
        <v>20</v>
      </c>
      <c r="B8518" t="s">
        <v>21</v>
      </c>
      <c r="C8518" t="s">
        <v>22</v>
      </c>
      <c r="D8518" t="s">
        <v>23</v>
      </c>
      <c r="E8518" t="s">
        <v>5</v>
      </c>
      <c r="G8518" t="s">
        <v>24</v>
      </c>
      <c r="H8518">
        <v>4416959</v>
      </c>
      <c r="I8518">
        <v>4417342</v>
      </c>
      <c r="J8518" t="s">
        <v>25</v>
      </c>
      <c r="P8518">
        <v>24946613</v>
      </c>
      <c r="Q8518" t="s">
        <v>14498</v>
      </c>
      <c r="R8518">
        <v>384</v>
      </c>
      <c r="T8518" t="s">
        <v>14499</v>
      </c>
    </row>
    <row r="8519" spans="1:20">
      <c r="A8519" t="s">
        <v>20</v>
      </c>
      <c r="B8519" t="s">
        <v>21</v>
      </c>
      <c r="C8519" t="s">
        <v>22</v>
      </c>
      <c r="D8519" t="s">
        <v>23</v>
      </c>
      <c r="E8519" t="s">
        <v>5</v>
      </c>
      <c r="G8519" t="s">
        <v>24</v>
      </c>
      <c r="H8519">
        <v>4417440</v>
      </c>
      <c r="I8519">
        <v>4417883</v>
      </c>
      <c r="J8519" t="s">
        <v>25</v>
      </c>
      <c r="P8519">
        <v>24948938</v>
      </c>
      <c r="Q8519" t="s">
        <v>14502</v>
      </c>
      <c r="R8519">
        <v>444</v>
      </c>
      <c r="T8519" t="s">
        <v>14503</v>
      </c>
    </row>
    <row r="8520" spans="1:20">
      <c r="A8520" t="s">
        <v>20</v>
      </c>
      <c r="B8520" t="s">
        <v>21</v>
      </c>
      <c r="C8520" t="s">
        <v>22</v>
      </c>
      <c r="D8520" t="s">
        <v>23</v>
      </c>
      <c r="E8520" t="s">
        <v>5</v>
      </c>
      <c r="G8520" t="s">
        <v>24</v>
      </c>
      <c r="H8520">
        <v>4417880</v>
      </c>
      <c r="I8520">
        <v>4418389</v>
      </c>
      <c r="J8520" t="s">
        <v>25</v>
      </c>
      <c r="P8520">
        <v>25392881</v>
      </c>
      <c r="Q8520" t="s">
        <v>14505</v>
      </c>
      <c r="R8520">
        <v>510</v>
      </c>
      <c r="T8520" t="s">
        <v>14506</v>
      </c>
    </row>
    <row r="8521" spans="1:20">
      <c r="A8521" t="s">
        <v>20</v>
      </c>
      <c r="B8521" t="s">
        <v>21</v>
      </c>
      <c r="C8521" t="s">
        <v>22</v>
      </c>
      <c r="D8521" t="s">
        <v>23</v>
      </c>
      <c r="E8521" t="s">
        <v>5</v>
      </c>
      <c r="G8521" t="s">
        <v>24</v>
      </c>
      <c r="H8521">
        <v>4418386</v>
      </c>
      <c r="I8521">
        <v>4418973</v>
      </c>
      <c r="J8521" t="s">
        <v>25</v>
      </c>
      <c r="P8521">
        <v>24946969</v>
      </c>
      <c r="Q8521" t="s">
        <v>14508</v>
      </c>
      <c r="R8521">
        <v>588</v>
      </c>
      <c r="T8521" t="s">
        <v>14509</v>
      </c>
    </row>
    <row r="8522" spans="1:20">
      <c r="A8522" t="s">
        <v>20</v>
      </c>
      <c r="B8522" t="s">
        <v>21</v>
      </c>
      <c r="C8522" t="s">
        <v>22</v>
      </c>
      <c r="D8522" t="s">
        <v>23</v>
      </c>
      <c r="E8522" t="s">
        <v>5</v>
      </c>
      <c r="G8522" t="s">
        <v>24</v>
      </c>
      <c r="H8522">
        <v>4420631</v>
      </c>
      <c r="I8522">
        <v>4421119</v>
      </c>
      <c r="J8522" t="s">
        <v>25</v>
      </c>
      <c r="P8522">
        <v>24946037</v>
      </c>
      <c r="Q8522" t="s">
        <v>14511</v>
      </c>
      <c r="R8522">
        <v>489</v>
      </c>
      <c r="T8522" t="s">
        <v>14512</v>
      </c>
    </row>
    <row r="8523" spans="1:20">
      <c r="A8523" t="s">
        <v>20</v>
      </c>
      <c r="B8523" t="s">
        <v>21</v>
      </c>
      <c r="C8523" t="s">
        <v>22</v>
      </c>
      <c r="D8523" t="s">
        <v>23</v>
      </c>
      <c r="E8523" t="s">
        <v>5</v>
      </c>
      <c r="G8523" t="s">
        <v>24</v>
      </c>
      <c r="H8523">
        <v>4421316</v>
      </c>
      <c r="I8523">
        <v>4422332</v>
      </c>
      <c r="J8523" t="s">
        <v>25</v>
      </c>
      <c r="P8523">
        <v>24947166</v>
      </c>
      <c r="Q8523" t="s">
        <v>14514</v>
      </c>
      <c r="R8523">
        <v>1017</v>
      </c>
      <c r="T8523" t="s">
        <v>14515</v>
      </c>
    </row>
    <row r="8524" spans="1:20">
      <c r="A8524" t="s">
        <v>20</v>
      </c>
      <c r="B8524" t="s">
        <v>21</v>
      </c>
      <c r="C8524" t="s">
        <v>22</v>
      </c>
      <c r="D8524" t="s">
        <v>23</v>
      </c>
      <c r="E8524" t="s">
        <v>5</v>
      </c>
      <c r="G8524" t="s">
        <v>24</v>
      </c>
      <c r="H8524">
        <v>4422354</v>
      </c>
      <c r="I8524">
        <v>4423277</v>
      </c>
      <c r="J8524" t="s">
        <v>25</v>
      </c>
      <c r="P8524">
        <v>24945571</v>
      </c>
      <c r="Q8524" t="s">
        <v>14517</v>
      </c>
      <c r="R8524">
        <v>924</v>
      </c>
      <c r="T8524" t="s">
        <v>14518</v>
      </c>
    </row>
    <row r="8525" spans="1:20">
      <c r="A8525" t="s">
        <v>20</v>
      </c>
      <c r="B8525" t="s">
        <v>21</v>
      </c>
      <c r="C8525" t="s">
        <v>22</v>
      </c>
      <c r="D8525" t="s">
        <v>23</v>
      </c>
      <c r="E8525" t="s">
        <v>5</v>
      </c>
      <c r="G8525" t="s">
        <v>24</v>
      </c>
      <c r="H8525">
        <v>4423277</v>
      </c>
      <c r="I8525">
        <v>4423705</v>
      </c>
      <c r="J8525" t="s">
        <v>25</v>
      </c>
      <c r="P8525">
        <v>24946568</v>
      </c>
      <c r="Q8525" t="s">
        <v>14520</v>
      </c>
      <c r="R8525">
        <v>429</v>
      </c>
      <c r="T8525" t="s">
        <v>14521</v>
      </c>
    </row>
    <row r="8526" spans="1:20">
      <c r="A8526" t="s">
        <v>20</v>
      </c>
      <c r="B8526" t="s">
        <v>21</v>
      </c>
      <c r="C8526" t="s">
        <v>22</v>
      </c>
      <c r="D8526" t="s">
        <v>23</v>
      </c>
      <c r="E8526" t="s">
        <v>5</v>
      </c>
      <c r="G8526" t="s">
        <v>24</v>
      </c>
      <c r="H8526">
        <v>4423775</v>
      </c>
      <c r="I8526">
        <v>4424524</v>
      </c>
      <c r="J8526" t="s">
        <v>25</v>
      </c>
      <c r="P8526">
        <v>24945957</v>
      </c>
      <c r="Q8526" t="s">
        <v>14523</v>
      </c>
      <c r="R8526">
        <v>750</v>
      </c>
      <c r="T8526" t="s">
        <v>14524</v>
      </c>
    </row>
    <row r="8527" spans="1:20">
      <c r="A8527" t="s">
        <v>20</v>
      </c>
      <c r="B8527" t="s">
        <v>21</v>
      </c>
      <c r="C8527" t="s">
        <v>22</v>
      </c>
      <c r="D8527" t="s">
        <v>23</v>
      </c>
      <c r="E8527" t="s">
        <v>5</v>
      </c>
      <c r="G8527" t="s">
        <v>24</v>
      </c>
      <c r="H8527">
        <v>4424571</v>
      </c>
      <c r="I8527">
        <v>4425542</v>
      </c>
      <c r="J8527" t="s">
        <v>41</v>
      </c>
      <c r="P8527">
        <v>24946449</v>
      </c>
      <c r="Q8527" t="s">
        <v>14526</v>
      </c>
      <c r="R8527">
        <v>972</v>
      </c>
      <c r="T8527" t="s">
        <v>14527</v>
      </c>
    </row>
    <row r="8528" spans="1:20">
      <c r="A8528" t="s">
        <v>20</v>
      </c>
      <c r="B8528" t="s">
        <v>21</v>
      </c>
      <c r="C8528" t="s">
        <v>22</v>
      </c>
      <c r="D8528" t="s">
        <v>23</v>
      </c>
      <c r="E8528" t="s">
        <v>5</v>
      </c>
      <c r="G8528" t="s">
        <v>24</v>
      </c>
      <c r="H8528">
        <v>4426186</v>
      </c>
      <c r="I8528">
        <v>4427046</v>
      </c>
      <c r="J8528" t="s">
        <v>25</v>
      </c>
      <c r="P8528">
        <v>24948707</v>
      </c>
      <c r="Q8528" t="s">
        <v>14529</v>
      </c>
      <c r="R8528">
        <v>861</v>
      </c>
      <c r="T8528" t="s">
        <v>14530</v>
      </c>
    </row>
    <row r="8529" spans="1:20">
      <c r="A8529" t="s">
        <v>20</v>
      </c>
      <c r="B8529" t="s">
        <v>21</v>
      </c>
      <c r="C8529" t="s">
        <v>22</v>
      </c>
      <c r="D8529" t="s">
        <v>23</v>
      </c>
      <c r="E8529" t="s">
        <v>5</v>
      </c>
      <c r="G8529" t="s">
        <v>24</v>
      </c>
      <c r="H8529">
        <v>4426967</v>
      </c>
      <c r="I8529">
        <v>4427620</v>
      </c>
      <c r="J8529" t="s">
        <v>41</v>
      </c>
      <c r="P8529">
        <v>31478327</v>
      </c>
      <c r="Q8529" t="s">
        <v>14533</v>
      </c>
      <c r="R8529">
        <v>654</v>
      </c>
      <c r="T8529" t="s">
        <v>14534</v>
      </c>
    </row>
    <row r="8530" spans="1:20">
      <c r="A8530" t="s">
        <v>20</v>
      </c>
      <c r="B8530" t="s">
        <v>21</v>
      </c>
      <c r="C8530" t="s">
        <v>22</v>
      </c>
      <c r="D8530" t="s">
        <v>23</v>
      </c>
      <c r="E8530" t="s">
        <v>5</v>
      </c>
      <c r="G8530" t="s">
        <v>24</v>
      </c>
      <c r="H8530">
        <v>4427818</v>
      </c>
      <c r="I8530">
        <v>4429173</v>
      </c>
      <c r="J8530" t="s">
        <v>25</v>
      </c>
      <c r="P8530">
        <v>24948235</v>
      </c>
      <c r="Q8530" t="s">
        <v>14536</v>
      </c>
      <c r="R8530">
        <v>1356</v>
      </c>
      <c r="T8530" t="s">
        <v>14537</v>
      </c>
    </row>
    <row r="8531" spans="1:20">
      <c r="A8531" t="s">
        <v>20</v>
      </c>
      <c r="B8531" t="s">
        <v>21</v>
      </c>
      <c r="C8531" t="s">
        <v>22</v>
      </c>
      <c r="D8531" t="s">
        <v>23</v>
      </c>
      <c r="E8531" t="s">
        <v>5</v>
      </c>
      <c r="G8531" t="s">
        <v>24</v>
      </c>
      <c r="H8531">
        <v>4429237</v>
      </c>
      <c r="I8531">
        <v>4430682</v>
      </c>
      <c r="J8531" t="s">
        <v>41</v>
      </c>
      <c r="P8531">
        <v>24948968</v>
      </c>
      <c r="Q8531" t="s">
        <v>14540</v>
      </c>
      <c r="R8531">
        <v>1446</v>
      </c>
      <c r="T8531" t="s">
        <v>14541</v>
      </c>
    </row>
    <row r="8532" spans="1:20">
      <c r="A8532" t="s">
        <v>20</v>
      </c>
      <c r="B8532" t="s">
        <v>21</v>
      </c>
      <c r="C8532" t="s">
        <v>22</v>
      </c>
      <c r="D8532" t="s">
        <v>23</v>
      </c>
      <c r="E8532" t="s">
        <v>5</v>
      </c>
      <c r="G8532" t="s">
        <v>24</v>
      </c>
      <c r="H8532">
        <v>4430757</v>
      </c>
      <c r="I8532">
        <v>4431473</v>
      </c>
      <c r="J8532" t="s">
        <v>41</v>
      </c>
      <c r="P8532">
        <v>24949443</v>
      </c>
      <c r="Q8532" t="s">
        <v>14543</v>
      </c>
      <c r="R8532">
        <v>717</v>
      </c>
      <c r="T8532" t="s">
        <v>14544</v>
      </c>
    </row>
    <row r="8533" spans="1:20">
      <c r="A8533" t="s">
        <v>20</v>
      </c>
      <c r="B8533" t="s">
        <v>21</v>
      </c>
      <c r="C8533" t="s">
        <v>22</v>
      </c>
      <c r="D8533" t="s">
        <v>23</v>
      </c>
      <c r="E8533" t="s">
        <v>5</v>
      </c>
      <c r="G8533" t="s">
        <v>24</v>
      </c>
      <c r="H8533">
        <v>4431484</v>
      </c>
      <c r="I8533">
        <v>4431876</v>
      </c>
      <c r="J8533" t="s">
        <v>41</v>
      </c>
      <c r="P8533">
        <v>24947712</v>
      </c>
      <c r="Q8533" t="s">
        <v>14546</v>
      </c>
      <c r="R8533">
        <v>393</v>
      </c>
      <c r="T8533" t="s">
        <v>14547</v>
      </c>
    </row>
    <row r="8534" spans="1:20">
      <c r="A8534" t="s">
        <v>20</v>
      </c>
      <c r="B8534" t="s">
        <v>21</v>
      </c>
      <c r="C8534" t="s">
        <v>22</v>
      </c>
      <c r="D8534" t="s">
        <v>23</v>
      </c>
      <c r="E8534" t="s">
        <v>5</v>
      </c>
      <c r="G8534" t="s">
        <v>24</v>
      </c>
      <c r="H8534">
        <v>4431972</v>
      </c>
      <c r="I8534">
        <v>4433426</v>
      </c>
      <c r="J8534" t="s">
        <v>25</v>
      </c>
      <c r="P8534">
        <v>24948527</v>
      </c>
      <c r="Q8534" t="s">
        <v>14549</v>
      </c>
      <c r="R8534">
        <v>1455</v>
      </c>
      <c r="T8534" t="s">
        <v>14550</v>
      </c>
    </row>
    <row r="8535" spans="1:20">
      <c r="A8535" t="s">
        <v>20</v>
      </c>
      <c r="B8535" t="s">
        <v>21</v>
      </c>
      <c r="C8535" t="s">
        <v>22</v>
      </c>
      <c r="D8535" t="s">
        <v>23</v>
      </c>
      <c r="E8535" t="s">
        <v>5</v>
      </c>
      <c r="G8535" t="s">
        <v>24</v>
      </c>
      <c r="H8535">
        <v>4433423</v>
      </c>
      <c r="I8535">
        <v>4433923</v>
      </c>
      <c r="J8535" t="s">
        <v>25</v>
      </c>
      <c r="P8535">
        <v>24947027</v>
      </c>
      <c r="Q8535" t="s">
        <v>14552</v>
      </c>
      <c r="R8535">
        <v>501</v>
      </c>
      <c r="T8535" t="s">
        <v>14553</v>
      </c>
    </row>
    <row r="8536" spans="1:20">
      <c r="A8536" t="s">
        <v>20</v>
      </c>
      <c r="B8536" t="s">
        <v>1488</v>
      </c>
      <c r="C8536" t="s">
        <v>22</v>
      </c>
      <c r="D8536" t="s">
        <v>23</v>
      </c>
      <c r="E8536" t="s">
        <v>5</v>
      </c>
      <c r="G8536" t="s">
        <v>24</v>
      </c>
      <c r="H8536">
        <v>4434130</v>
      </c>
      <c r="I8536">
        <v>4434244</v>
      </c>
      <c r="J8536" t="s">
        <v>41</v>
      </c>
      <c r="O8536" t="s">
        <v>1504</v>
      </c>
      <c r="P8536">
        <v>24945489</v>
      </c>
      <c r="Q8536" t="s">
        <v>14556</v>
      </c>
      <c r="R8536">
        <v>115</v>
      </c>
    </row>
    <row r="8537" spans="1:20">
      <c r="A8537" t="s">
        <v>1488</v>
      </c>
      <c r="C8537" t="s">
        <v>22</v>
      </c>
      <c r="D8537" t="s">
        <v>23</v>
      </c>
      <c r="E8537" t="s">
        <v>5</v>
      </c>
      <c r="G8537" t="s">
        <v>24</v>
      </c>
      <c r="H8537">
        <v>4434130</v>
      </c>
      <c r="I8537">
        <v>4434244</v>
      </c>
      <c r="J8537" t="s">
        <v>41</v>
      </c>
      <c r="N8537" t="s">
        <v>1506</v>
      </c>
      <c r="O8537" t="s">
        <v>1504</v>
      </c>
      <c r="P8537">
        <v>24945489</v>
      </c>
      <c r="Q8537" t="s">
        <v>14556</v>
      </c>
      <c r="R8537">
        <v>115</v>
      </c>
    </row>
    <row r="8538" spans="1:20">
      <c r="A8538" t="s">
        <v>20</v>
      </c>
      <c r="B8538" t="s">
        <v>1488</v>
      </c>
      <c r="C8538" t="s">
        <v>22</v>
      </c>
      <c r="D8538" t="s">
        <v>23</v>
      </c>
      <c r="E8538" t="s">
        <v>5</v>
      </c>
      <c r="G8538" t="s">
        <v>24</v>
      </c>
      <c r="H8538">
        <v>4434367</v>
      </c>
      <c r="I8538">
        <v>4437261</v>
      </c>
      <c r="J8538" t="s">
        <v>41</v>
      </c>
      <c r="P8538">
        <v>24946795</v>
      </c>
      <c r="Q8538" t="s">
        <v>14557</v>
      </c>
      <c r="R8538">
        <v>2895</v>
      </c>
      <c r="T8538" t="s">
        <v>14558</v>
      </c>
    </row>
    <row r="8539" spans="1:20">
      <c r="A8539" t="s">
        <v>1488</v>
      </c>
      <c r="C8539" t="s">
        <v>22</v>
      </c>
      <c r="D8539" t="s">
        <v>23</v>
      </c>
      <c r="E8539" t="s">
        <v>5</v>
      </c>
      <c r="G8539" t="s">
        <v>24</v>
      </c>
      <c r="H8539">
        <v>4434367</v>
      </c>
      <c r="I8539">
        <v>4437261</v>
      </c>
      <c r="J8539" t="s">
        <v>41</v>
      </c>
      <c r="N8539" t="s">
        <v>1503</v>
      </c>
      <c r="P8539">
        <v>24946795</v>
      </c>
      <c r="Q8539" t="s">
        <v>14557</v>
      </c>
      <c r="R8539">
        <v>2895</v>
      </c>
    </row>
    <row r="8540" spans="1:20">
      <c r="A8540" t="s">
        <v>20</v>
      </c>
      <c r="B8540" t="s">
        <v>1492</v>
      </c>
      <c r="C8540" t="s">
        <v>22</v>
      </c>
      <c r="D8540" t="s">
        <v>23</v>
      </c>
      <c r="E8540" t="s">
        <v>5</v>
      </c>
      <c r="G8540" t="s">
        <v>24</v>
      </c>
      <c r="H8540">
        <v>4437511</v>
      </c>
      <c r="I8540">
        <v>4437586</v>
      </c>
      <c r="J8540" t="s">
        <v>41</v>
      </c>
      <c r="P8540">
        <v>24946564</v>
      </c>
      <c r="Q8540" t="s">
        <v>14559</v>
      </c>
      <c r="R8540">
        <v>76</v>
      </c>
      <c r="T8540" t="s">
        <v>14560</v>
      </c>
    </row>
    <row r="8541" spans="1:20">
      <c r="A8541" t="s">
        <v>1492</v>
      </c>
      <c r="C8541" t="s">
        <v>22</v>
      </c>
      <c r="D8541" t="s">
        <v>23</v>
      </c>
      <c r="E8541" t="s">
        <v>5</v>
      </c>
      <c r="G8541" t="s">
        <v>24</v>
      </c>
      <c r="H8541">
        <v>4437511</v>
      </c>
      <c r="I8541">
        <v>4437586</v>
      </c>
      <c r="J8541" t="s">
        <v>41</v>
      </c>
      <c r="N8541" t="s">
        <v>1499</v>
      </c>
      <c r="P8541">
        <v>24946564</v>
      </c>
      <c r="Q8541" t="s">
        <v>14559</v>
      </c>
      <c r="R8541">
        <v>76</v>
      </c>
      <c r="T8541" t="s">
        <v>1500</v>
      </c>
    </row>
    <row r="8542" spans="1:20">
      <c r="A8542" t="s">
        <v>20</v>
      </c>
      <c r="B8542" t="s">
        <v>1492</v>
      </c>
      <c r="C8542" t="s">
        <v>22</v>
      </c>
      <c r="D8542" t="s">
        <v>23</v>
      </c>
      <c r="E8542" t="s">
        <v>5</v>
      </c>
      <c r="G8542" t="s">
        <v>24</v>
      </c>
      <c r="H8542">
        <v>4437673</v>
      </c>
      <c r="I8542">
        <v>4437749</v>
      </c>
      <c r="J8542" t="s">
        <v>41</v>
      </c>
      <c r="P8542">
        <v>24947760</v>
      </c>
      <c r="Q8542" t="s">
        <v>14561</v>
      </c>
      <c r="R8542">
        <v>77</v>
      </c>
      <c r="T8542" t="s">
        <v>14562</v>
      </c>
    </row>
    <row r="8543" spans="1:20">
      <c r="A8543" t="s">
        <v>1492</v>
      </c>
      <c r="C8543" t="s">
        <v>22</v>
      </c>
      <c r="D8543" t="s">
        <v>23</v>
      </c>
      <c r="E8543" t="s">
        <v>5</v>
      </c>
      <c r="G8543" t="s">
        <v>24</v>
      </c>
      <c r="H8543">
        <v>4437673</v>
      </c>
      <c r="I8543">
        <v>4437749</v>
      </c>
      <c r="J8543" t="s">
        <v>41</v>
      </c>
      <c r="N8543" t="s">
        <v>1495</v>
      </c>
      <c r="P8543">
        <v>24947760</v>
      </c>
      <c r="Q8543" t="s">
        <v>14561</v>
      </c>
      <c r="R8543">
        <v>77</v>
      </c>
      <c r="T8543" t="s">
        <v>1496</v>
      </c>
    </row>
    <row r="8544" spans="1:20">
      <c r="A8544" t="s">
        <v>20</v>
      </c>
      <c r="B8544" t="s">
        <v>1488</v>
      </c>
      <c r="C8544" t="s">
        <v>22</v>
      </c>
      <c r="D8544" t="s">
        <v>23</v>
      </c>
      <c r="E8544" t="s">
        <v>5</v>
      </c>
      <c r="G8544" t="s">
        <v>24</v>
      </c>
      <c r="H8544">
        <v>4437929</v>
      </c>
      <c r="I8544">
        <v>4439474</v>
      </c>
      <c r="J8544" t="s">
        <v>41</v>
      </c>
      <c r="P8544">
        <v>24948752</v>
      </c>
      <c r="Q8544" t="s">
        <v>14563</v>
      </c>
      <c r="R8544">
        <v>1546</v>
      </c>
      <c r="T8544" t="s">
        <v>14564</v>
      </c>
    </row>
    <row r="8545" spans="1:20">
      <c r="A8545" t="s">
        <v>1488</v>
      </c>
      <c r="C8545" t="s">
        <v>22</v>
      </c>
      <c r="D8545" t="s">
        <v>23</v>
      </c>
      <c r="E8545" t="s">
        <v>5</v>
      </c>
      <c r="G8545" t="s">
        <v>24</v>
      </c>
      <c r="H8545">
        <v>4437929</v>
      </c>
      <c r="I8545">
        <v>4439474</v>
      </c>
      <c r="J8545" t="s">
        <v>41</v>
      </c>
      <c r="N8545" t="s">
        <v>1491</v>
      </c>
      <c r="P8545">
        <v>24948752</v>
      </c>
      <c r="Q8545" t="s">
        <v>14563</v>
      </c>
      <c r="R8545">
        <v>1546</v>
      </c>
    </row>
    <row r="8546" spans="1:20">
      <c r="A8546" t="s">
        <v>20</v>
      </c>
      <c r="B8546" t="s">
        <v>21</v>
      </c>
      <c r="C8546" t="s">
        <v>22</v>
      </c>
      <c r="D8546" t="s">
        <v>23</v>
      </c>
      <c r="E8546" t="s">
        <v>5</v>
      </c>
      <c r="G8546" t="s">
        <v>24</v>
      </c>
      <c r="H8546">
        <v>4439859</v>
      </c>
      <c r="I8546">
        <v>4440494</v>
      </c>
      <c r="J8546" t="s">
        <v>25</v>
      </c>
      <c r="P8546">
        <v>24946672</v>
      </c>
      <c r="Q8546" t="s">
        <v>14565</v>
      </c>
      <c r="R8546">
        <v>636</v>
      </c>
      <c r="T8546" t="s">
        <v>14566</v>
      </c>
    </row>
    <row r="8547" spans="1:20">
      <c r="A8547" t="s">
        <v>20</v>
      </c>
      <c r="B8547" t="s">
        <v>21</v>
      </c>
      <c r="C8547" t="s">
        <v>22</v>
      </c>
      <c r="D8547" t="s">
        <v>23</v>
      </c>
      <c r="E8547" t="s">
        <v>5</v>
      </c>
      <c r="G8547" t="s">
        <v>24</v>
      </c>
      <c r="H8547">
        <v>4440563</v>
      </c>
      <c r="I8547">
        <v>4441627</v>
      </c>
      <c r="J8547" t="s">
        <v>41</v>
      </c>
      <c r="P8547">
        <v>24946654</v>
      </c>
      <c r="Q8547" t="s">
        <v>14569</v>
      </c>
      <c r="R8547">
        <v>1065</v>
      </c>
      <c r="T8547" t="s">
        <v>14570</v>
      </c>
    </row>
    <row r="8548" spans="1:20">
      <c r="A8548" t="s">
        <v>20</v>
      </c>
      <c r="B8548" t="s">
        <v>21</v>
      </c>
      <c r="C8548" t="s">
        <v>22</v>
      </c>
      <c r="D8548" t="s">
        <v>23</v>
      </c>
      <c r="E8548" t="s">
        <v>5</v>
      </c>
      <c r="G8548" t="s">
        <v>24</v>
      </c>
      <c r="H8548">
        <v>4441790</v>
      </c>
      <c r="I8548">
        <v>4442560</v>
      </c>
      <c r="J8548" t="s">
        <v>41</v>
      </c>
      <c r="P8548">
        <v>24947343</v>
      </c>
      <c r="Q8548" t="s">
        <v>14572</v>
      </c>
      <c r="R8548">
        <v>771</v>
      </c>
      <c r="T8548" t="s">
        <v>14573</v>
      </c>
    </row>
    <row r="8549" spans="1:20">
      <c r="A8549" t="s">
        <v>20</v>
      </c>
      <c r="B8549" t="s">
        <v>21</v>
      </c>
      <c r="C8549" t="s">
        <v>22</v>
      </c>
      <c r="D8549" t="s">
        <v>23</v>
      </c>
      <c r="E8549" t="s">
        <v>5</v>
      </c>
      <c r="G8549" t="s">
        <v>24</v>
      </c>
      <c r="H8549">
        <v>4442577</v>
      </c>
      <c r="I8549">
        <v>4443464</v>
      </c>
      <c r="J8549" t="s">
        <v>41</v>
      </c>
      <c r="P8549">
        <v>24946363</v>
      </c>
      <c r="Q8549" t="s">
        <v>14575</v>
      </c>
      <c r="R8549">
        <v>888</v>
      </c>
      <c r="T8549" t="s">
        <v>14576</v>
      </c>
    </row>
    <row r="8550" spans="1:20">
      <c r="A8550" t="s">
        <v>20</v>
      </c>
      <c r="B8550" t="s">
        <v>21</v>
      </c>
      <c r="C8550" t="s">
        <v>22</v>
      </c>
      <c r="D8550" t="s">
        <v>23</v>
      </c>
      <c r="E8550" t="s">
        <v>5</v>
      </c>
      <c r="G8550" t="s">
        <v>24</v>
      </c>
      <c r="H8550">
        <v>4443474</v>
      </c>
      <c r="I8550">
        <v>4444559</v>
      </c>
      <c r="J8550" t="s">
        <v>41</v>
      </c>
      <c r="P8550">
        <v>24947939</v>
      </c>
      <c r="Q8550" t="s">
        <v>14578</v>
      </c>
      <c r="R8550">
        <v>1086</v>
      </c>
      <c r="T8550" t="s">
        <v>14579</v>
      </c>
    </row>
    <row r="8551" spans="1:20">
      <c r="A8551" t="s">
        <v>20</v>
      </c>
      <c r="B8551" t="s">
        <v>21</v>
      </c>
      <c r="C8551" t="s">
        <v>22</v>
      </c>
      <c r="D8551" t="s">
        <v>23</v>
      </c>
      <c r="E8551" t="s">
        <v>5</v>
      </c>
      <c r="G8551" t="s">
        <v>24</v>
      </c>
      <c r="H8551">
        <v>4445018</v>
      </c>
      <c r="I8551">
        <v>4445665</v>
      </c>
      <c r="J8551" t="s">
        <v>41</v>
      </c>
      <c r="P8551">
        <v>24945628</v>
      </c>
      <c r="Q8551" t="s">
        <v>14582</v>
      </c>
      <c r="R8551">
        <v>648</v>
      </c>
      <c r="T8551" t="s">
        <v>14583</v>
      </c>
    </row>
    <row r="8552" spans="1:20">
      <c r="A8552" t="s">
        <v>20</v>
      </c>
      <c r="B8552" t="s">
        <v>21</v>
      </c>
      <c r="C8552" t="s">
        <v>22</v>
      </c>
      <c r="D8552" t="s">
        <v>23</v>
      </c>
      <c r="E8552" t="s">
        <v>5</v>
      </c>
      <c r="G8552" t="s">
        <v>24</v>
      </c>
      <c r="H8552">
        <v>4445768</v>
      </c>
      <c r="I8552">
        <v>4447243</v>
      </c>
      <c r="J8552" t="s">
        <v>25</v>
      </c>
      <c r="P8552">
        <v>24948201</v>
      </c>
      <c r="Q8552" t="s">
        <v>14586</v>
      </c>
      <c r="R8552">
        <v>1476</v>
      </c>
      <c r="T8552" t="s">
        <v>14587</v>
      </c>
    </row>
    <row r="8553" spans="1:20">
      <c r="A8553" t="s">
        <v>20</v>
      </c>
      <c r="B8553" t="s">
        <v>21</v>
      </c>
      <c r="C8553" t="s">
        <v>22</v>
      </c>
      <c r="D8553" t="s">
        <v>23</v>
      </c>
      <c r="E8553" t="s">
        <v>5</v>
      </c>
      <c r="G8553" t="s">
        <v>24</v>
      </c>
      <c r="H8553">
        <v>4447303</v>
      </c>
      <c r="I8553">
        <v>4447908</v>
      </c>
      <c r="J8553" t="s">
        <v>41</v>
      </c>
      <c r="P8553">
        <v>24949275</v>
      </c>
      <c r="Q8553" t="s">
        <v>14590</v>
      </c>
      <c r="R8553">
        <v>606</v>
      </c>
      <c r="T8553" t="s">
        <v>14591</v>
      </c>
    </row>
    <row r="8554" spans="1:20">
      <c r="A8554" t="s">
        <v>20</v>
      </c>
      <c r="B8554" t="s">
        <v>21</v>
      </c>
      <c r="C8554" t="s">
        <v>22</v>
      </c>
      <c r="D8554" t="s">
        <v>23</v>
      </c>
      <c r="E8554" t="s">
        <v>5</v>
      </c>
      <c r="G8554" t="s">
        <v>24</v>
      </c>
      <c r="H8554">
        <v>4447940</v>
      </c>
      <c r="I8554">
        <v>4448245</v>
      </c>
      <c r="J8554" t="s">
        <v>41</v>
      </c>
      <c r="P8554">
        <v>24948841</v>
      </c>
      <c r="Q8554" t="s">
        <v>14593</v>
      </c>
      <c r="R8554">
        <v>306</v>
      </c>
      <c r="T8554" t="s">
        <v>14594</v>
      </c>
    </row>
    <row r="8555" spans="1:20">
      <c r="A8555" t="s">
        <v>20</v>
      </c>
      <c r="B8555" t="s">
        <v>21</v>
      </c>
      <c r="C8555" t="s">
        <v>22</v>
      </c>
      <c r="D8555" t="s">
        <v>23</v>
      </c>
      <c r="E8555" t="s">
        <v>5</v>
      </c>
      <c r="G8555" t="s">
        <v>24</v>
      </c>
      <c r="H8555">
        <v>4448245</v>
      </c>
      <c r="I8555">
        <v>4449987</v>
      </c>
      <c r="J8555" t="s">
        <v>41</v>
      </c>
      <c r="P8555">
        <v>24946116</v>
      </c>
      <c r="Q8555" t="s">
        <v>14596</v>
      </c>
      <c r="R8555">
        <v>1743</v>
      </c>
      <c r="T8555" t="s">
        <v>14597</v>
      </c>
    </row>
    <row r="8556" spans="1:20">
      <c r="A8556" t="s">
        <v>20</v>
      </c>
      <c r="B8556" t="s">
        <v>21</v>
      </c>
      <c r="C8556" t="s">
        <v>22</v>
      </c>
      <c r="D8556" t="s">
        <v>23</v>
      </c>
      <c r="E8556" t="s">
        <v>5</v>
      </c>
      <c r="G8556" t="s">
        <v>24</v>
      </c>
      <c r="H8556">
        <v>4450173</v>
      </c>
      <c r="I8556">
        <v>4450532</v>
      </c>
      <c r="J8556" t="s">
        <v>25</v>
      </c>
      <c r="P8556">
        <v>24947021</v>
      </c>
      <c r="Q8556" t="s">
        <v>14599</v>
      </c>
      <c r="R8556">
        <v>360</v>
      </c>
      <c r="T8556" t="s">
        <v>14600</v>
      </c>
    </row>
    <row r="8557" spans="1:20">
      <c r="A8557" t="s">
        <v>20</v>
      </c>
      <c r="B8557" t="s">
        <v>21</v>
      </c>
      <c r="C8557" t="s">
        <v>22</v>
      </c>
      <c r="D8557" t="s">
        <v>23</v>
      </c>
      <c r="E8557" t="s">
        <v>5</v>
      </c>
      <c r="G8557" t="s">
        <v>24</v>
      </c>
      <c r="H8557">
        <v>4450633</v>
      </c>
      <c r="I8557">
        <v>4451232</v>
      </c>
      <c r="J8557" t="s">
        <v>41</v>
      </c>
      <c r="P8557">
        <v>24946990</v>
      </c>
      <c r="Q8557" t="s">
        <v>14603</v>
      </c>
      <c r="R8557">
        <v>600</v>
      </c>
      <c r="T8557" t="s">
        <v>14604</v>
      </c>
    </row>
    <row r="8558" spans="1:20">
      <c r="A8558" t="s">
        <v>20</v>
      </c>
      <c r="B8558" t="s">
        <v>21</v>
      </c>
      <c r="C8558" t="s">
        <v>22</v>
      </c>
      <c r="D8558" t="s">
        <v>23</v>
      </c>
      <c r="E8558" t="s">
        <v>5</v>
      </c>
      <c r="G8558" t="s">
        <v>24</v>
      </c>
      <c r="H8558">
        <v>4451303</v>
      </c>
      <c r="I8558">
        <v>4451542</v>
      </c>
      <c r="J8558" t="s">
        <v>41</v>
      </c>
      <c r="P8558">
        <v>24945891</v>
      </c>
      <c r="Q8558" t="s">
        <v>14606</v>
      </c>
      <c r="R8558">
        <v>240</v>
      </c>
      <c r="T8558" t="s">
        <v>14607</v>
      </c>
    </row>
    <row r="8559" spans="1:20">
      <c r="A8559" t="s">
        <v>20</v>
      </c>
      <c r="B8559" t="s">
        <v>21</v>
      </c>
      <c r="C8559" t="s">
        <v>22</v>
      </c>
      <c r="D8559" t="s">
        <v>23</v>
      </c>
      <c r="E8559" t="s">
        <v>5</v>
      </c>
      <c r="G8559" t="s">
        <v>24</v>
      </c>
      <c r="H8559">
        <v>4451602</v>
      </c>
      <c r="I8559">
        <v>4451961</v>
      </c>
      <c r="J8559" t="s">
        <v>41</v>
      </c>
      <c r="P8559">
        <v>24949414</v>
      </c>
      <c r="Q8559" t="s">
        <v>14610</v>
      </c>
      <c r="R8559">
        <v>360</v>
      </c>
    </row>
    <row r="8560" spans="1:20">
      <c r="A8560" t="s">
        <v>20</v>
      </c>
      <c r="B8560" t="s">
        <v>21</v>
      </c>
      <c r="C8560" t="s">
        <v>22</v>
      </c>
      <c r="D8560" t="s">
        <v>23</v>
      </c>
      <c r="E8560" t="s">
        <v>5</v>
      </c>
      <c r="G8560" t="s">
        <v>24</v>
      </c>
      <c r="H8560">
        <v>4452108</v>
      </c>
      <c r="I8560">
        <v>4453511</v>
      </c>
      <c r="J8560" t="s">
        <v>41</v>
      </c>
      <c r="O8560" t="s">
        <v>14612</v>
      </c>
      <c r="P8560">
        <v>24948231</v>
      </c>
      <c r="Q8560" t="s">
        <v>14613</v>
      </c>
      <c r="R8560">
        <v>1404</v>
      </c>
      <c r="T8560" t="s">
        <v>14614</v>
      </c>
    </row>
    <row r="8561" spans="1:20">
      <c r="A8561" t="s">
        <v>20</v>
      </c>
      <c r="B8561" t="s">
        <v>21</v>
      </c>
      <c r="C8561" t="s">
        <v>22</v>
      </c>
      <c r="D8561" t="s">
        <v>23</v>
      </c>
      <c r="E8561" t="s">
        <v>5</v>
      </c>
      <c r="G8561" t="s">
        <v>24</v>
      </c>
      <c r="H8561">
        <v>4453658</v>
      </c>
      <c r="I8561">
        <v>4454566</v>
      </c>
      <c r="J8561" t="s">
        <v>41</v>
      </c>
      <c r="P8561">
        <v>24946386</v>
      </c>
      <c r="Q8561" t="s">
        <v>14617</v>
      </c>
      <c r="R8561">
        <v>909</v>
      </c>
      <c r="T8561" t="s">
        <v>14618</v>
      </c>
    </row>
    <row r="8562" spans="1:20">
      <c r="A8562" t="s">
        <v>20</v>
      </c>
      <c r="B8562" t="s">
        <v>21</v>
      </c>
      <c r="C8562" t="s">
        <v>22</v>
      </c>
      <c r="D8562" t="s">
        <v>23</v>
      </c>
      <c r="E8562" t="s">
        <v>5</v>
      </c>
      <c r="G8562" t="s">
        <v>24</v>
      </c>
      <c r="H8562">
        <v>4454678</v>
      </c>
      <c r="I8562">
        <v>4455244</v>
      </c>
      <c r="J8562" t="s">
        <v>25</v>
      </c>
      <c r="P8562">
        <v>24946468</v>
      </c>
      <c r="Q8562" t="s">
        <v>14620</v>
      </c>
      <c r="R8562">
        <v>567</v>
      </c>
      <c r="T8562" t="s">
        <v>14621</v>
      </c>
    </row>
    <row r="8563" spans="1:20">
      <c r="A8563" t="s">
        <v>20</v>
      </c>
      <c r="B8563" t="s">
        <v>21</v>
      </c>
      <c r="C8563" t="s">
        <v>22</v>
      </c>
      <c r="D8563" t="s">
        <v>23</v>
      </c>
      <c r="E8563" t="s">
        <v>5</v>
      </c>
      <c r="G8563" t="s">
        <v>24</v>
      </c>
      <c r="H8563">
        <v>4455280</v>
      </c>
      <c r="I8563">
        <v>4457160</v>
      </c>
      <c r="J8563" t="s">
        <v>41</v>
      </c>
      <c r="P8563">
        <v>24948140</v>
      </c>
      <c r="Q8563" t="s">
        <v>14623</v>
      </c>
      <c r="R8563">
        <v>1881</v>
      </c>
      <c r="T8563" t="s">
        <v>14624</v>
      </c>
    </row>
    <row r="8564" spans="1:20">
      <c r="A8564" t="s">
        <v>20</v>
      </c>
      <c r="B8564" t="s">
        <v>21</v>
      </c>
      <c r="C8564" t="s">
        <v>22</v>
      </c>
      <c r="D8564" t="s">
        <v>23</v>
      </c>
      <c r="E8564" t="s">
        <v>5</v>
      </c>
      <c r="G8564" t="s">
        <v>24</v>
      </c>
      <c r="H8564">
        <v>4457163</v>
      </c>
      <c r="I8564">
        <v>4457630</v>
      </c>
      <c r="J8564" t="s">
        <v>41</v>
      </c>
      <c r="P8564">
        <v>24948708</v>
      </c>
      <c r="Q8564" t="s">
        <v>14627</v>
      </c>
      <c r="R8564">
        <v>468</v>
      </c>
      <c r="T8564" t="s">
        <v>14628</v>
      </c>
    </row>
    <row r="8565" spans="1:20">
      <c r="A8565" t="s">
        <v>20</v>
      </c>
      <c r="B8565" t="s">
        <v>21</v>
      </c>
      <c r="C8565" t="s">
        <v>22</v>
      </c>
      <c r="D8565" t="s">
        <v>23</v>
      </c>
      <c r="E8565" t="s">
        <v>5</v>
      </c>
      <c r="G8565" t="s">
        <v>24</v>
      </c>
      <c r="H8565">
        <v>4457627</v>
      </c>
      <c r="I8565">
        <v>4458295</v>
      </c>
      <c r="J8565" t="s">
        <v>41</v>
      </c>
      <c r="P8565">
        <v>24947568</v>
      </c>
      <c r="Q8565" t="s">
        <v>14630</v>
      </c>
      <c r="R8565">
        <v>669</v>
      </c>
      <c r="T8565" t="s">
        <v>14631</v>
      </c>
    </row>
    <row r="8566" spans="1:20">
      <c r="A8566" t="s">
        <v>20</v>
      </c>
      <c r="B8566" t="s">
        <v>21</v>
      </c>
      <c r="C8566" t="s">
        <v>22</v>
      </c>
      <c r="D8566" t="s">
        <v>23</v>
      </c>
      <c r="E8566" t="s">
        <v>5</v>
      </c>
      <c r="G8566" t="s">
        <v>24</v>
      </c>
      <c r="H8566">
        <v>4458292</v>
      </c>
      <c r="I8566">
        <v>4459455</v>
      </c>
      <c r="J8566" t="s">
        <v>41</v>
      </c>
      <c r="P8566">
        <v>24948539</v>
      </c>
      <c r="Q8566" t="s">
        <v>14634</v>
      </c>
      <c r="R8566">
        <v>1164</v>
      </c>
      <c r="T8566" t="s">
        <v>14635</v>
      </c>
    </row>
    <row r="8567" spans="1:20">
      <c r="A8567" t="s">
        <v>20</v>
      </c>
      <c r="B8567" t="s">
        <v>21</v>
      </c>
      <c r="C8567" t="s">
        <v>22</v>
      </c>
      <c r="D8567" t="s">
        <v>23</v>
      </c>
      <c r="E8567" t="s">
        <v>5</v>
      </c>
      <c r="G8567" t="s">
        <v>24</v>
      </c>
      <c r="H8567">
        <v>4459659</v>
      </c>
      <c r="I8567">
        <v>4460888</v>
      </c>
      <c r="J8567" t="s">
        <v>41</v>
      </c>
      <c r="P8567">
        <v>24945760</v>
      </c>
      <c r="Q8567" t="s">
        <v>14638</v>
      </c>
      <c r="R8567">
        <v>1230</v>
      </c>
      <c r="T8567" t="s">
        <v>14639</v>
      </c>
    </row>
    <row r="8568" spans="1:20">
      <c r="A8568" t="s">
        <v>20</v>
      </c>
      <c r="B8568" t="s">
        <v>21</v>
      </c>
      <c r="C8568" t="s">
        <v>22</v>
      </c>
      <c r="D8568" t="s">
        <v>23</v>
      </c>
      <c r="E8568" t="s">
        <v>5</v>
      </c>
      <c r="G8568" t="s">
        <v>24</v>
      </c>
      <c r="H8568">
        <v>4461017</v>
      </c>
      <c r="I8568">
        <v>4462111</v>
      </c>
      <c r="J8568" t="s">
        <v>41</v>
      </c>
      <c r="P8568">
        <v>24948959</v>
      </c>
      <c r="Q8568" t="s">
        <v>14641</v>
      </c>
      <c r="R8568">
        <v>1095</v>
      </c>
      <c r="T8568" t="s">
        <v>14642</v>
      </c>
    </row>
    <row r="8569" spans="1:20">
      <c r="A8569" t="s">
        <v>20</v>
      </c>
      <c r="B8569" t="s">
        <v>21</v>
      </c>
      <c r="C8569" t="s">
        <v>22</v>
      </c>
      <c r="D8569" t="s">
        <v>23</v>
      </c>
      <c r="E8569" t="s">
        <v>5</v>
      </c>
      <c r="G8569" t="s">
        <v>24</v>
      </c>
      <c r="H8569">
        <v>4462117</v>
      </c>
      <c r="I8569">
        <v>4463199</v>
      </c>
      <c r="J8569" t="s">
        <v>41</v>
      </c>
      <c r="P8569">
        <v>24946831</v>
      </c>
      <c r="Q8569" t="s">
        <v>14644</v>
      </c>
      <c r="R8569">
        <v>1083</v>
      </c>
    </row>
    <row r="8570" spans="1:20">
      <c r="A8570" t="s">
        <v>20</v>
      </c>
      <c r="B8570" t="s">
        <v>21</v>
      </c>
      <c r="C8570" t="s">
        <v>22</v>
      </c>
      <c r="D8570" t="s">
        <v>23</v>
      </c>
      <c r="E8570" t="s">
        <v>5</v>
      </c>
      <c r="G8570" t="s">
        <v>24</v>
      </c>
      <c r="H8570">
        <v>4463192</v>
      </c>
      <c r="I8570">
        <v>4463773</v>
      </c>
      <c r="J8570" t="s">
        <v>41</v>
      </c>
      <c r="P8570">
        <v>24948085</v>
      </c>
      <c r="Q8570" t="s">
        <v>14646</v>
      </c>
      <c r="R8570">
        <v>582</v>
      </c>
      <c r="T8570" t="s">
        <v>14647</v>
      </c>
    </row>
    <row r="8571" spans="1:20">
      <c r="A8571" t="s">
        <v>20</v>
      </c>
      <c r="B8571" t="s">
        <v>21</v>
      </c>
      <c r="C8571" t="s">
        <v>22</v>
      </c>
      <c r="D8571" t="s">
        <v>23</v>
      </c>
      <c r="E8571" t="s">
        <v>5</v>
      </c>
      <c r="G8571" t="s">
        <v>24</v>
      </c>
      <c r="H8571">
        <v>4463770</v>
      </c>
      <c r="I8571">
        <v>4465041</v>
      </c>
      <c r="J8571" t="s">
        <v>41</v>
      </c>
      <c r="P8571">
        <v>24948161</v>
      </c>
      <c r="Q8571" t="s">
        <v>14650</v>
      </c>
      <c r="R8571">
        <v>1272</v>
      </c>
      <c r="T8571" t="s">
        <v>14651</v>
      </c>
    </row>
    <row r="8572" spans="1:20">
      <c r="A8572" t="s">
        <v>20</v>
      </c>
      <c r="B8572" t="s">
        <v>21</v>
      </c>
      <c r="C8572" t="s">
        <v>22</v>
      </c>
      <c r="D8572" t="s">
        <v>23</v>
      </c>
      <c r="E8572" t="s">
        <v>5</v>
      </c>
      <c r="G8572" t="s">
        <v>24</v>
      </c>
      <c r="H8572">
        <v>4465046</v>
      </c>
      <c r="I8572">
        <v>4466143</v>
      </c>
      <c r="J8572" t="s">
        <v>41</v>
      </c>
      <c r="P8572">
        <v>24947041</v>
      </c>
      <c r="Q8572" t="s">
        <v>14654</v>
      </c>
      <c r="R8572">
        <v>1098</v>
      </c>
      <c r="T8572" t="s">
        <v>14655</v>
      </c>
    </row>
    <row r="8573" spans="1:20">
      <c r="A8573" t="s">
        <v>20</v>
      </c>
      <c r="B8573" t="s">
        <v>21</v>
      </c>
      <c r="C8573" t="s">
        <v>22</v>
      </c>
      <c r="D8573" t="s">
        <v>23</v>
      </c>
      <c r="E8573" t="s">
        <v>5</v>
      </c>
      <c r="G8573" t="s">
        <v>24</v>
      </c>
      <c r="H8573">
        <v>4466246</v>
      </c>
      <c r="I8573">
        <v>4466827</v>
      </c>
      <c r="J8573" t="s">
        <v>41</v>
      </c>
      <c r="P8573">
        <v>24948328</v>
      </c>
      <c r="Q8573" t="s">
        <v>14657</v>
      </c>
      <c r="R8573">
        <v>582</v>
      </c>
      <c r="T8573" t="s">
        <v>14658</v>
      </c>
    </row>
    <row r="8574" spans="1:20">
      <c r="A8574" t="s">
        <v>20</v>
      </c>
      <c r="B8574" t="s">
        <v>21</v>
      </c>
      <c r="C8574" t="s">
        <v>22</v>
      </c>
      <c r="D8574" t="s">
        <v>23</v>
      </c>
      <c r="E8574" t="s">
        <v>5</v>
      </c>
      <c r="G8574" t="s">
        <v>24</v>
      </c>
      <c r="H8574">
        <v>4466824</v>
      </c>
      <c r="I8574">
        <v>4467090</v>
      </c>
      <c r="J8574" t="s">
        <v>41</v>
      </c>
      <c r="P8574">
        <v>24945899</v>
      </c>
      <c r="Q8574" t="s">
        <v>14660</v>
      </c>
      <c r="R8574">
        <v>267</v>
      </c>
      <c r="T8574" t="s">
        <v>14661</v>
      </c>
    </row>
    <row r="8575" spans="1:20">
      <c r="A8575" t="s">
        <v>20</v>
      </c>
      <c r="B8575" t="s">
        <v>21</v>
      </c>
      <c r="C8575" t="s">
        <v>22</v>
      </c>
      <c r="D8575" t="s">
        <v>23</v>
      </c>
      <c r="E8575" t="s">
        <v>5</v>
      </c>
      <c r="G8575" t="s">
        <v>24</v>
      </c>
      <c r="H8575">
        <v>4467101</v>
      </c>
      <c r="I8575">
        <v>4468159</v>
      </c>
      <c r="J8575" t="s">
        <v>41</v>
      </c>
      <c r="P8575">
        <v>24949355</v>
      </c>
      <c r="Q8575" t="s">
        <v>14663</v>
      </c>
      <c r="R8575">
        <v>1059</v>
      </c>
      <c r="T8575" t="s">
        <v>14664</v>
      </c>
    </row>
    <row r="8576" spans="1:20">
      <c r="A8576" t="s">
        <v>20</v>
      </c>
      <c r="B8576" t="s">
        <v>21</v>
      </c>
      <c r="C8576" t="s">
        <v>22</v>
      </c>
      <c r="D8576" t="s">
        <v>23</v>
      </c>
      <c r="E8576" t="s">
        <v>5</v>
      </c>
      <c r="G8576" t="s">
        <v>24</v>
      </c>
      <c r="H8576">
        <v>4468156</v>
      </c>
      <c r="I8576">
        <v>4468728</v>
      </c>
      <c r="J8576" t="s">
        <v>41</v>
      </c>
      <c r="P8576">
        <v>24947239</v>
      </c>
      <c r="Q8576" t="s">
        <v>14666</v>
      </c>
      <c r="R8576">
        <v>573</v>
      </c>
      <c r="T8576" t="s">
        <v>14667</v>
      </c>
    </row>
    <row r="8577" spans="1:20">
      <c r="A8577" t="s">
        <v>20</v>
      </c>
      <c r="B8577" t="s">
        <v>21</v>
      </c>
      <c r="C8577" t="s">
        <v>22</v>
      </c>
      <c r="D8577" t="s">
        <v>23</v>
      </c>
      <c r="E8577" t="s">
        <v>5</v>
      </c>
      <c r="G8577" t="s">
        <v>24</v>
      </c>
      <c r="H8577">
        <v>4468744</v>
      </c>
      <c r="I8577">
        <v>4470048</v>
      </c>
      <c r="J8577" t="s">
        <v>41</v>
      </c>
      <c r="P8577">
        <v>24946139</v>
      </c>
      <c r="Q8577" t="s">
        <v>14669</v>
      </c>
      <c r="R8577">
        <v>1305</v>
      </c>
      <c r="T8577" t="s">
        <v>14670</v>
      </c>
    </row>
    <row r="8578" spans="1:20">
      <c r="A8578" t="s">
        <v>20</v>
      </c>
      <c r="B8578" t="s">
        <v>21</v>
      </c>
      <c r="C8578" t="s">
        <v>22</v>
      </c>
      <c r="D8578" t="s">
        <v>23</v>
      </c>
      <c r="E8578" t="s">
        <v>5</v>
      </c>
      <c r="G8578" t="s">
        <v>24</v>
      </c>
      <c r="H8578">
        <v>4470273</v>
      </c>
      <c r="I8578">
        <v>4471073</v>
      </c>
      <c r="J8578" t="s">
        <v>41</v>
      </c>
      <c r="P8578">
        <v>24947999</v>
      </c>
      <c r="Q8578" t="s">
        <v>14673</v>
      </c>
      <c r="R8578">
        <v>801</v>
      </c>
      <c r="T8578" t="s">
        <v>14674</v>
      </c>
    </row>
    <row r="8579" spans="1:20">
      <c r="A8579" t="s">
        <v>20</v>
      </c>
      <c r="B8579" t="s">
        <v>21</v>
      </c>
      <c r="C8579" t="s">
        <v>22</v>
      </c>
      <c r="D8579" t="s">
        <v>23</v>
      </c>
      <c r="E8579" t="s">
        <v>5</v>
      </c>
      <c r="G8579" t="s">
        <v>24</v>
      </c>
      <c r="H8579">
        <v>4471063</v>
      </c>
      <c r="I8579">
        <v>4472031</v>
      </c>
      <c r="J8579" t="s">
        <v>41</v>
      </c>
      <c r="P8579">
        <v>24945641</v>
      </c>
      <c r="Q8579" t="s">
        <v>14676</v>
      </c>
      <c r="R8579">
        <v>969</v>
      </c>
      <c r="T8579" t="s">
        <v>14677</v>
      </c>
    </row>
    <row r="8580" spans="1:20">
      <c r="A8580" t="s">
        <v>20</v>
      </c>
      <c r="B8580" t="s">
        <v>21</v>
      </c>
      <c r="C8580" t="s">
        <v>22</v>
      </c>
      <c r="D8580" t="s">
        <v>23</v>
      </c>
      <c r="E8580" t="s">
        <v>5</v>
      </c>
      <c r="G8580" t="s">
        <v>24</v>
      </c>
      <c r="H8580">
        <v>4472107</v>
      </c>
      <c r="I8580">
        <v>4472865</v>
      </c>
      <c r="J8580" t="s">
        <v>41</v>
      </c>
      <c r="P8580">
        <v>24945330</v>
      </c>
      <c r="Q8580" t="s">
        <v>14680</v>
      </c>
      <c r="R8580">
        <v>759</v>
      </c>
      <c r="T8580" t="s">
        <v>14681</v>
      </c>
    </row>
    <row r="8581" spans="1:20">
      <c r="A8581" t="s">
        <v>20</v>
      </c>
      <c r="B8581" t="s">
        <v>21</v>
      </c>
      <c r="C8581" t="s">
        <v>22</v>
      </c>
      <c r="D8581" t="s">
        <v>23</v>
      </c>
      <c r="E8581" t="s">
        <v>5</v>
      </c>
      <c r="G8581" t="s">
        <v>24</v>
      </c>
      <c r="H8581">
        <v>4472951</v>
      </c>
      <c r="I8581">
        <v>4474108</v>
      </c>
      <c r="J8581" t="s">
        <v>25</v>
      </c>
      <c r="P8581">
        <v>24948964</v>
      </c>
      <c r="Q8581" t="s">
        <v>14683</v>
      </c>
      <c r="R8581">
        <v>1158</v>
      </c>
      <c r="T8581" t="s">
        <v>14684</v>
      </c>
    </row>
    <row r="8582" spans="1:20">
      <c r="A8582" t="s">
        <v>20</v>
      </c>
      <c r="B8582" t="s">
        <v>1492</v>
      </c>
      <c r="C8582" t="s">
        <v>22</v>
      </c>
      <c r="D8582" t="s">
        <v>23</v>
      </c>
      <c r="E8582" t="s">
        <v>5</v>
      </c>
      <c r="G8582" t="s">
        <v>24</v>
      </c>
      <c r="H8582">
        <v>4474196</v>
      </c>
      <c r="I8582">
        <v>4474272</v>
      </c>
      <c r="J8582" t="s">
        <v>25</v>
      </c>
      <c r="P8582">
        <v>24947552</v>
      </c>
      <c r="Q8582" t="s">
        <v>14686</v>
      </c>
      <c r="R8582">
        <v>77</v>
      </c>
      <c r="T8582" t="s">
        <v>14687</v>
      </c>
    </row>
    <row r="8583" spans="1:20">
      <c r="A8583" t="s">
        <v>1492</v>
      </c>
      <c r="C8583" t="s">
        <v>22</v>
      </c>
      <c r="D8583" t="s">
        <v>23</v>
      </c>
      <c r="E8583" t="s">
        <v>5</v>
      </c>
      <c r="G8583" t="s">
        <v>24</v>
      </c>
      <c r="H8583">
        <v>4474196</v>
      </c>
      <c r="I8583">
        <v>4474272</v>
      </c>
      <c r="J8583" t="s">
        <v>25</v>
      </c>
      <c r="N8583" t="s">
        <v>4443</v>
      </c>
      <c r="P8583">
        <v>24947552</v>
      </c>
      <c r="Q8583" t="s">
        <v>14686</v>
      </c>
      <c r="R8583">
        <v>77</v>
      </c>
      <c r="T8583" t="s">
        <v>4444</v>
      </c>
    </row>
    <row r="8584" spans="1:20">
      <c r="A8584" t="s">
        <v>20</v>
      </c>
      <c r="B8584" t="s">
        <v>1492</v>
      </c>
      <c r="C8584" t="s">
        <v>22</v>
      </c>
      <c r="D8584" t="s">
        <v>23</v>
      </c>
      <c r="E8584" t="s">
        <v>5</v>
      </c>
      <c r="G8584" t="s">
        <v>24</v>
      </c>
      <c r="H8584">
        <v>4474308</v>
      </c>
      <c r="I8584">
        <v>4474384</v>
      </c>
      <c r="J8584" t="s">
        <v>25</v>
      </c>
      <c r="P8584">
        <v>24948210</v>
      </c>
      <c r="Q8584" t="s">
        <v>14688</v>
      </c>
      <c r="R8584">
        <v>77</v>
      </c>
      <c r="T8584" t="s">
        <v>14689</v>
      </c>
    </row>
    <row r="8585" spans="1:20">
      <c r="A8585" t="s">
        <v>1492</v>
      </c>
      <c r="C8585" t="s">
        <v>22</v>
      </c>
      <c r="D8585" t="s">
        <v>23</v>
      </c>
      <c r="E8585" t="s">
        <v>5</v>
      </c>
      <c r="G8585" t="s">
        <v>24</v>
      </c>
      <c r="H8585">
        <v>4474308</v>
      </c>
      <c r="I8585">
        <v>4474384</v>
      </c>
      <c r="J8585" t="s">
        <v>25</v>
      </c>
      <c r="N8585" t="s">
        <v>4443</v>
      </c>
      <c r="P8585">
        <v>24948210</v>
      </c>
      <c r="Q8585" t="s">
        <v>14688</v>
      </c>
      <c r="R8585">
        <v>77</v>
      </c>
      <c r="T8585" t="s">
        <v>4444</v>
      </c>
    </row>
    <row r="8586" spans="1:20">
      <c r="A8586" t="s">
        <v>20</v>
      </c>
      <c r="B8586" t="s">
        <v>21</v>
      </c>
      <c r="C8586" t="s">
        <v>22</v>
      </c>
      <c r="D8586" t="s">
        <v>23</v>
      </c>
      <c r="E8586" t="s">
        <v>5</v>
      </c>
      <c r="G8586" t="s">
        <v>24</v>
      </c>
      <c r="H8586">
        <v>4474584</v>
      </c>
      <c r="I8586">
        <v>4476674</v>
      </c>
      <c r="J8586" t="s">
        <v>25</v>
      </c>
      <c r="P8586">
        <v>24946603</v>
      </c>
      <c r="Q8586" t="s">
        <v>14690</v>
      </c>
      <c r="R8586">
        <v>2091</v>
      </c>
      <c r="T8586" t="s">
        <v>14691</v>
      </c>
    </row>
    <row r="8587" spans="1:20">
      <c r="A8587" t="s">
        <v>20</v>
      </c>
      <c r="B8587" t="s">
        <v>21</v>
      </c>
      <c r="C8587" t="s">
        <v>22</v>
      </c>
      <c r="D8587" t="s">
        <v>23</v>
      </c>
      <c r="E8587" t="s">
        <v>5</v>
      </c>
      <c r="G8587" t="s">
        <v>24</v>
      </c>
      <c r="H8587">
        <v>4476742</v>
      </c>
      <c r="I8587">
        <v>4478385</v>
      </c>
      <c r="J8587" t="s">
        <v>41</v>
      </c>
      <c r="P8587">
        <v>24947152</v>
      </c>
      <c r="Q8587" t="s">
        <v>14693</v>
      </c>
      <c r="R8587">
        <v>1644</v>
      </c>
      <c r="T8587" t="s">
        <v>14694</v>
      </c>
    </row>
    <row r="8588" spans="1:20">
      <c r="A8588" t="s">
        <v>20</v>
      </c>
      <c r="B8588" t="s">
        <v>21</v>
      </c>
      <c r="C8588" t="s">
        <v>22</v>
      </c>
      <c r="D8588" t="s">
        <v>23</v>
      </c>
      <c r="E8588" t="s">
        <v>5</v>
      </c>
      <c r="G8588" t="s">
        <v>24</v>
      </c>
      <c r="H8588">
        <v>4478817</v>
      </c>
      <c r="I8588">
        <v>4479272</v>
      </c>
      <c r="J8588" t="s">
        <v>25</v>
      </c>
      <c r="P8588">
        <v>25392882</v>
      </c>
      <c r="Q8588" t="s">
        <v>14696</v>
      </c>
      <c r="R8588">
        <v>456</v>
      </c>
      <c r="T8588" t="s">
        <v>14697</v>
      </c>
    </row>
    <row r="8589" spans="1:20">
      <c r="A8589" t="s">
        <v>20</v>
      </c>
      <c r="B8589" t="s">
        <v>21</v>
      </c>
      <c r="C8589" t="s">
        <v>22</v>
      </c>
      <c r="D8589" t="s">
        <v>23</v>
      </c>
      <c r="E8589" t="s">
        <v>5</v>
      </c>
      <c r="G8589" t="s">
        <v>24</v>
      </c>
      <c r="H8589">
        <v>4479336</v>
      </c>
      <c r="I8589">
        <v>4479785</v>
      </c>
      <c r="J8589" t="s">
        <v>25</v>
      </c>
      <c r="P8589">
        <v>24949165</v>
      </c>
      <c r="Q8589" t="s">
        <v>14699</v>
      </c>
      <c r="R8589">
        <v>450</v>
      </c>
      <c r="T8589" t="s">
        <v>14700</v>
      </c>
    </row>
    <row r="8590" spans="1:20">
      <c r="A8590" t="s">
        <v>20</v>
      </c>
      <c r="B8590" t="s">
        <v>89</v>
      </c>
      <c r="C8590" t="s">
        <v>22</v>
      </c>
      <c r="D8590" t="s">
        <v>23</v>
      </c>
      <c r="E8590" t="s">
        <v>5</v>
      </c>
      <c r="G8590" t="s">
        <v>24</v>
      </c>
      <c r="H8590">
        <v>4479981</v>
      </c>
      <c r="I8590">
        <v>4480651</v>
      </c>
      <c r="J8590" t="s">
        <v>41</v>
      </c>
      <c r="P8590">
        <v>31478328</v>
      </c>
      <c r="Q8590" t="s">
        <v>14702</v>
      </c>
      <c r="R8590">
        <v>671</v>
      </c>
      <c r="T8590" t="s">
        <v>94</v>
      </c>
    </row>
    <row r="8591" spans="1:20">
      <c r="A8591" t="s">
        <v>28</v>
      </c>
      <c r="B8591" t="s">
        <v>92</v>
      </c>
      <c r="C8591" t="s">
        <v>22</v>
      </c>
      <c r="D8591" t="s">
        <v>23</v>
      </c>
      <c r="E8591" t="s">
        <v>5</v>
      </c>
      <c r="G8591" t="s">
        <v>24</v>
      </c>
      <c r="H8591">
        <v>4479981</v>
      </c>
      <c r="I8591">
        <v>4480651</v>
      </c>
      <c r="J8591" t="s">
        <v>41</v>
      </c>
      <c r="N8591" t="s">
        <v>14703</v>
      </c>
      <c r="P8591">
        <v>31478328</v>
      </c>
      <c r="Q8591" t="s">
        <v>14702</v>
      </c>
      <c r="R8591">
        <v>671</v>
      </c>
      <c r="T8591" t="s">
        <v>94</v>
      </c>
    </row>
    <row r="8592" spans="1:20">
      <c r="A8592" t="s">
        <v>20</v>
      </c>
      <c r="B8592" t="s">
        <v>21</v>
      </c>
      <c r="C8592" t="s">
        <v>22</v>
      </c>
      <c r="D8592" t="s">
        <v>23</v>
      </c>
      <c r="E8592" t="s">
        <v>5</v>
      </c>
      <c r="G8592" t="s">
        <v>24</v>
      </c>
      <c r="H8592">
        <v>4480763</v>
      </c>
      <c r="I8592">
        <v>4481623</v>
      </c>
      <c r="J8592" t="s">
        <v>41</v>
      </c>
      <c r="P8592">
        <v>24947176</v>
      </c>
      <c r="Q8592" t="s">
        <v>14704</v>
      </c>
      <c r="R8592">
        <v>861</v>
      </c>
      <c r="T8592" t="s">
        <v>14705</v>
      </c>
    </row>
    <row r="8593" spans="1:20">
      <c r="A8593" t="s">
        <v>20</v>
      </c>
      <c r="B8593" t="s">
        <v>21</v>
      </c>
      <c r="C8593" t="s">
        <v>22</v>
      </c>
      <c r="D8593" t="s">
        <v>23</v>
      </c>
      <c r="E8593" t="s">
        <v>5</v>
      </c>
      <c r="G8593" t="s">
        <v>24</v>
      </c>
      <c r="H8593">
        <v>4481738</v>
      </c>
      <c r="I8593">
        <v>4483435</v>
      </c>
      <c r="J8593" t="s">
        <v>41</v>
      </c>
      <c r="P8593">
        <v>24945481</v>
      </c>
      <c r="Q8593" t="s">
        <v>14707</v>
      </c>
      <c r="R8593">
        <v>1698</v>
      </c>
      <c r="T8593" t="s">
        <v>14708</v>
      </c>
    </row>
    <row r="8594" spans="1:20">
      <c r="A8594" t="s">
        <v>20</v>
      </c>
      <c r="B8594" t="s">
        <v>21</v>
      </c>
      <c r="C8594" t="s">
        <v>22</v>
      </c>
      <c r="D8594" t="s">
        <v>23</v>
      </c>
      <c r="E8594" t="s">
        <v>5</v>
      </c>
      <c r="G8594" t="s">
        <v>24</v>
      </c>
      <c r="H8594">
        <v>4483551</v>
      </c>
      <c r="I8594">
        <v>4484468</v>
      </c>
      <c r="J8594" t="s">
        <v>41</v>
      </c>
      <c r="P8594">
        <v>24945362</v>
      </c>
      <c r="Q8594" t="s">
        <v>14711</v>
      </c>
      <c r="R8594">
        <v>918</v>
      </c>
      <c r="T8594" t="s">
        <v>14712</v>
      </c>
    </row>
    <row r="8595" spans="1:20">
      <c r="A8595" t="s">
        <v>20</v>
      </c>
      <c r="B8595" t="s">
        <v>21</v>
      </c>
      <c r="C8595" t="s">
        <v>22</v>
      </c>
      <c r="D8595" t="s">
        <v>23</v>
      </c>
      <c r="E8595" t="s">
        <v>5</v>
      </c>
      <c r="G8595" t="s">
        <v>24</v>
      </c>
      <c r="H8595">
        <v>4484562</v>
      </c>
      <c r="I8595">
        <v>4485794</v>
      </c>
      <c r="J8595" t="s">
        <v>25</v>
      </c>
      <c r="P8595">
        <v>24948553</v>
      </c>
      <c r="Q8595" t="s">
        <v>14714</v>
      </c>
      <c r="R8595">
        <v>1233</v>
      </c>
      <c r="T8595" t="s">
        <v>14715</v>
      </c>
    </row>
    <row r="8596" spans="1:20">
      <c r="A8596" t="s">
        <v>20</v>
      </c>
      <c r="B8596" t="s">
        <v>21</v>
      </c>
      <c r="C8596" t="s">
        <v>22</v>
      </c>
      <c r="D8596" t="s">
        <v>23</v>
      </c>
      <c r="E8596" t="s">
        <v>5</v>
      </c>
      <c r="G8596" t="s">
        <v>24</v>
      </c>
      <c r="H8596">
        <v>4485781</v>
      </c>
      <c r="I8596">
        <v>4486725</v>
      </c>
      <c r="J8596" t="s">
        <v>25</v>
      </c>
      <c r="P8596">
        <v>24948564</v>
      </c>
      <c r="Q8596" t="s">
        <v>14718</v>
      </c>
      <c r="R8596">
        <v>945</v>
      </c>
      <c r="T8596" t="s">
        <v>14719</v>
      </c>
    </row>
    <row r="8597" spans="1:20">
      <c r="A8597" t="s">
        <v>20</v>
      </c>
      <c r="B8597" t="s">
        <v>21</v>
      </c>
      <c r="C8597" t="s">
        <v>22</v>
      </c>
      <c r="D8597" t="s">
        <v>23</v>
      </c>
      <c r="E8597" t="s">
        <v>5</v>
      </c>
      <c r="G8597" t="s">
        <v>24</v>
      </c>
      <c r="H8597">
        <v>4486780</v>
      </c>
      <c r="I8597">
        <v>4487496</v>
      </c>
      <c r="J8597" t="s">
        <v>25</v>
      </c>
      <c r="P8597">
        <v>24947614</v>
      </c>
      <c r="Q8597" t="s">
        <v>14721</v>
      </c>
      <c r="R8597">
        <v>717</v>
      </c>
      <c r="T8597" t="s">
        <v>14722</v>
      </c>
    </row>
    <row r="8598" spans="1:20">
      <c r="A8598" t="s">
        <v>20</v>
      </c>
      <c r="B8598" t="s">
        <v>21</v>
      </c>
      <c r="C8598" t="s">
        <v>22</v>
      </c>
      <c r="D8598" t="s">
        <v>23</v>
      </c>
      <c r="E8598" t="s">
        <v>5</v>
      </c>
      <c r="G8598" t="s">
        <v>24</v>
      </c>
      <c r="H8598">
        <v>4487678</v>
      </c>
      <c r="I8598">
        <v>4488880</v>
      </c>
      <c r="J8598" t="s">
        <v>25</v>
      </c>
      <c r="P8598">
        <v>24949055</v>
      </c>
      <c r="Q8598" t="s">
        <v>14724</v>
      </c>
      <c r="R8598">
        <v>1203</v>
      </c>
      <c r="T8598" t="s">
        <v>14725</v>
      </c>
    </row>
    <row r="8599" spans="1:20">
      <c r="A8599" t="s">
        <v>20</v>
      </c>
      <c r="B8599" t="s">
        <v>21</v>
      </c>
      <c r="C8599" t="s">
        <v>22</v>
      </c>
      <c r="D8599" t="s">
        <v>23</v>
      </c>
      <c r="E8599" t="s">
        <v>5</v>
      </c>
      <c r="G8599" t="s">
        <v>24</v>
      </c>
      <c r="H8599">
        <v>4488957</v>
      </c>
      <c r="I8599">
        <v>4489337</v>
      </c>
      <c r="J8599" t="s">
        <v>25</v>
      </c>
      <c r="P8599">
        <v>24948851</v>
      </c>
      <c r="Q8599" t="s">
        <v>14727</v>
      </c>
      <c r="R8599">
        <v>381</v>
      </c>
      <c r="T8599" t="s">
        <v>14728</v>
      </c>
    </row>
    <row r="8600" spans="1:20">
      <c r="A8600" t="s">
        <v>20</v>
      </c>
      <c r="B8600" t="s">
        <v>21</v>
      </c>
      <c r="C8600" t="s">
        <v>22</v>
      </c>
      <c r="D8600" t="s">
        <v>23</v>
      </c>
      <c r="E8600" t="s">
        <v>5</v>
      </c>
      <c r="G8600" t="s">
        <v>24</v>
      </c>
      <c r="H8600">
        <v>4489369</v>
      </c>
      <c r="I8600">
        <v>4490703</v>
      </c>
      <c r="J8600" t="s">
        <v>25</v>
      </c>
      <c r="P8600">
        <v>24947285</v>
      </c>
      <c r="Q8600" t="s">
        <v>14730</v>
      </c>
      <c r="R8600">
        <v>1335</v>
      </c>
      <c r="T8600" t="s">
        <v>14731</v>
      </c>
    </row>
    <row r="8601" spans="1:20">
      <c r="A8601" t="s">
        <v>20</v>
      </c>
      <c r="B8601" t="s">
        <v>21</v>
      </c>
      <c r="C8601" t="s">
        <v>22</v>
      </c>
      <c r="D8601" t="s">
        <v>23</v>
      </c>
      <c r="E8601" t="s">
        <v>5</v>
      </c>
      <c r="G8601" t="s">
        <v>24</v>
      </c>
      <c r="H8601">
        <v>4490783</v>
      </c>
      <c r="I8601">
        <v>4491070</v>
      </c>
      <c r="J8601" t="s">
        <v>25</v>
      </c>
      <c r="P8601">
        <v>24947590</v>
      </c>
      <c r="Q8601" t="s">
        <v>14734</v>
      </c>
      <c r="R8601">
        <v>288</v>
      </c>
      <c r="T8601" t="s">
        <v>14735</v>
      </c>
    </row>
    <row r="8602" spans="1:20">
      <c r="A8602" t="s">
        <v>20</v>
      </c>
      <c r="B8602" t="s">
        <v>21</v>
      </c>
      <c r="C8602" t="s">
        <v>22</v>
      </c>
      <c r="D8602" t="s">
        <v>23</v>
      </c>
      <c r="E8602" t="s">
        <v>5</v>
      </c>
      <c r="G8602" t="s">
        <v>24</v>
      </c>
      <c r="H8602">
        <v>4491067</v>
      </c>
      <c r="I8602">
        <v>4491738</v>
      </c>
      <c r="J8602" t="s">
        <v>25</v>
      </c>
      <c r="P8602">
        <v>25392884</v>
      </c>
      <c r="Q8602" t="s">
        <v>14737</v>
      </c>
      <c r="R8602">
        <v>672</v>
      </c>
    </row>
    <row r="8603" spans="1:20">
      <c r="A8603" t="s">
        <v>20</v>
      </c>
      <c r="B8603" t="s">
        <v>21</v>
      </c>
      <c r="C8603" t="s">
        <v>22</v>
      </c>
      <c r="D8603" t="s">
        <v>23</v>
      </c>
      <c r="E8603" t="s">
        <v>5</v>
      </c>
      <c r="G8603" t="s">
        <v>24</v>
      </c>
      <c r="H8603">
        <v>4491669</v>
      </c>
      <c r="I8603">
        <v>4492700</v>
      </c>
      <c r="J8603" t="s">
        <v>25</v>
      </c>
      <c r="P8603">
        <v>24945978</v>
      </c>
      <c r="Q8603" t="s">
        <v>14739</v>
      </c>
      <c r="R8603">
        <v>1032</v>
      </c>
      <c r="T8603" t="s">
        <v>14740</v>
      </c>
    </row>
    <row r="8604" spans="1:20">
      <c r="A8604" t="s">
        <v>20</v>
      </c>
      <c r="B8604" t="s">
        <v>21</v>
      </c>
      <c r="C8604" t="s">
        <v>22</v>
      </c>
      <c r="D8604" t="s">
        <v>23</v>
      </c>
      <c r="E8604" t="s">
        <v>5</v>
      </c>
      <c r="G8604" t="s">
        <v>24</v>
      </c>
      <c r="H8604">
        <v>4492681</v>
      </c>
      <c r="I8604">
        <v>4493187</v>
      </c>
      <c r="J8604" t="s">
        <v>25</v>
      </c>
      <c r="P8604">
        <v>24946051</v>
      </c>
      <c r="Q8604" t="s">
        <v>14742</v>
      </c>
      <c r="R8604">
        <v>507</v>
      </c>
      <c r="T8604" t="s">
        <v>14743</v>
      </c>
    </row>
    <row r="8605" spans="1:20">
      <c r="A8605" t="s">
        <v>20</v>
      </c>
      <c r="B8605" t="s">
        <v>21</v>
      </c>
      <c r="C8605" t="s">
        <v>22</v>
      </c>
      <c r="D8605" t="s">
        <v>23</v>
      </c>
      <c r="E8605" t="s">
        <v>5</v>
      </c>
      <c r="G8605" t="s">
        <v>24</v>
      </c>
      <c r="H8605">
        <v>4493191</v>
      </c>
      <c r="I8605">
        <v>4494042</v>
      </c>
      <c r="J8605" t="s">
        <v>25</v>
      </c>
      <c r="P8605">
        <v>24946740</v>
      </c>
      <c r="Q8605" t="s">
        <v>14746</v>
      </c>
      <c r="R8605">
        <v>852</v>
      </c>
      <c r="T8605" t="s">
        <v>14747</v>
      </c>
    </row>
    <row r="8606" spans="1:20">
      <c r="A8606" t="s">
        <v>20</v>
      </c>
      <c r="B8606" t="s">
        <v>21</v>
      </c>
      <c r="C8606" t="s">
        <v>22</v>
      </c>
      <c r="D8606" t="s">
        <v>23</v>
      </c>
      <c r="E8606" t="s">
        <v>5</v>
      </c>
      <c r="G8606" t="s">
        <v>24</v>
      </c>
      <c r="H8606">
        <v>4494047</v>
      </c>
      <c r="I8606">
        <v>4495597</v>
      </c>
      <c r="J8606" t="s">
        <v>25</v>
      </c>
      <c r="P8606">
        <v>24945799</v>
      </c>
      <c r="Q8606" t="s">
        <v>14749</v>
      </c>
      <c r="R8606">
        <v>1551</v>
      </c>
      <c r="T8606" t="s">
        <v>14750</v>
      </c>
    </row>
    <row r="8607" spans="1:20">
      <c r="A8607" t="s">
        <v>20</v>
      </c>
      <c r="B8607" t="s">
        <v>21</v>
      </c>
      <c r="C8607" t="s">
        <v>22</v>
      </c>
      <c r="D8607" t="s">
        <v>23</v>
      </c>
      <c r="E8607" t="s">
        <v>5</v>
      </c>
      <c r="G8607" t="s">
        <v>24</v>
      </c>
      <c r="H8607">
        <v>4495672</v>
      </c>
      <c r="I8607">
        <v>4497315</v>
      </c>
      <c r="J8607" t="s">
        <v>41</v>
      </c>
      <c r="P8607">
        <v>24947004</v>
      </c>
      <c r="Q8607" t="s">
        <v>14753</v>
      </c>
      <c r="R8607">
        <v>1644</v>
      </c>
      <c r="T8607" t="s">
        <v>14754</v>
      </c>
    </row>
    <row r="8608" spans="1:20">
      <c r="A8608" t="s">
        <v>20</v>
      </c>
      <c r="B8608" t="s">
        <v>21</v>
      </c>
      <c r="C8608" t="s">
        <v>22</v>
      </c>
      <c r="D8608" t="s">
        <v>23</v>
      </c>
      <c r="E8608" t="s">
        <v>5</v>
      </c>
      <c r="G8608" t="s">
        <v>24</v>
      </c>
      <c r="H8608">
        <v>4497491</v>
      </c>
      <c r="I8608">
        <v>4499368</v>
      </c>
      <c r="J8608" t="s">
        <v>41</v>
      </c>
      <c r="P8608">
        <v>24946686</v>
      </c>
      <c r="Q8608" t="s">
        <v>14756</v>
      </c>
      <c r="R8608">
        <v>1878</v>
      </c>
      <c r="T8608" t="s">
        <v>14757</v>
      </c>
    </row>
    <row r="8609" spans="1:20">
      <c r="A8609" t="s">
        <v>20</v>
      </c>
      <c r="B8609" t="s">
        <v>21</v>
      </c>
      <c r="C8609" t="s">
        <v>22</v>
      </c>
      <c r="D8609" t="s">
        <v>23</v>
      </c>
      <c r="E8609" t="s">
        <v>5</v>
      </c>
      <c r="G8609" t="s">
        <v>24</v>
      </c>
      <c r="H8609">
        <v>4499749</v>
      </c>
      <c r="I8609">
        <v>4500546</v>
      </c>
      <c r="J8609" t="s">
        <v>25</v>
      </c>
      <c r="P8609">
        <v>24948313</v>
      </c>
      <c r="Q8609" t="s">
        <v>14759</v>
      </c>
      <c r="R8609">
        <v>798</v>
      </c>
      <c r="T8609" t="s">
        <v>14760</v>
      </c>
    </row>
    <row r="8610" spans="1:20">
      <c r="A8610" t="s">
        <v>20</v>
      </c>
      <c r="B8610" t="s">
        <v>21</v>
      </c>
      <c r="C8610" t="s">
        <v>22</v>
      </c>
      <c r="D8610" t="s">
        <v>23</v>
      </c>
      <c r="E8610" t="s">
        <v>5</v>
      </c>
      <c r="G8610" t="s">
        <v>24</v>
      </c>
      <c r="H8610">
        <v>4500580</v>
      </c>
      <c r="I8610">
        <v>4501494</v>
      </c>
      <c r="J8610" t="s">
        <v>25</v>
      </c>
      <c r="P8610">
        <v>24946832</v>
      </c>
      <c r="Q8610" t="s">
        <v>14762</v>
      </c>
      <c r="R8610">
        <v>915</v>
      </c>
      <c r="T8610" t="s">
        <v>14763</v>
      </c>
    </row>
    <row r="8611" spans="1:20">
      <c r="A8611" t="s">
        <v>20</v>
      </c>
      <c r="B8611" t="s">
        <v>21</v>
      </c>
      <c r="C8611" t="s">
        <v>22</v>
      </c>
      <c r="D8611" t="s">
        <v>23</v>
      </c>
      <c r="E8611" t="s">
        <v>5</v>
      </c>
      <c r="G8611" t="s">
        <v>24</v>
      </c>
      <c r="H8611">
        <v>4501591</v>
      </c>
      <c r="I8611">
        <v>4501986</v>
      </c>
      <c r="J8611" t="s">
        <v>41</v>
      </c>
      <c r="P8611">
        <v>24948457</v>
      </c>
      <c r="Q8611" t="s">
        <v>14766</v>
      </c>
      <c r="R8611">
        <v>396</v>
      </c>
      <c r="T8611" t="s">
        <v>14767</v>
      </c>
    </row>
    <row r="8612" spans="1:20">
      <c r="A8612" t="s">
        <v>20</v>
      </c>
      <c r="B8612" t="s">
        <v>21</v>
      </c>
      <c r="C8612" t="s">
        <v>22</v>
      </c>
      <c r="D8612" t="s">
        <v>23</v>
      </c>
      <c r="E8612" t="s">
        <v>5</v>
      </c>
      <c r="G8612" t="s">
        <v>24</v>
      </c>
      <c r="H8612">
        <v>4502011</v>
      </c>
      <c r="I8612">
        <v>4502994</v>
      </c>
      <c r="J8612" t="s">
        <v>41</v>
      </c>
      <c r="P8612">
        <v>24949038</v>
      </c>
      <c r="Q8612" t="s">
        <v>14770</v>
      </c>
      <c r="R8612">
        <v>984</v>
      </c>
      <c r="T8612" t="s">
        <v>14771</v>
      </c>
    </row>
    <row r="8613" spans="1:20">
      <c r="A8613" t="s">
        <v>20</v>
      </c>
      <c r="B8613" t="s">
        <v>21</v>
      </c>
      <c r="C8613" t="s">
        <v>22</v>
      </c>
      <c r="D8613" t="s">
        <v>23</v>
      </c>
      <c r="E8613" t="s">
        <v>5</v>
      </c>
      <c r="G8613" t="s">
        <v>24</v>
      </c>
      <c r="H8613">
        <v>4503018</v>
      </c>
      <c r="I8613">
        <v>4503638</v>
      </c>
      <c r="J8613" t="s">
        <v>41</v>
      </c>
      <c r="P8613">
        <v>24945422</v>
      </c>
      <c r="Q8613" t="s">
        <v>14774</v>
      </c>
      <c r="R8613">
        <v>621</v>
      </c>
      <c r="T8613" t="s">
        <v>14775</v>
      </c>
    </row>
    <row r="8614" spans="1:20">
      <c r="A8614" t="s">
        <v>20</v>
      </c>
      <c r="B8614" t="s">
        <v>21</v>
      </c>
      <c r="C8614" t="s">
        <v>22</v>
      </c>
      <c r="D8614" t="s">
        <v>23</v>
      </c>
      <c r="E8614" t="s">
        <v>5</v>
      </c>
      <c r="G8614" t="s">
        <v>24</v>
      </c>
      <c r="H8614">
        <v>4503657</v>
      </c>
      <c r="I8614">
        <v>4504052</v>
      </c>
      <c r="J8614" t="s">
        <v>41</v>
      </c>
      <c r="P8614">
        <v>24946392</v>
      </c>
      <c r="Q8614" t="s">
        <v>14778</v>
      </c>
      <c r="R8614">
        <v>396</v>
      </c>
      <c r="T8614" t="s">
        <v>14779</v>
      </c>
    </row>
    <row r="8615" spans="1:20">
      <c r="A8615" t="s">
        <v>20</v>
      </c>
      <c r="B8615" t="s">
        <v>21</v>
      </c>
      <c r="C8615" t="s">
        <v>22</v>
      </c>
      <c r="D8615" t="s">
        <v>23</v>
      </c>
      <c r="E8615" t="s">
        <v>5</v>
      </c>
      <c r="G8615" t="s">
        <v>24</v>
      </c>
      <c r="H8615">
        <v>4504070</v>
      </c>
      <c r="I8615">
        <v>4504432</v>
      </c>
      <c r="J8615" t="s">
        <v>41</v>
      </c>
      <c r="P8615">
        <v>24945624</v>
      </c>
      <c r="Q8615" t="s">
        <v>14782</v>
      </c>
      <c r="R8615">
        <v>363</v>
      </c>
      <c r="T8615" t="s">
        <v>14783</v>
      </c>
    </row>
    <row r="8616" spans="1:20">
      <c r="A8616" t="s">
        <v>20</v>
      </c>
      <c r="B8616" t="s">
        <v>21</v>
      </c>
      <c r="C8616" t="s">
        <v>22</v>
      </c>
      <c r="D8616" t="s">
        <v>23</v>
      </c>
      <c r="E8616" t="s">
        <v>5</v>
      </c>
      <c r="G8616" t="s">
        <v>24</v>
      </c>
      <c r="H8616">
        <v>4504503</v>
      </c>
      <c r="I8616">
        <v>4504616</v>
      </c>
      <c r="J8616" t="s">
        <v>41</v>
      </c>
      <c r="P8616">
        <v>31478329</v>
      </c>
      <c r="Q8616" t="s">
        <v>14786</v>
      </c>
      <c r="R8616">
        <v>114</v>
      </c>
      <c r="T8616" t="s">
        <v>14787</v>
      </c>
    </row>
    <row r="8617" spans="1:20">
      <c r="A8617" t="s">
        <v>20</v>
      </c>
      <c r="B8617" t="s">
        <v>21</v>
      </c>
      <c r="C8617" t="s">
        <v>22</v>
      </c>
      <c r="D8617" t="s">
        <v>23</v>
      </c>
      <c r="E8617" t="s">
        <v>5</v>
      </c>
      <c r="G8617" t="s">
        <v>24</v>
      </c>
      <c r="H8617">
        <v>4504654</v>
      </c>
      <c r="I8617">
        <v>4504872</v>
      </c>
      <c r="J8617" t="s">
        <v>41</v>
      </c>
      <c r="P8617">
        <v>24946508</v>
      </c>
      <c r="Q8617" t="s">
        <v>14790</v>
      </c>
      <c r="R8617">
        <v>219</v>
      </c>
      <c r="T8617" t="s">
        <v>14791</v>
      </c>
    </row>
    <row r="8618" spans="1:20">
      <c r="A8618" t="s">
        <v>20</v>
      </c>
      <c r="B8618" t="s">
        <v>21</v>
      </c>
      <c r="C8618" t="s">
        <v>22</v>
      </c>
      <c r="D8618" t="s">
        <v>23</v>
      </c>
      <c r="E8618" t="s">
        <v>5</v>
      </c>
      <c r="G8618" t="s">
        <v>24</v>
      </c>
      <c r="H8618">
        <v>4504896</v>
      </c>
      <c r="I8618">
        <v>4506215</v>
      </c>
      <c r="J8618" t="s">
        <v>41</v>
      </c>
      <c r="P8618">
        <v>24945925</v>
      </c>
      <c r="Q8618" t="s">
        <v>14793</v>
      </c>
      <c r="R8618">
        <v>1320</v>
      </c>
      <c r="T8618" t="s">
        <v>14794</v>
      </c>
    </row>
    <row r="8619" spans="1:20">
      <c r="A8619" t="s">
        <v>20</v>
      </c>
      <c r="B8619" t="s">
        <v>21</v>
      </c>
      <c r="C8619" t="s">
        <v>22</v>
      </c>
      <c r="D8619" t="s">
        <v>23</v>
      </c>
      <c r="E8619" t="s">
        <v>5</v>
      </c>
      <c r="G8619" t="s">
        <v>24</v>
      </c>
      <c r="H8619">
        <v>4506227</v>
      </c>
      <c r="I8619">
        <v>4506658</v>
      </c>
      <c r="J8619" t="s">
        <v>41</v>
      </c>
      <c r="P8619">
        <v>24945766</v>
      </c>
      <c r="Q8619" t="s">
        <v>14797</v>
      </c>
      <c r="R8619">
        <v>432</v>
      </c>
      <c r="T8619" t="s">
        <v>14798</v>
      </c>
    </row>
    <row r="8620" spans="1:20">
      <c r="A8620" t="s">
        <v>20</v>
      </c>
      <c r="B8620" t="s">
        <v>21</v>
      </c>
      <c r="C8620" t="s">
        <v>22</v>
      </c>
      <c r="D8620" t="s">
        <v>23</v>
      </c>
      <c r="E8620" t="s">
        <v>5</v>
      </c>
      <c r="G8620" t="s">
        <v>24</v>
      </c>
      <c r="H8620">
        <v>4506662</v>
      </c>
      <c r="I8620">
        <v>4506847</v>
      </c>
      <c r="J8620" t="s">
        <v>41</v>
      </c>
      <c r="P8620">
        <v>24947396</v>
      </c>
      <c r="Q8620" t="s">
        <v>14801</v>
      </c>
      <c r="R8620">
        <v>186</v>
      </c>
      <c r="T8620" t="s">
        <v>14802</v>
      </c>
    </row>
    <row r="8621" spans="1:20">
      <c r="A8621" t="s">
        <v>20</v>
      </c>
      <c r="B8621" t="s">
        <v>21</v>
      </c>
      <c r="C8621" t="s">
        <v>22</v>
      </c>
      <c r="D8621" t="s">
        <v>23</v>
      </c>
      <c r="E8621" t="s">
        <v>5</v>
      </c>
      <c r="G8621" t="s">
        <v>24</v>
      </c>
      <c r="H8621">
        <v>4506840</v>
      </c>
      <c r="I8621">
        <v>4507358</v>
      </c>
      <c r="J8621" t="s">
        <v>41</v>
      </c>
      <c r="P8621">
        <v>24945150</v>
      </c>
      <c r="Q8621" t="s">
        <v>14805</v>
      </c>
      <c r="R8621">
        <v>519</v>
      </c>
      <c r="T8621" t="s">
        <v>14806</v>
      </c>
    </row>
    <row r="8622" spans="1:20">
      <c r="A8622" t="s">
        <v>20</v>
      </c>
      <c r="B8622" t="s">
        <v>21</v>
      </c>
      <c r="C8622" t="s">
        <v>22</v>
      </c>
      <c r="D8622" t="s">
        <v>23</v>
      </c>
      <c r="E8622" t="s">
        <v>5</v>
      </c>
      <c r="G8622" t="s">
        <v>24</v>
      </c>
      <c r="H8622">
        <v>4507372</v>
      </c>
      <c r="I8622">
        <v>4507725</v>
      </c>
      <c r="J8622" t="s">
        <v>41</v>
      </c>
      <c r="P8622">
        <v>24948211</v>
      </c>
      <c r="Q8622" t="s">
        <v>14809</v>
      </c>
      <c r="R8622">
        <v>354</v>
      </c>
      <c r="T8622" t="s">
        <v>14810</v>
      </c>
    </row>
    <row r="8623" spans="1:20">
      <c r="A8623" t="s">
        <v>20</v>
      </c>
      <c r="B8623" t="s">
        <v>21</v>
      </c>
      <c r="C8623" t="s">
        <v>22</v>
      </c>
      <c r="D8623" t="s">
        <v>23</v>
      </c>
      <c r="E8623" t="s">
        <v>5</v>
      </c>
      <c r="G8623" t="s">
        <v>24</v>
      </c>
      <c r="H8623">
        <v>4507739</v>
      </c>
      <c r="I8623">
        <v>4508272</v>
      </c>
      <c r="J8623" t="s">
        <v>41</v>
      </c>
      <c r="P8623">
        <v>24948572</v>
      </c>
      <c r="Q8623" t="s">
        <v>14813</v>
      </c>
      <c r="R8623">
        <v>534</v>
      </c>
      <c r="T8623" t="s">
        <v>14814</v>
      </c>
    </row>
    <row r="8624" spans="1:20">
      <c r="A8624" t="s">
        <v>20</v>
      </c>
      <c r="B8624" t="s">
        <v>21</v>
      </c>
      <c r="C8624" t="s">
        <v>22</v>
      </c>
      <c r="D8624" t="s">
        <v>23</v>
      </c>
      <c r="E8624" t="s">
        <v>5</v>
      </c>
      <c r="G8624" t="s">
        <v>24</v>
      </c>
      <c r="H8624">
        <v>4508282</v>
      </c>
      <c r="I8624">
        <v>4508677</v>
      </c>
      <c r="J8624" t="s">
        <v>41</v>
      </c>
      <c r="O8624" t="s">
        <v>14817</v>
      </c>
      <c r="P8624">
        <v>24948421</v>
      </c>
      <c r="Q8624" t="s">
        <v>14818</v>
      </c>
      <c r="R8624">
        <v>396</v>
      </c>
      <c r="T8624" t="s">
        <v>14819</v>
      </c>
    </row>
    <row r="8625" spans="1:20">
      <c r="A8625" t="s">
        <v>20</v>
      </c>
      <c r="B8625" t="s">
        <v>21</v>
      </c>
      <c r="C8625" t="s">
        <v>22</v>
      </c>
      <c r="D8625" t="s">
        <v>23</v>
      </c>
      <c r="E8625" t="s">
        <v>5</v>
      </c>
      <c r="G8625" t="s">
        <v>24</v>
      </c>
      <c r="H8625">
        <v>4508693</v>
      </c>
      <c r="I8625">
        <v>4508998</v>
      </c>
      <c r="J8625" t="s">
        <v>41</v>
      </c>
      <c r="P8625">
        <v>24946193</v>
      </c>
      <c r="Q8625" t="s">
        <v>14822</v>
      </c>
      <c r="R8625">
        <v>306</v>
      </c>
      <c r="T8625" t="s">
        <v>14823</v>
      </c>
    </row>
    <row r="8626" spans="1:20">
      <c r="A8626" t="s">
        <v>20</v>
      </c>
      <c r="B8626" t="s">
        <v>21</v>
      </c>
      <c r="C8626" t="s">
        <v>22</v>
      </c>
      <c r="D8626" t="s">
        <v>23</v>
      </c>
      <c r="E8626" t="s">
        <v>5</v>
      </c>
      <c r="G8626" t="s">
        <v>24</v>
      </c>
      <c r="H8626">
        <v>4509003</v>
      </c>
      <c r="I8626">
        <v>4509542</v>
      </c>
      <c r="J8626" t="s">
        <v>41</v>
      </c>
      <c r="P8626">
        <v>24948191</v>
      </c>
      <c r="Q8626" t="s">
        <v>14826</v>
      </c>
      <c r="R8626">
        <v>540</v>
      </c>
      <c r="T8626" t="s">
        <v>14827</v>
      </c>
    </row>
    <row r="8627" spans="1:20">
      <c r="A8627" t="s">
        <v>20</v>
      </c>
      <c r="B8627" t="s">
        <v>21</v>
      </c>
      <c r="C8627" t="s">
        <v>22</v>
      </c>
      <c r="D8627" t="s">
        <v>23</v>
      </c>
      <c r="E8627" t="s">
        <v>5</v>
      </c>
      <c r="G8627" t="s">
        <v>24</v>
      </c>
      <c r="H8627">
        <v>4509552</v>
      </c>
      <c r="I8627">
        <v>4509866</v>
      </c>
      <c r="J8627" t="s">
        <v>41</v>
      </c>
      <c r="P8627">
        <v>24947331</v>
      </c>
      <c r="Q8627" t="s">
        <v>14830</v>
      </c>
      <c r="R8627">
        <v>315</v>
      </c>
      <c r="T8627" t="s">
        <v>14831</v>
      </c>
    </row>
    <row r="8628" spans="1:20">
      <c r="A8628" t="s">
        <v>20</v>
      </c>
      <c r="B8628" t="s">
        <v>21</v>
      </c>
      <c r="C8628" t="s">
        <v>22</v>
      </c>
      <c r="D8628" t="s">
        <v>23</v>
      </c>
      <c r="E8628" t="s">
        <v>5</v>
      </c>
      <c r="G8628" t="s">
        <v>24</v>
      </c>
      <c r="H8628">
        <v>4509878</v>
      </c>
      <c r="I8628">
        <v>4510246</v>
      </c>
      <c r="J8628" t="s">
        <v>41</v>
      </c>
      <c r="P8628">
        <v>24945917</v>
      </c>
      <c r="Q8628" t="s">
        <v>14834</v>
      </c>
      <c r="R8628">
        <v>369</v>
      </c>
      <c r="T8628" t="s">
        <v>14835</v>
      </c>
    </row>
    <row r="8629" spans="1:20">
      <c r="A8629" t="s">
        <v>20</v>
      </c>
      <c r="B8629" t="s">
        <v>21</v>
      </c>
      <c r="C8629" t="s">
        <v>22</v>
      </c>
      <c r="D8629" t="s">
        <v>23</v>
      </c>
      <c r="E8629" t="s">
        <v>5</v>
      </c>
      <c r="G8629" t="s">
        <v>24</v>
      </c>
      <c r="H8629">
        <v>4510456</v>
      </c>
      <c r="I8629">
        <v>4510719</v>
      </c>
      <c r="J8629" t="s">
        <v>41</v>
      </c>
      <c r="P8629">
        <v>24945780</v>
      </c>
      <c r="Q8629" t="s">
        <v>14838</v>
      </c>
      <c r="R8629">
        <v>264</v>
      </c>
      <c r="T8629" t="s">
        <v>14839</v>
      </c>
    </row>
    <row r="8630" spans="1:20">
      <c r="A8630" t="s">
        <v>20</v>
      </c>
      <c r="B8630" t="s">
        <v>21</v>
      </c>
      <c r="C8630" t="s">
        <v>22</v>
      </c>
      <c r="D8630" t="s">
        <v>23</v>
      </c>
      <c r="E8630" t="s">
        <v>5</v>
      </c>
      <c r="G8630" t="s">
        <v>24</v>
      </c>
      <c r="H8630">
        <v>4510721</v>
      </c>
      <c r="I8630">
        <v>4510909</v>
      </c>
      <c r="J8630" t="s">
        <v>41</v>
      </c>
      <c r="P8630">
        <v>24948856</v>
      </c>
      <c r="Q8630" t="s">
        <v>14842</v>
      </c>
      <c r="R8630">
        <v>189</v>
      </c>
      <c r="T8630" t="s">
        <v>14843</v>
      </c>
    </row>
    <row r="8631" spans="1:20">
      <c r="A8631" t="s">
        <v>20</v>
      </c>
      <c r="B8631" t="s">
        <v>21</v>
      </c>
      <c r="C8631" t="s">
        <v>22</v>
      </c>
      <c r="D8631" t="s">
        <v>23</v>
      </c>
      <c r="E8631" t="s">
        <v>5</v>
      </c>
      <c r="G8631" t="s">
        <v>24</v>
      </c>
      <c r="H8631">
        <v>4510909</v>
      </c>
      <c r="I8631">
        <v>4511325</v>
      </c>
      <c r="J8631" t="s">
        <v>41</v>
      </c>
      <c r="P8631">
        <v>24945341</v>
      </c>
      <c r="Q8631" t="s">
        <v>14846</v>
      </c>
      <c r="R8631">
        <v>417</v>
      </c>
      <c r="T8631" t="s">
        <v>14847</v>
      </c>
    </row>
    <row r="8632" spans="1:20">
      <c r="A8632" t="s">
        <v>20</v>
      </c>
      <c r="B8632" t="s">
        <v>21</v>
      </c>
      <c r="C8632" t="s">
        <v>22</v>
      </c>
      <c r="D8632" t="s">
        <v>23</v>
      </c>
      <c r="E8632" t="s">
        <v>5</v>
      </c>
      <c r="G8632" t="s">
        <v>24</v>
      </c>
      <c r="H8632">
        <v>4511309</v>
      </c>
      <c r="I8632">
        <v>4512010</v>
      </c>
      <c r="J8632" t="s">
        <v>41</v>
      </c>
      <c r="P8632">
        <v>24946291</v>
      </c>
      <c r="Q8632" t="s">
        <v>14850</v>
      </c>
      <c r="R8632">
        <v>702</v>
      </c>
      <c r="T8632" t="s">
        <v>14851</v>
      </c>
    </row>
    <row r="8633" spans="1:20">
      <c r="A8633" t="s">
        <v>20</v>
      </c>
      <c r="B8633" t="s">
        <v>21</v>
      </c>
      <c r="C8633" t="s">
        <v>22</v>
      </c>
      <c r="D8633" t="s">
        <v>23</v>
      </c>
      <c r="E8633" t="s">
        <v>5</v>
      </c>
      <c r="G8633" t="s">
        <v>24</v>
      </c>
      <c r="H8633">
        <v>4512021</v>
      </c>
      <c r="I8633">
        <v>4512350</v>
      </c>
      <c r="J8633" t="s">
        <v>41</v>
      </c>
      <c r="P8633">
        <v>24948857</v>
      </c>
      <c r="Q8633" t="s">
        <v>14854</v>
      </c>
      <c r="R8633">
        <v>330</v>
      </c>
      <c r="T8633" t="s">
        <v>14855</v>
      </c>
    </row>
    <row r="8634" spans="1:20">
      <c r="A8634" t="s">
        <v>20</v>
      </c>
      <c r="B8634" t="s">
        <v>21</v>
      </c>
      <c r="C8634" t="s">
        <v>22</v>
      </c>
      <c r="D8634" t="s">
        <v>23</v>
      </c>
      <c r="E8634" t="s">
        <v>5</v>
      </c>
      <c r="G8634" t="s">
        <v>24</v>
      </c>
      <c r="H8634">
        <v>4512360</v>
      </c>
      <c r="I8634">
        <v>4512638</v>
      </c>
      <c r="J8634" t="s">
        <v>41</v>
      </c>
      <c r="P8634">
        <v>24945249</v>
      </c>
      <c r="Q8634" t="s">
        <v>14858</v>
      </c>
      <c r="R8634">
        <v>279</v>
      </c>
      <c r="T8634" t="s">
        <v>14859</v>
      </c>
    </row>
    <row r="8635" spans="1:20">
      <c r="A8635" t="s">
        <v>20</v>
      </c>
      <c r="B8635" t="s">
        <v>21</v>
      </c>
      <c r="C8635" t="s">
        <v>22</v>
      </c>
      <c r="D8635" t="s">
        <v>23</v>
      </c>
      <c r="E8635" t="s">
        <v>5</v>
      </c>
      <c r="G8635" t="s">
        <v>24</v>
      </c>
      <c r="H8635">
        <v>4512645</v>
      </c>
      <c r="I8635">
        <v>4513478</v>
      </c>
      <c r="J8635" t="s">
        <v>41</v>
      </c>
      <c r="P8635">
        <v>24945861</v>
      </c>
      <c r="Q8635" t="s">
        <v>14862</v>
      </c>
      <c r="R8635">
        <v>834</v>
      </c>
      <c r="T8635" t="s">
        <v>14863</v>
      </c>
    </row>
    <row r="8636" spans="1:20">
      <c r="A8636" t="s">
        <v>20</v>
      </c>
      <c r="B8636" t="s">
        <v>21</v>
      </c>
      <c r="C8636" t="s">
        <v>22</v>
      </c>
      <c r="D8636" t="s">
        <v>23</v>
      </c>
      <c r="E8636" t="s">
        <v>5</v>
      </c>
      <c r="G8636" t="s">
        <v>24</v>
      </c>
      <c r="H8636">
        <v>4513490</v>
      </c>
      <c r="I8636">
        <v>4513798</v>
      </c>
      <c r="J8636" t="s">
        <v>41</v>
      </c>
      <c r="P8636">
        <v>24948125</v>
      </c>
      <c r="Q8636" t="s">
        <v>14866</v>
      </c>
      <c r="R8636">
        <v>309</v>
      </c>
      <c r="T8636" t="s">
        <v>14867</v>
      </c>
    </row>
    <row r="8637" spans="1:20">
      <c r="A8637" t="s">
        <v>20</v>
      </c>
      <c r="B8637" t="s">
        <v>21</v>
      </c>
      <c r="C8637" t="s">
        <v>22</v>
      </c>
      <c r="D8637" t="s">
        <v>23</v>
      </c>
      <c r="E8637" t="s">
        <v>5</v>
      </c>
      <c r="G8637" t="s">
        <v>24</v>
      </c>
      <c r="H8637">
        <v>4513795</v>
      </c>
      <c r="I8637">
        <v>4514415</v>
      </c>
      <c r="J8637" t="s">
        <v>41</v>
      </c>
      <c r="P8637">
        <v>24947669</v>
      </c>
      <c r="Q8637" t="s">
        <v>14870</v>
      </c>
      <c r="R8637">
        <v>621</v>
      </c>
      <c r="T8637" t="s">
        <v>14871</v>
      </c>
    </row>
    <row r="8638" spans="1:20">
      <c r="A8638" t="s">
        <v>20</v>
      </c>
      <c r="B8638" t="s">
        <v>21</v>
      </c>
      <c r="C8638" t="s">
        <v>22</v>
      </c>
      <c r="D8638" t="s">
        <v>23</v>
      </c>
      <c r="E8638" t="s">
        <v>5</v>
      </c>
      <c r="G8638" t="s">
        <v>24</v>
      </c>
      <c r="H8638">
        <v>4514415</v>
      </c>
      <c r="I8638">
        <v>4515059</v>
      </c>
      <c r="J8638" t="s">
        <v>41</v>
      </c>
      <c r="P8638">
        <v>24948914</v>
      </c>
      <c r="Q8638" t="s">
        <v>14874</v>
      </c>
      <c r="R8638">
        <v>645</v>
      </c>
      <c r="T8638" t="s">
        <v>14875</v>
      </c>
    </row>
    <row r="8639" spans="1:20">
      <c r="A8639" t="s">
        <v>20</v>
      </c>
      <c r="B8639" t="s">
        <v>21</v>
      </c>
      <c r="C8639" t="s">
        <v>22</v>
      </c>
      <c r="D8639" t="s">
        <v>23</v>
      </c>
      <c r="E8639" t="s">
        <v>5</v>
      </c>
      <c r="G8639" t="s">
        <v>24</v>
      </c>
      <c r="H8639">
        <v>4515217</v>
      </c>
      <c r="I8639">
        <v>4515528</v>
      </c>
      <c r="J8639" t="s">
        <v>41</v>
      </c>
      <c r="P8639">
        <v>24946602</v>
      </c>
      <c r="Q8639" t="s">
        <v>14878</v>
      </c>
      <c r="R8639">
        <v>312</v>
      </c>
      <c r="T8639" t="s">
        <v>14879</v>
      </c>
    </row>
    <row r="8640" spans="1:20">
      <c r="A8640" t="s">
        <v>20</v>
      </c>
      <c r="B8640" t="s">
        <v>21</v>
      </c>
      <c r="C8640" t="s">
        <v>22</v>
      </c>
      <c r="D8640" t="s">
        <v>23</v>
      </c>
      <c r="E8640" t="s">
        <v>5</v>
      </c>
      <c r="G8640" t="s">
        <v>24</v>
      </c>
      <c r="H8640">
        <v>4515546</v>
      </c>
      <c r="I8640">
        <v>4516736</v>
      </c>
      <c r="J8640" t="s">
        <v>41</v>
      </c>
      <c r="O8640" t="s">
        <v>14882</v>
      </c>
      <c r="P8640">
        <v>24946677</v>
      </c>
      <c r="Q8640" t="s">
        <v>14883</v>
      </c>
      <c r="R8640">
        <v>1191</v>
      </c>
      <c r="T8640" t="s">
        <v>14884</v>
      </c>
    </row>
    <row r="8641" spans="1:20">
      <c r="A8641" t="s">
        <v>20</v>
      </c>
      <c r="B8641" t="s">
        <v>21</v>
      </c>
      <c r="C8641" t="s">
        <v>22</v>
      </c>
      <c r="D8641" t="s">
        <v>23</v>
      </c>
      <c r="E8641" t="s">
        <v>5</v>
      </c>
      <c r="G8641" t="s">
        <v>24</v>
      </c>
      <c r="H8641">
        <v>4516809</v>
      </c>
      <c r="I8641">
        <v>4518905</v>
      </c>
      <c r="J8641" t="s">
        <v>41</v>
      </c>
      <c r="O8641" t="s">
        <v>14887</v>
      </c>
      <c r="P8641">
        <v>24947843</v>
      </c>
      <c r="Q8641" t="s">
        <v>14888</v>
      </c>
      <c r="R8641">
        <v>2097</v>
      </c>
      <c r="T8641" t="s">
        <v>14889</v>
      </c>
    </row>
    <row r="8642" spans="1:20">
      <c r="A8642" t="s">
        <v>20</v>
      </c>
      <c r="B8642" t="s">
        <v>21</v>
      </c>
      <c r="C8642" t="s">
        <v>22</v>
      </c>
      <c r="D8642" t="s">
        <v>23</v>
      </c>
      <c r="E8642" t="s">
        <v>5</v>
      </c>
      <c r="G8642" t="s">
        <v>24</v>
      </c>
      <c r="H8642">
        <v>4518933</v>
      </c>
      <c r="I8642">
        <v>4519403</v>
      </c>
      <c r="J8642" t="s">
        <v>41</v>
      </c>
      <c r="P8642">
        <v>24945310</v>
      </c>
      <c r="Q8642" t="s">
        <v>14892</v>
      </c>
      <c r="R8642">
        <v>471</v>
      </c>
      <c r="T8642" t="s">
        <v>14893</v>
      </c>
    </row>
    <row r="8643" spans="1:20">
      <c r="A8643" t="s">
        <v>20</v>
      </c>
      <c r="B8643" t="s">
        <v>21</v>
      </c>
      <c r="C8643" t="s">
        <v>22</v>
      </c>
      <c r="D8643" t="s">
        <v>23</v>
      </c>
      <c r="E8643" t="s">
        <v>5</v>
      </c>
      <c r="G8643" t="s">
        <v>24</v>
      </c>
      <c r="H8643">
        <v>4519516</v>
      </c>
      <c r="I8643">
        <v>4519887</v>
      </c>
      <c r="J8643" t="s">
        <v>41</v>
      </c>
      <c r="P8643">
        <v>24945504</v>
      </c>
      <c r="Q8643" t="s">
        <v>14896</v>
      </c>
      <c r="R8643">
        <v>372</v>
      </c>
      <c r="T8643" t="s">
        <v>14897</v>
      </c>
    </row>
    <row r="8644" spans="1:20">
      <c r="A8644" t="s">
        <v>20</v>
      </c>
      <c r="B8644" t="s">
        <v>21</v>
      </c>
      <c r="C8644" t="s">
        <v>22</v>
      </c>
      <c r="D8644" t="s">
        <v>23</v>
      </c>
      <c r="E8644" t="s">
        <v>5</v>
      </c>
      <c r="G8644" t="s">
        <v>24</v>
      </c>
      <c r="H8644">
        <v>4520052</v>
      </c>
      <c r="I8644">
        <v>4524242</v>
      </c>
      <c r="J8644" t="s">
        <v>41</v>
      </c>
      <c r="O8644" t="s">
        <v>14900</v>
      </c>
      <c r="P8644">
        <v>24948983</v>
      </c>
      <c r="Q8644" t="s">
        <v>14901</v>
      </c>
      <c r="R8644">
        <v>4191</v>
      </c>
      <c r="T8644" t="s">
        <v>14902</v>
      </c>
    </row>
    <row r="8645" spans="1:20">
      <c r="A8645" t="s">
        <v>20</v>
      </c>
      <c r="B8645" t="s">
        <v>21</v>
      </c>
      <c r="C8645" t="s">
        <v>22</v>
      </c>
      <c r="D8645" t="s">
        <v>23</v>
      </c>
      <c r="E8645" t="s">
        <v>5</v>
      </c>
      <c r="G8645" t="s">
        <v>24</v>
      </c>
      <c r="H8645">
        <v>4524300</v>
      </c>
      <c r="I8645">
        <v>4528472</v>
      </c>
      <c r="J8645" t="s">
        <v>41</v>
      </c>
      <c r="O8645" t="s">
        <v>14905</v>
      </c>
      <c r="P8645">
        <v>24946358</v>
      </c>
      <c r="Q8645" t="s">
        <v>14906</v>
      </c>
      <c r="R8645">
        <v>4173</v>
      </c>
      <c r="T8645" t="s">
        <v>14907</v>
      </c>
    </row>
    <row r="8646" spans="1:20">
      <c r="A8646" t="s">
        <v>20</v>
      </c>
      <c r="B8646" t="s">
        <v>21</v>
      </c>
      <c r="C8646" t="s">
        <v>22</v>
      </c>
      <c r="D8646" t="s">
        <v>23</v>
      </c>
      <c r="E8646" t="s">
        <v>5</v>
      </c>
      <c r="G8646" t="s">
        <v>24</v>
      </c>
      <c r="H8646">
        <v>4528627</v>
      </c>
      <c r="I8646">
        <v>4528998</v>
      </c>
      <c r="J8646" t="s">
        <v>41</v>
      </c>
      <c r="P8646">
        <v>24946127</v>
      </c>
      <c r="Q8646" t="s">
        <v>14910</v>
      </c>
      <c r="R8646">
        <v>372</v>
      </c>
      <c r="T8646" t="s">
        <v>14911</v>
      </c>
    </row>
    <row r="8647" spans="1:20">
      <c r="A8647" t="s">
        <v>20</v>
      </c>
      <c r="B8647" t="s">
        <v>21</v>
      </c>
      <c r="C8647" t="s">
        <v>22</v>
      </c>
      <c r="D8647" t="s">
        <v>23</v>
      </c>
      <c r="E8647" t="s">
        <v>5</v>
      </c>
      <c r="G8647" t="s">
        <v>24</v>
      </c>
      <c r="H8647">
        <v>4529035</v>
      </c>
      <c r="I8647">
        <v>4529529</v>
      </c>
      <c r="J8647" t="s">
        <v>41</v>
      </c>
      <c r="P8647">
        <v>24946952</v>
      </c>
      <c r="Q8647" t="s">
        <v>14914</v>
      </c>
      <c r="R8647">
        <v>495</v>
      </c>
      <c r="T8647" t="s">
        <v>14915</v>
      </c>
    </row>
    <row r="8648" spans="1:20">
      <c r="A8648" t="s">
        <v>20</v>
      </c>
      <c r="B8648" t="s">
        <v>1492</v>
      </c>
      <c r="C8648" t="s">
        <v>22</v>
      </c>
      <c r="D8648" t="s">
        <v>23</v>
      </c>
      <c r="E8648" t="s">
        <v>5</v>
      </c>
      <c r="G8648" t="s">
        <v>24</v>
      </c>
      <c r="H8648">
        <v>4529616</v>
      </c>
      <c r="I8648">
        <v>4529690</v>
      </c>
      <c r="J8648" t="s">
        <v>41</v>
      </c>
      <c r="P8648">
        <v>24947643</v>
      </c>
      <c r="Q8648" t="s">
        <v>14918</v>
      </c>
      <c r="R8648">
        <v>75</v>
      </c>
      <c r="T8648" t="s">
        <v>14919</v>
      </c>
    </row>
    <row r="8649" spans="1:20">
      <c r="A8649" t="s">
        <v>1492</v>
      </c>
      <c r="C8649" t="s">
        <v>22</v>
      </c>
      <c r="D8649" t="s">
        <v>23</v>
      </c>
      <c r="E8649" t="s">
        <v>5</v>
      </c>
      <c r="G8649" t="s">
        <v>24</v>
      </c>
      <c r="H8649">
        <v>4529616</v>
      </c>
      <c r="I8649">
        <v>4529690</v>
      </c>
      <c r="J8649" t="s">
        <v>41</v>
      </c>
      <c r="N8649" t="s">
        <v>10300</v>
      </c>
      <c r="P8649">
        <v>24947643</v>
      </c>
      <c r="Q8649" t="s">
        <v>14918</v>
      </c>
      <c r="R8649">
        <v>75</v>
      </c>
      <c r="T8649" t="s">
        <v>14920</v>
      </c>
    </row>
    <row r="8650" spans="1:20">
      <c r="A8650" t="s">
        <v>20</v>
      </c>
      <c r="B8650" t="s">
        <v>21</v>
      </c>
      <c r="C8650" t="s">
        <v>22</v>
      </c>
      <c r="D8650" t="s">
        <v>23</v>
      </c>
      <c r="E8650" t="s">
        <v>5</v>
      </c>
      <c r="G8650" t="s">
        <v>24</v>
      </c>
      <c r="H8650">
        <v>4529870</v>
      </c>
      <c r="I8650">
        <v>4530565</v>
      </c>
      <c r="J8650" t="s">
        <v>41</v>
      </c>
      <c r="P8650">
        <v>24948088</v>
      </c>
      <c r="Q8650" t="s">
        <v>14921</v>
      </c>
      <c r="R8650">
        <v>696</v>
      </c>
      <c r="T8650" t="s">
        <v>14922</v>
      </c>
    </row>
    <row r="8651" spans="1:20">
      <c r="A8651" t="s">
        <v>20</v>
      </c>
      <c r="B8651" t="s">
        <v>21</v>
      </c>
      <c r="C8651" t="s">
        <v>22</v>
      </c>
      <c r="D8651" t="s">
        <v>23</v>
      </c>
      <c r="E8651" t="s">
        <v>5</v>
      </c>
      <c r="G8651" t="s">
        <v>24</v>
      </c>
      <c r="H8651">
        <v>4530567</v>
      </c>
      <c r="I8651">
        <v>4530998</v>
      </c>
      <c r="J8651" t="s">
        <v>41</v>
      </c>
      <c r="O8651" t="s">
        <v>14925</v>
      </c>
      <c r="P8651">
        <v>24946819</v>
      </c>
      <c r="Q8651" t="s">
        <v>14926</v>
      </c>
      <c r="R8651">
        <v>432</v>
      </c>
      <c r="T8651" t="s">
        <v>14927</v>
      </c>
    </row>
    <row r="8652" spans="1:20">
      <c r="A8652" t="s">
        <v>20</v>
      </c>
      <c r="B8652" t="s">
        <v>21</v>
      </c>
      <c r="C8652" t="s">
        <v>22</v>
      </c>
      <c r="D8652" t="s">
        <v>23</v>
      </c>
      <c r="E8652" t="s">
        <v>5</v>
      </c>
      <c r="G8652" t="s">
        <v>24</v>
      </c>
      <c r="H8652">
        <v>4531099</v>
      </c>
      <c r="I8652">
        <v>4531632</v>
      </c>
      <c r="J8652" t="s">
        <v>41</v>
      </c>
      <c r="P8652">
        <v>24945318</v>
      </c>
      <c r="Q8652" t="s">
        <v>14930</v>
      </c>
      <c r="R8652">
        <v>534</v>
      </c>
      <c r="T8652" t="s">
        <v>14931</v>
      </c>
    </row>
    <row r="8653" spans="1:20">
      <c r="A8653" t="s">
        <v>20</v>
      </c>
      <c r="B8653" t="s">
        <v>21</v>
      </c>
      <c r="C8653" t="s">
        <v>22</v>
      </c>
      <c r="D8653" t="s">
        <v>23</v>
      </c>
      <c r="E8653" t="s">
        <v>5</v>
      </c>
      <c r="G8653" t="s">
        <v>24</v>
      </c>
      <c r="H8653">
        <v>4531632</v>
      </c>
      <c r="I8653">
        <v>4531988</v>
      </c>
      <c r="J8653" t="s">
        <v>41</v>
      </c>
      <c r="P8653">
        <v>24947046</v>
      </c>
      <c r="Q8653" t="s">
        <v>14934</v>
      </c>
      <c r="R8653">
        <v>357</v>
      </c>
      <c r="T8653" t="s">
        <v>14935</v>
      </c>
    </row>
    <row r="8654" spans="1:20">
      <c r="A8654" t="s">
        <v>20</v>
      </c>
      <c r="B8654" t="s">
        <v>1492</v>
      </c>
      <c r="C8654" t="s">
        <v>22</v>
      </c>
      <c r="D8654" t="s">
        <v>23</v>
      </c>
      <c r="E8654" t="s">
        <v>5</v>
      </c>
      <c r="G8654" t="s">
        <v>24</v>
      </c>
      <c r="H8654">
        <v>4532053</v>
      </c>
      <c r="I8654">
        <v>4532128</v>
      </c>
      <c r="J8654" t="s">
        <v>41</v>
      </c>
      <c r="P8654">
        <v>24946774</v>
      </c>
      <c r="Q8654" t="s">
        <v>14938</v>
      </c>
      <c r="R8654">
        <v>76</v>
      </c>
      <c r="T8654" t="s">
        <v>14939</v>
      </c>
    </row>
    <row r="8655" spans="1:20">
      <c r="A8655" t="s">
        <v>1492</v>
      </c>
      <c r="C8655" t="s">
        <v>22</v>
      </c>
      <c r="D8655" t="s">
        <v>23</v>
      </c>
      <c r="E8655" t="s">
        <v>5</v>
      </c>
      <c r="G8655" t="s">
        <v>24</v>
      </c>
      <c r="H8655">
        <v>4532053</v>
      </c>
      <c r="I8655">
        <v>4532128</v>
      </c>
      <c r="J8655" t="s">
        <v>41</v>
      </c>
      <c r="N8655" t="s">
        <v>14940</v>
      </c>
      <c r="P8655">
        <v>24946774</v>
      </c>
      <c r="Q8655" t="s">
        <v>14938</v>
      </c>
      <c r="R8655">
        <v>76</v>
      </c>
      <c r="T8655" t="s">
        <v>14941</v>
      </c>
    </row>
    <row r="8656" spans="1:20">
      <c r="A8656" t="s">
        <v>20</v>
      </c>
      <c r="B8656" t="s">
        <v>21</v>
      </c>
      <c r="C8656" t="s">
        <v>22</v>
      </c>
      <c r="D8656" t="s">
        <v>23</v>
      </c>
      <c r="E8656" t="s">
        <v>5</v>
      </c>
      <c r="G8656" t="s">
        <v>24</v>
      </c>
      <c r="H8656">
        <v>4532139</v>
      </c>
      <c r="I8656">
        <v>4533329</v>
      </c>
      <c r="J8656" t="s">
        <v>41</v>
      </c>
      <c r="O8656" t="s">
        <v>14882</v>
      </c>
      <c r="P8656">
        <v>24946440</v>
      </c>
      <c r="Q8656" t="s">
        <v>14942</v>
      </c>
      <c r="R8656">
        <v>1191</v>
      </c>
      <c r="T8656" t="s">
        <v>14943</v>
      </c>
    </row>
    <row r="8657" spans="1:20">
      <c r="A8657" t="s">
        <v>20</v>
      </c>
      <c r="B8657" t="s">
        <v>1492</v>
      </c>
      <c r="C8657" t="s">
        <v>22</v>
      </c>
      <c r="D8657" t="s">
        <v>23</v>
      </c>
      <c r="E8657" t="s">
        <v>5</v>
      </c>
      <c r="G8657" t="s">
        <v>24</v>
      </c>
      <c r="H8657">
        <v>4533370</v>
      </c>
      <c r="I8657">
        <v>4533444</v>
      </c>
      <c r="J8657" t="s">
        <v>41</v>
      </c>
      <c r="P8657">
        <v>24949092</v>
      </c>
      <c r="Q8657" t="s">
        <v>14944</v>
      </c>
      <c r="R8657">
        <v>75</v>
      </c>
      <c r="T8657" t="s">
        <v>14945</v>
      </c>
    </row>
    <row r="8658" spans="1:20">
      <c r="A8658" t="s">
        <v>1492</v>
      </c>
      <c r="C8658" t="s">
        <v>22</v>
      </c>
      <c r="D8658" t="s">
        <v>23</v>
      </c>
      <c r="E8658" t="s">
        <v>5</v>
      </c>
      <c r="G8658" t="s">
        <v>24</v>
      </c>
      <c r="H8658">
        <v>4533370</v>
      </c>
      <c r="I8658">
        <v>4533444</v>
      </c>
      <c r="J8658" t="s">
        <v>41</v>
      </c>
      <c r="N8658" t="s">
        <v>10300</v>
      </c>
      <c r="P8658">
        <v>24949092</v>
      </c>
      <c r="Q8658" t="s">
        <v>14944</v>
      </c>
      <c r="R8658">
        <v>75</v>
      </c>
      <c r="T8658" t="s">
        <v>14920</v>
      </c>
    </row>
    <row r="8659" spans="1:20">
      <c r="A8659" t="s">
        <v>20</v>
      </c>
      <c r="B8659" t="s">
        <v>1492</v>
      </c>
      <c r="C8659" t="s">
        <v>22</v>
      </c>
      <c r="D8659" t="s">
        <v>23</v>
      </c>
      <c r="E8659" t="s">
        <v>5</v>
      </c>
      <c r="G8659" t="s">
        <v>24</v>
      </c>
      <c r="H8659">
        <v>4533469</v>
      </c>
      <c r="I8659">
        <v>4533542</v>
      </c>
      <c r="J8659" t="s">
        <v>41</v>
      </c>
      <c r="P8659">
        <v>24946356</v>
      </c>
      <c r="Q8659" t="s">
        <v>14946</v>
      </c>
      <c r="R8659">
        <v>74</v>
      </c>
      <c r="T8659" t="s">
        <v>14947</v>
      </c>
    </row>
    <row r="8660" spans="1:20">
      <c r="A8660" t="s">
        <v>1492</v>
      </c>
      <c r="C8660" t="s">
        <v>22</v>
      </c>
      <c r="D8660" t="s">
        <v>23</v>
      </c>
      <c r="E8660" t="s">
        <v>5</v>
      </c>
      <c r="G8660" t="s">
        <v>24</v>
      </c>
      <c r="H8660">
        <v>4533469</v>
      </c>
      <c r="I8660">
        <v>4533542</v>
      </c>
      <c r="J8660" t="s">
        <v>41</v>
      </c>
      <c r="N8660" t="s">
        <v>4775</v>
      </c>
      <c r="P8660">
        <v>24946356</v>
      </c>
      <c r="Q8660" t="s">
        <v>14946</v>
      </c>
      <c r="R8660">
        <v>74</v>
      </c>
      <c r="T8660" t="s">
        <v>14948</v>
      </c>
    </row>
    <row r="8661" spans="1:20">
      <c r="A8661" t="s">
        <v>20</v>
      </c>
      <c r="B8661" t="s">
        <v>1492</v>
      </c>
      <c r="C8661" t="s">
        <v>22</v>
      </c>
      <c r="D8661" t="s">
        <v>23</v>
      </c>
      <c r="E8661" t="s">
        <v>5</v>
      </c>
      <c r="G8661" t="s">
        <v>24</v>
      </c>
      <c r="H8661">
        <v>4533595</v>
      </c>
      <c r="I8661">
        <v>4533679</v>
      </c>
      <c r="J8661" t="s">
        <v>41</v>
      </c>
      <c r="P8661">
        <v>24946413</v>
      </c>
      <c r="Q8661" t="s">
        <v>14949</v>
      </c>
      <c r="R8661">
        <v>85</v>
      </c>
      <c r="T8661" t="s">
        <v>14950</v>
      </c>
    </row>
    <row r="8662" spans="1:20">
      <c r="A8662" t="s">
        <v>1492</v>
      </c>
      <c r="C8662" t="s">
        <v>22</v>
      </c>
      <c r="D8662" t="s">
        <v>23</v>
      </c>
      <c r="E8662" t="s">
        <v>5</v>
      </c>
      <c r="G8662" t="s">
        <v>24</v>
      </c>
      <c r="H8662">
        <v>4533595</v>
      </c>
      <c r="I8662">
        <v>4533679</v>
      </c>
      <c r="J8662" t="s">
        <v>41</v>
      </c>
      <c r="N8662" t="s">
        <v>2706</v>
      </c>
      <c r="P8662">
        <v>24946413</v>
      </c>
      <c r="Q8662" t="s">
        <v>14949</v>
      </c>
      <c r="R8662">
        <v>85</v>
      </c>
      <c r="T8662" t="s">
        <v>2707</v>
      </c>
    </row>
    <row r="8663" spans="1:20">
      <c r="A8663" t="s">
        <v>20</v>
      </c>
      <c r="B8663" t="s">
        <v>21</v>
      </c>
      <c r="C8663" t="s">
        <v>22</v>
      </c>
      <c r="D8663" t="s">
        <v>23</v>
      </c>
      <c r="E8663" t="s">
        <v>5</v>
      </c>
      <c r="G8663" t="s">
        <v>24</v>
      </c>
      <c r="H8663">
        <v>4533819</v>
      </c>
      <c r="I8663">
        <v>4534070</v>
      </c>
      <c r="J8663" t="s">
        <v>41</v>
      </c>
      <c r="P8663">
        <v>24948506</v>
      </c>
      <c r="Q8663" t="s">
        <v>14951</v>
      </c>
      <c r="R8663">
        <v>252</v>
      </c>
      <c r="T8663" t="s">
        <v>14952</v>
      </c>
    </row>
    <row r="8664" spans="1:20">
      <c r="A8664" t="s">
        <v>20</v>
      </c>
      <c r="B8664" t="s">
        <v>21</v>
      </c>
      <c r="C8664" t="s">
        <v>22</v>
      </c>
      <c r="D8664" t="s">
        <v>23</v>
      </c>
      <c r="E8664" t="s">
        <v>5</v>
      </c>
      <c r="G8664" t="s">
        <v>24</v>
      </c>
      <c r="H8664">
        <v>4534180</v>
      </c>
      <c r="I8664">
        <v>4534734</v>
      </c>
      <c r="J8664" t="s">
        <v>41</v>
      </c>
      <c r="O8664" t="s">
        <v>14954</v>
      </c>
      <c r="P8664">
        <v>24946038</v>
      </c>
      <c r="Q8664" t="s">
        <v>14955</v>
      </c>
      <c r="R8664">
        <v>555</v>
      </c>
      <c r="T8664" t="s">
        <v>14956</v>
      </c>
    </row>
    <row r="8665" spans="1:20">
      <c r="A8665" t="s">
        <v>20</v>
      </c>
      <c r="B8665" t="s">
        <v>21</v>
      </c>
      <c r="C8665" t="s">
        <v>22</v>
      </c>
      <c r="D8665" t="s">
        <v>23</v>
      </c>
      <c r="E8665" t="s">
        <v>5</v>
      </c>
      <c r="G8665" t="s">
        <v>24</v>
      </c>
      <c r="H8665">
        <v>4534974</v>
      </c>
      <c r="I8665">
        <v>4536101</v>
      </c>
      <c r="J8665" t="s">
        <v>25</v>
      </c>
      <c r="P8665">
        <v>24945591</v>
      </c>
      <c r="Q8665" t="s">
        <v>14959</v>
      </c>
      <c r="R8665">
        <v>1128</v>
      </c>
      <c r="T8665" t="s">
        <v>14960</v>
      </c>
    </row>
    <row r="8666" spans="1:20">
      <c r="A8666" t="s">
        <v>20</v>
      </c>
      <c r="B8666" t="s">
        <v>21</v>
      </c>
      <c r="C8666" t="s">
        <v>22</v>
      </c>
      <c r="D8666" t="s">
        <v>23</v>
      </c>
      <c r="E8666" t="s">
        <v>5</v>
      </c>
      <c r="G8666" t="s">
        <v>24</v>
      </c>
      <c r="H8666">
        <v>4536162</v>
      </c>
      <c r="I8666">
        <v>4536815</v>
      </c>
      <c r="J8666" t="s">
        <v>25</v>
      </c>
      <c r="O8666" t="s">
        <v>14963</v>
      </c>
      <c r="P8666">
        <v>24947016</v>
      </c>
      <c r="Q8666" t="s">
        <v>14964</v>
      </c>
      <c r="R8666">
        <v>654</v>
      </c>
      <c r="T8666" t="s">
        <v>14965</v>
      </c>
    </row>
    <row r="8667" spans="1:20">
      <c r="A8667" t="s">
        <v>20</v>
      </c>
      <c r="B8667" t="s">
        <v>21</v>
      </c>
      <c r="C8667" t="s">
        <v>22</v>
      </c>
      <c r="D8667" t="s">
        <v>23</v>
      </c>
      <c r="E8667" t="s">
        <v>5</v>
      </c>
      <c r="G8667" t="s">
        <v>24</v>
      </c>
      <c r="H8667">
        <v>4536812</v>
      </c>
      <c r="I8667">
        <v>4537720</v>
      </c>
      <c r="J8667" t="s">
        <v>25</v>
      </c>
      <c r="P8667">
        <v>24946232</v>
      </c>
      <c r="Q8667" t="s">
        <v>14968</v>
      </c>
      <c r="R8667">
        <v>909</v>
      </c>
      <c r="T8667" t="s">
        <v>14969</v>
      </c>
    </row>
    <row r="8668" spans="1:20">
      <c r="A8668" t="s">
        <v>20</v>
      </c>
      <c r="B8668" t="s">
        <v>21</v>
      </c>
      <c r="C8668" t="s">
        <v>22</v>
      </c>
      <c r="D8668" t="s">
        <v>23</v>
      </c>
      <c r="E8668" t="s">
        <v>5</v>
      </c>
      <c r="G8668" t="s">
        <v>24</v>
      </c>
      <c r="H8668">
        <v>4537849</v>
      </c>
      <c r="I8668">
        <v>4538712</v>
      </c>
      <c r="J8668" t="s">
        <v>25</v>
      </c>
      <c r="P8668">
        <v>24945462</v>
      </c>
      <c r="Q8668" t="s">
        <v>14971</v>
      </c>
      <c r="R8668">
        <v>864</v>
      </c>
      <c r="T8668" t="s">
        <v>14972</v>
      </c>
    </row>
    <row r="8669" spans="1:20">
      <c r="A8669" t="s">
        <v>20</v>
      </c>
      <c r="B8669" t="s">
        <v>21</v>
      </c>
      <c r="C8669" t="s">
        <v>22</v>
      </c>
      <c r="D8669" t="s">
        <v>23</v>
      </c>
      <c r="E8669" t="s">
        <v>5</v>
      </c>
      <c r="G8669" t="s">
        <v>24</v>
      </c>
      <c r="H8669">
        <v>4538803</v>
      </c>
      <c r="I8669">
        <v>4540587</v>
      </c>
      <c r="J8669" t="s">
        <v>41</v>
      </c>
      <c r="P8669">
        <v>24945509</v>
      </c>
      <c r="Q8669" t="s">
        <v>14975</v>
      </c>
      <c r="R8669">
        <v>1785</v>
      </c>
      <c r="T8669" t="s">
        <v>14976</v>
      </c>
    </row>
    <row r="8670" spans="1:20">
      <c r="A8670" t="s">
        <v>20</v>
      </c>
      <c r="B8670" t="s">
        <v>21</v>
      </c>
      <c r="C8670" t="s">
        <v>22</v>
      </c>
      <c r="D8670" t="s">
        <v>23</v>
      </c>
      <c r="E8670" t="s">
        <v>5</v>
      </c>
      <c r="G8670" t="s">
        <v>24</v>
      </c>
      <c r="H8670">
        <v>4540680</v>
      </c>
      <c r="I8670">
        <v>4542587</v>
      </c>
      <c r="J8670" t="s">
        <v>41</v>
      </c>
      <c r="P8670">
        <v>24949187</v>
      </c>
      <c r="Q8670" t="s">
        <v>14979</v>
      </c>
      <c r="R8670">
        <v>1908</v>
      </c>
      <c r="T8670" t="s">
        <v>14980</v>
      </c>
    </row>
    <row r="8671" spans="1:20">
      <c r="A8671" t="s">
        <v>20</v>
      </c>
      <c r="B8671" t="s">
        <v>21</v>
      </c>
      <c r="C8671" t="s">
        <v>22</v>
      </c>
      <c r="D8671" t="s">
        <v>23</v>
      </c>
      <c r="E8671" t="s">
        <v>5</v>
      </c>
      <c r="G8671" t="s">
        <v>24</v>
      </c>
      <c r="H8671">
        <v>4542652</v>
      </c>
      <c r="I8671">
        <v>4543119</v>
      </c>
      <c r="J8671" t="s">
        <v>41</v>
      </c>
      <c r="P8671">
        <v>24948472</v>
      </c>
      <c r="Q8671" t="s">
        <v>14982</v>
      </c>
      <c r="R8671">
        <v>468</v>
      </c>
      <c r="T8671" t="s">
        <v>14983</v>
      </c>
    </row>
    <row r="8672" spans="1:20">
      <c r="A8672" t="s">
        <v>20</v>
      </c>
      <c r="B8672" t="s">
        <v>21</v>
      </c>
      <c r="C8672" t="s">
        <v>22</v>
      </c>
      <c r="D8672" t="s">
        <v>23</v>
      </c>
      <c r="E8672" t="s">
        <v>5</v>
      </c>
      <c r="G8672" t="s">
        <v>24</v>
      </c>
      <c r="H8672">
        <v>4543394</v>
      </c>
      <c r="I8672">
        <v>4544740</v>
      </c>
      <c r="J8672" t="s">
        <v>25</v>
      </c>
      <c r="P8672">
        <v>24947513</v>
      </c>
      <c r="Q8672" t="s">
        <v>14985</v>
      </c>
      <c r="R8672">
        <v>1347</v>
      </c>
      <c r="T8672" t="s">
        <v>14986</v>
      </c>
    </row>
    <row r="8673" spans="1:20">
      <c r="A8673" t="s">
        <v>20</v>
      </c>
      <c r="B8673" t="s">
        <v>21</v>
      </c>
      <c r="C8673" t="s">
        <v>22</v>
      </c>
      <c r="D8673" t="s">
        <v>23</v>
      </c>
      <c r="E8673" t="s">
        <v>5</v>
      </c>
      <c r="G8673" t="s">
        <v>24</v>
      </c>
      <c r="H8673">
        <v>4544823</v>
      </c>
      <c r="I8673">
        <v>4546325</v>
      </c>
      <c r="J8673" t="s">
        <v>25</v>
      </c>
      <c r="P8673">
        <v>24948719</v>
      </c>
      <c r="Q8673" t="s">
        <v>14989</v>
      </c>
      <c r="R8673">
        <v>1503</v>
      </c>
      <c r="T8673" t="s">
        <v>14990</v>
      </c>
    </row>
    <row r="8674" spans="1:20">
      <c r="A8674" t="s">
        <v>20</v>
      </c>
      <c r="B8674" t="s">
        <v>21</v>
      </c>
      <c r="C8674" t="s">
        <v>22</v>
      </c>
      <c r="D8674" t="s">
        <v>23</v>
      </c>
      <c r="E8674" t="s">
        <v>5</v>
      </c>
      <c r="G8674" t="s">
        <v>24</v>
      </c>
      <c r="H8674">
        <v>4546401</v>
      </c>
      <c r="I8674">
        <v>4547519</v>
      </c>
      <c r="J8674" t="s">
        <v>25</v>
      </c>
      <c r="P8674">
        <v>24948157</v>
      </c>
      <c r="Q8674" t="s">
        <v>14992</v>
      </c>
      <c r="R8674">
        <v>1119</v>
      </c>
      <c r="T8674" t="s">
        <v>14993</v>
      </c>
    </row>
    <row r="8675" spans="1:20">
      <c r="A8675" t="s">
        <v>20</v>
      </c>
      <c r="B8675" t="s">
        <v>21</v>
      </c>
      <c r="C8675" t="s">
        <v>22</v>
      </c>
      <c r="D8675" t="s">
        <v>23</v>
      </c>
      <c r="E8675" t="s">
        <v>5</v>
      </c>
      <c r="G8675" t="s">
        <v>24</v>
      </c>
      <c r="H8675">
        <v>4547613</v>
      </c>
      <c r="I8675">
        <v>4548686</v>
      </c>
      <c r="J8675" t="s">
        <v>25</v>
      </c>
      <c r="P8675">
        <v>24947726</v>
      </c>
      <c r="Q8675" t="s">
        <v>14996</v>
      </c>
      <c r="R8675">
        <v>1074</v>
      </c>
      <c r="T8675" t="s">
        <v>14997</v>
      </c>
    </row>
    <row r="8676" spans="1:20">
      <c r="A8676" t="s">
        <v>20</v>
      </c>
      <c r="B8676" t="s">
        <v>21</v>
      </c>
      <c r="C8676" t="s">
        <v>22</v>
      </c>
      <c r="D8676" t="s">
        <v>23</v>
      </c>
      <c r="E8676" t="s">
        <v>5</v>
      </c>
      <c r="G8676" t="s">
        <v>24</v>
      </c>
      <c r="H8676">
        <v>4548729</v>
      </c>
      <c r="I8676">
        <v>4549313</v>
      </c>
      <c r="J8676" t="s">
        <v>41</v>
      </c>
      <c r="P8676">
        <v>24946162</v>
      </c>
      <c r="Q8676" t="s">
        <v>14999</v>
      </c>
      <c r="R8676">
        <v>585</v>
      </c>
      <c r="T8676" t="s">
        <v>15000</v>
      </c>
    </row>
    <row r="8677" spans="1:20">
      <c r="A8677" t="s">
        <v>20</v>
      </c>
      <c r="B8677" t="s">
        <v>21</v>
      </c>
      <c r="C8677" t="s">
        <v>22</v>
      </c>
      <c r="D8677" t="s">
        <v>23</v>
      </c>
      <c r="E8677" t="s">
        <v>5</v>
      </c>
      <c r="G8677" t="s">
        <v>24</v>
      </c>
      <c r="H8677">
        <v>4549303</v>
      </c>
      <c r="I8677">
        <v>4549719</v>
      </c>
      <c r="J8677" t="s">
        <v>41</v>
      </c>
      <c r="P8677">
        <v>24945187</v>
      </c>
      <c r="Q8677" t="s">
        <v>15002</v>
      </c>
      <c r="R8677">
        <v>417</v>
      </c>
    </row>
    <row r="8678" spans="1:20">
      <c r="A8678" t="s">
        <v>20</v>
      </c>
      <c r="B8678" t="s">
        <v>21</v>
      </c>
      <c r="C8678" t="s">
        <v>22</v>
      </c>
      <c r="D8678" t="s">
        <v>23</v>
      </c>
      <c r="E8678" t="s">
        <v>5</v>
      </c>
      <c r="G8678" t="s">
        <v>24</v>
      </c>
      <c r="H8678">
        <v>4549877</v>
      </c>
      <c r="I8678">
        <v>4550914</v>
      </c>
      <c r="J8678" t="s">
        <v>41</v>
      </c>
      <c r="P8678">
        <v>24947442</v>
      </c>
      <c r="Q8678" t="s">
        <v>15004</v>
      </c>
      <c r="R8678">
        <v>1038</v>
      </c>
      <c r="T8678" t="s">
        <v>15005</v>
      </c>
    </row>
    <row r="8679" spans="1:20">
      <c r="A8679" t="s">
        <v>20</v>
      </c>
      <c r="B8679" t="s">
        <v>21</v>
      </c>
      <c r="C8679" t="s">
        <v>22</v>
      </c>
      <c r="D8679" t="s">
        <v>23</v>
      </c>
      <c r="E8679" t="s">
        <v>5</v>
      </c>
      <c r="G8679" t="s">
        <v>24</v>
      </c>
      <c r="H8679">
        <v>4551282</v>
      </c>
      <c r="I8679">
        <v>4551914</v>
      </c>
      <c r="J8679" t="s">
        <v>25</v>
      </c>
      <c r="O8679" t="s">
        <v>8528</v>
      </c>
      <c r="P8679">
        <v>24949191</v>
      </c>
      <c r="Q8679" t="s">
        <v>15008</v>
      </c>
      <c r="R8679">
        <v>633</v>
      </c>
      <c r="T8679" t="s">
        <v>15009</v>
      </c>
    </row>
    <row r="8680" spans="1:20">
      <c r="A8680" t="s">
        <v>20</v>
      </c>
      <c r="B8680" t="s">
        <v>21</v>
      </c>
      <c r="C8680" t="s">
        <v>22</v>
      </c>
      <c r="D8680" t="s">
        <v>23</v>
      </c>
      <c r="E8680" t="s">
        <v>5</v>
      </c>
      <c r="G8680" t="s">
        <v>24</v>
      </c>
      <c r="H8680">
        <v>4551926</v>
      </c>
      <c r="I8680">
        <v>4552636</v>
      </c>
      <c r="J8680" t="s">
        <v>25</v>
      </c>
      <c r="P8680">
        <v>24945977</v>
      </c>
      <c r="Q8680" t="s">
        <v>15012</v>
      </c>
      <c r="R8680">
        <v>711</v>
      </c>
      <c r="T8680" t="s">
        <v>15013</v>
      </c>
    </row>
    <row r="8681" spans="1:20">
      <c r="A8681" t="s">
        <v>20</v>
      </c>
      <c r="B8681" t="s">
        <v>21</v>
      </c>
      <c r="C8681" t="s">
        <v>22</v>
      </c>
      <c r="D8681" t="s">
        <v>23</v>
      </c>
      <c r="E8681" t="s">
        <v>5</v>
      </c>
      <c r="G8681" t="s">
        <v>24</v>
      </c>
      <c r="H8681">
        <v>4552722</v>
      </c>
      <c r="I8681">
        <v>4554125</v>
      </c>
      <c r="J8681" t="s">
        <v>25</v>
      </c>
      <c r="P8681">
        <v>25392885</v>
      </c>
      <c r="Q8681" t="s">
        <v>15016</v>
      </c>
      <c r="R8681">
        <v>1404</v>
      </c>
      <c r="T8681" t="s">
        <v>15017</v>
      </c>
    </row>
    <row r="8682" spans="1:20">
      <c r="A8682" t="s">
        <v>20</v>
      </c>
      <c r="B8682" t="s">
        <v>21</v>
      </c>
      <c r="C8682" t="s">
        <v>22</v>
      </c>
      <c r="D8682" t="s">
        <v>23</v>
      </c>
      <c r="E8682" t="s">
        <v>5</v>
      </c>
      <c r="G8682" t="s">
        <v>24</v>
      </c>
      <c r="H8682">
        <v>4554122</v>
      </c>
      <c r="I8682">
        <v>4554610</v>
      </c>
      <c r="J8682" t="s">
        <v>25</v>
      </c>
      <c r="P8682">
        <v>25392886</v>
      </c>
      <c r="Q8682" t="s">
        <v>15019</v>
      </c>
      <c r="R8682">
        <v>489</v>
      </c>
      <c r="T8682" t="s">
        <v>15020</v>
      </c>
    </row>
    <row r="8683" spans="1:20">
      <c r="A8683" t="s">
        <v>20</v>
      </c>
      <c r="B8683" t="s">
        <v>21</v>
      </c>
      <c r="C8683" t="s">
        <v>22</v>
      </c>
      <c r="D8683" t="s">
        <v>23</v>
      </c>
      <c r="E8683" t="s">
        <v>5</v>
      </c>
      <c r="G8683" t="s">
        <v>24</v>
      </c>
      <c r="H8683">
        <v>4554607</v>
      </c>
      <c r="I8683">
        <v>4555947</v>
      </c>
      <c r="J8683" t="s">
        <v>25</v>
      </c>
      <c r="P8683">
        <v>24945211</v>
      </c>
      <c r="Q8683" t="s">
        <v>15022</v>
      </c>
      <c r="R8683">
        <v>1341</v>
      </c>
      <c r="T8683" t="s">
        <v>15023</v>
      </c>
    </row>
    <row r="8684" spans="1:20">
      <c r="A8684" t="s">
        <v>20</v>
      </c>
      <c r="B8684" t="s">
        <v>21</v>
      </c>
      <c r="C8684" t="s">
        <v>22</v>
      </c>
      <c r="D8684" t="s">
        <v>23</v>
      </c>
      <c r="E8684" t="s">
        <v>5</v>
      </c>
      <c r="G8684" t="s">
        <v>24</v>
      </c>
      <c r="H8684">
        <v>4556175</v>
      </c>
      <c r="I8684">
        <v>4556546</v>
      </c>
      <c r="J8684" t="s">
        <v>25</v>
      </c>
      <c r="P8684">
        <v>24946477</v>
      </c>
      <c r="Q8684" t="s">
        <v>15026</v>
      </c>
      <c r="R8684">
        <v>372</v>
      </c>
      <c r="T8684" t="s">
        <v>15027</v>
      </c>
    </row>
    <row r="8685" spans="1:20">
      <c r="A8685" t="s">
        <v>20</v>
      </c>
      <c r="B8685" t="s">
        <v>21</v>
      </c>
      <c r="C8685" t="s">
        <v>22</v>
      </c>
      <c r="D8685" t="s">
        <v>23</v>
      </c>
      <c r="E8685" t="s">
        <v>5</v>
      </c>
      <c r="G8685" t="s">
        <v>24</v>
      </c>
      <c r="H8685">
        <v>4556629</v>
      </c>
      <c r="I8685">
        <v>4557426</v>
      </c>
      <c r="J8685" t="s">
        <v>41</v>
      </c>
      <c r="P8685">
        <v>24947415</v>
      </c>
      <c r="Q8685" t="s">
        <v>15029</v>
      </c>
      <c r="R8685">
        <v>798</v>
      </c>
      <c r="T8685" t="s">
        <v>15030</v>
      </c>
    </row>
    <row r="8686" spans="1:20">
      <c r="A8686" t="s">
        <v>20</v>
      </c>
      <c r="B8686" t="s">
        <v>21</v>
      </c>
      <c r="C8686" t="s">
        <v>22</v>
      </c>
      <c r="D8686" t="s">
        <v>23</v>
      </c>
      <c r="E8686" t="s">
        <v>5</v>
      </c>
      <c r="G8686" t="s">
        <v>24</v>
      </c>
      <c r="H8686">
        <v>4557480</v>
      </c>
      <c r="I8686">
        <v>4558073</v>
      </c>
      <c r="J8686" t="s">
        <v>41</v>
      </c>
      <c r="P8686">
        <v>24946783</v>
      </c>
      <c r="Q8686" t="s">
        <v>15032</v>
      </c>
      <c r="R8686">
        <v>594</v>
      </c>
      <c r="T8686" t="s">
        <v>15033</v>
      </c>
    </row>
    <row r="8687" spans="1:20">
      <c r="A8687" t="s">
        <v>20</v>
      </c>
      <c r="B8687" t="s">
        <v>21</v>
      </c>
      <c r="C8687" t="s">
        <v>22</v>
      </c>
      <c r="D8687" t="s">
        <v>23</v>
      </c>
      <c r="E8687" t="s">
        <v>5</v>
      </c>
      <c r="G8687" t="s">
        <v>24</v>
      </c>
      <c r="H8687">
        <v>4558478</v>
      </c>
      <c r="I8687">
        <v>4559362</v>
      </c>
      <c r="J8687" t="s">
        <v>25</v>
      </c>
      <c r="P8687">
        <v>24947064</v>
      </c>
      <c r="Q8687" t="s">
        <v>15036</v>
      </c>
      <c r="R8687">
        <v>885</v>
      </c>
      <c r="T8687" t="s">
        <v>15037</v>
      </c>
    </row>
    <row r="8688" spans="1:20">
      <c r="A8688" t="s">
        <v>20</v>
      </c>
      <c r="B8688" t="s">
        <v>21</v>
      </c>
      <c r="C8688" t="s">
        <v>22</v>
      </c>
      <c r="D8688" t="s">
        <v>23</v>
      </c>
      <c r="E8688" t="s">
        <v>5</v>
      </c>
      <c r="G8688" t="s">
        <v>24</v>
      </c>
      <c r="H8688">
        <v>4559440</v>
      </c>
      <c r="I8688">
        <v>4559970</v>
      </c>
      <c r="J8688" t="s">
        <v>41</v>
      </c>
      <c r="P8688">
        <v>24949006</v>
      </c>
      <c r="Q8688" t="s">
        <v>15039</v>
      </c>
      <c r="R8688">
        <v>531</v>
      </c>
      <c r="T8688" t="s">
        <v>15040</v>
      </c>
    </row>
    <row r="8689" spans="1:20">
      <c r="A8689" t="s">
        <v>20</v>
      </c>
      <c r="B8689" t="s">
        <v>21</v>
      </c>
      <c r="C8689" t="s">
        <v>22</v>
      </c>
      <c r="D8689" t="s">
        <v>23</v>
      </c>
      <c r="E8689" t="s">
        <v>5</v>
      </c>
      <c r="G8689" t="s">
        <v>24</v>
      </c>
      <c r="H8689">
        <v>4559967</v>
      </c>
      <c r="I8689">
        <v>4560656</v>
      </c>
      <c r="J8689" t="s">
        <v>41</v>
      </c>
      <c r="P8689">
        <v>24947560</v>
      </c>
      <c r="Q8689" t="s">
        <v>15043</v>
      </c>
      <c r="R8689">
        <v>690</v>
      </c>
      <c r="T8689" t="s">
        <v>15044</v>
      </c>
    </row>
    <row r="8690" spans="1:20">
      <c r="A8690" t="s">
        <v>20</v>
      </c>
      <c r="B8690" t="s">
        <v>21</v>
      </c>
      <c r="C8690" t="s">
        <v>22</v>
      </c>
      <c r="D8690" t="s">
        <v>23</v>
      </c>
      <c r="E8690" t="s">
        <v>5</v>
      </c>
      <c r="G8690" t="s">
        <v>24</v>
      </c>
      <c r="H8690">
        <v>4560677</v>
      </c>
      <c r="I8690">
        <v>4561333</v>
      </c>
      <c r="J8690" t="s">
        <v>41</v>
      </c>
      <c r="P8690">
        <v>24945707</v>
      </c>
      <c r="Q8690" t="s">
        <v>15046</v>
      </c>
      <c r="R8690">
        <v>657</v>
      </c>
      <c r="T8690" t="s">
        <v>15047</v>
      </c>
    </row>
    <row r="8691" spans="1:20">
      <c r="A8691" t="s">
        <v>20</v>
      </c>
      <c r="B8691" t="s">
        <v>21</v>
      </c>
      <c r="C8691" t="s">
        <v>22</v>
      </c>
      <c r="D8691" t="s">
        <v>23</v>
      </c>
      <c r="E8691" t="s">
        <v>5</v>
      </c>
      <c r="G8691" t="s">
        <v>24</v>
      </c>
      <c r="H8691">
        <v>4561333</v>
      </c>
      <c r="I8691">
        <v>4562367</v>
      </c>
      <c r="J8691" t="s">
        <v>41</v>
      </c>
      <c r="P8691">
        <v>24948521</v>
      </c>
      <c r="Q8691" t="s">
        <v>15049</v>
      </c>
      <c r="R8691">
        <v>1035</v>
      </c>
      <c r="T8691" t="s">
        <v>15050</v>
      </c>
    </row>
    <row r="8692" spans="1:20">
      <c r="A8692" t="s">
        <v>20</v>
      </c>
      <c r="B8692" t="s">
        <v>21</v>
      </c>
      <c r="C8692" t="s">
        <v>22</v>
      </c>
      <c r="D8692" t="s">
        <v>23</v>
      </c>
      <c r="E8692" t="s">
        <v>5</v>
      </c>
      <c r="G8692" t="s">
        <v>24</v>
      </c>
      <c r="H8692">
        <v>4562441</v>
      </c>
      <c r="I8692">
        <v>4564702</v>
      </c>
      <c r="J8692" t="s">
        <v>25</v>
      </c>
      <c r="P8692">
        <v>24945339</v>
      </c>
      <c r="Q8692" t="s">
        <v>15053</v>
      </c>
      <c r="R8692">
        <v>2262</v>
      </c>
      <c r="T8692" t="s">
        <v>15054</v>
      </c>
    </row>
    <row r="8693" spans="1:20">
      <c r="A8693" t="s">
        <v>20</v>
      </c>
      <c r="B8693" t="s">
        <v>21</v>
      </c>
      <c r="C8693" t="s">
        <v>22</v>
      </c>
      <c r="D8693" t="s">
        <v>23</v>
      </c>
      <c r="E8693" t="s">
        <v>5</v>
      </c>
      <c r="G8693" t="s">
        <v>24</v>
      </c>
      <c r="H8693">
        <v>4564709</v>
      </c>
      <c r="I8693">
        <v>4566004</v>
      </c>
      <c r="J8693" t="s">
        <v>25</v>
      </c>
      <c r="P8693">
        <v>24945183</v>
      </c>
      <c r="Q8693" t="s">
        <v>15057</v>
      </c>
      <c r="R8693">
        <v>1296</v>
      </c>
      <c r="T8693" t="s">
        <v>15058</v>
      </c>
    </row>
    <row r="8694" spans="1:20">
      <c r="A8694" t="s">
        <v>20</v>
      </c>
      <c r="B8694" t="s">
        <v>21</v>
      </c>
      <c r="C8694" t="s">
        <v>22</v>
      </c>
      <c r="D8694" t="s">
        <v>23</v>
      </c>
      <c r="E8694" t="s">
        <v>5</v>
      </c>
      <c r="G8694" t="s">
        <v>24</v>
      </c>
      <c r="H8694">
        <v>4566004</v>
      </c>
      <c r="I8694">
        <v>4566990</v>
      </c>
      <c r="J8694" t="s">
        <v>25</v>
      </c>
      <c r="O8694" t="s">
        <v>15061</v>
      </c>
      <c r="P8694">
        <v>24947390</v>
      </c>
      <c r="Q8694" t="s">
        <v>15062</v>
      </c>
      <c r="R8694">
        <v>987</v>
      </c>
      <c r="T8694" t="s">
        <v>15063</v>
      </c>
    </row>
    <row r="8695" spans="1:20">
      <c r="A8695" t="s">
        <v>20</v>
      </c>
      <c r="B8695" t="s">
        <v>21</v>
      </c>
      <c r="C8695" t="s">
        <v>22</v>
      </c>
      <c r="D8695" t="s">
        <v>23</v>
      </c>
      <c r="E8695" t="s">
        <v>5</v>
      </c>
      <c r="G8695" t="s">
        <v>24</v>
      </c>
      <c r="H8695">
        <v>4567007</v>
      </c>
      <c r="I8695">
        <v>4567510</v>
      </c>
      <c r="J8695" t="s">
        <v>41</v>
      </c>
      <c r="P8695">
        <v>24946129</v>
      </c>
      <c r="Q8695" t="s">
        <v>15066</v>
      </c>
      <c r="R8695">
        <v>504</v>
      </c>
      <c r="T8695" t="s">
        <v>15067</v>
      </c>
    </row>
    <row r="8696" spans="1:20">
      <c r="A8696" t="s">
        <v>20</v>
      </c>
      <c r="B8696" t="s">
        <v>21</v>
      </c>
      <c r="C8696" t="s">
        <v>22</v>
      </c>
      <c r="D8696" t="s">
        <v>23</v>
      </c>
      <c r="E8696" t="s">
        <v>5</v>
      </c>
      <c r="G8696" t="s">
        <v>24</v>
      </c>
      <c r="H8696">
        <v>4567512</v>
      </c>
      <c r="I8696">
        <v>4568357</v>
      </c>
      <c r="J8696" t="s">
        <v>41</v>
      </c>
      <c r="P8696">
        <v>24946182</v>
      </c>
      <c r="Q8696" t="s">
        <v>15069</v>
      </c>
      <c r="R8696">
        <v>846</v>
      </c>
      <c r="T8696" t="s">
        <v>15070</v>
      </c>
    </row>
    <row r="8697" spans="1:20">
      <c r="A8697" t="s">
        <v>20</v>
      </c>
      <c r="B8697" t="s">
        <v>21</v>
      </c>
      <c r="C8697" t="s">
        <v>22</v>
      </c>
      <c r="D8697" t="s">
        <v>23</v>
      </c>
      <c r="E8697" t="s">
        <v>5</v>
      </c>
      <c r="G8697" t="s">
        <v>24</v>
      </c>
      <c r="H8697">
        <v>4568359</v>
      </c>
      <c r="I8697">
        <v>4568964</v>
      </c>
      <c r="J8697" t="s">
        <v>41</v>
      </c>
      <c r="P8697">
        <v>24945547</v>
      </c>
      <c r="Q8697" t="s">
        <v>15073</v>
      </c>
      <c r="R8697">
        <v>606</v>
      </c>
      <c r="T8697" t="s">
        <v>15074</v>
      </c>
    </row>
    <row r="8698" spans="1:20">
      <c r="A8698" t="s">
        <v>20</v>
      </c>
      <c r="B8698" t="s">
        <v>21</v>
      </c>
      <c r="C8698" t="s">
        <v>22</v>
      </c>
      <c r="D8698" t="s">
        <v>23</v>
      </c>
      <c r="E8698" t="s">
        <v>5</v>
      </c>
      <c r="G8698" t="s">
        <v>24</v>
      </c>
      <c r="H8698">
        <v>4569277</v>
      </c>
      <c r="I8698">
        <v>4573131</v>
      </c>
      <c r="J8698" t="s">
        <v>25</v>
      </c>
      <c r="P8698">
        <v>24948503</v>
      </c>
      <c r="Q8698" t="s">
        <v>15077</v>
      </c>
      <c r="R8698">
        <v>3855</v>
      </c>
      <c r="T8698" t="s">
        <v>15078</v>
      </c>
    </row>
    <row r="8699" spans="1:20">
      <c r="A8699" t="s">
        <v>20</v>
      </c>
      <c r="B8699" t="s">
        <v>21</v>
      </c>
      <c r="C8699" t="s">
        <v>22</v>
      </c>
      <c r="D8699" t="s">
        <v>23</v>
      </c>
      <c r="E8699" t="s">
        <v>5</v>
      </c>
      <c r="G8699" t="s">
        <v>24</v>
      </c>
      <c r="H8699">
        <v>4573202</v>
      </c>
      <c r="I8699">
        <v>4573996</v>
      </c>
      <c r="J8699" t="s">
        <v>25</v>
      </c>
      <c r="P8699">
        <v>24947730</v>
      </c>
      <c r="Q8699" t="s">
        <v>15081</v>
      </c>
      <c r="R8699">
        <v>795</v>
      </c>
      <c r="T8699" t="s">
        <v>15082</v>
      </c>
    </row>
    <row r="8700" spans="1:20">
      <c r="A8700" t="s">
        <v>20</v>
      </c>
      <c r="B8700" t="s">
        <v>21</v>
      </c>
      <c r="C8700" t="s">
        <v>22</v>
      </c>
      <c r="D8700" t="s">
        <v>23</v>
      </c>
      <c r="E8700" t="s">
        <v>5</v>
      </c>
      <c r="G8700" t="s">
        <v>24</v>
      </c>
      <c r="H8700">
        <v>4574131</v>
      </c>
      <c r="I8700">
        <v>4575603</v>
      </c>
      <c r="J8700" t="s">
        <v>25</v>
      </c>
      <c r="P8700">
        <v>24947481</v>
      </c>
      <c r="Q8700" t="s">
        <v>15084</v>
      </c>
      <c r="R8700">
        <v>1473</v>
      </c>
      <c r="T8700" t="s">
        <v>15085</v>
      </c>
    </row>
    <row r="8701" spans="1:20">
      <c r="A8701" t="s">
        <v>20</v>
      </c>
      <c r="B8701" t="s">
        <v>21</v>
      </c>
      <c r="C8701" t="s">
        <v>22</v>
      </c>
      <c r="D8701" t="s">
        <v>23</v>
      </c>
      <c r="E8701" t="s">
        <v>5</v>
      </c>
      <c r="G8701" t="s">
        <v>24</v>
      </c>
      <c r="H8701">
        <v>4575986</v>
      </c>
      <c r="I8701">
        <v>4576510</v>
      </c>
      <c r="J8701" t="s">
        <v>25</v>
      </c>
      <c r="P8701">
        <v>24949376</v>
      </c>
      <c r="Q8701" t="s">
        <v>15087</v>
      </c>
      <c r="R8701">
        <v>525</v>
      </c>
      <c r="T8701" t="s">
        <v>15088</v>
      </c>
    </row>
    <row r="8702" spans="1:20">
      <c r="A8702" t="s">
        <v>20</v>
      </c>
      <c r="B8702" t="s">
        <v>21</v>
      </c>
      <c r="C8702" t="s">
        <v>22</v>
      </c>
      <c r="D8702" t="s">
        <v>23</v>
      </c>
      <c r="E8702" t="s">
        <v>5</v>
      </c>
      <c r="G8702" t="s">
        <v>24</v>
      </c>
      <c r="H8702">
        <v>4576570</v>
      </c>
      <c r="I8702">
        <v>4578192</v>
      </c>
      <c r="J8702" t="s">
        <v>41</v>
      </c>
      <c r="P8702">
        <v>24947314</v>
      </c>
      <c r="Q8702" t="s">
        <v>15090</v>
      </c>
      <c r="R8702">
        <v>1623</v>
      </c>
      <c r="T8702" t="s">
        <v>15091</v>
      </c>
    </row>
    <row r="8703" spans="1:20">
      <c r="A8703" t="s">
        <v>20</v>
      </c>
      <c r="B8703" t="s">
        <v>21</v>
      </c>
      <c r="C8703" t="s">
        <v>22</v>
      </c>
      <c r="D8703" t="s">
        <v>23</v>
      </c>
      <c r="E8703" t="s">
        <v>5</v>
      </c>
      <c r="G8703" t="s">
        <v>24</v>
      </c>
      <c r="H8703">
        <v>4578462</v>
      </c>
      <c r="I8703">
        <v>4578713</v>
      </c>
      <c r="J8703" t="s">
        <v>41</v>
      </c>
      <c r="P8703">
        <v>24945212</v>
      </c>
      <c r="Q8703" t="s">
        <v>15093</v>
      </c>
      <c r="R8703">
        <v>252</v>
      </c>
      <c r="T8703" t="s">
        <v>15094</v>
      </c>
    </row>
    <row r="8704" spans="1:20">
      <c r="A8704" t="s">
        <v>20</v>
      </c>
      <c r="B8704" t="s">
        <v>21</v>
      </c>
      <c r="C8704" t="s">
        <v>22</v>
      </c>
      <c r="D8704" t="s">
        <v>23</v>
      </c>
      <c r="E8704" t="s">
        <v>5</v>
      </c>
      <c r="G8704" t="s">
        <v>24</v>
      </c>
      <c r="H8704">
        <v>4578841</v>
      </c>
      <c r="I8704">
        <v>4580226</v>
      </c>
      <c r="J8704" t="s">
        <v>41</v>
      </c>
      <c r="P8704">
        <v>24949052</v>
      </c>
      <c r="Q8704" t="s">
        <v>15096</v>
      </c>
      <c r="R8704">
        <v>1386</v>
      </c>
      <c r="T8704" t="s">
        <v>15097</v>
      </c>
    </row>
    <row r="8705" spans="1:20">
      <c r="A8705" t="s">
        <v>20</v>
      </c>
      <c r="B8705" t="s">
        <v>21</v>
      </c>
      <c r="C8705" t="s">
        <v>22</v>
      </c>
      <c r="D8705" t="s">
        <v>23</v>
      </c>
      <c r="E8705" t="s">
        <v>5</v>
      </c>
      <c r="G8705" t="s">
        <v>24</v>
      </c>
      <c r="H8705">
        <v>4580320</v>
      </c>
      <c r="I8705">
        <v>4580721</v>
      </c>
      <c r="J8705" t="s">
        <v>25</v>
      </c>
      <c r="P8705">
        <v>24946361</v>
      </c>
      <c r="Q8705" t="s">
        <v>15099</v>
      </c>
      <c r="R8705">
        <v>402</v>
      </c>
      <c r="T8705" t="s">
        <v>15100</v>
      </c>
    </row>
    <row r="8706" spans="1:20">
      <c r="A8706" t="s">
        <v>20</v>
      </c>
      <c r="B8706" t="s">
        <v>21</v>
      </c>
      <c r="C8706" t="s">
        <v>22</v>
      </c>
      <c r="D8706" t="s">
        <v>23</v>
      </c>
      <c r="E8706" t="s">
        <v>5</v>
      </c>
      <c r="G8706" t="s">
        <v>24</v>
      </c>
      <c r="H8706">
        <v>4580730</v>
      </c>
      <c r="I8706">
        <v>4582601</v>
      </c>
      <c r="J8706" t="s">
        <v>41</v>
      </c>
      <c r="P8706">
        <v>25392887</v>
      </c>
      <c r="Q8706" t="s">
        <v>15103</v>
      </c>
      <c r="R8706">
        <v>1872</v>
      </c>
      <c r="T8706" t="s">
        <v>15104</v>
      </c>
    </row>
    <row r="8707" spans="1:20">
      <c r="A8707" t="s">
        <v>20</v>
      </c>
      <c r="B8707" t="s">
        <v>21</v>
      </c>
      <c r="C8707" t="s">
        <v>22</v>
      </c>
      <c r="D8707" t="s">
        <v>23</v>
      </c>
      <c r="E8707" t="s">
        <v>5</v>
      </c>
      <c r="G8707" t="s">
        <v>24</v>
      </c>
      <c r="H8707">
        <v>4582600</v>
      </c>
      <c r="I8707">
        <v>4583436</v>
      </c>
      <c r="J8707" t="s">
        <v>25</v>
      </c>
      <c r="P8707">
        <v>24948366</v>
      </c>
      <c r="Q8707" t="s">
        <v>15106</v>
      </c>
      <c r="R8707">
        <v>837</v>
      </c>
      <c r="T8707" t="s">
        <v>15107</v>
      </c>
    </row>
    <row r="8708" spans="1:20">
      <c r="A8708" t="s">
        <v>20</v>
      </c>
      <c r="B8708" t="s">
        <v>21</v>
      </c>
      <c r="C8708" t="s">
        <v>22</v>
      </c>
      <c r="D8708" t="s">
        <v>23</v>
      </c>
      <c r="E8708" t="s">
        <v>5</v>
      </c>
      <c r="G8708" t="s">
        <v>24</v>
      </c>
      <c r="H8708">
        <v>4583507</v>
      </c>
      <c r="I8708">
        <v>4584103</v>
      </c>
      <c r="J8708" t="s">
        <v>41</v>
      </c>
      <c r="P8708">
        <v>24949319</v>
      </c>
      <c r="Q8708" t="s">
        <v>15109</v>
      </c>
      <c r="R8708">
        <v>597</v>
      </c>
      <c r="T8708" t="s">
        <v>15110</v>
      </c>
    </row>
    <row r="8709" spans="1:20">
      <c r="A8709" t="s">
        <v>20</v>
      </c>
      <c r="B8709" t="s">
        <v>21</v>
      </c>
      <c r="C8709" t="s">
        <v>22</v>
      </c>
      <c r="D8709" t="s">
        <v>23</v>
      </c>
      <c r="E8709" t="s">
        <v>5</v>
      </c>
      <c r="G8709" t="s">
        <v>24</v>
      </c>
      <c r="H8709">
        <v>4584103</v>
      </c>
      <c r="I8709">
        <v>4584879</v>
      </c>
      <c r="J8709" t="s">
        <v>41</v>
      </c>
      <c r="O8709" t="s">
        <v>3199</v>
      </c>
      <c r="P8709">
        <v>24946307</v>
      </c>
      <c r="Q8709" t="s">
        <v>15112</v>
      </c>
      <c r="R8709">
        <v>777</v>
      </c>
      <c r="T8709" t="s">
        <v>15113</v>
      </c>
    </row>
    <row r="8710" spans="1:20">
      <c r="A8710" t="s">
        <v>20</v>
      </c>
      <c r="B8710" t="s">
        <v>21</v>
      </c>
      <c r="C8710" t="s">
        <v>22</v>
      </c>
      <c r="D8710" t="s">
        <v>23</v>
      </c>
      <c r="E8710" t="s">
        <v>5</v>
      </c>
      <c r="G8710" t="s">
        <v>24</v>
      </c>
      <c r="H8710">
        <v>4584954</v>
      </c>
      <c r="I8710">
        <v>4585598</v>
      </c>
      <c r="J8710" t="s">
        <v>25</v>
      </c>
      <c r="P8710">
        <v>24946732</v>
      </c>
      <c r="Q8710" t="s">
        <v>15115</v>
      </c>
      <c r="R8710">
        <v>645</v>
      </c>
      <c r="T8710" t="s">
        <v>15116</v>
      </c>
    </row>
    <row r="8711" spans="1:20">
      <c r="A8711" t="s">
        <v>20</v>
      </c>
      <c r="B8711" t="s">
        <v>21</v>
      </c>
      <c r="C8711" t="s">
        <v>22</v>
      </c>
      <c r="D8711" t="s">
        <v>23</v>
      </c>
      <c r="E8711" t="s">
        <v>5</v>
      </c>
      <c r="G8711" t="s">
        <v>24</v>
      </c>
      <c r="H8711">
        <v>4585600</v>
      </c>
      <c r="I8711">
        <v>4586187</v>
      </c>
      <c r="J8711" t="s">
        <v>25</v>
      </c>
      <c r="P8711">
        <v>24947051</v>
      </c>
      <c r="Q8711" t="s">
        <v>15119</v>
      </c>
      <c r="R8711">
        <v>588</v>
      </c>
      <c r="T8711" t="s">
        <v>15120</v>
      </c>
    </row>
    <row r="8712" spans="1:20">
      <c r="A8712" t="s">
        <v>20</v>
      </c>
      <c r="B8712" t="s">
        <v>21</v>
      </c>
      <c r="C8712" t="s">
        <v>22</v>
      </c>
      <c r="D8712" t="s">
        <v>23</v>
      </c>
      <c r="E8712" t="s">
        <v>5</v>
      </c>
      <c r="G8712" t="s">
        <v>24</v>
      </c>
      <c r="H8712">
        <v>4586188</v>
      </c>
      <c r="I8712">
        <v>4586517</v>
      </c>
      <c r="J8712" t="s">
        <v>41</v>
      </c>
      <c r="P8712">
        <v>24945690</v>
      </c>
      <c r="Q8712" t="s">
        <v>15122</v>
      </c>
      <c r="R8712">
        <v>330</v>
      </c>
      <c r="T8712" t="s">
        <v>15123</v>
      </c>
    </row>
    <row r="8713" spans="1:20">
      <c r="A8713" t="s">
        <v>20</v>
      </c>
      <c r="B8713" t="s">
        <v>1492</v>
      </c>
      <c r="C8713" t="s">
        <v>22</v>
      </c>
      <c r="D8713" t="s">
        <v>23</v>
      </c>
      <c r="E8713" t="s">
        <v>5</v>
      </c>
      <c r="G8713" t="s">
        <v>24</v>
      </c>
      <c r="H8713">
        <v>4586712</v>
      </c>
      <c r="I8713">
        <v>4586787</v>
      </c>
      <c r="J8713" t="s">
        <v>41</v>
      </c>
      <c r="P8713">
        <v>24948651</v>
      </c>
      <c r="Q8713" t="s">
        <v>15125</v>
      </c>
      <c r="R8713">
        <v>76</v>
      </c>
      <c r="T8713" t="s">
        <v>15126</v>
      </c>
    </row>
    <row r="8714" spans="1:20">
      <c r="A8714" t="s">
        <v>1492</v>
      </c>
      <c r="C8714" t="s">
        <v>22</v>
      </c>
      <c r="D8714" t="s">
        <v>23</v>
      </c>
      <c r="E8714" t="s">
        <v>5</v>
      </c>
      <c r="G8714" t="s">
        <v>24</v>
      </c>
      <c r="H8714">
        <v>4586712</v>
      </c>
      <c r="I8714">
        <v>4586787</v>
      </c>
      <c r="J8714" t="s">
        <v>41</v>
      </c>
      <c r="N8714" t="s">
        <v>15127</v>
      </c>
      <c r="P8714">
        <v>24948651</v>
      </c>
      <c r="Q8714" t="s">
        <v>15125</v>
      </c>
      <c r="R8714">
        <v>76</v>
      </c>
      <c r="T8714" t="s">
        <v>15128</v>
      </c>
    </row>
    <row r="8715" spans="1:20">
      <c r="A8715" t="s">
        <v>20</v>
      </c>
      <c r="B8715" t="s">
        <v>1492</v>
      </c>
      <c r="C8715" t="s">
        <v>22</v>
      </c>
      <c r="D8715" t="s">
        <v>23</v>
      </c>
      <c r="E8715" t="s">
        <v>5</v>
      </c>
      <c r="G8715" t="s">
        <v>24</v>
      </c>
      <c r="H8715">
        <v>4586826</v>
      </c>
      <c r="I8715">
        <v>4586901</v>
      </c>
      <c r="J8715" t="s">
        <v>41</v>
      </c>
      <c r="P8715">
        <v>24947527</v>
      </c>
      <c r="Q8715" t="s">
        <v>15129</v>
      </c>
      <c r="R8715">
        <v>76</v>
      </c>
      <c r="T8715" t="s">
        <v>15130</v>
      </c>
    </row>
    <row r="8716" spans="1:20">
      <c r="A8716" t="s">
        <v>1492</v>
      </c>
      <c r="C8716" t="s">
        <v>22</v>
      </c>
      <c r="D8716" t="s">
        <v>23</v>
      </c>
      <c r="E8716" t="s">
        <v>5</v>
      </c>
      <c r="G8716" t="s">
        <v>24</v>
      </c>
      <c r="H8716">
        <v>4586826</v>
      </c>
      <c r="I8716">
        <v>4586901</v>
      </c>
      <c r="J8716" t="s">
        <v>41</v>
      </c>
      <c r="N8716" t="s">
        <v>15127</v>
      </c>
      <c r="P8716">
        <v>24947527</v>
      </c>
      <c r="Q8716" t="s">
        <v>15129</v>
      </c>
      <c r="R8716">
        <v>76</v>
      </c>
      <c r="T8716" t="s">
        <v>15131</v>
      </c>
    </row>
    <row r="8717" spans="1:20">
      <c r="A8717" t="s">
        <v>20</v>
      </c>
      <c r="B8717" t="s">
        <v>1492</v>
      </c>
      <c r="C8717" t="s">
        <v>22</v>
      </c>
      <c r="D8717" t="s">
        <v>23</v>
      </c>
      <c r="E8717" t="s">
        <v>5</v>
      </c>
      <c r="G8717" t="s">
        <v>24</v>
      </c>
      <c r="H8717">
        <v>4586937</v>
      </c>
      <c r="I8717">
        <v>4587012</v>
      </c>
      <c r="J8717" t="s">
        <v>41</v>
      </c>
      <c r="P8717">
        <v>24947830</v>
      </c>
      <c r="Q8717" t="s">
        <v>15132</v>
      </c>
      <c r="R8717">
        <v>76</v>
      </c>
      <c r="T8717" t="s">
        <v>15133</v>
      </c>
    </row>
    <row r="8718" spans="1:20">
      <c r="A8718" t="s">
        <v>1492</v>
      </c>
      <c r="C8718" t="s">
        <v>22</v>
      </c>
      <c r="D8718" t="s">
        <v>23</v>
      </c>
      <c r="E8718" t="s">
        <v>5</v>
      </c>
      <c r="G8718" t="s">
        <v>24</v>
      </c>
      <c r="H8718">
        <v>4586937</v>
      </c>
      <c r="I8718">
        <v>4587012</v>
      </c>
      <c r="J8718" t="s">
        <v>41</v>
      </c>
      <c r="N8718" t="s">
        <v>15127</v>
      </c>
      <c r="P8718">
        <v>24947830</v>
      </c>
      <c r="Q8718" t="s">
        <v>15132</v>
      </c>
      <c r="R8718">
        <v>76</v>
      </c>
      <c r="T8718" t="s">
        <v>15128</v>
      </c>
    </row>
    <row r="8719" spans="1:20">
      <c r="A8719" t="s">
        <v>20</v>
      </c>
      <c r="B8719" t="s">
        <v>1492</v>
      </c>
      <c r="C8719" t="s">
        <v>22</v>
      </c>
      <c r="D8719" t="s">
        <v>23</v>
      </c>
      <c r="E8719" t="s">
        <v>5</v>
      </c>
      <c r="G8719" t="s">
        <v>24</v>
      </c>
      <c r="H8719">
        <v>4587041</v>
      </c>
      <c r="I8719">
        <v>4587116</v>
      </c>
      <c r="J8719" t="s">
        <v>41</v>
      </c>
      <c r="P8719">
        <v>24946140</v>
      </c>
      <c r="Q8719" t="s">
        <v>15134</v>
      </c>
      <c r="R8719">
        <v>76</v>
      </c>
      <c r="T8719" t="s">
        <v>15135</v>
      </c>
    </row>
    <row r="8720" spans="1:20">
      <c r="A8720" t="s">
        <v>1492</v>
      </c>
      <c r="C8720" t="s">
        <v>22</v>
      </c>
      <c r="D8720" t="s">
        <v>23</v>
      </c>
      <c r="E8720" t="s">
        <v>5</v>
      </c>
      <c r="G8720" t="s">
        <v>24</v>
      </c>
      <c r="H8720">
        <v>4587041</v>
      </c>
      <c r="I8720">
        <v>4587116</v>
      </c>
      <c r="J8720" t="s">
        <v>41</v>
      </c>
      <c r="N8720" t="s">
        <v>15127</v>
      </c>
      <c r="P8720">
        <v>24946140</v>
      </c>
      <c r="Q8720" t="s">
        <v>15134</v>
      </c>
      <c r="R8720">
        <v>76</v>
      </c>
      <c r="T8720" t="s">
        <v>15131</v>
      </c>
    </row>
    <row r="8721" spans="1:20">
      <c r="A8721" t="s">
        <v>20</v>
      </c>
      <c r="B8721" t="s">
        <v>1492</v>
      </c>
      <c r="C8721" t="s">
        <v>22</v>
      </c>
      <c r="D8721" t="s">
        <v>23</v>
      </c>
      <c r="E8721" t="s">
        <v>5</v>
      </c>
      <c r="G8721" t="s">
        <v>24</v>
      </c>
      <c r="H8721">
        <v>4587154</v>
      </c>
      <c r="I8721">
        <v>4587229</v>
      </c>
      <c r="J8721" t="s">
        <v>41</v>
      </c>
      <c r="P8721">
        <v>24948097</v>
      </c>
      <c r="Q8721" t="s">
        <v>15136</v>
      </c>
      <c r="R8721">
        <v>76</v>
      </c>
      <c r="T8721" t="s">
        <v>15137</v>
      </c>
    </row>
    <row r="8722" spans="1:20">
      <c r="A8722" t="s">
        <v>1492</v>
      </c>
      <c r="C8722" t="s">
        <v>22</v>
      </c>
      <c r="D8722" t="s">
        <v>23</v>
      </c>
      <c r="E8722" t="s">
        <v>5</v>
      </c>
      <c r="G8722" t="s">
        <v>24</v>
      </c>
      <c r="H8722">
        <v>4587154</v>
      </c>
      <c r="I8722">
        <v>4587229</v>
      </c>
      <c r="J8722" t="s">
        <v>41</v>
      </c>
      <c r="N8722" t="s">
        <v>15127</v>
      </c>
      <c r="P8722">
        <v>24948097</v>
      </c>
      <c r="Q8722" t="s">
        <v>15136</v>
      </c>
      <c r="R8722">
        <v>76</v>
      </c>
      <c r="T8722" t="s">
        <v>15128</v>
      </c>
    </row>
    <row r="8723" spans="1:20">
      <c r="A8723" t="s">
        <v>20</v>
      </c>
      <c r="B8723" t="s">
        <v>21</v>
      </c>
      <c r="C8723" t="s">
        <v>22</v>
      </c>
      <c r="D8723" t="s">
        <v>23</v>
      </c>
      <c r="E8723" t="s">
        <v>5</v>
      </c>
      <c r="G8723" t="s">
        <v>24</v>
      </c>
      <c r="H8723">
        <v>4587360</v>
      </c>
      <c r="I8723">
        <v>4587695</v>
      </c>
      <c r="J8723" t="s">
        <v>41</v>
      </c>
      <c r="P8723">
        <v>24948092</v>
      </c>
      <c r="Q8723" t="s">
        <v>15138</v>
      </c>
      <c r="R8723">
        <v>336</v>
      </c>
      <c r="T8723" t="s">
        <v>15139</v>
      </c>
    </row>
    <row r="8724" spans="1:20">
      <c r="A8724" t="s">
        <v>20</v>
      </c>
      <c r="B8724" t="s">
        <v>21</v>
      </c>
      <c r="C8724" t="s">
        <v>22</v>
      </c>
      <c r="D8724" t="s">
        <v>23</v>
      </c>
      <c r="E8724" t="s">
        <v>5</v>
      </c>
      <c r="G8724" t="s">
        <v>24</v>
      </c>
      <c r="H8724">
        <v>4587706</v>
      </c>
      <c r="I8724">
        <v>4588146</v>
      </c>
      <c r="J8724" t="s">
        <v>25</v>
      </c>
      <c r="P8724">
        <v>24948746</v>
      </c>
      <c r="Q8724" t="s">
        <v>15142</v>
      </c>
      <c r="R8724">
        <v>441</v>
      </c>
      <c r="T8724" t="s">
        <v>15143</v>
      </c>
    </row>
    <row r="8725" spans="1:20">
      <c r="A8725" t="s">
        <v>20</v>
      </c>
      <c r="B8725" t="s">
        <v>21</v>
      </c>
      <c r="C8725" t="s">
        <v>22</v>
      </c>
      <c r="D8725" t="s">
        <v>23</v>
      </c>
      <c r="E8725" t="s">
        <v>5</v>
      </c>
      <c r="G8725" t="s">
        <v>24</v>
      </c>
      <c r="H8725">
        <v>4588140</v>
      </c>
      <c r="I8725">
        <v>4588436</v>
      </c>
      <c r="J8725" t="s">
        <v>41</v>
      </c>
      <c r="P8725">
        <v>24945371</v>
      </c>
      <c r="Q8725" t="s">
        <v>15146</v>
      </c>
      <c r="R8725">
        <v>297</v>
      </c>
    </row>
    <row r="8726" spans="1:20">
      <c r="A8726" t="s">
        <v>20</v>
      </c>
      <c r="B8726" t="s">
        <v>21</v>
      </c>
      <c r="C8726" t="s">
        <v>22</v>
      </c>
      <c r="D8726" t="s">
        <v>23</v>
      </c>
      <c r="E8726" t="s">
        <v>5</v>
      </c>
      <c r="G8726" t="s">
        <v>24</v>
      </c>
      <c r="H8726">
        <v>4588513</v>
      </c>
      <c r="I8726">
        <v>4588980</v>
      </c>
      <c r="J8726" t="s">
        <v>25</v>
      </c>
      <c r="P8726">
        <v>24946195</v>
      </c>
      <c r="Q8726" t="s">
        <v>15149</v>
      </c>
      <c r="R8726">
        <v>468</v>
      </c>
      <c r="T8726" t="s">
        <v>15150</v>
      </c>
    </row>
    <row r="8727" spans="1:20">
      <c r="A8727" t="s">
        <v>20</v>
      </c>
      <c r="B8727" t="s">
        <v>21</v>
      </c>
      <c r="C8727" t="s">
        <v>22</v>
      </c>
      <c r="D8727" t="s">
        <v>23</v>
      </c>
      <c r="E8727" t="s">
        <v>5</v>
      </c>
      <c r="G8727" t="s">
        <v>24</v>
      </c>
      <c r="H8727">
        <v>4589526</v>
      </c>
      <c r="I8727">
        <v>4589906</v>
      </c>
      <c r="J8727" t="s">
        <v>25</v>
      </c>
      <c r="P8727">
        <v>32802451</v>
      </c>
      <c r="Q8727" t="s">
        <v>15153</v>
      </c>
      <c r="R8727">
        <v>381</v>
      </c>
    </row>
    <row r="8728" spans="1:20">
      <c r="A8728" t="s">
        <v>20</v>
      </c>
      <c r="B8728" t="s">
        <v>21</v>
      </c>
      <c r="C8728" t="s">
        <v>22</v>
      </c>
      <c r="D8728" t="s">
        <v>23</v>
      </c>
      <c r="E8728" t="s">
        <v>5</v>
      </c>
      <c r="G8728" t="s">
        <v>24</v>
      </c>
      <c r="H8728">
        <v>4589921</v>
      </c>
      <c r="I8728">
        <v>4590298</v>
      </c>
      <c r="J8728" t="s">
        <v>25</v>
      </c>
      <c r="P8728">
        <v>24949496</v>
      </c>
      <c r="Q8728" t="s">
        <v>15155</v>
      </c>
      <c r="R8728">
        <v>378</v>
      </c>
      <c r="T8728" t="s">
        <v>15156</v>
      </c>
    </row>
    <row r="8729" spans="1:20">
      <c r="A8729" t="s">
        <v>20</v>
      </c>
      <c r="B8729" t="s">
        <v>21</v>
      </c>
      <c r="C8729" t="s">
        <v>22</v>
      </c>
      <c r="D8729" t="s">
        <v>23</v>
      </c>
      <c r="E8729" t="s">
        <v>5</v>
      </c>
      <c r="G8729" t="s">
        <v>24</v>
      </c>
      <c r="H8729">
        <v>4590330</v>
      </c>
      <c r="I8729">
        <v>4590743</v>
      </c>
      <c r="J8729" t="s">
        <v>25</v>
      </c>
      <c r="P8729">
        <v>24945226</v>
      </c>
      <c r="Q8729" t="s">
        <v>15158</v>
      </c>
      <c r="R8729">
        <v>414</v>
      </c>
      <c r="T8729" t="s">
        <v>15159</v>
      </c>
    </row>
    <row r="8730" spans="1:20">
      <c r="A8730" t="s">
        <v>20</v>
      </c>
      <c r="B8730" t="s">
        <v>21</v>
      </c>
      <c r="C8730" t="s">
        <v>22</v>
      </c>
      <c r="D8730" t="s">
        <v>23</v>
      </c>
      <c r="E8730" t="s">
        <v>5</v>
      </c>
      <c r="G8730" t="s">
        <v>24</v>
      </c>
      <c r="H8730">
        <v>4590773</v>
      </c>
      <c r="I8730">
        <v>4591258</v>
      </c>
      <c r="J8730" t="s">
        <v>25</v>
      </c>
      <c r="P8730">
        <v>24946950</v>
      </c>
      <c r="Q8730" t="s">
        <v>15161</v>
      </c>
      <c r="R8730">
        <v>486</v>
      </c>
      <c r="T8730" t="s">
        <v>15162</v>
      </c>
    </row>
    <row r="8731" spans="1:20">
      <c r="A8731" t="s">
        <v>20</v>
      </c>
      <c r="B8731" t="s">
        <v>21</v>
      </c>
      <c r="C8731" t="s">
        <v>22</v>
      </c>
      <c r="D8731" t="s">
        <v>23</v>
      </c>
      <c r="E8731" t="s">
        <v>5</v>
      </c>
      <c r="G8731" t="s">
        <v>24</v>
      </c>
      <c r="H8731">
        <v>4591378</v>
      </c>
      <c r="I8731">
        <v>4592139</v>
      </c>
      <c r="J8731" t="s">
        <v>41</v>
      </c>
      <c r="P8731">
        <v>24945179</v>
      </c>
      <c r="Q8731" t="s">
        <v>15165</v>
      </c>
      <c r="R8731">
        <v>762</v>
      </c>
      <c r="T8731" t="s">
        <v>15166</v>
      </c>
    </row>
    <row r="8732" spans="1:20">
      <c r="A8732" t="s">
        <v>20</v>
      </c>
      <c r="B8732" t="s">
        <v>21</v>
      </c>
      <c r="C8732" t="s">
        <v>22</v>
      </c>
      <c r="D8732" t="s">
        <v>23</v>
      </c>
      <c r="E8732" t="s">
        <v>5</v>
      </c>
      <c r="G8732" t="s">
        <v>24</v>
      </c>
      <c r="H8732">
        <v>4592280</v>
      </c>
      <c r="I8732">
        <v>4593548</v>
      </c>
      <c r="J8732" t="s">
        <v>41</v>
      </c>
      <c r="P8732">
        <v>24947825</v>
      </c>
      <c r="Q8732" t="s">
        <v>15169</v>
      </c>
      <c r="R8732">
        <v>1269</v>
      </c>
      <c r="T8732" t="s">
        <v>15170</v>
      </c>
    </row>
    <row r="8733" spans="1:20">
      <c r="A8733" t="s">
        <v>20</v>
      </c>
      <c r="B8733" t="s">
        <v>21</v>
      </c>
      <c r="C8733" t="s">
        <v>22</v>
      </c>
      <c r="D8733" t="s">
        <v>23</v>
      </c>
      <c r="E8733" t="s">
        <v>5</v>
      </c>
      <c r="G8733" t="s">
        <v>24</v>
      </c>
      <c r="H8733">
        <v>4593548</v>
      </c>
      <c r="I8733">
        <v>4595659</v>
      </c>
      <c r="J8733" t="s">
        <v>41</v>
      </c>
      <c r="P8733">
        <v>24948198</v>
      </c>
      <c r="Q8733" t="s">
        <v>15172</v>
      </c>
      <c r="R8733">
        <v>2112</v>
      </c>
      <c r="T8733" t="s">
        <v>15173</v>
      </c>
    </row>
    <row r="8734" spans="1:20">
      <c r="A8734" t="s">
        <v>20</v>
      </c>
      <c r="B8734" t="s">
        <v>21</v>
      </c>
      <c r="C8734" t="s">
        <v>22</v>
      </c>
      <c r="D8734" t="s">
        <v>23</v>
      </c>
      <c r="E8734" t="s">
        <v>5</v>
      </c>
      <c r="G8734" t="s">
        <v>24</v>
      </c>
      <c r="H8734">
        <v>4595659</v>
      </c>
      <c r="I8734">
        <v>4596255</v>
      </c>
      <c r="J8734" t="s">
        <v>41</v>
      </c>
      <c r="P8734">
        <v>24947750</v>
      </c>
      <c r="Q8734" t="s">
        <v>15175</v>
      </c>
      <c r="R8734">
        <v>597</v>
      </c>
      <c r="T8734" t="s">
        <v>15176</v>
      </c>
    </row>
    <row r="8735" spans="1:20">
      <c r="A8735" t="s">
        <v>20</v>
      </c>
      <c r="B8735" t="s">
        <v>21</v>
      </c>
      <c r="C8735" t="s">
        <v>22</v>
      </c>
      <c r="D8735" t="s">
        <v>23</v>
      </c>
      <c r="E8735" t="s">
        <v>5</v>
      </c>
      <c r="G8735" t="s">
        <v>24</v>
      </c>
      <c r="H8735">
        <v>4596218</v>
      </c>
      <c r="I8735">
        <v>4597468</v>
      </c>
      <c r="J8735" t="s">
        <v>41</v>
      </c>
      <c r="P8735">
        <v>24949308</v>
      </c>
      <c r="Q8735" t="s">
        <v>15179</v>
      </c>
      <c r="R8735">
        <v>1251</v>
      </c>
      <c r="T8735" t="s">
        <v>15180</v>
      </c>
    </row>
    <row r="8736" spans="1:20">
      <c r="A8736" t="s">
        <v>20</v>
      </c>
      <c r="B8736" t="s">
        <v>21</v>
      </c>
      <c r="C8736" t="s">
        <v>22</v>
      </c>
      <c r="D8736" t="s">
        <v>23</v>
      </c>
      <c r="E8736" t="s">
        <v>5</v>
      </c>
      <c r="G8736" t="s">
        <v>24</v>
      </c>
      <c r="H8736">
        <v>4597535</v>
      </c>
      <c r="I8736">
        <v>4598389</v>
      </c>
      <c r="J8736" t="s">
        <v>41</v>
      </c>
      <c r="P8736">
        <v>24947577</v>
      </c>
      <c r="Q8736" t="s">
        <v>15183</v>
      </c>
      <c r="R8736">
        <v>855</v>
      </c>
      <c r="T8736" t="s">
        <v>15184</v>
      </c>
    </row>
    <row r="8737" spans="1:20">
      <c r="A8737" t="s">
        <v>20</v>
      </c>
      <c r="B8737" t="s">
        <v>21</v>
      </c>
      <c r="C8737" t="s">
        <v>22</v>
      </c>
      <c r="D8737" t="s">
        <v>23</v>
      </c>
      <c r="E8737" t="s">
        <v>5</v>
      </c>
      <c r="G8737" t="s">
        <v>24</v>
      </c>
      <c r="H8737">
        <v>4598432</v>
      </c>
      <c r="I8737">
        <v>4599355</v>
      </c>
      <c r="J8737" t="s">
        <v>41</v>
      </c>
      <c r="P8737">
        <v>24946646</v>
      </c>
      <c r="Q8737" t="s">
        <v>15187</v>
      </c>
      <c r="R8737">
        <v>924</v>
      </c>
      <c r="T8737" t="s">
        <v>15188</v>
      </c>
    </row>
    <row r="8738" spans="1:20">
      <c r="A8738" t="s">
        <v>20</v>
      </c>
      <c r="B8738" t="s">
        <v>21</v>
      </c>
      <c r="C8738" t="s">
        <v>22</v>
      </c>
      <c r="D8738" t="s">
        <v>23</v>
      </c>
      <c r="E8738" t="s">
        <v>5</v>
      </c>
      <c r="G8738" t="s">
        <v>24</v>
      </c>
      <c r="H8738">
        <v>4599430</v>
      </c>
      <c r="I8738">
        <v>4599933</v>
      </c>
      <c r="J8738" t="s">
        <v>41</v>
      </c>
      <c r="O8738" t="s">
        <v>15190</v>
      </c>
      <c r="P8738">
        <v>24948189</v>
      </c>
      <c r="Q8738" t="s">
        <v>15191</v>
      </c>
      <c r="R8738">
        <v>504</v>
      </c>
      <c r="T8738" t="s">
        <v>15192</v>
      </c>
    </row>
    <row r="8739" spans="1:20">
      <c r="A8739" t="s">
        <v>20</v>
      </c>
      <c r="B8739" t="s">
        <v>21</v>
      </c>
      <c r="C8739" t="s">
        <v>22</v>
      </c>
      <c r="D8739" t="s">
        <v>23</v>
      </c>
      <c r="E8739" t="s">
        <v>5</v>
      </c>
      <c r="G8739" t="s">
        <v>24</v>
      </c>
      <c r="H8739">
        <v>4600060</v>
      </c>
      <c r="I8739">
        <v>4601097</v>
      </c>
      <c r="J8739" t="s">
        <v>25</v>
      </c>
      <c r="P8739">
        <v>24947375</v>
      </c>
      <c r="Q8739" t="s">
        <v>15195</v>
      </c>
      <c r="R8739">
        <v>1038</v>
      </c>
      <c r="T8739" t="s">
        <v>15196</v>
      </c>
    </row>
    <row r="8740" spans="1:20">
      <c r="A8740" t="s">
        <v>20</v>
      </c>
      <c r="B8740" t="s">
        <v>21</v>
      </c>
      <c r="C8740" t="s">
        <v>22</v>
      </c>
      <c r="D8740" t="s">
        <v>23</v>
      </c>
      <c r="E8740" t="s">
        <v>5</v>
      </c>
      <c r="G8740" t="s">
        <v>24</v>
      </c>
      <c r="H8740">
        <v>4601094</v>
      </c>
      <c r="I8740">
        <v>4602173</v>
      </c>
      <c r="J8740" t="s">
        <v>25</v>
      </c>
      <c r="O8740" t="s">
        <v>15199</v>
      </c>
      <c r="P8740">
        <v>24949473</v>
      </c>
      <c r="Q8740" t="s">
        <v>15200</v>
      </c>
      <c r="R8740">
        <v>1080</v>
      </c>
      <c r="T8740" t="s">
        <v>15201</v>
      </c>
    </row>
    <row r="8741" spans="1:20">
      <c r="A8741" t="s">
        <v>20</v>
      </c>
      <c r="B8741" t="s">
        <v>21</v>
      </c>
      <c r="C8741" t="s">
        <v>22</v>
      </c>
      <c r="D8741" t="s">
        <v>23</v>
      </c>
      <c r="E8741" t="s">
        <v>5</v>
      </c>
      <c r="G8741" t="s">
        <v>24</v>
      </c>
      <c r="H8741">
        <v>4602203</v>
      </c>
      <c r="I8741">
        <v>4602661</v>
      </c>
      <c r="J8741" t="s">
        <v>25</v>
      </c>
      <c r="P8741">
        <v>24945787</v>
      </c>
      <c r="Q8741" t="s">
        <v>15204</v>
      </c>
      <c r="R8741">
        <v>459</v>
      </c>
      <c r="T8741" t="s">
        <v>15205</v>
      </c>
    </row>
    <row r="8742" spans="1:20">
      <c r="A8742" t="s">
        <v>20</v>
      </c>
      <c r="B8742" t="s">
        <v>21</v>
      </c>
      <c r="C8742" t="s">
        <v>22</v>
      </c>
      <c r="D8742" t="s">
        <v>23</v>
      </c>
      <c r="E8742" t="s">
        <v>5</v>
      </c>
      <c r="G8742" t="s">
        <v>24</v>
      </c>
      <c r="H8742">
        <v>4602812</v>
      </c>
      <c r="I8742">
        <v>4605121</v>
      </c>
      <c r="J8742" t="s">
        <v>25</v>
      </c>
      <c r="P8742">
        <v>24948803</v>
      </c>
      <c r="Q8742" t="s">
        <v>15207</v>
      </c>
      <c r="R8742">
        <v>2310</v>
      </c>
      <c r="T8742" t="s">
        <v>15208</v>
      </c>
    </row>
    <row r="8743" spans="1:20">
      <c r="A8743" t="s">
        <v>20</v>
      </c>
      <c r="B8743" t="s">
        <v>21</v>
      </c>
      <c r="C8743" t="s">
        <v>22</v>
      </c>
      <c r="D8743" t="s">
        <v>23</v>
      </c>
      <c r="E8743" t="s">
        <v>5</v>
      </c>
      <c r="G8743" t="s">
        <v>24</v>
      </c>
      <c r="H8743">
        <v>4605219</v>
      </c>
      <c r="I8743">
        <v>4605839</v>
      </c>
      <c r="J8743" t="s">
        <v>41</v>
      </c>
      <c r="P8743">
        <v>24948294</v>
      </c>
      <c r="Q8743" t="s">
        <v>15211</v>
      </c>
      <c r="R8743">
        <v>621</v>
      </c>
    </row>
    <row r="8744" spans="1:20">
      <c r="A8744" t="s">
        <v>20</v>
      </c>
      <c r="B8744" t="s">
        <v>21</v>
      </c>
      <c r="C8744" t="s">
        <v>22</v>
      </c>
      <c r="D8744" t="s">
        <v>23</v>
      </c>
      <c r="E8744" t="s">
        <v>5</v>
      </c>
      <c r="G8744" t="s">
        <v>24</v>
      </c>
      <c r="H8744">
        <v>4607226</v>
      </c>
      <c r="I8744">
        <v>4607603</v>
      </c>
      <c r="J8744" t="s">
        <v>25</v>
      </c>
      <c r="P8744">
        <v>24947844</v>
      </c>
      <c r="Q8744" t="s">
        <v>15213</v>
      </c>
      <c r="R8744">
        <v>378</v>
      </c>
      <c r="T8744" t="s">
        <v>15214</v>
      </c>
    </row>
    <row r="8745" spans="1:20">
      <c r="A8745" t="s">
        <v>20</v>
      </c>
      <c r="B8745" t="s">
        <v>21</v>
      </c>
      <c r="C8745" t="s">
        <v>22</v>
      </c>
      <c r="D8745" t="s">
        <v>23</v>
      </c>
      <c r="E8745" t="s">
        <v>5</v>
      </c>
      <c r="G8745" t="s">
        <v>24</v>
      </c>
      <c r="H8745">
        <v>4607613</v>
      </c>
      <c r="I8745">
        <v>4607987</v>
      </c>
      <c r="J8745" t="s">
        <v>41</v>
      </c>
      <c r="P8745">
        <v>24947339</v>
      </c>
      <c r="Q8745" t="s">
        <v>15216</v>
      </c>
      <c r="R8745">
        <v>375</v>
      </c>
      <c r="T8745" t="s">
        <v>15217</v>
      </c>
    </row>
    <row r="8746" spans="1:20">
      <c r="A8746" t="s">
        <v>20</v>
      </c>
      <c r="B8746" t="s">
        <v>21</v>
      </c>
      <c r="C8746" t="s">
        <v>22</v>
      </c>
      <c r="D8746" t="s">
        <v>23</v>
      </c>
      <c r="E8746" t="s">
        <v>5</v>
      </c>
      <c r="G8746" t="s">
        <v>24</v>
      </c>
      <c r="H8746">
        <v>4608071</v>
      </c>
      <c r="I8746">
        <v>4608451</v>
      </c>
      <c r="J8746" t="s">
        <v>41</v>
      </c>
      <c r="P8746">
        <v>24945415</v>
      </c>
      <c r="Q8746" t="s">
        <v>15220</v>
      </c>
      <c r="R8746">
        <v>381</v>
      </c>
      <c r="T8746" t="s">
        <v>15221</v>
      </c>
    </row>
    <row r="8747" spans="1:20">
      <c r="A8747" t="s">
        <v>20</v>
      </c>
      <c r="B8747" t="s">
        <v>21</v>
      </c>
      <c r="C8747" t="s">
        <v>22</v>
      </c>
      <c r="D8747" t="s">
        <v>23</v>
      </c>
      <c r="E8747" t="s">
        <v>5</v>
      </c>
      <c r="G8747" t="s">
        <v>24</v>
      </c>
      <c r="H8747">
        <v>4608528</v>
      </c>
      <c r="I8747">
        <v>4609472</v>
      </c>
      <c r="J8747" t="s">
        <v>41</v>
      </c>
      <c r="P8747">
        <v>24947288</v>
      </c>
      <c r="Q8747" t="s">
        <v>15224</v>
      </c>
      <c r="R8747">
        <v>945</v>
      </c>
      <c r="T8747" t="s">
        <v>15225</v>
      </c>
    </row>
    <row r="8748" spans="1:20">
      <c r="A8748" t="s">
        <v>20</v>
      </c>
      <c r="B8748" t="s">
        <v>21</v>
      </c>
      <c r="C8748" t="s">
        <v>22</v>
      </c>
      <c r="D8748" t="s">
        <v>23</v>
      </c>
      <c r="E8748" t="s">
        <v>5</v>
      </c>
      <c r="G8748" t="s">
        <v>24</v>
      </c>
      <c r="H8748">
        <v>4609491</v>
      </c>
      <c r="I8748">
        <v>4610777</v>
      </c>
      <c r="J8748" t="s">
        <v>41</v>
      </c>
      <c r="O8748" t="s">
        <v>15228</v>
      </c>
      <c r="P8748">
        <v>24949386</v>
      </c>
      <c r="Q8748" t="s">
        <v>15229</v>
      </c>
      <c r="R8748">
        <v>1287</v>
      </c>
      <c r="T8748" t="s">
        <v>15230</v>
      </c>
    </row>
    <row r="8749" spans="1:20">
      <c r="A8749" t="s">
        <v>20</v>
      </c>
      <c r="B8749" t="s">
        <v>21</v>
      </c>
      <c r="C8749" t="s">
        <v>22</v>
      </c>
      <c r="D8749" t="s">
        <v>23</v>
      </c>
      <c r="E8749" t="s">
        <v>5</v>
      </c>
      <c r="G8749" t="s">
        <v>24</v>
      </c>
      <c r="H8749">
        <v>4610850</v>
      </c>
      <c r="I8749">
        <v>4612763</v>
      </c>
      <c r="J8749" t="s">
        <v>41</v>
      </c>
      <c r="O8749" t="s">
        <v>10417</v>
      </c>
      <c r="P8749">
        <v>24945989</v>
      </c>
      <c r="Q8749" t="s">
        <v>15232</v>
      </c>
      <c r="R8749">
        <v>1914</v>
      </c>
      <c r="T8749" t="s">
        <v>15233</v>
      </c>
    </row>
    <row r="8750" spans="1:20">
      <c r="A8750" t="s">
        <v>20</v>
      </c>
      <c r="B8750" t="s">
        <v>21</v>
      </c>
      <c r="C8750" t="s">
        <v>22</v>
      </c>
      <c r="D8750" t="s">
        <v>23</v>
      </c>
      <c r="E8750" t="s">
        <v>5</v>
      </c>
      <c r="G8750" t="s">
        <v>24</v>
      </c>
      <c r="H8750">
        <v>4612919</v>
      </c>
      <c r="I8750">
        <v>4613863</v>
      </c>
      <c r="J8750" t="s">
        <v>41</v>
      </c>
      <c r="P8750">
        <v>24947488</v>
      </c>
      <c r="Q8750" t="s">
        <v>15235</v>
      </c>
      <c r="R8750">
        <v>945</v>
      </c>
      <c r="T8750" t="s">
        <v>15236</v>
      </c>
    </row>
    <row r="8751" spans="1:20">
      <c r="A8751" t="s">
        <v>20</v>
      </c>
      <c r="B8751" t="s">
        <v>21</v>
      </c>
      <c r="C8751" t="s">
        <v>22</v>
      </c>
      <c r="D8751" t="s">
        <v>23</v>
      </c>
      <c r="E8751" t="s">
        <v>5</v>
      </c>
      <c r="G8751" t="s">
        <v>24</v>
      </c>
      <c r="H8751">
        <v>4613963</v>
      </c>
      <c r="I8751">
        <v>4614463</v>
      </c>
      <c r="J8751" t="s">
        <v>25</v>
      </c>
      <c r="P8751">
        <v>24947498</v>
      </c>
      <c r="Q8751" t="s">
        <v>15239</v>
      </c>
      <c r="R8751">
        <v>501</v>
      </c>
      <c r="T8751" t="s">
        <v>15240</v>
      </c>
    </row>
    <row r="8752" spans="1:20">
      <c r="A8752" t="s">
        <v>20</v>
      </c>
      <c r="B8752" t="s">
        <v>21</v>
      </c>
      <c r="C8752" t="s">
        <v>22</v>
      </c>
      <c r="D8752" t="s">
        <v>23</v>
      </c>
      <c r="E8752" t="s">
        <v>5</v>
      </c>
      <c r="G8752" t="s">
        <v>24</v>
      </c>
      <c r="H8752">
        <v>4614534</v>
      </c>
      <c r="I8752">
        <v>4615061</v>
      </c>
      <c r="J8752" t="s">
        <v>41</v>
      </c>
      <c r="P8752">
        <v>24947123</v>
      </c>
      <c r="Q8752" t="s">
        <v>15242</v>
      </c>
      <c r="R8752">
        <v>528</v>
      </c>
      <c r="T8752" t="s">
        <v>15243</v>
      </c>
    </row>
    <row r="8753" spans="1:20">
      <c r="A8753" t="s">
        <v>20</v>
      </c>
      <c r="B8753" t="s">
        <v>21</v>
      </c>
      <c r="C8753" t="s">
        <v>22</v>
      </c>
      <c r="D8753" t="s">
        <v>23</v>
      </c>
      <c r="E8753" t="s">
        <v>5</v>
      </c>
      <c r="G8753" t="s">
        <v>24</v>
      </c>
      <c r="H8753">
        <v>4615330</v>
      </c>
      <c r="I8753">
        <v>4618041</v>
      </c>
      <c r="J8753" t="s">
        <v>41</v>
      </c>
      <c r="P8753">
        <v>24948033</v>
      </c>
      <c r="Q8753" t="s">
        <v>15246</v>
      </c>
      <c r="R8753">
        <v>2712</v>
      </c>
      <c r="T8753" t="s">
        <v>15247</v>
      </c>
    </row>
    <row r="8754" spans="1:20">
      <c r="A8754" t="s">
        <v>20</v>
      </c>
      <c r="B8754" t="s">
        <v>21</v>
      </c>
      <c r="C8754" t="s">
        <v>22</v>
      </c>
      <c r="D8754" t="s">
        <v>23</v>
      </c>
      <c r="E8754" t="s">
        <v>5</v>
      </c>
      <c r="G8754" t="s">
        <v>24</v>
      </c>
      <c r="H8754">
        <v>4618308</v>
      </c>
      <c r="I8754">
        <v>4620350</v>
      </c>
      <c r="J8754" t="s">
        <v>25</v>
      </c>
      <c r="P8754">
        <v>24946136</v>
      </c>
      <c r="Q8754" t="s">
        <v>15250</v>
      </c>
      <c r="R8754">
        <v>2043</v>
      </c>
      <c r="T8754" t="s">
        <v>15251</v>
      </c>
    </row>
    <row r="8755" spans="1:20">
      <c r="A8755" t="s">
        <v>20</v>
      </c>
      <c r="B8755" t="s">
        <v>21</v>
      </c>
      <c r="C8755" t="s">
        <v>22</v>
      </c>
      <c r="D8755" t="s">
        <v>23</v>
      </c>
      <c r="E8755" t="s">
        <v>5</v>
      </c>
      <c r="G8755" t="s">
        <v>24</v>
      </c>
      <c r="H8755">
        <v>4620798</v>
      </c>
      <c r="I8755">
        <v>4622537</v>
      </c>
      <c r="J8755" t="s">
        <v>25</v>
      </c>
      <c r="P8755">
        <v>24947284</v>
      </c>
      <c r="Q8755" t="s">
        <v>15254</v>
      </c>
      <c r="R8755">
        <v>1740</v>
      </c>
      <c r="T8755" t="s">
        <v>15255</v>
      </c>
    </row>
    <row r="8756" spans="1:20">
      <c r="A8756" t="s">
        <v>20</v>
      </c>
      <c r="B8756" t="s">
        <v>21</v>
      </c>
      <c r="C8756" t="s">
        <v>22</v>
      </c>
      <c r="D8756" t="s">
        <v>23</v>
      </c>
      <c r="E8756" t="s">
        <v>5</v>
      </c>
      <c r="G8756" t="s">
        <v>24</v>
      </c>
      <c r="H8756">
        <v>4622548</v>
      </c>
      <c r="I8756">
        <v>4623861</v>
      </c>
      <c r="J8756" t="s">
        <v>25</v>
      </c>
      <c r="P8756">
        <v>24948554</v>
      </c>
      <c r="Q8756" t="s">
        <v>15258</v>
      </c>
      <c r="R8756">
        <v>1314</v>
      </c>
      <c r="T8756" t="s">
        <v>15259</v>
      </c>
    </row>
    <row r="8757" spans="1:20">
      <c r="A8757" t="s">
        <v>20</v>
      </c>
      <c r="B8757" t="s">
        <v>21</v>
      </c>
      <c r="C8757" t="s">
        <v>22</v>
      </c>
      <c r="D8757" t="s">
        <v>23</v>
      </c>
      <c r="E8757" t="s">
        <v>5</v>
      </c>
      <c r="G8757" t="s">
        <v>24</v>
      </c>
      <c r="H8757">
        <v>4623968</v>
      </c>
      <c r="I8757">
        <v>4624396</v>
      </c>
      <c r="J8757" t="s">
        <v>25</v>
      </c>
      <c r="P8757">
        <v>24948400</v>
      </c>
      <c r="Q8757" t="s">
        <v>15262</v>
      </c>
      <c r="R8757">
        <v>429</v>
      </c>
      <c r="T8757" t="s">
        <v>15263</v>
      </c>
    </row>
    <row r="8758" spans="1:20">
      <c r="A8758" t="s">
        <v>20</v>
      </c>
      <c r="B8758" t="s">
        <v>21</v>
      </c>
      <c r="C8758" t="s">
        <v>22</v>
      </c>
      <c r="D8758" t="s">
        <v>23</v>
      </c>
      <c r="E8758" t="s">
        <v>5</v>
      </c>
      <c r="G8758" t="s">
        <v>24</v>
      </c>
      <c r="H8758">
        <v>4624500</v>
      </c>
      <c r="I8758">
        <v>4626152</v>
      </c>
      <c r="J8758" t="s">
        <v>25</v>
      </c>
      <c r="P8758">
        <v>24947053</v>
      </c>
      <c r="Q8758" t="s">
        <v>15266</v>
      </c>
      <c r="R8758">
        <v>1653</v>
      </c>
      <c r="T8758" t="s">
        <v>15267</v>
      </c>
    </row>
    <row r="8759" spans="1:20">
      <c r="A8759" t="s">
        <v>20</v>
      </c>
      <c r="B8759" t="s">
        <v>21</v>
      </c>
      <c r="C8759" t="s">
        <v>22</v>
      </c>
      <c r="D8759" t="s">
        <v>23</v>
      </c>
      <c r="E8759" t="s">
        <v>5</v>
      </c>
      <c r="G8759" t="s">
        <v>24</v>
      </c>
      <c r="H8759">
        <v>4626235</v>
      </c>
      <c r="I8759">
        <v>4626645</v>
      </c>
      <c r="J8759" t="s">
        <v>25</v>
      </c>
      <c r="P8759">
        <v>24945791</v>
      </c>
      <c r="Q8759" t="s">
        <v>15269</v>
      </c>
      <c r="R8759">
        <v>411</v>
      </c>
      <c r="T8759" t="s">
        <v>15270</v>
      </c>
    </row>
    <row r="8760" spans="1:20">
      <c r="A8760" t="s">
        <v>20</v>
      </c>
      <c r="B8760" t="s">
        <v>21</v>
      </c>
      <c r="C8760" t="s">
        <v>22</v>
      </c>
      <c r="D8760" t="s">
        <v>23</v>
      </c>
      <c r="E8760" t="s">
        <v>5</v>
      </c>
      <c r="G8760" t="s">
        <v>24</v>
      </c>
      <c r="H8760">
        <v>4626725</v>
      </c>
      <c r="I8760">
        <v>4628326</v>
      </c>
      <c r="J8760" t="s">
        <v>25</v>
      </c>
      <c r="P8760">
        <v>24949193</v>
      </c>
      <c r="Q8760" t="s">
        <v>15272</v>
      </c>
      <c r="R8760">
        <v>1602</v>
      </c>
      <c r="T8760" t="s">
        <v>15273</v>
      </c>
    </row>
    <row r="8761" spans="1:20">
      <c r="A8761" t="s">
        <v>20</v>
      </c>
      <c r="B8761" t="s">
        <v>21</v>
      </c>
      <c r="C8761" t="s">
        <v>22</v>
      </c>
      <c r="D8761" t="s">
        <v>23</v>
      </c>
      <c r="E8761" t="s">
        <v>5</v>
      </c>
      <c r="G8761" t="s">
        <v>24</v>
      </c>
      <c r="H8761">
        <v>4628418</v>
      </c>
      <c r="I8761">
        <v>4629677</v>
      </c>
      <c r="J8761" t="s">
        <v>25</v>
      </c>
      <c r="P8761">
        <v>24947987</v>
      </c>
      <c r="Q8761" t="s">
        <v>15275</v>
      </c>
      <c r="R8761">
        <v>1260</v>
      </c>
      <c r="T8761" t="s">
        <v>15276</v>
      </c>
    </row>
    <row r="8762" spans="1:20">
      <c r="A8762" t="s">
        <v>20</v>
      </c>
      <c r="B8762" t="s">
        <v>21</v>
      </c>
      <c r="C8762" t="s">
        <v>22</v>
      </c>
      <c r="D8762" t="s">
        <v>23</v>
      </c>
      <c r="E8762" t="s">
        <v>5</v>
      </c>
      <c r="G8762" t="s">
        <v>24</v>
      </c>
      <c r="H8762">
        <v>4629769</v>
      </c>
      <c r="I8762">
        <v>4630689</v>
      </c>
      <c r="J8762" t="s">
        <v>25</v>
      </c>
      <c r="P8762">
        <v>24949088</v>
      </c>
      <c r="Q8762" t="s">
        <v>15279</v>
      </c>
      <c r="R8762">
        <v>921</v>
      </c>
      <c r="T8762" t="s">
        <v>15280</v>
      </c>
    </row>
    <row r="8763" spans="1:20">
      <c r="A8763" t="s">
        <v>20</v>
      </c>
      <c r="B8763" t="s">
        <v>21</v>
      </c>
      <c r="C8763" t="s">
        <v>22</v>
      </c>
      <c r="D8763" t="s">
        <v>23</v>
      </c>
      <c r="E8763" t="s">
        <v>5</v>
      </c>
      <c r="G8763" t="s">
        <v>24</v>
      </c>
      <c r="H8763">
        <v>4630686</v>
      </c>
      <c r="I8763">
        <v>4631888</v>
      </c>
      <c r="J8763" t="s">
        <v>41</v>
      </c>
      <c r="O8763" t="s">
        <v>15282</v>
      </c>
      <c r="P8763">
        <v>24948642</v>
      </c>
      <c r="Q8763" t="s">
        <v>15283</v>
      </c>
      <c r="R8763">
        <v>1203</v>
      </c>
      <c r="T8763" t="s">
        <v>15284</v>
      </c>
    </row>
    <row r="8764" spans="1:20">
      <c r="A8764" t="s">
        <v>20</v>
      </c>
      <c r="B8764" t="s">
        <v>21</v>
      </c>
      <c r="C8764" t="s">
        <v>22</v>
      </c>
      <c r="D8764" t="s">
        <v>23</v>
      </c>
      <c r="E8764" t="s">
        <v>5</v>
      </c>
      <c r="G8764" t="s">
        <v>24</v>
      </c>
      <c r="H8764">
        <v>4631885</v>
      </c>
      <c r="I8764">
        <v>4633057</v>
      </c>
      <c r="J8764" t="s">
        <v>41</v>
      </c>
      <c r="P8764">
        <v>24947638</v>
      </c>
      <c r="Q8764" t="s">
        <v>15287</v>
      </c>
      <c r="R8764">
        <v>1173</v>
      </c>
      <c r="T8764" t="s">
        <v>15288</v>
      </c>
    </row>
    <row r="8765" spans="1:20">
      <c r="A8765" t="s">
        <v>20</v>
      </c>
      <c r="B8765" t="s">
        <v>21</v>
      </c>
      <c r="C8765" t="s">
        <v>22</v>
      </c>
      <c r="D8765" t="s">
        <v>23</v>
      </c>
      <c r="E8765" t="s">
        <v>5</v>
      </c>
      <c r="G8765" t="s">
        <v>24</v>
      </c>
      <c r="H8765">
        <v>4633127</v>
      </c>
      <c r="I8765">
        <v>4634323</v>
      </c>
      <c r="J8765" t="s">
        <v>41</v>
      </c>
      <c r="P8765">
        <v>24946074</v>
      </c>
      <c r="Q8765" t="s">
        <v>15290</v>
      </c>
      <c r="R8765">
        <v>1197</v>
      </c>
      <c r="T8765" t="s">
        <v>15291</v>
      </c>
    </row>
    <row r="8766" spans="1:20">
      <c r="A8766" t="s">
        <v>20</v>
      </c>
      <c r="B8766" t="s">
        <v>21</v>
      </c>
      <c r="C8766" t="s">
        <v>22</v>
      </c>
      <c r="D8766" t="s">
        <v>23</v>
      </c>
      <c r="E8766" t="s">
        <v>5</v>
      </c>
      <c r="G8766" t="s">
        <v>24</v>
      </c>
      <c r="H8766">
        <v>4634500</v>
      </c>
      <c r="I8766">
        <v>4634976</v>
      </c>
      <c r="J8766" t="s">
        <v>25</v>
      </c>
      <c r="P8766">
        <v>24948974</v>
      </c>
      <c r="Q8766" t="s">
        <v>15294</v>
      </c>
      <c r="R8766">
        <v>477</v>
      </c>
      <c r="T8766" t="s">
        <v>15295</v>
      </c>
    </row>
    <row r="8767" spans="1:20">
      <c r="A8767" t="s">
        <v>20</v>
      </c>
      <c r="B8767" t="s">
        <v>21</v>
      </c>
      <c r="C8767" t="s">
        <v>22</v>
      </c>
      <c r="D8767" t="s">
        <v>23</v>
      </c>
      <c r="E8767" t="s">
        <v>5</v>
      </c>
      <c r="G8767" t="s">
        <v>24</v>
      </c>
      <c r="H8767">
        <v>4635110</v>
      </c>
      <c r="I8767">
        <v>4635427</v>
      </c>
      <c r="J8767" t="s">
        <v>25</v>
      </c>
      <c r="P8767">
        <v>24946858</v>
      </c>
      <c r="Q8767" t="s">
        <v>15297</v>
      </c>
      <c r="R8767">
        <v>318</v>
      </c>
      <c r="T8767" t="s">
        <v>15298</v>
      </c>
    </row>
    <row r="8768" spans="1:20">
      <c r="A8768" t="s">
        <v>20</v>
      </c>
      <c r="B8768" t="s">
        <v>21</v>
      </c>
      <c r="C8768" t="s">
        <v>22</v>
      </c>
      <c r="D8768" t="s">
        <v>23</v>
      </c>
      <c r="E8768" t="s">
        <v>5</v>
      </c>
      <c r="G8768" t="s">
        <v>24</v>
      </c>
      <c r="H8768">
        <v>4635694</v>
      </c>
      <c r="I8768">
        <v>4637088</v>
      </c>
      <c r="J8768" t="s">
        <v>25</v>
      </c>
      <c r="P8768">
        <v>24947494</v>
      </c>
      <c r="Q8768" t="s">
        <v>15300</v>
      </c>
      <c r="R8768">
        <v>1395</v>
      </c>
      <c r="T8768" t="s">
        <v>15301</v>
      </c>
    </row>
    <row r="8769" spans="1:20">
      <c r="A8769" t="s">
        <v>20</v>
      </c>
      <c r="B8769" t="s">
        <v>21</v>
      </c>
      <c r="C8769" t="s">
        <v>22</v>
      </c>
      <c r="D8769" t="s">
        <v>23</v>
      </c>
      <c r="E8769" t="s">
        <v>5</v>
      </c>
      <c r="G8769" t="s">
        <v>24</v>
      </c>
      <c r="H8769">
        <v>4637217</v>
      </c>
      <c r="I8769">
        <v>4638854</v>
      </c>
      <c r="J8769" t="s">
        <v>25</v>
      </c>
      <c r="P8769">
        <v>24946889</v>
      </c>
      <c r="Q8769" t="s">
        <v>15304</v>
      </c>
      <c r="R8769">
        <v>1638</v>
      </c>
      <c r="T8769" t="s">
        <v>15305</v>
      </c>
    </row>
    <row r="8770" spans="1:20">
      <c r="A8770" t="s">
        <v>20</v>
      </c>
      <c r="B8770" t="s">
        <v>21</v>
      </c>
      <c r="C8770" t="s">
        <v>22</v>
      </c>
      <c r="D8770" t="s">
        <v>23</v>
      </c>
      <c r="E8770" t="s">
        <v>5</v>
      </c>
      <c r="G8770" t="s">
        <v>24</v>
      </c>
      <c r="H8770">
        <v>4639058</v>
      </c>
      <c r="I8770">
        <v>4640404</v>
      </c>
      <c r="J8770" t="s">
        <v>25</v>
      </c>
      <c r="P8770">
        <v>24947655</v>
      </c>
      <c r="Q8770" t="s">
        <v>15307</v>
      </c>
      <c r="R8770">
        <v>1347</v>
      </c>
      <c r="T8770" t="s">
        <v>15308</v>
      </c>
    </row>
    <row r="8771" spans="1:20">
      <c r="A8771" t="s">
        <v>20</v>
      </c>
      <c r="B8771" t="s">
        <v>21</v>
      </c>
      <c r="C8771" t="s">
        <v>22</v>
      </c>
      <c r="D8771" t="s">
        <v>23</v>
      </c>
      <c r="E8771" t="s">
        <v>5</v>
      </c>
      <c r="G8771" t="s">
        <v>24</v>
      </c>
      <c r="H8771">
        <v>4640837</v>
      </c>
      <c r="I8771">
        <v>4641313</v>
      </c>
      <c r="J8771" t="s">
        <v>25</v>
      </c>
      <c r="P8771">
        <v>24947351</v>
      </c>
      <c r="Q8771" t="s">
        <v>15310</v>
      </c>
      <c r="R8771">
        <v>477</v>
      </c>
      <c r="T8771" t="s">
        <v>15311</v>
      </c>
    </row>
    <row r="8772" spans="1:20">
      <c r="A8772" t="s">
        <v>20</v>
      </c>
      <c r="B8772" t="s">
        <v>21</v>
      </c>
      <c r="C8772" t="s">
        <v>22</v>
      </c>
      <c r="D8772" t="s">
        <v>23</v>
      </c>
      <c r="E8772" t="s">
        <v>5</v>
      </c>
      <c r="G8772" t="s">
        <v>24</v>
      </c>
      <c r="H8772">
        <v>4641363</v>
      </c>
      <c r="I8772">
        <v>4642109</v>
      </c>
      <c r="J8772" t="s">
        <v>41</v>
      </c>
      <c r="P8772">
        <v>24948823</v>
      </c>
      <c r="Q8772" t="s">
        <v>15313</v>
      </c>
      <c r="R8772">
        <v>747</v>
      </c>
      <c r="T8772" t="s">
        <v>15314</v>
      </c>
    </row>
    <row r="8773" spans="1:20">
      <c r="A8773" t="s">
        <v>20</v>
      </c>
      <c r="B8773" t="s">
        <v>21</v>
      </c>
      <c r="C8773" t="s">
        <v>22</v>
      </c>
      <c r="D8773" t="s">
        <v>23</v>
      </c>
      <c r="E8773" t="s">
        <v>5</v>
      </c>
      <c r="G8773" t="s">
        <v>24</v>
      </c>
      <c r="H8773">
        <v>4642503</v>
      </c>
      <c r="I8773">
        <v>4644035</v>
      </c>
      <c r="J8773" t="s">
        <v>25</v>
      </c>
      <c r="P8773">
        <v>24946614</v>
      </c>
      <c r="Q8773" t="s">
        <v>15317</v>
      </c>
      <c r="R8773">
        <v>1533</v>
      </c>
      <c r="T8773" t="s">
        <v>15318</v>
      </c>
    </row>
    <row r="8774" spans="1:20">
      <c r="A8774" t="s">
        <v>20</v>
      </c>
      <c r="B8774" t="s">
        <v>21</v>
      </c>
      <c r="C8774" t="s">
        <v>22</v>
      </c>
      <c r="D8774" t="s">
        <v>23</v>
      </c>
      <c r="E8774" t="s">
        <v>5</v>
      </c>
      <c r="G8774" t="s">
        <v>24</v>
      </c>
      <c r="H8774">
        <v>4644069</v>
      </c>
      <c r="I8774">
        <v>4644731</v>
      </c>
      <c r="J8774" t="s">
        <v>25</v>
      </c>
      <c r="P8774">
        <v>24946196</v>
      </c>
      <c r="Q8774" t="s">
        <v>15321</v>
      </c>
      <c r="R8774">
        <v>663</v>
      </c>
      <c r="T8774" t="s">
        <v>15322</v>
      </c>
    </row>
    <row r="8775" spans="1:20">
      <c r="A8775" t="s">
        <v>20</v>
      </c>
      <c r="B8775" t="s">
        <v>21</v>
      </c>
      <c r="C8775" t="s">
        <v>22</v>
      </c>
      <c r="D8775" t="s">
        <v>23</v>
      </c>
      <c r="E8775" t="s">
        <v>5</v>
      </c>
      <c r="G8775" t="s">
        <v>24</v>
      </c>
      <c r="H8775">
        <v>4644897</v>
      </c>
      <c r="I8775">
        <v>4645436</v>
      </c>
      <c r="J8775" t="s">
        <v>25</v>
      </c>
      <c r="P8775">
        <v>24949427</v>
      </c>
      <c r="Q8775" t="s">
        <v>15325</v>
      </c>
      <c r="R8775">
        <v>540</v>
      </c>
      <c r="T8775" t="s">
        <v>15326</v>
      </c>
    </row>
    <row r="8776" spans="1:20">
      <c r="A8776" t="s">
        <v>20</v>
      </c>
      <c r="B8776" t="s">
        <v>21</v>
      </c>
      <c r="C8776" t="s">
        <v>22</v>
      </c>
      <c r="D8776" t="s">
        <v>23</v>
      </c>
      <c r="E8776" t="s">
        <v>5</v>
      </c>
      <c r="G8776" t="s">
        <v>24</v>
      </c>
      <c r="H8776">
        <v>4645494</v>
      </c>
      <c r="I8776">
        <v>4647509</v>
      </c>
      <c r="J8776" t="s">
        <v>41</v>
      </c>
      <c r="P8776">
        <v>24947629</v>
      </c>
      <c r="Q8776" t="s">
        <v>15328</v>
      </c>
      <c r="R8776">
        <v>2016</v>
      </c>
      <c r="T8776" t="s">
        <v>15329</v>
      </c>
    </row>
    <row r="8777" spans="1:20">
      <c r="A8777" t="s">
        <v>20</v>
      </c>
      <c r="B8777" t="s">
        <v>21</v>
      </c>
      <c r="C8777" t="s">
        <v>22</v>
      </c>
      <c r="D8777" t="s">
        <v>23</v>
      </c>
      <c r="E8777" t="s">
        <v>5</v>
      </c>
      <c r="G8777" t="s">
        <v>24</v>
      </c>
      <c r="H8777">
        <v>4647695</v>
      </c>
      <c r="I8777">
        <v>4649728</v>
      </c>
      <c r="J8777" t="s">
        <v>41</v>
      </c>
      <c r="P8777">
        <v>24947299</v>
      </c>
      <c r="Q8777" t="s">
        <v>15331</v>
      </c>
      <c r="R8777">
        <v>2034</v>
      </c>
      <c r="T8777" t="s">
        <v>15332</v>
      </c>
    </row>
    <row r="8778" spans="1:20">
      <c r="A8778" t="s">
        <v>20</v>
      </c>
      <c r="B8778" t="s">
        <v>21</v>
      </c>
      <c r="C8778" t="s">
        <v>22</v>
      </c>
      <c r="D8778" t="s">
        <v>23</v>
      </c>
      <c r="E8778" t="s">
        <v>5</v>
      </c>
      <c r="G8778" t="s">
        <v>24</v>
      </c>
      <c r="H8778">
        <v>4649798</v>
      </c>
      <c r="I8778">
        <v>4650565</v>
      </c>
      <c r="J8778" t="s">
        <v>41</v>
      </c>
      <c r="P8778">
        <v>24947287</v>
      </c>
      <c r="Q8778" t="s">
        <v>15334</v>
      </c>
      <c r="R8778">
        <v>768</v>
      </c>
      <c r="T8778" t="s">
        <v>15335</v>
      </c>
    </row>
    <row r="8779" spans="1:20">
      <c r="A8779" t="s">
        <v>20</v>
      </c>
      <c r="B8779" t="s">
        <v>21</v>
      </c>
      <c r="C8779" t="s">
        <v>22</v>
      </c>
      <c r="D8779" t="s">
        <v>23</v>
      </c>
      <c r="E8779" t="s">
        <v>5</v>
      </c>
      <c r="G8779" t="s">
        <v>24</v>
      </c>
      <c r="H8779">
        <v>4650567</v>
      </c>
      <c r="I8779">
        <v>4651298</v>
      </c>
      <c r="J8779" t="s">
        <v>41</v>
      </c>
      <c r="P8779">
        <v>24946280</v>
      </c>
      <c r="Q8779" t="s">
        <v>15337</v>
      </c>
      <c r="R8779">
        <v>732</v>
      </c>
      <c r="T8779" t="s">
        <v>15338</v>
      </c>
    </row>
    <row r="8780" spans="1:20">
      <c r="A8780" t="s">
        <v>20</v>
      </c>
      <c r="B8780" t="s">
        <v>21</v>
      </c>
      <c r="C8780" t="s">
        <v>22</v>
      </c>
      <c r="D8780" t="s">
        <v>23</v>
      </c>
      <c r="E8780" t="s">
        <v>5</v>
      </c>
      <c r="G8780" t="s">
        <v>24</v>
      </c>
      <c r="H8780">
        <v>4651327</v>
      </c>
      <c r="I8780">
        <v>4652355</v>
      </c>
      <c r="J8780" t="s">
        <v>41</v>
      </c>
      <c r="P8780">
        <v>24946775</v>
      </c>
      <c r="Q8780" t="s">
        <v>15340</v>
      </c>
      <c r="R8780">
        <v>1029</v>
      </c>
      <c r="T8780" t="s">
        <v>15341</v>
      </c>
    </row>
    <row r="8781" spans="1:20">
      <c r="A8781" t="s">
        <v>20</v>
      </c>
      <c r="B8781" t="s">
        <v>21</v>
      </c>
      <c r="C8781" t="s">
        <v>22</v>
      </c>
      <c r="D8781" t="s">
        <v>23</v>
      </c>
      <c r="E8781" t="s">
        <v>5</v>
      </c>
      <c r="G8781" t="s">
        <v>24</v>
      </c>
      <c r="H8781">
        <v>4652368</v>
      </c>
      <c r="I8781">
        <v>4652973</v>
      </c>
      <c r="J8781" t="s">
        <v>41</v>
      </c>
      <c r="P8781">
        <v>24946938</v>
      </c>
      <c r="Q8781" t="s">
        <v>15344</v>
      </c>
      <c r="R8781">
        <v>606</v>
      </c>
      <c r="T8781" t="s">
        <v>15345</v>
      </c>
    </row>
    <row r="8782" spans="1:20">
      <c r="A8782" t="s">
        <v>20</v>
      </c>
      <c r="B8782" t="s">
        <v>21</v>
      </c>
      <c r="C8782" t="s">
        <v>22</v>
      </c>
      <c r="D8782" t="s">
        <v>23</v>
      </c>
      <c r="E8782" t="s">
        <v>5</v>
      </c>
      <c r="G8782" t="s">
        <v>24</v>
      </c>
      <c r="H8782">
        <v>4653076</v>
      </c>
      <c r="I8782">
        <v>4653411</v>
      </c>
      <c r="J8782" t="s">
        <v>25</v>
      </c>
      <c r="P8782">
        <v>24945629</v>
      </c>
      <c r="Q8782" t="s">
        <v>15347</v>
      </c>
      <c r="R8782">
        <v>336</v>
      </c>
      <c r="T8782" t="s">
        <v>15348</v>
      </c>
    </row>
    <row r="8783" spans="1:20">
      <c r="A8783" t="s">
        <v>20</v>
      </c>
      <c r="B8783" t="s">
        <v>21</v>
      </c>
      <c r="C8783" t="s">
        <v>22</v>
      </c>
      <c r="D8783" t="s">
        <v>23</v>
      </c>
      <c r="E8783" t="s">
        <v>5</v>
      </c>
      <c r="G8783" t="s">
        <v>24</v>
      </c>
      <c r="H8783">
        <v>4653539</v>
      </c>
      <c r="I8783">
        <v>4653763</v>
      </c>
      <c r="J8783" t="s">
        <v>41</v>
      </c>
      <c r="P8783">
        <v>24948902</v>
      </c>
      <c r="Q8783" t="s">
        <v>15351</v>
      </c>
      <c r="R8783">
        <v>225</v>
      </c>
      <c r="T8783" t="s">
        <v>15352</v>
      </c>
    </row>
    <row r="8784" spans="1:20">
      <c r="A8784" t="s">
        <v>20</v>
      </c>
      <c r="B8784" t="s">
        <v>21</v>
      </c>
      <c r="C8784" t="s">
        <v>22</v>
      </c>
      <c r="D8784" t="s">
        <v>23</v>
      </c>
      <c r="E8784" t="s">
        <v>5</v>
      </c>
      <c r="G8784" t="s">
        <v>24</v>
      </c>
      <c r="H8784">
        <v>4654044</v>
      </c>
      <c r="I8784">
        <v>4654820</v>
      </c>
      <c r="J8784" t="s">
        <v>25</v>
      </c>
      <c r="P8784">
        <v>24948243</v>
      </c>
      <c r="Q8784" t="s">
        <v>15354</v>
      </c>
      <c r="R8784">
        <v>777</v>
      </c>
      <c r="T8784" t="s">
        <v>15355</v>
      </c>
    </row>
    <row r="8785" spans="1:20">
      <c r="A8785" t="s">
        <v>20</v>
      </c>
      <c r="B8785" t="s">
        <v>21</v>
      </c>
      <c r="C8785" t="s">
        <v>22</v>
      </c>
      <c r="D8785" t="s">
        <v>23</v>
      </c>
      <c r="E8785" t="s">
        <v>5</v>
      </c>
      <c r="G8785" t="s">
        <v>24</v>
      </c>
      <c r="H8785">
        <v>4655174</v>
      </c>
      <c r="I8785">
        <v>4655566</v>
      </c>
      <c r="J8785" t="s">
        <v>41</v>
      </c>
      <c r="P8785">
        <v>24946635</v>
      </c>
      <c r="Q8785" t="s">
        <v>15358</v>
      </c>
      <c r="R8785">
        <v>393</v>
      </c>
      <c r="T8785" t="s">
        <v>15359</v>
      </c>
    </row>
    <row r="8786" spans="1:20">
      <c r="A8786" t="s">
        <v>20</v>
      </c>
      <c r="B8786" t="s">
        <v>21</v>
      </c>
      <c r="C8786" t="s">
        <v>22</v>
      </c>
      <c r="D8786" t="s">
        <v>23</v>
      </c>
      <c r="E8786" t="s">
        <v>5</v>
      </c>
      <c r="G8786" t="s">
        <v>24</v>
      </c>
      <c r="H8786">
        <v>4655678</v>
      </c>
      <c r="I8786">
        <v>4656439</v>
      </c>
      <c r="J8786" t="s">
        <v>41</v>
      </c>
      <c r="P8786">
        <v>24945317</v>
      </c>
      <c r="Q8786" t="s">
        <v>15361</v>
      </c>
      <c r="R8786">
        <v>762</v>
      </c>
      <c r="T8786" t="s">
        <v>15362</v>
      </c>
    </row>
    <row r="8787" spans="1:20">
      <c r="A8787" t="s">
        <v>20</v>
      </c>
      <c r="B8787" t="s">
        <v>21</v>
      </c>
      <c r="C8787" t="s">
        <v>22</v>
      </c>
      <c r="D8787" t="s">
        <v>23</v>
      </c>
      <c r="E8787" t="s">
        <v>5</v>
      </c>
      <c r="G8787" t="s">
        <v>24</v>
      </c>
      <c r="H8787">
        <v>4656836</v>
      </c>
      <c r="I8787">
        <v>4658092</v>
      </c>
      <c r="J8787" t="s">
        <v>25</v>
      </c>
      <c r="P8787">
        <v>24948552</v>
      </c>
      <c r="Q8787" t="s">
        <v>15365</v>
      </c>
      <c r="R8787">
        <v>1257</v>
      </c>
      <c r="T8787" t="s">
        <v>15366</v>
      </c>
    </row>
    <row r="8788" spans="1:20">
      <c r="A8788" t="s">
        <v>20</v>
      </c>
      <c r="B8788" t="s">
        <v>21</v>
      </c>
      <c r="C8788" t="s">
        <v>22</v>
      </c>
      <c r="D8788" t="s">
        <v>23</v>
      </c>
      <c r="E8788" t="s">
        <v>5</v>
      </c>
      <c r="G8788" t="s">
        <v>24</v>
      </c>
      <c r="H8788">
        <v>4658122</v>
      </c>
      <c r="I8788">
        <v>4659252</v>
      </c>
      <c r="J8788" t="s">
        <v>25</v>
      </c>
      <c r="P8788">
        <v>24946088</v>
      </c>
      <c r="Q8788" t="s">
        <v>15368</v>
      </c>
      <c r="R8788">
        <v>1131</v>
      </c>
      <c r="T8788" t="s">
        <v>15369</v>
      </c>
    </row>
    <row r="8789" spans="1:20">
      <c r="A8789" t="s">
        <v>20</v>
      </c>
      <c r="B8789" t="s">
        <v>21</v>
      </c>
      <c r="C8789" t="s">
        <v>22</v>
      </c>
      <c r="D8789" t="s">
        <v>23</v>
      </c>
      <c r="E8789" t="s">
        <v>5</v>
      </c>
      <c r="G8789" t="s">
        <v>24</v>
      </c>
      <c r="H8789">
        <v>4659254</v>
      </c>
      <c r="I8789">
        <v>4661659</v>
      </c>
      <c r="J8789" t="s">
        <v>25</v>
      </c>
      <c r="P8789">
        <v>24945541</v>
      </c>
      <c r="Q8789" t="s">
        <v>15372</v>
      </c>
      <c r="R8789">
        <v>2406</v>
      </c>
      <c r="T8789" t="s">
        <v>15373</v>
      </c>
    </row>
    <row r="8790" spans="1:20">
      <c r="A8790" t="s">
        <v>20</v>
      </c>
      <c r="B8790" t="s">
        <v>21</v>
      </c>
      <c r="C8790" t="s">
        <v>22</v>
      </c>
      <c r="D8790" t="s">
        <v>23</v>
      </c>
      <c r="E8790" t="s">
        <v>5</v>
      </c>
      <c r="G8790" t="s">
        <v>24</v>
      </c>
      <c r="H8790">
        <v>4661702</v>
      </c>
      <c r="I8790">
        <v>4662964</v>
      </c>
      <c r="J8790" t="s">
        <v>25</v>
      </c>
      <c r="P8790">
        <v>24946062</v>
      </c>
      <c r="Q8790" t="s">
        <v>15375</v>
      </c>
      <c r="R8790">
        <v>1263</v>
      </c>
      <c r="T8790" t="s">
        <v>15376</v>
      </c>
    </row>
    <row r="8791" spans="1:20">
      <c r="A8791" t="s">
        <v>20</v>
      </c>
      <c r="B8791" t="s">
        <v>21</v>
      </c>
      <c r="C8791" t="s">
        <v>22</v>
      </c>
      <c r="D8791" t="s">
        <v>23</v>
      </c>
      <c r="E8791" t="s">
        <v>5</v>
      </c>
      <c r="G8791" t="s">
        <v>24</v>
      </c>
      <c r="H8791">
        <v>4662961</v>
      </c>
      <c r="I8791">
        <v>4663884</v>
      </c>
      <c r="J8791" t="s">
        <v>25</v>
      </c>
      <c r="P8791">
        <v>24946253</v>
      </c>
      <c r="Q8791" t="s">
        <v>15378</v>
      </c>
      <c r="R8791">
        <v>924</v>
      </c>
      <c r="T8791" t="s">
        <v>15379</v>
      </c>
    </row>
    <row r="8792" spans="1:20">
      <c r="A8792" t="s">
        <v>20</v>
      </c>
      <c r="B8792" t="s">
        <v>21</v>
      </c>
      <c r="C8792" t="s">
        <v>22</v>
      </c>
      <c r="D8792" t="s">
        <v>23</v>
      </c>
      <c r="E8792" t="s">
        <v>5</v>
      </c>
      <c r="G8792" t="s">
        <v>24</v>
      </c>
      <c r="H8792">
        <v>4663941</v>
      </c>
      <c r="I8792">
        <v>4664294</v>
      </c>
      <c r="J8792" t="s">
        <v>41</v>
      </c>
      <c r="P8792">
        <v>24948499</v>
      </c>
      <c r="Q8792" t="s">
        <v>15381</v>
      </c>
      <c r="R8792">
        <v>354</v>
      </c>
      <c r="T8792" t="s">
        <v>15382</v>
      </c>
    </row>
    <row r="8793" spans="1:20">
      <c r="A8793" t="s">
        <v>20</v>
      </c>
      <c r="B8793" t="s">
        <v>21</v>
      </c>
      <c r="C8793" t="s">
        <v>22</v>
      </c>
      <c r="D8793" t="s">
        <v>23</v>
      </c>
      <c r="E8793" t="s">
        <v>5</v>
      </c>
      <c r="G8793" t="s">
        <v>24</v>
      </c>
      <c r="H8793">
        <v>4664330</v>
      </c>
      <c r="I8793">
        <v>4665058</v>
      </c>
      <c r="J8793" t="s">
        <v>41</v>
      </c>
      <c r="P8793">
        <v>24949093</v>
      </c>
      <c r="Q8793" t="s">
        <v>15385</v>
      </c>
      <c r="R8793">
        <v>729</v>
      </c>
      <c r="T8793" t="s">
        <v>15386</v>
      </c>
    </row>
    <row r="8794" spans="1:20">
      <c r="A8794" t="s">
        <v>20</v>
      </c>
      <c r="B8794" t="s">
        <v>21</v>
      </c>
      <c r="C8794" t="s">
        <v>22</v>
      </c>
      <c r="D8794" t="s">
        <v>23</v>
      </c>
      <c r="E8794" t="s">
        <v>5</v>
      </c>
      <c r="G8794" t="s">
        <v>24</v>
      </c>
      <c r="H8794">
        <v>4665313</v>
      </c>
      <c r="I8794">
        <v>4665732</v>
      </c>
      <c r="J8794" t="s">
        <v>41</v>
      </c>
      <c r="P8794">
        <v>24947633</v>
      </c>
      <c r="Q8794" t="s">
        <v>15388</v>
      </c>
      <c r="R8794">
        <v>420</v>
      </c>
      <c r="T8794" t="s">
        <v>15389</v>
      </c>
    </row>
    <row r="8795" spans="1:20">
      <c r="A8795" t="s">
        <v>20</v>
      </c>
      <c r="B8795" t="s">
        <v>21</v>
      </c>
      <c r="C8795" t="s">
        <v>22</v>
      </c>
      <c r="D8795" t="s">
        <v>23</v>
      </c>
      <c r="E8795" t="s">
        <v>5</v>
      </c>
      <c r="G8795" t="s">
        <v>24</v>
      </c>
      <c r="H8795">
        <v>4665837</v>
      </c>
      <c r="I8795">
        <v>4666826</v>
      </c>
      <c r="J8795" t="s">
        <v>41</v>
      </c>
      <c r="P8795">
        <v>24948992</v>
      </c>
      <c r="Q8795" t="s">
        <v>15392</v>
      </c>
      <c r="R8795">
        <v>990</v>
      </c>
      <c r="T8795" t="s">
        <v>15393</v>
      </c>
    </row>
    <row r="8796" spans="1:20">
      <c r="A8796" t="s">
        <v>20</v>
      </c>
      <c r="B8796" t="s">
        <v>21</v>
      </c>
      <c r="C8796" t="s">
        <v>22</v>
      </c>
      <c r="D8796" t="s">
        <v>23</v>
      </c>
      <c r="E8796" t="s">
        <v>5</v>
      </c>
      <c r="G8796" t="s">
        <v>24</v>
      </c>
      <c r="H8796">
        <v>4666819</v>
      </c>
      <c r="I8796">
        <v>4667820</v>
      </c>
      <c r="J8796" t="s">
        <v>41</v>
      </c>
      <c r="O8796" t="s">
        <v>15396</v>
      </c>
      <c r="P8796">
        <v>24948733</v>
      </c>
      <c r="Q8796" t="s">
        <v>15397</v>
      </c>
      <c r="R8796">
        <v>1002</v>
      </c>
      <c r="T8796" t="s">
        <v>15398</v>
      </c>
    </row>
    <row r="8797" spans="1:20">
      <c r="A8797" t="s">
        <v>20</v>
      </c>
      <c r="B8797" t="s">
        <v>21</v>
      </c>
      <c r="C8797" t="s">
        <v>22</v>
      </c>
      <c r="D8797" t="s">
        <v>23</v>
      </c>
      <c r="E8797" t="s">
        <v>5</v>
      </c>
      <c r="G8797" t="s">
        <v>24</v>
      </c>
      <c r="H8797">
        <v>4667844</v>
      </c>
      <c r="I8797">
        <v>4668758</v>
      </c>
      <c r="J8797" t="s">
        <v>41</v>
      </c>
      <c r="P8797">
        <v>24947911</v>
      </c>
      <c r="Q8797" t="s">
        <v>15401</v>
      </c>
      <c r="R8797">
        <v>915</v>
      </c>
      <c r="T8797" t="s">
        <v>15402</v>
      </c>
    </row>
    <row r="8798" spans="1:20">
      <c r="A8798" t="s">
        <v>20</v>
      </c>
      <c r="B8798" t="s">
        <v>21</v>
      </c>
      <c r="C8798" t="s">
        <v>22</v>
      </c>
      <c r="D8798" t="s">
        <v>23</v>
      </c>
      <c r="E8798" t="s">
        <v>5</v>
      </c>
      <c r="G8798" t="s">
        <v>24</v>
      </c>
      <c r="H8798">
        <v>4668771</v>
      </c>
      <c r="I8798">
        <v>4669691</v>
      </c>
      <c r="J8798" t="s">
        <v>41</v>
      </c>
      <c r="O8798" t="s">
        <v>15404</v>
      </c>
      <c r="P8798">
        <v>24949354</v>
      </c>
      <c r="Q8798" t="s">
        <v>15405</v>
      </c>
      <c r="R8798">
        <v>921</v>
      </c>
      <c r="T8798" t="s">
        <v>15406</v>
      </c>
    </row>
    <row r="8799" spans="1:20">
      <c r="A8799" t="s">
        <v>20</v>
      </c>
      <c r="B8799" t="s">
        <v>21</v>
      </c>
      <c r="C8799" t="s">
        <v>22</v>
      </c>
      <c r="D8799" t="s">
        <v>23</v>
      </c>
      <c r="E8799" t="s">
        <v>5</v>
      </c>
      <c r="G8799" t="s">
        <v>24</v>
      </c>
      <c r="H8799">
        <v>4669826</v>
      </c>
      <c r="I8799">
        <v>4671439</v>
      </c>
      <c r="J8799" t="s">
        <v>41</v>
      </c>
      <c r="P8799">
        <v>24947266</v>
      </c>
      <c r="Q8799" t="s">
        <v>15409</v>
      </c>
      <c r="R8799">
        <v>1614</v>
      </c>
      <c r="T8799" t="s">
        <v>15410</v>
      </c>
    </row>
    <row r="8800" spans="1:20">
      <c r="A8800" t="s">
        <v>20</v>
      </c>
      <c r="B8800" t="s">
        <v>21</v>
      </c>
      <c r="C8800" t="s">
        <v>22</v>
      </c>
      <c r="D8800" t="s">
        <v>23</v>
      </c>
      <c r="E8800" t="s">
        <v>5</v>
      </c>
      <c r="G8800" t="s">
        <v>24</v>
      </c>
      <c r="H8800">
        <v>4671861</v>
      </c>
      <c r="I8800">
        <v>4672895</v>
      </c>
      <c r="J8800" t="s">
        <v>41</v>
      </c>
      <c r="P8800">
        <v>24947281</v>
      </c>
      <c r="Q8800" t="s">
        <v>15412</v>
      </c>
      <c r="R8800">
        <v>1035</v>
      </c>
      <c r="T8800" t="s">
        <v>15413</v>
      </c>
    </row>
    <row r="8801" spans="1:20">
      <c r="A8801" t="s">
        <v>20</v>
      </c>
      <c r="B8801" t="s">
        <v>21</v>
      </c>
      <c r="C8801" t="s">
        <v>22</v>
      </c>
      <c r="D8801" t="s">
        <v>23</v>
      </c>
      <c r="E8801" t="s">
        <v>5</v>
      </c>
      <c r="G8801" t="s">
        <v>24</v>
      </c>
      <c r="H8801">
        <v>4672959</v>
      </c>
      <c r="I8801">
        <v>4673189</v>
      </c>
      <c r="J8801" t="s">
        <v>41</v>
      </c>
      <c r="P8801">
        <v>24946924</v>
      </c>
      <c r="Q8801" t="s">
        <v>15416</v>
      </c>
      <c r="R8801">
        <v>231</v>
      </c>
      <c r="T8801" t="s">
        <v>15417</v>
      </c>
    </row>
    <row r="8802" spans="1:20">
      <c r="A8802" t="s">
        <v>20</v>
      </c>
      <c r="B8802" t="s">
        <v>21</v>
      </c>
      <c r="C8802" t="s">
        <v>22</v>
      </c>
      <c r="D8802" t="s">
        <v>23</v>
      </c>
      <c r="E8802" t="s">
        <v>5</v>
      </c>
      <c r="G8802" t="s">
        <v>24</v>
      </c>
      <c r="H8802">
        <v>4673317</v>
      </c>
      <c r="I8802">
        <v>4674081</v>
      </c>
      <c r="J8802" t="s">
        <v>25</v>
      </c>
      <c r="P8802">
        <v>24946053</v>
      </c>
      <c r="Q8802" t="s">
        <v>15420</v>
      </c>
      <c r="R8802">
        <v>765</v>
      </c>
      <c r="T8802" t="s">
        <v>15421</v>
      </c>
    </row>
    <row r="8803" spans="1:20">
      <c r="A8803" t="s">
        <v>20</v>
      </c>
      <c r="B8803" t="s">
        <v>21</v>
      </c>
      <c r="C8803" t="s">
        <v>22</v>
      </c>
      <c r="D8803" t="s">
        <v>23</v>
      </c>
      <c r="E8803" t="s">
        <v>5</v>
      </c>
      <c r="G8803" t="s">
        <v>24</v>
      </c>
      <c r="H8803">
        <v>4673766</v>
      </c>
      <c r="I8803">
        <v>4674602</v>
      </c>
      <c r="J8803" t="s">
        <v>25</v>
      </c>
      <c r="P8803">
        <v>31478330</v>
      </c>
      <c r="Q8803" t="s">
        <v>15423</v>
      </c>
      <c r="R8803">
        <v>837</v>
      </c>
    </row>
    <row r="8804" spans="1:20">
      <c r="A8804" t="s">
        <v>20</v>
      </c>
      <c r="B8804" t="s">
        <v>21</v>
      </c>
      <c r="C8804" t="s">
        <v>22</v>
      </c>
      <c r="D8804" t="s">
        <v>23</v>
      </c>
      <c r="E8804" t="s">
        <v>5</v>
      </c>
      <c r="G8804" t="s">
        <v>24</v>
      </c>
      <c r="H8804">
        <v>4674672</v>
      </c>
      <c r="I8804">
        <v>4675256</v>
      </c>
      <c r="J8804" t="s">
        <v>25</v>
      </c>
      <c r="P8804">
        <v>24947278</v>
      </c>
      <c r="Q8804" t="s">
        <v>15425</v>
      </c>
      <c r="R8804">
        <v>585</v>
      </c>
      <c r="T8804" t="s">
        <v>15426</v>
      </c>
    </row>
    <row r="8805" spans="1:20">
      <c r="A8805" t="s">
        <v>20</v>
      </c>
      <c r="B8805" t="s">
        <v>21</v>
      </c>
      <c r="C8805" t="s">
        <v>22</v>
      </c>
      <c r="D8805" t="s">
        <v>23</v>
      </c>
      <c r="E8805" t="s">
        <v>5</v>
      </c>
      <c r="G8805" t="s">
        <v>24</v>
      </c>
      <c r="H8805">
        <v>4675287</v>
      </c>
      <c r="I8805">
        <v>4675760</v>
      </c>
      <c r="J8805" t="s">
        <v>41</v>
      </c>
      <c r="O8805" t="s">
        <v>15428</v>
      </c>
      <c r="P8805">
        <v>24947292</v>
      </c>
      <c r="Q8805" t="s">
        <v>15429</v>
      </c>
      <c r="R8805">
        <v>474</v>
      </c>
      <c r="T8805" t="s">
        <v>15430</v>
      </c>
    </row>
    <row r="8806" spans="1:20">
      <c r="A8806" t="s">
        <v>20</v>
      </c>
      <c r="B8806" t="s">
        <v>21</v>
      </c>
      <c r="C8806" t="s">
        <v>22</v>
      </c>
      <c r="D8806" t="s">
        <v>23</v>
      </c>
      <c r="E8806" t="s">
        <v>5</v>
      </c>
      <c r="G8806" t="s">
        <v>24</v>
      </c>
      <c r="H8806">
        <v>4675794</v>
      </c>
      <c r="I8806">
        <v>4675976</v>
      </c>
      <c r="J8806" t="s">
        <v>41</v>
      </c>
      <c r="P8806">
        <v>24945721</v>
      </c>
      <c r="Q8806" t="s">
        <v>15433</v>
      </c>
      <c r="R8806">
        <v>183</v>
      </c>
      <c r="T8806" t="s">
        <v>15434</v>
      </c>
    </row>
    <row r="8807" spans="1:20">
      <c r="A8807" t="s">
        <v>20</v>
      </c>
      <c r="B8807" t="s">
        <v>21</v>
      </c>
      <c r="C8807" t="s">
        <v>22</v>
      </c>
      <c r="D8807" t="s">
        <v>23</v>
      </c>
      <c r="E8807" t="s">
        <v>5</v>
      </c>
      <c r="G8807" t="s">
        <v>24</v>
      </c>
      <c r="H8807">
        <v>4675981</v>
      </c>
      <c r="I8807">
        <v>4676895</v>
      </c>
      <c r="J8807" t="s">
        <v>41</v>
      </c>
      <c r="P8807">
        <v>24945714</v>
      </c>
      <c r="Q8807" t="s">
        <v>15436</v>
      </c>
      <c r="R8807">
        <v>915</v>
      </c>
      <c r="T8807" t="s">
        <v>15437</v>
      </c>
    </row>
    <row r="8808" spans="1:20">
      <c r="A8808" t="s">
        <v>20</v>
      </c>
      <c r="B8808" t="s">
        <v>21</v>
      </c>
      <c r="C8808" t="s">
        <v>22</v>
      </c>
      <c r="D8808" t="s">
        <v>23</v>
      </c>
      <c r="E8808" t="s">
        <v>5</v>
      </c>
      <c r="G8808" t="s">
        <v>24</v>
      </c>
      <c r="H8808">
        <v>4677005</v>
      </c>
      <c r="I8808">
        <v>4678192</v>
      </c>
      <c r="J8808" t="s">
        <v>41</v>
      </c>
      <c r="P8808">
        <v>24945456</v>
      </c>
      <c r="Q8808" t="s">
        <v>15440</v>
      </c>
      <c r="R8808">
        <v>1188</v>
      </c>
      <c r="T8808" t="s">
        <v>15441</v>
      </c>
    </row>
    <row r="8809" spans="1:20">
      <c r="A8809" t="s">
        <v>20</v>
      </c>
      <c r="B8809" t="s">
        <v>21</v>
      </c>
      <c r="C8809" t="s">
        <v>22</v>
      </c>
      <c r="D8809" t="s">
        <v>23</v>
      </c>
      <c r="E8809" t="s">
        <v>5</v>
      </c>
      <c r="G8809" t="s">
        <v>24</v>
      </c>
      <c r="H8809">
        <v>4678298</v>
      </c>
      <c r="I8809">
        <v>4679539</v>
      </c>
      <c r="J8809" t="s">
        <v>41</v>
      </c>
      <c r="O8809" t="s">
        <v>15443</v>
      </c>
      <c r="P8809">
        <v>24946913</v>
      </c>
      <c r="Q8809" t="s">
        <v>15444</v>
      </c>
      <c r="R8809">
        <v>1242</v>
      </c>
      <c r="T8809" t="s">
        <v>15445</v>
      </c>
    </row>
    <row r="8810" spans="1:20">
      <c r="A8810" t="s">
        <v>20</v>
      </c>
      <c r="B8810" t="s">
        <v>21</v>
      </c>
      <c r="C8810" t="s">
        <v>22</v>
      </c>
      <c r="D8810" t="s">
        <v>23</v>
      </c>
      <c r="E8810" t="s">
        <v>5</v>
      </c>
      <c r="G8810" t="s">
        <v>24</v>
      </c>
      <c r="H8810">
        <v>4679559</v>
      </c>
      <c r="I8810">
        <v>4680284</v>
      </c>
      <c r="J8810" t="s">
        <v>41</v>
      </c>
      <c r="P8810">
        <v>24948560</v>
      </c>
      <c r="Q8810" t="s">
        <v>15448</v>
      </c>
      <c r="R8810">
        <v>726</v>
      </c>
      <c r="T8810" t="s">
        <v>15449</v>
      </c>
    </row>
    <row r="8811" spans="1:20">
      <c r="A8811" t="s">
        <v>20</v>
      </c>
      <c r="B8811" t="s">
        <v>21</v>
      </c>
      <c r="C8811" t="s">
        <v>22</v>
      </c>
      <c r="D8811" t="s">
        <v>23</v>
      </c>
      <c r="E8811" t="s">
        <v>5</v>
      </c>
      <c r="G8811" t="s">
        <v>24</v>
      </c>
      <c r="H8811">
        <v>4680274</v>
      </c>
      <c r="I8811">
        <v>4681185</v>
      </c>
      <c r="J8811" t="s">
        <v>41</v>
      </c>
      <c r="P8811">
        <v>24947279</v>
      </c>
      <c r="Q8811" t="s">
        <v>15452</v>
      </c>
      <c r="R8811">
        <v>912</v>
      </c>
      <c r="T8811" t="s">
        <v>15453</v>
      </c>
    </row>
    <row r="8812" spans="1:20">
      <c r="A8812" t="s">
        <v>20</v>
      </c>
      <c r="B8812" t="s">
        <v>21</v>
      </c>
      <c r="C8812" t="s">
        <v>22</v>
      </c>
      <c r="D8812" t="s">
        <v>23</v>
      </c>
      <c r="E8812" t="s">
        <v>5</v>
      </c>
      <c r="G8812" t="s">
        <v>24</v>
      </c>
      <c r="H8812">
        <v>4681235</v>
      </c>
      <c r="I8812">
        <v>4682629</v>
      </c>
      <c r="J8812" t="s">
        <v>41</v>
      </c>
      <c r="P8812">
        <v>24947199</v>
      </c>
      <c r="Q8812" t="s">
        <v>15456</v>
      </c>
      <c r="R8812">
        <v>1395</v>
      </c>
      <c r="T8812" t="s">
        <v>15457</v>
      </c>
    </row>
    <row r="8813" spans="1:20">
      <c r="A8813" t="s">
        <v>20</v>
      </c>
      <c r="B8813" t="s">
        <v>21</v>
      </c>
      <c r="C8813" t="s">
        <v>22</v>
      </c>
      <c r="D8813" t="s">
        <v>23</v>
      </c>
      <c r="E8813" t="s">
        <v>5</v>
      </c>
      <c r="G8813" t="s">
        <v>24</v>
      </c>
      <c r="H8813">
        <v>4682667</v>
      </c>
      <c r="I8813">
        <v>4683749</v>
      </c>
      <c r="J8813" t="s">
        <v>41</v>
      </c>
      <c r="O8813" t="s">
        <v>15460</v>
      </c>
      <c r="P8813">
        <v>24948888</v>
      </c>
      <c r="Q8813" t="s">
        <v>15461</v>
      </c>
      <c r="R8813">
        <v>1083</v>
      </c>
      <c r="T8813" t="s">
        <v>15462</v>
      </c>
    </row>
    <row r="8814" spans="1:20">
      <c r="A8814" t="s">
        <v>20</v>
      </c>
      <c r="B8814" t="s">
        <v>21</v>
      </c>
      <c r="C8814" t="s">
        <v>22</v>
      </c>
      <c r="D8814" t="s">
        <v>23</v>
      </c>
      <c r="E8814" t="s">
        <v>5</v>
      </c>
      <c r="G8814" t="s">
        <v>24</v>
      </c>
      <c r="H8814">
        <v>4683755</v>
      </c>
      <c r="I8814">
        <v>4684912</v>
      </c>
      <c r="J8814" t="s">
        <v>41</v>
      </c>
      <c r="O8814" t="s">
        <v>15465</v>
      </c>
      <c r="P8814">
        <v>24947300</v>
      </c>
      <c r="Q8814" t="s">
        <v>15466</v>
      </c>
      <c r="R8814">
        <v>1158</v>
      </c>
      <c r="T8814" t="s">
        <v>15467</v>
      </c>
    </row>
    <row r="8815" spans="1:20">
      <c r="A8815" t="s">
        <v>20</v>
      </c>
      <c r="B8815" t="s">
        <v>21</v>
      </c>
      <c r="C8815" t="s">
        <v>22</v>
      </c>
      <c r="D8815" t="s">
        <v>23</v>
      </c>
      <c r="E8815" t="s">
        <v>5</v>
      </c>
      <c r="G8815" t="s">
        <v>24</v>
      </c>
      <c r="H8815">
        <v>4684909</v>
      </c>
      <c r="I8815">
        <v>4686270</v>
      </c>
      <c r="J8815" t="s">
        <v>41</v>
      </c>
      <c r="P8815">
        <v>24947427</v>
      </c>
      <c r="Q8815" t="s">
        <v>15470</v>
      </c>
      <c r="R8815">
        <v>1362</v>
      </c>
      <c r="T8815" t="s">
        <v>15471</v>
      </c>
    </row>
    <row r="8816" spans="1:20">
      <c r="A8816" t="s">
        <v>20</v>
      </c>
      <c r="B8816" t="s">
        <v>21</v>
      </c>
      <c r="C8816" t="s">
        <v>22</v>
      </c>
      <c r="D8816" t="s">
        <v>23</v>
      </c>
      <c r="E8816" t="s">
        <v>5</v>
      </c>
      <c r="G8816" t="s">
        <v>24</v>
      </c>
      <c r="H8816">
        <v>4686281</v>
      </c>
      <c r="I8816">
        <v>4687366</v>
      </c>
      <c r="J8816" t="s">
        <v>41</v>
      </c>
      <c r="P8816">
        <v>24947282</v>
      </c>
      <c r="Q8816" t="s">
        <v>15474</v>
      </c>
      <c r="R8816">
        <v>1086</v>
      </c>
      <c r="T8816" t="s">
        <v>15475</v>
      </c>
    </row>
    <row r="8817" spans="1:20">
      <c r="A8817" t="s">
        <v>20</v>
      </c>
      <c r="B8817" t="s">
        <v>21</v>
      </c>
      <c r="C8817" t="s">
        <v>22</v>
      </c>
      <c r="D8817" t="s">
        <v>23</v>
      </c>
      <c r="E8817" t="s">
        <v>5</v>
      </c>
      <c r="G8817" t="s">
        <v>24</v>
      </c>
      <c r="H8817">
        <v>4687368</v>
      </c>
      <c r="I8817">
        <v>4688729</v>
      </c>
      <c r="J8817" t="s">
        <v>41</v>
      </c>
      <c r="P8817">
        <v>24948788</v>
      </c>
      <c r="Q8817" t="s">
        <v>15478</v>
      </c>
      <c r="R8817">
        <v>1362</v>
      </c>
      <c r="T8817" t="s">
        <v>15479</v>
      </c>
    </row>
    <row r="8818" spans="1:20">
      <c r="A8818" t="s">
        <v>20</v>
      </c>
      <c r="B8818" t="s">
        <v>21</v>
      </c>
      <c r="C8818" t="s">
        <v>22</v>
      </c>
      <c r="D8818" t="s">
        <v>23</v>
      </c>
      <c r="E8818" t="s">
        <v>5</v>
      </c>
      <c r="G8818" t="s">
        <v>24</v>
      </c>
      <c r="H8818">
        <v>4688726</v>
      </c>
      <c r="I8818">
        <v>4690207</v>
      </c>
      <c r="J8818" t="s">
        <v>41</v>
      </c>
      <c r="P8818">
        <v>24949016</v>
      </c>
      <c r="Q8818" t="s">
        <v>15482</v>
      </c>
      <c r="R8818">
        <v>1482</v>
      </c>
      <c r="T8818" t="s">
        <v>15483</v>
      </c>
    </row>
    <row r="8819" spans="1:20">
      <c r="A8819" t="s">
        <v>20</v>
      </c>
      <c r="B8819" t="s">
        <v>21</v>
      </c>
      <c r="C8819" t="s">
        <v>22</v>
      </c>
      <c r="D8819" t="s">
        <v>23</v>
      </c>
      <c r="E8819" t="s">
        <v>5</v>
      </c>
      <c r="G8819" t="s">
        <v>24</v>
      </c>
      <c r="H8819">
        <v>4690212</v>
      </c>
      <c r="I8819">
        <v>4691963</v>
      </c>
      <c r="J8819" t="s">
        <v>41</v>
      </c>
      <c r="P8819">
        <v>24946930</v>
      </c>
      <c r="Q8819" t="s">
        <v>15486</v>
      </c>
      <c r="R8819">
        <v>1752</v>
      </c>
      <c r="T8819" t="s">
        <v>15487</v>
      </c>
    </row>
    <row r="8820" spans="1:20">
      <c r="A8820" t="s">
        <v>20</v>
      </c>
      <c r="B8820" t="s">
        <v>21</v>
      </c>
      <c r="C8820" t="s">
        <v>22</v>
      </c>
      <c r="D8820" t="s">
        <v>23</v>
      </c>
      <c r="E8820" t="s">
        <v>5</v>
      </c>
      <c r="G8820" t="s">
        <v>24</v>
      </c>
      <c r="H8820">
        <v>4691963</v>
      </c>
      <c r="I8820">
        <v>4692235</v>
      </c>
      <c r="J8820" t="s">
        <v>41</v>
      </c>
      <c r="O8820" t="s">
        <v>15489</v>
      </c>
      <c r="P8820">
        <v>24948304</v>
      </c>
      <c r="Q8820" t="s">
        <v>15490</v>
      </c>
      <c r="R8820">
        <v>273</v>
      </c>
      <c r="T8820" t="s">
        <v>15491</v>
      </c>
    </row>
    <row r="8821" spans="1:20">
      <c r="A8821" t="s">
        <v>20</v>
      </c>
      <c r="B8821" t="s">
        <v>21</v>
      </c>
      <c r="C8821" t="s">
        <v>22</v>
      </c>
      <c r="D8821" t="s">
        <v>23</v>
      </c>
      <c r="E8821" t="s">
        <v>5</v>
      </c>
      <c r="G8821" t="s">
        <v>24</v>
      </c>
      <c r="H8821">
        <v>4692232</v>
      </c>
      <c r="I8821">
        <v>4693194</v>
      </c>
      <c r="J8821" t="s">
        <v>41</v>
      </c>
      <c r="P8821">
        <v>24948513</v>
      </c>
      <c r="Q8821" t="s">
        <v>15494</v>
      </c>
      <c r="R8821">
        <v>963</v>
      </c>
      <c r="T8821" t="s">
        <v>15495</v>
      </c>
    </row>
    <row r="8822" spans="1:20">
      <c r="A8822" t="s">
        <v>20</v>
      </c>
      <c r="B8822" t="s">
        <v>21</v>
      </c>
      <c r="C8822" t="s">
        <v>22</v>
      </c>
      <c r="D8822" t="s">
        <v>23</v>
      </c>
      <c r="E8822" t="s">
        <v>5</v>
      </c>
      <c r="G8822" t="s">
        <v>24</v>
      </c>
      <c r="H8822">
        <v>4693191</v>
      </c>
      <c r="I8822">
        <v>4693637</v>
      </c>
      <c r="J8822" t="s">
        <v>41</v>
      </c>
      <c r="P8822">
        <v>24945916</v>
      </c>
      <c r="Q8822" t="s">
        <v>15498</v>
      </c>
      <c r="R8822">
        <v>447</v>
      </c>
      <c r="T8822" t="s">
        <v>15499</v>
      </c>
    </row>
    <row r="8823" spans="1:20">
      <c r="A8823" t="s">
        <v>20</v>
      </c>
      <c r="B8823" t="s">
        <v>21</v>
      </c>
      <c r="C8823" t="s">
        <v>22</v>
      </c>
      <c r="D8823" t="s">
        <v>23</v>
      </c>
      <c r="E8823" t="s">
        <v>5</v>
      </c>
      <c r="G8823" t="s">
        <v>24</v>
      </c>
      <c r="H8823">
        <v>4694038</v>
      </c>
      <c r="I8823">
        <v>4695465</v>
      </c>
      <c r="J8823" t="s">
        <v>41</v>
      </c>
      <c r="O8823" t="s">
        <v>15502</v>
      </c>
      <c r="P8823">
        <v>24949399</v>
      </c>
      <c r="Q8823" t="s">
        <v>15503</v>
      </c>
      <c r="R8823">
        <v>1428</v>
      </c>
      <c r="T8823" t="s">
        <v>15504</v>
      </c>
    </row>
    <row r="8824" spans="1:20">
      <c r="A8824" t="s">
        <v>20</v>
      </c>
      <c r="B8824" t="s">
        <v>21</v>
      </c>
      <c r="C8824" t="s">
        <v>22</v>
      </c>
      <c r="D8824" t="s">
        <v>23</v>
      </c>
      <c r="E8824" t="s">
        <v>5</v>
      </c>
      <c r="G8824" t="s">
        <v>24</v>
      </c>
      <c r="H8824">
        <v>4695626</v>
      </c>
      <c r="I8824">
        <v>4697077</v>
      </c>
      <c r="J8824" t="s">
        <v>41</v>
      </c>
      <c r="P8824">
        <v>24948322</v>
      </c>
      <c r="Q8824" t="s">
        <v>15507</v>
      </c>
      <c r="R8824">
        <v>1452</v>
      </c>
      <c r="T8824" t="s">
        <v>15508</v>
      </c>
    </row>
    <row r="8825" spans="1:20">
      <c r="A8825" t="s">
        <v>20</v>
      </c>
      <c r="B8825" t="s">
        <v>21</v>
      </c>
      <c r="C8825" t="s">
        <v>22</v>
      </c>
      <c r="D8825" t="s">
        <v>23</v>
      </c>
      <c r="E8825" t="s">
        <v>5</v>
      </c>
      <c r="G8825" t="s">
        <v>24</v>
      </c>
      <c r="H8825">
        <v>4697160</v>
      </c>
      <c r="I8825">
        <v>4697447</v>
      </c>
      <c r="J8825" t="s">
        <v>41</v>
      </c>
      <c r="P8825">
        <v>24946511</v>
      </c>
      <c r="Q8825" t="s">
        <v>15511</v>
      </c>
      <c r="R8825">
        <v>288</v>
      </c>
      <c r="T8825" t="s">
        <v>15512</v>
      </c>
    </row>
    <row r="8826" spans="1:20">
      <c r="A8826" t="s">
        <v>20</v>
      </c>
      <c r="B8826" t="s">
        <v>21</v>
      </c>
      <c r="C8826" t="s">
        <v>22</v>
      </c>
      <c r="D8826" t="s">
        <v>23</v>
      </c>
      <c r="E8826" t="s">
        <v>5</v>
      </c>
      <c r="G8826" t="s">
        <v>24</v>
      </c>
      <c r="H8826">
        <v>4697801</v>
      </c>
      <c r="I8826">
        <v>4698844</v>
      </c>
      <c r="J8826" t="s">
        <v>25</v>
      </c>
      <c r="P8826">
        <v>24945768</v>
      </c>
      <c r="Q8826" t="s">
        <v>15515</v>
      </c>
      <c r="R8826">
        <v>1044</v>
      </c>
      <c r="T8826" t="s">
        <v>15516</v>
      </c>
    </row>
    <row r="8827" spans="1:20">
      <c r="A8827" t="s">
        <v>20</v>
      </c>
      <c r="B8827" t="s">
        <v>21</v>
      </c>
      <c r="C8827" t="s">
        <v>22</v>
      </c>
      <c r="D8827" t="s">
        <v>23</v>
      </c>
      <c r="E8827" t="s">
        <v>5</v>
      </c>
      <c r="G8827" t="s">
        <v>24</v>
      </c>
      <c r="H8827">
        <v>4698906</v>
      </c>
      <c r="I8827">
        <v>4699814</v>
      </c>
      <c r="J8827" t="s">
        <v>25</v>
      </c>
      <c r="P8827">
        <v>24948057</v>
      </c>
      <c r="Q8827" t="s">
        <v>15519</v>
      </c>
      <c r="R8827">
        <v>909</v>
      </c>
      <c r="T8827" t="s">
        <v>15520</v>
      </c>
    </row>
    <row r="8828" spans="1:20">
      <c r="A8828" t="s">
        <v>20</v>
      </c>
      <c r="B8828" t="s">
        <v>21</v>
      </c>
      <c r="C8828" t="s">
        <v>22</v>
      </c>
      <c r="D8828" t="s">
        <v>23</v>
      </c>
      <c r="E8828" t="s">
        <v>5</v>
      </c>
      <c r="G8828" t="s">
        <v>24</v>
      </c>
      <c r="H8828">
        <v>4699821</v>
      </c>
      <c r="I8828">
        <v>4700324</v>
      </c>
      <c r="J8828" t="s">
        <v>25</v>
      </c>
      <c r="O8828" t="s">
        <v>15523</v>
      </c>
      <c r="P8828">
        <v>24948879</v>
      </c>
      <c r="Q8828" t="s">
        <v>15524</v>
      </c>
      <c r="R8828">
        <v>504</v>
      </c>
      <c r="T8828" t="s">
        <v>15525</v>
      </c>
    </row>
    <row r="8829" spans="1:20">
      <c r="A8829" t="s">
        <v>20</v>
      </c>
      <c r="B8829" t="s">
        <v>21</v>
      </c>
      <c r="C8829" t="s">
        <v>22</v>
      </c>
      <c r="D8829" t="s">
        <v>23</v>
      </c>
      <c r="E8829" t="s">
        <v>5</v>
      </c>
      <c r="G8829" t="s">
        <v>24</v>
      </c>
      <c r="H8829">
        <v>4700339</v>
      </c>
      <c r="I8829">
        <v>4702279</v>
      </c>
      <c r="J8829" t="s">
        <v>25</v>
      </c>
      <c r="O8829" t="s">
        <v>15528</v>
      </c>
      <c r="P8829">
        <v>24947350</v>
      </c>
      <c r="Q8829" t="s">
        <v>15529</v>
      </c>
      <c r="R8829">
        <v>1941</v>
      </c>
      <c r="T8829" t="s">
        <v>15530</v>
      </c>
    </row>
    <row r="8830" spans="1:20">
      <c r="A8830" t="s">
        <v>20</v>
      </c>
      <c r="B8830" t="s">
        <v>21</v>
      </c>
      <c r="C8830" t="s">
        <v>22</v>
      </c>
      <c r="D8830" t="s">
        <v>23</v>
      </c>
      <c r="E8830" t="s">
        <v>5</v>
      </c>
      <c r="G8830" t="s">
        <v>24</v>
      </c>
      <c r="H8830">
        <v>4702260</v>
      </c>
      <c r="I8830">
        <v>4703354</v>
      </c>
      <c r="J8830" t="s">
        <v>25</v>
      </c>
      <c r="P8830">
        <v>24947402</v>
      </c>
      <c r="Q8830" t="s">
        <v>15533</v>
      </c>
      <c r="R8830">
        <v>1095</v>
      </c>
      <c r="T8830" t="s">
        <v>15534</v>
      </c>
    </row>
    <row r="8831" spans="1:20">
      <c r="A8831" t="s">
        <v>20</v>
      </c>
      <c r="B8831" t="s">
        <v>21</v>
      </c>
      <c r="C8831" t="s">
        <v>22</v>
      </c>
      <c r="D8831" t="s">
        <v>23</v>
      </c>
      <c r="E8831" t="s">
        <v>5</v>
      </c>
      <c r="G8831" t="s">
        <v>24</v>
      </c>
      <c r="H8831">
        <v>4703501</v>
      </c>
      <c r="I8831">
        <v>4706263</v>
      </c>
      <c r="J8831" t="s">
        <v>25</v>
      </c>
      <c r="P8831">
        <v>24945492</v>
      </c>
      <c r="Q8831" t="s">
        <v>15537</v>
      </c>
      <c r="R8831">
        <v>2763</v>
      </c>
      <c r="T8831" t="s">
        <v>15538</v>
      </c>
    </row>
    <row r="8832" spans="1:20">
      <c r="A8832" t="s">
        <v>20</v>
      </c>
      <c r="B8832" t="s">
        <v>21</v>
      </c>
      <c r="C8832" t="s">
        <v>22</v>
      </c>
      <c r="D8832" t="s">
        <v>23</v>
      </c>
      <c r="E8832" t="s">
        <v>5</v>
      </c>
      <c r="G8832" t="s">
        <v>24</v>
      </c>
      <c r="H8832">
        <v>4706267</v>
      </c>
      <c r="I8832">
        <v>4707406</v>
      </c>
      <c r="J8832" t="s">
        <v>41</v>
      </c>
      <c r="P8832">
        <v>24947015</v>
      </c>
      <c r="Q8832" t="s">
        <v>15541</v>
      </c>
      <c r="R8832">
        <v>1140</v>
      </c>
      <c r="T8832" t="s">
        <v>15542</v>
      </c>
    </row>
    <row r="8833" spans="1:20">
      <c r="A8833" t="s">
        <v>20</v>
      </c>
      <c r="B8833" t="s">
        <v>21</v>
      </c>
      <c r="C8833" t="s">
        <v>22</v>
      </c>
      <c r="D8833" t="s">
        <v>23</v>
      </c>
      <c r="E8833" t="s">
        <v>5</v>
      </c>
      <c r="G8833" t="s">
        <v>24</v>
      </c>
      <c r="H8833">
        <v>4707415</v>
      </c>
      <c r="I8833">
        <v>4707714</v>
      </c>
      <c r="J8833" t="s">
        <v>41</v>
      </c>
      <c r="P8833">
        <v>24945896</v>
      </c>
      <c r="Q8833" t="s">
        <v>15545</v>
      </c>
      <c r="R8833">
        <v>300</v>
      </c>
    </row>
    <row r="8834" spans="1:20">
      <c r="A8834" t="s">
        <v>20</v>
      </c>
      <c r="B8834" t="s">
        <v>21</v>
      </c>
      <c r="C8834" t="s">
        <v>22</v>
      </c>
      <c r="D8834" t="s">
        <v>23</v>
      </c>
      <c r="E8834" t="s">
        <v>5</v>
      </c>
      <c r="G8834" t="s">
        <v>24</v>
      </c>
      <c r="H8834">
        <v>4708074</v>
      </c>
      <c r="I8834">
        <v>4708529</v>
      </c>
      <c r="J8834" t="s">
        <v>41</v>
      </c>
      <c r="P8834">
        <v>24947301</v>
      </c>
      <c r="Q8834" t="s">
        <v>15548</v>
      </c>
      <c r="R8834">
        <v>456</v>
      </c>
      <c r="T8834" t="s">
        <v>15549</v>
      </c>
    </row>
    <row r="8835" spans="1:20">
      <c r="A8835" t="s">
        <v>20</v>
      </c>
      <c r="B8835" t="s">
        <v>21</v>
      </c>
      <c r="C8835" t="s">
        <v>22</v>
      </c>
      <c r="D8835" t="s">
        <v>23</v>
      </c>
      <c r="E8835" t="s">
        <v>5</v>
      </c>
      <c r="G8835" t="s">
        <v>24</v>
      </c>
      <c r="H8835">
        <v>4708719</v>
      </c>
      <c r="I8835">
        <v>4709366</v>
      </c>
      <c r="J8835" t="s">
        <v>25</v>
      </c>
      <c r="P8835">
        <v>24949375</v>
      </c>
      <c r="Q8835" t="s">
        <v>15552</v>
      </c>
      <c r="R8835">
        <v>648</v>
      </c>
      <c r="T8835" t="s">
        <v>15553</v>
      </c>
    </row>
    <row r="8836" spans="1:20">
      <c r="A8836" t="s">
        <v>20</v>
      </c>
      <c r="B8836" t="s">
        <v>21</v>
      </c>
      <c r="C8836" t="s">
        <v>22</v>
      </c>
      <c r="D8836" t="s">
        <v>23</v>
      </c>
      <c r="E8836" t="s">
        <v>5</v>
      </c>
      <c r="G8836" t="s">
        <v>24</v>
      </c>
      <c r="H8836">
        <v>4709430</v>
      </c>
      <c r="I8836">
        <v>4710263</v>
      </c>
      <c r="J8836" t="s">
        <v>25</v>
      </c>
      <c r="P8836">
        <v>24948587</v>
      </c>
      <c r="Q8836" t="s">
        <v>15556</v>
      </c>
      <c r="R8836">
        <v>834</v>
      </c>
      <c r="T8836" t="s">
        <v>15557</v>
      </c>
    </row>
    <row r="8837" spans="1:20">
      <c r="A8837" t="s">
        <v>20</v>
      </c>
      <c r="B8837" t="s">
        <v>21</v>
      </c>
      <c r="C8837" t="s">
        <v>22</v>
      </c>
      <c r="D8837" t="s">
        <v>23</v>
      </c>
      <c r="E8837" t="s">
        <v>5</v>
      </c>
      <c r="G8837" t="s">
        <v>24</v>
      </c>
      <c r="H8837">
        <v>4710360</v>
      </c>
      <c r="I8837">
        <v>4711070</v>
      </c>
      <c r="J8837" t="s">
        <v>25</v>
      </c>
      <c r="P8837">
        <v>24945669</v>
      </c>
      <c r="Q8837" t="s">
        <v>15559</v>
      </c>
      <c r="R8837">
        <v>711</v>
      </c>
      <c r="T8837" t="s">
        <v>15560</v>
      </c>
    </row>
    <row r="8838" spans="1:20">
      <c r="A8838" t="s">
        <v>20</v>
      </c>
      <c r="B8838" t="s">
        <v>21</v>
      </c>
      <c r="C8838" t="s">
        <v>22</v>
      </c>
      <c r="D8838" t="s">
        <v>23</v>
      </c>
      <c r="E8838" t="s">
        <v>5</v>
      </c>
      <c r="G8838" t="s">
        <v>24</v>
      </c>
      <c r="H8838">
        <v>4711067</v>
      </c>
      <c r="I8838">
        <v>4711390</v>
      </c>
      <c r="J8838" t="s">
        <v>25</v>
      </c>
      <c r="P8838">
        <v>24948583</v>
      </c>
      <c r="Q8838" t="s">
        <v>15562</v>
      </c>
      <c r="R8838">
        <v>324</v>
      </c>
      <c r="T8838" t="s">
        <v>15563</v>
      </c>
    </row>
    <row r="8839" spans="1:20">
      <c r="A8839" t="s">
        <v>20</v>
      </c>
      <c r="B8839" t="s">
        <v>21</v>
      </c>
      <c r="C8839" t="s">
        <v>22</v>
      </c>
      <c r="D8839" t="s">
        <v>23</v>
      </c>
      <c r="E8839" t="s">
        <v>5</v>
      </c>
      <c r="G8839" t="s">
        <v>24</v>
      </c>
      <c r="H8839">
        <v>4711385</v>
      </c>
      <c r="I8839">
        <v>4712698</v>
      </c>
      <c r="J8839" t="s">
        <v>41</v>
      </c>
      <c r="P8839">
        <v>24946372</v>
      </c>
      <c r="Q8839" t="s">
        <v>15565</v>
      </c>
      <c r="R8839">
        <v>1314</v>
      </c>
      <c r="T8839" t="s">
        <v>15566</v>
      </c>
    </row>
    <row r="8840" spans="1:20">
      <c r="A8840" t="s">
        <v>20</v>
      </c>
      <c r="B8840" t="s">
        <v>21</v>
      </c>
      <c r="C8840" t="s">
        <v>22</v>
      </c>
      <c r="D8840" t="s">
        <v>23</v>
      </c>
      <c r="E8840" t="s">
        <v>5</v>
      </c>
      <c r="G8840" t="s">
        <v>24</v>
      </c>
      <c r="H8840">
        <v>4712919</v>
      </c>
      <c r="I8840">
        <v>4714289</v>
      </c>
      <c r="J8840" t="s">
        <v>41</v>
      </c>
      <c r="P8840">
        <v>24947302</v>
      </c>
      <c r="Q8840" t="s">
        <v>15568</v>
      </c>
      <c r="R8840">
        <v>1371</v>
      </c>
      <c r="T8840" t="s">
        <v>15569</v>
      </c>
    </row>
    <row r="8841" spans="1:20">
      <c r="A8841" t="s">
        <v>20</v>
      </c>
      <c r="B8841" t="s">
        <v>21</v>
      </c>
      <c r="C8841" t="s">
        <v>22</v>
      </c>
      <c r="D8841" t="s">
        <v>23</v>
      </c>
      <c r="E8841" t="s">
        <v>5</v>
      </c>
      <c r="G8841" t="s">
        <v>24</v>
      </c>
      <c r="H8841">
        <v>4714721</v>
      </c>
      <c r="I8841">
        <v>4715347</v>
      </c>
      <c r="J8841" t="s">
        <v>25</v>
      </c>
      <c r="P8841">
        <v>25392888</v>
      </c>
      <c r="Q8841" t="s">
        <v>15572</v>
      </c>
      <c r="R8841">
        <v>627</v>
      </c>
      <c r="T8841" t="s">
        <v>15573</v>
      </c>
    </row>
    <row r="8842" spans="1:20">
      <c r="A8842" t="s">
        <v>20</v>
      </c>
      <c r="B8842" t="s">
        <v>21</v>
      </c>
      <c r="C8842" t="s">
        <v>22</v>
      </c>
      <c r="D8842" t="s">
        <v>23</v>
      </c>
      <c r="E8842" t="s">
        <v>5</v>
      </c>
      <c r="G8842" t="s">
        <v>24</v>
      </c>
      <c r="H8842">
        <v>4715406</v>
      </c>
      <c r="I8842">
        <v>4716290</v>
      </c>
      <c r="J8842" t="s">
        <v>41</v>
      </c>
      <c r="P8842">
        <v>24945932</v>
      </c>
      <c r="Q8842" t="s">
        <v>15575</v>
      </c>
      <c r="R8842">
        <v>885</v>
      </c>
      <c r="T8842" t="s">
        <v>15576</v>
      </c>
    </row>
    <row r="8843" spans="1:20">
      <c r="A8843" t="s">
        <v>20</v>
      </c>
      <c r="B8843" t="s">
        <v>21</v>
      </c>
      <c r="C8843" t="s">
        <v>22</v>
      </c>
      <c r="D8843" t="s">
        <v>23</v>
      </c>
      <c r="E8843" t="s">
        <v>5</v>
      </c>
      <c r="G8843" t="s">
        <v>24</v>
      </c>
      <c r="H8843">
        <v>4716472</v>
      </c>
      <c r="I8843">
        <v>4717122</v>
      </c>
      <c r="J8843" t="s">
        <v>41</v>
      </c>
      <c r="P8843">
        <v>24947671</v>
      </c>
      <c r="Q8843" t="s">
        <v>15578</v>
      </c>
      <c r="R8843">
        <v>651</v>
      </c>
      <c r="T8843" t="s">
        <v>15579</v>
      </c>
    </row>
    <row r="8844" spans="1:20">
      <c r="A8844" t="s">
        <v>20</v>
      </c>
      <c r="B8844" t="s">
        <v>21</v>
      </c>
      <c r="C8844" t="s">
        <v>22</v>
      </c>
      <c r="D8844" t="s">
        <v>23</v>
      </c>
      <c r="E8844" t="s">
        <v>5</v>
      </c>
      <c r="G8844" t="s">
        <v>24</v>
      </c>
      <c r="H8844">
        <v>4717207</v>
      </c>
      <c r="I8844">
        <v>4718106</v>
      </c>
      <c r="J8844" t="s">
        <v>41</v>
      </c>
      <c r="P8844">
        <v>24947277</v>
      </c>
      <c r="Q8844" t="s">
        <v>15582</v>
      </c>
      <c r="R8844">
        <v>900</v>
      </c>
      <c r="T8844" t="s">
        <v>15583</v>
      </c>
    </row>
    <row r="8845" spans="1:20">
      <c r="A8845" t="s">
        <v>20</v>
      </c>
      <c r="B8845" t="s">
        <v>21</v>
      </c>
      <c r="C8845" t="s">
        <v>22</v>
      </c>
      <c r="D8845" t="s">
        <v>23</v>
      </c>
      <c r="E8845" t="s">
        <v>5</v>
      </c>
      <c r="G8845" t="s">
        <v>24</v>
      </c>
      <c r="H8845">
        <v>4718103</v>
      </c>
      <c r="I8845">
        <v>4718669</v>
      </c>
      <c r="J8845" t="s">
        <v>41</v>
      </c>
      <c r="P8845">
        <v>24948217</v>
      </c>
      <c r="Q8845" t="s">
        <v>15585</v>
      </c>
      <c r="R8845">
        <v>567</v>
      </c>
      <c r="T8845" t="s">
        <v>15586</v>
      </c>
    </row>
    <row r="8846" spans="1:20">
      <c r="A8846" t="s">
        <v>20</v>
      </c>
      <c r="B8846" t="s">
        <v>21</v>
      </c>
      <c r="C8846" t="s">
        <v>22</v>
      </c>
      <c r="D8846" t="s">
        <v>23</v>
      </c>
      <c r="E8846" t="s">
        <v>5</v>
      </c>
      <c r="G8846" t="s">
        <v>24</v>
      </c>
      <c r="H8846">
        <v>4718704</v>
      </c>
      <c r="I8846">
        <v>4719612</v>
      </c>
      <c r="J8846" t="s">
        <v>41</v>
      </c>
      <c r="O8846" t="s">
        <v>15588</v>
      </c>
      <c r="P8846">
        <v>24946830</v>
      </c>
      <c r="Q8846" t="s">
        <v>15589</v>
      </c>
      <c r="R8846">
        <v>909</v>
      </c>
      <c r="T8846" t="s">
        <v>15590</v>
      </c>
    </row>
    <row r="8847" spans="1:20">
      <c r="A8847" t="s">
        <v>20</v>
      </c>
      <c r="B8847" t="s">
        <v>21</v>
      </c>
      <c r="C8847" t="s">
        <v>22</v>
      </c>
      <c r="D8847" t="s">
        <v>23</v>
      </c>
      <c r="E8847" t="s">
        <v>5</v>
      </c>
      <c r="G8847" t="s">
        <v>24</v>
      </c>
      <c r="H8847">
        <v>4719609</v>
      </c>
      <c r="I8847">
        <v>4720373</v>
      </c>
      <c r="J8847" t="s">
        <v>41</v>
      </c>
      <c r="O8847" t="s">
        <v>15593</v>
      </c>
      <c r="P8847">
        <v>24947349</v>
      </c>
      <c r="Q8847" t="s">
        <v>15594</v>
      </c>
      <c r="R8847">
        <v>765</v>
      </c>
      <c r="T8847" t="s">
        <v>15595</v>
      </c>
    </row>
    <row r="8848" spans="1:20">
      <c r="A8848" t="s">
        <v>20</v>
      </c>
      <c r="B8848" t="s">
        <v>21</v>
      </c>
      <c r="C8848" t="s">
        <v>22</v>
      </c>
      <c r="D8848" t="s">
        <v>23</v>
      </c>
      <c r="E8848" t="s">
        <v>5</v>
      </c>
      <c r="G8848" t="s">
        <v>24</v>
      </c>
      <c r="H8848">
        <v>4720398</v>
      </c>
      <c r="I8848">
        <v>4721015</v>
      </c>
      <c r="J8848" t="s">
        <v>41</v>
      </c>
      <c r="P8848">
        <v>24948093</v>
      </c>
      <c r="Q8848" t="s">
        <v>15598</v>
      </c>
      <c r="R8848">
        <v>618</v>
      </c>
      <c r="T8848" t="s">
        <v>15599</v>
      </c>
    </row>
    <row r="8849" spans="1:20">
      <c r="A8849" t="s">
        <v>20</v>
      </c>
      <c r="B8849" t="s">
        <v>21</v>
      </c>
      <c r="C8849" t="s">
        <v>22</v>
      </c>
      <c r="D8849" t="s">
        <v>23</v>
      </c>
      <c r="E8849" t="s">
        <v>5</v>
      </c>
      <c r="G8849" t="s">
        <v>24</v>
      </c>
      <c r="H8849">
        <v>4721005</v>
      </c>
      <c r="I8849">
        <v>4723845</v>
      </c>
      <c r="J8849" t="s">
        <v>41</v>
      </c>
      <c r="P8849">
        <v>24948296</v>
      </c>
      <c r="Q8849" t="s">
        <v>15601</v>
      </c>
      <c r="R8849">
        <v>2841</v>
      </c>
      <c r="T8849" t="s">
        <v>15602</v>
      </c>
    </row>
    <row r="8850" spans="1:20">
      <c r="A8850" t="s">
        <v>20</v>
      </c>
      <c r="B8850" t="s">
        <v>21</v>
      </c>
      <c r="C8850" t="s">
        <v>22</v>
      </c>
      <c r="D8850" t="s">
        <v>23</v>
      </c>
      <c r="E8850" t="s">
        <v>5</v>
      </c>
      <c r="G8850" t="s">
        <v>24</v>
      </c>
      <c r="H8850">
        <v>4723962</v>
      </c>
      <c r="I8850">
        <v>4725113</v>
      </c>
      <c r="J8850" t="s">
        <v>41</v>
      </c>
      <c r="O8850" t="s">
        <v>15604</v>
      </c>
      <c r="P8850">
        <v>24947624</v>
      </c>
      <c r="Q8850" t="s">
        <v>15605</v>
      </c>
      <c r="R8850">
        <v>1152</v>
      </c>
      <c r="T8850" t="s">
        <v>15606</v>
      </c>
    </row>
    <row r="8851" spans="1:20">
      <c r="A8851" t="s">
        <v>20</v>
      </c>
      <c r="B8851" t="s">
        <v>21</v>
      </c>
      <c r="C8851" t="s">
        <v>22</v>
      </c>
      <c r="D8851" t="s">
        <v>23</v>
      </c>
      <c r="E8851" t="s">
        <v>5</v>
      </c>
      <c r="G8851" t="s">
        <v>24</v>
      </c>
      <c r="H8851">
        <v>4725222</v>
      </c>
      <c r="I8851">
        <v>4726205</v>
      </c>
      <c r="J8851" t="s">
        <v>41</v>
      </c>
      <c r="O8851" t="s">
        <v>15609</v>
      </c>
      <c r="P8851">
        <v>24947264</v>
      </c>
      <c r="Q8851" t="s">
        <v>15610</v>
      </c>
      <c r="R8851">
        <v>984</v>
      </c>
      <c r="T8851" t="s">
        <v>15611</v>
      </c>
    </row>
    <row r="8852" spans="1:20">
      <c r="A8852" t="s">
        <v>20</v>
      </c>
      <c r="B8852" t="s">
        <v>21</v>
      </c>
      <c r="C8852" t="s">
        <v>22</v>
      </c>
      <c r="D8852" t="s">
        <v>23</v>
      </c>
      <c r="E8852" t="s">
        <v>5</v>
      </c>
      <c r="G8852" t="s">
        <v>24</v>
      </c>
      <c r="H8852">
        <v>4726345</v>
      </c>
      <c r="I8852">
        <v>4727013</v>
      </c>
      <c r="J8852" t="s">
        <v>25</v>
      </c>
      <c r="P8852">
        <v>24947286</v>
      </c>
      <c r="Q8852" t="s">
        <v>15614</v>
      </c>
      <c r="R8852">
        <v>669</v>
      </c>
      <c r="T8852" t="s">
        <v>15615</v>
      </c>
    </row>
    <row r="8853" spans="1:20">
      <c r="A8853" t="s">
        <v>20</v>
      </c>
      <c r="B8853" t="s">
        <v>21</v>
      </c>
      <c r="C8853" t="s">
        <v>22</v>
      </c>
      <c r="D8853" t="s">
        <v>23</v>
      </c>
      <c r="E8853" t="s">
        <v>5</v>
      </c>
      <c r="G8853" t="s">
        <v>24</v>
      </c>
      <c r="H8853">
        <v>4727054</v>
      </c>
      <c r="I8853">
        <v>4727518</v>
      </c>
      <c r="J8853" t="s">
        <v>25</v>
      </c>
      <c r="O8853" t="s">
        <v>15617</v>
      </c>
      <c r="P8853">
        <v>24947289</v>
      </c>
      <c r="Q8853" t="s">
        <v>15618</v>
      </c>
      <c r="R8853">
        <v>465</v>
      </c>
      <c r="T8853" t="s">
        <v>15619</v>
      </c>
    </row>
    <row r="8854" spans="1:20">
      <c r="A8854" t="s">
        <v>20</v>
      </c>
      <c r="B8854" t="s">
        <v>21</v>
      </c>
      <c r="C8854" t="s">
        <v>22</v>
      </c>
      <c r="D8854" t="s">
        <v>23</v>
      </c>
      <c r="E8854" t="s">
        <v>5</v>
      </c>
      <c r="G8854" t="s">
        <v>24</v>
      </c>
      <c r="H8854">
        <v>4727556</v>
      </c>
      <c r="I8854">
        <v>4728434</v>
      </c>
      <c r="J8854" t="s">
        <v>25</v>
      </c>
      <c r="P8854">
        <v>24947352</v>
      </c>
      <c r="Q8854" t="s">
        <v>15622</v>
      </c>
      <c r="R8854">
        <v>879</v>
      </c>
      <c r="T8854" t="s">
        <v>15623</v>
      </c>
    </row>
    <row r="8855" spans="1:20">
      <c r="A8855" t="s">
        <v>20</v>
      </c>
      <c r="B8855" t="s">
        <v>21</v>
      </c>
      <c r="C8855" t="s">
        <v>22</v>
      </c>
      <c r="D8855" t="s">
        <v>23</v>
      </c>
      <c r="E8855" t="s">
        <v>5</v>
      </c>
      <c r="G8855" t="s">
        <v>24</v>
      </c>
      <c r="H8855">
        <v>4728641</v>
      </c>
      <c r="I8855">
        <v>4729261</v>
      </c>
      <c r="J8855" t="s">
        <v>41</v>
      </c>
      <c r="P8855">
        <v>24947145</v>
      </c>
      <c r="Q8855" t="s">
        <v>15626</v>
      </c>
      <c r="R8855">
        <v>621</v>
      </c>
      <c r="T8855" t="s">
        <v>15627</v>
      </c>
    </row>
    <row r="8856" spans="1:20">
      <c r="A8856" t="s">
        <v>20</v>
      </c>
      <c r="B8856" t="s">
        <v>21</v>
      </c>
      <c r="C8856" t="s">
        <v>22</v>
      </c>
      <c r="D8856" t="s">
        <v>23</v>
      </c>
      <c r="E8856" t="s">
        <v>5</v>
      </c>
      <c r="G8856" t="s">
        <v>24</v>
      </c>
      <c r="H8856">
        <v>4729354</v>
      </c>
      <c r="I8856">
        <v>4729968</v>
      </c>
      <c r="J8856" t="s">
        <v>25</v>
      </c>
      <c r="P8856">
        <v>24947307</v>
      </c>
      <c r="Q8856" t="s">
        <v>15629</v>
      </c>
      <c r="R8856">
        <v>615</v>
      </c>
      <c r="T8856" t="s">
        <v>15630</v>
      </c>
    </row>
    <row r="8857" spans="1:20">
      <c r="A8857" t="s">
        <v>20</v>
      </c>
      <c r="B8857" t="s">
        <v>21</v>
      </c>
      <c r="C8857" t="s">
        <v>22</v>
      </c>
      <c r="D8857" t="s">
        <v>23</v>
      </c>
      <c r="E8857" t="s">
        <v>5</v>
      </c>
      <c r="G8857" t="s">
        <v>24</v>
      </c>
      <c r="H8857">
        <v>4730085</v>
      </c>
      <c r="I8857">
        <v>4732121</v>
      </c>
      <c r="J8857" t="s">
        <v>25</v>
      </c>
      <c r="P8857">
        <v>24946334</v>
      </c>
      <c r="Q8857" t="s">
        <v>15632</v>
      </c>
      <c r="R8857">
        <v>2037</v>
      </c>
      <c r="T8857" t="s">
        <v>15633</v>
      </c>
    </row>
    <row r="8858" spans="1:20">
      <c r="A8858" t="s">
        <v>20</v>
      </c>
      <c r="B8858" t="s">
        <v>21</v>
      </c>
      <c r="C8858" t="s">
        <v>22</v>
      </c>
      <c r="D8858" t="s">
        <v>23</v>
      </c>
      <c r="E8858" t="s">
        <v>5</v>
      </c>
      <c r="G8858" t="s">
        <v>24</v>
      </c>
      <c r="H8858">
        <v>4732121</v>
      </c>
      <c r="I8858">
        <v>4733266</v>
      </c>
      <c r="J8858" t="s">
        <v>25</v>
      </c>
      <c r="O8858" t="s">
        <v>15636</v>
      </c>
      <c r="P8858">
        <v>24947397</v>
      </c>
      <c r="Q8858" t="s">
        <v>15637</v>
      </c>
      <c r="R8858">
        <v>1146</v>
      </c>
      <c r="T8858" t="s">
        <v>15638</v>
      </c>
    </row>
    <row r="8859" spans="1:20">
      <c r="A8859" t="s">
        <v>20</v>
      </c>
      <c r="B8859" t="s">
        <v>21</v>
      </c>
      <c r="C8859" t="s">
        <v>22</v>
      </c>
      <c r="D8859" t="s">
        <v>23</v>
      </c>
      <c r="E8859" t="s">
        <v>5</v>
      </c>
      <c r="G8859" t="s">
        <v>24</v>
      </c>
      <c r="H8859">
        <v>4733395</v>
      </c>
      <c r="I8859">
        <v>4734978</v>
      </c>
      <c r="J8859" t="s">
        <v>25</v>
      </c>
      <c r="P8859">
        <v>24949523</v>
      </c>
      <c r="Q8859" t="s">
        <v>15641</v>
      </c>
      <c r="R8859">
        <v>1584</v>
      </c>
      <c r="T8859" t="s">
        <v>15642</v>
      </c>
    </row>
    <row r="8860" spans="1:20">
      <c r="A8860" t="s">
        <v>20</v>
      </c>
      <c r="B8860" t="s">
        <v>21</v>
      </c>
      <c r="C8860" t="s">
        <v>22</v>
      </c>
      <c r="D8860" t="s">
        <v>23</v>
      </c>
      <c r="E8860" t="s">
        <v>5</v>
      </c>
      <c r="G8860" t="s">
        <v>24</v>
      </c>
      <c r="H8860">
        <v>4734965</v>
      </c>
      <c r="I8860">
        <v>4735270</v>
      </c>
      <c r="J8860" t="s">
        <v>25</v>
      </c>
      <c r="P8860">
        <v>24948036</v>
      </c>
      <c r="Q8860" t="s">
        <v>15644</v>
      </c>
      <c r="R8860">
        <v>306</v>
      </c>
      <c r="T8860" t="s">
        <v>15645</v>
      </c>
    </row>
    <row r="8861" spans="1:20">
      <c r="A8861" t="s">
        <v>20</v>
      </c>
      <c r="B8861" t="s">
        <v>21</v>
      </c>
      <c r="C8861" t="s">
        <v>22</v>
      </c>
      <c r="D8861" t="s">
        <v>23</v>
      </c>
      <c r="E8861" t="s">
        <v>5</v>
      </c>
      <c r="G8861" t="s">
        <v>24</v>
      </c>
      <c r="H8861">
        <v>4735416</v>
      </c>
      <c r="I8861">
        <v>4735763</v>
      </c>
      <c r="J8861" t="s">
        <v>25</v>
      </c>
      <c r="P8861">
        <v>24948431</v>
      </c>
      <c r="Q8861" t="s">
        <v>15647</v>
      </c>
      <c r="R8861">
        <v>348</v>
      </c>
      <c r="T8861" t="s">
        <v>15648</v>
      </c>
    </row>
    <row r="8862" spans="1:20">
      <c r="A8862" t="s">
        <v>20</v>
      </c>
      <c r="B8862" t="s">
        <v>21</v>
      </c>
      <c r="C8862" t="s">
        <v>22</v>
      </c>
      <c r="D8862" t="s">
        <v>23</v>
      </c>
      <c r="E8862" t="s">
        <v>5</v>
      </c>
      <c r="G8862" t="s">
        <v>24</v>
      </c>
      <c r="H8862">
        <v>4735907</v>
      </c>
      <c r="I8862">
        <v>4736824</v>
      </c>
      <c r="J8862" t="s">
        <v>25</v>
      </c>
      <c r="P8862">
        <v>24948750</v>
      </c>
      <c r="Q8862" t="s">
        <v>15650</v>
      </c>
      <c r="R8862">
        <v>918</v>
      </c>
      <c r="T8862" t="s">
        <v>15651</v>
      </c>
    </row>
    <row r="8863" spans="1:20">
      <c r="A8863" t="s">
        <v>20</v>
      </c>
      <c r="B8863" t="s">
        <v>21</v>
      </c>
      <c r="C8863" t="s">
        <v>22</v>
      </c>
      <c r="D8863" t="s">
        <v>23</v>
      </c>
      <c r="E8863" t="s">
        <v>5</v>
      </c>
      <c r="G8863" t="s">
        <v>24</v>
      </c>
      <c r="H8863">
        <v>4736844</v>
      </c>
      <c r="I8863">
        <v>4737983</v>
      </c>
      <c r="J8863" t="s">
        <v>25</v>
      </c>
      <c r="P8863">
        <v>24946213</v>
      </c>
      <c r="Q8863" t="s">
        <v>15653</v>
      </c>
      <c r="R8863">
        <v>1140</v>
      </c>
      <c r="T8863" t="s">
        <v>15654</v>
      </c>
    </row>
    <row r="8864" spans="1:20">
      <c r="A8864" t="s">
        <v>20</v>
      </c>
      <c r="B8864" t="s">
        <v>21</v>
      </c>
      <c r="C8864" t="s">
        <v>22</v>
      </c>
      <c r="D8864" t="s">
        <v>23</v>
      </c>
      <c r="E8864" t="s">
        <v>5</v>
      </c>
      <c r="G8864" t="s">
        <v>24</v>
      </c>
      <c r="H8864">
        <v>4737980</v>
      </c>
      <c r="I8864">
        <v>4738909</v>
      </c>
      <c r="J8864" t="s">
        <v>25</v>
      </c>
      <c r="P8864">
        <v>24946414</v>
      </c>
      <c r="Q8864" t="s">
        <v>15656</v>
      </c>
      <c r="R8864">
        <v>930</v>
      </c>
      <c r="T8864" t="s">
        <v>15657</v>
      </c>
    </row>
    <row r="8865" spans="1:20">
      <c r="A8865" t="s">
        <v>20</v>
      </c>
      <c r="B8865" t="s">
        <v>21</v>
      </c>
      <c r="C8865" t="s">
        <v>22</v>
      </c>
      <c r="D8865" t="s">
        <v>23</v>
      </c>
      <c r="E8865" t="s">
        <v>5</v>
      </c>
      <c r="G8865" t="s">
        <v>24</v>
      </c>
      <c r="H8865">
        <v>4738906</v>
      </c>
      <c r="I8865">
        <v>4739637</v>
      </c>
      <c r="J8865" t="s">
        <v>25</v>
      </c>
      <c r="P8865">
        <v>24948448</v>
      </c>
      <c r="Q8865" t="s">
        <v>15659</v>
      </c>
      <c r="R8865">
        <v>732</v>
      </c>
      <c r="T8865" t="s">
        <v>15660</v>
      </c>
    </row>
    <row r="8866" spans="1:20">
      <c r="A8866" t="s">
        <v>20</v>
      </c>
      <c r="B8866" t="s">
        <v>21</v>
      </c>
      <c r="C8866" t="s">
        <v>22</v>
      </c>
      <c r="D8866" t="s">
        <v>23</v>
      </c>
      <c r="E8866" t="s">
        <v>5</v>
      </c>
      <c r="G8866" t="s">
        <v>24</v>
      </c>
      <c r="H8866">
        <v>4739695</v>
      </c>
      <c r="I8866">
        <v>4740924</v>
      </c>
      <c r="J8866" t="s">
        <v>41</v>
      </c>
      <c r="P8866">
        <v>24947373</v>
      </c>
      <c r="Q8866" t="s">
        <v>15662</v>
      </c>
      <c r="R8866">
        <v>1230</v>
      </c>
      <c r="T8866" t="s">
        <v>15663</v>
      </c>
    </row>
    <row r="8867" spans="1:20">
      <c r="A8867" t="s">
        <v>20</v>
      </c>
      <c r="B8867" t="s">
        <v>21</v>
      </c>
      <c r="C8867" t="s">
        <v>22</v>
      </c>
      <c r="D8867" t="s">
        <v>23</v>
      </c>
      <c r="E8867" t="s">
        <v>5</v>
      </c>
      <c r="G8867" t="s">
        <v>24</v>
      </c>
      <c r="H8867">
        <v>4740921</v>
      </c>
      <c r="I8867">
        <v>4741610</v>
      </c>
      <c r="J8867" t="s">
        <v>41</v>
      </c>
      <c r="P8867">
        <v>24947193</v>
      </c>
      <c r="Q8867" t="s">
        <v>15665</v>
      </c>
      <c r="R8867">
        <v>690</v>
      </c>
      <c r="T8867" t="s">
        <v>15666</v>
      </c>
    </row>
    <row r="8868" spans="1:20">
      <c r="A8868" t="s">
        <v>20</v>
      </c>
      <c r="B8868" t="s">
        <v>21</v>
      </c>
      <c r="C8868" t="s">
        <v>22</v>
      </c>
      <c r="D8868" t="s">
        <v>23</v>
      </c>
      <c r="E8868" t="s">
        <v>5</v>
      </c>
      <c r="G8868" t="s">
        <v>24</v>
      </c>
      <c r="H8868">
        <v>4741607</v>
      </c>
      <c r="I8868">
        <v>4742821</v>
      </c>
      <c r="J8868" t="s">
        <v>41</v>
      </c>
      <c r="P8868">
        <v>24948236</v>
      </c>
      <c r="Q8868" t="s">
        <v>15668</v>
      </c>
      <c r="R8868">
        <v>1215</v>
      </c>
      <c r="T8868" t="s">
        <v>15669</v>
      </c>
    </row>
    <row r="8869" spans="1:20">
      <c r="A8869" t="s">
        <v>20</v>
      </c>
      <c r="B8869" t="s">
        <v>21</v>
      </c>
      <c r="C8869" t="s">
        <v>22</v>
      </c>
      <c r="D8869" t="s">
        <v>23</v>
      </c>
      <c r="E8869" t="s">
        <v>5</v>
      </c>
      <c r="G8869" t="s">
        <v>24</v>
      </c>
      <c r="H8869">
        <v>4742828</v>
      </c>
      <c r="I8869">
        <v>4743571</v>
      </c>
      <c r="J8869" t="s">
        <v>41</v>
      </c>
      <c r="P8869">
        <v>24946864</v>
      </c>
      <c r="Q8869" t="s">
        <v>15671</v>
      </c>
      <c r="R8869">
        <v>744</v>
      </c>
      <c r="T8869" t="s">
        <v>15672</v>
      </c>
    </row>
    <row r="8870" spans="1:20">
      <c r="A8870" t="s">
        <v>20</v>
      </c>
      <c r="B8870" t="s">
        <v>21</v>
      </c>
      <c r="C8870" t="s">
        <v>22</v>
      </c>
      <c r="D8870" t="s">
        <v>23</v>
      </c>
      <c r="E8870" t="s">
        <v>5</v>
      </c>
      <c r="G8870" t="s">
        <v>24</v>
      </c>
      <c r="H8870">
        <v>4743562</v>
      </c>
      <c r="I8870">
        <v>4746003</v>
      </c>
      <c r="J8870" t="s">
        <v>41</v>
      </c>
      <c r="P8870">
        <v>24947710</v>
      </c>
      <c r="Q8870" t="s">
        <v>15674</v>
      </c>
      <c r="R8870">
        <v>2442</v>
      </c>
      <c r="T8870" t="s">
        <v>15675</v>
      </c>
    </row>
    <row r="8871" spans="1:20">
      <c r="A8871" t="s">
        <v>20</v>
      </c>
      <c r="B8871" t="s">
        <v>21</v>
      </c>
      <c r="C8871" t="s">
        <v>22</v>
      </c>
      <c r="D8871" t="s">
        <v>23</v>
      </c>
      <c r="E8871" t="s">
        <v>5</v>
      </c>
      <c r="G8871" t="s">
        <v>24</v>
      </c>
      <c r="H8871">
        <v>4746067</v>
      </c>
      <c r="I8871">
        <v>4746252</v>
      </c>
      <c r="J8871" t="s">
        <v>41</v>
      </c>
      <c r="P8871">
        <v>24946895</v>
      </c>
      <c r="Q8871" t="s">
        <v>15677</v>
      </c>
      <c r="R8871">
        <v>186</v>
      </c>
      <c r="T8871" t="s">
        <v>15678</v>
      </c>
    </row>
    <row r="8872" spans="1:20">
      <c r="A8872" t="s">
        <v>20</v>
      </c>
      <c r="B8872" t="s">
        <v>21</v>
      </c>
      <c r="C8872" t="s">
        <v>22</v>
      </c>
      <c r="D8872" t="s">
        <v>23</v>
      </c>
      <c r="E8872" t="s">
        <v>5</v>
      </c>
      <c r="G8872" t="s">
        <v>24</v>
      </c>
      <c r="H8872">
        <v>4746364</v>
      </c>
      <c r="I8872">
        <v>4746894</v>
      </c>
      <c r="J8872" t="s">
        <v>41</v>
      </c>
      <c r="P8872">
        <v>24946916</v>
      </c>
      <c r="Q8872" t="s">
        <v>15680</v>
      </c>
      <c r="R8872">
        <v>531</v>
      </c>
      <c r="T8872" t="s">
        <v>15681</v>
      </c>
    </row>
    <row r="8873" spans="1:20">
      <c r="A8873" t="s">
        <v>20</v>
      </c>
      <c r="B8873" t="s">
        <v>21</v>
      </c>
      <c r="C8873" t="s">
        <v>22</v>
      </c>
      <c r="D8873" t="s">
        <v>23</v>
      </c>
      <c r="E8873" t="s">
        <v>5</v>
      </c>
      <c r="G8873" t="s">
        <v>24</v>
      </c>
      <c r="H8873">
        <v>4747189</v>
      </c>
      <c r="I8873">
        <v>4748541</v>
      </c>
      <c r="J8873" t="s">
        <v>41</v>
      </c>
      <c r="P8873">
        <v>24947773</v>
      </c>
      <c r="Q8873" t="s">
        <v>15683</v>
      </c>
      <c r="R8873">
        <v>1353</v>
      </c>
      <c r="T8873" t="s">
        <v>15684</v>
      </c>
    </row>
    <row r="8874" spans="1:20">
      <c r="A8874" t="s">
        <v>20</v>
      </c>
      <c r="B8874" t="s">
        <v>21</v>
      </c>
      <c r="C8874" t="s">
        <v>22</v>
      </c>
      <c r="D8874" t="s">
        <v>23</v>
      </c>
      <c r="E8874" t="s">
        <v>5</v>
      </c>
      <c r="G8874" t="s">
        <v>24</v>
      </c>
      <c r="H8874">
        <v>4748648</v>
      </c>
      <c r="I8874">
        <v>4750285</v>
      </c>
      <c r="J8874" t="s">
        <v>41</v>
      </c>
      <c r="P8874">
        <v>24946598</v>
      </c>
      <c r="Q8874" t="s">
        <v>15687</v>
      </c>
      <c r="R8874">
        <v>1638</v>
      </c>
      <c r="T8874" t="s">
        <v>15688</v>
      </c>
    </row>
    <row r="8875" spans="1:20">
      <c r="A8875" t="s">
        <v>20</v>
      </c>
      <c r="B8875" t="s">
        <v>21</v>
      </c>
      <c r="C8875" t="s">
        <v>22</v>
      </c>
      <c r="D8875" t="s">
        <v>23</v>
      </c>
      <c r="E8875" t="s">
        <v>5</v>
      </c>
      <c r="G8875" t="s">
        <v>24</v>
      </c>
      <c r="H8875">
        <v>4750305</v>
      </c>
      <c r="I8875">
        <v>4750514</v>
      </c>
      <c r="J8875" t="s">
        <v>41</v>
      </c>
      <c r="P8875">
        <v>24947291</v>
      </c>
      <c r="Q8875" t="s">
        <v>15691</v>
      </c>
      <c r="R8875">
        <v>210</v>
      </c>
      <c r="T8875" t="s">
        <v>15692</v>
      </c>
    </row>
    <row r="8876" spans="1:20">
      <c r="A8876" t="s">
        <v>20</v>
      </c>
      <c r="B8876" t="s">
        <v>21</v>
      </c>
      <c r="C8876" t="s">
        <v>22</v>
      </c>
      <c r="D8876" t="s">
        <v>23</v>
      </c>
      <c r="E8876" t="s">
        <v>5</v>
      </c>
      <c r="G8876" t="s">
        <v>24</v>
      </c>
      <c r="H8876">
        <v>4750490</v>
      </c>
      <c r="I8876">
        <v>4750855</v>
      </c>
      <c r="J8876" t="s">
        <v>41</v>
      </c>
      <c r="P8876">
        <v>24947792</v>
      </c>
      <c r="Q8876" t="s">
        <v>15694</v>
      </c>
      <c r="R8876">
        <v>366</v>
      </c>
      <c r="T8876" t="s">
        <v>15695</v>
      </c>
    </row>
    <row r="8877" spans="1:20">
      <c r="A8877" t="s">
        <v>20</v>
      </c>
      <c r="B8877" t="s">
        <v>21</v>
      </c>
      <c r="C8877" t="s">
        <v>22</v>
      </c>
      <c r="D8877" t="s">
        <v>23</v>
      </c>
      <c r="E8877" t="s">
        <v>5</v>
      </c>
      <c r="G8877" t="s">
        <v>24</v>
      </c>
      <c r="H8877">
        <v>4750860</v>
      </c>
      <c r="I8877">
        <v>4750994</v>
      </c>
      <c r="J8877" t="s">
        <v>41</v>
      </c>
      <c r="P8877">
        <v>24947486</v>
      </c>
      <c r="Q8877" t="s">
        <v>15698</v>
      </c>
      <c r="R8877">
        <v>135</v>
      </c>
      <c r="T8877" t="s">
        <v>15699</v>
      </c>
    </row>
  </sheetData>
  <sortState ref="A2:T8877">
    <sortCondition descending="1" ref="S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1"/>
  <sheetViews>
    <sheetView zoomScale="85" zoomScaleNormal="85" workbookViewId="0">
      <selection activeCell="Q31" sqref="Q31"/>
    </sheetView>
  </sheetViews>
  <sheetFormatPr defaultRowHeight="14.4"/>
  <cols>
    <col min="5" max="5" width="10.5546875" bestFit="1" customWidth="1"/>
    <col min="7" max="7" width="31.77734375" bestFit="1" customWidth="1"/>
  </cols>
  <sheetData>
    <row r="1" spans="1:5">
      <c r="A1">
        <f>COUNTIFS(GCF_000007705.1_ASM770v1_featur!$S$2:$S$8877,"&gt;"&amp;B1,GCF_000007705.1_ASM770v1_featur!$S$2:$S$8877,"&lt;="&amp;C1)</f>
        <v>4</v>
      </c>
      <c r="B1">
        <v>0</v>
      </c>
      <c r="C1">
        <v>50</v>
      </c>
      <c r="E1" t="str">
        <f>CONCATENATE(TEXT(B1,"0"), " - ", TEXT(C1,"0"))</f>
        <v>0 - 50</v>
      </c>
    </row>
    <row r="2" spans="1:5">
      <c r="A2">
        <f>COUNTIFS(GCF_000007705.1_ASM770v1_featur!$S$2:$S$8877,"&gt;"&amp;B2,GCF_000007705.1_ASM770v1_featur!$S$2:$S$8877,"&lt;="&amp;C2)</f>
        <v>286</v>
      </c>
      <c r="B2">
        <v>50</v>
      </c>
      <c r="C2">
        <v>100</v>
      </c>
      <c r="E2" t="str">
        <f>CONCATENATE(TEXT(B2,"0"), " - ", TEXT(C2,"0"))</f>
        <v>50 - 100</v>
      </c>
    </row>
    <row r="3" spans="1:5">
      <c r="A3">
        <f>COUNTIFS(GCF_000007705.1_ASM770v1_featur!$S$2:$S$8877,"&gt;"&amp;B3,GCF_000007705.1_ASM770v1_featur!$S$2:$S$8877,"&lt;="&amp;C3)</f>
        <v>530</v>
      </c>
      <c r="B3">
        <v>100</v>
      </c>
      <c r="C3">
        <v>150</v>
      </c>
      <c r="E3" t="str">
        <f t="shared" ref="E3:E12" si="0">CONCATENATE(TEXT(B3,"0"), " - ", TEXT(C3,"0"))</f>
        <v>100 - 150</v>
      </c>
    </row>
    <row r="4" spans="1:5">
      <c r="A4">
        <f>COUNTIFS(GCF_000007705.1_ASM770v1_featur!$S$2:$S$8877,"&gt;"&amp;B4,GCF_000007705.1_ASM770v1_featur!$S$2:$S$8877,"&lt;="&amp;C4)</f>
        <v>524</v>
      </c>
      <c r="B4">
        <v>150</v>
      </c>
      <c r="C4">
        <v>200</v>
      </c>
      <c r="E4" t="str">
        <f t="shared" si="0"/>
        <v>150 - 200</v>
      </c>
    </row>
    <row r="5" spans="1:5">
      <c r="A5">
        <f>COUNTIFS(GCF_000007705.1_ASM770v1_featur!$S$2:$S$8877,"&gt;"&amp;B5,GCF_000007705.1_ASM770v1_featur!$S$2:$S$8877,"&lt;="&amp;C5)</f>
        <v>537</v>
      </c>
      <c r="B5">
        <v>200</v>
      </c>
      <c r="C5">
        <v>250</v>
      </c>
      <c r="E5" t="str">
        <f t="shared" si="0"/>
        <v>200 - 250</v>
      </c>
    </row>
    <row r="6" spans="1:5">
      <c r="A6">
        <f>COUNTIFS(GCF_000007705.1_ASM770v1_featur!$S$2:$S$8877,"&gt;"&amp;B6,GCF_000007705.1_ASM770v1_featur!$S$2:$S$8877,"&lt;="&amp;C6)</f>
        <v>494</v>
      </c>
      <c r="B6">
        <v>250</v>
      </c>
      <c r="C6">
        <v>300</v>
      </c>
      <c r="E6" t="str">
        <f t="shared" si="0"/>
        <v>250 - 300</v>
      </c>
    </row>
    <row r="7" spans="1:5">
      <c r="A7">
        <f>COUNTIFS(GCF_000007705.1_ASM770v1_featur!$S$2:$S$8877,"&gt;"&amp;B7,GCF_000007705.1_ASM770v1_featur!$S$2:$S$8877,"&lt;="&amp;C7)</f>
        <v>409</v>
      </c>
      <c r="B7">
        <v>300</v>
      </c>
      <c r="C7">
        <v>350</v>
      </c>
      <c r="E7" t="str">
        <f t="shared" si="0"/>
        <v>300 - 350</v>
      </c>
    </row>
    <row r="8" spans="1:5">
      <c r="A8">
        <f>COUNTIFS(GCF_000007705.1_ASM770v1_featur!$S$2:$S$8877,"&gt;"&amp;B8,GCF_000007705.1_ASM770v1_featur!$S$2:$S$8877,"&lt;="&amp;C8)</f>
        <v>343</v>
      </c>
      <c r="B8">
        <v>350</v>
      </c>
      <c r="C8">
        <v>400</v>
      </c>
      <c r="E8" t="str">
        <f t="shared" si="0"/>
        <v>350 - 400</v>
      </c>
    </row>
    <row r="9" spans="1:5">
      <c r="A9">
        <f>COUNTIFS(GCF_000007705.1_ASM770v1_featur!$S$2:$S$8877,"&gt;"&amp;B9,GCF_000007705.1_ASM770v1_featur!$S$2:$S$8877,"&lt;="&amp;C9)</f>
        <v>291</v>
      </c>
      <c r="B9">
        <v>400</v>
      </c>
      <c r="C9">
        <v>450</v>
      </c>
      <c r="E9" t="str">
        <f t="shared" si="0"/>
        <v>400 - 450</v>
      </c>
    </row>
    <row r="10" spans="1:5">
      <c r="A10">
        <f>COUNTIFS(GCF_000007705.1_ASM770v1_featur!$S$2:$S$8877,"&gt;"&amp;B10,GCF_000007705.1_ASM770v1_featur!$S$2:$S$8877,"&lt;="&amp;C10)</f>
        <v>211</v>
      </c>
      <c r="B10">
        <v>450</v>
      </c>
      <c r="C10">
        <v>500</v>
      </c>
      <c r="E10" t="str">
        <f t="shared" si="0"/>
        <v>450 - 500</v>
      </c>
    </row>
    <row r="11" spans="1:5">
      <c r="A11">
        <f>COUNTIFS(GCF_000007705.1_ASM770v1_featur!$S$2:$S$8877,"&gt;"&amp;B11,GCF_000007705.1_ASM770v1_featur!$S$2:$S$8877,"&lt;="&amp;C11)</f>
        <v>133</v>
      </c>
      <c r="B11">
        <v>500</v>
      </c>
      <c r="C11">
        <v>550</v>
      </c>
      <c r="E11" t="str">
        <f t="shared" si="0"/>
        <v>500 - 550</v>
      </c>
    </row>
    <row r="12" spans="1:5">
      <c r="A12">
        <f>COUNTIFS(GCF_000007705.1_ASM770v1_featur!$S$2:$S$8877,"&gt;"&amp;B12,GCF_000007705.1_ASM770v1_featur!$S$2:$S$8877,"&lt;="&amp;C12)</f>
        <v>107</v>
      </c>
      <c r="B12">
        <v>550</v>
      </c>
      <c r="C12">
        <v>600</v>
      </c>
      <c r="E12" t="str">
        <f t="shared" si="0"/>
        <v>550 - 600</v>
      </c>
    </row>
    <row r="13" spans="1:5">
      <c r="A13">
        <f>COUNTIFS(GCF_000007705.1_ASM770v1_featur!$S$2:$S$8877,"&gt;"&amp;B13,GCF_000007705.1_ASM770v1_featur!$S$2:$S$8877,"&lt;="&amp;C13)</f>
        <v>80</v>
      </c>
      <c r="B13">
        <v>600</v>
      </c>
      <c r="C13">
        <v>650</v>
      </c>
      <c r="E13" t="str">
        <f>CONCATENATE(TEXT(B13,"0"), " - ", TEXT(C13,"0"))</f>
        <v>600 - 650</v>
      </c>
    </row>
    <row r="14" spans="1:5">
      <c r="A14">
        <f>COUNTIFS(GCF_000007705.1_ASM770v1_featur!$S$2:$S$8877,"&gt;"&amp;B14,GCF_000007705.1_ASM770v1_featur!$S$2:$S$8877,"&lt;="&amp;C14)</f>
        <v>64</v>
      </c>
      <c r="B14">
        <v>650</v>
      </c>
      <c r="C14">
        <v>700</v>
      </c>
      <c r="E14" t="str">
        <f>CONCATENATE(TEXT(B14,"0"), " - ", TEXT(C14,"0"))</f>
        <v>650 - 700</v>
      </c>
    </row>
    <row r="15" spans="1:5">
      <c r="A15">
        <f>COUNTIFS(GCF_000007705.1_ASM770v1_featur!$S$2:$S$8877,"&gt;"&amp;B15,GCF_000007705.1_ASM770v1_featur!$S$2:$S$8877,"&lt;="&amp;C15)</f>
        <v>36</v>
      </c>
      <c r="B15">
        <v>750</v>
      </c>
      <c r="C15">
        <v>800</v>
      </c>
      <c r="E15" t="str">
        <f>CONCATENATE(TEXT(B15,"0"), " - ", TEXT(C15,"0"))</f>
        <v>750 - 800</v>
      </c>
    </row>
    <row r="16" spans="1:5">
      <c r="A16">
        <f>COUNTIFS(GCF_000007705.1_ASM770v1_featur!$S$2:$S$8877,"&gt;"&amp;B16,GCF_000007705.1_ASM770v1_featur!$S$2:$S$8877,"&lt;="&amp;C16)</f>
        <v>20</v>
      </c>
      <c r="B16">
        <v>800</v>
      </c>
      <c r="C16">
        <v>850</v>
      </c>
      <c r="E16" t="str">
        <f>CONCATENATE(TEXT(B16,"0"), " - ", TEXT(C16,"0"))</f>
        <v>800 - 850</v>
      </c>
    </row>
    <row r="17" spans="1:8">
      <c r="A17">
        <f>COUNTIFS(GCF_000007705.1_ASM770v1_featur!$S$2:$S$8877,"&gt;"&amp;B17,GCF_000007705.1_ASM770v1_featur!$S$2:$S$8877,"&lt;="&amp;C17)</f>
        <v>34</v>
      </c>
      <c r="B17">
        <v>850</v>
      </c>
      <c r="C17">
        <v>900</v>
      </c>
      <c r="E17" t="str">
        <f>CONCATENATE(TEXT(B17,"0"), " - ", TEXT(C17,"0"))</f>
        <v>850 - 900</v>
      </c>
    </row>
    <row r="18" spans="1:8">
      <c r="A18">
        <f>COUNTIFS(GCF_000007705.1_ASM770v1_featur!$S$2:$S$8877,"&gt;"&amp;B18,GCF_000007705.1_ASM770v1_featur!$S$2:$S$8877,"&lt;="&amp;C18)</f>
        <v>24</v>
      </c>
      <c r="B18">
        <v>900</v>
      </c>
      <c r="C18">
        <v>950</v>
      </c>
      <c r="E18" t="str">
        <f>CONCATENATE(TEXT(B18,"0"), " - ", TEXT(C18,"0"))</f>
        <v>900 - 950</v>
      </c>
    </row>
    <row r="19" spans="1:8">
      <c r="A19">
        <f>COUNTIFS(GCF_000007705.1_ASM770v1_featur!$S$2:$S$8877,"&gt;"&amp;B19,GCF_000007705.1_ASM770v1_featur!$S$2:$S$8877,"&lt;="&amp;C19)</f>
        <v>11</v>
      </c>
      <c r="B19">
        <v>950</v>
      </c>
      <c r="C19">
        <v>1000</v>
      </c>
      <c r="E19" t="str">
        <f>CONCATENATE(TEXT(B19,"0"), " - ", TEXT(C19,"0"))</f>
        <v>950 - 1000</v>
      </c>
    </row>
    <row r="20" spans="1:8">
      <c r="A20">
        <f>COUNTIFS(GCF_000007705.1_ASM770v1_featur!$S$2:$S$8877,"&gt;"&amp;B20,GCF_000007705.1_ASM770v1_featur!$S$2:$S$8877,"&lt;="&amp;C20)</f>
        <v>43</v>
      </c>
      <c r="B20">
        <v>1000</v>
      </c>
      <c r="C20">
        <v>1300</v>
      </c>
      <c r="E20" t="str">
        <f>CONCATENATE(TEXT(B20,"0"), " - ", TEXT(C20,"0"))</f>
        <v>1000 - 1300</v>
      </c>
    </row>
    <row r="21" spans="1:8">
      <c r="A21">
        <f>COUNTIFS(GCF_000007705.1_ASM770v1_featur!$S$2:$S$8877,"&gt;"&amp;B21,GCF_000007705.1_ASM770v1_featur!$S$2:$S$8877,"&lt;="&amp;C21)</f>
        <v>14</v>
      </c>
      <c r="B21">
        <v>1300</v>
      </c>
      <c r="C21">
        <v>1600</v>
      </c>
      <c r="E21" t="str">
        <f>CONCATENATE(TEXT(B21,"0"), " - ", TEXT(C21,"0"))</f>
        <v>1300 - 1600</v>
      </c>
    </row>
    <row r="22" spans="1:8">
      <c r="A22">
        <f>COUNTIFS(GCF_000007705.1_ASM770v1_featur!$S$2:$S$8877,"&gt;"&amp;B22,GCF_000007705.1_ASM770v1_featur!$S$2:$S$8877,"&lt;="&amp;C22)</f>
        <v>11</v>
      </c>
      <c r="B22">
        <v>1600</v>
      </c>
      <c r="C22">
        <v>4500</v>
      </c>
      <c r="E22" t="str">
        <f>CONCATENATE(TEXT(B22,"0"), " - ", TEXT(C22,"0"))</f>
        <v>1600 - 4500</v>
      </c>
    </row>
    <row r="26" spans="1:8">
      <c r="G26" s="5"/>
      <c r="H26" s="5"/>
    </row>
    <row r="27" spans="1:8" ht="18">
      <c r="G27" s="4" t="s">
        <v>15706</v>
      </c>
      <c r="H27" s="4">
        <f>MIN(GCF_000007705.1_ASM770v1_featur!S2:S8877)</f>
        <v>29</v>
      </c>
    </row>
    <row r="28" spans="1:8" ht="18">
      <c r="G28" s="6" t="s">
        <v>15707</v>
      </c>
      <c r="H28" s="6">
        <f>MAX(GCF_000007705.1_ASM770v1_featur!S2:S8877)</f>
        <v>3554</v>
      </c>
    </row>
    <row r="29" spans="1:8" ht="18">
      <c r="G29" s="6" t="s">
        <v>15708</v>
      </c>
      <c r="H29" s="6">
        <f>AVERAGE(GCF_000007705.1_ASM770v1_featur!S2:S8877)</f>
        <v>324.00730270906951</v>
      </c>
    </row>
    <row r="30" spans="1:8" ht="18">
      <c r="G30" s="6" t="s">
        <v>15709</v>
      </c>
      <c r="H30" s="6">
        <f>STDEV(GCF_000007705.1_ASM770v1_featur!S2:S8877)</f>
        <v>229.90509596610056</v>
      </c>
    </row>
    <row r="31" spans="1:8" ht="18">
      <c r="G31" s="6" t="s">
        <v>15710</v>
      </c>
      <c r="H31" s="6">
        <f>MEDIAN(GCF_000007705.1_ASM770v1_featur!S2:S8877)</f>
        <v>274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"/>
  <sheetViews>
    <sheetView tabSelected="1" workbookViewId="0">
      <selection activeCell="I20" sqref="I20"/>
    </sheetView>
  </sheetViews>
  <sheetFormatPr defaultRowHeight="14.4"/>
  <cols>
    <col min="1" max="1" width="21.6640625" bestFit="1" customWidth="1"/>
    <col min="3" max="3" width="11.44140625" bestFit="1" customWidth="1"/>
    <col min="7" max="7" width="13.44140625" bestFit="1" customWidth="1"/>
    <col min="11" max="11" width="7.88671875" customWidth="1"/>
    <col min="13" max="13" width="6.33203125" customWidth="1"/>
    <col min="14" max="14" width="11.44140625" bestFit="1" customWidth="1"/>
    <col min="15" max="15" width="6.5546875" customWidth="1"/>
  </cols>
  <sheetData>
    <row r="1" spans="1:16">
      <c r="A1" s="8"/>
      <c r="B1" s="7" t="s">
        <v>15711</v>
      </c>
      <c r="C1" s="7" t="s">
        <v>15712</v>
      </c>
      <c r="D1" s="7" t="s">
        <v>15713</v>
      </c>
      <c r="G1" s="10" t="s">
        <v>15718</v>
      </c>
      <c r="H1" s="10" t="s">
        <v>15719</v>
      </c>
      <c r="J1" t="s">
        <v>15721</v>
      </c>
      <c r="L1" t="s">
        <v>15711</v>
      </c>
      <c r="N1" t="s">
        <v>15712</v>
      </c>
      <c r="P1" t="s">
        <v>15713</v>
      </c>
    </row>
    <row r="2" spans="1:16">
      <c r="A2" s="7" t="s">
        <v>15714</v>
      </c>
      <c r="B2" s="9">
        <f>COUNTIFS(GCF_000007705.1_ASM770v1_featur!$B:$B,"protein_coding",GCF_000007705.1_ASM770v1_featur!$J:$J,"+")</f>
        <v>2026</v>
      </c>
      <c r="C2" s="9">
        <f>COUNTIFS(GCF_000007705.1_ASM770v1_featur!$B:$B,"pseudogene",GCF_000007705.1_ASM770v1_featur!$J:$J,"+")</f>
        <v>27</v>
      </c>
      <c r="D2" s="9">
        <f>COUNTIFS(GCF_000007705.1_ASM770v1_featur!$B:$B,"tRNA",GCF_000007705.1_ASM770v1_featur!$J:$J,"+")+COUNTIFS(GCF_000007705.1_ASM770v1_featur!$B:$B,"rRNA",GCF_000007705.1_ASM770v1_featur!$J:$J,"+")+COUNTIFS(GCF_000007705.1_ASM770v1_featur!$B:$B,"tmRNA",GCF_000007705.1_ASM770v1_featur!$J:$J,"+")+COUNTIFS(GCF_000007705.1_ASM770v1_featur!$B:$B,"SRP_RNA",GCF_000007705.1_ASM770v1_featur!$J:$J,"+") + COUNTIFS(GCF_000007705.1_ASM770v1_featur!$B:$B,"RNase_P_RNA",GCF_000007705.1_ASM770v1_featur!$J:$J,"+")</f>
        <v>71</v>
      </c>
      <c r="F2" t="s">
        <v>15716</v>
      </c>
      <c r="G2">
        <f>SUM(B2:D2)</f>
        <v>2124</v>
      </c>
      <c r="H2">
        <f>AVERAGE(G2:G3)</f>
        <v>2219</v>
      </c>
      <c r="J2">
        <f>1-BINOMDIST(G3,H2+H3,1/2,TRUE)</f>
        <v>2.0688509903006302E-3</v>
      </c>
      <c r="L2">
        <f>1-BINOMDIST(B3,B2+B3,1/2,TRUE)</f>
        <v>1.4505080577816853E-3</v>
      </c>
      <c r="N2">
        <f>1-BINOMDIST(C3,C2+C3,1/2,TRUE)</f>
        <v>6.8016197438944825E-2</v>
      </c>
      <c r="P2">
        <f>1-BINOMDIST(D2,D2+D3,1/2,TRUE)</f>
        <v>9.2341313529828661E-2</v>
      </c>
    </row>
    <row r="3" spans="1:16">
      <c r="A3" s="7" t="s">
        <v>15715</v>
      </c>
      <c r="B3" s="9">
        <f>COUNTIFS(GCF_000007705.1_ASM770v1_featur!$B:$B,"protein_coding",GCF_000007705.1_ASM770v1_featur!$J:$J,"-")</f>
        <v>2219</v>
      </c>
      <c r="C3" s="9">
        <f>COUNTIFS(GCF_000007705.1_ASM770v1_featur!$B:$B,"pseudogene",GCF_000007705.1_ASM770v1_featur!$J:$J,"-")</f>
        <v>38</v>
      </c>
      <c r="D3" s="9">
        <f>COUNTIFS(GCF_000007705.1_ASM770v1_featur!$B:$B,"tRNA",GCF_000007705.1_ASM770v1_featur!$J:$J,"-")+COUNTIFS(GCF_000007705.1_ASM770v1_featur!$B:$B,"rRNA",GCF_000007705.1_ASM770v1_featur!$J:$J,"-")+COUNTIFS(GCF_000007705.1_ASM770v1_featur!$B:$B,"tmRNA",GCF_000007705.1_ASM770v1_featur!$J:$J,"-")+COUNTIFS(GCF_000007705.1_ASM770v1_featur!$B:$B,"SRP_RNA",GCF_000007705.1_ASM770v1_featur!$J:$J,"-") + COUNTIFS(GCF_000007705.1_ASM770v1_featur!$B:$B,"RNase_P_RNA",GCF_000007705.1_ASM770v1_featur!$J:$J,"-")</f>
        <v>57</v>
      </c>
      <c r="F3" t="s">
        <v>15717</v>
      </c>
      <c r="G3">
        <f>SUM(B3:D3)</f>
        <v>2314</v>
      </c>
      <c r="H3">
        <f>AVERAGE(G2:G3)</f>
        <v>2219</v>
      </c>
    </row>
    <row r="5" spans="1:16">
      <c r="A5" t="s">
        <v>15722</v>
      </c>
      <c r="B5">
        <f>SUM(B2:B3)</f>
        <v>4245</v>
      </c>
      <c r="C5">
        <f t="shared" ref="C5:D5" si="0">SUM(C2:C3)</f>
        <v>65</v>
      </c>
      <c r="D5">
        <f t="shared" si="0"/>
        <v>128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W99"/>
  <sheetViews>
    <sheetView topLeftCell="I10" workbookViewId="0">
      <selection activeCell="U16" sqref="U16"/>
    </sheetView>
  </sheetViews>
  <sheetFormatPr defaultRowHeight="14.4"/>
  <cols>
    <col min="23" max="23" width="32.21875" bestFit="1" customWidth="1"/>
  </cols>
  <sheetData>
    <row r="1" spans="1:2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W1" t="s">
        <v>15723</v>
      </c>
    </row>
    <row r="2" spans="1:23">
      <c r="A2" t="s">
        <v>1492</v>
      </c>
      <c r="C2" t="s">
        <v>22</v>
      </c>
      <c r="D2" t="s">
        <v>23</v>
      </c>
      <c r="E2" t="s">
        <v>5</v>
      </c>
      <c r="G2" t="s">
        <v>24</v>
      </c>
      <c r="H2">
        <v>422942</v>
      </c>
      <c r="I2">
        <v>423018</v>
      </c>
      <c r="J2" t="s">
        <v>25</v>
      </c>
      <c r="N2" t="s">
        <v>1495</v>
      </c>
      <c r="P2">
        <v>24947220</v>
      </c>
      <c r="Q2" t="s">
        <v>1493</v>
      </c>
      <c r="R2">
        <v>77</v>
      </c>
      <c r="T2" t="s">
        <v>1496</v>
      </c>
    </row>
    <row r="3" spans="1:23">
      <c r="A3" t="s">
        <v>1492</v>
      </c>
      <c r="C3" t="s">
        <v>22</v>
      </c>
      <c r="D3" t="s">
        <v>23</v>
      </c>
      <c r="E3" t="s">
        <v>5</v>
      </c>
      <c r="G3" t="s">
        <v>24</v>
      </c>
      <c r="H3">
        <v>423105</v>
      </c>
      <c r="I3">
        <v>423180</v>
      </c>
      <c r="J3" t="s">
        <v>25</v>
      </c>
      <c r="N3" t="s">
        <v>1499</v>
      </c>
      <c r="P3">
        <v>24948654</v>
      </c>
      <c r="Q3" t="s">
        <v>1497</v>
      </c>
      <c r="R3">
        <v>76</v>
      </c>
      <c r="T3" t="s">
        <v>1500</v>
      </c>
      <c r="W3">
        <f>H3-I2</f>
        <v>87</v>
      </c>
    </row>
    <row r="4" spans="1:23">
      <c r="A4" t="s">
        <v>1492</v>
      </c>
      <c r="C4" t="s">
        <v>22</v>
      </c>
      <c r="D4" t="s">
        <v>23</v>
      </c>
      <c r="E4" t="s">
        <v>5</v>
      </c>
      <c r="G4" t="s">
        <v>24</v>
      </c>
      <c r="H4">
        <v>503807</v>
      </c>
      <c r="I4">
        <v>503883</v>
      </c>
      <c r="J4" t="s">
        <v>25</v>
      </c>
      <c r="N4" t="s">
        <v>1495</v>
      </c>
      <c r="P4">
        <v>24949266</v>
      </c>
      <c r="Q4" t="s">
        <v>1761</v>
      </c>
      <c r="R4">
        <v>77</v>
      </c>
      <c r="T4" t="s">
        <v>1496</v>
      </c>
      <c r="W4">
        <f t="shared" ref="W4:W67" si="0">H4-I3</f>
        <v>80627</v>
      </c>
    </row>
    <row r="5" spans="1:23">
      <c r="A5" t="s">
        <v>1492</v>
      </c>
      <c r="C5" t="s">
        <v>22</v>
      </c>
      <c r="D5" t="s">
        <v>23</v>
      </c>
      <c r="E5" t="s">
        <v>5</v>
      </c>
      <c r="G5" t="s">
        <v>24</v>
      </c>
      <c r="H5">
        <v>503896</v>
      </c>
      <c r="I5">
        <v>503971</v>
      </c>
      <c r="J5" t="s">
        <v>25</v>
      </c>
      <c r="N5" t="s">
        <v>1499</v>
      </c>
      <c r="P5">
        <v>24947127</v>
      </c>
      <c r="Q5" t="s">
        <v>1763</v>
      </c>
      <c r="R5">
        <v>76</v>
      </c>
      <c r="T5" t="s">
        <v>1500</v>
      </c>
      <c r="W5">
        <f t="shared" si="0"/>
        <v>13</v>
      </c>
    </row>
    <row r="6" spans="1:23">
      <c r="A6" t="s">
        <v>1492</v>
      </c>
      <c r="C6" t="s">
        <v>22</v>
      </c>
      <c r="D6" t="s">
        <v>23</v>
      </c>
      <c r="E6" t="s">
        <v>5</v>
      </c>
      <c r="G6" t="s">
        <v>24</v>
      </c>
      <c r="H6">
        <v>682034</v>
      </c>
      <c r="I6">
        <v>682118</v>
      </c>
      <c r="J6" t="s">
        <v>41</v>
      </c>
      <c r="N6" t="s">
        <v>2403</v>
      </c>
      <c r="P6">
        <v>24946521</v>
      </c>
      <c r="Q6" t="s">
        <v>2401</v>
      </c>
      <c r="R6">
        <v>85</v>
      </c>
      <c r="T6" t="s">
        <v>2404</v>
      </c>
      <c r="W6">
        <f t="shared" si="0"/>
        <v>178063</v>
      </c>
    </row>
    <row r="7" spans="1:23">
      <c r="A7" t="s">
        <v>1492</v>
      </c>
      <c r="C7" t="s">
        <v>22</v>
      </c>
      <c r="D7" t="s">
        <v>23</v>
      </c>
      <c r="E7" t="s">
        <v>5</v>
      </c>
      <c r="G7" t="s">
        <v>24</v>
      </c>
      <c r="H7">
        <v>759824</v>
      </c>
      <c r="I7">
        <v>759908</v>
      </c>
      <c r="J7" t="s">
        <v>25</v>
      </c>
      <c r="N7" t="s">
        <v>2706</v>
      </c>
      <c r="P7">
        <v>24946842</v>
      </c>
      <c r="Q7" t="s">
        <v>2704</v>
      </c>
      <c r="R7">
        <v>85</v>
      </c>
      <c r="T7" t="s">
        <v>2707</v>
      </c>
      <c r="W7">
        <f t="shared" si="0"/>
        <v>77706</v>
      </c>
    </row>
    <row r="8" spans="1:23">
      <c r="A8" t="s">
        <v>1492</v>
      </c>
      <c r="C8" t="s">
        <v>22</v>
      </c>
      <c r="D8" t="s">
        <v>23</v>
      </c>
      <c r="E8" t="s">
        <v>5</v>
      </c>
      <c r="G8" t="s">
        <v>24</v>
      </c>
      <c r="H8">
        <v>878775</v>
      </c>
      <c r="I8">
        <v>878849</v>
      </c>
      <c r="J8" t="s">
        <v>41</v>
      </c>
      <c r="N8" t="s">
        <v>3096</v>
      </c>
      <c r="P8">
        <v>24947062</v>
      </c>
      <c r="Q8" t="s">
        <v>3094</v>
      </c>
      <c r="R8">
        <v>75</v>
      </c>
      <c r="T8" t="s">
        <v>3097</v>
      </c>
      <c r="W8">
        <f t="shared" si="0"/>
        <v>118867</v>
      </c>
    </row>
    <row r="9" spans="1:23">
      <c r="A9" t="s">
        <v>1492</v>
      </c>
      <c r="C9" t="s">
        <v>22</v>
      </c>
      <c r="D9" t="s">
        <v>23</v>
      </c>
      <c r="E9" t="s">
        <v>5</v>
      </c>
      <c r="G9" t="s">
        <v>24</v>
      </c>
      <c r="H9">
        <v>955155</v>
      </c>
      <c r="I9">
        <v>955230</v>
      </c>
      <c r="J9" t="s">
        <v>25</v>
      </c>
      <c r="N9" t="s">
        <v>1499</v>
      </c>
      <c r="P9">
        <v>24947459</v>
      </c>
      <c r="Q9" t="s">
        <v>3354</v>
      </c>
      <c r="R9">
        <v>76</v>
      </c>
      <c r="T9" t="s">
        <v>3356</v>
      </c>
      <c r="W9">
        <f t="shared" si="0"/>
        <v>76306</v>
      </c>
    </row>
    <row r="10" spans="1:23">
      <c r="A10" t="s">
        <v>1492</v>
      </c>
      <c r="C10" t="s">
        <v>22</v>
      </c>
      <c r="D10" t="s">
        <v>23</v>
      </c>
      <c r="E10" t="s">
        <v>5</v>
      </c>
      <c r="G10" t="s">
        <v>24</v>
      </c>
      <c r="H10">
        <v>975612</v>
      </c>
      <c r="I10">
        <v>975696</v>
      </c>
      <c r="J10" t="s">
        <v>25</v>
      </c>
      <c r="N10" t="s">
        <v>2403</v>
      </c>
      <c r="P10">
        <v>24948003</v>
      </c>
      <c r="Q10" t="s">
        <v>3435</v>
      </c>
      <c r="R10">
        <v>85</v>
      </c>
      <c r="T10" t="s">
        <v>3437</v>
      </c>
      <c r="W10">
        <f t="shared" si="0"/>
        <v>20382</v>
      </c>
    </row>
    <row r="11" spans="1:23">
      <c r="A11" t="s">
        <v>1492</v>
      </c>
      <c r="C11" t="s">
        <v>22</v>
      </c>
      <c r="D11" t="s">
        <v>23</v>
      </c>
      <c r="E11" t="s">
        <v>5</v>
      </c>
      <c r="G11" t="s">
        <v>24</v>
      </c>
      <c r="H11">
        <v>1006822</v>
      </c>
      <c r="I11">
        <v>1006897</v>
      </c>
      <c r="J11" t="s">
        <v>25</v>
      </c>
      <c r="N11" t="s">
        <v>3557</v>
      </c>
      <c r="P11">
        <v>24946415</v>
      </c>
      <c r="Q11" t="s">
        <v>3555</v>
      </c>
      <c r="R11">
        <v>76</v>
      </c>
      <c r="T11" t="s">
        <v>3558</v>
      </c>
      <c r="W11">
        <f t="shared" si="0"/>
        <v>31126</v>
      </c>
    </row>
    <row r="12" spans="1:23">
      <c r="A12" t="s">
        <v>1492</v>
      </c>
      <c r="C12" t="s">
        <v>22</v>
      </c>
      <c r="D12" t="s">
        <v>23</v>
      </c>
      <c r="E12" t="s">
        <v>5</v>
      </c>
      <c r="G12" t="s">
        <v>24</v>
      </c>
      <c r="H12">
        <v>1006904</v>
      </c>
      <c r="I12">
        <v>1006979</v>
      </c>
      <c r="J12" t="s">
        <v>25</v>
      </c>
      <c r="N12" t="s">
        <v>3557</v>
      </c>
      <c r="P12">
        <v>24946231</v>
      </c>
      <c r="Q12" t="s">
        <v>3559</v>
      </c>
      <c r="R12">
        <v>76</v>
      </c>
      <c r="T12" t="s">
        <v>3558</v>
      </c>
      <c r="W12">
        <f t="shared" si="0"/>
        <v>7</v>
      </c>
    </row>
    <row r="13" spans="1:23">
      <c r="A13" t="s">
        <v>1492</v>
      </c>
      <c r="C13" t="s">
        <v>22</v>
      </c>
      <c r="D13" t="s">
        <v>23</v>
      </c>
      <c r="E13" t="s">
        <v>5</v>
      </c>
      <c r="G13" t="s">
        <v>24</v>
      </c>
      <c r="H13">
        <v>1058518</v>
      </c>
      <c r="I13">
        <v>1058611</v>
      </c>
      <c r="J13" t="s">
        <v>25</v>
      </c>
      <c r="N13" t="s">
        <v>3739</v>
      </c>
      <c r="P13">
        <v>24947679</v>
      </c>
      <c r="Q13" t="s">
        <v>3737</v>
      </c>
      <c r="R13">
        <v>94</v>
      </c>
      <c r="T13" t="s">
        <v>3740</v>
      </c>
      <c r="W13">
        <f t="shared" si="0"/>
        <v>51539</v>
      </c>
    </row>
    <row r="14" spans="1:23">
      <c r="A14" t="s">
        <v>1492</v>
      </c>
      <c r="C14" t="s">
        <v>22</v>
      </c>
      <c r="D14" t="s">
        <v>23</v>
      </c>
      <c r="E14" t="s">
        <v>5</v>
      </c>
      <c r="G14" t="s">
        <v>24</v>
      </c>
      <c r="H14">
        <v>1058618</v>
      </c>
      <c r="I14">
        <v>1058694</v>
      </c>
      <c r="J14" t="s">
        <v>25</v>
      </c>
      <c r="N14" t="s">
        <v>3096</v>
      </c>
      <c r="P14">
        <v>24947325</v>
      </c>
      <c r="Q14" t="s">
        <v>3741</v>
      </c>
      <c r="R14">
        <v>77</v>
      </c>
      <c r="T14" t="s">
        <v>3743</v>
      </c>
      <c r="W14">
        <f t="shared" si="0"/>
        <v>7</v>
      </c>
    </row>
    <row r="15" spans="1:23">
      <c r="A15" t="s">
        <v>1492</v>
      </c>
      <c r="C15" t="s">
        <v>22</v>
      </c>
      <c r="D15" t="s">
        <v>23</v>
      </c>
      <c r="E15" t="s">
        <v>5</v>
      </c>
      <c r="G15" t="s">
        <v>24</v>
      </c>
      <c r="H15">
        <v>1058698</v>
      </c>
      <c r="I15">
        <v>1058772</v>
      </c>
      <c r="J15" t="s">
        <v>25</v>
      </c>
      <c r="N15" t="s">
        <v>3746</v>
      </c>
      <c r="P15">
        <v>24947528</v>
      </c>
      <c r="Q15" t="s">
        <v>3744</v>
      </c>
      <c r="R15">
        <v>75</v>
      </c>
      <c r="T15" t="s">
        <v>3747</v>
      </c>
      <c r="W15">
        <f t="shared" si="0"/>
        <v>4</v>
      </c>
    </row>
    <row r="16" spans="1:23">
      <c r="A16" t="s">
        <v>1492</v>
      </c>
      <c r="C16" t="s">
        <v>22</v>
      </c>
      <c r="D16" t="s">
        <v>23</v>
      </c>
      <c r="E16" t="s">
        <v>5</v>
      </c>
      <c r="G16" t="s">
        <v>24</v>
      </c>
      <c r="H16">
        <v>1061741</v>
      </c>
      <c r="I16">
        <v>1061815</v>
      </c>
      <c r="J16" t="s">
        <v>41</v>
      </c>
      <c r="N16" t="s">
        <v>3746</v>
      </c>
      <c r="P16">
        <v>24946933</v>
      </c>
      <c r="Q16" t="s">
        <v>3751</v>
      </c>
      <c r="R16">
        <v>75</v>
      </c>
      <c r="T16" t="s">
        <v>3747</v>
      </c>
      <c r="W16">
        <f t="shared" si="0"/>
        <v>2969</v>
      </c>
    </row>
    <row r="17" spans="1:23">
      <c r="A17" t="s">
        <v>1492</v>
      </c>
      <c r="C17" t="s">
        <v>22</v>
      </c>
      <c r="D17" t="s">
        <v>23</v>
      </c>
      <c r="E17" t="s">
        <v>5</v>
      </c>
      <c r="G17" t="s">
        <v>24</v>
      </c>
      <c r="H17">
        <v>1061819</v>
      </c>
      <c r="I17">
        <v>1061895</v>
      </c>
      <c r="J17" t="s">
        <v>41</v>
      </c>
      <c r="N17" t="s">
        <v>3096</v>
      </c>
      <c r="P17">
        <v>24946824</v>
      </c>
      <c r="Q17" t="s">
        <v>3753</v>
      </c>
      <c r="R17">
        <v>77</v>
      </c>
      <c r="T17" t="s">
        <v>3743</v>
      </c>
      <c r="W17">
        <f t="shared" si="0"/>
        <v>4</v>
      </c>
    </row>
    <row r="18" spans="1:23">
      <c r="A18" t="s">
        <v>1492</v>
      </c>
      <c r="C18" t="s">
        <v>22</v>
      </c>
      <c r="D18" t="s">
        <v>23</v>
      </c>
      <c r="E18" t="s">
        <v>5</v>
      </c>
      <c r="G18" t="s">
        <v>24</v>
      </c>
      <c r="H18">
        <v>1061903</v>
      </c>
      <c r="I18">
        <v>1061977</v>
      </c>
      <c r="J18" t="s">
        <v>41</v>
      </c>
      <c r="N18" t="s">
        <v>3746</v>
      </c>
      <c r="P18">
        <v>24946780</v>
      </c>
      <c r="Q18" t="s">
        <v>3755</v>
      </c>
      <c r="R18">
        <v>75</v>
      </c>
      <c r="T18" t="s">
        <v>3747</v>
      </c>
      <c r="W18">
        <f t="shared" si="0"/>
        <v>8</v>
      </c>
    </row>
    <row r="19" spans="1:23">
      <c r="A19" t="s">
        <v>1492</v>
      </c>
      <c r="C19" t="s">
        <v>22</v>
      </c>
      <c r="D19" t="s">
        <v>23</v>
      </c>
      <c r="E19" t="s">
        <v>5</v>
      </c>
      <c r="G19" t="s">
        <v>24</v>
      </c>
      <c r="H19">
        <v>1061983</v>
      </c>
      <c r="I19">
        <v>1062059</v>
      </c>
      <c r="J19" t="s">
        <v>41</v>
      </c>
      <c r="N19" t="s">
        <v>3096</v>
      </c>
      <c r="P19">
        <v>24948640</v>
      </c>
      <c r="Q19" t="s">
        <v>3757</v>
      </c>
      <c r="R19">
        <v>77</v>
      </c>
      <c r="T19" t="s">
        <v>3743</v>
      </c>
      <c r="W19">
        <f t="shared" si="0"/>
        <v>6</v>
      </c>
    </row>
    <row r="20" spans="1:23">
      <c r="A20" t="s">
        <v>1492</v>
      </c>
      <c r="C20" t="s">
        <v>22</v>
      </c>
      <c r="D20" t="s">
        <v>23</v>
      </c>
      <c r="E20" t="s">
        <v>5</v>
      </c>
      <c r="G20" t="s">
        <v>24</v>
      </c>
      <c r="H20">
        <v>1155745</v>
      </c>
      <c r="I20">
        <v>1155821</v>
      </c>
      <c r="J20" t="s">
        <v>25</v>
      </c>
      <c r="N20" t="s">
        <v>1495</v>
      </c>
      <c r="P20">
        <v>24948886</v>
      </c>
      <c r="Q20" t="s">
        <v>4080</v>
      </c>
      <c r="R20">
        <v>77</v>
      </c>
      <c r="T20" t="s">
        <v>1496</v>
      </c>
      <c r="W20">
        <f t="shared" si="0"/>
        <v>93686</v>
      </c>
    </row>
    <row r="21" spans="1:23">
      <c r="A21" t="s">
        <v>1492</v>
      </c>
      <c r="C21" t="s">
        <v>22</v>
      </c>
      <c r="D21" t="s">
        <v>23</v>
      </c>
      <c r="E21" t="s">
        <v>5</v>
      </c>
      <c r="G21" t="s">
        <v>24</v>
      </c>
      <c r="H21">
        <v>1155908</v>
      </c>
      <c r="I21">
        <v>1155983</v>
      </c>
      <c r="J21" t="s">
        <v>25</v>
      </c>
      <c r="N21" t="s">
        <v>1499</v>
      </c>
      <c r="P21">
        <v>24948344</v>
      </c>
      <c r="Q21" t="s">
        <v>4082</v>
      </c>
      <c r="R21">
        <v>76</v>
      </c>
      <c r="T21" t="s">
        <v>1500</v>
      </c>
      <c r="W21">
        <f t="shared" si="0"/>
        <v>87</v>
      </c>
    </row>
    <row r="22" spans="1:23">
      <c r="A22" t="s">
        <v>1492</v>
      </c>
      <c r="C22" t="s">
        <v>22</v>
      </c>
      <c r="D22" t="s">
        <v>23</v>
      </c>
      <c r="E22" t="s">
        <v>5</v>
      </c>
      <c r="G22" t="s">
        <v>24</v>
      </c>
      <c r="H22">
        <v>1263556</v>
      </c>
      <c r="I22">
        <v>1263645</v>
      </c>
      <c r="J22" t="s">
        <v>41</v>
      </c>
      <c r="N22" t="s">
        <v>3739</v>
      </c>
      <c r="P22">
        <v>24945573</v>
      </c>
      <c r="Q22" t="s">
        <v>4404</v>
      </c>
      <c r="R22">
        <v>90</v>
      </c>
      <c r="T22" t="s">
        <v>4406</v>
      </c>
      <c r="W22">
        <f t="shared" si="0"/>
        <v>107573</v>
      </c>
    </row>
    <row r="23" spans="1:23">
      <c r="A23" t="s">
        <v>1492</v>
      </c>
      <c r="C23" t="s">
        <v>22</v>
      </c>
      <c r="D23" t="s">
        <v>23</v>
      </c>
      <c r="E23" t="s">
        <v>5</v>
      </c>
      <c r="G23" t="s">
        <v>24</v>
      </c>
      <c r="H23">
        <v>1273710</v>
      </c>
      <c r="I23">
        <v>1273786</v>
      </c>
      <c r="J23" t="s">
        <v>25</v>
      </c>
      <c r="N23" t="s">
        <v>4443</v>
      </c>
      <c r="P23">
        <v>24945420</v>
      </c>
      <c r="Q23" t="s">
        <v>4441</v>
      </c>
      <c r="R23">
        <v>77</v>
      </c>
      <c r="T23" t="s">
        <v>4444</v>
      </c>
      <c r="W23">
        <f t="shared" si="0"/>
        <v>10065</v>
      </c>
    </row>
    <row r="24" spans="1:23">
      <c r="A24" t="s">
        <v>1492</v>
      </c>
      <c r="C24" t="s">
        <v>22</v>
      </c>
      <c r="D24" t="s">
        <v>23</v>
      </c>
      <c r="E24" t="s">
        <v>5</v>
      </c>
      <c r="G24" t="s">
        <v>24</v>
      </c>
      <c r="H24">
        <v>1377435</v>
      </c>
      <c r="I24">
        <v>1377510</v>
      </c>
      <c r="J24" t="s">
        <v>25</v>
      </c>
      <c r="N24" t="s">
        <v>4775</v>
      </c>
      <c r="P24">
        <v>24945400</v>
      </c>
      <c r="Q24" t="s">
        <v>4773</v>
      </c>
      <c r="R24">
        <v>76</v>
      </c>
      <c r="T24" t="s">
        <v>4776</v>
      </c>
      <c r="W24">
        <f t="shared" si="0"/>
        <v>103649</v>
      </c>
    </row>
    <row r="25" spans="1:23">
      <c r="A25" t="s">
        <v>1492</v>
      </c>
      <c r="C25" t="s">
        <v>22</v>
      </c>
      <c r="D25" t="s">
        <v>23</v>
      </c>
      <c r="E25" t="s">
        <v>5</v>
      </c>
      <c r="G25" t="s">
        <v>24</v>
      </c>
      <c r="H25">
        <v>1377534</v>
      </c>
      <c r="I25">
        <v>1377609</v>
      </c>
      <c r="J25" t="s">
        <v>25</v>
      </c>
      <c r="N25" t="s">
        <v>4775</v>
      </c>
      <c r="P25">
        <v>24945554</v>
      </c>
      <c r="Q25" t="s">
        <v>4777</v>
      </c>
      <c r="R25">
        <v>76</v>
      </c>
      <c r="T25" t="s">
        <v>4776</v>
      </c>
      <c r="W25">
        <f t="shared" si="0"/>
        <v>24</v>
      </c>
    </row>
    <row r="26" spans="1:23">
      <c r="A26" t="s">
        <v>1492</v>
      </c>
      <c r="C26" t="s">
        <v>22</v>
      </c>
      <c r="D26" t="s">
        <v>23</v>
      </c>
      <c r="E26" t="s">
        <v>5</v>
      </c>
      <c r="G26" t="s">
        <v>24</v>
      </c>
      <c r="H26">
        <v>1377632</v>
      </c>
      <c r="I26">
        <v>1377707</v>
      </c>
      <c r="J26" t="s">
        <v>25</v>
      </c>
      <c r="N26" t="s">
        <v>4775</v>
      </c>
      <c r="P26">
        <v>24947588</v>
      </c>
      <c r="Q26" t="s">
        <v>4779</v>
      </c>
      <c r="R26">
        <v>76</v>
      </c>
      <c r="T26" t="s">
        <v>4776</v>
      </c>
      <c r="W26">
        <f t="shared" si="0"/>
        <v>23</v>
      </c>
    </row>
    <row r="27" spans="1:23">
      <c r="A27" t="s">
        <v>1492</v>
      </c>
      <c r="C27" t="s">
        <v>22</v>
      </c>
      <c r="D27" t="s">
        <v>23</v>
      </c>
      <c r="E27" t="s">
        <v>5</v>
      </c>
      <c r="G27" t="s">
        <v>24</v>
      </c>
      <c r="H27">
        <v>1377732</v>
      </c>
      <c r="I27">
        <v>1377807</v>
      </c>
      <c r="J27" t="s">
        <v>25</v>
      </c>
      <c r="N27" t="s">
        <v>4775</v>
      </c>
      <c r="P27">
        <v>24949004</v>
      </c>
      <c r="Q27" t="s">
        <v>4781</v>
      </c>
      <c r="R27">
        <v>76</v>
      </c>
      <c r="T27" t="s">
        <v>4776</v>
      </c>
      <c r="W27">
        <f t="shared" si="0"/>
        <v>25</v>
      </c>
    </row>
    <row r="28" spans="1:23">
      <c r="A28" t="s">
        <v>1492</v>
      </c>
      <c r="C28" t="s">
        <v>22</v>
      </c>
      <c r="D28" t="s">
        <v>23</v>
      </c>
      <c r="E28" t="s">
        <v>5</v>
      </c>
      <c r="G28" t="s">
        <v>24</v>
      </c>
      <c r="H28">
        <v>1377837</v>
      </c>
      <c r="I28">
        <v>1377912</v>
      </c>
      <c r="J28" t="s">
        <v>25</v>
      </c>
      <c r="N28" t="s">
        <v>4775</v>
      </c>
      <c r="P28">
        <v>24947216</v>
      </c>
      <c r="Q28" t="s">
        <v>4783</v>
      </c>
      <c r="R28">
        <v>76</v>
      </c>
      <c r="T28" t="s">
        <v>4776</v>
      </c>
      <c r="W28">
        <f t="shared" si="0"/>
        <v>30</v>
      </c>
    </row>
    <row r="29" spans="1:23">
      <c r="A29" t="s">
        <v>1492</v>
      </c>
      <c r="C29" t="s">
        <v>22</v>
      </c>
      <c r="D29" t="s">
        <v>23</v>
      </c>
      <c r="E29" t="s">
        <v>5</v>
      </c>
      <c r="G29" t="s">
        <v>24</v>
      </c>
      <c r="H29">
        <v>1377958</v>
      </c>
      <c r="I29">
        <v>1378031</v>
      </c>
      <c r="J29" t="s">
        <v>25</v>
      </c>
      <c r="N29" t="s">
        <v>4787</v>
      </c>
      <c r="P29">
        <v>24948151</v>
      </c>
      <c r="Q29" t="s">
        <v>4785</v>
      </c>
      <c r="R29">
        <v>74</v>
      </c>
      <c r="T29" t="s">
        <v>4788</v>
      </c>
      <c r="W29">
        <f t="shared" si="0"/>
        <v>46</v>
      </c>
    </row>
    <row r="30" spans="1:23">
      <c r="A30" t="s">
        <v>1492</v>
      </c>
      <c r="C30" t="s">
        <v>22</v>
      </c>
      <c r="D30" t="s">
        <v>23</v>
      </c>
      <c r="E30" t="s">
        <v>5</v>
      </c>
      <c r="G30" t="s">
        <v>24</v>
      </c>
      <c r="H30">
        <v>1387010</v>
      </c>
      <c r="I30">
        <v>1387094</v>
      </c>
      <c r="J30" t="s">
        <v>25</v>
      </c>
      <c r="N30" t="s">
        <v>2403</v>
      </c>
      <c r="P30">
        <v>24946788</v>
      </c>
      <c r="Q30" t="s">
        <v>4825</v>
      </c>
      <c r="R30">
        <v>85</v>
      </c>
      <c r="T30" t="s">
        <v>4827</v>
      </c>
      <c r="W30">
        <f t="shared" si="0"/>
        <v>8979</v>
      </c>
    </row>
    <row r="31" spans="1:23">
      <c r="A31" t="s">
        <v>1492</v>
      </c>
      <c r="C31" t="s">
        <v>22</v>
      </c>
      <c r="D31" t="s">
        <v>23</v>
      </c>
      <c r="E31" t="s">
        <v>5</v>
      </c>
      <c r="G31" t="s">
        <v>24</v>
      </c>
      <c r="H31">
        <v>1420085</v>
      </c>
      <c r="I31">
        <v>1420161</v>
      </c>
      <c r="J31" t="s">
        <v>25</v>
      </c>
      <c r="N31" t="s">
        <v>4938</v>
      </c>
      <c r="P31">
        <v>24948432</v>
      </c>
      <c r="Q31" t="s">
        <v>4936</v>
      </c>
      <c r="R31">
        <v>77</v>
      </c>
      <c r="T31" t="s">
        <v>4939</v>
      </c>
      <c r="W31">
        <f t="shared" si="0"/>
        <v>32991</v>
      </c>
    </row>
    <row r="32" spans="1:23">
      <c r="A32" t="s">
        <v>1492</v>
      </c>
      <c r="C32" t="s">
        <v>22</v>
      </c>
      <c r="D32" t="s">
        <v>23</v>
      </c>
      <c r="E32" t="s">
        <v>5</v>
      </c>
      <c r="G32" t="s">
        <v>24</v>
      </c>
      <c r="H32">
        <v>1427771</v>
      </c>
      <c r="I32">
        <v>1427847</v>
      </c>
      <c r="J32" t="s">
        <v>25</v>
      </c>
      <c r="N32" t="s">
        <v>4974</v>
      </c>
      <c r="P32">
        <v>24945785</v>
      </c>
      <c r="Q32" t="s">
        <v>4972</v>
      </c>
      <c r="R32">
        <v>77</v>
      </c>
      <c r="T32" t="s">
        <v>4975</v>
      </c>
      <c r="W32">
        <f t="shared" si="0"/>
        <v>7610</v>
      </c>
    </row>
    <row r="33" spans="1:23">
      <c r="A33" t="s">
        <v>1492</v>
      </c>
      <c r="C33" t="s">
        <v>22</v>
      </c>
      <c r="D33" t="s">
        <v>23</v>
      </c>
      <c r="E33" t="s">
        <v>5</v>
      </c>
      <c r="G33" t="s">
        <v>24</v>
      </c>
      <c r="H33">
        <v>1433244</v>
      </c>
      <c r="I33">
        <v>1433319</v>
      </c>
      <c r="J33" t="s">
        <v>41</v>
      </c>
      <c r="N33" t="s">
        <v>4998</v>
      </c>
      <c r="P33">
        <v>24947984</v>
      </c>
      <c r="Q33" t="s">
        <v>4996</v>
      </c>
      <c r="R33">
        <v>76</v>
      </c>
      <c r="T33" t="s">
        <v>4999</v>
      </c>
      <c r="W33">
        <f t="shared" si="0"/>
        <v>5397</v>
      </c>
    </row>
    <row r="34" spans="1:23">
      <c r="A34" t="s">
        <v>1492</v>
      </c>
      <c r="C34" t="s">
        <v>22</v>
      </c>
      <c r="D34" t="s">
        <v>23</v>
      </c>
      <c r="E34" t="s">
        <v>5</v>
      </c>
      <c r="G34" t="s">
        <v>24</v>
      </c>
      <c r="H34">
        <v>1433352</v>
      </c>
      <c r="I34">
        <v>1433427</v>
      </c>
      <c r="J34" t="s">
        <v>41</v>
      </c>
      <c r="N34" t="s">
        <v>4998</v>
      </c>
      <c r="P34">
        <v>24946849</v>
      </c>
      <c r="Q34" t="s">
        <v>5000</v>
      </c>
      <c r="R34">
        <v>76</v>
      </c>
      <c r="T34" t="s">
        <v>4999</v>
      </c>
      <c r="W34">
        <f t="shared" si="0"/>
        <v>33</v>
      </c>
    </row>
    <row r="35" spans="1:23">
      <c r="A35" t="s">
        <v>1492</v>
      </c>
      <c r="C35" t="s">
        <v>22</v>
      </c>
      <c r="D35" t="s">
        <v>23</v>
      </c>
      <c r="E35" t="s">
        <v>5</v>
      </c>
      <c r="G35" t="s">
        <v>24</v>
      </c>
      <c r="H35">
        <v>1433459</v>
      </c>
      <c r="I35">
        <v>1433534</v>
      </c>
      <c r="J35" t="s">
        <v>41</v>
      </c>
      <c r="N35" t="s">
        <v>4998</v>
      </c>
      <c r="P35">
        <v>24946727</v>
      </c>
      <c r="Q35" t="s">
        <v>5002</v>
      </c>
      <c r="R35">
        <v>76</v>
      </c>
      <c r="T35" t="s">
        <v>4999</v>
      </c>
      <c r="W35">
        <f t="shared" si="0"/>
        <v>32</v>
      </c>
    </row>
    <row r="36" spans="1:23">
      <c r="A36" t="s">
        <v>1492</v>
      </c>
      <c r="C36" t="s">
        <v>22</v>
      </c>
      <c r="D36" t="s">
        <v>23</v>
      </c>
      <c r="E36" t="s">
        <v>5</v>
      </c>
      <c r="G36" t="s">
        <v>24</v>
      </c>
      <c r="H36">
        <v>1648546</v>
      </c>
      <c r="I36">
        <v>1648622</v>
      </c>
      <c r="J36" t="s">
        <v>25</v>
      </c>
      <c r="N36" t="s">
        <v>1495</v>
      </c>
      <c r="P36">
        <v>24945465</v>
      </c>
      <c r="Q36" t="s">
        <v>5594</v>
      </c>
      <c r="R36">
        <v>77</v>
      </c>
      <c r="T36" t="s">
        <v>1496</v>
      </c>
      <c r="W36">
        <f t="shared" si="0"/>
        <v>215012</v>
      </c>
    </row>
    <row r="37" spans="1:23">
      <c r="A37" t="s">
        <v>1492</v>
      </c>
      <c r="C37" t="s">
        <v>22</v>
      </c>
      <c r="D37" t="s">
        <v>23</v>
      </c>
      <c r="E37" t="s">
        <v>5</v>
      </c>
      <c r="G37" t="s">
        <v>24</v>
      </c>
      <c r="H37">
        <v>1648709</v>
      </c>
      <c r="I37">
        <v>1648784</v>
      </c>
      <c r="J37" t="s">
        <v>25</v>
      </c>
      <c r="N37" t="s">
        <v>1499</v>
      </c>
      <c r="P37">
        <v>24949000</v>
      </c>
      <c r="Q37" t="s">
        <v>5596</v>
      </c>
      <c r="R37">
        <v>76</v>
      </c>
      <c r="T37" t="s">
        <v>1500</v>
      </c>
      <c r="W37">
        <f t="shared" si="0"/>
        <v>87</v>
      </c>
    </row>
    <row r="38" spans="1:23">
      <c r="A38" t="s">
        <v>1492</v>
      </c>
      <c r="C38" t="s">
        <v>22</v>
      </c>
      <c r="D38" t="s">
        <v>23</v>
      </c>
      <c r="E38" t="s">
        <v>5</v>
      </c>
      <c r="G38" t="s">
        <v>24</v>
      </c>
      <c r="H38">
        <v>1746117</v>
      </c>
      <c r="I38">
        <v>1746207</v>
      </c>
      <c r="J38" t="s">
        <v>25</v>
      </c>
      <c r="N38" t="s">
        <v>3739</v>
      </c>
      <c r="P38">
        <v>24947900</v>
      </c>
      <c r="Q38" t="s">
        <v>5904</v>
      </c>
      <c r="R38">
        <v>91</v>
      </c>
      <c r="T38" t="s">
        <v>5906</v>
      </c>
      <c r="W38">
        <f t="shared" si="0"/>
        <v>97333</v>
      </c>
    </row>
    <row r="39" spans="1:23">
      <c r="A39" t="s">
        <v>1492</v>
      </c>
      <c r="C39" t="s">
        <v>22</v>
      </c>
      <c r="D39" t="s">
        <v>23</v>
      </c>
      <c r="E39" t="s">
        <v>5</v>
      </c>
      <c r="G39" t="s">
        <v>24</v>
      </c>
      <c r="H39">
        <v>1746261</v>
      </c>
      <c r="I39">
        <v>1746351</v>
      </c>
      <c r="J39" t="s">
        <v>25</v>
      </c>
      <c r="N39" t="s">
        <v>3739</v>
      </c>
      <c r="P39">
        <v>24948516</v>
      </c>
      <c r="Q39" t="s">
        <v>5907</v>
      </c>
      <c r="R39">
        <v>91</v>
      </c>
      <c r="T39" t="s">
        <v>5906</v>
      </c>
      <c r="W39">
        <f t="shared" si="0"/>
        <v>54</v>
      </c>
    </row>
    <row r="40" spans="1:23">
      <c r="A40" t="s">
        <v>1492</v>
      </c>
      <c r="C40" t="s">
        <v>22</v>
      </c>
      <c r="D40" t="s">
        <v>23</v>
      </c>
      <c r="E40" t="s">
        <v>5</v>
      </c>
      <c r="G40" t="s">
        <v>24</v>
      </c>
      <c r="H40">
        <v>1978844</v>
      </c>
      <c r="I40">
        <v>1978919</v>
      </c>
      <c r="J40" t="s">
        <v>25</v>
      </c>
      <c r="N40" t="s">
        <v>4998</v>
      </c>
      <c r="P40">
        <v>24949135</v>
      </c>
      <c r="Q40" t="s">
        <v>6617</v>
      </c>
      <c r="R40">
        <v>76</v>
      </c>
      <c r="T40" t="s">
        <v>4999</v>
      </c>
      <c r="W40">
        <f t="shared" si="0"/>
        <v>232493</v>
      </c>
    </row>
    <row r="41" spans="1:23">
      <c r="A41" t="s">
        <v>1492</v>
      </c>
      <c r="C41" t="s">
        <v>22</v>
      </c>
      <c r="D41" t="s">
        <v>23</v>
      </c>
      <c r="E41" t="s">
        <v>5</v>
      </c>
      <c r="G41" t="s">
        <v>24</v>
      </c>
      <c r="H41">
        <v>2094372</v>
      </c>
      <c r="I41">
        <v>2094447</v>
      </c>
      <c r="J41" t="s">
        <v>41</v>
      </c>
      <c r="N41" t="s">
        <v>6938</v>
      </c>
      <c r="P41">
        <v>24947912</v>
      </c>
      <c r="Q41" t="s">
        <v>6936</v>
      </c>
      <c r="R41">
        <v>76</v>
      </c>
      <c r="T41" t="s">
        <v>6939</v>
      </c>
      <c r="W41">
        <f t="shared" si="0"/>
        <v>115453</v>
      </c>
    </row>
    <row r="42" spans="1:23">
      <c r="A42" t="s">
        <v>1492</v>
      </c>
      <c r="C42" t="s">
        <v>22</v>
      </c>
      <c r="D42" t="s">
        <v>23</v>
      </c>
      <c r="E42" t="s">
        <v>5</v>
      </c>
      <c r="G42" t="s">
        <v>24</v>
      </c>
      <c r="H42">
        <v>2094474</v>
      </c>
      <c r="I42">
        <v>2094549</v>
      </c>
      <c r="J42" t="s">
        <v>41</v>
      </c>
      <c r="N42" t="s">
        <v>6938</v>
      </c>
      <c r="P42">
        <v>24948370</v>
      </c>
      <c r="Q42" t="s">
        <v>6940</v>
      </c>
      <c r="R42">
        <v>76</v>
      </c>
      <c r="T42" t="s">
        <v>6939</v>
      </c>
      <c r="W42">
        <f t="shared" si="0"/>
        <v>27</v>
      </c>
    </row>
    <row r="43" spans="1:23">
      <c r="A43" t="s">
        <v>1492</v>
      </c>
      <c r="C43" t="s">
        <v>22</v>
      </c>
      <c r="D43" t="s">
        <v>23</v>
      </c>
      <c r="E43" t="s">
        <v>5</v>
      </c>
      <c r="G43" t="s">
        <v>24</v>
      </c>
      <c r="H43">
        <v>2094595</v>
      </c>
      <c r="I43">
        <v>2094670</v>
      </c>
      <c r="J43" t="s">
        <v>41</v>
      </c>
      <c r="N43" t="s">
        <v>6938</v>
      </c>
      <c r="P43">
        <v>24946629</v>
      </c>
      <c r="Q43" t="s">
        <v>6942</v>
      </c>
      <c r="R43">
        <v>76</v>
      </c>
      <c r="T43" t="s">
        <v>6939</v>
      </c>
      <c r="W43">
        <f t="shared" si="0"/>
        <v>46</v>
      </c>
    </row>
    <row r="44" spans="1:23">
      <c r="A44" t="s">
        <v>1492</v>
      </c>
      <c r="C44" t="s">
        <v>22</v>
      </c>
      <c r="D44" t="s">
        <v>23</v>
      </c>
      <c r="E44" t="s">
        <v>5</v>
      </c>
      <c r="G44" t="s">
        <v>24</v>
      </c>
      <c r="H44">
        <v>2094698</v>
      </c>
      <c r="I44">
        <v>2094774</v>
      </c>
      <c r="J44" t="s">
        <v>41</v>
      </c>
      <c r="N44" t="s">
        <v>3096</v>
      </c>
      <c r="P44">
        <v>24946001</v>
      </c>
      <c r="Q44" t="s">
        <v>6944</v>
      </c>
      <c r="R44">
        <v>77</v>
      </c>
      <c r="T44" t="s">
        <v>6946</v>
      </c>
      <c r="W44">
        <f t="shared" si="0"/>
        <v>28</v>
      </c>
    </row>
    <row r="45" spans="1:23">
      <c r="A45" t="s">
        <v>1492</v>
      </c>
      <c r="C45" t="s">
        <v>22</v>
      </c>
      <c r="D45" t="s">
        <v>23</v>
      </c>
      <c r="E45" t="s">
        <v>5</v>
      </c>
      <c r="G45" t="s">
        <v>24</v>
      </c>
      <c r="H45">
        <v>2094793</v>
      </c>
      <c r="I45">
        <v>2094869</v>
      </c>
      <c r="J45" t="s">
        <v>41</v>
      </c>
      <c r="N45" t="s">
        <v>4974</v>
      </c>
      <c r="P45">
        <v>24945208</v>
      </c>
      <c r="Q45" t="s">
        <v>6947</v>
      </c>
      <c r="R45">
        <v>77</v>
      </c>
      <c r="T45" t="s">
        <v>6949</v>
      </c>
      <c r="W45">
        <f t="shared" si="0"/>
        <v>19</v>
      </c>
    </row>
    <row r="46" spans="1:23">
      <c r="A46" t="s">
        <v>1492</v>
      </c>
      <c r="C46" t="s">
        <v>22</v>
      </c>
      <c r="D46" t="s">
        <v>23</v>
      </c>
      <c r="E46" t="s">
        <v>5</v>
      </c>
      <c r="G46" t="s">
        <v>24</v>
      </c>
      <c r="H46">
        <v>2511625</v>
      </c>
      <c r="I46">
        <v>2511712</v>
      </c>
      <c r="J46" t="s">
        <v>41</v>
      </c>
      <c r="N46" t="s">
        <v>3739</v>
      </c>
      <c r="P46">
        <v>24949343</v>
      </c>
      <c r="Q46" t="s">
        <v>8289</v>
      </c>
      <c r="R46">
        <v>88</v>
      </c>
      <c r="T46" t="s">
        <v>8291</v>
      </c>
      <c r="W46">
        <f t="shared" si="0"/>
        <v>416756</v>
      </c>
    </row>
    <row r="47" spans="1:23">
      <c r="A47" t="s">
        <v>1492</v>
      </c>
      <c r="C47" t="s">
        <v>22</v>
      </c>
      <c r="D47" t="s">
        <v>23</v>
      </c>
      <c r="E47" t="s">
        <v>5</v>
      </c>
      <c r="G47" t="s">
        <v>24</v>
      </c>
      <c r="H47">
        <v>2747299</v>
      </c>
      <c r="I47">
        <v>2747375</v>
      </c>
      <c r="J47" t="s">
        <v>41</v>
      </c>
      <c r="N47" t="s">
        <v>9090</v>
      </c>
      <c r="P47">
        <v>24947031</v>
      </c>
      <c r="Q47" t="s">
        <v>9088</v>
      </c>
      <c r="R47">
        <v>77</v>
      </c>
      <c r="T47" t="s">
        <v>9091</v>
      </c>
      <c r="W47">
        <f t="shared" si="0"/>
        <v>235587</v>
      </c>
    </row>
    <row r="48" spans="1:23">
      <c r="A48" t="s">
        <v>1492</v>
      </c>
      <c r="C48" t="s">
        <v>22</v>
      </c>
      <c r="D48" t="s">
        <v>23</v>
      </c>
      <c r="E48" t="s">
        <v>5</v>
      </c>
      <c r="G48" t="s">
        <v>24</v>
      </c>
      <c r="H48">
        <v>2747383</v>
      </c>
      <c r="I48">
        <v>2747458</v>
      </c>
      <c r="J48" t="s">
        <v>41</v>
      </c>
      <c r="N48" t="s">
        <v>4938</v>
      </c>
      <c r="P48">
        <v>24946110</v>
      </c>
      <c r="Q48" t="s">
        <v>9092</v>
      </c>
      <c r="R48">
        <v>76</v>
      </c>
      <c r="T48" t="s">
        <v>9094</v>
      </c>
      <c r="W48">
        <f t="shared" si="0"/>
        <v>8</v>
      </c>
    </row>
    <row r="49" spans="1:23">
      <c r="A49" t="s">
        <v>1492</v>
      </c>
      <c r="C49" t="s">
        <v>22</v>
      </c>
      <c r="D49" t="s">
        <v>23</v>
      </c>
      <c r="E49" t="s">
        <v>5</v>
      </c>
      <c r="G49" t="s">
        <v>24</v>
      </c>
      <c r="H49">
        <v>2853221</v>
      </c>
      <c r="I49">
        <v>2853305</v>
      </c>
      <c r="J49" t="s">
        <v>25</v>
      </c>
      <c r="N49" t="s">
        <v>2403</v>
      </c>
      <c r="P49">
        <v>24946101</v>
      </c>
      <c r="Q49" t="s">
        <v>9407</v>
      </c>
      <c r="R49">
        <v>85</v>
      </c>
      <c r="T49" t="s">
        <v>9409</v>
      </c>
      <c r="W49">
        <f t="shared" si="0"/>
        <v>105763</v>
      </c>
    </row>
    <row r="50" spans="1:23">
      <c r="A50" t="s">
        <v>1492</v>
      </c>
      <c r="C50" t="s">
        <v>22</v>
      </c>
      <c r="D50" t="s">
        <v>23</v>
      </c>
      <c r="E50" t="s">
        <v>5</v>
      </c>
      <c r="G50" t="s">
        <v>24</v>
      </c>
      <c r="H50">
        <v>3187082</v>
      </c>
      <c r="I50">
        <v>3187157</v>
      </c>
      <c r="J50" t="s">
        <v>25</v>
      </c>
      <c r="N50" t="s">
        <v>10300</v>
      </c>
      <c r="P50">
        <v>24947398</v>
      </c>
      <c r="Q50" t="s">
        <v>10298</v>
      </c>
      <c r="R50">
        <v>76</v>
      </c>
      <c r="T50" t="s">
        <v>10301</v>
      </c>
      <c r="W50">
        <f t="shared" si="0"/>
        <v>333777</v>
      </c>
    </row>
    <row r="51" spans="1:23">
      <c r="A51" t="s">
        <v>1492</v>
      </c>
      <c r="C51" t="s">
        <v>22</v>
      </c>
      <c r="D51" t="s">
        <v>23</v>
      </c>
      <c r="E51" t="s">
        <v>5</v>
      </c>
      <c r="G51" t="s">
        <v>24</v>
      </c>
      <c r="H51">
        <v>3257362</v>
      </c>
      <c r="I51">
        <v>3257437</v>
      </c>
      <c r="J51" t="s">
        <v>25</v>
      </c>
      <c r="N51" t="s">
        <v>1499</v>
      </c>
      <c r="P51">
        <v>24945890</v>
      </c>
      <c r="Q51" t="s">
        <v>10550</v>
      </c>
      <c r="R51">
        <v>76</v>
      </c>
      <c r="T51" t="s">
        <v>10552</v>
      </c>
      <c r="W51">
        <f t="shared" si="0"/>
        <v>70205</v>
      </c>
    </row>
    <row r="52" spans="1:23">
      <c r="A52" t="s">
        <v>1492</v>
      </c>
      <c r="C52" t="s">
        <v>22</v>
      </c>
      <c r="D52" t="s">
        <v>23</v>
      </c>
      <c r="E52" t="s">
        <v>5</v>
      </c>
      <c r="G52" t="s">
        <v>24</v>
      </c>
      <c r="H52">
        <v>3262246</v>
      </c>
      <c r="I52">
        <v>3262321</v>
      </c>
      <c r="J52" t="s">
        <v>25</v>
      </c>
      <c r="N52" t="s">
        <v>1499</v>
      </c>
      <c r="P52">
        <v>24946388</v>
      </c>
      <c r="Q52" t="s">
        <v>10566</v>
      </c>
      <c r="R52">
        <v>76</v>
      </c>
      <c r="T52" t="s">
        <v>10552</v>
      </c>
      <c r="W52">
        <f t="shared" si="0"/>
        <v>4809</v>
      </c>
    </row>
    <row r="53" spans="1:23">
      <c r="A53" t="s">
        <v>1492</v>
      </c>
      <c r="C53" t="s">
        <v>22</v>
      </c>
      <c r="D53" t="s">
        <v>23</v>
      </c>
      <c r="E53" t="s">
        <v>5</v>
      </c>
      <c r="G53" t="s">
        <v>24</v>
      </c>
      <c r="H53">
        <v>3262330</v>
      </c>
      <c r="I53">
        <v>3262405</v>
      </c>
      <c r="J53" t="s">
        <v>25</v>
      </c>
      <c r="N53" t="s">
        <v>3746</v>
      </c>
      <c r="P53">
        <v>24947757</v>
      </c>
      <c r="Q53" t="s">
        <v>10568</v>
      </c>
      <c r="R53">
        <v>76</v>
      </c>
      <c r="T53" t="s">
        <v>3747</v>
      </c>
      <c r="W53">
        <f t="shared" si="0"/>
        <v>9</v>
      </c>
    </row>
    <row r="54" spans="1:23">
      <c r="A54" t="s">
        <v>1492</v>
      </c>
      <c r="C54" t="s">
        <v>22</v>
      </c>
      <c r="D54" t="s">
        <v>23</v>
      </c>
      <c r="E54" t="s">
        <v>5</v>
      </c>
      <c r="G54" t="s">
        <v>24</v>
      </c>
      <c r="H54">
        <v>3262417</v>
      </c>
      <c r="I54">
        <v>3262492</v>
      </c>
      <c r="J54" t="s">
        <v>25</v>
      </c>
      <c r="N54" t="s">
        <v>1499</v>
      </c>
      <c r="P54">
        <v>24948982</v>
      </c>
      <c r="Q54" t="s">
        <v>10570</v>
      </c>
      <c r="R54">
        <v>76</v>
      </c>
      <c r="T54" t="s">
        <v>10552</v>
      </c>
      <c r="W54">
        <f t="shared" si="0"/>
        <v>12</v>
      </c>
    </row>
    <row r="55" spans="1:23">
      <c r="A55" t="s">
        <v>1492</v>
      </c>
      <c r="C55" t="s">
        <v>22</v>
      </c>
      <c r="D55" t="s">
        <v>23</v>
      </c>
      <c r="E55" t="s">
        <v>5</v>
      </c>
      <c r="G55" t="s">
        <v>24</v>
      </c>
      <c r="H55">
        <v>3374860</v>
      </c>
      <c r="I55">
        <v>3374935</v>
      </c>
      <c r="J55" t="s">
        <v>41</v>
      </c>
      <c r="N55" t="s">
        <v>1499</v>
      </c>
      <c r="P55">
        <v>24948385</v>
      </c>
      <c r="Q55" t="s">
        <v>10958</v>
      </c>
      <c r="R55">
        <v>76</v>
      </c>
      <c r="T55" t="s">
        <v>1500</v>
      </c>
      <c r="W55">
        <f t="shared" si="0"/>
        <v>112368</v>
      </c>
    </row>
    <row r="56" spans="1:23">
      <c r="A56" t="s">
        <v>1492</v>
      </c>
      <c r="C56" t="s">
        <v>22</v>
      </c>
      <c r="D56" t="s">
        <v>23</v>
      </c>
      <c r="E56" t="s">
        <v>5</v>
      </c>
      <c r="G56" t="s">
        <v>24</v>
      </c>
      <c r="H56">
        <v>3374948</v>
      </c>
      <c r="I56">
        <v>3375024</v>
      </c>
      <c r="J56" t="s">
        <v>41</v>
      </c>
      <c r="N56" t="s">
        <v>1495</v>
      </c>
      <c r="P56">
        <v>24947205</v>
      </c>
      <c r="Q56" t="s">
        <v>10960</v>
      </c>
      <c r="R56">
        <v>77</v>
      </c>
      <c r="T56" t="s">
        <v>1496</v>
      </c>
      <c r="W56">
        <f t="shared" si="0"/>
        <v>13</v>
      </c>
    </row>
    <row r="57" spans="1:23">
      <c r="A57" t="s">
        <v>1492</v>
      </c>
      <c r="C57" t="s">
        <v>22</v>
      </c>
      <c r="D57" t="s">
        <v>23</v>
      </c>
      <c r="E57" t="s">
        <v>5</v>
      </c>
      <c r="G57" t="s">
        <v>24</v>
      </c>
      <c r="H57">
        <v>3472822</v>
      </c>
      <c r="I57">
        <v>3472897</v>
      </c>
      <c r="J57" t="s">
        <v>25</v>
      </c>
      <c r="N57" t="s">
        <v>4938</v>
      </c>
      <c r="P57">
        <v>24947989</v>
      </c>
      <c r="Q57" t="s">
        <v>11300</v>
      </c>
      <c r="R57">
        <v>76</v>
      </c>
      <c r="T57" t="s">
        <v>9094</v>
      </c>
      <c r="W57">
        <f t="shared" si="0"/>
        <v>97798</v>
      </c>
    </row>
    <row r="58" spans="1:23">
      <c r="A58" t="s">
        <v>1492</v>
      </c>
      <c r="C58" t="s">
        <v>22</v>
      </c>
      <c r="D58" t="s">
        <v>23</v>
      </c>
      <c r="E58" t="s">
        <v>5</v>
      </c>
      <c r="G58" t="s">
        <v>24</v>
      </c>
      <c r="H58">
        <v>3472910</v>
      </c>
      <c r="I58">
        <v>3472986</v>
      </c>
      <c r="J58" t="s">
        <v>25</v>
      </c>
      <c r="N58" t="s">
        <v>9090</v>
      </c>
      <c r="P58">
        <v>24948012</v>
      </c>
      <c r="Q58" t="s">
        <v>11302</v>
      </c>
      <c r="R58">
        <v>77</v>
      </c>
      <c r="T58" t="s">
        <v>9091</v>
      </c>
      <c r="W58">
        <f t="shared" si="0"/>
        <v>13</v>
      </c>
    </row>
    <row r="59" spans="1:23">
      <c r="A59" t="s">
        <v>1492</v>
      </c>
      <c r="C59" t="s">
        <v>22</v>
      </c>
      <c r="D59" t="s">
        <v>23</v>
      </c>
      <c r="E59" t="s">
        <v>5</v>
      </c>
      <c r="G59" t="s">
        <v>24</v>
      </c>
      <c r="H59">
        <v>3473013</v>
      </c>
      <c r="I59">
        <v>3473088</v>
      </c>
      <c r="J59" t="s">
        <v>25</v>
      </c>
      <c r="N59" t="s">
        <v>4938</v>
      </c>
      <c r="P59">
        <v>24947453</v>
      </c>
      <c r="Q59" t="s">
        <v>11304</v>
      </c>
      <c r="R59">
        <v>76</v>
      </c>
      <c r="T59" t="s">
        <v>9094</v>
      </c>
      <c r="W59">
        <f t="shared" si="0"/>
        <v>27</v>
      </c>
    </row>
    <row r="60" spans="1:23">
      <c r="A60" t="s">
        <v>1492</v>
      </c>
      <c r="C60" t="s">
        <v>22</v>
      </c>
      <c r="D60" t="s">
        <v>23</v>
      </c>
      <c r="E60" t="s">
        <v>5</v>
      </c>
      <c r="G60" t="s">
        <v>24</v>
      </c>
      <c r="H60">
        <v>3473101</v>
      </c>
      <c r="I60">
        <v>3473177</v>
      </c>
      <c r="J60" t="s">
        <v>25</v>
      </c>
      <c r="N60" t="s">
        <v>9090</v>
      </c>
      <c r="P60">
        <v>24948395</v>
      </c>
      <c r="Q60" t="s">
        <v>11306</v>
      </c>
      <c r="R60">
        <v>77</v>
      </c>
      <c r="T60" t="s">
        <v>9091</v>
      </c>
      <c r="W60">
        <f t="shared" si="0"/>
        <v>13</v>
      </c>
    </row>
    <row r="61" spans="1:23">
      <c r="A61" t="s">
        <v>1492</v>
      </c>
      <c r="C61" t="s">
        <v>22</v>
      </c>
      <c r="D61" t="s">
        <v>23</v>
      </c>
      <c r="E61" t="s">
        <v>5</v>
      </c>
      <c r="G61" t="s">
        <v>24</v>
      </c>
      <c r="H61">
        <v>3473204</v>
      </c>
      <c r="I61">
        <v>3473279</v>
      </c>
      <c r="J61" t="s">
        <v>25</v>
      </c>
      <c r="N61" t="s">
        <v>4938</v>
      </c>
      <c r="P61">
        <v>24945798</v>
      </c>
      <c r="Q61" t="s">
        <v>11308</v>
      </c>
      <c r="R61">
        <v>76</v>
      </c>
      <c r="T61" t="s">
        <v>9094</v>
      </c>
      <c r="W61">
        <f t="shared" si="0"/>
        <v>27</v>
      </c>
    </row>
    <row r="62" spans="1:23">
      <c r="A62" t="s">
        <v>1492</v>
      </c>
      <c r="C62" t="s">
        <v>22</v>
      </c>
      <c r="D62" t="s">
        <v>23</v>
      </c>
      <c r="E62" t="s">
        <v>5</v>
      </c>
      <c r="G62" t="s">
        <v>24</v>
      </c>
      <c r="H62">
        <v>3473292</v>
      </c>
      <c r="I62">
        <v>3473368</v>
      </c>
      <c r="J62" t="s">
        <v>25</v>
      </c>
      <c r="N62" t="s">
        <v>9090</v>
      </c>
      <c r="P62">
        <v>24949056</v>
      </c>
      <c r="Q62" t="s">
        <v>11310</v>
      </c>
      <c r="R62">
        <v>77</v>
      </c>
      <c r="T62" t="s">
        <v>9091</v>
      </c>
      <c r="W62">
        <f t="shared" si="0"/>
        <v>13</v>
      </c>
    </row>
    <row r="63" spans="1:23">
      <c r="A63" t="s">
        <v>1492</v>
      </c>
      <c r="C63" t="s">
        <v>22</v>
      </c>
      <c r="D63" t="s">
        <v>23</v>
      </c>
      <c r="E63" t="s">
        <v>5</v>
      </c>
      <c r="G63" t="s">
        <v>24</v>
      </c>
      <c r="H63">
        <v>3473395</v>
      </c>
      <c r="I63">
        <v>3473470</v>
      </c>
      <c r="J63" t="s">
        <v>25</v>
      </c>
      <c r="N63" t="s">
        <v>4938</v>
      </c>
      <c r="P63">
        <v>24946512</v>
      </c>
      <c r="Q63" t="s">
        <v>11312</v>
      </c>
      <c r="R63">
        <v>76</v>
      </c>
      <c r="T63" t="s">
        <v>9094</v>
      </c>
      <c r="W63">
        <f t="shared" si="0"/>
        <v>27</v>
      </c>
    </row>
    <row r="64" spans="1:23">
      <c r="A64" t="s">
        <v>1492</v>
      </c>
      <c r="C64" t="s">
        <v>22</v>
      </c>
      <c r="D64" t="s">
        <v>23</v>
      </c>
      <c r="E64" t="s">
        <v>5</v>
      </c>
      <c r="G64" t="s">
        <v>24</v>
      </c>
      <c r="H64">
        <v>3473483</v>
      </c>
      <c r="I64">
        <v>3473559</v>
      </c>
      <c r="J64" t="s">
        <v>25</v>
      </c>
      <c r="N64" t="s">
        <v>9090</v>
      </c>
      <c r="P64">
        <v>24948699</v>
      </c>
      <c r="Q64" t="s">
        <v>11314</v>
      </c>
      <c r="R64">
        <v>77</v>
      </c>
      <c r="T64" t="s">
        <v>9091</v>
      </c>
      <c r="W64">
        <f t="shared" si="0"/>
        <v>13</v>
      </c>
    </row>
    <row r="65" spans="1:23">
      <c r="A65" t="s">
        <v>1492</v>
      </c>
      <c r="C65" t="s">
        <v>22</v>
      </c>
      <c r="D65" t="s">
        <v>23</v>
      </c>
      <c r="E65" t="s">
        <v>5</v>
      </c>
      <c r="G65" t="s">
        <v>24</v>
      </c>
      <c r="H65">
        <v>3473587</v>
      </c>
      <c r="I65">
        <v>3473663</v>
      </c>
      <c r="J65" t="s">
        <v>25</v>
      </c>
      <c r="N65" t="s">
        <v>4938</v>
      </c>
      <c r="P65">
        <v>24945637</v>
      </c>
      <c r="Q65" t="s">
        <v>11316</v>
      </c>
      <c r="R65">
        <v>77</v>
      </c>
      <c r="T65" t="s">
        <v>11318</v>
      </c>
      <c r="W65">
        <f t="shared" si="0"/>
        <v>28</v>
      </c>
    </row>
    <row r="66" spans="1:23">
      <c r="A66" t="s">
        <v>1492</v>
      </c>
      <c r="C66" t="s">
        <v>22</v>
      </c>
      <c r="D66" t="s">
        <v>23</v>
      </c>
      <c r="E66" t="s">
        <v>5</v>
      </c>
      <c r="G66" t="s">
        <v>24</v>
      </c>
      <c r="H66">
        <v>3473670</v>
      </c>
      <c r="I66">
        <v>3473746</v>
      </c>
      <c r="J66" t="s">
        <v>25</v>
      </c>
      <c r="N66" t="s">
        <v>9090</v>
      </c>
      <c r="P66">
        <v>24946929</v>
      </c>
      <c r="Q66" t="s">
        <v>11319</v>
      </c>
      <c r="R66">
        <v>77</v>
      </c>
      <c r="T66" t="s">
        <v>9091</v>
      </c>
      <c r="W66">
        <f t="shared" si="0"/>
        <v>7</v>
      </c>
    </row>
    <row r="67" spans="1:23">
      <c r="A67" t="s">
        <v>1492</v>
      </c>
      <c r="C67" t="s">
        <v>22</v>
      </c>
      <c r="D67" t="s">
        <v>23</v>
      </c>
      <c r="E67" t="s">
        <v>5</v>
      </c>
      <c r="G67" t="s">
        <v>24</v>
      </c>
      <c r="H67">
        <v>3473774</v>
      </c>
      <c r="I67">
        <v>3473850</v>
      </c>
      <c r="J67" t="s">
        <v>25</v>
      </c>
      <c r="N67" t="s">
        <v>4938</v>
      </c>
      <c r="P67">
        <v>24948026</v>
      </c>
      <c r="Q67" t="s">
        <v>11321</v>
      </c>
      <c r="R67">
        <v>77</v>
      </c>
      <c r="T67" t="s">
        <v>11318</v>
      </c>
      <c r="W67">
        <f t="shared" si="0"/>
        <v>28</v>
      </c>
    </row>
    <row r="68" spans="1:23">
      <c r="A68" t="s">
        <v>1492</v>
      </c>
      <c r="C68" t="s">
        <v>22</v>
      </c>
      <c r="D68" t="s">
        <v>23</v>
      </c>
      <c r="E68" t="s">
        <v>5</v>
      </c>
      <c r="G68" t="s">
        <v>24</v>
      </c>
      <c r="H68">
        <v>3473857</v>
      </c>
      <c r="I68">
        <v>3473933</v>
      </c>
      <c r="J68" t="s">
        <v>25</v>
      </c>
      <c r="N68" t="s">
        <v>9090</v>
      </c>
      <c r="P68">
        <v>24948173</v>
      </c>
      <c r="Q68" t="s">
        <v>11323</v>
      </c>
      <c r="R68">
        <v>77</v>
      </c>
      <c r="T68" t="s">
        <v>9091</v>
      </c>
      <c r="W68">
        <f t="shared" ref="W68:W108" si="1">H68-I67</f>
        <v>7</v>
      </c>
    </row>
    <row r="69" spans="1:23">
      <c r="A69" t="s">
        <v>1492</v>
      </c>
      <c r="C69" t="s">
        <v>22</v>
      </c>
      <c r="D69" t="s">
        <v>23</v>
      </c>
      <c r="E69" t="s">
        <v>5</v>
      </c>
      <c r="G69" t="s">
        <v>24</v>
      </c>
      <c r="H69">
        <v>3622292</v>
      </c>
      <c r="I69">
        <v>3622365</v>
      </c>
      <c r="J69" t="s">
        <v>25</v>
      </c>
      <c r="N69" t="s">
        <v>4775</v>
      </c>
      <c r="P69">
        <v>24945276</v>
      </c>
      <c r="Q69" t="s">
        <v>11782</v>
      </c>
      <c r="R69">
        <v>74</v>
      </c>
      <c r="T69" t="s">
        <v>11784</v>
      </c>
      <c r="W69">
        <f t="shared" si="1"/>
        <v>148359</v>
      </c>
    </row>
    <row r="70" spans="1:23">
      <c r="A70" t="s">
        <v>1492</v>
      </c>
      <c r="C70" t="s">
        <v>22</v>
      </c>
      <c r="D70" t="s">
        <v>23</v>
      </c>
      <c r="E70" t="s">
        <v>5</v>
      </c>
      <c r="G70" t="s">
        <v>24</v>
      </c>
      <c r="H70">
        <v>3823501</v>
      </c>
      <c r="I70">
        <v>3823576</v>
      </c>
      <c r="J70" t="s">
        <v>41</v>
      </c>
      <c r="N70" t="s">
        <v>1499</v>
      </c>
      <c r="P70">
        <v>24945781</v>
      </c>
      <c r="Q70" t="s">
        <v>12480</v>
      </c>
      <c r="R70">
        <v>76</v>
      </c>
      <c r="T70" t="s">
        <v>1500</v>
      </c>
      <c r="W70">
        <f t="shared" si="1"/>
        <v>201136</v>
      </c>
    </row>
    <row r="71" spans="1:23">
      <c r="A71" t="s">
        <v>1492</v>
      </c>
      <c r="C71" t="s">
        <v>22</v>
      </c>
      <c r="D71" t="s">
        <v>23</v>
      </c>
      <c r="E71" t="s">
        <v>5</v>
      </c>
      <c r="G71" t="s">
        <v>24</v>
      </c>
      <c r="H71">
        <v>3823663</v>
      </c>
      <c r="I71">
        <v>3823739</v>
      </c>
      <c r="J71" t="s">
        <v>41</v>
      </c>
      <c r="N71" t="s">
        <v>1495</v>
      </c>
      <c r="P71">
        <v>24945158</v>
      </c>
      <c r="Q71" t="s">
        <v>12482</v>
      </c>
      <c r="R71">
        <v>77</v>
      </c>
      <c r="T71" t="s">
        <v>1496</v>
      </c>
      <c r="W71">
        <f t="shared" si="1"/>
        <v>87</v>
      </c>
    </row>
    <row r="72" spans="1:23">
      <c r="A72" t="s">
        <v>1492</v>
      </c>
      <c r="C72" t="s">
        <v>22</v>
      </c>
      <c r="D72" t="s">
        <v>23</v>
      </c>
      <c r="E72" t="s">
        <v>5</v>
      </c>
      <c r="G72" t="s">
        <v>24</v>
      </c>
      <c r="H72">
        <v>3828836</v>
      </c>
      <c r="I72">
        <v>3828922</v>
      </c>
      <c r="J72" t="s">
        <v>25</v>
      </c>
      <c r="N72" t="s">
        <v>2403</v>
      </c>
      <c r="P72">
        <v>24946792</v>
      </c>
      <c r="Q72" t="s">
        <v>12491</v>
      </c>
      <c r="R72">
        <v>87</v>
      </c>
      <c r="T72" t="s">
        <v>12493</v>
      </c>
      <c r="W72">
        <f t="shared" si="1"/>
        <v>5097</v>
      </c>
    </row>
    <row r="73" spans="1:23">
      <c r="A73" t="s">
        <v>1492</v>
      </c>
      <c r="C73" t="s">
        <v>22</v>
      </c>
      <c r="D73" t="s">
        <v>23</v>
      </c>
      <c r="E73" t="s">
        <v>5</v>
      </c>
      <c r="G73" t="s">
        <v>24</v>
      </c>
      <c r="H73">
        <v>3828974</v>
      </c>
      <c r="I73">
        <v>3829060</v>
      </c>
      <c r="J73" t="s">
        <v>25</v>
      </c>
      <c r="N73" t="s">
        <v>2403</v>
      </c>
      <c r="P73">
        <v>24948892</v>
      </c>
      <c r="Q73" t="s">
        <v>12494</v>
      </c>
      <c r="R73">
        <v>87</v>
      </c>
      <c r="T73" t="s">
        <v>12493</v>
      </c>
      <c r="W73">
        <f t="shared" si="1"/>
        <v>52</v>
      </c>
    </row>
    <row r="74" spans="1:23">
      <c r="A74" t="s">
        <v>1492</v>
      </c>
      <c r="C74" t="s">
        <v>22</v>
      </c>
      <c r="D74" t="s">
        <v>23</v>
      </c>
      <c r="E74" t="s">
        <v>5</v>
      </c>
      <c r="G74" t="s">
        <v>24</v>
      </c>
      <c r="H74">
        <v>3829094</v>
      </c>
      <c r="I74">
        <v>3829180</v>
      </c>
      <c r="J74" t="s">
        <v>25</v>
      </c>
      <c r="N74" t="s">
        <v>2403</v>
      </c>
      <c r="P74">
        <v>24945662</v>
      </c>
      <c r="Q74" t="s">
        <v>12496</v>
      </c>
      <c r="R74">
        <v>87</v>
      </c>
      <c r="T74" t="s">
        <v>12493</v>
      </c>
      <c r="W74">
        <f t="shared" si="1"/>
        <v>34</v>
      </c>
    </row>
    <row r="75" spans="1:23">
      <c r="A75" t="s">
        <v>1492</v>
      </c>
      <c r="C75" t="s">
        <v>22</v>
      </c>
      <c r="D75" t="s">
        <v>23</v>
      </c>
      <c r="E75" t="s">
        <v>5</v>
      </c>
      <c r="G75" t="s">
        <v>24</v>
      </c>
      <c r="H75">
        <v>3829238</v>
      </c>
      <c r="I75">
        <v>3829324</v>
      </c>
      <c r="J75" t="s">
        <v>25</v>
      </c>
      <c r="N75" t="s">
        <v>2403</v>
      </c>
      <c r="P75">
        <v>24946237</v>
      </c>
      <c r="Q75" t="s">
        <v>12498</v>
      </c>
      <c r="R75">
        <v>87</v>
      </c>
      <c r="T75" t="s">
        <v>12493</v>
      </c>
      <c r="W75">
        <f t="shared" si="1"/>
        <v>58</v>
      </c>
    </row>
    <row r="76" spans="1:23">
      <c r="A76" t="s">
        <v>1492</v>
      </c>
      <c r="C76" t="s">
        <v>22</v>
      </c>
      <c r="D76" t="s">
        <v>23</v>
      </c>
      <c r="E76" t="s">
        <v>5</v>
      </c>
      <c r="G76" t="s">
        <v>24</v>
      </c>
      <c r="H76">
        <v>3854547</v>
      </c>
      <c r="I76">
        <v>3854622</v>
      </c>
      <c r="J76" t="s">
        <v>41</v>
      </c>
      <c r="N76" t="s">
        <v>12591</v>
      </c>
      <c r="P76">
        <v>24948805</v>
      </c>
      <c r="Q76" t="s">
        <v>12589</v>
      </c>
      <c r="R76">
        <v>76</v>
      </c>
      <c r="T76" t="s">
        <v>12592</v>
      </c>
      <c r="W76">
        <f t="shared" si="1"/>
        <v>25223</v>
      </c>
    </row>
    <row r="77" spans="1:23">
      <c r="A77" t="s">
        <v>1492</v>
      </c>
      <c r="C77" t="s">
        <v>22</v>
      </c>
      <c r="D77" t="s">
        <v>23</v>
      </c>
      <c r="E77" t="s">
        <v>5</v>
      </c>
      <c r="G77" t="s">
        <v>24</v>
      </c>
      <c r="H77">
        <v>3855180</v>
      </c>
      <c r="I77">
        <v>3855255</v>
      </c>
      <c r="J77" t="s">
        <v>41</v>
      </c>
      <c r="N77" t="s">
        <v>10300</v>
      </c>
      <c r="P77">
        <v>24946982</v>
      </c>
      <c r="Q77" t="s">
        <v>12593</v>
      </c>
      <c r="R77">
        <v>76</v>
      </c>
      <c r="T77" t="s">
        <v>12595</v>
      </c>
      <c r="W77">
        <f t="shared" si="1"/>
        <v>558</v>
      </c>
    </row>
    <row r="78" spans="1:23">
      <c r="A78" t="s">
        <v>1492</v>
      </c>
      <c r="C78" t="s">
        <v>22</v>
      </c>
      <c r="D78" t="s">
        <v>23</v>
      </c>
      <c r="E78" t="s">
        <v>5</v>
      </c>
      <c r="G78" t="s">
        <v>24</v>
      </c>
      <c r="H78">
        <v>3855317</v>
      </c>
      <c r="I78">
        <v>3855393</v>
      </c>
      <c r="J78" t="s">
        <v>41</v>
      </c>
      <c r="N78" t="s">
        <v>4974</v>
      </c>
      <c r="P78">
        <v>24946112</v>
      </c>
      <c r="Q78" t="s">
        <v>12596</v>
      </c>
      <c r="R78">
        <v>77</v>
      </c>
      <c r="T78" t="s">
        <v>12598</v>
      </c>
      <c r="W78">
        <f t="shared" si="1"/>
        <v>62</v>
      </c>
    </row>
    <row r="79" spans="1:23">
      <c r="A79" t="s">
        <v>1492</v>
      </c>
      <c r="C79" t="s">
        <v>22</v>
      </c>
      <c r="D79" t="s">
        <v>23</v>
      </c>
      <c r="E79" t="s">
        <v>5</v>
      </c>
      <c r="G79" t="s">
        <v>24</v>
      </c>
      <c r="H79">
        <v>3855472</v>
      </c>
      <c r="I79">
        <v>3855548</v>
      </c>
      <c r="J79" t="s">
        <v>41</v>
      </c>
      <c r="N79" t="s">
        <v>4974</v>
      </c>
      <c r="P79">
        <v>24946622</v>
      </c>
      <c r="Q79" t="s">
        <v>12599</v>
      </c>
      <c r="R79">
        <v>77</v>
      </c>
      <c r="T79" t="s">
        <v>12598</v>
      </c>
      <c r="W79">
        <f t="shared" si="1"/>
        <v>79</v>
      </c>
    </row>
    <row r="80" spans="1:23">
      <c r="A80" t="s">
        <v>1492</v>
      </c>
      <c r="C80" t="s">
        <v>22</v>
      </c>
      <c r="D80" t="s">
        <v>23</v>
      </c>
      <c r="E80" t="s">
        <v>5</v>
      </c>
      <c r="G80" t="s">
        <v>24</v>
      </c>
      <c r="H80">
        <v>4059834</v>
      </c>
      <c r="I80">
        <v>4059912</v>
      </c>
      <c r="J80" t="s">
        <v>41</v>
      </c>
      <c r="N80" t="s">
        <v>4443</v>
      </c>
      <c r="P80">
        <v>24947333</v>
      </c>
      <c r="Q80" t="s">
        <v>13373</v>
      </c>
      <c r="R80">
        <v>79</v>
      </c>
      <c r="T80" t="s">
        <v>4444</v>
      </c>
      <c r="W80">
        <f t="shared" si="1"/>
        <v>204286</v>
      </c>
    </row>
    <row r="81" spans="1:23">
      <c r="A81" t="s">
        <v>1492</v>
      </c>
      <c r="C81" t="s">
        <v>22</v>
      </c>
      <c r="D81" t="s">
        <v>23</v>
      </c>
      <c r="E81" t="s">
        <v>5</v>
      </c>
      <c r="G81" t="s">
        <v>24</v>
      </c>
      <c r="H81">
        <v>4247972</v>
      </c>
      <c r="I81">
        <v>4248047</v>
      </c>
      <c r="J81" t="s">
        <v>41</v>
      </c>
      <c r="N81" t="s">
        <v>1499</v>
      </c>
      <c r="P81">
        <v>24949359</v>
      </c>
      <c r="Q81" t="s">
        <v>13976</v>
      </c>
      <c r="R81">
        <v>76</v>
      </c>
      <c r="T81" t="s">
        <v>1500</v>
      </c>
      <c r="W81">
        <f t="shared" si="1"/>
        <v>188060</v>
      </c>
    </row>
    <row r="82" spans="1:23">
      <c r="A82" t="s">
        <v>1492</v>
      </c>
      <c r="C82" t="s">
        <v>22</v>
      </c>
      <c r="D82" t="s">
        <v>23</v>
      </c>
      <c r="E82" t="s">
        <v>5</v>
      </c>
      <c r="G82" t="s">
        <v>24</v>
      </c>
      <c r="H82">
        <v>4248134</v>
      </c>
      <c r="I82">
        <v>4248210</v>
      </c>
      <c r="J82" t="s">
        <v>41</v>
      </c>
      <c r="N82" t="s">
        <v>1495</v>
      </c>
      <c r="P82">
        <v>24948703</v>
      </c>
      <c r="Q82" t="s">
        <v>13978</v>
      </c>
      <c r="R82">
        <v>77</v>
      </c>
      <c r="T82" t="s">
        <v>1496</v>
      </c>
      <c r="W82">
        <f t="shared" si="1"/>
        <v>87</v>
      </c>
    </row>
    <row r="83" spans="1:23">
      <c r="A83" t="s">
        <v>1492</v>
      </c>
      <c r="C83" t="s">
        <v>22</v>
      </c>
      <c r="D83" t="s">
        <v>23</v>
      </c>
      <c r="E83" t="s">
        <v>5</v>
      </c>
      <c r="G83" t="s">
        <v>24</v>
      </c>
      <c r="H83">
        <v>4325718</v>
      </c>
      <c r="I83">
        <v>4325794</v>
      </c>
      <c r="J83" t="s">
        <v>41</v>
      </c>
      <c r="N83" t="s">
        <v>4443</v>
      </c>
      <c r="P83">
        <v>24947363</v>
      </c>
      <c r="Q83" t="s">
        <v>14213</v>
      </c>
      <c r="R83">
        <v>77</v>
      </c>
      <c r="T83" t="s">
        <v>4444</v>
      </c>
      <c r="W83">
        <f t="shared" si="1"/>
        <v>77508</v>
      </c>
    </row>
    <row r="84" spans="1:23">
      <c r="A84" t="s">
        <v>1492</v>
      </c>
      <c r="C84" t="s">
        <v>22</v>
      </c>
      <c r="D84" t="s">
        <v>23</v>
      </c>
      <c r="E84" t="s">
        <v>5</v>
      </c>
      <c r="G84" t="s">
        <v>24</v>
      </c>
      <c r="H84">
        <v>4389268</v>
      </c>
      <c r="I84">
        <v>4389342</v>
      </c>
      <c r="J84" t="s">
        <v>41</v>
      </c>
      <c r="N84" t="s">
        <v>12591</v>
      </c>
      <c r="P84">
        <v>24949077</v>
      </c>
      <c r="Q84" t="s">
        <v>14420</v>
      </c>
      <c r="R84">
        <v>75</v>
      </c>
      <c r="T84" t="s">
        <v>12592</v>
      </c>
      <c r="W84">
        <f t="shared" si="1"/>
        <v>63474</v>
      </c>
    </row>
    <row r="85" spans="1:23">
      <c r="A85" t="s">
        <v>1492</v>
      </c>
      <c r="C85" t="s">
        <v>22</v>
      </c>
      <c r="D85" t="s">
        <v>23</v>
      </c>
      <c r="E85" t="s">
        <v>5</v>
      </c>
      <c r="G85" t="s">
        <v>24</v>
      </c>
      <c r="H85">
        <v>4402077</v>
      </c>
      <c r="I85">
        <v>4402153</v>
      </c>
      <c r="J85" t="s">
        <v>25</v>
      </c>
      <c r="N85" t="s">
        <v>3096</v>
      </c>
      <c r="P85">
        <v>24947079</v>
      </c>
      <c r="Q85" t="s">
        <v>14462</v>
      </c>
      <c r="R85">
        <v>77</v>
      </c>
      <c r="T85" t="s">
        <v>14464</v>
      </c>
      <c r="W85">
        <f t="shared" si="1"/>
        <v>12735</v>
      </c>
    </row>
    <row r="86" spans="1:23">
      <c r="A86" t="s">
        <v>1492</v>
      </c>
      <c r="C86" t="s">
        <v>22</v>
      </c>
      <c r="D86" t="s">
        <v>23</v>
      </c>
      <c r="E86" t="s">
        <v>5</v>
      </c>
      <c r="G86" t="s">
        <v>24</v>
      </c>
      <c r="H86">
        <v>4437511</v>
      </c>
      <c r="I86">
        <v>4437586</v>
      </c>
      <c r="J86" t="s">
        <v>41</v>
      </c>
      <c r="N86" t="s">
        <v>1499</v>
      </c>
      <c r="P86">
        <v>24946564</v>
      </c>
      <c r="Q86" t="s">
        <v>14559</v>
      </c>
      <c r="R86">
        <v>76</v>
      </c>
      <c r="T86" t="s">
        <v>1500</v>
      </c>
      <c r="W86">
        <f t="shared" si="1"/>
        <v>35358</v>
      </c>
    </row>
    <row r="87" spans="1:23">
      <c r="A87" t="s">
        <v>1492</v>
      </c>
      <c r="C87" t="s">
        <v>22</v>
      </c>
      <c r="D87" t="s">
        <v>23</v>
      </c>
      <c r="E87" t="s">
        <v>5</v>
      </c>
      <c r="G87" t="s">
        <v>24</v>
      </c>
      <c r="H87">
        <v>4437673</v>
      </c>
      <c r="I87">
        <v>4437749</v>
      </c>
      <c r="J87" t="s">
        <v>41</v>
      </c>
      <c r="N87" t="s">
        <v>1495</v>
      </c>
      <c r="P87">
        <v>24947760</v>
      </c>
      <c r="Q87" t="s">
        <v>14561</v>
      </c>
      <c r="R87">
        <v>77</v>
      </c>
      <c r="T87" t="s">
        <v>1496</v>
      </c>
      <c r="W87">
        <f t="shared" si="1"/>
        <v>87</v>
      </c>
    </row>
    <row r="88" spans="1:23">
      <c r="A88" t="s">
        <v>1492</v>
      </c>
      <c r="C88" t="s">
        <v>22</v>
      </c>
      <c r="D88" t="s">
        <v>23</v>
      </c>
      <c r="E88" t="s">
        <v>5</v>
      </c>
      <c r="G88" t="s">
        <v>24</v>
      </c>
      <c r="H88">
        <v>4474196</v>
      </c>
      <c r="I88">
        <v>4474272</v>
      </c>
      <c r="J88" t="s">
        <v>25</v>
      </c>
      <c r="N88" t="s">
        <v>4443</v>
      </c>
      <c r="P88">
        <v>24947552</v>
      </c>
      <c r="Q88" t="s">
        <v>14686</v>
      </c>
      <c r="R88">
        <v>77</v>
      </c>
      <c r="T88" t="s">
        <v>4444</v>
      </c>
      <c r="W88">
        <f t="shared" si="1"/>
        <v>36447</v>
      </c>
    </row>
    <row r="89" spans="1:23">
      <c r="A89" t="s">
        <v>1492</v>
      </c>
      <c r="C89" t="s">
        <v>22</v>
      </c>
      <c r="D89" t="s">
        <v>23</v>
      </c>
      <c r="E89" t="s">
        <v>5</v>
      </c>
      <c r="G89" t="s">
        <v>24</v>
      </c>
      <c r="H89">
        <v>4474308</v>
      </c>
      <c r="I89">
        <v>4474384</v>
      </c>
      <c r="J89" t="s">
        <v>25</v>
      </c>
      <c r="N89" t="s">
        <v>4443</v>
      </c>
      <c r="P89">
        <v>24948210</v>
      </c>
      <c r="Q89" t="s">
        <v>14688</v>
      </c>
      <c r="R89">
        <v>77</v>
      </c>
      <c r="T89" t="s">
        <v>4444</v>
      </c>
      <c r="W89">
        <f t="shared" si="1"/>
        <v>36</v>
      </c>
    </row>
    <row r="90" spans="1:23">
      <c r="A90" t="s">
        <v>1492</v>
      </c>
      <c r="C90" t="s">
        <v>22</v>
      </c>
      <c r="D90" t="s">
        <v>23</v>
      </c>
      <c r="E90" t="s">
        <v>5</v>
      </c>
      <c r="G90" t="s">
        <v>24</v>
      </c>
      <c r="H90">
        <v>4529616</v>
      </c>
      <c r="I90">
        <v>4529690</v>
      </c>
      <c r="J90" t="s">
        <v>41</v>
      </c>
      <c r="N90" t="s">
        <v>10300</v>
      </c>
      <c r="P90">
        <v>24947643</v>
      </c>
      <c r="Q90" t="s">
        <v>14918</v>
      </c>
      <c r="R90">
        <v>75</v>
      </c>
      <c r="T90" t="s">
        <v>14920</v>
      </c>
      <c r="W90">
        <f t="shared" si="1"/>
        <v>55232</v>
      </c>
    </row>
    <row r="91" spans="1:23">
      <c r="A91" t="s">
        <v>1492</v>
      </c>
      <c r="C91" t="s">
        <v>22</v>
      </c>
      <c r="D91" t="s">
        <v>23</v>
      </c>
      <c r="E91" t="s">
        <v>5</v>
      </c>
      <c r="G91" t="s">
        <v>24</v>
      </c>
      <c r="H91">
        <v>4532053</v>
      </c>
      <c r="I91">
        <v>4532128</v>
      </c>
      <c r="J91" t="s">
        <v>41</v>
      </c>
      <c r="N91" t="s">
        <v>14940</v>
      </c>
      <c r="P91">
        <v>24946774</v>
      </c>
      <c r="Q91" t="s">
        <v>14938</v>
      </c>
      <c r="R91">
        <v>76</v>
      </c>
      <c r="T91" t="s">
        <v>14941</v>
      </c>
      <c r="W91">
        <f t="shared" si="1"/>
        <v>2363</v>
      </c>
    </row>
    <row r="92" spans="1:23">
      <c r="A92" t="s">
        <v>1492</v>
      </c>
      <c r="C92" t="s">
        <v>22</v>
      </c>
      <c r="D92" t="s">
        <v>23</v>
      </c>
      <c r="E92" t="s">
        <v>5</v>
      </c>
      <c r="G92" t="s">
        <v>24</v>
      </c>
      <c r="H92">
        <v>4533370</v>
      </c>
      <c r="I92">
        <v>4533444</v>
      </c>
      <c r="J92" t="s">
        <v>41</v>
      </c>
      <c r="N92" t="s">
        <v>10300</v>
      </c>
      <c r="P92">
        <v>24949092</v>
      </c>
      <c r="Q92" t="s">
        <v>14944</v>
      </c>
      <c r="R92">
        <v>75</v>
      </c>
      <c r="T92" t="s">
        <v>14920</v>
      </c>
      <c r="W92">
        <f t="shared" si="1"/>
        <v>1242</v>
      </c>
    </row>
    <row r="93" spans="1:23">
      <c r="A93" t="s">
        <v>1492</v>
      </c>
      <c r="C93" t="s">
        <v>22</v>
      </c>
      <c r="D93" t="s">
        <v>23</v>
      </c>
      <c r="E93" t="s">
        <v>5</v>
      </c>
      <c r="G93" t="s">
        <v>24</v>
      </c>
      <c r="H93">
        <v>4533469</v>
      </c>
      <c r="I93">
        <v>4533542</v>
      </c>
      <c r="J93" t="s">
        <v>41</v>
      </c>
      <c r="N93" t="s">
        <v>4775</v>
      </c>
      <c r="P93">
        <v>24946356</v>
      </c>
      <c r="Q93" t="s">
        <v>14946</v>
      </c>
      <c r="R93">
        <v>74</v>
      </c>
      <c r="T93" t="s">
        <v>14948</v>
      </c>
      <c r="W93">
        <f t="shared" si="1"/>
        <v>25</v>
      </c>
    </row>
    <row r="94" spans="1:23">
      <c r="A94" t="s">
        <v>1492</v>
      </c>
      <c r="C94" t="s">
        <v>22</v>
      </c>
      <c r="D94" t="s">
        <v>23</v>
      </c>
      <c r="E94" t="s">
        <v>5</v>
      </c>
      <c r="G94" t="s">
        <v>24</v>
      </c>
      <c r="H94">
        <v>4533595</v>
      </c>
      <c r="I94">
        <v>4533679</v>
      </c>
      <c r="J94" t="s">
        <v>41</v>
      </c>
      <c r="N94" t="s">
        <v>2706</v>
      </c>
      <c r="P94">
        <v>24946413</v>
      </c>
      <c r="Q94" t="s">
        <v>14949</v>
      </c>
      <c r="R94">
        <v>85</v>
      </c>
      <c r="T94" t="s">
        <v>2707</v>
      </c>
      <c r="W94">
        <f t="shared" si="1"/>
        <v>53</v>
      </c>
    </row>
    <row r="95" spans="1:23">
      <c r="A95" t="s">
        <v>1492</v>
      </c>
      <c r="C95" t="s">
        <v>22</v>
      </c>
      <c r="D95" t="s">
        <v>23</v>
      </c>
      <c r="E95" t="s">
        <v>5</v>
      </c>
      <c r="G95" t="s">
        <v>24</v>
      </c>
      <c r="H95">
        <v>4586712</v>
      </c>
      <c r="I95">
        <v>4586787</v>
      </c>
      <c r="J95" t="s">
        <v>41</v>
      </c>
      <c r="N95" t="s">
        <v>15127</v>
      </c>
      <c r="P95">
        <v>24948651</v>
      </c>
      <c r="Q95" t="s">
        <v>15125</v>
      </c>
      <c r="R95">
        <v>76</v>
      </c>
      <c r="T95" t="s">
        <v>15128</v>
      </c>
      <c r="W95">
        <f t="shared" si="1"/>
        <v>53033</v>
      </c>
    </row>
    <row r="96" spans="1:23">
      <c r="A96" t="s">
        <v>1492</v>
      </c>
      <c r="C96" t="s">
        <v>22</v>
      </c>
      <c r="D96" t="s">
        <v>23</v>
      </c>
      <c r="E96" t="s">
        <v>5</v>
      </c>
      <c r="G96" t="s">
        <v>24</v>
      </c>
      <c r="H96">
        <v>4586826</v>
      </c>
      <c r="I96">
        <v>4586901</v>
      </c>
      <c r="J96" t="s">
        <v>41</v>
      </c>
      <c r="N96" t="s">
        <v>15127</v>
      </c>
      <c r="P96">
        <v>24947527</v>
      </c>
      <c r="Q96" t="s">
        <v>15129</v>
      </c>
      <c r="R96">
        <v>76</v>
      </c>
      <c r="T96" t="s">
        <v>15131</v>
      </c>
      <c r="W96">
        <f t="shared" si="1"/>
        <v>39</v>
      </c>
    </row>
    <row r="97" spans="1:23">
      <c r="A97" t="s">
        <v>1492</v>
      </c>
      <c r="C97" t="s">
        <v>22</v>
      </c>
      <c r="D97" t="s">
        <v>23</v>
      </c>
      <c r="E97" t="s">
        <v>5</v>
      </c>
      <c r="G97" t="s">
        <v>24</v>
      </c>
      <c r="H97">
        <v>4586937</v>
      </c>
      <c r="I97">
        <v>4587012</v>
      </c>
      <c r="J97" t="s">
        <v>41</v>
      </c>
      <c r="N97" t="s">
        <v>15127</v>
      </c>
      <c r="P97">
        <v>24947830</v>
      </c>
      <c r="Q97" t="s">
        <v>15132</v>
      </c>
      <c r="R97">
        <v>76</v>
      </c>
      <c r="T97" t="s">
        <v>15128</v>
      </c>
      <c r="W97">
        <f t="shared" si="1"/>
        <v>36</v>
      </c>
    </row>
    <row r="98" spans="1:23">
      <c r="A98" t="s">
        <v>1492</v>
      </c>
      <c r="C98" t="s">
        <v>22</v>
      </c>
      <c r="D98" t="s">
        <v>23</v>
      </c>
      <c r="E98" t="s">
        <v>5</v>
      </c>
      <c r="G98" t="s">
        <v>24</v>
      </c>
      <c r="H98">
        <v>4587041</v>
      </c>
      <c r="I98">
        <v>4587116</v>
      </c>
      <c r="J98" t="s">
        <v>41</v>
      </c>
      <c r="N98" t="s">
        <v>15127</v>
      </c>
      <c r="P98">
        <v>24946140</v>
      </c>
      <c r="Q98" t="s">
        <v>15134</v>
      </c>
      <c r="R98">
        <v>76</v>
      </c>
      <c r="T98" t="s">
        <v>15131</v>
      </c>
      <c r="W98">
        <f t="shared" si="1"/>
        <v>29</v>
      </c>
    </row>
    <row r="99" spans="1:23">
      <c r="A99" t="s">
        <v>1492</v>
      </c>
      <c r="C99" t="s">
        <v>22</v>
      </c>
      <c r="D99" t="s">
        <v>23</v>
      </c>
      <c r="E99" t="s">
        <v>5</v>
      </c>
      <c r="G99" t="s">
        <v>24</v>
      </c>
      <c r="H99">
        <v>4587154</v>
      </c>
      <c r="I99">
        <v>4587229</v>
      </c>
      <c r="J99" t="s">
        <v>41</v>
      </c>
      <c r="N99" t="s">
        <v>15127</v>
      </c>
      <c r="P99">
        <v>24948097</v>
      </c>
      <c r="Q99" t="s">
        <v>15136</v>
      </c>
      <c r="R99">
        <v>76</v>
      </c>
      <c r="T99" t="s">
        <v>15128</v>
      </c>
      <c r="W99">
        <f t="shared" si="1"/>
        <v>38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15" sqref="C15"/>
    </sheetView>
  </sheetViews>
  <sheetFormatPr defaultRowHeight="14.4"/>
  <cols>
    <col min="4" max="4" width="25.109375" bestFit="1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 pivot table</vt:lpstr>
      <vt:lpstr>GCF_000007705.1_ASM770v1_featur</vt:lpstr>
      <vt:lpstr>histogram</vt:lpstr>
      <vt:lpstr>statistic</vt:lpstr>
      <vt:lpstr>tRNA</vt:lpstr>
      <vt:lpstr>quasioperons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user</cp:lastModifiedBy>
  <dcterms:created xsi:type="dcterms:W3CDTF">2018-12-13T21:38:45Z</dcterms:created>
  <dcterms:modified xsi:type="dcterms:W3CDTF">2018-12-28T08:04:56Z</dcterms:modified>
</cp:coreProperties>
</file>